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C:\Users\bteba\Documents\GitHub\Tese\R\Database\"/>
    </mc:Choice>
  </mc:AlternateContent>
  <xr:revisionPtr revIDLastSave="0" documentId="13_ncr:1_{1D8F20A5-ABDD-49B4-AEED-C6AA9B82AA17}" xr6:coauthVersionLast="45" xr6:coauthVersionMax="45" xr10:uidLastSave="{00000000-0000-0000-0000-000000000000}"/>
  <bookViews>
    <workbookView xWindow="-120" yWindow="-120" windowWidth="29040" windowHeight="15840" tabRatio="753" xr2:uid="{00000000-000D-0000-FFFF-FFFF00000000}"/>
  </bookViews>
  <sheets>
    <sheet name="TabelaCompleta" sheetId="20" r:id="rId1"/>
    <sheet name="Arranjos Populacionais" sheetId="22" r:id="rId2"/>
  </sheets>
  <externalReferences>
    <externalReference r:id="rId3"/>
    <externalReference r:id="rId4"/>
  </externalReferences>
  <definedNames>
    <definedName name="_xlnm._FilterDatabase" localSheetId="1" hidden="1">'Arranjos Populacionais'!$A$1:$H$961</definedName>
    <definedName name="_xlnm._FilterDatabase" localSheetId="0" hidden="1">TabelaCompleta!$B$1:$WUN$5613</definedName>
    <definedName name="BD12__Consulta" localSheetId="0">#REF!</definedName>
    <definedName name="BD12__Consul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20" l="1"/>
  <c r="J3" i="20"/>
  <c r="K3" i="20"/>
  <c r="I4" i="20"/>
  <c r="J4" i="20"/>
  <c r="K4" i="20"/>
  <c r="I5" i="20"/>
  <c r="J5" i="20"/>
  <c r="K5" i="20"/>
  <c r="I6" i="20"/>
  <c r="J6" i="20"/>
  <c r="K6" i="20"/>
  <c r="I7" i="20"/>
  <c r="J7" i="20"/>
  <c r="K7" i="20"/>
  <c r="I8" i="20"/>
  <c r="J8" i="20"/>
  <c r="K8" i="20"/>
  <c r="I9" i="20"/>
  <c r="J9" i="20"/>
  <c r="K9" i="20"/>
  <c r="I10" i="20"/>
  <c r="J10" i="20"/>
  <c r="K10" i="20"/>
  <c r="I11" i="20"/>
  <c r="J11" i="20"/>
  <c r="K11" i="20"/>
  <c r="I12" i="20"/>
  <c r="J12" i="20"/>
  <c r="K12" i="20"/>
  <c r="I13" i="20"/>
  <c r="J13" i="20"/>
  <c r="K13" i="20"/>
  <c r="I14" i="20"/>
  <c r="J14" i="20"/>
  <c r="K14" i="20"/>
  <c r="I15" i="20"/>
  <c r="J15" i="20"/>
  <c r="K15" i="20"/>
  <c r="I16" i="20"/>
  <c r="J16" i="20"/>
  <c r="K16" i="20"/>
  <c r="I17" i="20"/>
  <c r="J17" i="20"/>
  <c r="K17" i="20"/>
  <c r="I18" i="20"/>
  <c r="J18" i="20"/>
  <c r="K18" i="20"/>
  <c r="I19" i="20"/>
  <c r="J19" i="20"/>
  <c r="K19" i="20"/>
  <c r="I20" i="20"/>
  <c r="J20" i="20"/>
  <c r="K20" i="20"/>
  <c r="I21" i="20"/>
  <c r="J21" i="20"/>
  <c r="K21" i="20"/>
  <c r="I22" i="20"/>
  <c r="J22" i="20"/>
  <c r="K22" i="20"/>
  <c r="I23" i="20"/>
  <c r="J23" i="20"/>
  <c r="K23" i="20"/>
  <c r="I24" i="20"/>
  <c r="J24" i="20"/>
  <c r="K24" i="20"/>
  <c r="I25" i="20"/>
  <c r="J25" i="20"/>
  <c r="K25" i="20"/>
  <c r="I26" i="20"/>
  <c r="J26" i="20"/>
  <c r="K26" i="20"/>
  <c r="I27" i="20"/>
  <c r="J27" i="20"/>
  <c r="K27" i="20"/>
  <c r="I28" i="20"/>
  <c r="J28" i="20"/>
  <c r="K28" i="20"/>
  <c r="I29" i="20"/>
  <c r="J29" i="20"/>
  <c r="K29" i="20"/>
  <c r="I30" i="20"/>
  <c r="J30" i="20"/>
  <c r="K30" i="20"/>
  <c r="I31" i="20"/>
  <c r="J31" i="20"/>
  <c r="K31" i="20"/>
  <c r="I32" i="20"/>
  <c r="J32" i="20"/>
  <c r="K32" i="20"/>
  <c r="I33" i="20"/>
  <c r="J33" i="20"/>
  <c r="K33" i="20"/>
  <c r="I34" i="20"/>
  <c r="J34" i="20"/>
  <c r="K34" i="20"/>
  <c r="I35" i="20"/>
  <c r="J35" i="20"/>
  <c r="K35" i="20"/>
  <c r="I36" i="20"/>
  <c r="J36" i="20"/>
  <c r="K36" i="20"/>
  <c r="I37" i="20"/>
  <c r="J37" i="20"/>
  <c r="K37" i="20"/>
  <c r="I38" i="20"/>
  <c r="J38" i="20"/>
  <c r="K38" i="20"/>
  <c r="I39" i="20"/>
  <c r="J39" i="20"/>
  <c r="K39" i="20"/>
  <c r="I40" i="20"/>
  <c r="J40" i="20"/>
  <c r="K40" i="20"/>
  <c r="I41" i="20"/>
  <c r="J41" i="20"/>
  <c r="K41" i="20"/>
  <c r="I42" i="20"/>
  <c r="J42" i="20"/>
  <c r="K42" i="20"/>
  <c r="I43" i="20"/>
  <c r="J43" i="20"/>
  <c r="K43" i="20"/>
  <c r="I44" i="20"/>
  <c r="J44" i="20"/>
  <c r="K44" i="20"/>
  <c r="I45" i="20"/>
  <c r="J45" i="20"/>
  <c r="K45" i="20"/>
  <c r="I46" i="20"/>
  <c r="J46" i="20"/>
  <c r="K46" i="20"/>
  <c r="I47" i="20"/>
  <c r="J47" i="20"/>
  <c r="K47" i="20"/>
  <c r="I48" i="20"/>
  <c r="J48" i="20"/>
  <c r="K48" i="20"/>
  <c r="I49" i="20"/>
  <c r="J49" i="20"/>
  <c r="K49" i="20"/>
  <c r="I50" i="20"/>
  <c r="J50" i="20"/>
  <c r="K50" i="20"/>
  <c r="I51" i="20"/>
  <c r="J51" i="20"/>
  <c r="K51" i="20"/>
  <c r="I52" i="20"/>
  <c r="J52" i="20"/>
  <c r="K52" i="20"/>
  <c r="I53" i="20"/>
  <c r="J53" i="20"/>
  <c r="K53" i="20"/>
  <c r="I54" i="20"/>
  <c r="J54" i="20"/>
  <c r="K54" i="20"/>
  <c r="I55" i="20"/>
  <c r="J55" i="20"/>
  <c r="K55" i="20"/>
  <c r="I56" i="20"/>
  <c r="J56" i="20"/>
  <c r="K56" i="20"/>
  <c r="I57" i="20"/>
  <c r="J57" i="20"/>
  <c r="K57" i="20"/>
  <c r="I58" i="20"/>
  <c r="J58" i="20"/>
  <c r="K58" i="20"/>
  <c r="I59" i="20"/>
  <c r="J59" i="20"/>
  <c r="K59" i="20"/>
  <c r="I60" i="20"/>
  <c r="J60" i="20"/>
  <c r="K60" i="20"/>
  <c r="I61" i="20"/>
  <c r="J61" i="20"/>
  <c r="K61" i="20"/>
  <c r="I62" i="20"/>
  <c r="J62" i="20"/>
  <c r="K62" i="20"/>
  <c r="I63" i="20"/>
  <c r="J63" i="20"/>
  <c r="K63" i="20"/>
  <c r="I64" i="20"/>
  <c r="J64" i="20"/>
  <c r="K64" i="20"/>
  <c r="I65" i="20"/>
  <c r="J65" i="20"/>
  <c r="K65" i="20"/>
  <c r="I66" i="20"/>
  <c r="J66" i="20"/>
  <c r="K66" i="20"/>
  <c r="I67" i="20"/>
  <c r="J67" i="20"/>
  <c r="K67" i="20"/>
  <c r="I68" i="20"/>
  <c r="J68" i="20"/>
  <c r="K68" i="20"/>
  <c r="I69" i="20"/>
  <c r="J69" i="20"/>
  <c r="K69" i="20"/>
  <c r="I70" i="20"/>
  <c r="J70" i="20"/>
  <c r="K70" i="20"/>
  <c r="I71" i="20"/>
  <c r="J71" i="20"/>
  <c r="K71" i="20"/>
  <c r="I72" i="20"/>
  <c r="J72" i="20"/>
  <c r="K72" i="20"/>
  <c r="I73" i="20"/>
  <c r="J73" i="20"/>
  <c r="K73" i="20"/>
  <c r="I74" i="20"/>
  <c r="J74" i="20"/>
  <c r="K74" i="20"/>
  <c r="I75" i="20"/>
  <c r="J75" i="20"/>
  <c r="K75" i="20"/>
  <c r="I76" i="20"/>
  <c r="J76" i="20"/>
  <c r="K76" i="20"/>
  <c r="I77" i="20"/>
  <c r="J77" i="20"/>
  <c r="K77" i="20"/>
  <c r="I78" i="20"/>
  <c r="J78" i="20"/>
  <c r="K78" i="20"/>
  <c r="I79" i="20"/>
  <c r="J79" i="20"/>
  <c r="K79" i="20"/>
  <c r="I80" i="20"/>
  <c r="J80" i="20"/>
  <c r="K80" i="20"/>
  <c r="I81" i="20"/>
  <c r="J81" i="20"/>
  <c r="K81" i="20"/>
  <c r="I82" i="20"/>
  <c r="J82" i="20"/>
  <c r="K82" i="20"/>
  <c r="I83" i="20"/>
  <c r="J83" i="20"/>
  <c r="K83" i="20"/>
  <c r="I84" i="20"/>
  <c r="J84" i="20"/>
  <c r="K84" i="20"/>
  <c r="I85" i="20"/>
  <c r="J85" i="20"/>
  <c r="K85" i="20"/>
  <c r="I86" i="20"/>
  <c r="J86" i="20"/>
  <c r="K86" i="20"/>
  <c r="I87" i="20"/>
  <c r="J87" i="20"/>
  <c r="K87" i="20"/>
  <c r="I88" i="20"/>
  <c r="J88" i="20"/>
  <c r="K88" i="20"/>
  <c r="I89" i="20"/>
  <c r="J89" i="20"/>
  <c r="K89" i="20"/>
  <c r="I90" i="20"/>
  <c r="J90" i="20"/>
  <c r="K90" i="20"/>
  <c r="I91" i="20"/>
  <c r="J91" i="20"/>
  <c r="K91" i="20"/>
  <c r="I92" i="20"/>
  <c r="J92" i="20"/>
  <c r="K92" i="20"/>
  <c r="I93" i="20"/>
  <c r="J93" i="20"/>
  <c r="K93" i="20"/>
  <c r="I94" i="20"/>
  <c r="J94" i="20"/>
  <c r="K94" i="20"/>
  <c r="I95" i="20"/>
  <c r="J95" i="20"/>
  <c r="K95" i="20"/>
  <c r="I96" i="20"/>
  <c r="J96" i="20"/>
  <c r="K96" i="20"/>
  <c r="I97" i="20"/>
  <c r="J97" i="20"/>
  <c r="K97" i="20"/>
  <c r="I98" i="20"/>
  <c r="J98" i="20"/>
  <c r="K98" i="20"/>
  <c r="I99" i="20"/>
  <c r="J99" i="20"/>
  <c r="K99" i="20"/>
  <c r="I100" i="20"/>
  <c r="J100" i="20"/>
  <c r="K100" i="20"/>
  <c r="I101" i="20"/>
  <c r="J101" i="20"/>
  <c r="K101" i="20"/>
  <c r="I102" i="20"/>
  <c r="J102" i="20"/>
  <c r="K102" i="20"/>
  <c r="I103" i="20"/>
  <c r="J103" i="20"/>
  <c r="K103" i="20"/>
  <c r="I104" i="20"/>
  <c r="J104" i="20"/>
  <c r="K104" i="20"/>
  <c r="I105" i="20"/>
  <c r="J105" i="20"/>
  <c r="K105" i="20"/>
  <c r="I106" i="20"/>
  <c r="J106" i="20"/>
  <c r="K106" i="20"/>
  <c r="I107" i="20"/>
  <c r="J107" i="20"/>
  <c r="K107" i="20"/>
  <c r="I108" i="20"/>
  <c r="J108" i="20"/>
  <c r="K108" i="20"/>
  <c r="I109" i="20"/>
  <c r="J109" i="20"/>
  <c r="K109" i="20"/>
  <c r="I110" i="20"/>
  <c r="J110" i="20"/>
  <c r="K110" i="20"/>
  <c r="I111" i="20"/>
  <c r="J111" i="20"/>
  <c r="K111" i="20"/>
  <c r="I112" i="20"/>
  <c r="J112" i="20"/>
  <c r="K112" i="20"/>
  <c r="I113" i="20"/>
  <c r="J113" i="20"/>
  <c r="K113" i="20"/>
  <c r="I114" i="20"/>
  <c r="J114" i="20"/>
  <c r="K114" i="20"/>
  <c r="I115" i="20"/>
  <c r="J115" i="20"/>
  <c r="K115" i="20"/>
  <c r="I116" i="20"/>
  <c r="J116" i="20"/>
  <c r="K116" i="20"/>
  <c r="I117" i="20"/>
  <c r="J117" i="20"/>
  <c r="K117" i="20"/>
  <c r="I118" i="20"/>
  <c r="J118" i="20"/>
  <c r="K118" i="20"/>
  <c r="I119" i="20"/>
  <c r="J119" i="20"/>
  <c r="K119" i="20"/>
  <c r="I120" i="20"/>
  <c r="J120" i="20"/>
  <c r="K120" i="20"/>
  <c r="I121" i="20"/>
  <c r="J121" i="20"/>
  <c r="K121" i="20"/>
  <c r="I122" i="20"/>
  <c r="J122" i="20"/>
  <c r="K122" i="20"/>
  <c r="I123" i="20"/>
  <c r="J123" i="20"/>
  <c r="K123" i="20"/>
  <c r="I124" i="20"/>
  <c r="J124" i="20"/>
  <c r="K124" i="20"/>
  <c r="I125" i="20"/>
  <c r="J125" i="20"/>
  <c r="K125" i="20"/>
  <c r="I126" i="20"/>
  <c r="J126" i="20"/>
  <c r="K126" i="20"/>
  <c r="I127" i="20"/>
  <c r="J127" i="20"/>
  <c r="K127" i="20"/>
  <c r="I128" i="20"/>
  <c r="J128" i="20"/>
  <c r="K128" i="20"/>
  <c r="I129" i="20"/>
  <c r="J129" i="20"/>
  <c r="K129" i="20"/>
  <c r="I130" i="20"/>
  <c r="J130" i="20"/>
  <c r="K130" i="20"/>
  <c r="I131" i="20"/>
  <c r="J131" i="20"/>
  <c r="K131" i="20"/>
  <c r="I132" i="20"/>
  <c r="J132" i="20"/>
  <c r="K132" i="20"/>
  <c r="I133" i="20"/>
  <c r="J133" i="20"/>
  <c r="K133" i="20"/>
  <c r="I134" i="20"/>
  <c r="J134" i="20"/>
  <c r="K134" i="20"/>
  <c r="I135" i="20"/>
  <c r="J135" i="20"/>
  <c r="K135" i="20"/>
  <c r="I136" i="20"/>
  <c r="J136" i="20"/>
  <c r="K136" i="20"/>
  <c r="I137" i="20"/>
  <c r="J137" i="20"/>
  <c r="K137" i="20"/>
  <c r="I138" i="20"/>
  <c r="J138" i="20"/>
  <c r="K138" i="20"/>
  <c r="I139" i="20"/>
  <c r="J139" i="20"/>
  <c r="K139" i="20"/>
  <c r="I140" i="20"/>
  <c r="J140" i="20"/>
  <c r="K140" i="20"/>
  <c r="I141" i="20"/>
  <c r="J141" i="20"/>
  <c r="K141" i="20"/>
  <c r="I142" i="20"/>
  <c r="J142" i="20"/>
  <c r="K142" i="20"/>
  <c r="I143" i="20"/>
  <c r="J143" i="20"/>
  <c r="K143" i="20"/>
  <c r="I144" i="20"/>
  <c r="J144" i="20"/>
  <c r="K144" i="20"/>
  <c r="I145" i="20"/>
  <c r="J145" i="20"/>
  <c r="K145" i="20"/>
  <c r="I146" i="20"/>
  <c r="J146" i="20"/>
  <c r="K146" i="20"/>
  <c r="I147" i="20"/>
  <c r="J147" i="20"/>
  <c r="K147" i="20"/>
  <c r="I148" i="20"/>
  <c r="J148" i="20"/>
  <c r="K148" i="20"/>
  <c r="I149" i="20"/>
  <c r="J149" i="20"/>
  <c r="K149" i="20"/>
  <c r="I150" i="20"/>
  <c r="J150" i="20"/>
  <c r="K150" i="20"/>
  <c r="I151" i="20"/>
  <c r="J151" i="20"/>
  <c r="K151" i="20"/>
  <c r="I152" i="20"/>
  <c r="J152" i="20"/>
  <c r="K152" i="20"/>
  <c r="I153" i="20"/>
  <c r="J153" i="20"/>
  <c r="K153" i="20"/>
  <c r="I154" i="20"/>
  <c r="J154" i="20"/>
  <c r="K154" i="20"/>
  <c r="I155" i="20"/>
  <c r="J155" i="20"/>
  <c r="K155" i="20"/>
  <c r="I156" i="20"/>
  <c r="J156" i="20"/>
  <c r="K156" i="20"/>
  <c r="I157" i="20"/>
  <c r="J157" i="20"/>
  <c r="K157" i="20"/>
  <c r="I158" i="20"/>
  <c r="J158" i="20"/>
  <c r="K158" i="20"/>
  <c r="I159" i="20"/>
  <c r="J159" i="20"/>
  <c r="K159" i="20"/>
  <c r="I160" i="20"/>
  <c r="J160" i="20"/>
  <c r="K160" i="20"/>
  <c r="I161" i="20"/>
  <c r="J161" i="20"/>
  <c r="K161" i="20"/>
  <c r="I162" i="20"/>
  <c r="J162" i="20"/>
  <c r="K162" i="20"/>
  <c r="I163" i="20"/>
  <c r="J163" i="20"/>
  <c r="K163" i="20"/>
  <c r="I164" i="20"/>
  <c r="J164" i="20"/>
  <c r="K164" i="20"/>
  <c r="I165" i="20"/>
  <c r="J165" i="20"/>
  <c r="K165" i="20"/>
  <c r="I166" i="20"/>
  <c r="J166" i="20"/>
  <c r="K166" i="20"/>
  <c r="I167" i="20"/>
  <c r="J167" i="20"/>
  <c r="K167" i="20"/>
  <c r="I168" i="20"/>
  <c r="J168" i="20"/>
  <c r="K168" i="20"/>
  <c r="I169" i="20"/>
  <c r="J169" i="20"/>
  <c r="K169" i="20"/>
  <c r="I170" i="20"/>
  <c r="J170" i="20"/>
  <c r="K170" i="20"/>
  <c r="I171" i="20"/>
  <c r="J171" i="20"/>
  <c r="K171" i="20"/>
  <c r="I172" i="20"/>
  <c r="J172" i="20"/>
  <c r="K172" i="20"/>
  <c r="I173" i="20"/>
  <c r="J173" i="20"/>
  <c r="K173" i="20"/>
  <c r="I174" i="20"/>
  <c r="J174" i="20"/>
  <c r="K174" i="20"/>
  <c r="I175" i="20"/>
  <c r="J175" i="20"/>
  <c r="K175" i="20"/>
  <c r="I176" i="20"/>
  <c r="J176" i="20"/>
  <c r="K176" i="20"/>
  <c r="I177" i="20"/>
  <c r="J177" i="20"/>
  <c r="K177" i="20"/>
  <c r="I178" i="20"/>
  <c r="J178" i="20"/>
  <c r="K178" i="20"/>
  <c r="I179" i="20"/>
  <c r="J179" i="20"/>
  <c r="K179" i="20"/>
  <c r="I180" i="20"/>
  <c r="J180" i="20"/>
  <c r="K180" i="20"/>
  <c r="I181" i="20"/>
  <c r="J181" i="20"/>
  <c r="K181" i="20"/>
  <c r="I182" i="20"/>
  <c r="J182" i="20"/>
  <c r="K182" i="20"/>
  <c r="I183" i="20"/>
  <c r="J183" i="20"/>
  <c r="K183" i="20"/>
  <c r="I184" i="20"/>
  <c r="J184" i="20"/>
  <c r="K184" i="20"/>
  <c r="I185" i="20"/>
  <c r="J185" i="20"/>
  <c r="K185" i="20"/>
  <c r="I186" i="20"/>
  <c r="J186" i="20"/>
  <c r="K186" i="20"/>
  <c r="I187" i="20"/>
  <c r="J187" i="20"/>
  <c r="K187" i="20"/>
  <c r="I188" i="20"/>
  <c r="J188" i="20"/>
  <c r="K188" i="20"/>
  <c r="I189" i="20"/>
  <c r="J189" i="20"/>
  <c r="K189" i="20"/>
  <c r="I190" i="20"/>
  <c r="J190" i="20"/>
  <c r="K190" i="20"/>
  <c r="I191" i="20"/>
  <c r="J191" i="20"/>
  <c r="K191" i="20"/>
  <c r="I192" i="20"/>
  <c r="J192" i="20"/>
  <c r="K192" i="20"/>
  <c r="I193" i="20"/>
  <c r="J193" i="20"/>
  <c r="K193" i="20"/>
  <c r="I194" i="20"/>
  <c r="J194" i="20"/>
  <c r="K194" i="20"/>
  <c r="I195" i="20"/>
  <c r="J195" i="20"/>
  <c r="K195" i="20"/>
  <c r="I196" i="20"/>
  <c r="J196" i="20"/>
  <c r="K196" i="20"/>
  <c r="I197" i="20"/>
  <c r="J197" i="20"/>
  <c r="K197" i="20"/>
  <c r="I198" i="20"/>
  <c r="J198" i="20"/>
  <c r="K198" i="20"/>
  <c r="I199" i="20"/>
  <c r="J199" i="20"/>
  <c r="K199" i="20"/>
  <c r="I200" i="20"/>
  <c r="J200" i="20"/>
  <c r="K200" i="20"/>
  <c r="I201" i="20"/>
  <c r="J201" i="20"/>
  <c r="K201" i="20"/>
  <c r="I202" i="20"/>
  <c r="J202" i="20"/>
  <c r="K202" i="20"/>
  <c r="I203" i="20"/>
  <c r="J203" i="20"/>
  <c r="K203" i="20"/>
  <c r="I204" i="20"/>
  <c r="J204" i="20"/>
  <c r="K204" i="20"/>
  <c r="I205" i="20"/>
  <c r="J205" i="20"/>
  <c r="K205" i="20"/>
  <c r="I206" i="20"/>
  <c r="J206" i="20"/>
  <c r="K206" i="20"/>
  <c r="I207" i="20"/>
  <c r="J207" i="20"/>
  <c r="K207" i="20"/>
  <c r="I208" i="20"/>
  <c r="J208" i="20"/>
  <c r="K208" i="20"/>
  <c r="I209" i="20"/>
  <c r="J209" i="20"/>
  <c r="K209" i="20"/>
  <c r="I210" i="20"/>
  <c r="J210" i="20"/>
  <c r="K210" i="20"/>
  <c r="I211" i="20"/>
  <c r="J211" i="20"/>
  <c r="K211" i="20"/>
  <c r="I212" i="20"/>
  <c r="J212" i="20"/>
  <c r="K212" i="20"/>
  <c r="I213" i="20"/>
  <c r="J213" i="20"/>
  <c r="K213" i="20"/>
  <c r="I214" i="20"/>
  <c r="J214" i="20"/>
  <c r="K214" i="20"/>
  <c r="I215" i="20"/>
  <c r="J215" i="20"/>
  <c r="K215" i="20"/>
  <c r="I216" i="20"/>
  <c r="J216" i="20"/>
  <c r="K216" i="20"/>
  <c r="I217" i="20"/>
  <c r="J217" i="20"/>
  <c r="K217" i="20"/>
  <c r="I218" i="20"/>
  <c r="J218" i="20"/>
  <c r="K218" i="20"/>
  <c r="I219" i="20"/>
  <c r="J219" i="20"/>
  <c r="K219" i="20"/>
  <c r="I220" i="20"/>
  <c r="J220" i="20"/>
  <c r="K220" i="20"/>
  <c r="I221" i="20"/>
  <c r="J221" i="20"/>
  <c r="K221" i="20"/>
  <c r="I222" i="20"/>
  <c r="J222" i="20"/>
  <c r="K222" i="20"/>
  <c r="I223" i="20"/>
  <c r="J223" i="20"/>
  <c r="K223" i="20"/>
  <c r="I224" i="20"/>
  <c r="J224" i="20"/>
  <c r="K224" i="20"/>
  <c r="I225" i="20"/>
  <c r="J225" i="20"/>
  <c r="K225" i="20"/>
  <c r="I226" i="20"/>
  <c r="J226" i="20"/>
  <c r="K226" i="20"/>
  <c r="I227" i="20"/>
  <c r="J227" i="20"/>
  <c r="K227" i="20"/>
  <c r="I228" i="20"/>
  <c r="J228" i="20"/>
  <c r="K228" i="20"/>
  <c r="I229" i="20"/>
  <c r="J229" i="20"/>
  <c r="K229" i="20"/>
  <c r="I230" i="20"/>
  <c r="J230" i="20"/>
  <c r="K230" i="20"/>
  <c r="I231" i="20"/>
  <c r="J231" i="20"/>
  <c r="K231" i="20"/>
  <c r="I232" i="20"/>
  <c r="J232" i="20"/>
  <c r="K232" i="20"/>
  <c r="I233" i="20"/>
  <c r="J233" i="20"/>
  <c r="K233" i="20"/>
  <c r="I234" i="20"/>
  <c r="J234" i="20"/>
  <c r="K234" i="20"/>
  <c r="I235" i="20"/>
  <c r="J235" i="20"/>
  <c r="K235" i="20"/>
  <c r="I236" i="20"/>
  <c r="J236" i="20"/>
  <c r="K236" i="20"/>
  <c r="I237" i="20"/>
  <c r="J237" i="20"/>
  <c r="K237" i="20"/>
  <c r="I238" i="20"/>
  <c r="J238" i="20"/>
  <c r="K238" i="20"/>
  <c r="I239" i="20"/>
  <c r="J239" i="20"/>
  <c r="K239" i="20"/>
  <c r="I240" i="20"/>
  <c r="J240" i="20"/>
  <c r="K240" i="20"/>
  <c r="I241" i="20"/>
  <c r="J241" i="20"/>
  <c r="K241" i="20"/>
  <c r="I242" i="20"/>
  <c r="J242" i="20"/>
  <c r="K242" i="20"/>
  <c r="I243" i="20"/>
  <c r="J243" i="20"/>
  <c r="K243" i="20"/>
  <c r="I244" i="20"/>
  <c r="J244" i="20"/>
  <c r="K244" i="20"/>
  <c r="I245" i="20"/>
  <c r="J245" i="20"/>
  <c r="K245" i="20"/>
  <c r="I246" i="20"/>
  <c r="J246" i="20"/>
  <c r="K246" i="20"/>
  <c r="I247" i="20"/>
  <c r="J247" i="20"/>
  <c r="K247" i="20"/>
  <c r="I248" i="20"/>
  <c r="J248" i="20"/>
  <c r="K248" i="20"/>
  <c r="I249" i="20"/>
  <c r="J249" i="20"/>
  <c r="K249" i="20"/>
  <c r="I250" i="20"/>
  <c r="J250" i="20"/>
  <c r="K250" i="20"/>
  <c r="I251" i="20"/>
  <c r="J251" i="20"/>
  <c r="K251" i="20"/>
  <c r="I252" i="20"/>
  <c r="J252" i="20"/>
  <c r="K252" i="20"/>
  <c r="I253" i="20"/>
  <c r="J253" i="20"/>
  <c r="K253" i="20"/>
  <c r="I254" i="20"/>
  <c r="J254" i="20"/>
  <c r="K254" i="20"/>
  <c r="I255" i="20"/>
  <c r="J255" i="20"/>
  <c r="K255" i="20"/>
  <c r="I256" i="20"/>
  <c r="J256" i="20"/>
  <c r="K256" i="20"/>
  <c r="I257" i="20"/>
  <c r="J257" i="20"/>
  <c r="K257" i="20"/>
  <c r="I258" i="20"/>
  <c r="J258" i="20"/>
  <c r="K258" i="20"/>
  <c r="I259" i="20"/>
  <c r="J259" i="20"/>
  <c r="K259" i="20"/>
  <c r="I260" i="20"/>
  <c r="J260" i="20"/>
  <c r="K260" i="20"/>
  <c r="I261" i="20"/>
  <c r="J261" i="20"/>
  <c r="K261" i="20"/>
  <c r="I262" i="20"/>
  <c r="J262" i="20"/>
  <c r="K262" i="20"/>
  <c r="I263" i="20"/>
  <c r="J263" i="20"/>
  <c r="K263" i="20"/>
  <c r="I264" i="20"/>
  <c r="J264" i="20"/>
  <c r="K264" i="20"/>
  <c r="I265" i="20"/>
  <c r="J265" i="20"/>
  <c r="K265" i="20"/>
  <c r="I266" i="20"/>
  <c r="J266" i="20"/>
  <c r="K266" i="20"/>
  <c r="I267" i="20"/>
  <c r="J267" i="20"/>
  <c r="K267" i="20"/>
  <c r="I268" i="20"/>
  <c r="J268" i="20"/>
  <c r="K268" i="20"/>
  <c r="I269" i="20"/>
  <c r="J269" i="20"/>
  <c r="K269" i="20"/>
  <c r="I270" i="20"/>
  <c r="J270" i="20"/>
  <c r="K270" i="20"/>
  <c r="I271" i="20"/>
  <c r="J271" i="20"/>
  <c r="K271" i="20"/>
  <c r="I272" i="20"/>
  <c r="J272" i="20"/>
  <c r="K272" i="20"/>
  <c r="I273" i="20"/>
  <c r="J273" i="20"/>
  <c r="K273" i="20"/>
  <c r="I274" i="20"/>
  <c r="J274" i="20"/>
  <c r="K274" i="20"/>
  <c r="I275" i="20"/>
  <c r="J275" i="20"/>
  <c r="K275" i="20"/>
  <c r="I276" i="20"/>
  <c r="J276" i="20"/>
  <c r="K276" i="20"/>
  <c r="I277" i="20"/>
  <c r="J277" i="20"/>
  <c r="K277" i="20"/>
  <c r="I278" i="20"/>
  <c r="J278" i="20"/>
  <c r="K278" i="20"/>
  <c r="I279" i="20"/>
  <c r="J279" i="20"/>
  <c r="K279" i="20"/>
  <c r="I280" i="20"/>
  <c r="J280" i="20"/>
  <c r="K280" i="20"/>
  <c r="I281" i="20"/>
  <c r="J281" i="20"/>
  <c r="K281" i="20"/>
  <c r="I282" i="20"/>
  <c r="J282" i="20"/>
  <c r="K282" i="20"/>
  <c r="I283" i="20"/>
  <c r="J283" i="20"/>
  <c r="K283" i="20"/>
  <c r="I284" i="20"/>
  <c r="J284" i="20"/>
  <c r="K284" i="20"/>
  <c r="I285" i="20"/>
  <c r="J285" i="20"/>
  <c r="K285" i="20"/>
  <c r="I286" i="20"/>
  <c r="J286" i="20"/>
  <c r="K286" i="20"/>
  <c r="I287" i="20"/>
  <c r="J287" i="20"/>
  <c r="K287" i="20"/>
  <c r="I288" i="20"/>
  <c r="J288" i="20"/>
  <c r="K288" i="20"/>
  <c r="I289" i="20"/>
  <c r="J289" i="20"/>
  <c r="K289" i="20"/>
  <c r="I290" i="20"/>
  <c r="J290" i="20"/>
  <c r="K290" i="20"/>
  <c r="I291" i="20"/>
  <c r="J291" i="20"/>
  <c r="K291" i="20"/>
  <c r="I292" i="20"/>
  <c r="J292" i="20"/>
  <c r="K292" i="20"/>
  <c r="I293" i="20"/>
  <c r="J293" i="20"/>
  <c r="K293" i="20"/>
  <c r="I294" i="20"/>
  <c r="J294" i="20"/>
  <c r="K294" i="20"/>
  <c r="I295" i="20"/>
  <c r="J295" i="20"/>
  <c r="K295" i="20"/>
  <c r="I296" i="20"/>
  <c r="J296" i="20"/>
  <c r="K296" i="20"/>
  <c r="I297" i="20"/>
  <c r="J297" i="20"/>
  <c r="K297" i="20"/>
  <c r="I298" i="20"/>
  <c r="J298" i="20"/>
  <c r="K298" i="20"/>
  <c r="I299" i="20"/>
  <c r="J299" i="20"/>
  <c r="K299" i="20"/>
  <c r="I300" i="20"/>
  <c r="J300" i="20"/>
  <c r="K300" i="20"/>
  <c r="I301" i="20"/>
  <c r="J301" i="20"/>
  <c r="K301" i="20"/>
  <c r="I302" i="20"/>
  <c r="J302" i="20"/>
  <c r="K302" i="20"/>
  <c r="I303" i="20"/>
  <c r="J303" i="20"/>
  <c r="K303" i="20"/>
  <c r="I304" i="20"/>
  <c r="J304" i="20"/>
  <c r="K304" i="20"/>
  <c r="I305" i="20"/>
  <c r="J305" i="20"/>
  <c r="K305" i="20"/>
  <c r="I306" i="20"/>
  <c r="J306" i="20"/>
  <c r="K306" i="20"/>
  <c r="I307" i="20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I313" i="20"/>
  <c r="J313" i="20"/>
  <c r="K313" i="20"/>
  <c r="I314" i="20"/>
  <c r="J314" i="20"/>
  <c r="K314" i="20"/>
  <c r="I315" i="20"/>
  <c r="J315" i="20"/>
  <c r="K315" i="20"/>
  <c r="I316" i="20"/>
  <c r="J316" i="20"/>
  <c r="K316" i="20"/>
  <c r="I317" i="20"/>
  <c r="J317" i="20"/>
  <c r="K317" i="20"/>
  <c r="I318" i="20"/>
  <c r="J318" i="20"/>
  <c r="K318" i="20"/>
  <c r="I319" i="20"/>
  <c r="J319" i="20"/>
  <c r="K319" i="20"/>
  <c r="I320" i="20"/>
  <c r="J320" i="20"/>
  <c r="K320" i="20"/>
  <c r="I321" i="20"/>
  <c r="J321" i="20"/>
  <c r="K321" i="20"/>
  <c r="I322" i="20"/>
  <c r="J322" i="20"/>
  <c r="K322" i="20"/>
  <c r="I323" i="20"/>
  <c r="J323" i="20"/>
  <c r="K323" i="20"/>
  <c r="I324" i="20"/>
  <c r="J324" i="20"/>
  <c r="K324" i="20"/>
  <c r="I325" i="20"/>
  <c r="J325" i="20"/>
  <c r="K325" i="20"/>
  <c r="I326" i="20"/>
  <c r="J326" i="20"/>
  <c r="K326" i="20"/>
  <c r="I327" i="20"/>
  <c r="J327" i="20"/>
  <c r="K327" i="20"/>
  <c r="I328" i="20"/>
  <c r="J328" i="20"/>
  <c r="K328" i="20"/>
  <c r="I329" i="20"/>
  <c r="J329" i="20"/>
  <c r="K329" i="20"/>
  <c r="I330" i="20"/>
  <c r="J330" i="20"/>
  <c r="K330" i="20"/>
  <c r="I331" i="20"/>
  <c r="J331" i="20"/>
  <c r="K331" i="20"/>
  <c r="I332" i="20"/>
  <c r="J332" i="20"/>
  <c r="K332" i="20"/>
  <c r="I333" i="20"/>
  <c r="J333" i="20"/>
  <c r="K333" i="20"/>
  <c r="I334" i="20"/>
  <c r="J334" i="20"/>
  <c r="K334" i="20"/>
  <c r="I335" i="20"/>
  <c r="J335" i="20"/>
  <c r="K335" i="20"/>
  <c r="I336" i="20"/>
  <c r="J336" i="20"/>
  <c r="K336" i="20"/>
  <c r="I337" i="20"/>
  <c r="J337" i="20"/>
  <c r="K337" i="20"/>
  <c r="I338" i="20"/>
  <c r="J338" i="20"/>
  <c r="K338" i="20"/>
  <c r="I339" i="20"/>
  <c r="J339" i="20"/>
  <c r="K339" i="20"/>
  <c r="I340" i="20"/>
  <c r="J340" i="20"/>
  <c r="K340" i="20"/>
  <c r="I341" i="20"/>
  <c r="J341" i="20"/>
  <c r="K341" i="20"/>
  <c r="I342" i="20"/>
  <c r="J342" i="20"/>
  <c r="K342" i="20"/>
  <c r="I343" i="20"/>
  <c r="J343" i="20"/>
  <c r="K343" i="20"/>
  <c r="I344" i="20"/>
  <c r="J344" i="20"/>
  <c r="K344" i="20"/>
  <c r="I345" i="20"/>
  <c r="J345" i="20"/>
  <c r="K345" i="20"/>
  <c r="I346" i="20"/>
  <c r="J346" i="20"/>
  <c r="K346" i="20"/>
  <c r="I347" i="20"/>
  <c r="J347" i="20"/>
  <c r="K347" i="20"/>
  <c r="I348" i="20"/>
  <c r="J348" i="20"/>
  <c r="K348" i="20"/>
  <c r="I349" i="20"/>
  <c r="J349" i="20"/>
  <c r="K349" i="20"/>
  <c r="I350" i="20"/>
  <c r="J350" i="20"/>
  <c r="K350" i="20"/>
  <c r="I351" i="20"/>
  <c r="J351" i="20"/>
  <c r="K351" i="20"/>
  <c r="I352" i="20"/>
  <c r="J352" i="20"/>
  <c r="K352" i="20"/>
  <c r="I353" i="20"/>
  <c r="J353" i="20"/>
  <c r="K353" i="20"/>
  <c r="I354" i="20"/>
  <c r="J354" i="20"/>
  <c r="K354" i="20"/>
  <c r="I355" i="20"/>
  <c r="J355" i="20"/>
  <c r="K355" i="20"/>
  <c r="I356" i="20"/>
  <c r="J356" i="20"/>
  <c r="K356" i="20"/>
  <c r="I357" i="20"/>
  <c r="J357" i="20"/>
  <c r="K357" i="20"/>
  <c r="I358" i="20"/>
  <c r="J358" i="20"/>
  <c r="K358" i="20"/>
  <c r="I359" i="20"/>
  <c r="J359" i="20"/>
  <c r="K359" i="20"/>
  <c r="I360" i="20"/>
  <c r="J360" i="20"/>
  <c r="K360" i="20"/>
  <c r="I361" i="20"/>
  <c r="J361" i="20"/>
  <c r="K361" i="20"/>
  <c r="I362" i="20"/>
  <c r="J362" i="20"/>
  <c r="K362" i="20"/>
  <c r="I363" i="20"/>
  <c r="J363" i="20"/>
  <c r="K363" i="20"/>
  <c r="I364" i="20"/>
  <c r="J364" i="20"/>
  <c r="K364" i="20"/>
  <c r="I365" i="20"/>
  <c r="J365" i="20"/>
  <c r="K365" i="20"/>
  <c r="I366" i="20"/>
  <c r="J366" i="20"/>
  <c r="K366" i="20"/>
  <c r="I367" i="20"/>
  <c r="J367" i="20"/>
  <c r="K367" i="20"/>
  <c r="I368" i="20"/>
  <c r="J368" i="20"/>
  <c r="K368" i="20"/>
  <c r="I369" i="20"/>
  <c r="J369" i="20"/>
  <c r="K369" i="20"/>
  <c r="I370" i="20"/>
  <c r="J370" i="20"/>
  <c r="K370" i="20"/>
  <c r="I371" i="20"/>
  <c r="J371" i="20"/>
  <c r="K371" i="20"/>
  <c r="I372" i="20"/>
  <c r="J372" i="20"/>
  <c r="K372" i="20"/>
  <c r="I373" i="20"/>
  <c r="J373" i="20"/>
  <c r="K373" i="20"/>
  <c r="I374" i="20"/>
  <c r="J374" i="20"/>
  <c r="K374" i="20"/>
  <c r="I375" i="20"/>
  <c r="J375" i="20"/>
  <c r="K375" i="20"/>
  <c r="I376" i="20"/>
  <c r="J376" i="20"/>
  <c r="K376" i="20"/>
  <c r="I377" i="20"/>
  <c r="J377" i="20"/>
  <c r="K377" i="20"/>
  <c r="I378" i="20"/>
  <c r="J378" i="20"/>
  <c r="K378" i="20"/>
  <c r="I379" i="20"/>
  <c r="J379" i="20"/>
  <c r="K379" i="20"/>
  <c r="I380" i="20"/>
  <c r="J380" i="20"/>
  <c r="K380" i="20"/>
  <c r="I381" i="20"/>
  <c r="J381" i="20"/>
  <c r="K381" i="20"/>
  <c r="I382" i="20"/>
  <c r="J382" i="20"/>
  <c r="K382" i="20"/>
  <c r="I383" i="20"/>
  <c r="J383" i="20"/>
  <c r="K383" i="20"/>
  <c r="I384" i="20"/>
  <c r="J384" i="20"/>
  <c r="K384" i="20"/>
  <c r="I385" i="20"/>
  <c r="J385" i="20"/>
  <c r="K385" i="20"/>
  <c r="I386" i="20"/>
  <c r="J386" i="20"/>
  <c r="K386" i="20"/>
  <c r="I387" i="20"/>
  <c r="J387" i="20"/>
  <c r="K387" i="20"/>
  <c r="I388" i="20"/>
  <c r="J388" i="20"/>
  <c r="K388" i="20"/>
  <c r="I389" i="20"/>
  <c r="J389" i="20"/>
  <c r="K389" i="20"/>
  <c r="I390" i="20"/>
  <c r="J390" i="20"/>
  <c r="K390" i="20"/>
  <c r="I391" i="20"/>
  <c r="J391" i="20"/>
  <c r="K391" i="20"/>
  <c r="I392" i="20"/>
  <c r="J392" i="20"/>
  <c r="K392" i="20"/>
  <c r="I393" i="20"/>
  <c r="J393" i="20"/>
  <c r="K393" i="20"/>
  <c r="I394" i="20"/>
  <c r="J394" i="20"/>
  <c r="K394" i="20"/>
  <c r="I395" i="20"/>
  <c r="J395" i="20"/>
  <c r="K395" i="20"/>
  <c r="I396" i="20"/>
  <c r="J396" i="20"/>
  <c r="K396" i="20"/>
  <c r="I397" i="20"/>
  <c r="J397" i="20"/>
  <c r="K397" i="20"/>
  <c r="I398" i="20"/>
  <c r="J398" i="20"/>
  <c r="K398" i="20"/>
  <c r="I399" i="20"/>
  <c r="J399" i="20"/>
  <c r="K399" i="20"/>
  <c r="I400" i="20"/>
  <c r="J400" i="20"/>
  <c r="K400" i="20"/>
  <c r="I401" i="20"/>
  <c r="J401" i="20"/>
  <c r="K401" i="20"/>
  <c r="I402" i="20"/>
  <c r="J402" i="20"/>
  <c r="K402" i="20"/>
  <c r="I403" i="20"/>
  <c r="J403" i="20"/>
  <c r="K403" i="20"/>
  <c r="I404" i="20"/>
  <c r="J404" i="20"/>
  <c r="K404" i="20"/>
  <c r="I405" i="20"/>
  <c r="J405" i="20"/>
  <c r="K405" i="20"/>
  <c r="I406" i="20"/>
  <c r="J406" i="20"/>
  <c r="K406" i="20"/>
  <c r="I407" i="20"/>
  <c r="J407" i="20"/>
  <c r="K407" i="20"/>
  <c r="I408" i="20"/>
  <c r="J408" i="20"/>
  <c r="K408" i="20"/>
  <c r="I409" i="20"/>
  <c r="J409" i="20"/>
  <c r="K409" i="20"/>
  <c r="I410" i="20"/>
  <c r="J410" i="20"/>
  <c r="K410" i="20"/>
  <c r="I411" i="20"/>
  <c r="J411" i="20"/>
  <c r="K411" i="20"/>
  <c r="I412" i="20"/>
  <c r="J412" i="20"/>
  <c r="K412" i="20"/>
  <c r="I413" i="20"/>
  <c r="J413" i="20"/>
  <c r="K413" i="20"/>
  <c r="I414" i="20"/>
  <c r="J414" i="20"/>
  <c r="K414" i="20"/>
  <c r="I415" i="20"/>
  <c r="J415" i="20"/>
  <c r="K415" i="20"/>
  <c r="I416" i="20"/>
  <c r="J416" i="20"/>
  <c r="K416" i="20"/>
  <c r="I417" i="20"/>
  <c r="J417" i="20"/>
  <c r="K417" i="20"/>
  <c r="I418" i="20"/>
  <c r="J418" i="20"/>
  <c r="K418" i="20"/>
  <c r="I419" i="20"/>
  <c r="J419" i="20"/>
  <c r="K419" i="20"/>
  <c r="I420" i="20"/>
  <c r="J420" i="20"/>
  <c r="K420" i="20"/>
  <c r="I421" i="20"/>
  <c r="J421" i="20"/>
  <c r="K421" i="20"/>
  <c r="I422" i="20"/>
  <c r="J422" i="20"/>
  <c r="K422" i="20"/>
  <c r="I423" i="20"/>
  <c r="J423" i="20"/>
  <c r="K423" i="20"/>
  <c r="I424" i="20"/>
  <c r="J424" i="20"/>
  <c r="K424" i="20"/>
  <c r="I425" i="20"/>
  <c r="J425" i="20"/>
  <c r="K425" i="20"/>
  <c r="I426" i="20"/>
  <c r="J426" i="20"/>
  <c r="K426" i="20"/>
  <c r="I427" i="20"/>
  <c r="J427" i="20"/>
  <c r="K427" i="20"/>
  <c r="I428" i="20"/>
  <c r="J428" i="20"/>
  <c r="K428" i="20"/>
  <c r="I429" i="20"/>
  <c r="J429" i="20"/>
  <c r="K429" i="20"/>
  <c r="I430" i="20"/>
  <c r="J430" i="20"/>
  <c r="K430" i="20"/>
  <c r="I431" i="20"/>
  <c r="J431" i="20"/>
  <c r="K431" i="20"/>
  <c r="I432" i="20"/>
  <c r="J432" i="20"/>
  <c r="K432" i="20"/>
  <c r="I433" i="20"/>
  <c r="J433" i="20"/>
  <c r="K433" i="20"/>
  <c r="I434" i="20"/>
  <c r="J434" i="20"/>
  <c r="K434" i="20"/>
  <c r="I435" i="20"/>
  <c r="J435" i="20"/>
  <c r="K435" i="20"/>
  <c r="I436" i="20"/>
  <c r="J436" i="20"/>
  <c r="K436" i="20"/>
  <c r="I437" i="20"/>
  <c r="J437" i="20"/>
  <c r="K437" i="20"/>
  <c r="I438" i="20"/>
  <c r="J438" i="20"/>
  <c r="K438" i="20"/>
  <c r="I439" i="20"/>
  <c r="J439" i="20"/>
  <c r="K439" i="20"/>
  <c r="I440" i="20"/>
  <c r="J440" i="20"/>
  <c r="K440" i="20"/>
  <c r="I441" i="20"/>
  <c r="J441" i="20"/>
  <c r="K441" i="20"/>
  <c r="I442" i="20"/>
  <c r="J442" i="20"/>
  <c r="K442" i="20"/>
  <c r="I443" i="20"/>
  <c r="J443" i="20"/>
  <c r="K443" i="20"/>
  <c r="I444" i="20"/>
  <c r="J444" i="20"/>
  <c r="K444" i="20"/>
  <c r="I445" i="20"/>
  <c r="J445" i="20"/>
  <c r="K445" i="20"/>
  <c r="I446" i="20"/>
  <c r="J446" i="20"/>
  <c r="K446" i="20"/>
  <c r="I447" i="20"/>
  <c r="J447" i="20"/>
  <c r="K447" i="20"/>
  <c r="I448" i="20"/>
  <c r="J448" i="20"/>
  <c r="K448" i="20"/>
  <c r="I449" i="20"/>
  <c r="J449" i="20"/>
  <c r="K449" i="20"/>
  <c r="I450" i="20"/>
  <c r="J450" i="20"/>
  <c r="K450" i="20"/>
  <c r="I451" i="20"/>
  <c r="J451" i="20"/>
  <c r="K451" i="20"/>
  <c r="I452" i="20"/>
  <c r="J452" i="20"/>
  <c r="K452" i="20"/>
  <c r="I453" i="20"/>
  <c r="J453" i="20"/>
  <c r="K453" i="20"/>
  <c r="I454" i="20"/>
  <c r="J454" i="20"/>
  <c r="K454" i="20"/>
  <c r="I455" i="20"/>
  <c r="J455" i="20"/>
  <c r="K455" i="20"/>
  <c r="I456" i="20"/>
  <c r="J456" i="20"/>
  <c r="K456" i="20"/>
  <c r="I457" i="20"/>
  <c r="J457" i="20"/>
  <c r="K457" i="20"/>
  <c r="I458" i="20"/>
  <c r="J458" i="20"/>
  <c r="K458" i="20"/>
  <c r="I459" i="20"/>
  <c r="J459" i="20"/>
  <c r="K459" i="20"/>
  <c r="I460" i="20"/>
  <c r="J460" i="20"/>
  <c r="K460" i="20"/>
  <c r="I461" i="20"/>
  <c r="J461" i="20"/>
  <c r="K461" i="20"/>
  <c r="I462" i="20"/>
  <c r="J462" i="20"/>
  <c r="K462" i="20"/>
  <c r="I463" i="20"/>
  <c r="J463" i="20"/>
  <c r="K463" i="20"/>
  <c r="I464" i="20"/>
  <c r="J464" i="20"/>
  <c r="K464" i="20"/>
  <c r="I465" i="20"/>
  <c r="J465" i="20"/>
  <c r="K465" i="20"/>
  <c r="I466" i="20"/>
  <c r="J466" i="20"/>
  <c r="K466" i="20"/>
  <c r="I467" i="20"/>
  <c r="J467" i="20"/>
  <c r="K467" i="20"/>
  <c r="I468" i="20"/>
  <c r="J468" i="20"/>
  <c r="K468" i="20"/>
  <c r="I469" i="20"/>
  <c r="J469" i="20"/>
  <c r="K469" i="20"/>
  <c r="I470" i="20"/>
  <c r="J470" i="20"/>
  <c r="K470" i="20"/>
  <c r="I471" i="20"/>
  <c r="J471" i="20"/>
  <c r="K471" i="20"/>
  <c r="I472" i="20"/>
  <c r="J472" i="20"/>
  <c r="K472" i="20"/>
  <c r="I473" i="20"/>
  <c r="J473" i="20"/>
  <c r="K473" i="20"/>
  <c r="I474" i="20"/>
  <c r="J474" i="20"/>
  <c r="K474" i="20"/>
  <c r="I475" i="20"/>
  <c r="J475" i="20"/>
  <c r="K475" i="20"/>
  <c r="I476" i="20"/>
  <c r="J476" i="20"/>
  <c r="K476" i="20"/>
  <c r="I477" i="20"/>
  <c r="J477" i="20"/>
  <c r="K477" i="20"/>
  <c r="I478" i="20"/>
  <c r="J478" i="20"/>
  <c r="K478" i="20"/>
  <c r="I479" i="20"/>
  <c r="J479" i="20"/>
  <c r="K479" i="20"/>
  <c r="I480" i="20"/>
  <c r="J480" i="20"/>
  <c r="K480" i="20"/>
  <c r="I481" i="20"/>
  <c r="J481" i="20"/>
  <c r="K481" i="20"/>
  <c r="I482" i="20"/>
  <c r="J482" i="20"/>
  <c r="K482" i="20"/>
  <c r="I483" i="20"/>
  <c r="J483" i="20"/>
  <c r="K483" i="20"/>
  <c r="I484" i="20"/>
  <c r="J484" i="20"/>
  <c r="K484" i="20"/>
  <c r="I485" i="20"/>
  <c r="J485" i="20"/>
  <c r="K485" i="20"/>
  <c r="I486" i="20"/>
  <c r="J486" i="20"/>
  <c r="K486" i="20"/>
  <c r="I487" i="20"/>
  <c r="J487" i="20"/>
  <c r="K487" i="20"/>
  <c r="I488" i="20"/>
  <c r="J488" i="20"/>
  <c r="K488" i="20"/>
  <c r="I489" i="20"/>
  <c r="J489" i="20"/>
  <c r="K489" i="20"/>
  <c r="I490" i="20"/>
  <c r="J490" i="20"/>
  <c r="K490" i="20"/>
  <c r="I491" i="20"/>
  <c r="J491" i="20"/>
  <c r="K491" i="20"/>
  <c r="I492" i="20"/>
  <c r="J492" i="20"/>
  <c r="K492" i="20"/>
  <c r="I493" i="20"/>
  <c r="J493" i="20"/>
  <c r="K493" i="20"/>
  <c r="I494" i="20"/>
  <c r="J494" i="20"/>
  <c r="K494" i="20"/>
  <c r="I495" i="20"/>
  <c r="J495" i="20"/>
  <c r="K495" i="20"/>
  <c r="I496" i="20"/>
  <c r="J496" i="20"/>
  <c r="K496" i="20"/>
  <c r="I497" i="20"/>
  <c r="J497" i="20"/>
  <c r="K497" i="20"/>
  <c r="I498" i="20"/>
  <c r="J498" i="20"/>
  <c r="K498" i="20"/>
  <c r="I499" i="20"/>
  <c r="J499" i="20"/>
  <c r="K499" i="20"/>
  <c r="I500" i="20"/>
  <c r="J500" i="20"/>
  <c r="K500" i="20"/>
  <c r="I501" i="20"/>
  <c r="J501" i="20"/>
  <c r="K501" i="20"/>
  <c r="I502" i="20"/>
  <c r="J502" i="20"/>
  <c r="K502" i="20"/>
  <c r="I503" i="20"/>
  <c r="J503" i="20"/>
  <c r="K503" i="20"/>
  <c r="I504" i="20"/>
  <c r="J504" i="20"/>
  <c r="K504" i="20"/>
  <c r="I505" i="20"/>
  <c r="J505" i="20"/>
  <c r="K505" i="20"/>
  <c r="I506" i="20"/>
  <c r="J506" i="20"/>
  <c r="K506" i="20"/>
  <c r="I507" i="20"/>
  <c r="J507" i="20"/>
  <c r="K507" i="20"/>
  <c r="I508" i="20"/>
  <c r="J508" i="20"/>
  <c r="K508" i="20"/>
  <c r="I509" i="20"/>
  <c r="J509" i="20"/>
  <c r="K509" i="20"/>
  <c r="I510" i="20"/>
  <c r="J510" i="20"/>
  <c r="K510" i="20"/>
  <c r="I511" i="20"/>
  <c r="J511" i="20"/>
  <c r="K511" i="20"/>
  <c r="I512" i="20"/>
  <c r="J512" i="20"/>
  <c r="K512" i="20"/>
  <c r="I513" i="20"/>
  <c r="J513" i="20"/>
  <c r="K513" i="20"/>
  <c r="I514" i="20"/>
  <c r="J514" i="20"/>
  <c r="K514" i="20"/>
  <c r="I515" i="20"/>
  <c r="J515" i="20"/>
  <c r="K515" i="20"/>
  <c r="I516" i="20"/>
  <c r="J516" i="20"/>
  <c r="K516" i="20"/>
  <c r="I517" i="20"/>
  <c r="J517" i="20"/>
  <c r="K517" i="20"/>
  <c r="I518" i="20"/>
  <c r="J518" i="20"/>
  <c r="K518" i="20"/>
  <c r="I519" i="20"/>
  <c r="J519" i="20"/>
  <c r="K519" i="20"/>
  <c r="I520" i="20"/>
  <c r="J520" i="20"/>
  <c r="K520" i="20"/>
  <c r="I521" i="20"/>
  <c r="J521" i="20"/>
  <c r="K521" i="20"/>
  <c r="I522" i="20"/>
  <c r="J522" i="20"/>
  <c r="K522" i="20"/>
  <c r="I523" i="20"/>
  <c r="J523" i="20"/>
  <c r="K523" i="20"/>
  <c r="I524" i="20"/>
  <c r="J524" i="20"/>
  <c r="K524" i="20"/>
  <c r="I525" i="20"/>
  <c r="J525" i="20"/>
  <c r="K525" i="20"/>
  <c r="I526" i="20"/>
  <c r="J526" i="20"/>
  <c r="K526" i="20"/>
  <c r="I527" i="20"/>
  <c r="J527" i="20"/>
  <c r="K527" i="20"/>
  <c r="I528" i="20"/>
  <c r="J528" i="20"/>
  <c r="K528" i="20"/>
  <c r="I529" i="20"/>
  <c r="J529" i="20"/>
  <c r="K529" i="20"/>
  <c r="I530" i="20"/>
  <c r="J530" i="20"/>
  <c r="K530" i="20"/>
  <c r="I531" i="20"/>
  <c r="J531" i="20"/>
  <c r="K531" i="20"/>
  <c r="I532" i="20"/>
  <c r="J532" i="20"/>
  <c r="K532" i="20"/>
  <c r="I533" i="20"/>
  <c r="J533" i="20"/>
  <c r="K533" i="20"/>
  <c r="I534" i="20"/>
  <c r="J534" i="20"/>
  <c r="K534" i="20"/>
  <c r="I535" i="20"/>
  <c r="J535" i="20"/>
  <c r="K535" i="20"/>
  <c r="I536" i="20"/>
  <c r="J536" i="20"/>
  <c r="K536" i="20"/>
  <c r="I537" i="20"/>
  <c r="J537" i="20"/>
  <c r="K537" i="20"/>
  <c r="I538" i="20"/>
  <c r="J538" i="20"/>
  <c r="K538" i="20"/>
  <c r="I539" i="20"/>
  <c r="J539" i="20"/>
  <c r="K539" i="20"/>
  <c r="I540" i="20"/>
  <c r="J540" i="20"/>
  <c r="K540" i="20"/>
  <c r="I541" i="20"/>
  <c r="J541" i="20"/>
  <c r="K541" i="20"/>
  <c r="I542" i="20"/>
  <c r="J542" i="20"/>
  <c r="K542" i="20"/>
  <c r="I543" i="20"/>
  <c r="J543" i="20"/>
  <c r="K543" i="20"/>
  <c r="I544" i="20"/>
  <c r="J544" i="20"/>
  <c r="K544" i="20"/>
  <c r="I545" i="20"/>
  <c r="J545" i="20"/>
  <c r="K545" i="20"/>
  <c r="I546" i="20"/>
  <c r="J546" i="20"/>
  <c r="K546" i="20"/>
  <c r="I547" i="20"/>
  <c r="J547" i="20"/>
  <c r="K547" i="20"/>
  <c r="I548" i="20"/>
  <c r="J548" i="20"/>
  <c r="K548" i="20"/>
  <c r="I549" i="20"/>
  <c r="J549" i="20"/>
  <c r="K549" i="20"/>
  <c r="I550" i="20"/>
  <c r="J550" i="20"/>
  <c r="K550" i="20"/>
  <c r="I551" i="20"/>
  <c r="J551" i="20"/>
  <c r="K551" i="20"/>
  <c r="I552" i="20"/>
  <c r="J552" i="20"/>
  <c r="K552" i="20"/>
  <c r="I553" i="20"/>
  <c r="J553" i="20"/>
  <c r="K553" i="20"/>
  <c r="I554" i="20"/>
  <c r="J554" i="20"/>
  <c r="K554" i="20"/>
  <c r="I555" i="20"/>
  <c r="J555" i="20"/>
  <c r="K555" i="20"/>
  <c r="I556" i="20"/>
  <c r="J556" i="20"/>
  <c r="K556" i="20"/>
  <c r="I557" i="20"/>
  <c r="J557" i="20"/>
  <c r="K557" i="20"/>
  <c r="I558" i="20"/>
  <c r="J558" i="20"/>
  <c r="K558" i="20"/>
  <c r="I559" i="20"/>
  <c r="J559" i="20"/>
  <c r="K559" i="20"/>
  <c r="I560" i="20"/>
  <c r="J560" i="20"/>
  <c r="K560" i="20"/>
  <c r="I561" i="20"/>
  <c r="J561" i="20"/>
  <c r="K561" i="20"/>
  <c r="I562" i="20"/>
  <c r="J562" i="20"/>
  <c r="K562" i="20"/>
  <c r="I563" i="20"/>
  <c r="J563" i="20"/>
  <c r="K563" i="20"/>
  <c r="I564" i="20"/>
  <c r="J564" i="20"/>
  <c r="K564" i="20"/>
  <c r="I565" i="20"/>
  <c r="J565" i="20"/>
  <c r="K565" i="20"/>
  <c r="I566" i="20"/>
  <c r="J566" i="20"/>
  <c r="K566" i="20"/>
  <c r="I567" i="20"/>
  <c r="J567" i="20"/>
  <c r="K567" i="20"/>
  <c r="I568" i="20"/>
  <c r="J568" i="20"/>
  <c r="K568" i="20"/>
  <c r="I569" i="20"/>
  <c r="J569" i="20"/>
  <c r="K569" i="20"/>
  <c r="I570" i="20"/>
  <c r="J570" i="20"/>
  <c r="K570" i="20"/>
  <c r="I571" i="20"/>
  <c r="J571" i="20"/>
  <c r="K571" i="20"/>
  <c r="I572" i="20"/>
  <c r="J572" i="20"/>
  <c r="K572" i="20"/>
  <c r="I573" i="20"/>
  <c r="J573" i="20"/>
  <c r="K573" i="20"/>
  <c r="I574" i="20"/>
  <c r="J574" i="20"/>
  <c r="K574" i="20"/>
  <c r="I575" i="20"/>
  <c r="J575" i="20"/>
  <c r="K575" i="20"/>
  <c r="I576" i="20"/>
  <c r="J576" i="20"/>
  <c r="K576" i="20"/>
  <c r="I577" i="20"/>
  <c r="J577" i="20"/>
  <c r="K577" i="20"/>
  <c r="I578" i="20"/>
  <c r="J578" i="20"/>
  <c r="K578" i="20"/>
  <c r="I579" i="20"/>
  <c r="J579" i="20"/>
  <c r="K579" i="20"/>
  <c r="I580" i="20"/>
  <c r="J580" i="20"/>
  <c r="K580" i="20"/>
  <c r="I581" i="20"/>
  <c r="J581" i="20"/>
  <c r="K581" i="20"/>
  <c r="I582" i="20"/>
  <c r="J582" i="20"/>
  <c r="K582" i="20"/>
  <c r="I583" i="20"/>
  <c r="J583" i="20"/>
  <c r="K583" i="20"/>
  <c r="I584" i="20"/>
  <c r="J584" i="20"/>
  <c r="K584" i="20"/>
  <c r="I585" i="20"/>
  <c r="J585" i="20"/>
  <c r="K585" i="20"/>
  <c r="I586" i="20"/>
  <c r="J586" i="20"/>
  <c r="K586" i="20"/>
  <c r="I587" i="20"/>
  <c r="J587" i="20"/>
  <c r="K587" i="20"/>
  <c r="I588" i="20"/>
  <c r="J588" i="20"/>
  <c r="K588" i="20"/>
  <c r="I589" i="20"/>
  <c r="J589" i="20"/>
  <c r="K589" i="20"/>
  <c r="I590" i="20"/>
  <c r="J590" i="20"/>
  <c r="K590" i="20"/>
  <c r="I591" i="20"/>
  <c r="J591" i="20"/>
  <c r="K591" i="20"/>
  <c r="I592" i="20"/>
  <c r="J592" i="20"/>
  <c r="K592" i="20"/>
  <c r="I593" i="20"/>
  <c r="J593" i="20"/>
  <c r="K593" i="20"/>
  <c r="I594" i="20"/>
  <c r="J594" i="20"/>
  <c r="K594" i="20"/>
  <c r="I595" i="20"/>
  <c r="J595" i="20"/>
  <c r="K595" i="20"/>
  <c r="I596" i="20"/>
  <c r="J596" i="20"/>
  <c r="K596" i="20"/>
  <c r="I597" i="20"/>
  <c r="J597" i="20"/>
  <c r="K597" i="20"/>
  <c r="I598" i="20"/>
  <c r="J598" i="20"/>
  <c r="K598" i="20"/>
  <c r="I599" i="20"/>
  <c r="J599" i="20"/>
  <c r="K599" i="20"/>
  <c r="I600" i="20"/>
  <c r="J600" i="20"/>
  <c r="K600" i="20"/>
  <c r="I601" i="20"/>
  <c r="J601" i="20"/>
  <c r="K601" i="20"/>
  <c r="I602" i="20"/>
  <c r="J602" i="20"/>
  <c r="K602" i="20"/>
  <c r="I603" i="20"/>
  <c r="J603" i="20"/>
  <c r="K603" i="20"/>
  <c r="I604" i="20"/>
  <c r="J604" i="20"/>
  <c r="K604" i="20"/>
  <c r="I605" i="20"/>
  <c r="J605" i="20"/>
  <c r="K605" i="20"/>
  <c r="I606" i="20"/>
  <c r="J606" i="20"/>
  <c r="K606" i="20"/>
  <c r="I607" i="20"/>
  <c r="J607" i="20"/>
  <c r="K607" i="20"/>
  <c r="I608" i="20"/>
  <c r="J608" i="20"/>
  <c r="K608" i="20"/>
  <c r="I609" i="20"/>
  <c r="J609" i="20"/>
  <c r="K609" i="20"/>
  <c r="I610" i="20"/>
  <c r="J610" i="20"/>
  <c r="K610" i="20"/>
  <c r="I611" i="20"/>
  <c r="J611" i="20"/>
  <c r="K611" i="20"/>
  <c r="I612" i="20"/>
  <c r="J612" i="20"/>
  <c r="K612" i="20"/>
  <c r="I613" i="20"/>
  <c r="J613" i="20"/>
  <c r="K613" i="20"/>
  <c r="I614" i="20"/>
  <c r="J614" i="20"/>
  <c r="K614" i="20"/>
  <c r="I615" i="20"/>
  <c r="J615" i="20"/>
  <c r="K615" i="20"/>
  <c r="I616" i="20"/>
  <c r="J616" i="20"/>
  <c r="K616" i="20"/>
  <c r="I617" i="20"/>
  <c r="J617" i="20"/>
  <c r="K617" i="20"/>
  <c r="I618" i="20"/>
  <c r="J618" i="20"/>
  <c r="K618" i="20"/>
  <c r="I619" i="20"/>
  <c r="J619" i="20"/>
  <c r="K619" i="20"/>
  <c r="I620" i="20"/>
  <c r="J620" i="20"/>
  <c r="K620" i="20"/>
  <c r="I621" i="20"/>
  <c r="J621" i="20"/>
  <c r="K621" i="20"/>
  <c r="I622" i="20"/>
  <c r="J622" i="20"/>
  <c r="K622" i="20"/>
  <c r="I623" i="20"/>
  <c r="J623" i="20"/>
  <c r="K623" i="20"/>
  <c r="I624" i="20"/>
  <c r="J624" i="20"/>
  <c r="K624" i="20"/>
  <c r="I625" i="20"/>
  <c r="J625" i="20"/>
  <c r="K625" i="20"/>
  <c r="I626" i="20"/>
  <c r="J626" i="20"/>
  <c r="K626" i="20"/>
  <c r="I627" i="20"/>
  <c r="J627" i="20"/>
  <c r="K627" i="20"/>
  <c r="I628" i="20"/>
  <c r="J628" i="20"/>
  <c r="K628" i="20"/>
  <c r="I629" i="20"/>
  <c r="J629" i="20"/>
  <c r="K629" i="20"/>
  <c r="I630" i="20"/>
  <c r="J630" i="20"/>
  <c r="K630" i="20"/>
  <c r="I631" i="20"/>
  <c r="J631" i="20"/>
  <c r="K631" i="20"/>
  <c r="I632" i="20"/>
  <c r="J632" i="20"/>
  <c r="K632" i="20"/>
  <c r="I633" i="20"/>
  <c r="J633" i="20"/>
  <c r="K633" i="20"/>
  <c r="I634" i="20"/>
  <c r="J634" i="20"/>
  <c r="K634" i="20"/>
  <c r="I635" i="20"/>
  <c r="J635" i="20"/>
  <c r="K635" i="20"/>
  <c r="I636" i="20"/>
  <c r="J636" i="20"/>
  <c r="K636" i="20"/>
  <c r="I637" i="20"/>
  <c r="J637" i="20"/>
  <c r="K637" i="20"/>
  <c r="I638" i="20"/>
  <c r="J638" i="20"/>
  <c r="K638" i="20"/>
  <c r="I639" i="20"/>
  <c r="J639" i="20"/>
  <c r="K639" i="20"/>
  <c r="I640" i="20"/>
  <c r="J640" i="20"/>
  <c r="K640" i="20"/>
  <c r="I641" i="20"/>
  <c r="J641" i="20"/>
  <c r="K641" i="20"/>
  <c r="I642" i="20"/>
  <c r="J642" i="20"/>
  <c r="K642" i="20"/>
  <c r="I643" i="20"/>
  <c r="J643" i="20"/>
  <c r="K643" i="20"/>
  <c r="I644" i="20"/>
  <c r="J644" i="20"/>
  <c r="K644" i="20"/>
  <c r="I645" i="20"/>
  <c r="J645" i="20"/>
  <c r="K645" i="20"/>
  <c r="I646" i="20"/>
  <c r="J646" i="20"/>
  <c r="K646" i="20"/>
  <c r="I647" i="20"/>
  <c r="J647" i="20"/>
  <c r="K647" i="20"/>
  <c r="I648" i="20"/>
  <c r="J648" i="20"/>
  <c r="K648" i="20"/>
  <c r="I649" i="20"/>
  <c r="J649" i="20"/>
  <c r="K649" i="20"/>
  <c r="I650" i="20"/>
  <c r="J650" i="20"/>
  <c r="K650" i="20"/>
  <c r="I651" i="20"/>
  <c r="J651" i="20"/>
  <c r="K651" i="20"/>
  <c r="I652" i="20"/>
  <c r="J652" i="20"/>
  <c r="K652" i="20"/>
  <c r="I653" i="20"/>
  <c r="J653" i="20"/>
  <c r="K653" i="20"/>
  <c r="I654" i="20"/>
  <c r="J654" i="20"/>
  <c r="K654" i="20"/>
  <c r="I655" i="20"/>
  <c r="J655" i="20"/>
  <c r="K655" i="20"/>
  <c r="I656" i="20"/>
  <c r="J656" i="20"/>
  <c r="K656" i="20"/>
  <c r="I657" i="20"/>
  <c r="J657" i="20"/>
  <c r="K657" i="20"/>
  <c r="I658" i="20"/>
  <c r="J658" i="20"/>
  <c r="K658" i="20"/>
  <c r="I659" i="20"/>
  <c r="J659" i="20"/>
  <c r="K659" i="20"/>
  <c r="I660" i="20"/>
  <c r="J660" i="20"/>
  <c r="K660" i="20"/>
  <c r="I661" i="20"/>
  <c r="J661" i="20"/>
  <c r="K661" i="20"/>
  <c r="I662" i="20"/>
  <c r="J662" i="20"/>
  <c r="K662" i="20"/>
  <c r="I663" i="20"/>
  <c r="J663" i="20"/>
  <c r="K663" i="20"/>
  <c r="I664" i="20"/>
  <c r="J664" i="20"/>
  <c r="K664" i="20"/>
  <c r="I665" i="20"/>
  <c r="J665" i="20"/>
  <c r="K665" i="20"/>
  <c r="I666" i="20"/>
  <c r="J666" i="20"/>
  <c r="K666" i="20"/>
  <c r="I667" i="20"/>
  <c r="J667" i="20"/>
  <c r="K667" i="20"/>
  <c r="I668" i="20"/>
  <c r="J668" i="20"/>
  <c r="K668" i="20"/>
  <c r="I669" i="20"/>
  <c r="J669" i="20"/>
  <c r="K669" i="20"/>
  <c r="I670" i="20"/>
  <c r="J670" i="20"/>
  <c r="K670" i="20"/>
  <c r="I671" i="20"/>
  <c r="J671" i="20"/>
  <c r="K671" i="20"/>
  <c r="I672" i="20"/>
  <c r="J672" i="20"/>
  <c r="K672" i="20"/>
  <c r="I673" i="20"/>
  <c r="J673" i="20"/>
  <c r="K673" i="20"/>
  <c r="I674" i="20"/>
  <c r="J674" i="20"/>
  <c r="K674" i="20"/>
  <c r="I675" i="20"/>
  <c r="J675" i="20"/>
  <c r="K675" i="20"/>
  <c r="I676" i="20"/>
  <c r="J676" i="20"/>
  <c r="K676" i="20"/>
  <c r="I677" i="20"/>
  <c r="J677" i="20"/>
  <c r="K677" i="20"/>
  <c r="I678" i="20"/>
  <c r="J678" i="20"/>
  <c r="K678" i="20"/>
  <c r="I679" i="20"/>
  <c r="J679" i="20"/>
  <c r="K679" i="20"/>
  <c r="I680" i="20"/>
  <c r="J680" i="20"/>
  <c r="K680" i="20"/>
  <c r="I681" i="20"/>
  <c r="J681" i="20"/>
  <c r="K681" i="20"/>
  <c r="I682" i="20"/>
  <c r="J682" i="20"/>
  <c r="K682" i="20"/>
  <c r="I683" i="20"/>
  <c r="J683" i="20"/>
  <c r="K683" i="20"/>
  <c r="I684" i="20"/>
  <c r="J684" i="20"/>
  <c r="K684" i="20"/>
  <c r="I685" i="20"/>
  <c r="J685" i="20"/>
  <c r="K685" i="20"/>
  <c r="I686" i="20"/>
  <c r="J686" i="20"/>
  <c r="K686" i="20"/>
  <c r="I687" i="20"/>
  <c r="J687" i="20"/>
  <c r="K687" i="20"/>
  <c r="I688" i="20"/>
  <c r="J688" i="20"/>
  <c r="K688" i="20"/>
  <c r="I689" i="20"/>
  <c r="J689" i="20"/>
  <c r="K689" i="20"/>
  <c r="I690" i="20"/>
  <c r="J690" i="20"/>
  <c r="K690" i="20"/>
  <c r="I691" i="20"/>
  <c r="J691" i="20"/>
  <c r="K691" i="20"/>
  <c r="I692" i="20"/>
  <c r="J692" i="20"/>
  <c r="K692" i="20"/>
  <c r="I693" i="20"/>
  <c r="J693" i="20"/>
  <c r="K693" i="20"/>
  <c r="I694" i="20"/>
  <c r="J694" i="20"/>
  <c r="K694" i="20"/>
  <c r="I695" i="20"/>
  <c r="J695" i="20"/>
  <c r="K695" i="20"/>
  <c r="I696" i="20"/>
  <c r="J696" i="20"/>
  <c r="K696" i="20"/>
  <c r="I697" i="20"/>
  <c r="J697" i="20"/>
  <c r="K697" i="20"/>
  <c r="I698" i="20"/>
  <c r="J698" i="20"/>
  <c r="K698" i="20"/>
  <c r="I699" i="20"/>
  <c r="J699" i="20"/>
  <c r="K699" i="20"/>
  <c r="I700" i="20"/>
  <c r="J700" i="20"/>
  <c r="K700" i="20"/>
  <c r="I701" i="20"/>
  <c r="J701" i="20"/>
  <c r="K701" i="20"/>
  <c r="I702" i="20"/>
  <c r="J702" i="20"/>
  <c r="K702" i="20"/>
  <c r="I703" i="20"/>
  <c r="J703" i="20"/>
  <c r="K703" i="20"/>
  <c r="I704" i="20"/>
  <c r="J704" i="20"/>
  <c r="K704" i="20"/>
  <c r="I705" i="20"/>
  <c r="J705" i="20"/>
  <c r="K705" i="20"/>
  <c r="I706" i="20"/>
  <c r="J706" i="20"/>
  <c r="K706" i="20"/>
  <c r="I707" i="20"/>
  <c r="J707" i="20"/>
  <c r="K707" i="20"/>
  <c r="I708" i="20"/>
  <c r="J708" i="20"/>
  <c r="K708" i="20"/>
  <c r="I709" i="20"/>
  <c r="J709" i="20"/>
  <c r="K709" i="20"/>
  <c r="I710" i="20"/>
  <c r="J710" i="20"/>
  <c r="K710" i="20"/>
  <c r="I711" i="20"/>
  <c r="J711" i="20"/>
  <c r="K711" i="20"/>
  <c r="I712" i="20"/>
  <c r="J712" i="20"/>
  <c r="K712" i="20"/>
  <c r="I713" i="20"/>
  <c r="J713" i="20"/>
  <c r="K713" i="20"/>
  <c r="I714" i="20"/>
  <c r="J714" i="20"/>
  <c r="K714" i="20"/>
  <c r="I715" i="20"/>
  <c r="J715" i="20"/>
  <c r="K715" i="20"/>
  <c r="I716" i="20"/>
  <c r="J716" i="20"/>
  <c r="K716" i="20"/>
  <c r="I717" i="20"/>
  <c r="J717" i="20"/>
  <c r="K717" i="20"/>
  <c r="I718" i="20"/>
  <c r="J718" i="20"/>
  <c r="K718" i="20"/>
  <c r="I719" i="20"/>
  <c r="J719" i="20"/>
  <c r="K719" i="20"/>
  <c r="I720" i="20"/>
  <c r="J720" i="20"/>
  <c r="K720" i="20"/>
  <c r="I721" i="20"/>
  <c r="J721" i="20"/>
  <c r="K721" i="20"/>
  <c r="I722" i="20"/>
  <c r="J722" i="20"/>
  <c r="K722" i="20"/>
  <c r="I723" i="20"/>
  <c r="J723" i="20"/>
  <c r="K723" i="20"/>
  <c r="I724" i="20"/>
  <c r="J724" i="20"/>
  <c r="K724" i="20"/>
  <c r="I725" i="20"/>
  <c r="J725" i="20"/>
  <c r="K725" i="20"/>
  <c r="I726" i="20"/>
  <c r="J726" i="20"/>
  <c r="K726" i="20"/>
  <c r="I727" i="20"/>
  <c r="J727" i="20"/>
  <c r="K727" i="20"/>
  <c r="I728" i="20"/>
  <c r="J728" i="20"/>
  <c r="K728" i="20"/>
  <c r="I729" i="20"/>
  <c r="J729" i="20"/>
  <c r="K729" i="20"/>
  <c r="I730" i="20"/>
  <c r="J730" i="20"/>
  <c r="K730" i="20"/>
  <c r="I731" i="20"/>
  <c r="J731" i="20"/>
  <c r="K731" i="20"/>
  <c r="I732" i="20"/>
  <c r="J732" i="20"/>
  <c r="K732" i="20"/>
  <c r="I733" i="20"/>
  <c r="J733" i="20"/>
  <c r="K733" i="20"/>
  <c r="I734" i="20"/>
  <c r="J734" i="20"/>
  <c r="K734" i="20"/>
  <c r="I735" i="20"/>
  <c r="J735" i="20"/>
  <c r="K735" i="20"/>
  <c r="I736" i="20"/>
  <c r="J736" i="20"/>
  <c r="K736" i="20"/>
  <c r="I737" i="20"/>
  <c r="J737" i="20"/>
  <c r="K737" i="20"/>
  <c r="I738" i="20"/>
  <c r="J738" i="20"/>
  <c r="K738" i="20"/>
  <c r="I739" i="20"/>
  <c r="J739" i="20"/>
  <c r="K739" i="20"/>
  <c r="I740" i="20"/>
  <c r="J740" i="20"/>
  <c r="K740" i="20"/>
  <c r="I741" i="20"/>
  <c r="J741" i="20"/>
  <c r="K741" i="20"/>
  <c r="I742" i="20"/>
  <c r="J742" i="20"/>
  <c r="K742" i="20"/>
  <c r="I743" i="20"/>
  <c r="J743" i="20"/>
  <c r="K743" i="20"/>
  <c r="I744" i="20"/>
  <c r="J744" i="20"/>
  <c r="K744" i="20"/>
  <c r="I745" i="20"/>
  <c r="J745" i="20"/>
  <c r="K745" i="20"/>
  <c r="I746" i="20"/>
  <c r="J746" i="20"/>
  <c r="K746" i="20"/>
  <c r="I747" i="20"/>
  <c r="J747" i="20"/>
  <c r="K747" i="20"/>
  <c r="I748" i="20"/>
  <c r="J748" i="20"/>
  <c r="K748" i="20"/>
  <c r="I749" i="20"/>
  <c r="J749" i="20"/>
  <c r="K749" i="20"/>
  <c r="I750" i="20"/>
  <c r="J750" i="20"/>
  <c r="K750" i="20"/>
  <c r="I751" i="20"/>
  <c r="J751" i="20"/>
  <c r="K751" i="20"/>
  <c r="I752" i="20"/>
  <c r="J752" i="20"/>
  <c r="K752" i="20"/>
  <c r="I753" i="20"/>
  <c r="J753" i="20"/>
  <c r="K753" i="20"/>
  <c r="I754" i="20"/>
  <c r="J754" i="20"/>
  <c r="K754" i="20"/>
  <c r="I755" i="20"/>
  <c r="J755" i="20"/>
  <c r="K755" i="20"/>
  <c r="I756" i="20"/>
  <c r="J756" i="20"/>
  <c r="K756" i="20"/>
  <c r="I757" i="20"/>
  <c r="J757" i="20"/>
  <c r="K757" i="20"/>
  <c r="I758" i="20"/>
  <c r="J758" i="20"/>
  <c r="K758" i="20"/>
  <c r="I759" i="20"/>
  <c r="J759" i="20"/>
  <c r="K759" i="20"/>
  <c r="I760" i="20"/>
  <c r="J760" i="20"/>
  <c r="K760" i="20"/>
  <c r="I761" i="20"/>
  <c r="J761" i="20"/>
  <c r="K761" i="20"/>
  <c r="I762" i="20"/>
  <c r="J762" i="20"/>
  <c r="K762" i="20"/>
  <c r="I763" i="20"/>
  <c r="J763" i="20"/>
  <c r="K763" i="20"/>
  <c r="I764" i="20"/>
  <c r="J764" i="20"/>
  <c r="K764" i="20"/>
  <c r="I765" i="20"/>
  <c r="J765" i="20"/>
  <c r="K765" i="20"/>
  <c r="I766" i="20"/>
  <c r="J766" i="20"/>
  <c r="K766" i="20"/>
  <c r="I767" i="20"/>
  <c r="J767" i="20"/>
  <c r="K767" i="20"/>
  <c r="I768" i="20"/>
  <c r="J768" i="20"/>
  <c r="K768" i="20"/>
  <c r="I769" i="20"/>
  <c r="J769" i="20"/>
  <c r="K769" i="20"/>
  <c r="I770" i="20"/>
  <c r="J770" i="20"/>
  <c r="K770" i="20"/>
  <c r="I771" i="20"/>
  <c r="J771" i="20"/>
  <c r="K771" i="20"/>
  <c r="I772" i="20"/>
  <c r="J772" i="20"/>
  <c r="K772" i="20"/>
  <c r="I773" i="20"/>
  <c r="J773" i="20"/>
  <c r="K773" i="20"/>
  <c r="I774" i="20"/>
  <c r="J774" i="20"/>
  <c r="K774" i="20"/>
  <c r="I775" i="20"/>
  <c r="J775" i="20"/>
  <c r="K775" i="20"/>
  <c r="I776" i="20"/>
  <c r="J776" i="20"/>
  <c r="K776" i="20"/>
  <c r="I777" i="20"/>
  <c r="J777" i="20"/>
  <c r="K777" i="20"/>
  <c r="I778" i="20"/>
  <c r="J778" i="20"/>
  <c r="K778" i="20"/>
  <c r="I779" i="20"/>
  <c r="J779" i="20"/>
  <c r="K779" i="20"/>
  <c r="I780" i="20"/>
  <c r="J780" i="20"/>
  <c r="K780" i="20"/>
  <c r="I781" i="20"/>
  <c r="J781" i="20"/>
  <c r="K781" i="20"/>
  <c r="I782" i="20"/>
  <c r="J782" i="20"/>
  <c r="K782" i="20"/>
  <c r="I783" i="20"/>
  <c r="J783" i="20"/>
  <c r="K783" i="20"/>
  <c r="I784" i="20"/>
  <c r="J784" i="20"/>
  <c r="K784" i="20"/>
  <c r="I785" i="20"/>
  <c r="J785" i="20"/>
  <c r="K785" i="20"/>
  <c r="I786" i="20"/>
  <c r="J786" i="20"/>
  <c r="K786" i="20"/>
  <c r="I787" i="20"/>
  <c r="J787" i="20"/>
  <c r="K787" i="20"/>
  <c r="I788" i="20"/>
  <c r="J788" i="20"/>
  <c r="K788" i="20"/>
  <c r="I789" i="20"/>
  <c r="J789" i="20"/>
  <c r="K789" i="20"/>
  <c r="I790" i="20"/>
  <c r="J790" i="20"/>
  <c r="K790" i="20"/>
  <c r="I791" i="20"/>
  <c r="J791" i="20"/>
  <c r="K791" i="20"/>
  <c r="I792" i="20"/>
  <c r="J792" i="20"/>
  <c r="K792" i="20"/>
  <c r="I793" i="20"/>
  <c r="J793" i="20"/>
  <c r="K793" i="20"/>
  <c r="I794" i="20"/>
  <c r="J794" i="20"/>
  <c r="K794" i="20"/>
  <c r="I795" i="20"/>
  <c r="J795" i="20"/>
  <c r="K795" i="20"/>
  <c r="I796" i="20"/>
  <c r="J796" i="20"/>
  <c r="K796" i="20"/>
  <c r="I797" i="20"/>
  <c r="J797" i="20"/>
  <c r="K797" i="20"/>
  <c r="I798" i="20"/>
  <c r="J798" i="20"/>
  <c r="K798" i="20"/>
  <c r="I799" i="20"/>
  <c r="J799" i="20"/>
  <c r="K799" i="20"/>
  <c r="I800" i="20"/>
  <c r="J800" i="20"/>
  <c r="K800" i="20"/>
  <c r="I801" i="20"/>
  <c r="J801" i="20"/>
  <c r="K801" i="20"/>
  <c r="I802" i="20"/>
  <c r="J802" i="20"/>
  <c r="K802" i="20"/>
  <c r="I803" i="20"/>
  <c r="J803" i="20"/>
  <c r="K803" i="20"/>
  <c r="I804" i="20"/>
  <c r="J804" i="20"/>
  <c r="K804" i="20"/>
  <c r="I805" i="20"/>
  <c r="J805" i="20"/>
  <c r="K805" i="20"/>
  <c r="I806" i="20"/>
  <c r="J806" i="20"/>
  <c r="K806" i="20"/>
  <c r="I807" i="20"/>
  <c r="J807" i="20"/>
  <c r="K807" i="20"/>
  <c r="I808" i="20"/>
  <c r="J808" i="20"/>
  <c r="K808" i="20"/>
  <c r="I809" i="20"/>
  <c r="J809" i="20"/>
  <c r="K809" i="20"/>
  <c r="I810" i="20"/>
  <c r="J810" i="20"/>
  <c r="K810" i="20"/>
  <c r="I811" i="20"/>
  <c r="J811" i="20"/>
  <c r="K811" i="20"/>
  <c r="I812" i="20"/>
  <c r="J812" i="20"/>
  <c r="K812" i="20"/>
  <c r="I813" i="20"/>
  <c r="J813" i="20"/>
  <c r="K813" i="20"/>
  <c r="I814" i="20"/>
  <c r="J814" i="20"/>
  <c r="K814" i="20"/>
  <c r="I815" i="20"/>
  <c r="J815" i="20"/>
  <c r="K815" i="20"/>
  <c r="I816" i="20"/>
  <c r="J816" i="20"/>
  <c r="K816" i="20"/>
  <c r="I817" i="20"/>
  <c r="J817" i="20"/>
  <c r="K817" i="20"/>
  <c r="I818" i="20"/>
  <c r="J818" i="20"/>
  <c r="K818" i="20"/>
  <c r="I819" i="20"/>
  <c r="J819" i="20"/>
  <c r="K819" i="20"/>
  <c r="I820" i="20"/>
  <c r="J820" i="20"/>
  <c r="K820" i="20"/>
  <c r="I821" i="20"/>
  <c r="J821" i="20"/>
  <c r="K821" i="20"/>
  <c r="I822" i="20"/>
  <c r="J822" i="20"/>
  <c r="K822" i="20"/>
  <c r="I823" i="20"/>
  <c r="J823" i="20"/>
  <c r="K823" i="20"/>
  <c r="I824" i="20"/>
  <c r="J824" i="20"/>
  <c r="K824" i="20"/>
  <c r="I825" i="20"/>
  <c r="J825" i="20"/>
  <c r="K825" i="20"/>
  <c r="I826" i="20"/>
  <c r="J826" i="20"/>
  <c r="K826" i="20"/>
  <c r="I827" i="20"/>
  <c r="J827" i="20"/>
  <c r="K827" i="20"/>
  <c r="I828" i="20"/>
  <c r="J828" i="20"/>
  <c r="K828" i="20"/>
  <c r="I829" i="20"/>
  <c r="J829" i="20"/>
  <c r="K829" i="20"/>
  <c r="I830" i="20"/>
  <c r="J830" i="20"/>
  <c r="K830" i="20"/>
  <c r="I831" i="20"/>
  <c r="J831" i="20"/>
  <c r="K831" i="20"/>
  <c r="I832" i="20"/>
  <c r="J832" i="20"/>
  <c r="K832" i="20"/>
  <c r="I833" i="20"/>
  <c r="J833" i="20"/>
  <c r="K833" i="20"/>
  <c r="I834" i="20"/>
  <c r="J834" i="20"/>
  <c r="K834" i="20"/>
  <c r="I835" i="20"/>
  <c r="J835" i="20"/>
  <c r="K835" i="20"/>
  <c r="I836" i="20"/>
  <c r="J836" i="20"/>
  <c r="K836" i="20"/>
  <c r="I837" i="20"/>
  <c r="J837" i="20"/>
  <c r="K837" i="20"/>
  <c r="I838" i="20"/>
  <c r="J838" i="20"/>
  <c r="K838" i="20"/>
  <c r="I839" i="20"/>
  <c r="J839" i="20"/>
  <c r="K839" i="20"/>
  <c r="I840" i="20"/>
  <c r="J840" i="20"/>
  <c r="K840" i="20"/>
  <c r="I841" i="20"/>
  <c r="J841" i="20"/>
  <c r="K841" i="20"/>
  <c r="I842" i="20"/>
  <c r="J842" i="20"/>
  <c r="K842" i="20"/>
  <c r="I843" i="20"/>
  <c r="J843" i="20"/>
  <c r="K843" i="20"/>
  <c r="I844" i="20"/>
  <c r="J844" i="20"/>
  <c r="K844" i="20"/>
  <c r="I845" i="20"/>
  <c r="J845" i="20"/>
  <c r="K845" i="20"/>
  <c r="I846" i="20"/>
  <c r="J846" i="20"/>
  <c r="K846" i="20"/>
  <c r="I847" i="20"/>
  <c r="J847" i="20"/>
  <c r="K847" i="20"/>
  <c r="I848" i="20"/>
  <c r="J848" i="20"/>
  <c r="K848" i="20"/>
  <c r="I849" i="20"/>
  <c r="J849" i="20"/>
  <c r="K849" i="20"/>
  <c r="I850" i="20"/>
  <c r="J850" i="20"/>
  <c r="K850" i="20"/>
  <c r="I851" i="20"/>
  <c r="J851" i="20"/>
  <c r="K851" i="20"/>
  <c r="I852" i="20"/>
  <c r="J852" i="20"/>
  <c r="K852" i="20"/>
  <c r="I853" i="20"/>
  <c r="J853" i="20"/>
  <c r="K853" i="20"/>
  <c r="I854" i="20"/>
  <c r="J854" i="20"/>
  <c r="K854" i="20"/>
  <c r="I855" i="20"/>
  <c r="J855" i="20"/>
  <c r="K855" i="20"/>
  <c r="I856" i="20"/>
  <c r="J856" i="20"/>
  <c r="K856" i="20"/>
  <c r="I857" i="20"/>
  <c r="J857" i="20"/>
  <c r="K857" i="20"/>
  <c r="I858" i="20"/>
  <c r="J858" i="20"/>
  <c r="K858" i="20"/>
  <c r="I859" i="20"/>
  <c r="J859" i="20"/>
  <c r="K859" i="20"/>
  <c r="I860" i="20"/>
  <c r="J860" i="20"/>
  <c r="K860" i="20"/>
  <c r="I861" i="20"/>
  <c r="J861" i="20"/>
  <c r="K861" i="20"/>
  <c r="I862" i="20"/>
  <c r="J862" i="20"/>
  <c r="K862" i="20"/>
  <c r="I863" i="20"/>
  <c r="J863" i="20"/>
  <c r="K863" i="20"/>
  <c r="I864" i="20"/>
  <c r="J864" i="20"/>
  <c r="K864" i="20"/>
  <c r="I865" i="20"/>
  <c r="J865" i="20"/>
  <c r="K865" i="20"/>
  <c r="I866" i="20"/>
  <c r="J866" i="20"/>
  <c r="K866" i="20"/>
  <c r="I867" i="20"/>
  <c r="J867" i="20"/>
  <c r="K867" i="20"/>
  <c r="I868" i="20"/>
  <c r="J868" i="20"/>
  <c r="K868" i="20"/>
  <c r="I869" i="20"/>
  <c r="J869" i="20"/>
  <c r="K869" i="20"/>
  <c r="I870" i="20"/>
  <c r="J870" i="20"/>
  <c r="K870" i="20"/>
  <c r="I871" i="20"/>
  <c r="J871" i="20"/>
  <c r="K871" i="20"/>
  <c r="I872" i="20"/>
  <c r="J872" i="20"/>
  <c r="K872" i="20"/>
  <c r="I873" i="20"/>
  <c r="J873" i="20"/>
  <c r="K873" i="20"/>
  <c r="I874" i="20"/>
  <c r="J874" i="20"/>
  <c r="K874" i="20"/>
  <c r="I875" i="20"/>
  <c r="J875" i="20"/>
  <c r="K875" i="20"/>
  <c r="I876" i="20"/>
  <c r="J876" i="20"/>
  <c r="K876" i="20"/>
  <c r="I877" i="20"/>
  <c r="J877" i="20"/>
  <c r="K877" i="20"/>
  <c r="I878" i="20"/>
  <c r="J878" i="20"/>
  <c r="K878" i="20"/>
  <c r="I879" i="20"/>
  <c r="J879" i="20"/>
  <c r="K879" i="20"/>
  <c r="I880" i="20"/>
  <c r="J880" i="20"/>
  <c r="K880" i="20"/>
  <c r="I881" i="20"/>
  <c r="J881" i="20"/>
  <c r="K881" i="20"/>
  <c r="I882" i="20"/>
  <c r="J882" i="20"/>
  <c r="K882" i="20"/>
  <c r="I883" i="20"/>
  <c r="J883" i="20"/>
  <c r="K883" i="20"/>
  <c r="I884" i="20"/>
  <c r="J884" i="20"/>
  <c r="K884" i="20"/>
  <c r="I885" i="20"/>
  <c r="J885" i="20"/>
  <c r="K885" i="20"/>
  <c r="I886" i="20"/>
  <c r="J886" i="20"/>
  <c r="K886" i="20"/>
  <c r="I887" i="20"/>
  <c r="J887" i="20"/>
  <c r="K887" i="20"/>
  <c r="I888" i="20"/>
  <c r="J888" i="20"/>
  <c r="K888" i="20"/>
  <c r="I889" i="20"/>
  <c r="J889" i="20"/>
  <c r="K889" i="20"/>
  <c r="I890" i="20"/>
  <c r="J890" i="20"/>
  <c r="K890" i="20"/>
  <c r="I891" i="20"/>
  <c r="J891" i="20"/>
  <c r="K891" i="20"/>
  <c r="I892" i="20"/>
  <c r="J892" i="20"/>
  <c r="K892" i="20"/>
  <c r="I893" i="20"/>
  <c r="J893" i="20"/>
  <c r="K893" i="20"/>
  <c r="I894" i="20"/>
  <c r="J894" i="20"/>
  <c r="K894" i="20"/>
  <c r="I895" i="20"/>
  <c r="J895" i="20"/>
  <c r="K895" i="20"/>
  <c r="I896" i="20"/>
  <c r="J896" i="20"/>
  <c r="K896" i="20"/>
  <c r="I897" i="20"/>
  <c r="J897" i="20"/>
  <c r="K897" i="20"/>
  <c r="I898" i="20"/>
  <c r="J898" i="20"/>
  <c r="K898" i="20"/>
  <c r="I899" i="20"/>
  <c r="J899" i="20"/>
  <c r="K899" i="20"/>
  <c r="I900" i="20"/>
  <c r="J900" i="20"/>
  <c r="K900" i="20"/>
  <c r="I901" i="20"/>
  <c r="J901" i="20"/>
  <c r="K901" i="20"/>
  <c r="I902" i="20"/>
  <c r="J902" i="20"/>
  <c r="K902" i="20"/>
  <c r="I903" i="20"/>
  <c r="J903" i="20"/>
  <c r="K903" i="20"/>
  <c r="I904" i="20"/>
  <c r="J904" i="20"/>
  <c r="K904" i="20"/>
  <c r="I905" i="20"/>
  <c r="J905" i="20"/>
  <c r="K905" i="20"/>
  <c r="I906" i="20"/>
  <c r="J906" i="20"/>
  <c r="K906" i="20"/>
  <c r="I907" i="20"/>
  <c r="J907" i="20"/>
  <c r="K907" i="20"/>
  <c r="I908" i="20"/>
  <c r="J908" i="20"/>
  <c r="K908" i="20"/>
  <c r="I909" i="20"/>
  <c r="J909" i="20"/>
  <c r="K909" i="20"/>
  <c r="I910" i="20"/>
  <c r="J910" i="20"/>
  <c r="K910" i="20"/>
  <c r="I911" i="20"/>
  <c r="J911" i="20"/>
  <c r="K911" i="20"/>
  <c r="I912" i="20"/>
  <c r="J912" i="20"/>
  <c r="K912" i="20"/>
  <c r="I913" i="20"/>
  <c r="J913" i="20"/>
  <c r="K913" i="20"/>
  <c r="I914" i="20"/>
  <c r="J914" i="20"/>
  <c r="K914" i="20"/>
  <c r="I915" i="20"/>
  <c r="J915" i="20"/>
  <c r="K915" i="20"/>
  <c r="I916" i="20"/>
  <c r="J916" i="20"/>
  <c r="K916" i="20"/>
  <c r="I917" i="20"/>
  <c r="J917" i="20"/>
  <c r="K917" i="20"/>
  <c r="I918" i="20"/>
  <c r="J918" i="20"/>
  <c r="K918" i="20"/>
  <c r="I919" i="20"/>
  <c r="J919" i="20"/>
  <c r="K919" i="20"/>
  <c r="I920" i="20"/>
  <c r="J920" i="20"/>
  <c r="K920" i="20"/>
  <c r="I921" i="20"/>
  <c r="J921" i="20"/>
  <c r="K921" i="20"/>
  <c r="I922" i="20"/>
  <c r="J922" i="20"/>
  <c r="K922" i="20"/>
  <c r="I923" i="20"/>
  <c r="J923" i="20"/>
  <c r="K923" i="20"/>
  <c r="I924" i="20"/>
  <c r="J924" i="20"/>
  <c r="K924" i="20"/>
  <c r="I925" i="20"/>
  <c r="J925" i="20"/>
  <c r="K925" i="20"/>
  <c r="I926" i="20"/>
  <c r="J926" i="20"/>
  <c r="K926" i="20"/>
  <c r="I927" i="20"/>
  <c r="J927" i="20"/>
  <c r="K927" i="20"/>
  <c r="I928" i="20"/>
  <c r="J928" i="20"/>
  <c r="K928" i="20"/>
  <c r="I929" i="20"/>
  <c r="J929" i="20"/>
  <c r="K929" i="20"/>
  <c r="I930" i="20"/>
  <c r="J930" i="20"/>
  <c r="K930" i="20"/>
  <c r="I931" i="20"/>
  <c r="J931" i="20"/>
  <c r="K931" i="20"/>
  <c r="I932" i="20"/>
  <c r="J932" i="20"/>
  <c r="K932" i="20"/>
  <c r="I933" i="20"/>
  <c r="J933" i="20"/>
  <c r="K933" i="20"/>
  <c r="I934" i="20"/>
  <c r="J934" i="20"/>
  <c r="K934" i="20"/>
  <c r="I935" i="20"/>
  <c r="J935" i="20"/>
  <c r="K935" i="20"/>
  <c r="I936" i="20"/>
  <c r="J936" i="20"/>
  <c r="K936" i="20"/>
  <c r="I937" i="20"/>
  <c r="J937" i="20"/>
  <c r="K937" i="20"/>
  <c r="I938" i="20"/>
  <c r="J938" i="20"/>
  <c r="K938" i="20"/>
  <c r="I939" i="20"/>
  <c r="J939" i="20"/>
  <c r="K939" i="20"/>
  <c r="I940" i="20"/>
  <c r="J940" i="20"/>
  <c r="K940" i="20"/>
  <c r="I941" i="20"/>
  <c r="J941" i="20"/>
  <c r="K941" i="20"/>
  <c r="I942" i="20"/>
  <c r="J942" i="20"/>
  <c r="K942" i="20"/>
  <c r="I943" i="20"/>
  <c r="J943" i="20"/>
  <c r="K943" i="20"/>
  <c r="I944" i="20"/>
  <c r="J944" i="20"/>
  <c r="K944" i="20"/>
  <c r="I945" i="20"/>
  <c r="J945" i="20"/>
  <c r="K945" i="20"/>
  <c r="I946" i="20"/>
  <c r="J946" i="20"/>
  <c r="K946" i="20"/>
  <c r="I947" i="20"/>
  <c r="J947" i="20"/>
  <c r="K947" i="20"/>
  <c r="I948" i="20"/>
  <c r="J948" i="20"/>
  <c r="K948" i="20"/>
  <c r="I949" i="20"/>
  <c r="J949" i="20"/>
  <c r="K949" i="20"/>
  <c r="I950" i="20"/>
  <c r="J950" i="20"/>
  <c r="K950" i="20"/>
  <c r="I951" i="20"/>
  <c r="J951" i="20"/>
  <c r="K951" i="20"/>
  <c r="I952" i="20"/>
  <c r="J952" i="20"/>
  <c r="K952" i="20"/>
  <c r="I953" i="20"/>
  <c r="J953" i="20"/>
  <c r="K953" i="20"/>
  <c r="I954" i="20"/>
  <c r="J954" i="20"/>
  <c r="K954" i="20"/>
  <c r="I955" i="20"/>
  <c r="J955" i="20"/>
  <c r="K955" i="20"/>
  <c r="I956" i="20"/>
  <c r="J956" i="20"/>
  <c r="K956" i="20"/>
  <c r="I957" i="20"/>
  <c r="J957" i="20"/>
  <c r="K957" i="20"/>
  <c r="I958" i="20"/>
  <c r="J958" i="20"/>
  <c r="K958" i="20"/>
  <c r="I959" i="20"/>
  <c r="J959" i="20"/>
  <c r="K959" i="20"/>
  <c r="I960" i="20"/>
  <c r="J960" i="20"/>
  <c r="K960" i="20"/>
  <c r="I961" i="20"/>
  <c r="J961" i="20"/>
  <c r="K961" i="20"/>
  <c r="I962" i="20"/>
  <c r="J962" i="20"/>
  <c r="K962" i="20"/>
  <c r="I963" i="20"/>
  <c r="J963" i="20"/>
  <c r="K963" i="20"/>
  <c r="I964" i="20"/>
  <c r="J964" i="20"/>
  <c r="K964" i="20"/>
  <c r="I965" i="20"/>
  <c r="J965" i="20"/>
  <c r="K965" i="20"/>
  <c r="I966" i="20"/>
  <c r="J966" i="20"/>
  <c r="K966" i="20"/>
  <c r="I967" i="20"/>
  <c r="J967" i="20"/>
  <c r="K967" i="20"/>
  <c r="I968" i="20"/>
  <c r="J968" i="20"/>
  <c r="K968" i="20"/>
  <c r="I969" i="20"/>
  <c r="J969" i="20"/>
  <c r="K969" i="20"/>
  <c r="I970" i="20"/>
  <c r="J970" i="20"/>
  <c r="K970" i="20"/>
  <c r="I971" i="20"/>
  <c r="J971" i="20"/>
  <c r="K971" i="20"/>
  <c r="I972" i="20"/>
  <c r="J972" i="20"/>
  <c r="K972" i="20"/>
  <c r="I973" i="20"/>
  <c r="J973" i="20"/>
  <c r="K973" i="20"/>
  <c r="I974" i="20"/>
  <c r="J974" i="20"/>
  <c r="K974" i="20"/>
  <c r="I975" i="20"/>
  <c r="J975" i="20"/>
  <c r="K975" i="20"/>
  <c r="I976" i="20"/>
  <c r="J976" i="20"/>
  <c r="K976" i="20"/>
  <c r="I977" i="20"/>
  <c r="J977" i="20"/>
  <c r="K977" i="20"/>
  <c r="I978" i="20"/>
  <c r="J978" i="20"/>
  <c r="K978" i="20"/>
  <c r="I979" i="20"/>
  <c r="J979" i="20"/>
  <c r="K979" i="20"/>
  <c r="I980" i="20"/>
  <c r="J980" i="20"/>
  <c r="K980" i="20"/>
  <c r="I981" i="20"/>
  <c r="J981" i="20"/>
  <c r="K981" i="20"/>
  <c r="I982" i="20"/>
  <c r="J982" i="20"/>
  <c r="K982" i="20"/>
  <c r="I983" i="20"/>
  <c r="J983" i="20"/>
  <c r="K983" i="20"/>
  <c r="I984" i="20"/>
  <c r="J984" i="20"/>
  <c r="K984" i="20"/>
  <c r="I985" i="20"/>
  <c r="J985" i="20"/>
  <c r="K985" i="20"/>
  <c r="I986" i="20"/>
  <c r="J986" i="20"/>
  <c r="K986" i="20"/>
  <c r="I987" i="20"/>
  <c r="J987" i="20"/>
  <c r="K987" i="20"/>
  <c r="I988" i="20"/>
  <c r="J988" i="20"/>
  <c r="K988" i="20"/>
  <c r="I989" i="20"/>
  <c r="J989" i="20"/>
  <c r="K989" i="20"/>
  <c r="I990" i="20"/>
  <c r="J990" i="20"/>
  <c r="K990" i="20"/>
  <c r="I991" i="20"/>
  <c r="J991" i="20"/>
  <c r="K991" i="20"/>
  <c r="I992" i="20"/>
  <c r="J992" i="20"/>
  <c r="K992" i="20"/>
  <c r="I993" i="20"/>
  <c r="J993" i="20"/>
  <c r="K993" i="20"/>
  <c r="I994" i="20"/>
  <c r="J994" i="20"/>
  <c r="K994" i="20"/>
  <c r="I995" i="20"/>
  <c r="J995" i="20"/>
  <c r="K995" i="20"/>
  <c r="I996" i="20"/>
  <c r="J996" i="20"/>
  <c r="K996" i="20"/>
  <c r="I997" i="20"/>
  <c r="J997" i="20"/>
  <c r="K997" i="20"/>
  <c r="I998" i="20"/>
  <c r="J998" i="20"/>
  <c r="K998" i="20"/>
  <c r="I999" i="20"/>
  <c r="J999" i="20"/>
  <c r="K999" i="20"/>
  <c r="I1000" i="20"/>
  <c r="J1000" i="20"/>
  <c r="K1000" i="20"/>
  <c r="I1001" i="20"/>
  <c r="J1001" i="20"/>
  <c r="K1001" i="20"/>
  <c r="I1002" i="20"/>
  <c r="J1002" i="20"/>
  <c r="K1002" i="20"/>
  <c r="I1003" i="20"/>
  <c r="J1003" i="20"/>
  <c r="K1003" i="20"/>
  <c r="I1004" i="20"/>
  <c r="J1004" i="20"/>
  <c r="K1004" i="20"/>
  <c r="I1005" i="20"/>
  <c r="J1005" i="20"/>
  <c r="K1005" i="20"/>
  <c r="I1006" i="20"/>
  <c r="J1006" i="20"/>
  <c r="K1006" i="20"/>
  <c r="I1007" i="20"/>
  <c r="J1007" i="20"/>
  <c r="K1007" i="20"/>
  <c r="I1008" i="20"/>
  <c r="J1008" i="20"/>
  <c r="K1008" i="20"/>
  <c r="I1009" i="20"/>
  <c r="J1009" i="20"/>
  <c r="K1009" i="20"/>
  <c r="I1010" i="20"/>
  <c r="J1010" i="20"/>
  <c r="K1010" i="20"/>
  <c r="I1011" i="20"/>
  <c r="J1011" i="20"/>
  <c r="K1011" i="20"/>
  <c r="I1012" i="20"/>
  <c r="J1012" i="20"/>
  <c r="K1012" i="20"/>
  <c r="I1013" i="20"/>
  <c r="J1013" i="20"/>
  <c r="K1013" i="20"/>
  <c r="I1014" i="20"/>
  <c r="J1014" i="20"/>
  <c r="K1014" i="20"/>
  <c r="I1015" i="20"/>
  <c r="J1015" i="20"/>
  <c r="K1015" i="20"/>
  <c r="I1016" i="20"/>
  <c r="J1016" i="20"/>
  <c r="K1016" i="20"/>
  <c r="I1017" i="20"/>
  <c r="J1017" i="20"/>
  <c r="K1017" i="20"/>
  <c r="I1018" i="20"/>
  <c r="J1018" i="20"/>
  <c r="K1018" i="20"/>
  <c r="I1019" i="20"/>
  <c r="J1019" i="20"/>
  <c r="K1019" i="20"/>
  <c r="I1020" i="20"/>
  <c r="J1020" i="20"/>
  <c r="K1020" i="20"/>
  <c r="I1021" i="20"/>
  <c r="J1021" i="20"/>
  <c r="K1021" i="20"/>
  <c r="I1022" i="20"/>
  <c r="J1022" i="20"/>
  <c r="K1022" i="20"/>
  <c r="I1023" i="20"/>
  <c r="J1023" i="20"/>
  <c r="K1023" i="20"/>
  <c r="I1024" i="20"/>
  <c r="J1024" i="20"/>
  <c r="K1024" i="20"/>
  <c r="I1025" i="20"/>
  <c r="J1025" i="20"/>
  <c r="K1025" i="20"/>
  <c r="I1026" i="20"/>
  <c r="J1026" i="20"/>
  <c r="K1026" i="20"/>
  <c r="I1027" i="20"/>
  <c r="J1027" i="20"/>
  <c r="K1027" i="20"/>
  <c r="I1028" i="20"/>
  <c r="J1028" i="20"/>
  <c r="K1028" i="20"/>
  <c r="I1029" i="20"/>
  <c r="J1029" i="20"/>
  <c r="K1029" i="20"/>
  <c r="I1030" i="20"/>
  <c r="J1030" i="20"/>
  <c r="K1030" i="20"/>
  <c r="I1031" i="20"/>
  <c r="J1031" i="20"/>
  <c r="K1031" i="20"/>
  <c r="I1032" i="20"/>
  <c r="J1032" i="20"/>
  <c r="K1032" i="20"/>
  <c r="I1033" i="20"/>
  <c r="J1033" i="20"/>
  <c r="K1033" i="20"/>
  <c r="I1034" i="20"/>
  <c r="J1034" i="20"/>
  <c r="K1034" i="20"/>
  <c r="I1035" i="20"/>
  <c r="J1035" i="20"/>
  <c r="K1035" i="20"/>
  <c r="I1036" i="20"/>
  <c r="J1036" i="20"/>
  <c r="K1036" i="20"/>
  <c r="I1037" i="20"/>
  <c r="J1037" i="20"/>
  <c r="K1037" i="20"/>
  <c r="I1038" i="20"/>
  <c r="J1038" i="20"/>
  <c r="K1038" i="20"/>
  <c r="I1039" i="20"/>
  <c r="J1039" i="20"/>
  <c r="K1039" i="20"/>
  <c r="I1040" i="20"/>
  <c r="J1040" i="20"/>
  <c r="K1040" i="20"/>
  <c r="I1041" i="20"/>
  <c r="J1041" i="20"/>
  <c r="K1041" i="20"/>
  <c r="I1042" i="20"/>
  <c r="J1042" i="20"/>
  <c r="K1042" i="20"/>
  <c r="I1043" i="20"/>
  <c r="J1043" i="20"/>
  <c r="K1043" i="20"/>
  <c r="I1044" i="20"/>
  <c r="J1044" i="20"/>
  <c r="K1044" i="20"/>
  <c r="I1045" i="20"/>
  <c r="J1045" i="20"/>
  <c r="K1045" i="20"/>
  <c r="I1046" i="20"/>
  <c r="J1046" i="20"/>
  <c r="K1046" i="20"/>
  <c r="I1047" i="20"/>
  <c r="J1047" i="20"/>
  <c r="K1047" i="20"/>
  <c r="I1048" i="20"/>
  <c r="J1048" i="20"/>
  <c r="K1048" i="20"/>
  <c r="I1049" i="20"/>
  <c r="J1049" i="20"/>
  <c r="K1049" i="20"/>
  <c r="I1050" i="20"/>
  <c r="J1050" i="20"/>
  <c r="K1050" i="20"/>
  <c r="I1051" i="20"/>
  <c r="J1051" i="20"/>
  <c r="K1051" i="20"/>
  <c r="I1052" i="20"/>
  <c r="J1052" i="20"/>
  <c r="K1052" i="20"/>
  <c r="I1053" i="20"/>
  <c r="J1053" i="20"/>
  <c r="K1053" i="20"/>
  <c r="I1054" i="20"/>
  <c r="J1054" i="20"/>
  <c r="K1054" i="20"/>
  <c r="I1055" i="20"/>
  <c r="J1055" i="20"/>
  <c r="K1055" i="20"/>
  <c r="I1056" i="20"/>
  <c r="J1056" i="20"/>
  <c r="K1056" i="20"/>
  <c r="I1057" i="20"/>
  <c r="J1057" i="20"/>
  <c r="K1057" i="20"/>
  <c r="I1058" i="20"/>
  <c r="J1058" i="20"/>
  <c r="K1058" i="20"/>
  <c r="I1059" i="20"/>
  <c r="J1059" i="20"/>
  <c r="K1059" i="20"/>
  <c r="I1060" i="20"/>
  <c r="J1060" i="20"/>
  <c r="K1060" i="20"/>
  <c r="I1061" i="20"/>
  <c r="J1061" i="20"/>
  <c r="K1061" i="20"/>
  <c r="I1062" i="20"/>
  <c r="J1062" i="20"/>
  <c r="K1062" i="20"/>
  <c r="I1063" i="20"/>
  <c r="J1063" i="20"/>
  <c r="K1063" i="20"/>
  <c r="I1064" i="20"/>
  <c r="J1064" i="20"/>
  <c r="K1064" i="20"/>
  <c r="I1065" i="20"/>
  <c r="J1065" i="20"/>
  <c r="K1065" i="20"/>
  <c r="I1066" i="20"/>
  <c r="J1066" i="20"/>
  <c r="K1066" i="20"/>
  <c r="I1067" i="20"/>
  <c r="J1067" i="20"/>
  <c r="K1067" i="20"/>
  <c r="I1068" i="20"/>
  <c r="J1068" i="20"/>
  <c r="K1068" i="20"/>
  <c r="I1069" i="20"/>
  <c r="J1069" i="20"/>
  <c r="K1069" i="20"/>
  <c r="I1070" i="20"/>
  <c r="J1070" i="20"/>
  <c r="K1070" i="20"/>
  <c r="I1071" i="20"/>
  <c r="J1071" i="20"/>
  <c r="K1071" i="20"/>
  <c r="I1072" i="20"/>
  <c r="J1072" i="20"/>
  <c r="K1072" i="20"/>
  <c r="I1073" i="20"/>
  <c r="J1073" i="20"/>
  <c r="K1073" i="20"/>
  <c r="I1074" i="20"/>
  <c r="J1074" i="20"/>
  <c r="K1074" i="20"/>
  <c r="I1075" i="20"/>
  <c r="J1075" i="20"/>
  <c r="K1075" i="20"/>
  <c r="I1076" i="20"/>
  <c r="J1076" i="20"/>
  <c r="K1076" i="20"/>
  <c r="I1077" i="20"/>
  <c r="J1077" i="20"/>
  <c r="K1077" i="20"/>
  <c r="I1078" i="20"/>
  <c r="J1078" i="20"/>
  <c r="K1078" i="20"/>
  <c r="I1079" i="20"/>
  <c r="J1079" i="20"/>
  <c r="K1079" i="20"/>
  <c r="I1080" i="20"/>
  <c r="J1080" i="20"/>
  <c r="K1080" i="20"/>
  <c r="I1081" i="20"/>
  <c r="J1081" i="20"/>
  <c r="K1081" i="20"/>
  <c r="I1082" i="20"/>
  <c r="J1082" i="20"/>
  <c r="K1082" i="20"/>
  <c r="I1083" i="20"/>
  <c r="J1083" i="20"/>
  <c r="K1083" i="20"/>
  <c r="I1084" i="20"/>
  <c r="J1084" i="20"/>
  <c r="K1084" i="20"/>
  <c r="I1085" i="20"/>
  <c r="J1085" i="20"/>
  <c r="K1085" i="20"/>
  <c r="I1086" i="20"/>
  <c r="J1086" i="20"/>
  <c r="K1086" i="20"/>
  <c r="I1087" i="20"/>
  <c r="J1087" i="20"/>
  <c r="K1087" i="20"/>
  <c r="I1088" i="20"/>
  <c r="J1088" i="20"/>
  <c r="K1088" i="20"/>
  <c r="I1089" i="20"/>
  <c r="J1089" i="20"/>
  <c r="K1089" i="20"/>
  <c r="I1090" i="20"/>
  <c r="J1090" i="20"/>
  <c r="K1090" i="20"/>
  <c r="I1091" i="20"/>
  <c r="J1091" i="20"/>
  <c r="K1091" i="20"/>
  <c r="I1092" i="20"/>
  <c r="J1092" i="20"/>
  <c r="K1092" i="20"/>
  <c r="I1093" i="20"/>
  <c r="J1093" i="20"/>
  <c r="K1093" i="20"/>
  <c r="I1094" i="20"/>
  <c r="J1094" i="20"/>
  <c r="K1094" i="20"/>
  <c r="I1095" i="20"/>
  <c r="J1095" i="20"/>
  <c r="K1095" i="20"/>
  <c r="I1096" i="20"/>
  <c r="J1096" i="20"/>
  <c r="K1096" i="20"/>
  <c r="I1097" i="20"/>
  <c r="J1097" i="20"/>
  <c r="K1097" i="20"/>
  <c r="I1098" i="20"/>
  <c r="J1098" i="20"/>
  <c r="K1098" i="20"/>
  <c r="I1099" i="20"/>
  <c r="J1099" i="20"/>
  <c r="K1099" i="20"/>
  <c r="I1100" i="20"/>
  <c r="J1100" i="20"/>
  <c r="K1100" i="20"/>
  <c r="I1101" i="20"/>
  <c r="J1101" i="20"/>
  <c r="K1101" i="20"/>
  <c r="I1102" i="20"/>
  <c r="J1102" i="20"/>
  <c r="K1102" i="20"/>
  <c r="I1103" i="20"/>
  <c r="J1103" i="20"/>
  <c r="K1103" i="20"/>
  <c r="I1104" i="20"/>
  <c r="J1104" i="20"/>
  <c r="K1104" i="20"/>
  <c r="I1105" i="20"/>
  <c r="J1105" i="20"/>
  <c r="K1105" i="20"/>
  <c r="I1106" i="20"/>
  <c r="J1106" i="20"/>
  <c r="K1106" i="20"/>
  <c r="I1107" i="20"/>
  <c r="J1107" i="20"/>
  <c r="K1107" i="20"/>
  <c r="I1108" i="20"/>
  <c r="J1108" i="20"/>
  <c r="K1108" i="20"/>
  <c r="I1109" i="20"/>
  <c r="J1109" i="20"/>
  <c r="K1109" i="20"/>
  <c r="I1110" i="20"/>
  <c r="J1110" i="20"/>
  <c r="K1110" i="20"/>
  <c r="I1111" i="20"/>
  <c r="J1111" i="20"/>
  <c r="K1111" i="20"/>
  <c r="I1112" i="20"/>
  <c r="J1112" i="20"/>
  <c r="K1112" i="20"/>
  <c r="I1113" i="20"/>
  <c r="J1113" i="20"/>
  <c r="K1113" i="20"/>
  <c r="I1114" i="20"/>
  <c r="J1114" i="20"/>
  <c r="K1114" i="20"/>
  <c r="I1115" i="20"/>
  <c r="J1115" i="20"/>
  <c r="K1115" i="20"/>
  <c r="I1116" i="20"/>
  <c r="J1116" i="20"/>
  <c r="K1116" i="20"/>
  <c r="I1117" i="20"/>
  <c r="J1117" i="20"/>
  <c r="K1117" i="20"/>
  <c r="I1118" i="20"/>
  <c r="J1118" i="20"/>
  <c r="K1118" i="20"/>
  <c r="I1119" i="20"/>
  <c r="J1119" i="20"/>
  <c r="K1119" i="20"/>
  <c r="I1120" i="20"/>
  <c r="J1120" i="20"/>
  <c r="K1120" i="20"/>
  <c r="I1121" i="20"/>
  <c r="J1121" i="20"/>
  <c r="K1121" i="20"/>
  <c r="I1122" i="20"/>
  <c r="J1122" i="20"/>
  <c r="K1122" i="20"/>
  <c r="I1123" i="20"/>
  <c r="J1123" i="20"/>
  <c r="K1123" i="20"/>
  <c r="I1124" i="20"/>
  <c r="J1124" i="20"/>
  <c r="K1124" i="20"/>
  <c r="I1125" i="20"/>
  <c r="J1125" i="20"/>
  <c r="K1125" i="20"/>
  <c r="I1126" i="20"/>
  <c r="J1126" i="20"/>
  <c r="K1126" i="20"/>
  <c r="I1127" i="20"/>
  <c r="J1127" i="20"/>
  <c r="K1127" i="20"/>
  <c r="I1128" i="20"/>
  <c r="J1128" i="20"/>
  <c r="K1128" i="20"/>
  <c r="I1129" i="20"/>
  <c r="J1129" i="20"/>
  <c r="K1129" i="20"/>
  <c r="I1130" i="20"/>
  <c r="J1130" i="20"/>
  <c r="K1130" i="20"/>
  <c r="I1131" i="20"/>
  <c r="J1131" i="20"/>
  <c r="K1131" i="20"/>
  <c r="I1132" i="20"/>
  <c r="J1132" i="20"/>
  <c r="K1132" i="20"/>
  <c r="I1133" i="20"/>
  <c r="J1133" i="20"/>
  <c r="K1133" i="20"/>
  <c r="I1134" i="20"/>
  <c r="J1134" i="20"/>
  <c r="K1134" i="20"/>
  <c r="I1135" i="20"/>
  <c r="J1135" i="20"/>
  <c r="K1135" i="20"/>
  <c r="I1136" i="20"/>
  <c r="J1136" i="20"/>
  <c r="K1136" i="20"/>
  <c r="I1137" i="20"/>
  <c r="J1137" i="20"/>
  <c r="K1137" i="20"/>
  <c r="I1138" i="20"/>
  <c r="J1138" i="20"/>
  <c r="K1138" i="20"/>
  <c r="I1139" i="20"/>
  <c r="J1139" i="20"/>
  <c r="K1139" i="20"/>
  <c r="I1140" i="20"/>
  <c r="J1140" i="20"/>
  <c r="K1140" i="20"/>
  <c r="I1141" i="20"/>
  <c r="J1141" i="20"/>
  <c r="K1141" i="20"/>
  <c r="I1142" i="20"/>
  <c r="J1142" i="20"/>
  <c r="K1142" i="20"/>
  <c r="I1143" i="20"/>
  <c r="J1143" i="20"/>
  <c r="K1143" i="20"/>
  <c r="I1144" i="20"/>
  <c r="J1144" i="20"/>
  <c r="K1144" i="20"/>
  <c r="I1145" i="20"/>
  <c r="J1145" i="20"/>
  <c r="K1145" i="20"/>
  <c r="I1146" i="20"/>
  <c r="J1146" i="20"/>
  <c r="K1146" i="20"/>
  <c r="I1147" i="20"/>
  <c r="J1147" i="20"/>
  <c r="K1147" i="20"/>
  <c r="I1148" i="20"/>
  <c r="J1148" i="20"/>
  <c r="K1148" i="20"/>
  <c r="I1149" i="20"/>
  <c r="J1149" i="20"/>
  <c r="K1149" i="20"/>
  <c r="I1150" i="20"/>
  <c r="J1150" i="20"/>
  <c r="K1150" i="20"/>
  <c r="I1151" i="20"/>
  <c r="J1151" i="20"/>
  <c r="K1151" i="20"/>
  <c r="I1152" i="20"/>
  <c r="J1152" i="20"/>
  <c r="K1152" i="20"/>
  <c r="I1153" i="20"/>
  <c r="J1153" i="20"/>
  <c r="K1153" i="20"/>
  <c r="I1154" i="20"/>
  <c r="J1154" i="20"/>
  <c r="K1154" i="20"/>
  <c r="I1155" i="20"/>
  <c r="J1155" i="20"/>
  <c r="K1155" i="20"/>
  <c r="I1156" i="20"/>
  <c r="J1156" i="20"/>
  <c r="K1156" i="20"/>
  <c r="I1157" i="20"/>
  <c r="J1157" i="20"/>
  <c r="K1157" i="20"/>
  <c r="I1158" i="20"/>
  <c r="J1158" i="20"/>
  <c r="K1158" i="20"/>
  <c r="I1159" i="20"/>
  <c r="J1159" i="20"/>
  <c r="K1159" i="20"/>
  <c r="I1160" i="20"/>
  <c r="J1160" i="20"/>
  <c r="K1160" i="20"/>
  <c r="I1161" i="20"/>
  <c r="J1161" i="20"/>
  <c r="K1161" i="20"/>
  <c r="I1162" i="20"/>
  <c r="J1162" i="20"/>
  <c r="K1162" i="20"/>
  <c r="I1163" i="20"/>
  <c r="J1163" i="20"/>
  <c r="K1163" i="20"/>
  <c r="I1164" i="20"/>
  <c r="J1164" i="20"/>
  <c r="K1164" i="20"/>
  <c r="I1165" i="20"/>
  <c r="J1165" i="20"/>
  <c r="K1165" i="20"/>
  <c r="I1166" i="20"/>
  <c r="J1166" i="20"/>
  <c r="K1166" i="20"/>
  <c r="I1167" i="20"/>
  <c r="J1167" i="20"/>
  <c r="K1167" i="20"/>
  <c r="I1168" i="20"/>
  <c r="J1168" i="20"/>
  <c r="K1168" i="20"/>
  <c r="I1169" i="20"/>
  <c r="J1169" i="20"/>
  <c r="K1169" i="20"/>
  <c r="I1170" i="20"/>
  <c r="J1170" i="20"/>
  <c r="K1170" i="20"/>
  <c r="I1171" i="20"/>
  <c r="J1171" i="20"/>
  <c r="K1171" i="20"/>
  <c r="I1172" i="20"/>
  <c r="J1172" i="20"/>
  <c r="K1172" i="20"/>
  <c r="I1173" i="20"/>
  <c r="J1173" i="20"/>
  <c r="K1173" i="20"/>
  <c r="I1174" i="20"/>
  <c r="J1174" i="20"/>
  <c r="K1174" i="20"/>
  <c r="I1175" i="20"/>
  <c r="J1175" i="20"/>
  <c r="K1175" i="20"/>
  <c r="I1176" i="20"/>
  <c r="J1176" i="20"/>
  <c r="K1176" i="20"/>
  <c r="I1177" i="20"/>
  <c r="J1177" i="20"/>
  <c r="K1177" i="20"/>
  <c r="I1178" i="20"/>
  <c r="J1178" i="20"/>
  <c r="K1178" i="20"/>
  <c r="I1179" i="20"/>
  <c r="J1179" i="20"/>
  <c r="K1179" i="20"/>
  <c r="I1180" i="20"/>
  <c r="J1180" i="20"/>
  <c r="K1180" i="20"/>
  <c r="I1181" i="20"/>
  <c r="J1181" i="20"/>
  <c r="K1181" i="20"/>
  <c r="I1182" i="20"/>
  <c r="J1182" i="20"/>
  <c r="K1182" i="20"/>
  <c r="I1183" i="20"/>
  <c r="J1183" i="20"/>
  <c r="K1183" i="20"/>
  <c r="I1184" i="20"/>
  <c r="J1184" i="20"/>
  <c r="K1184" i="20"/>
  <c r="I1185" i="20"/>
  <c r="J1185" i="20"/>
  <c r="K1185" i="20"/>
  <c r="I1186" i="20"/>
  <c r="J1186" i="20"/>
  <c r="K1186" i="20"/>
  <c r="I1187" i="20"/>
  <c r="J1187" i="20"/>
  <c r="K1187" i="20"/>
  <c r="I1188" i="20"/>
  <c r="J1188" i="20"/>
  <c r="K1188" i="20"/>
  <c r="I1189" i="20"/>
  <c r="J1189" i="20"/>
  <c r="K1189" i="20"/>
  <c r="I1190" i="20"/>
  <c r="J1190" i="20"/>
  <c r="K1190" i="20"/>
  <c r="I1191" i="20"/>
  <c r="J1191" i="20"/>
  <c r="K1191" i="20"/>
  <c r="I1192" i="20"/>
  <c r="J1192" i="20"/>
  <c r="K1192" i="20"/>
  <c r="I1193" i="20"/>
  <c r="J1193" i="20"/>
  <c r="K1193" i="20"/>
  <c r="I1194" i="20"/>
  <c r="J1194" i="20"/>
  <c r="K1194" i="20"/>
  <c r="I1195" i="20"/>
  <c r="J1195" i="20"/>
  <c r="K1195" i="20"/>
  <c r="I1196" i="20"/>
  <c r="J1196" i="20"/>
  <c r="K1196" i="20"/>
  <c r="I1197" i="20"/>
  <c r="J1197" i="20"/>
  <c r="K1197" i="20"/>
  <c r="I1198" i="20"/>
  <c r="J1198" i="20"/>
  <c r="K1198" i="20"/>
  <c r="I1199" i="20"/>
  <c r="J1199" i="20"/>
  <c r="K1199" i="20"/>
  <c r="I1200" i="20"/>
  <c r="J1200" i="20"/>
  <c r="K1200" i="20"/>
  <c r="I1201" i="20"/>
  <c r="J1201" i="20"/>
  <c r="K1201" i="20"/>
  <c r="I1202" i="20"/>
  <c r="J1202" i="20"/>
  <c r="K1202" i="20"/>
  <c r="I1203" i="20"/>
  <c r="J1203" i="20"/>
  <c r="K1203" i="20"/>
  <c r="I1204" i="20"/>
  <c r="J1204" i="20"/>
  <c r="K1204" i="20"/>
  <c r="I1205" i="20"/>
  <c r="J1205" i="20"/>
  <c r="K1205" i="20"/>
  <c r="I1206" i="20"/>
  <c r="J1206" i="20"/>
  <c r="K1206" i="20"/>
  <c r="I1207" i="20"/>
  <c r="J1207" i="20"/>
  <c r="K1207" i="20"/>
  <c r="I1208" i="20"/>
  <c r="J1208" i="20"/>
  <c r="K1208" i="20"/>
  <c r="I1209" i="20"/>
  <c r="J1209" i="20"/>
  <c r="K1209" i="20"/>
  <c r="I1210" i="20"/>
  <c r="J1210" i="20"/>
  <c r="K1210" i="20"/>
  <c r="I1211" i="20"/>
  <c r="J1211" i="20"/>
  <c r="K1211" i="20"/>
  <c r="I1212" i="20"/>
  <c r="J1212" i="20"/>
  <c r="K1212" i="20"/>
  <c r="I1213" i="20"/>
  <c r="J1213" i="20"/>
  <c r="K1213" i="20"/>
  <c r="I1214" i="20"/>
  <c r="J1214" i="20"/>
  <c r="K1214" i="20"/>
  <c r="I1215" i="20"/>
  <c r="J1215" i="20"/>
  <c r="K1215" i="20"/>
  <c r="I1216" i="20"/>
  <c r="J1216" i="20"/>
  <c r="K1216" i="20"/>
  <c r="I1217" i="20"/>
  <c r="J1217" i="20"/>
  <c r="K1217" i="20"/>
  <c r="I1218" i="20"/>
  <c r="J1218" i="20"/>
  <c r="K1218" i="20"/>
  <c r="I1219" i="20"/>
  <c r="J1219" i="20"/>
  <c r="K1219" i="20"/>
  <c r="I1220" i="20"/>
  <c r="J1220" i="20"/>
  <c r="K1220" i="20"/>
  <c r="I1221" i="20"/>
  <c r="J1221" i="20"/>
  <c r="K1221" i="20"/>
  <c r="I1222" i="20"/>
  <c r="J1222" i="20"/>
  <c r="K1222" i="20"/>
  <c r="I1223" i="20"/>
  <c r="J1223" i="20"/>
  <c r="K1223" i="20"/>
  <c r="I1224" i="20"/>
  <c r="J1224" i="20"/>
  <c r="K1224" i="20"/>
  <c r="I1225" i="20"/>
  <c r="J1225" i="20"/>
  <c r="K1225" i="20"/>
  <c r="I1226" i="20"/>
  <c r="J1226" i="20"/>
  <c r="K1226" i="20"/>
  <c r="I1227" i="20"/>
  <c r="J1227" i="20"/>
  <c r="K1227" i="20"/>
  <c r="I1228" i="20"/>
  <c r="J1228" i="20"/>
  <c r="K1228" i="20"/>
  <c r="I1229" i="20"/>
  <c r="J1229" i="20"/>
  <c r="K1229" i="20"/>
  <c r="I1230" i="20"/>
  <c r="J1230" i="20"/>
  <c r="K1230" i="20"/>
  <c r="I1231" i="20"/>
  <c r="J1231" i="20"/>
  <c r="K1231" i="20"/>
  <c r="I1232" i="20"/>
  <c r="J1232" i="20"/>
  <c r="K1232" i="20"/>
  <c r="I1233" i="20"/>
  <c r="J1233" i="20"/>
  <c r="K1233" i="20"/>
  <c r="I1234" i="20"/>
  <c r="J1234" i="20"/>
  <c r="K1234" i="20"/>
  <c r="I1235" i="20"/>
  <c r="J1235" i="20"/>
  <c r="K1235" i="20"/>
  <c r="I1236" i="20"/>
  <c r="J1236" i="20"/>
  <c r="K1236" i="20"/>
  <c r="I1237" i="20"/>
  <c r="J1237" i="20"/>
  <c r="K1237" i="20"/>
  <c r="I1238" i="20"/>
  <c r="J1238" i="20"/>
  <c r="K1238" i="20"/>
  <c r="I1239" i="20"/>
  <c r="J1239" i="20"/>
  <c r="K1239" i="20"/>
  <c r="I1240" i="20"/>
  <c r="J1240" i="20"/>
  <c r="K1240" i="20"/>
  <c r="I1241" i="20"/>
  <c r="J1241" i="20"/>
  <c r="K1241" i="20"/>
  <c r="I1242" i="20"/>
  <c r="J1242" i="20"/>
  <c r="K1242" i="20"/>
  <c r="I1243" i="20"/>
  <c r="J1243" i="20"/>
  <c r="K1243" i="20"/>
  <c r="I1244" i="20"/>
  <c r="J1244" i="20"/>
  <c r="K1244" i="20"/>
  <c r="I1245" i="20"/>
  <c r="J1245" i="20"/>
  <c r="K1245" i="20"/>
  <c r="I1246" i="20"/>
  <c r="J1246" i="20"/>
  <c r="K1246" i="20"/>
  <c r="I1247" i="20"/>
  <c r="J1247" i="20"/>
  <c r="K1247" i="20"/>
  <c r="I1248" i="20"/>
  <c r="J1248" i="20"/>
  <c r="K1248" i="20"/>
  <c r="I1249" i="20"/>
  <c r="J1249" i="20"/>
  <c r="K1249" i="20"/>
  <c r="I1250" i="20"/>
  <c r="J1250" i="20"/>
  <c r="K1250" i="20"/>
  <c r="I1251" i="20"/>
  <c r="J1251" i="20"/>
  <c r="K1251" i="20"/>
  <c r="I1252" i="20"/>
  <c r="J1252" i="20"/>
  <c r="K1252" i="20"/>
  <c r="I1253" i="20"/>
  <c r="J1253" i="20"/>
  <c r="K1253" i="20"/>
  <c r="I1254" i="20"/>
  <c r="J1254" i="20"/>
  <c r="K1254" i="20"/>
  <c r="I1255" i="20"/>
  <c r="J1255" i="20"/>
  <c r="K1255" i="20"/>
  <c r="I1256" i="20"/>
  <c r="J1256" i="20"/>
  <c r="K1256" i="20"/>
  <c r="I1257" i="20"/>
  <c r="J1257" i="20"/>
  <c r="K1257" i="20"/>
  <c r="I1258" i="20"/>
  <c r="J1258" i="20"/>
  <c r="K1258" i="20"/>
  <c r="I1259" i="20"/>
  <c r="J1259" i="20"/>
  <c r="K1259" i="20"/>
  <c r="I1260" i="20"/>
  <c r="J1260" i="20"/>
  <c r="K1260" i="20"/>
  <c r="I1261" i="20"/>
  <c r="J1261" i="20"/>
  <c r="K1261" i="20"/>
  <c r="I1262" i="20"/>
  <c r="J1262" i="20"/>
  <c r="K1262" i="20"/>
  <c r="I1263" i="20"/>
  <c r="J1263" i="20"/>
  <c r="K1263" i="20"/>
  <c r="I1264" i="20"/>
  <c r="J1264" i="20"/>
  <c r="K1264" i="20"/>
  <c r="I1265" i="20"/>
  <c r="J1265" i="20"/>
  <c r="K1265" i="20"/>
  <c r="I1266" i="20"/>
  <c r="J1266" i="20"/>
  <c r="K1266" i="20"/>
  <c r="I1267" i="20"/>
  <c r="J1267" i="20"/>
  <c r="K1267" i="20"/>
  <c r="I1268" i="20"/>
  <c r="J1268" i="20"/>
  <c r="K1268" i="20"/>
  <c r="I1269" i="20"/>
  <c r="J1269" i="20"/>
  <c r="K1269" i="20"/>
  <c r="I1270" i="20"/>
  <c r="J1270" i="20"/>
  <c r="K1270" i="20"/>
  <c r="I1271" i="20"/>
  <c r="J1271" i="20"/>
  <c r="K1271" i="20"/>
  <c r="I1272" i="20"/>
  <c r="J1272" i="20"/>
  <c r="K1272" i="20"/>
  <c r="I1273" i="20"/>
  <c r="J1273" i="20"/>
  <c r="K1273" i="20"/>
  <c r="I1274" i="20"/>
  <c r="J1274" i="20"/>
  <c r="K1274" i="20"/>
  <c r="I1275" i="20"/>
  <c r="J1275" i="20"/>
  <c r="K1275" i="20"/>
  <c r="I1276" i="20"/>
  <c r="J1276" i="20"/>
  <c r="K1276" i="20"/>
  <c r="I1277" i="20"/>
  <c r="J1277" i="20"/>
  <c r="K1277" i="20"/>
  <c r="I1278" i="20"/>
  <c r="J1278" i="20"/>
  <c r="K1278" i="20"/>
  <c r="I1279" i="20"/>
  <c r="J1279" i="20"/>
  <c r="K1279" i="20"/>
  <c r="I1280" i="20"/>
  <c r="J1280" i="20"/>
  <c r="K1280" i="20"/>
  <c r="I1281" i="20"/>
  <c r="J1281" i="20"/>
  <c r="K1281" i="20"/>
  <c r="I1282" i="20"/>
  <c r="J1282" i="20"/>
  <c r="K1282" i="20"/>
  <c r="I1283" i="20"/>
  <c r="J1283" i="20"/>
  <c r="K1283" i="20"/>
  <c r="I1284" i="20"/>
  <c r="J1284" i="20"/>
  <c r="K1284" i="20"/>
  <c r="I1285" i="20"/>
  <c r="J1285" i="20"/>
  <c r="K1285" i="20"/>
  <c r="I1286" i="20"/>
  <c r="J1286" i="20"/>
  <c r="K1286" i="20"/>
  <c r="I1287" i="20"/>
  <c r="J1287" i="20"/>
  <c r="K1287" i="20"/>
  <c r="I1288" i="20"/>
  <c r="J1288" i="20"/>
  <c r="K1288" i="20"/>
  <c r="I1289" i="20"/>
  <c r="J1289" i="20"/>
  <c r="K1289" i="20"/>
  <c r="I1290" i="20"/>
  <c r="J1290" i="20"/>
  <c r="K1290" i="20"/>
  <c r="I1291" i="20"/>
  <c r="J1291" i="20"/>
  <c r="K1291" i="20"/>
  <c r="I1292" i="20"/>
  <c r="J1292" i="20"/>
  <c r="K1292" i="20"/>
  <c r="I1293" i="20"/>
  <c r="J1293" i="20"/>
  <c r="K1293" i="20"/>
  <c r="I1294" i="20"/>
  <c r="J1294" i="20"/>
  <c r="K1294" i="20"/>
  <c r="I1295" i="20"/>
  <c r="J1295" i="20"/>
  <c r="K1295" i="20"/>
  <c r="I1296" i="20"/>
  <c r="J1296" i="20"/>
  <c r="K1296" i="20"/>
  <c r="I1297" i="20"/>
  <c r="J1297" i="20"/>
  <c r="K1297" i="20"/>
  <c r="I1298" i="20"/>
  <c r="J1298" i="20"/>
  <c r="K1298" i="20"/>
  <c r="I1299" i="20"/>
  <c r="J1299" i="20"/>
  <c r="K1299" i="20"/>
  <c r="I1300" i="20"/>
  <c r="J1300" i="20"/>
  <c r="K1300" i="20"/>
  <c r="I1301" i="20"/>
  <c r="J1301" i="20"/>
  <c r="K1301" i="20"/>
  <c r="I1302" i="20"/>
  <c r="J1302" i="20"/>
  <c r="K1302" i="20"/>
  <c r="I1303" i="20"/>
  <c r="J1303" i="20"/>
  <c r="K1303" i="20"/>
  <c r="I1304" i="20"/>
  <c r="J1304" i="20"/>
  <c r="K1304" i="20"/>
  <c r="I1305" i="20"/>
  <c r="J1305" i="20"/>
  <c r="K1305" i="20"/>
  <c r="I1306" i="20"/>
  <c r="J1306" i="20"/>
  <c r="K1306" i="20"/>
  <c r="I1307" i="20"/>
  <c r="J1307" i="20"/>
  <c r="K1307" i="20"/>
  <c r="I1308" i="20"/>
  <c r="J1308" i="20"/>
  <c r="K1308" i="20"/>
  <c r="I1309" i="20"/>
  <c r="J1309" i="20"/>
  <c r="K1309" i="20"/>
  <c r="I1310" i="20"/>
  <c r="J1310" i="20"/>
  <c r="K1310" i="20"/>
  <c r="I1311" i="20"/>
  <c r="J1311" i="20"/>
  <c r="K1311" i="20"/>
  <c r="I1312" i="20"/>
  <c r="J1312" i="20"/>
  <c r="K1312" i="20"/>
  <c r="I1313" i="20"/>
  <c r="J1313" i="20"/>
  <c r="K1313" i="20"/>
  <c r="I1314" i="20"/>
  <c r="J1314" i="20"/>
  <c r="K1314" i="20"/>
  <c r="I1315" i="20"/>
  <c r="J1315" i="20"/>
  <c r="K1315" i="20"/>
  <c r="I1316" i="20"/>
  <c r="J1316" i="20"/>
  <c r="K1316" i="20"/>
  <c r="I1317" i="20"/>
  <c r="J1317" i="20"/>
  <c r="K1317" i="20"/>
  <c r="I1318" i="20"/>
  <c r="J1318" i="20"/>
  <c r="K1318" i="20"/>
  <c r="I1319" i="20"/>
  <c r="J1319" i="20"/>
  <c r="K1319" i="20"/>
  <c r="I1320" i="20"/>
  <c r="J1320" i="20"/>
  <c r="K1320" i="20"/>
  <c r="I1321" i="20"/>
  <c r="J1321" i="20"/>
  <c r="K1321" i="20"/>
  <c r="I1322" i="20"/>
  <c r="J1322" i="20"/>
  <c r="K1322" i="20"/>
  <c r="I1323" i="20"/>
  <c r="J1323" i="20"/>
  <c r="K1323" i="20"/>
  <c r="I1324" i="20"/>
  <c r="J1324" i="20"/>
  <c r="K1324" i="20"/>
  <c r="I1325" i="20"/>
  <c r="J1325" i="20"/>
  <c r="K1325" i="20"/>
  <c r="I1326" i="20"/>
  <c r="J1326" i="20"/>
  <c r="K1326" i="20"/>
  <c r="I1327" i="20"/>
  <c r="J1327" i="20"/>
  <c r="K1327" i="20"/>
  <c r="I1328" i="20"/>
  <c r="J1328" i="20"/>
  <c r="K1328" i="20"/>
  <c r="I1329" i="20"/>
  <c r="J1329" i="20"/>
  <c r="K1329" i="20"/>
  <c r="I1330" i="20"/>
  <c r="J1330" i="20"/>
  <c r="K1330" i="20"/>
  <c r="I1331" i="20"/>
  <c r="J1331" i="20"/>
  <c r="K1331" i="20"/>
  <c r="I1332" i="20"/>
  <c r="J1332" i="20"/>
  <c r="K1332" i="20"/>
  <c r="I1333" i="20"/>
  <c r="J1333" i="20"/>
  <c r="K1333" i="20"/>
  <c r="I1334" i="20"/>
  <c r="J1334" i="20"/>
  <c r="K1334" i="20"/>
  <c r="I1335" i="20"/>
  <c r="J1335" i="20"/>
  <c r="K1335" i="20"/>
  <c r="I1336" i="20"/>
  <c r="J1336" i="20"/>
  <c r="K1336" i="20"/>
  <c r="I1337" i="20"/>
  <c r="J1337" i="20"/>
  <c r="K1337" i="20"/>
  <c r="I1338" i="20"/>
  <c r="J1338" i="20"/>
  <c r="K1338" i="20"/>
  <c r="I1339" i="20"/>
  <c r="J1339" i="20"/>
  <c r="K1339" i="20"/>
  <c r="I1340" i="20"/>
  <c r="J1340" i="20"/>
  <c r="K1340" i="20"/>
  <c r="I1341" i="20"/>
  <c r="J1341" i="20"/>
  <c r="K1341" i="20"/>
  <c r="I1342" i="20"/>
  <c r="J1342" i="20"/>
  <c r="K1342" i="20"/>
  <c r="I1343" i="20"/>
  <c r="J1343" i="20"/>
  <c r="K1343" i="20"/>
  <c r="I1344" i="20"/>
  <c r="J1344" i="20"/>
  <c r="K1344" i="20"/>
  <c r="I1345" i="20"/>
  <c r="J1345" i="20"/>
  <c r="K1345" i="20"/>
  <c r="I1346" i="20"/>
  <c r="J1346" i="20"/>
  <c r="K1346" i="20"/>
  <c r="I1347" i="20"/>
  <c r="J1347" i="20"/>
  <c r="K1347" i="20"/>
  <c r="I1348" i="20"/>
  <c r="J1348" i="20"/>
  <c r="K1348" i="20"/>
  <c r="I1349" i="20"/>
  <c r="J1349" i="20"/>
  <c r="K1349" i="20"/>
  <c r="I1350" i="20"/>
  <c r="J1350" i="20"/>
  <c r="K1350" i="20"/>
  <c r="I1351" i="20"/>
  <c r="J1351" i="20"/>
  <c r="K1351" i="20"/>
  <c r="I1352" i="20"/>
  <c r="J1352" i="20"/>
  <c r="K1352" i="20"/>
  <c r="I1353" i="20"/>
  <c r="J1353" i="20"/>
  <c r="K1353" i="20"/>
  <c r="I1354" i="20"/>
  <c r="J1354" i="20"/>
  <c r="K1354" i="20"/>
  <c r="I1355" i="20"/>
  <c r="J1355" i="20"/>
  <c r="K1355" i="20"/>
  <c r="I1356" i="20"/>
  <c r="J1356" i="20"/>
  <c r="K1356" i="20"/>
  <c r="I1357" i="20"/>
  <c r="J1357" i="20"/>
  <c r="K1357" i="20"/>
  <c r="I1358" i="20"/>
  <c r="J1358" i="20"/>
  <c r="K1358" i="20"/>
  <c r="I1359" i="20"/>
  <c r="J1359" i="20"/>
  <c r="K1359" i="20"/>
  <c r="I1360" i="20"/>
  <c r="J1360" i="20"/>
  <c r="K1360" i="20"/>
  <c r="I1361" i="20"/>
  <c r="J1361" i="20"/>
  <c r="K1361" i="20"/>
  <c r="I1362" i="20"/>
  <c r="J1362" i="20"/>
  <c r="K1362" i="20"/>
  <c r="I1363" i="20"/>
  <c r="J1363" i="20"/>
  <c r="K1363" i="20"/>
  <c r="I1364" i="20"/>
  <c r="J1364" i="20"/>
  <c r="K1364" i="20"/>
  <c r="I1365" i="20"/>
  <c r="J1365" i="20"/>
  <c r="K1365" i="20"/>
  <c r="I1366" i="20"/>
  <c r="J1366" i="20"/>
  <c r="K1366" i="20"/>
  <c r="I1367" i="20"/>
  <c r="J1367" i="20"/>
  <c r="K1367" i="20"/>
  <c r="I1368" i="20"/>
  <c r="J1368" i="20"/>
  <c r="K1368" i="20"/>
  <c r="I1369" i="20"/>
  <c r="J1369" i="20"/>
  <c r="K1369" i="20"/>
  <c r="I1370" i="20"/>
  <c r="J1370" i="20"/>
  <c r="K1370" i="20"/>
  <c r="I1371" i="20"/>
  <c r="J1371" i="20"/>
  <c r="K1371" i="20"/>
  <c r="I1372" i="20"/>
  <c r="J1372" i="20"/>
  <c r="K1372" i="20"/>
  <c r="I1373" i="20"/>
  <c r="J1373" i="20"/>
  <c r="K1373" i="20"/>
  <c r="I1374" i="20"/>
  <c r="J1374" i="20"/>
  <c r="K1374" i="20"/>
  <c r="I1375" i="20"/>
  <c r="J1375" i="20"/>
  <c r="K1375" i="20"/>
  <c r="I1376" i="20"/>
  <c r="J1376" i="20"/>
  <c r="K1376" i="20"/>
  <c r="I1377" i="20"/>
  <c r="J1377" i="20"/>
  <c r="K1377" i="20"/>
  <c r="I1378" i="20"/>
  <c r="J1378" i="20"/>
  <c r="K1378" i="20"/>
  <c r="I1379" i="20"/>
  <c r="J1379" i="20"/>
  <c r="K1379" i="20"/>
  <c r="I1380" i="20"/>
  <c r="J1380" i="20"/>
  <c r="K1380" i="20"/>
  <c r="I1381" i="20"/>
  <c r="J1381" i="20"/>
  <c r="K1381" i="20"/>
  <c r="I1382" i="20"/>
  <c r="J1382" i="20"/>
  <c r="K1382" i="20"/>
  <c r="I1383" i="20"/>
  <c r="J1383" i="20"/>
  <c r="K1383" i="20"/>
  <c r="I1384" i="20"/>
  <c r="J1384" i="20"/>
  <c r="K1384" i="20"/>
  <c r="I1385" i="20"/>
  <c r="J1385" i="20"/>
  <c r="K1385" i="20"/>
  <c r="I1386" i="20"/>
  <c r="J1386" i="20"/>
  <c r="K1386" i="20"/>
  <c r="I1387" i="20"/>
  <c r="J1387" i="20"/>
  <c r="K1387" i="20"/>
  <c r="I1388" i="20"/>
  <c r="J1388" i="20"/>
  <c r="K1388" i="20"/>
  <c r="I1389" i="20"/>
  <c r="J1389" i="20"/>
  <c r="K1389" i="20"/>
  <c r="I1390" i="20"/>
  <c r="J1390" i="20"/>
  <c r="K1390" i="20"/>
  <c r="I1391" i="20"/>
  <c r="J1391" i="20"/>
  <c r="K1391" i="20"/>
  <c r="I1392" i="20"/>
  <c r="J1392" i="20"/>
  <c r="K1392" i="20"/>
  <c r="I1393" i="20"/>
  <c r="J1393" i="20"/>
  <c r="K1393" i="20"/>
  <c r="I1394" i="20"/>
  <c r="J1394" i="20"/>
  <c r="K1394" i="20"/>
  <c r="I1395" i="20"/>
  <c r="J1395" i="20"/>
  <c r="K1395" i="20"/>
  <c r="I1396" i="20"/>
  <c r="J1396" i="20"/>
  <c r="K1396" i="20"/>
  <c r="I1397" i="20"/>
  <c r="J1397" i="20"/>
  <c r="K1397" i="20"/>
  <c r="I1398" i="20"/>
  <c r="J1398" i="20"/>
  <c r="K1398" i="20"/>
  <c r="I1399" i="20"/>
  <c r="J1399" i="20"/>
  <c r="K1399" i="20"/>
  <c r="I1400" i="20"/>
  <c r="J1400" i="20"/>
  <c r="K1400" i="20"/>
  <c r="I1401" i="20"/>
  <c r="J1401" i="20"/>
  <c r="K1401" i="20"/>
  <c r="I1402" i="20"/>
  <c r="J1402" i="20"/>
  <c r="K1402" i="20"/>
  <c r="I1403" i="20"/>
  <c r="J1403" i="20"/>
  <c r="K1403" i="20"/>
  <c r="I1404" i="20"/>
  <c r="J1404" i="20"/>
  <c r="K1404" i="20"/>
  <c r="I1405" i="20"/>
  <c r="J1405" i="20"/>
  <c r="K1405" i="20"/>
  <c r="I1406" i="20"/>
  <c r="J1406" i="20"/>
  <c r="K1406" i="20"/>
  <c r="I1407" i="20"/>
  <c r="J1407" i="20"/>
  <c r="K1407" i="20"/>
  <c r="I1408" i="20"/>
  <c r="J1408" i="20"/>
  <c r="K1408" i="20"/>
  <c r="I1409" i="20"/>
  <c r="J1409" i="20"/>
  <c r="K1409" i="20"/>
  <c r="I1410" i="20"/>
  <c r="J1410" i="20"/>
  <c r="K1410" i="20"/>
  <c r="I1411" i="20"/>
  <c r="J1411" i="20"/>
  <c r="K1411" i="20"/>
  <c r="I1412" i="20"/>
  <c r="J1412" i="20"/>
  <c r="K1412" i="20"/>
  <c r="I1413" i="20"/>
  <c r="J1413" i="20"/>
  <c r="K1413" i="20"/>
  <c r="I1414" i="20"/>
  <c r="J1414" i="20"/>
  <c r="K1414" i="20"/>
  <c r="I1415" i="20"/>
  <c r="J1415" i="20"/>
  <c r="K1415" i="20"/>
  <c r="I1416" i="20"/>
  <c r="J1416" i="20"/>
  <c r="K1416" i="20"/>
  <c r="I1417" i="20"/>
  <c r="J1417" i="20"/>
  <c r="K1417" i="20"/>
  <c r="I1418" i="20"/>
  <c r="J1418" i="20"/>
  <c r="K1418" i="20"/>
  <c r="I1419" i="20"/>
  <c r="J1419" i="20"/>
  <c r="K1419" i="20"/>
  <c r="I1420" i="20"/>
  <c r="J1420" i="20"/>
  <c r="K1420" i="20"/>
  <c r="I1421" i="20"/>
  <c r="J1421" i="20"/>
  <c r="K1421" i="20"/>
  <c r="I1422" i="20"/>
  <c r="J1422" i="20"/>
  <c r="K1422" i="20"/>
  <c r="I1423" i="20"/>
  <c r="J1423" i="20"/>
  <c r="K1423" i="20"/>
  <c r="I1424" i="20"/>
  <c r="J1424" i="20"/>
  <c r="K1424" i="20"/>
  <c r="I1425" i="20"/>
  <c r="J1425" i="20"/>
  <c r="K1425" i="20"/>
  <c r="I1426" i="20"/>
  <c r="J1426" i="20"/>
  <c r="K1426" i="20"/>
  <c r="I1427" i="20"/>
  <c r="J1427" i="20"/>
  <c r="K1427" i="20"/>
  <c r="I1428" i="20"/>
  <c r="J1428" i="20"/>
  <c r="K1428" i="20"/>
  <c r="I1429" i="20"/>
  <c r="J1429" i="20"/>
  <c r="K1429" i="20"/>
  <c r="I1430" i="20"/>
  <c r="J1430" i="20"/>
  <c r="K1430" i="20"/>
  <c r="I1431" i="20"/>
  <c r="J1431" i="20"/>
  <c r="K1431" i="20"/>
  <c r="I1432" i="20"/>
  <c r="J1432" i="20"/>
  <c r="K1432" i="20"/>
  <c r="I1433" i="20"/>
  <c r="J1433" i="20"/>
  <c r="K1433" i="20"/>
  <c r="I1434" i="20"/>
  <c r="J1434" i="20"/>
  <c r="K1434" i="20"/>
  <c r="I1435" i="20"/>
  <c r="J1435" i="20"/>
  <c r="K1435" i="20"/>
  <c r="I1436" i="20"/>
  <c r="J1436" i="20"/>
  <c r="K1436" i="20"/>
  <c r="I1437" i="20"/>
  <c r="J1437" i="20"/>
  <c r="K1437" i="20"/>
  <c r="I1438" i="20"/>
  <c r="J1438" i="20"/>
  <c r="K1438" i="20"/>
  <c r="I1439" i="20"/>
  <c r="J1439" i="20"/>
  <c r="K1439" i="20"/>
  <c r="I1440" i="20"/>
  <c r="J1440" i="20"/>
  <c r="K1440" i="20"/>
  <c r="I1441" i="20"/>
  <c r="J1441" i="20"/>
  <c r="K1441" i="20"/>
  <c r="I1442" i="20"/>
  <c r="J1442" i="20"/>
  <c r="K1442" i="20"/>
  <c r="I1443" i="20"/>
  <c r="J1443" i="20"/>
  <c r="K1443" i="20"/>
  <c r="I1444" i="20"/>
  <c r="J1444" i="20"/>
  <c r="K1444" i="20"/>
  <c r="I1445" i="20"/>
  <c r="J1445" i="20"/>
  <c r="K1445" i="20"/>
  <c r="I1446" i="20"/>
  <c r="J1446" i="20"/>
  <c r="K1446" i="20"/>
  <c r="I1447" i="20"/>
  <c r="J1447" i="20"/>
  <c r="K1447" i="20"/>
  <c r="I1448" i="20"/>
  <c r="J1448" i="20"/>
  <c r="K1448" i="20"/>
  <c r="I1449" i="20"/>
  <c r="J1449" i="20"/>
  <c r="K1449" i="20"/>
  <c r="I1450" i="20"/>
  <c r="J1450" i="20"/>
  <c r="K1450" i="20"/>
  <c r="I1451" i="20"/>
  <c r="J1451" i="20"/>
  <c r="K1451" i="20"/>
  <c r="I1452" i="20"/>
  <c r="J1452" i="20"/>
  <c r="K1452" i="20"/>
  <c r="I1453" i="20"/>
  <c r="J1453" i="20"/>
  <c r="K1453" i="20"/>
  <c r="I1454" i="20"/>
  <c r="J1454" i="20"/>
  <c r="K1454" i="20"/>
  <c r="I1455" i="20"/>
  <c r="J1455" i="20"/>
  <c r="K1455" i="20"/>
  <c r="I1456" i="20"/>
  <c r="J1456" i="20"/>
  <c r="K1456" i="20"/>
  <c r="I1457" i="20"/>
  <c r="J1457" i="20"/>
  <c r="K1457" i="20"/>
  <c r="I1458" i="20"/>
  <c r="J1458" i="20"/>
  <c r="K1458" i="20"/>
  <c r="I1459" i="20"/>
  <c r="J1459" i="20"/>
  <c r="K1459" i="20"/>
  <c r="I1460" i="20"/>
  <c r="J1460" i="20"/>
  <c r="K1460" i="20"/>
  <c r="I1461" i="20"/>
  <c r="J1461" i="20"/>
  <c r="K1461" i="20"/>
  <c r="I1462" i="20"/>
  <c r="J1462" i="20"/>
  <c r="K1462" i="20"/>
  <c r="I1463" i="20"/>
  <c r="J1463" i="20"/>
  <c r="K1463" i="20"/>
  <c r="I1464" i="20"/>
  <c r="J1464" i="20"/>
  <c r="K1464" i="20"/>
  <c r="I1465" i="20"/>
  <c r="J1465" i="20"/>
  <c r="K1465" i="20"/>
  <c r="I1466" i="20"/>
  <c r="J1466" i="20"/>
  <c r="K1466" i="20"/>
  <c r="I1467" i="20"/>
  <c r="J1467" i="20"/>
  <c r="K1467" i="20"/>
  <c r="I1468" i="20"/>
  <c r="J1468" i="20"/>
  <c r="K1468" i="20"/>
  <c r="I1469" i="20"/>
  <c r="J1469" i="20"/>
  <c r="K1469" i="20"/>
  <c r="I1470" i="20"/>
  <c r="J1470" i="20"/>
  <c r="K1470" i="20"/>
  <c r="I1471" i="20"/>
  <c r="J1471" i="20"/>
  <c r="K1471" i="20"/>
  <c r="I1472" i="20"/>
  <c r="J1472" i="20"/>
  <c r="K1472" i="20"/>
  <c r="I1473" i="20"/>
  <c r="J1473" i="20"/>
  <c r="K1473" i="20"/>
  <c r="I1474" i="20"/>
  <c r="J1474" i="20"/>
  <c r="K1474" i="20"/>
  <c r="I1475" i="20"/>
  <c r="J1475" i="20"/>
  <c r="K1475" i="20"/>
  <c r="I1476" i="20"/>
  <c r="J1476" i="20"/>
  <c r="K1476" i="20"/>
  <c r="I1477" i="20"/>
  <c r="J1477" i="20"/>
  <c r="K1477" i="20"/>
  <c r="I1478" i="20"/>
  <c r="J1478" i="20"/>
  <c r="K1478" i="20"/>
  <c r="I1479" i="20"/>
  <c r="J1479" i="20"/>
  <c r="K1479" i="20"/>
  <c r="I1480" i="20"/>
  <c r="J1480" i="20"/>
  <c r="K1480" i="20"/>
  <c r="I1481" i="20"/>
  <c r="J1481" i="20"/>
  <c r="K1481" i="20"/>
  <c r="I1482" i="20"/>
  <c r="J1482" i="20"/>
  <c r="K1482" i="20"/>
  <c r="I1483" i="20"/>
  <c r="J1483" i="20"/>
  <c r="K1483" i="20"/>
  <c r="I1484" i="20"/>
  <c r="J1484" i="20"/>
  <c r="K1484" i="20"/>
  <c r="I1485" i="20"/>
  <c r="J1485" i="20"/>
  <c r="K1485" i="20"/>
  <c r="I1486" i="20"/>
  <c r="J1486" i="20"/>
  <c r="K1486" i="20"/>
  <c r="I1487" i="20"/>
  <c r="J1487" i="20"/>
  <c r="K1487" i="20"/>
  <c r="I1488" i="20"/>
  <c r="J1488" i="20"/>
  <c r="K1488" i="20"/>
  <c r="I1489" i="20"/>
  <c r="J1489" i="20"/>
  <c r="K1489" i="20"/>
  <c r="I1490" i="20"/>
  <c r="J1490" i="20"/>
  <c r="K1490" i="20"/>
  <c r="I1491" i="20"/>
  <c r="J1491" i="20"/>
  <c r="K1491" i="20"/>
  <c r="I1492" i="20"/>
  <c r="J1492" i="20"/>
  <c r="K1492" i="20"/>
  <c r="I1493" i="20"/>
  <c r="J1493" i="20"/>
  <c r="K1493" i="20"/>
  <c r="I1494" i="20"/>
  <c r="J1494" i="20"/>
  <c r="K1494" i="20"/>
  <c r="I1495" i="20"/>
  <c r="J1495" i="20"/>
  <c r="K1495" i="20"/>
  <c r="I1496" i="20"/>
  <c r="J1496" i="20"/>
  <c r="K1496" i="20"/>
  <c r="I1497" i="20"/>
  <c r="J1497" i="20"/>
  <c r="K1497" i="20"/>
  <c r="I1498" i="20"/>
  <c r="J1498" i="20"/>
  <c r="K1498" i="20"/>
  <c r="I1499" i="20"/>
  <c r="J1499" i="20"/>
  <c r="K1499" i="20"/>
  <c r="I1500" i="20"/>
  <c r="J1500" i="20"/>
  <c r="K1500" i="20"/>
  <c r="I1501" i="20"/>
  <c r="J1501" i="20"/>
  <c r="K1501" i="20"/>
  <c r="I1502" i="20"/>
  <c r="J1502" i="20"/>
  <c r="K1502" i="20"/>
  <c r="I1503" i="20"/>
  <c r="J1503" i="20"/>
  <c r="K1503" i="20"/>
  <c r="I1504" i="20"/>
  <c r="J1504" i="20"/>
  <c r="K1504" i="20"/>
  <c r="I1505" i="20"/>
  <c r="J1505" i="20"/>
  <c r="K1505" i="20"/>
  <c r="I1506" i="20"/>
  <c r="J1506" i="20"/>
  <c r="K1506" i="20"/>
  <c r="I1507" i="20"/>
  <c r="J1507" i="20"/>
  <c r="K1507" i="20"/>
  <c r="I1508" i="20"/>
  <c r="J1508" i="20"/>
  <c r="K1508" i="20"/>
  <c r="I1509" i="20"/>
  <c r="J1509" i="20"/>
  <c r="K1509" i="20"/>
  <c r="I1510" i="20"/>
  <c r="J1510" i="20"/>
  <c r="K1510" i="20"/>
  <c r="I1511" i="20"/>
  <c r="J1511" i="20"/>
  <c r="K1511" i="20"/>
  <c r="I1512" i="20"/>
  <c r="J1512" i="20"/>
  <c r="K1512" i="20"/>
  <c r="I1513" i="20"/>
  <c r="J1513" i="20"/>
  <c r="K1513" i="20"/>
  <c r="I1514" i="20"/>
  <c r="J1514" i="20"/>
  <c r="K1514" i="20"/>
  <c r="I1515" i="20"/>
  <c r="J1515" i="20"/>
  <c r="K1515" i="20"/>
  <c r="I1516" i="20"/>
  <c r="J1516" i="20"/>
  <c r="K1516" i="20"/>
  <c r="I1517" i="20"/>
  <c r="J1517" i="20"/>
  <c r="K1517" i="20"/>
  <c r="I1518" i="20"/>
  <c r="J1518" i="20"/>
  <c r="K1518" i="20"/>
  <c r="I1519" i="20"/>
  <c r="J1519" i="20"/>
  <c r="K1519" i="20"/>
  <c r="I1520" i="20"/>
  <c r="J1520" i="20"/>
  <c r="K1520" i="20"/>
  <c r="I1521" i="20"/>
  <c r="J1521" i="20"/>
  <c r="K1521" i="20"/>
  <c r="I1522" i="20"/>
  <c r="J1522" i="20"/>
  <c r="K1522" i="20"/>
  <c r="I1523" i="20"/>
  <c r="J1523" i="20"/>
  <c r="K1523" i="20"/>
  <c r="I1524" i="20"/>
  <c r="J1524" i="20"/>
  <c r="K1524" i="20"/>
  <c r="I1525" i="20"/>
  <c r="J1525" i="20"/>
  <c r="K1525" i="20"/>
  <c r="I1526" i="20"/>
  <c r="J1526" i="20"/>
  <c r="K1526" i="20"/>
  <c r="I1527" i="20"/>
  <c r="J1527" i="20"/>
  <c r="K1527" i="20"/>
  <c r="I1528" i="20"/>
  <c r="J1528" i="20"/>
  <c r="K1528" i="20"/>
  <c r="I1529" i="20"/>
  <c r="J1529" i="20"/>
  <c r="K1529" i="20"/>
  <c r="I1530" i="20"/>
  <c r="J1530" i="20"/>
  <c r="K1530" i="20"/>
  <c r="I1531" i="20"/>
  <c r="J1531" i="20"/>
  <c r="K1531" i="20"/>
  <c r="I1532" i="20"/>
  <c r="J1532" i="20"/>
  <c r="K1532" i="20"/>
  <c r="I1533" i="20"/>
  <c r="J1533" i="20"/>
  <c r="K1533" i="20"/>
  <c r="I1534" i="20"/>
  <c r="J1534" i="20"/>
  <c r="K1534" i="20"/>
  <c r="I1535" i="20"/>
  <c r="J1535" i="20"/>
  <c r="K1535" i="20"/>
  <c r="I1536" i="20"/>
  <c r="J1536" i="20"/>
  <c r="K1536" i="20"/>
  <c r="I1537" i="20"/>
  <c r="J1537" i="20"/>
  <c r="K1537" i="20"/>
  <c r="I1538" i="20"/>
  <c r="J1538" i="20"/>
  <c r="K1538" i="20"/>
  <c r="I1539" i="20"/>
  <c r="J1539" i="20"/>
  <c r="K1539" i="20"/>
  <c r="I1540" i="20"/>
  <c r="J1540" i="20"/>
  <c r="K1540" i="20"/>
  <c r="I1541" i="20"/>
  <c r="J1541" i="20"/>
  <c r="K1541" i="20"/>
  <c r="I1542" i="20"/>
  <c r="J1542" i="20"/>
  <c r="K1542" i="20"/>
  <c r="I1543" i="20"/>
  <c r="J1543" i="20"/>
  <c r="K1543" i="20"/>
  <c r="I1544" i="20"/>
  <c r="J1544" i="20"/>
  <c r="K1544" i="20"/>
  <c r="I1545" i="20"/>
  <c r="J1545" i="20"/>
  <c r="K1545" i="20"/>
  <c r="I1546" i="20"/>
  <c r="J1546" i="20"/>
  <c r="K1546" i="20"/>
  <c r="I1547" i="20"/>
  <c r="J1547" i="20"/>
  <c r="K1547" i="20"/>
  <c r="I1548" i="20"/>
  <c r="J1548" i="20"/>
  <c r="K1548" i="20"/>
  <c r="I1549" i="20"/>
  <c r="J1549" i="20"/>
  <c r="K1549" i="20"/>
  <c r="I1550" i="20"/>
  <c r="J1550" i="20"/>
  <c r="K1550" i="20"/>
  <c r="I1551" i="20"/>
  <c r="J1551" i="20"/>
  <c r="K1551" i="20"/>
  <c r="I1552" i="20"/>
  <c r="J1552" i="20"/>
  <c r="K1552" i="20"/>
  <c r="I1553" i="20"/>
  <c r="J1553" i="20"/>
  <c r="K1553" i="20"/>
  <c r="I1554" i="20"/>
  <c r="J1554" i="20"/>
  <c r="K1554" i="20"/>
  <c r="I1555" i="20"/>
  <c r="J1555" i="20"/>
  <c r="K1555" i="20"/>
  <c r="I1556" i="20"/>
  <c r="J1556" i="20"/>
  <c r="K1556" i="20"/>
  <c r="I1557" i="20"/>
  <c r="J1557" i="20"/>
  <c r="K1557" i="20"/>
  <c r="I1558" i="20"/>
  <c r="J1558" i="20"/>
  <c r="K1558" i="20"/>
  <c r="I1559" i="20"/>
  <c r="J1559" i="20"/>
  <c r="K1559" i="20"/>
  <c r="I1560" i="20"/>
  <c r="J1560" i="20"/>
  <c r="K1560" i="20"/>
  <c r="I1561" i="20"/>
  <c r="J1561" i="20"/>
  <c r="K1561" i="20"/>
  <c r="I1562" i="20"/>
  <c r="J1562" i="20"/>
  <c r="K1562" i="20"/>
  <c r="I1563" i="20"/>
  <c r="J1563" i="20"/>
  <c r="K1563" i="20"/>
  <c r="I1564" i="20"/>
  <c r="J1564" i="20"/>
  <c r="K1564" i="20"/>
  <c r="I1565" i="20"/>
  <c r="J1565" i="20"/>
  <c r="K1565" i="20"/>
  <c r="I1566" i="20"/>
  <c r="J1566" i="20"/>
  <c r="K1566" i="20"/>
  <c r="I1567" i="20"/>
  <c r="J1567" i="20"/>
  <c r="K1567" i="20"/>
  <c r="I1568" i="20"/>
  <c r="J1568" i="20"/>
  <c r="K1568" i="20"/>
  <c r="I1569" i="20"/>
  <c r="J1569" i="20"/>
  <c r="K1569" i="20"/>
  <c r="I1570" i="20"/>
  <c r="J1570" i="20"/>
  <c r="K1570" i="20"/>
  <c r="I1571" i="20"/>
  <c r="J1571" i="20"/>
  <c r="K1571" i="20"/>
  <c r="I1572" i="20"/>
  <c r="J1572" i="20"/>
  <c r="K1572" i="20"/>
  <c r="I1573" i="20"/>
  <c r="J1573" i="20"/>
  <c r="K1573" i="20"/>
  <c r="I1574" i="20"/>
  <c r="J1574" i="20"/>
  <c r="K1574" i="20"/>
  <c r="I1575" i="20"/>
  <c r="J1575" i="20"/>
  <c r="K1575" i="20"/>
  <c r="I1576" i="20"/>
  <c r="J1576" i="20"/>
  <c r="K1576" i="20"/>
  <c r="I1577" i="20"/>
  <c r="J1577" i="20"/>
  <c r="K1577" i="20"/>
  <c r="I1578" i="20"/>
  <c r="J1578" i="20"/>
  <c r="K1578" i="20"/>
  <c r="I1579" i="20"/>
  <c r="J1579" i="20"/>
  <c r="K1579" i="20"/>
  <c r="I1580" i="20"/>
  <c r="J1580" i="20"/>
  <c r="K1580" i="20"/>
  <c r="I1581" i="20"/>
  <c r="J1581" i="20"/>
  <c r="K1581" i="20"/>
  <c r="I1582" i="20"/>
  <c r="J1582" i="20"/>
  <c r="K1582" i="20"/>
  <c r="I1583" i="20"/>
  <c r="J1583" i="20"/>
  <c r="K1583" i="20"/>
  <c r="I1584" i="20"/>
  <c r="J1584" i="20"/>
  <c r="K1584" i="20"/>
  <c r="I1585" i="20"/>
  <c r="J1585" i="20"/>
  <c r="K1585" i="20"/>
  <c r="I1586" i="20"/>
  <c r="J1586" i="20"/>
  <c r="K1586" i="20"/>
  <c r="I1587" i="20"/>
  <c r="J1587" i="20"/>
  <c r="K1587" i="20"/>
  <c r="I1588" i="20"/>
  <c r="J1588" i="20"/>
  <c r="K1588" i="20"/>
  <c r="I1589" i="20"/>
  <c r="J1589" i="20"/>
  <c r="K1589" i="20"/>
  <c r="I1590" i="20"/>
  <c r="J1590" i="20"/>
  <c r="K1590" i="20"/>
  <c r="I1591" i="20"/>
  <c r="J1591" i="20"/>
  <c r="K1591" i="20"/>
  <c r="I1592" i="20"/>
  <c r="J1592" i="20"/>
  <c r="K1592" i="20"/>
  <c r="I1593" i="20"/>
  <c r="J1593" i="20"/>
  <c r="K1593" i="20"/>
  <c r="I1594" i="20"/>
  <c r="J1594" i="20"/>
  <c r="K1594" i="20"/>
  <c r="I1595" i="20"/>
  <c r="J1595" i="20"/>
  <c r="K1595" i="20"/>
  <c r="I1596" i="20"/>
  <c r="J1596" i="20"/>
  <c r="K1596" i="20"/>
  <c r="I1597" i="20"/>
  <c r="J1597" i="20"/>
  <c r="K1597" i="20"/>
  <c r="I1598" i="20"/>
  <c r="J1598" i="20"/>
  <c r="K1598" i="20"/>
  <c r="I1599" i="20"/>
  <c r="J1599" i="20"/>
  <c r="K1599" i="20"/>
  <c r="I1600" i="20"/>
  <c r="J1600" i="20"/>
  <c r="K1600" i="20"/>
  <c r="I1601" i="20"/>
  <c r="J1601" i="20"/>
  <c r="K1601" i="20"/>
  <c r="I1602" i="20"/>
  <c r="J1602" i="20"/>
  <c r="K1602" i="20"/>
  <c r="I1603" i="20"/>
  <c r="J1603" i="20"/>
  <c r="K1603" i="20"/>
  <c r="I1604" i="20"/>
  <c r="J1604" i="20"/>
  <c r="K1604" i="20"/>
  <c r="I1605" i="20"/>
  <c r="J1605" i="20"/>
  <c r="K1605" i="20"/>
  <c r="I1606" i="20"/>
  <c r="J1606" i="20"/>
  <c r="K1606" i="20"/>
  <c r="I1607" i="20"/>
  <c r="J1607" i="20"/>
  <c r="K1607" i="20"/>
  <c r="I1608" i="20"/>
  <c r="J1608" i="20"/>
  <c r="K1608" i="20"/>
  <c r="I1609" i="20"/>
  <c r="J1609" i="20"/>
  <c r="K1609" i="20"/>
  <c r="I1610" i="20"/>
  <c r="J1610" i="20"/>
  <c r="K1610" i="20"/>
  <c r="I1611" i="20"/>
  <c r="J1611" i="20"/>
  <c r="K1611" i="20"/>
  <c r="I1612" i="20"/>
  <c r="J1612" i="20"/>
  <c r="K1612" i="20"/>
  <c r="I1613" i="20"/>
  <c r="J1613" i="20"/>
  <c r="K1613" i="20"/>
  <c r="I1614" i="20"/>
  <c r="J1614" i="20"/>
  <c r="K1614" i="20"/>
  <c r="I1615" i="20"/>
  <c r="J1615" i="20"/>
  <c r="K1615" i="20"/>
  <c r="I1616" i="20"/>
  <c r="J1616" i="20"/>
  <c r="K1616" i="20"/>
  <c r="I1617" i="20"/>
  <c r="J1617" i="20"/>
  <c r="K1617" i="20"/>
  <c r="I1618" i="20"/>
  <c r="J1618" i="20"/>
  <c r="K1618" i="20"/>
  <c r="I1619" i="20"/>
  <c r="J1619" i="20"/>
  <c r="K1619" i="20"/>
  <c r="I1620" i="20"/>
  <c r="J1620" i="20"/>
  <c r="K1620" i="20"/>
  <c r="I1621" i="20"/>
  <c r="J1621" i="20"/>
  <c r="K1621" i="20"/>
  <c r="I1622" i="20"/>
  <c r="J1622" i="20"/>
  <c r="K1622" i="20"/>
  <c r="I1623" i="20"/>
  <c r="J1623" i="20"/>
  <c r="K1623" i="20"/>
  <c r="I1624" i="20"/>
  <c r="J1624" i="20"/>
  <c r="K1624" i="20"/>
  <c r="I1625" i="20"/>
  <c r="J1625" i="20"/>
  <c r="K1625" i="20"/>
  <c r="I1626" i="20"/>
  <c r="J1626" i="20"/>
  <c r="K1626" i="20"/>
  <c r="I1627" i="20"/>
  <c r="J1627" i="20"/>
  <c r="K1627" i="20"/>
  <c r="I1628" i="20"/>
  <c r="J1628" i="20"/>
  <c r="K1628" i="20"/>
  <c r="I1629" i="20"/>
  <c r="J1629" i="20"/>
  <c r="K1629" i="20"/>
  <c r="I1630" i="20"/>
  <c r="J1630" i="20"/>
  <c r="K1630" i="20"/>
  <c r="I1631" i="20"/>
  <c r="J1631" i="20"/>
  <c r="K1631" i="20"/>
  <c r="I1632" i="20"/>
  <c r="J1632" i="20"/>
  <c r="K1632" i="20"/>
  <c r="I1633" i="20"/>
  <c r="J1633" i="20"/>
  <c r="K1633" i="20"/>
  <c r="I1634" i="20"/>
  <c r="J1634" i="20"/>
  <c r="K1634" i="20"/>
  <c r="I1635" i="20"/>
  <c r="J1635" i="20"/>
  <c r="K1635" i="20"/>
  <c r="I1636" i="20"/>
  <c r="J1636" i="20"/>
  <c r="K1636" i="20"/>
  <c r="I1637" i="20"/>
  <c r="J1637" i="20"/>
  <c r="K1637" i="20"/>
  <c r="I1638" i="20"/>
  <c r="J1638" i="20"/>
  <c r="K1638" i="20"/>
  <c r="I1639" i="20"/>
  <c r="J1639" i="20"/>
  <c r="K1639" i="20"/>
  <c r="I1640" i="20"/>
  <c r="J1640" i="20"/>
  <c r="K1640" i="20"/>
  <c r="I1641" i="20"/>
  <c r="J1641" i="20"/>
  <c r="K1641" i="20"/>
  <c r="I1642" i="20"/>
  <c r="J1642" i="20"/>
  <c r="K1642" i="20"/>
  <c r="I1643" i="20"/>
  <c r="J1643" i="20"/>
  <c r="K1643" i="20"/>
  <c r="I1644" i="20"/>
  <c r="J1644" i="20"/>
  <c r="K1644" i="20"/>
  <c r="I1645" i="20"/>
  <c r="J1645" i="20"/>
  <c r="K1645" i="20"/>
  <c r="I1646" i="20"/>
  <c r="J1646" i="20"/>
  <c r="K1646" i="20"/>
  <c r="I1647" i="20"/>
  <c r="J1647" i="20"/>
  <c r="K1647" i="20"/>
  <c r="I1648" i="20"/>
  <c r="J1648" i="20"/>
  <c r="K1648" i="20"/>
  <c r="I1649" i="20"/>
  <c r="J1649" i="20"/>
  <c r="K1649" i="20"/>
  <c r="I1650" i="20"/>
  <c r="J1650" i="20"/>
  <c r="K1650" i="20"/>
  <c r="I1651" i="20"/>
  <c r="J1651" i="20"/>
  <c r="K1651" i="20"/>
  <c r="I1652" i="20"/>
  <c r="J1652" i="20"/>
  <c r="K1652" i="20"/>
  <c r="I1653" i="20"/>
  <c r="J1653" i="20"/>
  <c r="K1653" i="20"/>
  <c r="I1654" i="20"/>
  <c r="J1654" i="20"/>
  <c r="K1654" i="20"/>
  <c r="I1655" i="20"/>
  <c r="J1655" i="20"/>
  <c r="K1655" i="20"/>
  <c r="I1656" i="20"/>
  <c r="J1656" i="20"/>
  <c r="K1656" i="20"/>
  <c r="I1657" i="20"/>
  <c r="J1657" i="20"/>
  <c r="K1657" i="20"/>
  <c r="I1658" i="20"/>
  <c r="J1658" i="20"/>
  <c r="K1658" i="20"/>
  <c r="I1659" i="20"/>
  <c r="J1659" i="20"/>
  <c r="K1659" i="20"/>
  <c r="I1660" i="20"/>
  <c r="J1660" i="20"/>
  <c r="K1660" i="20"/>
  <c r="I1661" i="20"/>
  <c r="J1661" i="20"/>
  <c r="K1661" i="20"/>
  <c r="I1662" i="20"/>
  <c r="J1662" i="20"/>
  <c r="K1662" i="20"/>
  <c r="I1663" i="20"/>
  <c r="J1663" i="20"/>
  <c r="K1663" i="20"/>
  <c r="I1664" i="20"/>
  <c r="J1664" i="20"/>
  <c r="K1664" i="20"/>
  <c r="I1665" i="20"/>
  <c r="J1665" i="20"/>
  <c r="K1665" i="20"/>
  <c r="I1666" i="20"/>
  <c r="J1666" i="20"/>
  <c r="K1666" i="20"/>
  <c r="I1667" i="20"/>
  <c r="J1667" i="20"/>
  <c r="K1667" i="20"/>
  <c r="I1668" i="20"/>
  <c r="J1668" i="20"/>
  <c r="K1668" i="20"/>
  <c r="I1669" i="20"/>
  <c r="J1669" i="20"/>
  <c r="K1669" i="20"/>
  <c r="I1670" i="20"/>
  <c r="J1670" i="20"/>
  <c r="K1670" i="20"/>
  <c r="I1671" i="20"/>
  <c r="J1671" i="20"/>
  <c r="K1671" i="20"/>
  <c r="I1672" i="20"/>
  <c r="J1672" i="20"/>
  <c r="K1672" i="20"/>
  <c r="I1673" i="20"/>
  <c r="J1673" i="20"/>
  <c r="K1673" i="20"/>
  <c r="I1674" i="20"/>
  <c r="J1674" i="20"/>
  <c r="K1674" i="20"/>
  <c r="I1675" i="20"/>
  <c r="J1675" i="20"/>
  <c r="K1675" i="20"/>
  <c r="I1676" i="20"/>
  <c r="J1676" i="20"/>
  <c r="K1676" i="20"/>
  <c r="I1677" i="20"/>
  <c r="J1677" i="20"/>
  <c r="K1677" i="20"/>
  <c r="I1678" i="20"/>
  <c r="J1678" i="20"/>
  <c r="K1678" i="20"/>
  <c r="I1679" i="20"/>
  <c r="J1679" i="20"/>
  <c r="K1679" i="20"/>
  <c r="I1680" i="20"/>
  <c r="J1680" i="20"/>
  <c r="K1680" i="20"/>
  <c r="I1681" i="20"/>
  <c r="J1681" i="20"/>
  <c r="K1681" i="20"/>
  <c r="I1682" i="20"/>
  <c r="J1682" i="20"/>
  <c r="K1682" i="20"/>
  <c r="I1683" i="20"/>
  <c r="J1683" i="20"/>
  <c r="K1683" i="20"/>
  <c r="I1684" i="20"/>
  <c r="J1684" i="20"/>
  <c r="K1684" i="20"/>
  <c r="I1685" i="20"/>
  <c r="J1685" i="20"/>
  <c r="K1685" i="20"/>
  <c r="I1686" i="20"/>
  <c r="J1686" i="20"/>
  <c r="K1686" i="20"/>
  <c r="I1687" i="20"/>
  <c r="J1687" i="20"/>
  <c r="K1687" i="20"/>
  <c r="I1688" i="20"/>
  <c r="J1688" i="20"/>
  <c r="K1688" i="20"/>
  <c r="I1689" i="20"/>
  <c r="J1689" i="20"/>
  <c r="K1689" i="20"/>
  <c r="I1690" i="20"/>
  <c r="J1690" i="20"/>
  <c r="K1690" i="20"/>
  <c r="I1691" i="20"/>
  <c r="J1691" i="20"/>
  <c r="K1691" i="20"/>
  <c r="I1692" i="20"/>
  <c r="J1692" i="20"/>
  <c r="K1692" i="20"/>
  <c r="I1693" i="20"/>
  <c r="J1693" i="20"/>
  <c r="K1693" i="20"/>
  <c r="I1694" i="20"/>
  <c r="J1694" i="20"/>
  <c r="K1694" i="20"/>
  <c r="I1695" i="20"/>
  <c r="J1695" i="20"/>
  <c r="K1695" i="20"/>
  <c r="I1696" i="20"/>
  <c r="J1696" i="20"/>
  <c r="K1696" i="20"/>
  <c r="I1697" i="20"/>
  <c r="J1697" i="20"/>
  <c r="K1697" i="20"/>
  <c r="I1698" i="20"/>
  <c r="J1698" i="20"/>
  <c r="K1698" i="20"/>
  <c r="I1699" i="20"/>
  <c r="J1699" i="20"/>
  <c r="K1699" i="20"/>
  <c r="I1700" i="20"/>
  <c r="J1700" i="20"/>
  <c r="K1700" i="20"/>
  <c r="I1701" i="20"/>
  <c r="J1701" i="20"/>
  <c r="K1701" i="20"/>
  <c r="I1702" i="20"/>
  <c r="J1702" i="20"/>
  <c r="K1702" i="20"/>
  <c r="I1703" i="20"/>
  <c r="J1703" i="20"/>
  <c r="K1703" i="20"/>
  <c r="I1704" i="20"/>
  <c r="J1704" i="20"/>
  <c r="K1704" i="20"/>
  <c r="I1705" i="20"/>
  <c r="J1705" i="20"/>
  <c r="K1705" i="20"/>
  <c r="I1706" i="20"/>
  <c r="J1706" i="20"/>
  <c r="K1706" i="20"/>
  <c r="I1707" i="20"/>
  <c r="J1707" i="20"/>
  <c r="K1707" i="20"/>
  <c r="I1708" i="20"/>
  <c r="J1708" i="20"/>
  <c r="K1708" i="20"/>
  <c r="I1709" i="20"/>
  <c r="J1709" i="20"/>
  <c r="K1709" i="20"/>
  <c r="I1710" i="20"/>
  <c r="J1710" i="20"/>
  <c r="K1710" i="20"/>
  <c r="I1711" i="20"/>
  <c r="J1711" i="20"/>
  <c r="K1711" i="20"/>
  <c r="I1712" i="20"/>
  <c r="J1712" i="20"/>
  <c r="K1712" i="20"/>
  <c r="I1713" i="20"/>
  <c r="J1713" i="20"/>
  <c r="K1713" i="20"/>
  <c r="I1714" i="20"/>
  <c r="J1714" i="20"/>
  <c r="K1714" i="20"/>
  <c r="I1715" i="20"/>
  <c r="J1715" i="20"/>
  <c r="K1715" i="20"/>
  <c r="I1716" i="20"/>
  <c r="J1716" i="20"/>
  <c r="K1716" i="20"/>
  <c r="I1717" i="20"/>
  <c r="J1717" i="20"/>
  <c r="K1717" i="20"/>
  <c r="I1718" i="20"/>
  <c r="J1718" i="20"/>
  <c r="K1718" i="20"/>
  <c r="I1719" i="20"/>
  <c r="J1719" i="20"/>
  <c r="K1719" i="20"/>
  <c r="I1720" i="20"/>
  <c r="J1720" i="20"/>
  <c r="K1720" i="20"/>
  <c r="I1721" i="20"/>
  <c r="J1721" i="20"/>
  <c r="K1721" i="20"/>
  <c r="I1722" i="20"/>
  <c r="J1722" i="20"/>
  <c r="K1722" i="20"/>
  <c r="I1723" i="20"/>
  <c r="J1723" i="20"/>
  <c r="K1723" i="20"/>
  <c r="I1724" i="20"/>
  <c r="J1724" i="20"/>
  <c r="K1724" i="20"/>
  <c r="I1725" i="20"/>
  <c r="J1725" i="20"/>
  <c r="K1725" i="20"/>
  <c r="I1726" i="20"/>
  <c r="J1726" i="20"/>
  <c r="K1726" i="20"/>
  <c r="I1727" i="20"/>
  <c r="J1727" i="20"/>
  <c r="K1727" i="20"/>
  <c r="I1728" i="20"/>
  <c r="J1728" i="20"/>
  <c r="K1728" i="20"/>
  <c r="I1729" i="20"/>
  <c r="J1729" i="20"/>
  <c r="K1729" i="20"/>
  <c r="I1730" i="20"/>
  <c r="J1730" i="20"/>
  <c r="K1730" i="20"/>
  <c r="I1731" i="20"/>
  <c r="J1731" i="20"/>
  <c r="K1731" i="20"/>
  <c r="I1732" i="20"/>
  <c r="J1732" i="20"/>
  <c r="K1732" i="20"/>
  <c r="I1733" i="20"/>
  <c r="J1733" i="20"/>
  <c r="K1733" i="20"/>
  <c r="I1734" i="20"/>
  <c r="J1734" i="20"/>
  <c r="K1734" i="20"/>
  <c r="I1735" i="20"/>
  <c r="J1735" i="20"/>
  <c r="K1735" i="20"/>
  <c r="I1736" i="20"/>
  <c r="J1736" i="20"/>
  <c r="K1736" i="20"/>
  <c r="I1737" i="20"/>
  <c r="J1737" i="20"/>
  <c r="K1737" i="20"/>
  <c r="I1738" i="20"/>
  <c r="J1738" i="20"/>
  <c r="K1738" i="20"/>
  <c r="I1739" i="20"/>
  <c r="J1739" i="20"/>
  <c r="K1739" i="20"/>
  <c r="I1740" i="20"/>
  <c r="J1740" i="20"/>
  <c r="K1740" i="20"/>
  <c r="I1741" i="20"/>
  <c r="J1741" i="20"/>
  <c r="K1741" i="20"/>
  <c r="I1742" i="20"/>
  <c r="J1742" i="20"/>
  <c r="K1742" i="20"/>
  <c r="I1743" i="20"/>
  <c r="J1743" i="20"/>
  <c r="K1743" i="20"/>
  <c r="I1744" i="20"/>
  <c r="J1744" i="20"/>
  <c r="K1744" i="20"/>
  <c r="I1745" i="20"/>
  <c r="J1745" i="20"/>
  <c r="K1745" i="20"/>
  <c r="I1746" i="20"/>
  <c r="J1746" i="20"/>
  <c r="K1746" i="20"/>
  <c r="I1747" i="20"/>
  <c r="J1747" i="20"/>
  <c r="K1747" i="20"/>
  <c r="I1748" i="20"/>
  <c r="J1748" i="20"/>
  <c r="K1748" i="20"/>
  <c r="I1749" i="20"/>
  <c r="J1749" i="20"/>
  <c r="K1749" i="20"/>
  <c r="I1750" i="20"/>
  <c r="J1750" i="20"/>
  <c r="K1750" i="20"/>
  <c r="I1751" i="20"/>
  <c r="J1751" i="20"/>
  <c r="K1751" i="20"/>
  <c r="I1752" i="20"/>
  <c r="J1752" i="20"/>
  <c r="K1752" i="20"/>
  <c r="I1753" i="20"/>
  <c r="J1753" i="20"/>
  <c r="K1753" i="20"/>
  <c r="I1754" i="20"/>
  <c r="J1754" i="20"/>
  <c r="K1754" i="20"/>
  <c r="I1755" i="20"/>
  <c r="J1755" i="20"/>
  <c r="K1755" i="20"/>
  <c r="I1756" i="20"/>
  <c r="J1756" i="20"/>
  <c r="K1756" i="20"/>
  <c r="I1757" i="20"/>
  <c r="J1757" i="20"/>
  <c r="K1757" i="20"/>
  <c r="I1758" i="20"/>
  <c r="J1758" i="20"/>
  <c r="K1758" i="20"/>
  <c r="I1759" i="20"/>
  <c r="J1759" i="20"/>
  <c r="K1759" i="20"/>
  <c r="I1760" i="20"/>
  <c r="J1760" i="20"/>
  <c r="K1760" i="20"/>
  <c r="I1761" i="20"/>
  <c r="J1761" i="20"/>
  <c r="K1761" i="20"/>
  <c r="I1762" i="20"/>
  <c r="J1762" i="20"/>
  <c r="K1762" i="20"/>
  <c r="I1763" i="20"/>
  <c r="J1763" i="20"/>
  <c r="K1763" i="20"/>
  <c r="I1764" i="20"/>
  <c r="J1764" i="20"/>
  <c r="K1764" i="20"/>
  <c r="I1765" i="20"/>
  <c r="J1765" i="20"/>
  <c r="K1765" i="20"/>
  <c r="I1766" i="20"/>
  <c r="J1766" i="20"/>
  <c r="K1766" i="20"/>
  <c r="I1767" i="20"/>
  <c r="J1767" i="20"/>
  <c r="K1767" i="20"/>
  <c r="I1768" i="20"/>
  <c r="J1768" i="20"/>
  <c r="K1768" i="20"/>
  <c r="I1769" i="20"/>
  <c r="J1769" i="20"/>
  <c r="K1769" i="20"/>
  <c r="I1770" i="20"/>
  <c r="J1770" i="20"/>
  <c r="K1770" i="20"/>
  <c r="I1771" i="20"/>
  <c r="J1771" i="20"/>
  <c r="K1771" i="20"/>
  <c r="I1772" i="20"/>
  <c r="J1772" i="20"/>
  <c r="K1772" i="20"/>
  <c r="I1773" i="20"/>
  <c r="J1773" i="20"/>
  <c r="K1773" i="20"/>
  <c r="I1774" i="20"/>
  <c r="J1774" i="20"/>
  <c r="K1774" i="20"/>
  <c r="I1775" i="20"/>
  <c r="J1775" i="20"/>
  <c r="K1775" i="20"/>
  <c r="I1776" i="20"/>
  <c r="J1776" i="20"/>
  <c r="K1776" i="20"/>
  <c r="I1777" i="20"/>
  <c r="J1777" i="20"/>
  <c r="K1777" i="20"/>
  <c r="I1778" i="20"/>
  <c r="J1778" i="20"/>
  <c r="K1778" i="20"/>
  <c r="I1779" i="20"/>
  <c r="J1779" i="20"/>
  <c r="K1779" i="20"/>
  <c r="I1780" i="20"/>
  <c r="J1780" i="20"/>
  <c r="K1780" i="20"/>
  <c r="I1781" i="20"/>
  <c r="J1781" i="20"/>
  <c r="K1781" i="20"/>
  <c r="I1782" i="20"/>
  <c r="J1782" i="20"/>
  <c r="K1782" i="20"/>
  <c r="I1783" i="20"/>
  <c r="J1783" i="20"/>
  <c r="K1783" i="20"/>
  <c r="I1784" i="20"/>
  <c r="J1784" i="20"/>
  <c r="K1784" i="20"/>
  <c r="I1785" i="20"/>
  <c r="J1785" i="20"/>
  <c r="K1785" i="20"/>
  <c r="I1786" i="20"/>
  <c r="J1786" i="20"/>
  <c r="K1786" i="20"/>
  <c r="I1787" i="20"/>
  <c r="J1787" i="20"/>
  <c r="K1787" i="20"/>
  <c r="I1788" i="20"/>
  <c r="J1788" i="20"/>
  <c r="K1788" i="20"/>
  <c r="I1789" i="20"/>
  <c r="J1789" i="20"/>
  <c r="K1789" i="20"/>
  <c r="I1790" i="20"/>
  <c r="J1790" i="20"/>
  <c r="K1790" i="20"/>
  <c r="I1791" i="20"/>
  <c r="J1791" i="20"/>
  <c r="K1791" i="20"/>
  <c r="I1792" i="20"/>
  <c r="J1792" i="20"/>
  <c r="K1792" i="20"/>
  <c r="I1793" i="20"/>
  <c r="J1793" i="20"/>
  <c r="K1793" i="20"/>
  <c r="I1794" i="20"/>
  <c r="J1794" i="20"/>
  <c r="K1794" i="20"/>
  <c r="I1795" i="20"/>
  <c r="J1795" i="20"/>
  <c r="K1795" i="20"/>
  <c r="I1796" i="20"/>
  <c r="J1796" i="20"/>
  <c r="K1796" i="20"/>
  <c r="I1797" i="20"/>
  <c r="J1797" i="20"/>
  <c r="K1797" i="20"/>
  <c r="I1798" i="20"/>
  <c r="J1798" i="20"/>
  <c r="K1798" i="20"/>
  <c r="I1799" i="20"/>
  <c r="J1799" i="20"/>
  <c r="K1799" i="20"/>
  <c r="I1800" i="20"/>
  <c r="J1800" i="20"/>
  <c r="K1800" i="20"/>
  <c r="I1801" i="20"/>
  <c r="J1801" i="20"/>
  <c r="K1801" i="20"/>
  <c r="I1802" i="20"/>
  <c r="J1802" i="20"/>
  <c r="K1802" i="20"/>
  <c r="I1803" i="20"/>
  <c r="J1803" i="20"/>
  <c r="K1803" i="20"/>
  <c r="I1804" i="20"/>
  <c r="J1804" i="20"/>
  <c r="K1804" i="20"/>
  <c r="I1805" i="20"/>
  <c r="J1805" i="20"/>
  <c r="K1805" i="20"/>
  <c r="I1806" i="20"/>
  <c r="J1806" i="20"/>
  <c r="K1806" i="20"/>
  <c r="I1807" i="20"/>
  <c r="J1807" i="20"/>
  <c r="K1807" i="20"/>
  <c r="I1808" i="20"/>
  <c r="J1808" i="20"/>
  <c r="K1808" i="20"/>
  <c r="I1809" i="20"/>
  <c r="J1809" i="20"/>
  <c r="K1809" i="20"/>
  <c r="I1810" i="20"/>
  <c r="J1810" i="20"/>
  <c r="K1810" i="20"/>
  <c r="I1811" i="20"/>
  <c r="J1811" i="20"/>
  <c r="K1811" i="20"/>
  <c r="I1812" i="20"/>
  <c r="J1812" i="20"/>
  <c r="K1812" i="20"/>
  <c r="I1813" i="20"/>
  <c r="J1813" i="20"/>
  <c r="K1813" i="20"/>
  <c r="I1814" i="20"/>
  <c r="J1814" i="20"/>
  <c r="K1814" i="20"/>
  <c r="I1815" i="20"/>
  <c r="J1815" i="20"/>
  <c r="K1815" i="20"/>
  <c r="I1816" i="20"/>
  <c r="J1816" i="20"/>
  <c r="K1816" i="20"/>
  <c r="I1817" i="20"/>
  <c r="J1817" i="20"/>
  <c r="K1817" i="20"/>
  <c r="I1818" i="20"/>
  <c r="J1818" i="20"/>
  <c r="K1818" i="20"/>
  <c r="I1819" i="20"/>
  <c r="J1819" i="20"/>
  <c r="K1819" i="20"/>
  <c r="I1820" i="20"/>
  <c r="J1820" i="20"/>
  <c r="K1820" i="20"/>
  <c r="I1821" i="20"/>
  <c r="J1821" i="20"/>
  <c r="K1821" i="20"/>
  <c r="I1822" i="20"/>
  <c r="J1822" i="20"/>
  <c r="K1822" i="20"/>
  <c r="I1823" i="20"/>
  <c r="J1823" i="20"/>
  <c r="K1823" i="20"/>
  <c r="I1824" i="20"/>
  <c r="J1824" i="20"/>
  <c r="K1824" i="20"/>
  <c r="I1825" i="20"/>
  <c r="J1825" i="20"/>
  <c r="K1825" i="20"/>
  <c r="I1826" i="20"/>
  <c r="J1826" i="20"/>
  <c r="K1826" i="20"/>
  <c r="I1827" i="20"/>
  <c r="J1827" i="20"/>
  <c r="K1827" i="20"/>
  <c r="I1828" i="20"/>
  <c r="J1828" i="20"/>
  <c r="K1828" i="20"/>
  <c r="I1829" i="20"/>
  <c r="J1829" i="20"/>
  <c r="K1829" i="20"/>
  <c r="I1830" i="20"/>
  <c r="J1830" i="20"/>
  <c r="K1830" i="20"/>
  <c r="I1831" i="20"/>
  <c r="J1831" i="20"/>
  <c r="K1831" i="20"/>
  <c r="I1832" i="20"/>
  <c r="J1832" i="20"/>
  <c r="K1832" i="20"/>
  <c r="I1833" i="20"/>
  <c r="J1833" i="20"/>
  <c r="K1833" i="20"/>
  <c r="I1834" i="20"/>
  <c r="J1834" i="20"/>
  <c r="K1834" i="20"/>
  <c r="I1835" i="20"/>
  <c r="J1835" i="20"/>
  <c r="K1835" i="20"/>
  <c r="I1836" i="20"/>
  <c r="J1836" i="20"/>
  <c r="K1836" i="20"/>
  <c r="I1837" i="20"/>
  <c r="J1837" i="20"/>
  <c r="K1837" i="20"/>
  <c r="I1838" i="20"/>
  <c r="J1838" i="20"/>
  <c r="K1838" i="20"/>
  <c r="I1839" i="20"/>
  <c r="J1839" i="20"/>
  <c r="K1839" i="20"/>
  <c r="I1840" i="20"/>
  <c r="J1840" i="20"/>
  <c r="K1840" i="20"/>
  <c r="I1841" i="20"/>
  <c r="J1841" i="20"/>
  <c r="K1841" i="20"/>
  <c r="I1842" i="20"/>
  <c r="J1842" i="20"/>
  <c r="K1842" i="20"/>
  <c r="I1843" i="20"/>
  <c r="J1843" i="20"/>
  <c r="K1843" i="20"/>
  <c r="I1844" i="20"/>
  <c r="J1844" i="20"/>
  <c r="K1844" i="20"/>
  <c r="I1845" i="20"/>
  <c r="J1845" i="20"/>
  <c r="K1845" i="20"/>
  <c r="I1846" i="20"/>
  <c r="J1846" i="20"/>
  <c r="K1846" i="20"/>
  <c r="I1847" i="20"/>
  <c r="J1847" i="20"/>
  <c r="K1847" i="20"/>
  <c r="I1848" i="20"/>
  <c r="J1848" i="20"/>
  <c r="K1848" i="20"/>
  <c r="I1849" i="20"/>
  <c r="J1849" i="20"/>
  <c r="K1849" i="20"/>
  <c r="I1850" i="20"/>
  <c r="J1850" i="20"/>
  <c r="K1850" i="20"/>
  <c r="I1851" i="20"/>
  <c r="J1851" i="20"/>
  <c r="K1851" i="20"/>
  <c r="I1852" i="20"/>
  <c r="J1852" i="20"/>
  <c r="K1852" i="20"/>
  <c r="I1853" i="20"/>
  <c r="J1853" i="20"/>
  <c r="K1853" i="20"/>
  <c r="I1854" i="20"/>
  <c r="J1854" i="20"/>
  <c r="K1854" i="20"/>
  <c r="I1855" i="20"/>
  <c r="J1855" i="20"/>
  <c r="K1855" i="20"/>
  <c r="I1856" i="20"/>
  <c r="J1856" i="20"/>
  <c r="K1856" i="20"/>
  <c r="I1857" i="20"/>
  <c r="J1857" i="20"/>
  <c r="K1857" i="20"/>
  <c r="I1858" i="20"/>
  <c r="J1858" i="20"/>
  <c r="K1858" i="20"/>
  <c r="I1859" i="20"/>
  <c r="J1859" i="20"/>
  <c r="K1859" i="20"/>
  <c r="I1860" i="20"/>
  <c r="J1860" i="20"/>
  <c r="K1860" i="20"/>
  <c r="I1861" i="20"/>
  <c r="J1861" i="20"/>
  <c r="K1861" i="20"/>
  <c r="I1862" i="20"/>
  <c r="J1862" i="20"/>
  <c r="K1862" i="20"/>
  <c r="I1863" i="20"/>
  <c r="J1863" i="20"/>
  <c r="K1863" i="20"/>
  <c r="I1864" i="20"/>
  <c r="J1864" i="20"/>
  <c r="K1864" i="20"/>
  <c r="I1865" i="20"/>
  <c r="J1865" i="20"/>
  <c r="K1865" i="20"/>
  <c r="I1866" i="20"/>
  <c r="J1866" i="20"/>
  <c r="K1866" i="20"/>
  <c r="I1867" i="20"/>
  <c r="J1867" i="20"/>
  <c r="K1867" i="20"/>
  <c r="I1868" i="20"/>
  <c r="J1868" i="20"/>
  <c r="K1868" i="20"/>
  <c r="I1869" i="20"/>
  <c r="J1869" i="20"/>
  <c r="K1869" i="20"/>
  <c r="I1870" i="20"/>
  <c r="J1870" i="20"/>
  <c r="K1870" i="20"/>
  <c r="I1871" i="20"/>
  <c r="J1871" i="20"/>
  <c r="K1871" i="20"/>
  <c r="I1872" i="20"/>
  <c r="J1872" i="20"/>
  <c r="K1872" i="20"/>
  <c r="I1873" i="20"/>
  <c r="J1873" i="20"/>
  <c r="K1873" i="20"/>
  <c r="I1874" i="20"/>
  <c r="J1874" i="20"/>
  <c r="K1874" i="20"/>
  <c r="I1875" i="20"/>
  <c r="J1875" i="20"/>
  <c r="K1875" i="20"/>
  <c r="I1876" i="20"/>
  <c r="J1876" i="20"/>
  <c r="K1876" i="20"/>
  <c r="I1877" i="20"/>
  <c r="J1877" i="20"/>
  <c r="K1877" i="20"/>
  <c r="I1878" i="20"/>
  <c r="J1878" i="20"/>
  <c r="K1878" i="20"/>
  <c r="I1879" i="20"/>
  <c r="J1879" i="20"/>
  <c r="K1879" i="20"/>
  <c r="I1880" i="20"/>
  <c r="J1880" i="20"/>
  <c r="K1880" i="20"/>
  <c r="I1881" i="20"/>
  <c r="J1881" i="20"/>
  <c r="K1881" i="20"/>
  <c r="I1882" i="20"/>
  <c r="J1882" i="20"/>
  <c r="K1882" i="20"/>
  <c r="I1883" i="20"/>
  <c r="J1883" i="20"/>
  <c r="K1883" i="20"/>
  <c r="I1884" i="20"/>
  <c r="J1884" i="20"/>
  <c r="K1884" i="20"/>
  <c r="I1885" i="20"/>
  <c r="J1885" i="20"/>
  <c r="K1885" i="20"/>
  <c r="I1886" i="20"/>
  <c r="J1886" i="20"/>
  <c r="K1886" i="20"/>
  <c r="I1887" i="20"/>
  <c r="J1887" i="20"/>
  <c r="K1887" i="20"/>
  <c r="I1888" i="20"/>
  <c r="J1888" i="20"/>
  <c r="K1888" i="20"/>
  <c r="I1889" i="20"/>
  <c r="J1889" i="20"/>
  <c r="K1889" i="20"/>
  <c r="I1890" i="20"/>
  <c r="J1890" i="20"/>
  <c r="K1890" i="20"/>
  <c r="I1891" i="20"/>
  <c r="J1891" i="20"/>
  <c r="K1891" i="20"/>
  <c r="I1892" i="20"/>
  <c r="J1892" i="20"/>
  <c r="K1892" i="20"/>
  <c r="I1893" i="20"/>
  <c r="J1893" i="20"/>
  <c r="K1893" i="20"/>
  <c r="I1894" i="20"/>
  <c r="J1894" i="20"/>
  <c r="K1894" i="20"/>
  <c r="I1895" i="20"/>
  <c r="J1895" i="20"/>
  <c r="K1895" i="20"/>
  <c r="I1896" i="20"/>
  <c r="J1896" i="20"/>
  <c r="K1896" i="20"/>
  <c r="I1897" i="20"/>
  <c r="J1897" i="20"/>
  <c r="K1897" i="20"/>
  <c r="I1898" i="20"/>
  <c r="J1898" i="20"/>
  <c r="K1898" i="20"/>
  <c r="I1899" i="20"/>
  <c r="J1899" i="20"/>
  <c r="K1899" i="20"/>
  <c r="I1900" i="20"/>
  <c r="J1900" i="20"/>
  <c r="K1900" i="20"/>
  <c r="I1901" i="20"/>
  <c r="J1901" i="20"/>
  <c r="K1901" i="20"/>
  <c r="I1902" i="20"/>
  <c r="J1902" i="20"/>
  <c r="K1902" i="20"/>
  <c r="I1903" i="20"/>
  <c r="J1903" i="20"/>
  <c r="K1903" i="20"/>
  <c r="I1904" i="20"/>
  <c r="J1904" i="20"/>
  <c r="K1904" i="20"/>
  <c r="I1905" i="20"/>
  <c r="J1905" i="20"/>
  <c r="K1905" i="20"/>
  <c r="I1906" i="20"/>
  <c r="J1906" i="20"/>
  <c r="K1906" i="20"/>
  <c r="I1907" i="20"/>
  <c r="J1907" i="20"/>
  <c r="K1907" i="20"/>
  <c r="I1908" i="20"/>
  <c r="J1908" i="20"/>
  <c r="K1908" i="20"/>
  <c r="I1909" i="20"/>
  <c r="J1909" i="20"/>
  <c r="K1909" i="20"/>
  <c r="I1910" i="20"/>
  <c r="J1910" i="20"/>
  <c r="K1910" i="20"/>
  <c r="I1911" i="20"/>
  <c r="J1911" i="20"/>
  <c r="K1911" i="20"/>
  <c r="I1912" i="20"/>
  <c r="J1912" i="20"/>
  <c r="K1912" i="20"/>
  <c r="I1913" i="20"/>
  <c r="J1913" i="20"/>
  <c r="K1913" i="20"/>
  <c r="I1914" i="20"/>
  <c r="J1914" i="20"/>
  <c r="K1914" i="20"/>
  <c r="I1915" i="20"/>
  <c r="J1915" i="20"/>
  <c r="K1915" i="20"/>
  <c r="I1916" i="20"/>
  <c r="J1916" i="20"/>
  <c r="K1916" i="20"/>
  <c r="I1917" i="20"/>
  <c r="J1917" i="20"/>
  <c r="K1917" i="20"/>
  <c r="I1918" i="20"/>
  <c r="J1918" i="20"/>
  <c r="K1918" i="20"/>
  <c r="I1919" i="20"/>
  <c r="J1919" i="20"/>
  <c r="K1919" i="20"/>
  <c r="I1920" i="20"/>
  <c r="J1920" i="20"/>
  <c r="K1920" i="20"/>
  <c r="I1921" i="20"/>
  <c r="J1921" i="20"/>
  <c r="K1921" i="20"/>
  <c r="I1922" i="20"/>
  <c r="J1922" i="20"/>
  <c r="K1922" i="20"/>
  <c r="I1923" i="20"/>
  <c r="J1923" i="20"/>
  <c r="K1923" i="20"/>
  <c r="I1924" i="20"/>
  <c r="J1924" i="20"/>
  <c r="K1924" i="20"/>
  <c r="I1925" i="20"/>
  <c r="J1925" i="20"/>
  <c r="K1925" i="20"/>
  <c r="I1926" i="20"/>
  <c r="J1926" i="20"/>
  <c r="K1926" i="20"/>
  <c r="I1927" i="20"/>
  <c r="J1927" i="20"/>
  <c r="K1927" i="20"/>
  <c r="I1928" i="20"/>
  <c r="J1928" i="20"/>
  <c r="K1928" i="20"/>
  <c r="I1929" i="20"/>
  <c r="J1929" i="20"/>
  <c r="K1929" i="20"/>
  <c r="I1930" i="20"/>
  <c r="J1930" i="20"/>
  <c r="K1930" i="20"/>
  <c r="I1931" i="20"/>
  <c r="J1931" i="20"/>
  <c r="K1931" i="20"/>
  <c r="I1932" i="20"/>
  <c r="J1932" i="20"/>
  <c r="K1932" i="20"/>
  <c r="I1933" i="20"/>
  <c r="J1933" i="20"/>
  <c r="K1933" i="20"/>
  <c r="I1934" i="20"/>
  <c r="J1934" i="20"/>
  <c r="K1934" i="20"/>
  <c r="I1935" i="20"/>
  <c r="J1935" i="20"/>
  <c r="K1935" i="20"/>
  <c r="I1936" i="20"/>
  <c r="J1936" i="20"/>
  <c r="K1936" i="20"/>
  <c r="I1937" i="20"/>
  <c r="J1937" i="20"/>
  <c r="K1937" i="20"/>
  <c r="I1938" i="20"/>
  <c r="J1938" i="20"/>
  <c r="K1938" i="20"/>
  <c r="I1939" i="20"/>
  <c r="J1939" i="20"/>
  <c r="K1939" i="20"/>
  <c r="I1940" i="20"/>
  <c r="J1940" i="20"/>
  <c r="K1940" i="20"/>
  <c r="I1941" i="20"/>
  <c r="J1941" i="20"/>
  <c r="K1941" i="20"/>
  <c r="I1942" i="20"/>
  <c r="J1942" i="20"/>
  <c r="K1942" i="20"/>
  <c r="I1943" i="20"/>
  <c r="J1943" i="20"/>
  <c r="K1943" i="20"/>
  <c r="I1944" i="20"/>
  <c r="J1944" i="20"/>
  <c r="K1944" i="20"/>
  <c r="I1945" i="20"/>
  <c r="J1945" i="20"/>
  <c r="K1945" i="20"/>
  <c r="I1946" i="20"/>
  <c r="J1946" i="20"/>
  <c r="K1946" i="20"/>
  <c r="I1947" i="20"/>
  <c r="J1947" i="20"/>
  <c r="K1947" i="20"/>
  <c r="I1948" i="20"/>
  <c r="J1948" i="20"/>
  <c r="K1948" i="20"/>
  <c r="I1949" i="20"/>
  <c r="J1949" i="20"/>
  <c r="K1949" i="20"/>
  <c r="I1950" i="20"/>
  <c r="J1950" i="20"/>
  <c r="K1950" i="20"/>
  <c r="I1951" i="20"/>
  <c r="J1951" i="20"/>
  <c r="K1951" i="20"/>
  <c r="I1952" i="20"/>
  <c r="J1952" i="20"/>
  <c r="K1952" i="20"/>
  <c r="I1953" i="20"/>
  <c r="J1953" i="20"/>
  <c r="K1953" i="20"/>
  <c r="I1954" i="20"/>
  <c r="J1954" i="20"/>
  <c r="K1954" i="20"/>
  <c r="I1955" i="20"/>
  <c r="J1955" i="20"/>
  <c r="K1955" i="20"/>
  <c r="I1956" i="20"/>
  <c r="J1956" i="20"/>
  <c r="K1956" i="20"/>
  <c r="I1957" i="20"/>
  <c r="J1957" i="20"/>
  <c r="K1957" i="20"/>
  <c r="I1958" i="20"/>
  <c r="J1958" i="20"/>
  <c r="K1958" i="20"/>
  <c r="I1959" i="20"/>
  <c r="J1959" i="20"/>
  <c r="K1959" i="20"/>
  <c r="I1960" i="20"/>
  <c r="J1960" i="20"/>
  <c r="K1960" i="20"/>
  <c r="I1961" i="20"/>
  <c r="J1961" i="20"/>
  <c r="K1961" i="20"/>
  <c r="I1962" i="20"/>
  <c r="J1962" i="20"/>
  <c r="K1962" i="20"/>
  <c r="I1963" i="20"/>
  <c r="J1963" i="20"/>
  <c r="K1963" i="20"/>
  <c r="I1964" i="20"/>
  <c r="J1964" i="20"/>
  <c r="K1964" i="20"/>
  <c r="I1965" i="20"/>
  <c r="J1965" i="20"/>
  <c r="K1965" i="20"/>
  <c r="I1966" i="20"/>
  <c r="J1966" i="20"/>
  <c r="K1966" i="20"/>
  <c r="I1967" i="20"/>
  <c r="J1967" i="20"/>
  <c r="K1967" i="20"/>
  <c r="I1968" i="20"/>
  <c r="J1968" i="20"/>
  <c r="K1968" i="20"/>
  <c r="I1969" i="20"/>
  <c r="J1969" i="20"/>
  <c r="K1969" i="20"/>
  <c r="I1970" i="20"/>
  <c r="J1970" i="20"/>
  <c r="K1970" i="20"/>
  <c r="I1971" i="20"/>
  <c r="J1971" i="20"/>
  <c r="K1971" i="20"/>
  <c r="I1972" i="20"/>
  <c r="J1972" i="20"/>
  <c r="K1972" i="20"/>
  <c r="I1973" i="20"/>
  <c r="J1973" i="20"/>
  <c r="K1973" i="20"/>
  <c r="I1974" i="20"/>
  <c r="J1974" i="20"/>
  <c r="K1974" i="20"/>
  <c r="I1975" i="20"/>
  <c r="J1975" i="20"/>
  <c r="K1975" i="20"/>
  <c r="I1976" i="20"/>
  <c r="J1976" i="20"/>
  <c r="K1976" i="20"/>
  <c r="I1977" i="20"/>
  <c r="J1977" i="20"/>
  <c r="K1977" i="20"/>
  <c r="I1978" i="20"/>
  <c r="J1978" i="20"/>
  <c r="K1978" i="20"/>
  <c r="I1979" i="20"/>
  <c r="J1979" i="20"/>
  <c r="K1979" i="20"/>
  <c r="I1980" i="20"/>
  <c r="J1980" i="20"/>
  <c r="K1980" i="20"/>
  <c r="I1981" i="20"/>
  <c r="J1981" i="20"/>
  <c r="K1981" i="20"/>
  <c r="I1982" i="20"/>
  <c r="J1982" i="20"/>
  <c r="K1982" i="20"/>
  <c r="I1983" i="20"/>
  <c r="J1983" i="20"/>
  <c r="K1983" i="20"/>
  <c r="I1984" i="20"/>
  <c r="J1984" i="20"/>
  <c r="K1984" i="20"/>
  <c r="I1985" i="20"/>
  <c r="J1985" i="20"/>
  <c r="K1985" i="20"/>
  <c r="I1986" i="20"/>
  <c r="J1986" i="20"/>
  <c r="K1986" i="20"/>
  <c r="I1987" i="20"/>
  <c r="J1987" i="20"/>
  <c r="K1987" i="20"/>
  <c r="I1988" i="20"/>
  <c r="J1988" i="20"/>
  <c r="K1988" i="20"/>
  <c r="I1989" i="20"/>
  <c r="J1989" i="20"/>
  <c r="K1989" i="20"/>
  <c r="I1990" i="20"/>
  <c r="J1990" i="20"/>
  <c r="K1990" i="20"/>
  <c r="I1991" i="20"/>
  <c r="J1991" i="20"/>
  <c r="K1991" i="20"/>
  <c r="I1992" i="20"/>
  <c r="J1992" i="20"/>
  <c r="K1992" i="20"/>
  <c r="I1993" i="20"/>
  <c r="J1993" i="20"/>
  <c r="K1993" i="20"/>
  <c r="I1994" i="20"/>
  <c r="J1994" i="20"/>
  <c r="K1994" i="20"/>
  <c r="I1995" i="20"/>
  <c r="J1995" i="20"/>
  <c r="K1995" i="20"/>
  <c r="I1996" i="20"/>
  <c r="J1996" i="20"/>
  <c r="K1996" i="20"/>
  <c r="I1997" i="20"/>
  <c r="J1997" i="20"/>
  <c r="K1997" i="20"/>
  <c r="I1998" i="20"/>
  <c r="J1998" i="20"/>
  <c r="K1998" i="20"/>
  <c r="I1999" i="20"/>
  <c r="J1999" i="20"/>
  <c r="K1999" i="20"/>
  <c r="I2000" i="20"/>
  <c r="J2000" i="20"/>
  <c r="K2000" i="20"/>
  <c r="I2001" i="20"/>
  <c r="J2001" i="20"/>
  <c r="K2001" i="20"/>
  <c r="I2002" i="20"/>
  <c r="J2002" i="20"/>
  <c r="K2002" i="20"/>
  <c r="I2003" i="20"/>
  <c r="J2003" i="20"/>
  <c r="K2003" i="20"/>
  <c r="I2004" i="20"/>
  <c r="J2004" i="20"/>
  <c r="K2004" i="20"/>
  <c r="I2005" i="20"/>
  <c r="J2005" i="20"/>
  <c r="K2005" i="20"/>
  <c r="I2006" i="20"/>
  <c r="J2006" i="20"/>
  <c r="K2006" i="20"/>
  <c r="I2007" i="20"/>
  <c r="J2007" i="20"/>
  <c r="K2007" i="20"/>
  <c r="I2008" i="20"/>
  <c r="J2008" i="20"/>
  <c r="K2008" i="20"/>
  <c r="I2009" i="20"/>
  <c r="J2009" i="20"/>
  <c r="K2009" i="20"/>
  <c r="I2010" i="20"/>
  <c r="J2010" i="20"/>
  <c r="K2010" i="20"/>
  <c r="I2011" i="20"/>
  <c r="J2011" i="20"/>
  <c r="K2011" i="20"/>
  <c r="I2012" i="20"/>
  <c r="J2012" i="20"/>
  <c r="K2012" i="20"/>
  <c r="I2013" i="20"/>
  <c r="J2013" i="20"/>
  <c r="K2013" i="20"/>
  <c r="I2014" i="20"/>
  <c r="J2014" i="20"/>
  <c r="K2014" i="20"/>
  <c r="I2015" i="20"/>
  <c r="J2015" i="20"/>
  <c r="K2015" i="20"/>
  <c r="I2016" i="20"/>
  <c r="J2016" i="20"/>
  <c r="K2016" i="20"/>
  <c r="I2017" i="20"/>
  <c r="J2017" i="20"/>
  <c r="K2017" i="20"/>
  <c r="I2018" i="20"/>
  <c r="J2018" i="20"/>
  <c r="K2018" i="20"/>
  <c r="I2019" i="20"/>
  <c r="J2019" i="20"/>
  <c r="K2019" i="20"/>
  <c r="I2020" i="20"/>
  <c r="J2020" i="20"/>
  <c r="K2020" i="20"/>
  <c r="I2021" i="20"/>
  <c r="J2021" i="20"/>
  <c r="K2021" i="20"/>
  <c r="I2022" i="20"/>
  <c r="J2022" i="20"/>
  <c r="K2022" i="20"/>
  <c r="I2023" i="20"/>
  <c r="J2023" i="20"/>
  <c r="K2023" i="20"/>
  <c r="I2024" i="20"/>
  <c r="J2024" i="20"/>
  <c r="K2024" i="20"/>
  <c r="I2025" i="20"/>
  <c r="J2025" i="20"/>
  <c r="K2025" i="20"/>
  <c r="I2026" i="20"/>
  <c r="J2026" i="20"/>
  <c r="K2026" i="20"/>
  <c r="I2027" i="20"/>
  <c r="J2027" i="20"/>
  <c r="K2027" i="20"/>
  <c r="I2028" i="20"/>
  <c r="J2028" i="20"/>
  <c r="K2028" i="20"/>
  <c r="I2029" i="20"/>
  <c r="J2029" i="20"/>
  <c r="K2029" i="20"/>
  <c r="I2030" i="20"/>
  <c r="J2030" i="20"/>
  <c r="K2030" i="20"/>
  <c r="I2031" i="20"/>
  <c r="J2031" i="20"/>
  <c r="K2031" i="20"/>
  <c r="I2032" i="20"/>
  <c r="J2032" i="20"/>
  <c r="K2032" i="20"/>
  <c r="I2033" i="20"/>
  <c r="J2033" i="20"/>
  <c r="K2033" i="20"/>
  <c r="I2034" i="20"/>
  <c r="J2034" i="20"/>
  <c r="K2034" i="20"/>
  <c r="I2035" i="20"/>
  <c r="J2035" i="20"/>
  <c r="K2035" i="20"/>
  <c r="I2036" i="20"/>
  <c r="J2036" i="20"/>
  <c r="K2036" i="20"/>
  <c r="I2037" i="20"/>
  <c r="J2037" i="20"/>
  <c r="K2037" i="20"/>
  <c r="I2038" i="20"/>
  <c r="J2038" i="20"/>
  <c r="K2038" i="20"/>
  <c r="I2039" i="20"/>
  <c r="J2039" i="20"/>
  <c r="K2039" i="20"/>
  <c r="I2040" i="20"/>
  <c r="J2040" i="20"/>
  <c r="K2040" i="20"/>
  <c r="I2041" i="20"/>
  <c r="J2041" i="20"/>
  <c r="K2041" i="20"/>
  <c r="I2042" i="20"/>
  <c r="J2042" i="20"/>
  <c r="K2042" i="20"/>
  <c r="I2043" i="20"/>
  <c r="J2043" i="20"/>
  <c r="K2043" i="20"/>
  <c r="I2044" i="20"/>
  <c r="J2044" i="20"/>
  <c r="K2044" i="20"/>
  <c r="I2045" i="20"/>
  <c r="J2045" i="20"/>
  <c r="K2045" i="20"/>
  <c r="I2046" i="20"/>
  <c r="J2046" i="20"/>
  <c r="K2046" i="20"/>
  <c r="I2047" i="20"/>
  <c r="J2047" i="20"/>
  <c r="K2047" i="20"/>
  <c r="I2048" i="20"/>
  <c r="J2048" i="20"/>
  <c r="K2048" i="20"/>
  <c r="I2049" i="20"/>
  <c r="J2049" i="20"/>
  <c r="K2049" i="20"/>
  <c r="I2050" i="20"/>
  <c r="J2050" i="20"/>
  <c r="K2050" i="20"/>
  <c r="I2051" i="20"/>
  <c r="J2051" i="20"/>
  <c r="K2051" i="20"/>
  <c r="I2052" i="20"/>
  <c r="J2052" i="20"/>
  <c r="K2052" i="20"/>
  <c r="I2053" i="20"/>
  <c r="J2053" i="20"/>
  <c r="K2053" i="20"/>
  <c r="I2054" i="20"/>
  <c r="J2054" i="20"/>
  <c r="K2054" i="20"/>
  <c r="I2055" i="20"/>
  <c r="J2055" i="20"/>
  <c r="K2055" i="20"/>
  <c r="I2056" i="20"/>
  <c r="J2056" i="20"/>
  <c r="K2056" i="20"/>
  <c r="I2057" i="20"/>
  <c r="J2057" i="20"/>
  <c r="K2057" i="20"/>
  <c r="I2058" i="20"/>
  <c r="J2058" i="20"/>
  <c r="K2058" i="20"/>
  <c r="I2059" i="20"/>
  <c r="J2059" i="20"/>
  <c r="K2059" i="20"/>
  <c r="I2060" i="20"/>
  <c r="J2060" i="20"/>
  <c r="K2060" i="20"/>
  <c r="I2061" i="20"/>
  <c r="J2061" i="20"/>
  <c r="K2061" i="20"/>
  <c r="I2062" i="20"/>
  <c r="J2062" i="20"/>
  <c r="K2062" i="20"/>
  <c r="I2063" i="20"/>
  <c r="J2063" i="20"/>
  <c r="K2063" i="20"/>
  <c r="I2064" i="20"/>
  <c r="J2064" i="20"/>
  <c r="K2064" i="20"/>
  <c r="I2065" i="20"/>
  <c r="J2065" i="20"/>
  <c r="K2065" i="20"/>
  <c r="I2066" i="20"/>
  <c r="J2066" i="20"/>
  <c r="K2066" i="20"/>
  <c r="I2067" i="20"/>
  <c r="J2067" i="20"/>
  <c r="K2067" i="20"/>
  <c r="I2068" i="20"/>
  <c r="J2068" i="20"/>
  <c r="K2068" i="20"/>
  <c r="I2069" i="20"/>
  <c r="J2069" i="20"/>
  <c r="K2069" i="20"/>
  <c r="I2070" i="20"/>
  <c r="J2070" i="20"/>
  <c r="K2070" i="20"/>
  <c r="I2071" i="20"/>
  <c r="J2071" i="20"/>
  <c r="K2071" i="20"/>
  <c r="I2072" i="20"/>
  <c r="J2072" i="20"/>
  <c r="K2072" i="20"/>
  <c r="I2073" i="20"/>
  <c r="J2073" i="20"/>
  <c r="K2073" i="20"/>
  <c r="I2074" i="20"/>
  <c r="J2074" i="20"/>
  <c r="K2074" i="20"/>
  <c r="I2075" i="20"/>
  <c r="J2075" i="20"/>
  <c r="K2075" i="20"/>
  <c r="I2076" i="20"/>
  <c r="J2076" i="20"/>
  <c r="K2076" i="20"/>
  <c r="I2077" i="20"/>
  <c r="J2077" i="20"/>
  <c r="K2077" i="20"/>
  <c r="I2078" i="20"/>
  <c r="J2078" i="20"/>
  <c r="K2078" i="20"/>
  <c r="I2079" i="20"/>
  <c r="J2079" i="20"/>
  <c r="K2079" i="20"/>
  <c r="I2080" i="20"/>
  <c r="J2080" i="20"/>
  <c r="K2080" i="20"/>
  <c r="I2081" i="20"/>
  <c r="J2081" i="20"/>
  <c r="K2081" i="20"/>
  <c r="I2082" i="20"/>
  <c r="J2082" i="20"/>
  <c r="K2082" i="20"/>
  <c r="I2083" i="20"/>
  <c r="J2083" i="20"/>
  <c r="K2083" i="20"/>
  <c r="I2084" i="20"/>
  <c r="J2084" i="20"/>
  <c r="K2084" i="20"/>
  <c r="I2085" i="20"/>
  <c r="J2085" i="20"/>
  <c r="K2085" i="20"/>
  <c r="I2086" i="20"/>
  <c r="J2086" i="20"/>
  <c r="K2086" i="20"/>
  <c r="I2087" i="20"/>
  <c r="J2087" i="20"/>
  <c r="K2087" i="20"/>
  <c r="I2088" i="20"/>
  <c r="J2088" i="20"/>
  <c r="K2088" i="20"/>
  <c r="I2089" i="20"/>
  <c r="J2089" i="20"/>
  <c r="K2089" i="20"/>
  <c r="I2090" i="20"/>
  <c r="J2090" i="20"/>
  <c r="K2090" i="20"/>
  <c r="I2091" i="20"/>
  <c r="J2091" i="20"/>
  <c r="K2091" i="20"/>
  <c r="I2092" i="20"/>
  <c r="J2092" i="20"/>
  <c r="K2092" i="20"/>
  <c r="I2093" i="20"/>
  <c r="J2093" i="20"/>
  <c r="K2093" i="20"/>
  <c r="I2094" i="20"/>
  <c r="J2094" i="20"/>
  <c r="K2094" i="20"/>
  <c r="I2095" i="20"/>
  <c r="J2095" i="20"/>
  <c r="K2095" i="20"/>
  <c r="I2096" i="20"/>
  <c r="J2096" i="20"/>
  <c r="K2096" i="20"/>
  <c r="I2097" i="20"/>
  <c r="J2097" i="20"/>
  <c r="K2097" i="20"/>
  <c r="I2098" i="20"/>
  <c r="J2098" i="20"/>
  <c r="K2098" i="20"/>
  <c r="I2099" i="20"/>
  <c r="J2099" i="20"/>
  <c r="K2099" i="20"/>
  <c r="I2100" i="20"/>
  <c r="J2100" i="20"/>
  <c r="K2100" i="20"/>
  <c r="I2101" i="20"/>
  <c r="J2101" i="20"/>
  <c r="K2101" i="20"/>
  <c r="I2102" i="20"/>
  <c r="J2102" i="20"/>
  <c r="K2102" i="20"/>
  <c r="I2103" i="20"/>
  <c r="J2103" i="20"/>
  <c r="K2103" i="20"/>
  <c r="I2104" i="20"/>
  <c r="J2104" i="20"/>
  <c r="K2104" i="20"/>
  <c r="I2105" i="20"/>
  <c r="J2105" i="20"/>
  <c r="K2105" i="20"/>
  <c r="I2106" i="20"/>
  <c r="J2106" i="20"/>
  <c r="K2106" i="20"/>
  <c r="I2107" i="20"/>
  <c r="J2107" i="20"/>
  <c r="K2107" i="20"/>
  <c r="I2108" i="20"/>
  <c r="J2108" i="20"/>
  <c r="K2108" i="20"/>
  <c r="I2109" i="20"/>
  <c r="J2109" i="20"/>
  <c r="K2109" i="20"/>
  <c r="I2110" i="20"/>
  <c r="J2110" i="20"/>
  <c r="K2110" i="20"/>
  <c r="I2111" i="20"/>
  <c r="J2111" i="20"/>
  <c r="K2111" i="20"/>
  <c r="I2112" i="20"/>
  <c r="J2112" i="20"/>
  <c r="K2112" i="20"/>
  <c r="I2113" i="20"/>
  <c r="J2113" i="20"/>
  <c r="K2113" i="20"/>
  <c r="I2114" i="20"/>
  <c r="J2114" i="20"/>
  <c r="K2114" i="20"/>
  <c r="I2115" i="20"/>
  <c r="J2115" i="20"/>
  <c r="K2115" i="20"/>
  <c r="I2116" i="20"/>
  <c r="J2116" i="20"/>
  <c r="K2116" i="20"/>
  <c r="I2117" i="20"/>
  <c r="J2117" i="20"/>
  <c r="K2117" i="20"/>
  <c r="I2118" i="20"/>
  <c r="J2118" i="20"/>
  <c r="K2118" i="20"/>
  <c r="I2119" i="20"/>
  <c r="J2119" i="20"/>
  <c r="K2119" i="20"/>
  <c r="I2120" i="20"/>
  <c r="J2120" i="20"/>
  <c r="K2120" i="20"/>
  <c r="I2121" i="20"/>
  <c r="J2121" i="20"/>
  <c r="K2121" i="20"/>
  <c r="I2122" i="20"/>
  <c r="J2122" i="20"/>
  <c r="K2122" i="20"/>
  <c r="I2123" i="20"/>
  <c r="J2123" i="20"/>
  <c r="K2123" i="20"/>
  <c r="I2124" i="20"/>
  <c r="J2124" i="20"/>
  <c r="K2124" i="20"/>
  <c r="I2125" i="20"/>
  <c r="J2125" i="20"/>
  <c r="K2125" i="20"/>
  <c r="I2126" i="20"/>
  <c r="J2126" i="20"/>
  <c r="K2126" i="20"/>
  <c r="I2127" i="20"/>
  <c r="J2127" i="20"/>
  <c r="K2127" i="20"/>
  <c r="I2128" i="20"/>
  <c r="J2128" i="20"/>
  <c r="K2128" i="20"/>
  <c r="I2129" i="20"/>
  <c r="J2129" i="20"/>
  <c r="K2129" i="20"/>
  <c r="I2130" i="20"/>
  <c r="J2130" i="20"/>
  <c r="K2130" i="20"/>
  <c r="I2131" i="20"/>
  <c r="J2131" i="20"/>
  <c r="K2131" i="20"/>
  <c r="I2132" i="20"/>
  <c r="J2132" i="20"/>
  <c r="K2132" i="20"/>
  <c r="I2133" i="20"/>
  <c r="J2133" i="20"/>
  <c r="K2133" i="20"/>
  <c r="I2134" i="20"/>
  <c r="J2134" i="20"/>
  <c r="K2134" i="20"/>
  <c r="I2135" i="20"/>
  <c r="J2135" i="20"/>
  <c r="K2135" i="20"/>
  <c r="I2136" i="20"/>
  <c r="J2136" i="20"/>
  <c r="K2136" i="20"/>
  <c r="I2137" i="20"/>
  <c r="J2137" i="20"/>
  <c r="K2137" i="20"/>
  <c r="I2138" i="20"/>
  <c r="J2138" i="20"/>
  <c r="K2138" i="20"/>
  <c r="I2139" i="20"/>
  <c r="J2139" i="20"/>
  <c r="K2139" i="20"/>
  <c r="I2140" i="20"/>
  <c r="J2140" i="20"/>
  <c r="K2140" i="20"/>
  <c r="I2141" i="20"/>
  <c r="J2141" i="20"/>
  <c r="K2141" i="20"/>
  <c r="I2142" i="20"/>
  <c r="J2142" i="20"/>
  <c r="K2142" i="20"/>
  <c r="I2143" i="20"/>
  <c r="J2143" i="20"/>
  <c r="K2143" i="20"/>
  <c r="I2144" i="20"/>
  <c r="J2144" i="20"/>
  <c r="K2144" i="20"/>
  <c r="I2145" i="20"/>
  <c r="J2145" i="20"/>
  <c r="K2145" i="20"/>
  <c r="I2146" i="20"/>
  <c r="J2146" i="20"/>
  <c r="K2146" i="20"/>
  <c r="I2147" i="20"/>
  <c r="J2147" i="20"/>
  <c r="K2147" i="20"/>
  <c r="I2148" i="20"/>
  <c r="J2148" i="20"/>
  <c r="K2148" i="20"/>
  <c r="I2149" i="20"/>
  <c r="J2149" i="20"/>
  <c r="K2149" i="20"/>
  <c r="I2150" i="20"/>
  <c r="J2150" i="20"/>
  <c r="K2150" i="20"/>
  <c r="I2151" i="20"/>
  <c r="J2151" i="20"/>
  <c r="K2151" i="20"/>
  <c r="I2152" i="20"/>
  <c r="J2152" i="20"/>
  <c r="K2152" i="20"/>
  <c r="I2153" i="20"/>
  <c r="J2153" i="20"/>
  <c r="K2153" i="20"/>
  <c r="I2154" i="20"/>
  <c r="J2154" i="20"/>
  <c r="K2154" i="20"/>
  <c r="I2155" i="20"/>
  <c r="J2155" i="20"/>
  <c r="K2155" i="20"/>
  <c r="I2156" i="20"/>
  <c r="J2156" i="20"/>
  <c r="K2156" i="20"/>
  <c r="I2157" i="20"/>
  <c r="J2157" i="20"/>
  <c r="K2157" i="20"/>
  <c r="I2158" i="20"/>
  <c r="J2158" i="20"/>
  <c r="K2158" i="20"/>
  <c r="I2159" i="20"/>
  <c r="J2159" i="20"/>
  <c r="K2159" i="20"/>
  <c r="I2160" i="20"/>
  <c r="J2160" i="20"/>
  <c r="K2160" i="20"/>
  <c r="I2161" i="20"/>
  <c r="J2161" i="20"/>
  <c r="K2161" i="20"/>
  <c r="I2162" i="20"/>
  <c r="J2162" i="20"/>
  <c r="K2162" i="20"/>
  <c r="I2163" i="20"/>
  <c r="J2163" i="20"/>
  <c r="K2163" i="20"/>
  <c r="I2164" i="20"/>
  <c r="J2164" i="20"/>
  <c r="K2164" i="20"/>
  <c r="I2165" i="20"/>
  <c r="J2165" i="20"/>
  <c r="K2165" i="20"/>
  <c r="I2166" i="20"/>
  <c r="J2166" i="20"/>
  <c r="K2166" i="20"/>
  <c r="I2167" i="20"/>
  <c r="J2167" i="20"/>
  <c r="K2167" i="20"/>
  <c r="I2168" i="20"/>
  <c r="J2168" i="20"/>
  <c r="K2168" i="20"/>
  <c r="I2169" i="20"/>
  <c r="J2169" i="20"/>
  <c r="K2169" i="20"/>
  <c r="I2170" i="20"/>
  <c r="J2170" i="20"/>
  <c r="K2170" i="20"/>
  <c r="I2171" i="20"/>
  <c r="J2171" i="20"/>
  <c r="K2171" i="20"/>
  <c r="I2172" i="20"/>
  <c r="J2172" i="20"/>
  <c r="K2172" i="20"/>
  <c r="I2173" i="20"/>
  <c r="J2173" i="20"/>
  <c r="K2173" i="20"/>
  <c r="I2174" i="20"/>
  <c r="J2174" i="20"/>
  <c r="K2174" i="20"/>
  <c r="I2175" i="20"/>
  <c r="J2175" i="20"/>
  <c r="K2175" i="20"/>
  <c r="I2176" i="20"/>
  <c r="J2176" i="20"/>
  <c r="K2176" i="20"/>
  <c r="I2177" i="20"/>
  <c r="J2177" i="20"/>
  <c r="K2177" i="20"/>
  <c r="I2178" i="20"/>
  <c r="J2178" i="20"/>
  <c r="K2178" i="20"/>
  <c r="I2179" i="20"/>
  <c r="J2179" i="20"/>
  <c r="K2179" i="20"/>
  <c r="I2180" i="20"/>
  <c r="J2180" i="20"/>
  <c r="K2180" i="20"/>
  <c r="I2181" i="20"/>
  <c r="J2181" i="20"/>
  <c r="K2181" i="20"/>
  <c r="I2182" i="20"/>
  <c r="J2182" i="20"/>
  <c r="K2182" i="20"/>
  <c r="I2183" i="20"/>
  <c r="J2183" i="20"/>
  <c r="K2183" i="20"/>
  <c r="I2184" i="20"/>
  <c r="J2184" i="20"/>
  <c r="K2184" i="20"/>
  <c r="I2185" i="20"/>
  <c r="J2185" i="20"/>
  <c r="K2185" i="20"/>
  <c r="I2186" i="20"/>
  <c r="J2186" i="20"/>
  <c r="K2186" i="20"/>
  <c r="I2187" i="20"/>
  <c r="J2187" i="20"/>
  <c r="K2187" i="20"/>
  <c r="I2188" i="20"/>
  <c r="J2188" i="20"/>
  <c r="K2188" i="20"/>
  <c r="I2189" i="20"/>
  <c r="J2189" i="20"/>
  <c r="K2189" i="20"/>
  <c r="I2190" i="20"/>
  <c r="J2190" i="20"/>
  <c r="K2190" i="20"/>
  <c r="I2191" i="20"/>
  <c r="J2191" i="20"/>
  <c r="K2191" i="20"/>
  <c r="I2192" i="20"/>
  <c r="J2192" i="20"/>
  <c r="K2192" i="20"/>
  <c r="I2193" i="20"/>
  <c r="J2193" i="20"/>
  <c r="K2193" i="20"/>
  <c r="I2194" i="20"/>
  <c r="J2194" i="20"/>
  <c r="K2194" i="20"/>
  <c r="I2195" i="20"/>
  <c r="J2195" i="20"/>
  <c r="K2195" i="20"/>
  <c r="I2196" i="20"/>
  <c r="J2196" i="20"/>
  <c r="K2196" i="20"/>
  <c r="I2197" i="20"/>
  <c r="J2197" i="20"/>
  <c r="K2197" i="20"/>
  <c r="I2198" i="20"/>
  <c r="J2198" i="20"/>
  <c r="K2198" i="20"/>
  <c r="I2199" i="20"/>
  <c r="J2199" i="20"/>
  <c r="K2199" i="20"/>
  <c r="I2200" i="20"/>
  <c r="J2200" i="20"/>
  <c r="K2200" i="20"/>
  <c r="I2201" i="20"/>
  <c r="J2201" i="20"/>
  <c r="K2201" i="20"/>
  <c r="I2202" i="20"/>
  <c r="J2202" i="20"/>
  <c r="K2202" i="20"/>
  <c r="I2203" i="20"/>
  <c r="J2203" i="20"/>
  <c r="K2203" i="20"/>
  <c r="I2204" i="20"/>
  <c r="J2204" i="20"/>
  <c r="K2204" i="20"/>
  <c r="I2205" i="20"/>
  <c r="J2205" i="20"/>
  <c r="K2205" i="20"/>
  <c r="I2206" i="20"/>
  <c r="J2206" i="20"/>
  <c r="K2206" i="20"/>
  <c r="I2207" i="20"/>
  <c r="J2207" i="20"/>
  <c r="K2207" i="20"/>
  <c r="I2208" i="20"/>
  <c r="J2208" i="20"/>
  <c r="K2208" i="20"/>
  <c r="I2209" i="20"/>
  <c r="J2209" i="20"/>
  <c r="K2209" i="20"/>
  <c r="I2210" i="20"/>
  <c r="J2210" i="20"/>
  <c r="K2210" i="20"/>
  <c r="I2211" i="20"/>
  <c r="J2211" i="20"/>
  <c r="K2211" i="20"/>
  <c r="I2212" i="20"/>
  <c r="J2212" i="20"/>
  <c r="K2212" i="20"/>
  <c r="I2213" i="20"/>
  <c r="J2213" i="20"/>
  <c r="K2213" i="20"/>
  <c r="I2214" i="20"/>
  <c r="J2214" i="20"/>
  <c r="K2214" i="20"/>
  <c r="I2215" i="20"/>
  <c r="J2215" i="20"/>
  <c r="K2215" i="20"/>
  <c r="I2216" i="20"/>
  <c r="J2216" i="20"/>
  <c r="K2216" i="20"/>
  <c r="I2217" i="20"/>
  <c r="J2217" i="20"/>
  <c r="K2217" i="20"/>
  <c r="I2218" i="20"/>
  <c r="J2218" i="20"/>
  <c r="K2218" i="20"/>
  <c r="I2219" i="20"/>
  <c r="J2219" i="20"/>
  <c r="K2219" i="20"/>
  <c r="I2220" i="20"/>
  <c r="J2220" i="20"/>
  <c r="K2220" i="20"/>
  <c r="I2221" i="20"/>
  <c r="J2221" i="20"/>
  <c r="K2221" i="20"/>
  <c r="I2222" i="20"/>
  <c r="J2222" i="20"/>
  <c r="K2222" i="20"/>
  <c r="I2223" i="20"/>
  <c r="J2223" i="20"/>
  <c r="K2223" i="20"/>
  <c r="I2224" i="20"/>
  <c r="J2224" i="20"/>
  <c r="K2224" i="20"/>
  <c r="I2225" i="20"/>
  <c r="J2225" i="20"/>
  <c r="K2225" i="20"/>
  <c r="I2226" i="20"/>
  <c r="J2226" i="20"/>
  <c r="K2226" i="20"/>
  <c r="I2227" i="20"/>
  <c r="J2227" i="20"/>
  <c r="K2227" i="20"/>
  <c r="I2228" i="20"/>
  <c r="J2228" i="20"/>
  <c r="K2228" i="20"/>
  <c r="I2229" i="20"/>
  <c r="J2229" i="20"/>
  <c r="K2229" i="20"/>
  <c r="I2230" i="20"/>
  <c r="J2230" i="20"/>
  <c r="K2230" i="20"/>
  <c r="I2231" i="20"/>
  <c r="J2231" i="20"/>
  <c r="K2231" i="20"/>
  <c r="I2232" i="20"/>
  <c r="J2232" i="20"/>
  <c r="K2232" i="20"/>
  <c r="I2233" i="20"/>
  <c r="J2233" i="20"/>
  <c r="K2233" i="20"/>
  <c r="I2234" i="20"/>
  <c r="J2234" i="20"/>
  <c r="K2234" i="20"/>
  <c r="I2235" i="20"/>
  <c r="J2235" i="20"/>
  <c r="K2235" i="20"/>
  <c r="I2236" i="20"/>
  <c r="J2236" i="20"/>
  <c r="K2236" i="20"/>
  <c r="I2237" i="20"/>
  <c r="J2237" i="20"/>
  <c r="K2237" i="20"/>
  <c r="I2238" i="20"/>
  <c r="J2238" i="20"/>
  <c r="K2238" i="20"/>
  <c r="I2239" i="20"/>
  <c r="J2239" i="20"/>
  <c r="K2239" i="20"/>
  <c r="I2240" i="20"/>
  <c r="J2240" i="20"/>
  <c r="K2240" i="20"/>
  <c r="I2241" i="20"/>
  <c r="J2241" i="20"/>
  <c r="K2241" i="20"/>
  <c r="I2242" i="20"/>
  <c r="J2242" i="20"/>
  <c r="K2242" i="20"/>
  <c r="I2243" i="20"/>
  <c r="J2243" i="20"/>
  <c r="K2243" i="20"/>
  <c r="I2244" i="20"/>
  <c r="J2244" i="20"/>
  <c r="K2244" i="20"/>
  <c r="I2245" i="20"/>
  <c r="J2245" i="20"/>
  <c r="K2245" i="20"/>
  <c r="I2246" i="20"/>
  <c r="J2246" i="20"/>
  <c r="K2246" i="20"/>
  <c r="I2247" i="20"/>
  <c r="J2247" i="20"/>
  <c r="K2247" i="20"/>
  <c r="I2248" i="20"/>
  <c r="J2248" i="20"/>
  <c r="K2248" i="20"/>
  <c r="I2249" i="20"/>
  <c r="J2249" i="20"/>
  <c r="K2249" i="20"/>
  <c r="I2250" i="20"/>
  <c r="J2250" i="20"/>
  <c r="K2250" i="20"/>
  <c r="I2251" i="20"/>
  <c r="J2251" i="20"/>
  <c r="K2251" i="20"/>
  <c r="I2252" i="20"/>
  <c r="J2252" i="20"/>
  <c r="K2252" i="20"/>
  <c r="I2253" i="20"/>
  <c r="J2253" i="20"/>
  <c r="K2253" i="20"/>
  <c r="I2254" i="20"/>
  <c r="J2254" i="20"/>
  <c r="K2254" i="20"/>
  <c r="I2255" i="20"/>
  <c r="J2255" i="20"/>
  <c r="K2255" i="20"/>
  <c r="I2256" i="20"/>
  <c r="J2256" i="20"/>
  <c r="K2256" i="20"/>
  <c r="I2257" i="20"/>
  <c r="J2257" i="20"/>
  <c r="K2257" i="20"/>
  <c r="I2258" i="20"/>
  <c r="J2258" i="20"/>
  <c r="K2258" i="20"/>
  <c r="I2259" i="20"/>
  <c r="J2259" i="20"/>
  <c r="K2259" i="20"/>
  <c r="I2260" i="20"/>
  <c r="J2260" i="20"/>
  <c r="K2260" i="20"/>
  <c r="I2261" i="20"/>
  <c r="J2261" i="20"/>
  <c r="K2261" i="20"/>
  <c r="I2262" i="20"/>
  <c r="J2262" i="20"/>
  <c r="K2262" i="20"/>
  <c r="I2263" i="20"/>
  <c r="J2263" i="20"/>
  <c r="K2263" i="20"/>
  <c r="I2264" i="20"/>
  <c r="J2264" i="20"/>
  <c r="K2264" i="20"/>
  <c r="I2265" i="20"/>
  <c r="J2265" i="20"/>
  <c r="K2265" i="20"/>
  <c r="I2266" i="20"/>
  <c r="J2266" i="20"/>
  <c r="K2266" i="20"/>
  <c r="I2267" i="20"/>
  <c r="J2267" i="20"/>
  <c r="K2267" i="20"/>
  <c r="I2268" i="20"/>
  <c r="J2268" i="20"/>
  <c r="K2268" i="20"/>
  <c r="I2269" i="20"/>
  <c r="J2269" i="20"/>
  <c r="K2269" i="20"/>
  <c r="I2270" i="20"/>
  <c r="J2270" i="20"/>
  <c r="K2270" i="20"/>
  <c r="I2271" i="20"/>
  <c r="J2271" i="20"/>
  <c r="K2271" i="20"/>
  <c r="I2272" i="20"/>
  <c r="J2272" i="20"/>
  <c r="K2272" i="20"/>
  <c r="I2273" i="20"/>
  <c r="J2273" i="20"/>
  <c r="K2273" i="20"/>
  <c r="I2274" i="20"/>
  <c r="J2274" i="20"/>
  <c r="K2274" i="20"/>
  <c r="I2275" i="20"/>
  <c r="J2275" i="20"/>
  <c r="K2275" i="20"/>
  <c r="I2276" i="20"/>
  <c r="J2276" i="20"/>
  <c r="K2276" i="20"/>
  <c r="I2277" i="20"/>
  <c r="J2277" i="20"/>
  <c r="K2277" i="20"/>
  <c r="I2278" i="20"/>
  <c r="J2278" i="20"/>
  <c r="K2278" i="20"/>
  <c r="I2279" i="20"/>
  <c r="J2279" i="20"/>
  <c r="K2279" i="20"/>
  <c r="I2280" i="20"/>
  <c r="J2280" i="20"/>
  <c r="K2280" i="20"/>
  <c r="I2281" i="20"/>
  <c r="J2281" i="20"/>
  <c r="K2281" i="20"/>
  <c r="I2282" i="20"/>
  <c r="J2282" i="20"/>
  <c r="K2282" i="20"/>
  <c r="I2283" i="20"/>
  <c r="J2283" i="20"/>
  <c r="K2283" i="20"/>
  <c r="I2284" i="20"/>
  <c r="J2284" i="20"/>
  <c r="K2284" i="20"/>
  <c r="I2285" i="20"/>
  <c r="J2285" i="20"/>
  <c r="K2285" i="20"/>
  <c r="I2286" i="20"/>
  <c r="J2286" i="20"/>
  <c r="K2286" i="20"/>
  <c r="I2287" i="20"/>
  <c r="J2287" i="20"/>
  <c r="K2287" i="20"/>
  <c r="I2288" i="20"/>
  <c r="J2288" i="20"/>
  <c r="K2288" i="20"/>
  <c r="I2289" i="20"/>
  <c r="J2289" i="20"/>
  <c r="K2289" i="20"/>
  <c r="I2290" i="20"/>
  <c r="J2290" i="20"/>
  <c r="K2290" i="20"/>
  <c r="I2291" i="20"/>
  <c r="J2291" i="20"/>
  <c r="K2291" i="20"/>
  <c r="I2292" i="20"/>
  <c r="J2292" i="20"/>
  <c r="K2292" i="20"/>
  <c r="I2293" i="20"/>
  <c r="J2293" i="20"/>
  <c r="K2293" i="20"/>
  <c r="I2294" i="20"/>
  <c r="J2294" i="20"/>
  <c r="K2294" i="20"/>
  <c r="I2295" i="20"/>
  <c r="J2295" i="20"/>
  <c r="K2295" i="20"/>
  <c r="I2296" i="20"/>
  <c r="J2296" i="20"/>
  <c r="K2296" i="20"/>
  <c r="I2297" i="20"/>
  <c r="J2297" i="20"/>
  <c r="K2297" i="20"/>
  <c r="I2298" i="20"/>
  <c r="J2298" i="20"/>
  <c r="K2298" i="20"/>
  <c r="I2299" i="20"/>
  <c r="J2299" i="20"/>
  <c r="K2299" i="20"/>
  <c r="I2300" i="20"/>
  <c r="J2300" i="20"/>
  <c r="K2300" i="20"/>
  <c r="I2301" i="20"/>
  <c r="J2301" i="20"/>
  <c r="K2301" i="20"/>
  <c r="I2302" i="20"/>
  <c r="J2302" i="20"/>
  <c r="K2302" i="20"/>
  <c r="I2303" i="20"/>
  <c r="J2303" i="20"/>
  <c r="K2303" i="20"/>
  <c r="I2304" i="20"/>
  <c r="J2304" i="20"/>
  <c r="K2304" i="20"/>
  <c r="I2305" i="20"/>
  <c r="J2305" i="20"/>
  <c r="K2305" i="20"/>
  <c r="I2306" i="20"/>
  <c r="J2306" i="20"/>
  <c r="K2306" i="20"/>
  <c r="I2307" i="20"/>
  <c r="J2307" i="20"/>
  <c r="K2307" i="20"/>
  <c r="I2308" i="20"/>
  <c r="J2308" i="20"/>
  <c r="K2308" i="20"/>
  <c r="I2309" i="20"/>
  <c r="J2309" i="20"/>
  <c r="K2309" i="20"/>
  <c r="I2310" i="20"/>
  <c r="J2310" i="20"/>
  <c r="K2310" i="20"/>
  <c r="I2311" i="20"/>
  <c r="J2311" i="20"/>
  <c r="K2311" i="20"/>
  <c r="I2312" i="20"/>
  <c r="J2312" i="20"/>
  <c r="K2312" i="20"/>
  <c r="I2313" i="20"/>
  <c r="J2313" i="20"/>
  <c r="K2313" i="20"/>
  <c r="I2314" i="20"/>
  <c r="J2314" i="20"/>
  <c r="K2314" i="20"/>
  <c r="I2315" i="20"/>
  <c r="J2315" i="20"/>
  <c r="K2315" i="20"/>
  <c r="I2316" i="20"/>
  <c r="J2316" i="20"/>
  <c r="K2316" i="20"/>
  <c r="I2317" i="20"/>
  <c r="J2317" i="20"/>
  <c r="K2317" i="20"/>
  <c r="I2318" i="20"/>
  <c r="J2318" i="20"/>
  <c r="K2318" i="20"/>
  <c r="I2319" i="20"/>
  <c r="J2319" i="20"/>
  <c r="K2319" i="20"/>
  <c r="I2320" i="20"/>
  <c r="J2320" i="20"/>
  <c r="K2320" i="20"/>
  <c r="I2321" i="20"/>
  <c r="J2321" i="20"/>
  <c r="K2321" i="20"/>
  <c r="I2322" i="20"/>
  <c r="J2322" i="20"/>
  <c r="K2322" i="20"/>
  <c r="I2323" i="20"/>
  <c r="J2323" i="20"/>
  <c r="K2323" i="20"/>
  <c r="I2324" i="20"/>
  <c r="J2324" i="20"/>
  <c r="K2324" i="20"/>
  <c r="I2325" i="20"/>
  <c r="J2325" i="20"/>
  <c r="K2325" i="20"/>
  <c r="I2326" i="20"/>
  <c r="J2326" i="20"/>
  <c r="K2326" i="20"/>
  <c r="I2327" i="20"/>
  <c r="J2327" i="20"/>
  <c r="K2327" i="20"/>
  <c r="I2328" i="20"/>
  <c r="J2328" i="20"/>
  <c r="K2328" i="20"/>
  <c r="I2329" i="20"/>
  <c r="J2329" i="20"/>
  <c r="K2329" i="20"/>
  <c r="I2330" i="20"/>
  <c r="J2330" i="20"/>
  <c r="K2330" i="20"/>
  <c r="I2331" i="20"/>
  <c r="J2331" i="20"/>
  <c r="K2331" i="20"/>
  <c r="I2332" i="20"/>
  <c r="J2332" i="20"/>
  <c r="K2332" i="20"/>
  <c r="I2333" i="20"/>
  <c r="J2333" i="20"/>
  <c r="K2333" i="20"/>
  <c r="I2334" i="20"/>
  <c r="J2334" i="20"/>
  <c r="K2334" i="20"/>
  <c r="I2335" i="20"/>
  <c r="J2335" i="20"/>
  <c r="K2335" i="20"/>
  <c r="I2336" i="20"/>
  <c r="J2336" i="20"/>
  <c r="K2336" i="20"/>
  <c r="I2337" i="20"/>
  <c r="J2337" i="20"/>
  <c r="K2337" i="20"/>
  <c r="I2338" i="20"/>
  <c r="J2338" i="20"/>
  <c r="K2338" i="20"/>
  <c r="I2339" i="20"/>
  <c r="J2339" i="20"/>
  <c r="K2339" i="20"/>
  <c r="I2340" i="20"/>
  <c r="J2340" i="20"/>
  <c r="K2340" i="20"/>
  <c r="I2341" i="20"/>
  <c r="J2341" i="20"/>
  <c r="K2341" i="20"/>
  <c r="I2342" i="20"/>
  <c r="J2342" i="20"/>
  <c r="K2342" i="20"/>
  <c r="I2343" i="20"/>
  <c r="J2343" i="20"/>
  <c r="K2343" i="20"/>
  <c r="I2344" i="20"/>
  <c r="J2344" i="20"/>
  <c r="K2344" i="20"/>
  <c r="I2345" i="20"/>
  <c r="J2345" i="20"/>
  <c r="K2345" i="20"/>
  <c r="I2346" i="20"/>
  <c r="J2346" i="20"/>
  <c r="K2346" i="20"/>
  <c r="I2347" i="20"/>
  <c r="J2347" i="20"/>
  <c r="K2347" i="20"/>
  <c r="I2348" i="20"/>
  <c r="J2348" i="20"/>
  <c r="K2348" i="20"/>
  <c r="I2349" i="20"/>
  <c r="J2349" i="20"/>
  <c r="K2349" i="20"/>
  <c r="I2350" i="20"/>
  <c r="J2350" i="20"/>
  <c r="K2350" i="20"/>
  <c r="I2351" i="20"/>
  <c r="J2351" i="20"/>
  <c r="K2351" i="20"/>
  <c r="I2352" i="20"/>
  <c r="J2352" i="20"/>
  <c r="K2352" i="20"/>
  <c r="I2353" i="20"/>
  <c r="J2353" i="20"/>
  <c r="K2353" i="20"/>
  <c r="I2354" i="20"/>
  <c r="J2354" i="20"/>
  <c r="K2354" i="20"/>
  <c r="I2355" i="20"/>
  <c r="J2355" i="20"/>
  <c r="K2355" i="20"/>
  <c r="I2356" i="20"/>
  <c r="J2356" i="20"/>
  <c r="K2356" i="20"/>
  <c r="I2357" i="20"/>
  <c r="J2357" i="20"/>
  <c r="K2357" i="20"/>
  <c r="I2358" i="20"/>
  <c r="J2358" i="20"/>
  <c r="K2358" i="20"/>
  <c r="I2359" i="20"/>
  <c r="J2359" i="20"/>
  <c r="K2359" i="20"/>
  <c r="I2360" i="20"/>
  <c r="J2360" i="20"/>
  <c r="K2360" i="20"/>
  <c r="I2361" i="20"/>
  <c r="J2361" i="20"/>
  <c r="K2361" i="20"/>
  <c r="I2362" i="20"/>
  <c r="J2362" i="20"/>
  <c r="K2362" i="20"/>
  <c r="I2363" i="20"/>
  <c r="J2363" i="20"/>
  <c r="K2363" i="20"/>
  <c r="I2364" i="20"/>
  <c r="J2364" i="20"/>
  <c r="K2364" i="20"/>
  <c r="I2365" i="20"/>
  <c r="J2365" i="20"/>
  <c r="K2365" i="20"/>
  <c r="I2366" i="20"/>
  <c r="J2366" i="20"/>
  <c r="K2366" i="20"/>
  <c r="I2367" i="20"/>
  <c r="J2367" i="20"/>
  <c r="K2367" i="20"/>
  <c r="I2368" i="20"/>
  <c r="J2368" i="20"/>
  <c r="K2368" i="20"/>
  <c r="I2369" i="20"/>
  <c r="J2369" i="20"/>
  <c r="K2369" i="20"/>
  <c r="I2370" i="20"/>
  <c r="J2370" i="20"/>
  <c r="K2370" i="20"/>
  <c r="I2371" i="20"/>
  <c r="J2371" i="20"/>
  <c r="K2371" i="20"/>
  <c r="I2372" i="20"/>
  <c r="J2372" i="20"/>
  <c r="K2372" i="20"/>
  <c r="I2373" i="20"/>
  <c r="J2373" i="20"/>
  <c r="K2373" i="20"/>
  <c r="I2374" i="20"/>
  <c r="J2374" i="20"/>
  <c r="K2374" i="20"/>
  <c r="I2375" i="20"/>
  <c r="J2375" i="20"/>
  <c r="K2375" i="20"/>
  <c r="I2376" i="20"/>
  <c r="J2376" i="20"/>
  <c r="K2376" i="20"/>
  <c r="I2377" i="20"/>
  <c r="J2377" i="20"/>
  <c r="K2377" i="20"/>
  <c r="I2378" i="20"/>
  <c r="J2378" i="20"/>
  <c r="K2378" i="20"/>
  <c r="I2379" i="20"/>
  <c r="J2379" i="20"/>
  <c r="K2379" i="20"/>
  <c r="I2380" i="20"/>
  <c r="J2380" i="20"/>
  <c r="K2380" i="20"/>
  <c r="I2381" i="20"/>
  <c r="J2381" i="20"/>
  <c r="K2381" i="20"/>
  <c r="I2382" i="20"/>
  <c r="J2382" i="20"/>
  <c r="K2382" i="20"/>
  <c r="I2383" i="20"/>
  <c r="J2383" i="20"/>
  <c r="K2383" i="20"/>
  <c r="I2384" i="20"/>
  <c r="J2384" i="20"/>
  <c r="K2384" i="20"/>
  <c r="I2385" i="20"/>
  <c r="J2385" i="20"/>
  <c r="K2385" i="20"/>
  <c r="I2386" i="20"/>
  <c r="J2386" i="20"/>
  <c r="K2386" i="20"/>
  <c r="I2387" i="20"/>
  <c r="J2387" i="20"/>
  <c r="K2387" i="20"/>
  <c r="I2388" i="20"/>
  <c r="J2388" i="20"/>
  <c r="K2388" i="20"/>
  <c r="I2389" i="20"/>
  <c r="J2389" i="20"/>
  <c r="K2389" i="20"/>
  <c r="I2390" i="20"/>
  <c r="J2390" i="20"/>
  <c r="K2390" i="20"/>
  <c r="I2391" i="20"/>
  <c r="J2391" i="20"/>
  <c r="K2391" i="20"/>
  <c r="I2392" i="20"/>
  <c r="J2392" i="20"/>
  <c r="K2392" i="20"/>
  <c r="I2393" i="20"/>
  <c r="J2393" i="20"/>
  <c r="K2393" i="20"/>
  <c r="I2394" i="20"/>
  <c r="J2394" i="20"/>
  <c r="K2394" i="20"/>
  <c r="I2395" i="20"/>
  <c r="J2395" i="20"/>
  <c r="K2395" i="20"/>
  <c r="I2396" i="20"/>
  <c r="J2396" i="20"/>
  <c r="K2396" i="20"/>
  <c r="I2397" i="20"/>
  <c r="J2397" i="20"/>
  <c r="K2397" i="20"/>
  <c r="I2398" i="20"/>
  <c r="J2398" i="20"/>
  <c r="K2398" i="20"/>
  <c r="I2399" i="20"/>
  <c r="J2399" i="20"/>
  <c r="K2399" i="20"/>
  <c r="I2400" i="20"/>
  <c r="J2400" i="20"/>
  <c r="K2400" i="20"/>
  <c r="I2401" i="20"/>
  <c r="J2401" i="20"/>
  <c r="K2401" i="20"/>
  <c r="I2402" i="20"/>
  <c r="J2402" i="20"/>
  <c r="K2402" i="20"/>
  <c r="I2403" i="20"/>
  <c r="J2403" i="20"/>
  <c r="K2403" i="20"/>
  <c r="I2404" i="20"/>
  <c r="J2404" i="20"/>
  <c r="K2404" i="20"/>
  <c r="I2405" i="20"/>
  <c r="J2405" i="20"/>
  <c r="K2405" i="20"/>
  <c r="I2406" i="20"/>
  <c r="J2406" i="20"/>
  <c r="K2406" i="20"/>
  <c r="I2407" i="20"/>
  <c r="J2407" i="20"/>
  <c r="K2407" i="20"/>
  <c r="I2408" i="20"/>
  <c r="J2408" i="20"/>
  <c r="K2408" i="20"/>
  <c r="I2409" i="20"/>
  <c r="J2409" i="20"/>
  <c r="K2409" i="20"/>
  <c r="I2410" i="20"/>
  <c r="J2410" i="20"/>
  <c r="K2410" i="20"/>
  <c r="I2411" i="20"/>
  <c r="J2411" i="20"/>
  <c r="K2411" i="20"/>
  <c r="I2412" i="20"/>
  <c r="J2412" i="20"/>
  <c r="K2412" i="20"/>
  <c r="I2413" i="20"/>
  <c r="J2413" i="20"/>
  <c r="K2413" i="20"/>
  <c r="I2414" i="20"/>
  <c r="J2414" i="20"/>
  <c r="K2414" i="20"/>
  <c r="I2415" i="20"/>
  <c r="J2415" i="20"/>
  <c r="K2415" i="20"/>
  <c r="I2416" i="20"/>
  <c r="J2416" i="20"/>
  <c r="K2416" i="20"/>
  <c r="I2417" i="20"/>
  <c r="J2417" i="20"/>
  <c r="K2417" i="20"/>
  <c r="I2418" i="20"/>
  <c r="J2418" i="20"/>
  <c r="K2418" i="20"/>
  <c r="I2419" i="20"/>
  <c r="J2419" i="20"/>
  <c r="K2419" i="20"/>
  <c r="I2420" i="20"/>
  <c r="J2420" i="20"/>
  <c r="K2420" i="20"/>
  <c r="I2421" i="20"/>
  <c r="J2421" i="20"/>
  <c r="K2421" i="20"/>
  <c r="I2422" i="20"/>
  <c r="J2422" i="20"/>
  <c r="K2422" i="20"/>
  <c r="I2423" i="20"/>
  <c r="J2423" i="20"/>
  <c r="K2423" i="20"/>
  <c r="I2424" i="20"/>
  <c r="J2424" i="20"/>
  <c r="K2424" i="20"/>
  <c r="I2425" i="20"/>
  <c r="J2425" i="20"/>
  <c r="K2425" i="20"/>
  <c r="I2426" i="20"/>
  <c r="J2426" i="20"/>
  <c r="K2426" i="20"/>
  <c r="I2427" i="20"/>
  <c r="J2427" i="20"/>
  <c r="K2427" i="20"/>
  <c r="I2428" i="20"/>
  <c r="J2428" i="20"/>
  <c r="K2428" i="20"/>
  <c r="I2429" i="20"/>
  <c r="J2429" i="20"/>
  <c r="K2429" i="20"/>
  <c r="I2430" i="20"/>
  <c r="J2430" i="20"/>
  <c r="K2430" i="20"/>
  <c r="I2431" i="20"/>
  <c r="J2431" i="20"/>
  <c r="K2431" i="20"/>
  <c r="I2432" i="20"/>
  <c r="J2432" i="20"/>
  <c r="K2432" i="20"/>
  <c r="I2433" i="20"/>
  <c r="J2433" i="20"/>
  <c r="K2433" i="20"/>
  <c r="I2434" i="20"/>
  <c r="J2434" i="20"/>
  <c r="K2434" i="20"/>
  <c r="I2435" i="20"/>
  <c r="J2435" i="20"/>
  <c r="K2435" i="20"/>
  <c r="I2436" i="20"/>
  <c r="J2436" i="20"/>
  <c r="K2436" i="20"/>
  <c r="I2437" i="20"/>
  <c r="J2437" i="20"/>
  <c r="K2437" i="20"/>
  <c r="I2438" i="20"/>
  <c r="J2438" i="20"/>
  <c r="K2438" i="20"/>
  <c r="I2439" i="20"/>
  <c r="J2439" i="20"/>
  <c r="K2439" i="20"/>
  <c r="I2440" i="20"/>
  <c r="J2440" i="20"/>
  <c r="K2440" i="20"/>
  <c r="I2441" i="20"/>
  <c r="J2441" i="20"/>
  <c r="K2441" i="20"/>
  <c r="I2442" i="20"/>
  <c r="J2442" i="20"/>
  <c r="K2442" i="20"/>
  <c r="I2443" i="20"/>
  <c r="J2443" i="20"/>
  <c r="K2443" i="20"/>
  <c r="I2444" i="20"/>
  <c r="J2444" i="20"/>
  <c r="K2444" i="20"/>
  <c r="I2445" i="20"/>
  <c r="J2445" i="20"/>
  <c r="K2445" i="20"/>
  <c r="I2446" i="20"/>
  <c r="J2446" i="20"/>
  <c r="K2446" i="20"/>
  <c r="I2447" i="20"/>
  <c r="J2447" i="20"/>
  <c r="K2447" i="20"/>
  <c r="I2448" i="20"/>
  <c r="J2448" i="20"/>
  <c r="K2448" i="20"/>
  <c r="I2449" i="20"/>
  <c r="J2449" i="20"/>
  <c r="K2449" i="20"/>
  <c r="I2450" i="20"/>
  <c r="J2450" i="20"/>
  <c r="K2450" i="20"/>
  <c r="I2451" i="20"/>
  <c r="J2451" i="20"/>
  <c r="K2451" i="20"/>
  <c r="I2452" i="20"/>
  <c r="J2452" i="20"/>
  <c r="K2452" i="20"/>
  <c r="I2453" i="20"/>
  <c r="J2453" i="20"/>
  <c r="K2453" i="20"/>
  <c r="I2454" i="20"/>
  <c r="J2454" i="20"/>
  <c r="K2454" i="20"/>
  <c r="I2455" i="20"/>
  <c r="J2455" i="20"/>
  <c r="K2455" i="20"/>
  <c r="I2456" i="20"/>
  <c r="J2456" i="20"/>
  <c r="K2456" i="20"/>
  <c r="I2457" i="20"/>
  <c r="J2457" i="20"/>
  <c r="K2457" i="20"/>
  <c r="I2458" i="20"/>
  <c r="J2458" i="20"/>
  <c r="K2458" i="20"/>
  <c r="I2459" i="20"/>
  <c r="J2459" i="20"/>
  <c r="K2459" i="20"/>
  <c r="I2460" i="20"/>
  <c r="J2460" i="20"/>
  <c r="K2460" i="20"/>
  <c r="I2461" i="20"/>
  <c r="J2461" i="20"/>
  <c r="K2461" i="20"/>
  <c r="I2462" i="20"/>
  <c r="J2462" i="20"/>
  <c r="K2462" i="20"/>
  <c r="I2463" i="20"/>
  <c r="J2463" i="20"/>
  <c r="K2463" i="20"/>
  <c r="I2464" i="20"/>
  <c r="J2464" i="20"/>
  <c r="K2464" i="20"/>
  <c r="I2465" i="20"/>
  <c r="J2465" i="20"/>
  <c r="K2465" i="20"/>
  <c r="I2466" i="20"/>
  <c r="J2466" i="20"/>
  <c r="K2466" i="20"/>
  <c r="I2467" i="20"/>
  <c r="J2467" i="20"/>
  <c r="K2467" i="20"/>
  <c r="I2468" i="20"/>
  <c r="J2468" i="20"/>
  <c r="K2468" i="20"/>
  <c r="I2469" i="20"/>
  <c r="J2469" i="20"/>
  <c r="K2469" i="20"/>
  <c r="I2470" i="20"/>
  <c r="J2470" i="20"/>
  <c r="K2470" i="20"/>
  <c r="I2471" i="20"/>
  <c r="J2471" i="20"/>
  <c r="K2471" i="20"/>
  <c r="I2472" i="20"/>
  <c r="J2472" i="20"/>
  <c r="K2472" i="20"/>
  <c r="I2473" i="20"/>
  <c r="J2473" i="20"/>
  <c r="K2473" i="20"/>
  <c r="I2474" i="20"/>
  <c r="J2474" i="20"/>
  <c r="K2474" i="20"/>
  <c r="I2475" i="20"/>
  <c r="J2475" i="20"/>
  <c r="K2475" i="20"/>
  <c r="I2476" i="20"/>
  <c r="J2476" i="20"/>
  <c r="K2476" i="20"/>
  <c r="I2477" i="20"/>
  <c r="J2477" i="20"/>
  <c r="K2477" i="20"/>
  <c r="I2478" i="20"/>
  <c r="J2478" i="20"/>
  <c r="K2478" i="20"/>
  <c r="I2479" i="20"/>
  <c r="J2479" i="20"/>
  <c r="K2479" i="20"/>
  <c r="I2480" i="20"/>
  <c r="J2480" i="20"/>
  <c r="K2480" i="20"/>
  <c r="I2481" i="20"/>
  <c r="J2481" i="20"/>
  <c r="K2481" i="20"/>
  <c r="I2482" i="20"/>
  <c r="J2482" i="20"/>
  <c r="K2482" i="20"/>
  <c r="I2483" i="20"/>
  <c r="J2483" i="20"/>
  <c r="K2483" i="20"/>
  <c r="I2484" i="20"/>
  <c r="J2484" i="20"/>
  <c r="K2484" i="20"/>
  <c r="I2485" i="20"/>
  <c r="J2485" i="20"/>
  <c r="K2485" i="20"/>
  <c r="I2486" i="20"/>
  <c r="J2486" i="20"/>
  <c r="K2486" i="20"/>
  <c r="I2487" i="20"/>
  <c r="J2487" i="20"/>
  <c r="K2487" i="20"/>
  <c r="I2488" i="20"/>
  <c r="J2488" i="20"/>
  <c r="K2488" i="20"/>
  <c r="I2489" i="20"/>
  <c r="J2489" i="20"/>
  <c r="K2489" i="20"/>
  <c r="I2490" i="20"/>
  <c r="J2490" i="20"/>
  <c r="K2490" i="20"/>
  <c r="I2491" i="20"/>
  <c r="J2491" i="20"/>
  <c r="K2491" i="20"/>
  <c r="I2492" i="20"/>
  <c r="J2492" i="20"/>
  <c r="K2492" i="20"/>
  <c r="I2493" i="20"/>
  <c r="J2493" i="20"/>
  <c r="K2493" i="20"/>
  <c r="I2494" i="20"/>
  <c r="J2494" i="20"/>
  <c r="K2494" i="20"/>
  <c r="I2495" i="20"/>
  <c r="J2495" i="20"/>
  <c r="K2495" i="20"/>
  <c r="I2496" i="20"/>
  <c r="J2496" i="20"/>
  <c r="K2496" i="20"/>
  <c r="I2497" i="20"/>
  <c r="J2497" i="20"/>
  <c r="K2497" i="20"/>
  <c r="I2498" i="20"/>
  <c r="J2498" i="20"/>
  <c r="K2498" i="20"/>
  <c r="I2499" i="20"/>
  <c r="J2499" i="20"/>
  <c r="K2499" i="20"/>
  <c r="I2500" i="20"/>
  <c r="J2500" i="20"/>
  <c r="K2500" i="20"/>
  <c r="I2501" i="20"/>
  <c r="J2501" i="20"/>
  <c r="K2501" i="20"/>
  <c r="I2502" i="20"/>
  <c r="J2502" i="20"/>
  <c r="K2502" i="20"/>
  <c r="I2503" i="20"/>
  <c r="J2503" i="20"/>
  <c r="K2503" i="20"/>
  <c r="I2504" i="20"/>
  <c r="J2504" i="20"/>
  <c r="K2504" i="20"/>
  <c r="I2505" i="20"/>
  <c r="J2505" i="20"/>
  <c r="K2505" i="20"/>
  <c r="I2506" i="20"/>
  <c r="J2506" i="20"/>
  <c r="K2506" i="20"/>
  <c r="I2507" i="20"/>
  <c r="J2507" i="20"/>
  <c r="K2507" i="20"/>
  <c r="I2508" i="20"/>
  <c r="J2508" i="20"/>
  <c r="K2508" i="20"/>
  <c r="I2509" i="20"/>
  <c r="J2509" i="20"/>
  <c r="K2509" i="20"/>
  <c r="I2510" i="20"/>
  <c r="J2510" i="20"/>
  <c r="K2510" i="20"/>
  <c r="I2511" i="20"/>
  <c r="J2511" i="20"/>
  <c r="K2511" i="20"/>
  <c r="I2512" i="20"/>
  <c r="J2512" i="20"/>
  <c r="K2512" i="20"/>
  <c r="I2513" i="20"/>
  <c r="J2513" i="20"/>
  <c r="K2513" i="20"/>
  <c r="I2514" i="20"/>
  <c r="J2514" i="20"/>
  <c r="K2514" i="20"/>
  <c r="I2515" i="20"/>
  <c r="J2515" i="20"/>
  <c r="K2515" i="20"/>
  <c r="I2516" i="20"/>
  <c r="J2516" i="20"/>
  <c r="K2516" i="20"/>
  <c r="I2517" i="20"/>
  <c r="J2517" i="20"/>
  <c r="K2517" i="20"/>
  <c r="I2518" i="20"/>
  <c r="J2518" i="20"/>
  <c r="K2518" i="20"/>
  <c r="I2519" i="20"/>
  <c r="J2519" i="20"/>
  <c r="K2519" i="20"/>
  <c r="I2520" i="20"/>
  <c r="J2520" i="20"/>
  <c r="K2520" i="20"/>
  <c r="I2521" i="20"/>
  <c r="J2521" i="20"/>
  <c r="K2521" i="20"/>
  <c r="I2522" i="20"/>
  <c r="J2522" i="20"/>
  <c r="K2522" i="20"/>
  <c r="I2523" i="20"/>
  <c r="J2523" i="20"/>
  <c r="K2523" i="20"/>
  <c r="I2524" i="20"/>
  <c r="J2524" i="20"/>
  <c r="K2524" i="20"/>
  <c r="I2525" i="20"/>
  <c r="J2525" i="20"/>
  <c r="K2525" i="20"/>
  <c r="I2526" i="20"/>
  <c r="J2526" i="20"/>
  <c r="K2526" i="20"/>
  <c r="I2527" i="20"/>
  <c r="J2527" i="20"/>
  <c r="K2527" i="20"/>
  <c r="I2528" i="20"/>
  <c r="J2528" i="20"/>
  <c r="K2528" i="20"/>
  <c r="I2529" i="20"/>
  <c r="J2529" i="20"/>
  <c r="K2529" i="20"/>
  <c r="I2530" i="20"/>
  <c r="J2530" i="20"/>
  <c r="K2530" i="20"/>
  <c r="I2531" i="20"/>
  <c r="J2531" i="20"/>
  <c r="K2531" i="20"/>
  <c r="I2532" i="20"/>
  <c r="J2532" i="20"/>
  <c r="K2532" i="20"/>
  <c r="I2533" i="20"/>
  <c r="J2533" i="20"/>
  <c r="K2533" i="20"/>
  <c r="I2534" i="20"/>
  <c r="J2534" i="20"/>
  <c r="K2534" i="20"/>
  <c r="I2535" i="20"/>
  <c r="J2535" i="20"/>
  <c r="K2535" i="20"/>
  <c r="I2536" i="20"/>
  <c r="J2536" i="20"/>
  <c r="K2536" i="20"/>
  <c r="I2537" i="20"/>
  <c r="J2537" i="20"/>
  <c r="K2537" i="20"/>
  <c r="I2538" i="20"/>
  <c r="J2538" i="20"/>
  <c r="K2538" i="20"/>
  <c r="I2539" i="20"/>
  <c r="J2539" i="20"/>
  <c r="K2539" i="20"/>
  <c r="I2540" i="20"/>
  <c r="J2540" i="20"/>
  <c r="K2540" i="20"/>
  <c r="I2541" i="20"/>
  <c r="J2541" i="20"/>
  <c r="K2541" i="20"/>
  <c r="I2542" i="20"/>
  <c r="J2542" i="20"/>
  <c r="K2542" i="20"/>
  <c r="I2543" i="20"/>
  <c r="J2543" i="20"/>
  <c r="K2543" i="20"/>
  <c r="I2544" i="20"/>
  <c r="J2544" i="20"/>
  <c r="K2544" i="20"/>
  <c r="I2545" i="20"/>
  <c r="J2545" i="20"/>
  <c r="K2545" i="20"/>
  <c r="I2546" i="20"/>
  <c r="J2546" i="20"/>
  <c r="K2546" i="20"/>
  <c r="I2547" i="20"/>
  <c r="J2547" i="20"/>
  <c r="K2547" i="20"/>
  <c r="I2548" i="20"/>
  <c r="J2548" i="20"/>
  <c r="K2548" i="20"/>
  <c r="I2549" i="20"/>
  <c r="J2549" i="20"/>
  <c r="K2549" i="20"/>
  <c r="I2550" i="20"/>
  <c r="J2550" i="20"/>
  <c r="K2550" i="20"/>
  <c r="I2551" i="20"/>
  <c r="J2551" i="20"/>
  <c r="K2551" i="20"/>
  <c r="I2552" i="20"/>
  <c r="J2552" i="20"/>
  <c r="K2552" i="20"/>
  <c r="I2553" i="20"/>
  <c r="J2553" i="20"/>
  <c r="K2553" i="20"/>
  <c r="I2554" i="20"/>
  <c r="J2554" i="20"/>
  <c r="K2554" i="20"/>
  <c r="I2555" i="20"/>
  <c r="J2555" i="20"/>
  <c r="K2555" i="20"/>
  <c r="I2556" i="20"/>
  <c r="J2556" i="20"/>
  <c r="K2556" i="20"/>
  <c r="I2557" i="20"/>
  <c r="J2557" i="20"/>
  <c r="K2557" i="20"/>
  <c r="I2558" i="20"/>
  <c r="J2558" i="20"/>
  <c r="K2558" i="20"/>
  <c r="I2559" i="20"/>
  <c r="J2559" i="20"/>
  <c r="K2559" i="20"/>
  <c r="I2560" i="20"/>
  <c r="J2560" i="20"/>
  <c r="K2560" i="20"/>
  <c r="I2561" i="20"/>
  <c r="J2561" i="20"/>
  <c r="K2561" i="20"/>
  <c r="I2562" i="20"/>
  <c r="J2562" i="20"/>
  <c r="K2562" i="20"/>
  <c r="I2563" i="20"/>
  <c r="J2563" i="20"/>
  <c r="K2563" i="20"/>
  <c r="I2564" i="20"/>
  <c r="J2564" i="20"/>
  <c r="K2564" i="20"/>
  <c r="I2565" i="20"/>
  <c r="J2565" i="20"/>
  <c r="K2565" i="20"/>
  <c r="I2566" i="20"/>
  <c r="J2566" i="20"/>
  <c r="K2566" i="20"/>
  <c r="I2567" i="20"/>
  <c r="J2567" i="20"/>
  <c r="K2567" i="20"/>
  <c r="I2568" i="20"/>
  <c r="J2568" i="20"/>
  <c r="K2568" i="20"/>
  <c r="I2569" i="20"/>
  <c r="J2569" i="20"/>
  <c r="K2569" i="20"/>
  <c r="I2570" i="20"/>
  <c r="J2570" i="20"/>
  <c r="K2570" i="20"/>
  <c r="I2571" i="20"/>
  <c r="J2571" i="20"/>
  <c r="K2571" i="20"/>
  <c r="I2572" i="20"/>
  <c r="J2572" i="20"/>
  <c r="K2572" i="20"/>
  <c r="I2573" i="20"/>
  <c r="J2573" i="20"/>
  <c r="K2573" i="20"/>
  <c r="I2574" i="20"/>
  <c r="J2574" i="20"/>
  <c r="K2574" i="20"/>
  <c r="I2575" i="20"/>
  <c r="J2575" i="20"/>
  <c r="K2575" i="20"/>
  <c r="I2576" i="20"/>
  <c r="J2576" i="20"/>
  <c r="K2576" i="20"/>
  <c r="I2577" i="20"/>
  <c r="J2577" i="20"/>
  <c r="K2577" i="20"/>
  <c r="I2578" i="20"/>
  <c r="J2578" i="20"/>
  <c r="K2578" i="20"/>
  <c r="I2579" i="20"/>
  <c r="J2579" i="20"/>
  <c r="K2579" i="20"/>
  <c r="I2580" i="20"/>
  <c r="J2580" i="20"/>
  <c r="K2580" i="20"/>
  <c r="I2581" i="20"/>
  <c r="J2581" i="20"/>
  <c r="K2581" i="20"/>
  <c r="I2582" i="20"/>
  <c r="J2582" i="20"/>
  <c r="K2582" i="20"/>
  <c r="I2583" i="20"/>
  <c r="J2583" i="20"/>
  <c r="K2583" i="20"/>
  <c r="I2584" i="20"/>
  <c r="J2584" i="20"/>
  <c r="K2584" i="20"/>
  <c r="I2585" i="20"/>
  <c r="J2585" i="20"/>
  <c r="K2585" i="20"/>
  <c r="I2586" i="20"/>
  <c r="J2586" i="20"/>
  <c r="K2586" i="20"/>
  <c r="I2587" i="20"/>
  <c r="J2587" i="20"/>
  <c r="K2587" i="20"/>
  <c r="I2588" i="20"/>
  <c r="J2588" i="20"/>
  <c r="K2588" i="20"/>
  <c r="I2589" i="20"/>
  <c r="J2589" i="20"/>
  <c r="K2589" i="20"/>
  <c r="I2590" i="20"/>
  <c r="J2590" i="20"/>
  <c r="K2590" i="20"/>
  <c r="I2591" i="20"/>
  <c r="J2591" i="20"/>
  <c r="K2591" i="20"/>
  <c r="I2592" i="20"/>
  <c r="J2592" i="20"/>
  <c r="K2592" i="20"/>
  <c r="I2593" i="20"/>
  <c r="J2593" i="20"/>
  <c r="K2593" i="20"/>
  <c r="I2594" i="20"/>
  <c r="J2594" i="20"/>
  <c r="K2594" i="20"/>
  <c r="I2595" i="20"/>
  <c r="J2595" i="20"/>
  <c r="K2595" i="20"/>
  <c r="I2596" i="20"/>
  <c r="J2596" i="20"/>
  <c r="K2596" i="20"/>
  <c r="I2597" i="20"/>
  <c r="J2597" i="20"/>
  <c r="K2597" i="20"/>
  <c r="I2598" i="20"/>
  <c r="J2598" i="20"/>
  <c r="K2598" i="20"/>
  <c r="I2599" i="20"/>
  <c r="J2599" i="20"/>
  <c r="K2599" i="20"/>
  <c r="I2600" i="20"/>
  <c r="J2600" i="20"/>
  <c r="K2600" i="20"/>
  <c r="I2601" i="20"/>
  <c r="J2601" i="20"/>
  <c r="K2601" i="20"/>
  <c r="I2602" i="20"/>
  <c r="J2602" i="20"/>
  <c r="K2602" i="20"/>
  <c r="I2603" i="20"/>
  <c r="J2603" i="20"/>
  <c r="K2603" i="20"/>
  <c r="I2604" i="20"/>
  <c r="J2604" i="20"/>
  <c r="K2604" i="20"/>
  <c r="I2605" i="20"/>
  <c r="J2605" i="20"/>
  <c r="K2605" i="20"/>
  <c r="I2606" i="20"/>
  <c r="J2606" i="20"/>
  <c r="K2606" i="20"/>
  <c r="I2607" i="20"/>
  <c r="J2607" i="20"/>
  <c r="K2607" i="20"/>
  <c r="I2608" i="20"/>
  <c r="J2608" i="20"/>
  <c r="K2608" i="20"/>
  <c r="I2609" i="20"/>
  <c r="J2609" i="20"/>
  <c r="K2609" i="20"/>
  <c r="I2610" i="20"/>
  <c r="J2610" i="20"/>
  <c r="K2610" i="20"/>
  <c r="I2611" i="20"/>
  <c r="J2611" i="20"/>
  <c r="K2611" i="20"/>
  <c r="I2612" i="20"/>
  <c r="J2612" i="20"/>
  <c r="K2612" i="20"/>
  <c r="I2613" i="20"/>
  <c r="J2613" i="20"/>
  <c r="K2613" i="20"/>
  <c r="I2614" i="20"/>
  <c r="J2614" i="20"/>
  <c r="K2614" i="20"/>
  <c r="I2615" i="20"/>
  <c r="J2615" i="20"/>
  <c r="K2615" i="20"/>
  <c r="I2616" i="20"/>
  <c r="J2616" i="20"/>
  <c r="K2616" i="20"/>
  <c r="I2617" i="20"/>
  <c r="J2617" i="20"/>
  <c r="K2617" i="20"/>
  <c r="I2618" i="20"/>
  <c r="J2618" i="20"/>
  <c r="K2618" i="20"/>
  <c r="I2619" i="20"/>
  <c r="J2619" i="20"/>
  <c r="K2619" i="20"/>
  <c r="I2620" i="20"/>
  <c r="J2620" i="20"/>
  <c r="K2620" i="20"/>
  <c r="I2621" i="20"/>
  <c r="J2621" i="20"/>
  <c r="K2621" i="20"/>
  <c r="I2622" i="20"/>
  <c r="J2622" i="20"/>
  <c r="K2622" i="20"/>
  <c r="I2623" i="20"/>
  <c r="J2623" i="20"/>
  <c r="K2623" i="20"/>
  <c r="I2624" i="20"/>
  <c r="J2624" i="20"/>
  <c r="K2624" i="20"/>
  <c r="I2625" i="20"/>
  <c r="J2625" i="20"/>
  <c r="K2625" i="20"/>
  <c r="I2626" i="20"/>
  <c r="J2626" i="20"/>
  <c r="K2626" i="20"/>
  <c r="I2627" i="20"/>
  <c r="J2627" i="20"/>
  <c r="K2627" i="20"/>
  <c r="I2628" i="20"/>
  <c r="J2628" i="20"/>
  <c r="K2628" i="20"/>
  <c r="I2629" i="20"/>
  <c r="J2629" i="20"/>
  <c r="K2629" i="20"/>
  <c r="I2630" i="20"/>
  <c r="J2630" i="20"/>
  <c r="K2630" i="20"/>
  <c r="I2631" i="20"/>
  <c r="J2631" i="20"/>
  <c r="K2631" i="20"/>
  <c r="I2632" i="20"/>
  <c r="J2632" i="20"/>
  <c r="K2632" i="20"/>
  <c r="I2633" i="20"/>
  <c r="J2633" i="20"/>
  <c r="K2633" i="20"/>
  <c r="I2634" i="20"/>
  <c r="J2634" i="20"/>
  <c r="K2634" i="20"/>
  <c r="I2635" i="20"/>
  <c r="J2635" i="20"/>
  <c r="K2635" i="20"/>
  <c r="I2636" i="20"/>
  <c r="J2636" i="20"/>
  <c r="K2636" i="20"/>
  <c r="I2637" i="20"/>
  <c r="J2637" i="20"/>
  <c r="K2637" i="20"/>
  <c r="I2638" i="20"/>
  <c r="J2638" i="20"/>
  <c r="K2638" i="20"/>
  <c r="I2639" i="20"/>
  <c r="J2639" i="20"/>
  <c r="K2639" i="20"/>
  <c r="I2640" i="20"/>
  <c r="J2640" i="20"/>
  <c r="K2640" i="20"/>
  <c r="I2641" i="20"/>
  <c r="J2641" i="20"/>
  <c r="K2641" i="20"/>
  <c r="I2642" i="20"/>
  <c r="J2642" i="20"/>
  <c r="K2642" i="20"/>
  <c r="I2643" i="20"/>
  <c r="J2643" i="20"/>
  <c r="K2643" i="20"/>
  <c r="I2644" i="20"/>
  <c r="J2644" i="20"/>
  <c r="K2644" i="20"/>
  <c r="I2645" i="20"/>
  <c r="J2645" i="20"/>
  <c r="K2645" i="20"/>
  <c r="I2646" i="20"/>
  <c r="J2646" i="20"/>
  <c r="K2646" i="20"/>
  <c r="I2647" i="20"/>
  <c r="J2647" i="20"/>
  <c r="K2647" i="20"/>
  <c r="I2648" i="20"/>
  <c r="J2648" i="20"/>
  <c r="K2648" i="20"/>
  <c r="I2649" i="20"/>
  <c r="J2649" i="20"/>
  <c r="K2649" i="20"/>
  <c r="I2650" i="20"/>
  <c r="J2650" i="20"/>
  <c r="K2650" i="20"/>
  <c r="I2651" i="20"/>
  <c r="J2651" i="20"/>
  <c r="K2651" i="20"/>
  <c r="I2652" i="20"/>
  <c r="J2652" i="20"/>
  <c r="K2652" i="20"/>
  <c r="I2653" i="20"/>
  <c r="J2653" i="20"/>
  <c r="K2653" i="20"/>
  <c r="I2654" i="20"/>
  <c r="J2654" i="20"/>
  <c r="K2654" i="20"/>
  <c r="I2655" i="20"/>
  <c r="J2655" i="20"/>
  <c r="K2655" i="20"/>
  <c r="I2656" i="20"/>
  <c r="J2656" i="20"/>
  <c r="K2656" i="20"/>
  <c r="I2657" i="20"/>
  <c r="J2657" i="20"/>
  <c r="K2657" i="20"/>
  <c r="I2658" i="20"/>
  <c r="J2658" i="20"/>
  <c r="K2658" i="20"/>
  <c r="I2659" i="20"/>
  <c r="J2659" i="20"/>
  <c r="K2659" i="20"/>
  <c r="I2660" i="20"/>
  <c r="J2660" i="20"/>
  <c r="K2660" i="20"/>
  <c r="I2661" i="20"/>
  <c r="J2661" i="20"/>
  <c r="K2661" i="20"/>
  <c r="I2662" i="20"/>
  <c r="J2662" i="20"/>
  <c r="K2662" i="20"/>
  <c r="I2663" i="20"/>
  <c r="J2663" i="20"/>
  <c r="K2663" i="20"/>
  <c r="I2664" i="20"/>
  <c r="J2664" i="20"/>
  <c r="K2664" i="20"/>
  <c r="I2665" i="20"/>
  <c r="J2665" i="20"/>
  <c r="K2665" i="20"/>
  <c r="I2666" i="20"/>
  <c r="J2666" i="20"/>
  <c r="K2666" i="20"/>
  <c r="I2667" i="20"/>
  <c r="J2667" i="20"/>
  <c r="K2667" i="20"/>
  <c r="I2668" i="20"/>
  <c r="J2668" i="20"/>
  <c r="K2668" i="20"/>
  <c r="I2669" i="20"/>
  <c r="J2669" i="20"/>
  <c r="K2669" i="20"/>
  <c r="I2670" i="20"/>
  <c r="J2670" i="20"/>
  <c r="K2670" i="20"/>
  <c r="I2671" i="20"/>
  <c r="J2671" i="20"/>
  <c r="K2671" i="20"/>
  <c r="I2672" i="20"/>
  <c r="J2672" i="20"/>
  <c r="K2672" i="20"/>
  <c r="I2673" i="20"/>
  <c r="J2673" i="20"/>
  <c r="K2673" i="20"/>
  <c r="I2674" i="20"/>
  <c r="J2674" i="20"/>
  <c r="K2674" i="20"/>
  <c r="I2675" i="20"/>
  <c r="J2675" i="20"/>
  <c r="K2675" i="20"/>
  <c r="I2676" i="20"/>
  <c r="J2676" i="20"/>
  <c r="K2676" i="20"/>
  <c r="I2677" i="20"/>
  <c r="J2677" i="20"/>
  <c r="K2677" i="20"/>
  <c r="I2678" i="20"/>
  <c r="J2678" i="20"/>
  <c r="K2678" i="20"/>
  <c r="I2679" i="20"/>
  <c r="J2679" i="20"/>
  <c r="K2679" i="20"/>
  <c r="I2680" i="20"/>
  <c r="J2680" i="20"/>
  <c r="K2680" i="20"/>
  <c r="I2681" i="20"/>
  <c r="J2681" i="20"/>
  <c r="K2681" i="20"/>
  <c r="I2682" i="20"/>
  <c r="J2682" i="20"/>
  <c r="K2682" i="20"/>
  <c r="I2683" i="20"/>
  <c r="J2683" i="20"/>
  <c r="K2683" i="20"/>
  <c r="I2684" i="20"/>
  <c r="J2684" i="20"/>
  <c r="K2684" i="20"/>
  <c r="I2685" i="20"/>
  <c r="J2685" i="20"/>
  <c r="K2685" i="20"/>
  <c r="I2686" i="20"/>
  <c r="J2686" i="20"/>
  <c r="K2686" i="20"/>
  <c r="I2687" i="20"/>
  <c r="J2687" i="20"/>
  <c r="K2687" i="20"/>
  <c r="I2688" i="20"/>
  <c r="J2688" i="20"/>
  <c r="K2688" i="20"/>
  <c r="I2689" i="20"/>
  <c r="J2689" i="20"/>
  <c r="K2689" i="20"/>
  <c r="I2690" i="20"/>
  <c r="J2690" i="20"/>
  <c r="K2690" i="20"/>
  <c r="I2691" i="20"/>
  <c r="J2691" i="20"/>
  <c r="K2691" i="20"/>
  <c r="I2692" i="20"/>
  <c r="J2692" i="20"/>
  <c r="K2692" i="20"/>
  <c r="I2693" i="20"/>
  <c r="J2693" i="20"/>
  <c r="K2693" i="20"/>
  <c r="I2694" i="20"/>
  <c r="J2694" i="20"/>
  <c r="K2694" i="20"/>
  <c r="I2695" i="20"/>
  <c r="J2695" i="20"/>
  <c r="K2695" i="20"/>
  <c r="I2696" i="20"/>
  <c r="J2696" i="20"/>
  <c r="K2696" i="20"/>
  <c r="I2697" i="20"/>
  <c r="J2697" i="20"/>
  <c r="K2697" i="20"/>
  <c r="I2698" i="20"/>
  <c r="J2698" i="20"/>
  <c r="K2698" i="20"/>
  <c r="I2699" i="20"/>
  <c r="J2699" i="20"/>
  <c r="K2699" i="20"/>
  <c r="I2700" i="20"/>
  <c r="J2700" i="20"/>
  <c r="K2700" i="20"/>
  <c r="I2701" i="20"/>
  <c r="J2701" i="20"/>
  <c r="K2701" i="20"/>
  <c r="I2702" i="20"/>
  <c r="J2702" i="20"/>
  <c r="K2702" i="20"/>
  <c r="I2703" i="20"/>
  <c r="J2703" i="20"/>
  <c r="K2703" i="20"/>
  <c r="I2704" i="20"/>
  <c r="J2704" i="20"/>
  <c r="K2704" i="20"/>
  <c r="I2705" i="20"/>
  <c r="J2705" i="20"/>
  <c r="K2705" i="20"/>
  <c r="I2706" i="20"/>
  <c r="J2706" i="20"/>
  <c r="K2706" i="20"/>
  <c r="I2707" i="20"/>
  <c r="J2707" i="20"/>
  <c r="K2707" i="20"/>
  <c r="I2708" i="20"/>
  <c r="J2708" i="20"/>
  <c r="K2708" i="20"/>
  <c r="I2709" i="20"/>
  <c r="J2709" i="20"/>
  <c r="K2709" i="20"/>
  <c r="I2710" i="20"/>
  <c r="J2710" i="20"/>
  <c r="K2710" i="20"/>
  <c r="I2711" i="20"/>
  <c r="J2711" i="20"/>
  <c r="K2711" i="20"/>
  <c r="I2712" i="20"/>
  <c r="J2712" i="20"/>
  <c r="K2712" i="20"/>
  <c r="I2713" i="20"/>
  <c r="J2713" i="20"/>
  <c r="K2713" i="20"/>
  <c r="I2714" i="20"/>
  <c r="J2714" i="20"/>
  <c r="K2714" i="20"/>
  <c r="I2715" i="20"/>
  <c r="J2715" i="20"/>
  <c r="K2715" i="20"/>
  <c r="I2716" i="20"/>
  <c r="J2716" i="20"/>
  <c r="K2716" i="20"/>
  <c r="I2717" i="20"/>
  <c r="J2717" i="20"/>
  <c r="K2717" i="20"/>
  <c r="I2718" i="20"/>
  <c r="J2718" i="20"/>
  <c r="K2718" i="20"/>
  <c r="I2719" i="20"/>
  <c r="J2719" i="20"/>
  <c r="K2719" i="20"/>
  <c r="I2720" i="20"/>
  <c r="J2720" i="20"/>
  <c r="K2720" i="20"/>
  <c r="I2721" i="20"/>
  <c r="J2721" i="20"/>
  <c r="K2721" i="20"/>
  <c r="I2722" i="20"/>
  <c r="J2722" i="20"/>
  <c r="K2722" i="20"/>
  <c r="I2723" i="20"/>
  <c r="J2723" i="20"/>
  <c r="K2723" i="20"/>
  <c r="I2724" i="20"/>
  <c r="J2724" i="20"/>
  <c r="K2724" i="20"/>
  <c r="I2725" i="20"/>
  <c r="J2725" i="20"/>
  <c r="K2725" i="20"/>
  <c r="I2726" i="20"/>
  <c r="J2726" i="20"/>
  <c r="K2726" i="20"/>
  <c r="I2727" i="20"/>
  <c r="J2727" i="20"/>
  <c r="K2727" i="20"/>
  <c r="I2728" i="20"/>
  <c r="J2728" i="20"/>
  <c r="K2728" i="20"/>
  <c r="I2729" i="20"/>
  <c r="J2729" i="20"/>
  <c r="K2729" i="20"/>
  <c r="I2730" i="20"/>
  <c r="J2730" i="20"/>
  <c r="K2730" i="20"/>
  <c r="I2731" i="20"/>
  <c r="J2731" i="20"/>
  <c r="K2731" i="20"/>
  <c r="I2732" i="20"/>
  <c r="J2732" i="20"/>
  <c r="K2732" i="20"/>
  <c r="I2733" i="20"/>
  <c r="J2733" i="20"/>
  <c r="K2733" i="20"/>
  <c r="I2734" i="20"/>
  <c r="J2734" i="20"/>
  <c r="K2734" i="20"/>
  <c r="I2735" i="20"/>
  <c r="J2735" i="20"/>
  <c r="K2735" i="20"/>
  <c r="I2736" i="20"/>
  <c r="J2736" i="20"/>
  <c r="K2736" i="20"/>
  <c r="I2737" i="20"/>
  <c r="J2737" i="20"/>
  <c r="K2737" i="20"/>
  <c r="I2738" i="20"/>
  <c r="J2738" i="20"/>
  <c r="K2738" i="20"/>
  <c r="I2739" i="20"/>
  <c r="J2739" i="20"/>
  <c r="K2739" i="20"/>
  <c r="I2740" i="20"/>
  <c r="J2740" i="20"/>
  <c r="K2740" i="20"/>
  <c r="I2741" i="20"/>
  <c r="J2741" i="20"/>
  <c r="K2741" i="20"/>
  <c r="I2742" i="20"/>
  <c r="J2742" i="20"/>
  <c r="K2742" i="20"/>
  <c r="I2743" i="20"/>
  <c r="J2743" i="20"/>
  <c r="K2743" i="20"/>
  <c r="I2744" i="20"/>
  <c r="J2744" i="20"/>
  <c r="K2744" i="20"/>
  <c r="I2745" i="20"/>
  <c r="J2745" i="20"/>
  <c r="K2745" i="20"/>
  <c r="I2746" i="20"/>
  <c r="J2746" i="20"/>
  <c r="K2746" i="20"/>
  <c r="I2747" i="20"/>
  <c r="J2747" i="20"/>
  <c r="K2747" i="20"/>
  <c r="I2748" i="20"/>
  <c r="J2748" i="20"/>
  <c r="K2748" i="20"/>
  <c r="I2749" i="20"/>
  <c r="J2749" i="20"/>
  <c r="K2749" i="20"/>
  <c r="I2750" i="20"/>
  <c r="J2750" i="20"/>
  <c r="K2750" i="20"/>
  <c r="I2751" i="20"/>
  <c r="J2751" i="20"/>
  <c r="K2751" i="20"/>
  <c r="I2752" i="20"/>
  <c r="J2752" i="20"/>
  <c r="K2752" i="20"/>
  <c r="I2753" i="20"/>
  <c r="J2753" i="20"/>
  <c r="K2753" i="20"/>
  <c r="I2754" i="20"/>
  <c r="J2754" i="20"/>
  <c r="K2754" i="20"/>
  <c r="I2755" i="20"/>
  <c r="J2755" i="20"/>
  <c r="K2755" i="20"/>
  <c r="I2756" i="20"/>
  <c r="J2756" i="20"/>
  <c r="K2756" i="20"/>
  <c r="I2757" i="20"/>
  <c r="J2757" i="20"/>
  <c r="K2757" i="20"/>
  <c r="I2758" i="20"/>
  <c r="J2758" i="20"/>
  <c r="K2758" i="20"/>
  <c r="I2759" i="20"/>
  <c r="J2759" i="20"/>
  <c r="K2759" i="20"/>
  <c r="I2760" i="20"/>
  <c r="J2760" i="20"/>
  <c r="K2760" i="20"/>
  <c r="I2761" i="20"/>
  <c r="J2761" i="20"/>
  <c r="K2761" i="20"/>
  <c r="I2762" i="20"/>
  <c r="J2762" i="20"/>
  <c r="K2762" i="20"/>
  <c r="I2763" i="20"/>
  <c r="J2763" i="20"/>
  <c r="K2763" i="20"/>
  <c r="I2764" i="20"/>
  <c r="J2764" i="20"/>
  <c r="K2764" i="20"/>
  <c r="I2765" i="20"/>
  <c r="J2765" i="20"/>
  <c r="K2765" i="20"/>
  <c r="I2766" i="20"/>
  <c r="J2766" i="20"/>
  <c r="K2766" i="20"/>
  <c r="I2767" i="20"/>
  <c r="J2767" i="20"/>
  <c r="K2767" i="20"/>
  <c r="I2768" i="20"/>
  <c r="J2768" i="20"/>
  <c r="K2768" i="20"/>
  <c r="I2769" i="20"/>
  <c r="J2769" i="20"/>
  <c r="K2769" i="20"/>
  <c r="I2770" i="20"/>
  <c r="J2770" i="20"/>
  <c r="K2770" i="20"/>
  <c r="I2771" i="20"/>
  <c r="J2771" i="20"/>
  <c r="K2771" i="20"/>
  <c r="I2772" i="20"/>
  <c r="J2772" i="20"/>
  <c r="K2772" i="20"/>
  <c r="I2773" i="20"/>
  <c r="J2773" i="20"/>
  <c r="K2773" i="20"/>
  <c r="I2774" i="20"/>
  <c r="J2774" i="20"/>
  <c r="K2774" i="20"/>
  <c r="I2775" i="20"/>
  <c r="J2775" i="20"/>
  <c r="K2775" i="20"/>
  <c r="I2776" i="20"/>
  <c r="J2776" i="20"/>
  <c r="K2776" i="20"/>
  <c r="I2777" i="20"/>
  <c r="J2777" i="20"/>
  <c r="K2777" i="20"/>
  <c r="I2778" i="20"/>
  <c r="J2778" i="20"/>
  <c r="K2778" i="20"/>
  <c r="I2779" i="20"/>
  <c r="J2779" i="20"/>
  <c r="K2779" i="20"/>
  <c r="I2780" i="20"/>
  <c r="J2780" i="20"/>
  <c r="K2780" i="20"/>
  <c r="I2781" i="20"/>
  <c r="J2781" i="20"/>
  <c r="K2781" i="20"/>
  <c r="I2782" i="20"/>
  <c r="J2782" i="20"/>
  <c r="K2782" i="20"/>
  <c r="I2783" i="20"/>
  <c r="J2783" i="20"/>
  <c r="K2783" i="20"/>
  <c r="I2784" i="20"/>
  <c r="J2784" i="20"/>
  <c r="K2784" i="20"/>
  <c r="I2785" i="20"/>
  <c r="J2785" i="20"/>
  <c r="K2785" i="20"/>
  <c r="I2786" i="20"/>
  <c r="J2786" i="20"/>
  <c r="K2786" i="20"/>
  <c r="I2787" i="20"/>
  <c r="J2787" i="20"/>
  <c r="K2787" i="20"/>
  <c r="I2788" i="20"/>
  <c r="J2788" i="20"/>
  <c r="K2788" i="20"/>
  <c r="I2789" i="20"/>
  <c r="J2789" i="20"/>
  <c r="K2789" i="20"/>
  <c r="I2790" i="20"/>
  <c r="J2790" i="20"/>
  <c r="K2790" i="20"/>
  <c r="I2791" i="20"/>
  <c r="J2791" i="20"/>
  <c r="K2791" i="20"/>
  <c r="I2792" i="20"/>
  <c r="J2792" i="20"/>
  <c r="K2792" i="20"/>
  <c r="I2793" i="20"/>
  <c r="J2793" i="20"/>
  <c r="K2793" i="20"/>
  <c r="I2794" i="20"/>
  <c r="J2794" i="20"/>
  <c r="K2794" i="20"/>
  <c r="I2795" i="20"/>
  <c r="J2795" i="20"/>
  <c r="K2795" i="20"/>
  <c r="I2796" i="20"/>
  <c r="J2796" i="20"/>
  <c r="K2796" i="20"/>
  <c r="I2797" i="20"/>
  <c r="J2797" i="20"/>
  <c r="K2797" i="20"/>
  <c r="I2798" i="20"/>
  <c r="J2798" i="20"/>
  <c r="K2798" i="20"/>
  <c r="I2799" i="20"/>
  <c r="J2799" i="20"/>
  <c r="K2799" i="20"/>
  <c r="I2800" i="20"/>
  <c r="J2800" i="20"/>
  <c r="K2800" i="20"/>
  <c r="I2801" i="20"/>
  <c r="J2801" i="20"/>
  <c r="K2801" i="20"/>
  <c r="I2802" i="20"/>
  <c r="J2802" i="20"/>
  <c r="K2802" i="20"/>
  <c r="I2803" i="20"/>
  <c r="J2803" i="20"/>
  <c r="K2803" i="20"/>
  <c r="I2804" i="20"/>
  <c r="J2804" i="20"/>
  <c r="K2804" i="20"/>
  <c r="I2805" i="20"/>
  <c r="J2805" i="20"/>
  <c r="K2805" i="20"/>
  <c r="I2806" i="20"/>
  <c r="J2806" i="20"/>
  <c r="K2806" i="20"/>
  <c r="I2807" i="20"/>
  <c r="J2807" i="20"/>
  <c r="K2807" i="20"/>
  <c r="I2808" i="20"/>
  <c r="J2808" i="20"/>
  <c r="K2808" i="20"/>
  <c r="I2809" i="20"/>
  <c r="J2809" i="20"/>
  <c r="K2809" i="20"/>
  <c r="I2810" i="20"/>
  <c r="J2810" i="20"/>
  <c r="K2810" i="20"/>
  <c r="I2811" i="20"/>
  <c r="J2811" i="20"/>
  <c r="K2811" i="20"/>
  <c r="I2812" i="20"/>
  <c r="J2812" i="20"/>
  <c r="K2812" i="20"/>
  <c r="I2813" i="20"/>
  <c r="J2813" i="20"/>
  <c r="K2813" i="20"/>
  <c r="I2814" i="20"/>
  <c r="J2814" i="20"/>
  <c r="K2814" i="20"/>
  <c r="I2815" i="20"/>
  <c r="J2815" i="20"/>
  <c r="K2815" i="20"/>
  <c r="I2816" i="20"/>
  <c r="J2816" i="20"/>
  <c r="K2816" i="20"/>
  <c r="I2817" i="20"/>
  <c r="J2817" i="20"/>
  <c r="K2817" i="20"/>
  <c r="I2818" i="20"/>
  <c r="J2818" i="20"/>
  <c r="K2818" i="20"/>
  <c r="I2819" i="20"/>
  <c r="J2819" i="20"/>
  <c r="K2819" i="20"/>
  <c r="I2820" i="20"/>
  <c r="J2820" i="20"/>
  <c r="K2820" i="20"/>
  <c r="I2821" i="20"/>
  <c r="J2821" i="20"/>
  <c r="K2821" i="20"/>
  <c r="I2822" i="20"/>
  <c r="J2822" i="20"/>
  <c r="K2822" i="20"/>
  <c r="I2823" i="20"/>
  <c r="J2823" i="20"/>
  <c r="K2823" i="20"/>
  <c r="I2824" i="20"/>
  <c r="J2824" i="20"/>
  <c r="K2824" i="20"/>
  <c r="I2825" i="20"/>
  <c r="J2825" i="20"/>
  <c r="K2825" i="20"/>
  <c r="I2826" i="20"/>
  <c r="J2826" i="20"/>
  <c r="K2826" i="20"/>
  <c r="I2827" i="20"/>
  <c r="J2827" i="20"/>
  <c r="K2827" i="20"/>
  <c r="I2828" i="20"/>
  <c r="J2828" i="20"/>
  <c r="K2828" i="20"/>
  <c r="I2829" i="20"/>
  <c r="J2829" i="20"/>
  <c r="K2829" i="20"/>
  <c r="I2830" i="20"/>
  <c r="J2830" i="20"/>
  <c r="K2830" i="20"/>
  <c r="I2831" i="20"/>
  <c r="J2831" i="20"/>
  <c r="K2831" i="20"/>
  <c r="I2832" i="20"/>
  <c r="J2832" i="20"/>
  <c r="K2832" i="20"/>
  <c r="I2833" i="20"/>
  <c r="J2833" i="20"/>
  <c r="K2833" i="20"/>
  <c r="I2834" i="20"/>
  <c r="J2834" i="20"/>
  <c r="K2834" i="20"/>
  <c r="I2835" i="20"/>
  <c r="J2835" i="20"/>
  <c r="K2835" i="20"/>
  <c r="I2836" i="20"/>
  <c r="J2836" i="20"/>
  <c r="K2836" i="20"/>
  <c r="I2837" i="20"/>
  <c r="J2837" i="20"/>
  <c r="K2837" i="20"/>
  <c r="I2838" i="20"/>
  <c r="J2838" i="20"/>
  <c r="K2838" i="20"/>
  <c r="I2839" i="20"/>
  <c r="J2839" i="20"/>
  <c r="K2839" i="20"/>
  <c r="I2840" i="20"/>
  <c r="J2840" i="20"/>
  <c r="K2840" i="20"/>
  <c r="I2841" i="20"/>
  <c r="J2841" i="20"/>
  <c r="K2841" i="20"/>
  <c r="I2842" i="20"/>
  <c r="J2842" i="20"/>
  <c r="K2842" i="20"/>
  <c r="I2843" i="20"/>
  <c r="J2843" i="20"/>
  <c r="K2843" i="20"/>
  <c r="I2844" i="20"/>
  <c r="J2844" i="20"/>
  <c r="K2844" i="20"/>
  <c r="I2845" i="20"/>
  <c r="J2845" i="20"/>
  <c r="K2845" i="20"/>
  <c r="I2846" i="20"/>
  <c r="J2846" i="20"/>
  <c r="K2846" i="20"/>
  <c r="I2847" i="20"/>
  <c r="J2847" i="20"/>
  <c r="K2847" i="20"/>
  <c r="I2848" i="20"/>
  <c r="J2848" i="20"/>
  <c r="K2848" i="20"/>
  <c r="I2849" i="20"/>
  <c r="J2849" i="20"/>
  <c r="K2849" i="20"/>
  <c r="I2850" i="20"/>
  <c r="J2850" i="20"/>
  <c r="K2850" i="20"/>
  <c r="I2851" i="20"/>
  <c r="J2851" i="20"/>
  <c r="K2851" i="20"/>
  <c r="I2852" i="20"/>
  <c r="J2852" i="20"/>
  <c r="K2852" i="20"/>
  <c r="I2853" i="20"/>
  <c r="J2853" i="20"/>
  <c r="K2853" i="20"/>
  <c r="I2854" i="20"/>
  <c r="J2854" i="20"/>
  <c r="K2854" i="20"/>
  <c r="I2855" i="20"/>
  <c r="J2855" i="20"/>
  <c r="K2855" i="20"/>
  <c r="I2856" i="20"/>
  <c r="J2856" i="20"/>
  <c r="K2856" i="20"/>
  <c r="I2857" i="20"/>
  <c r="J2857" i="20"/>
  <c r="K2857" i="20"/>
  <c r="I2858" i="20"/>
  <c r="J2858" i="20"/>
  <c r="K2858" i="20"/>
  <c r="I2859" i="20"/>
  <c r="J2859" i="20"/>
  <c r="K2859" i="20"/>
  <c r="I2860" i="20"/>
  <c r="J2860" i="20"/>
  <c r="K2860" i="20"/>
  <c r="I2861" i="20"/>
  <c r="J2861" i="20"/>
  <c r="K2861" i="20"/>
  <c r="I2862" i="20"/>
  <c r="J2862" i="20"/>
  <c r="K2862" i="20"/>
  <c r="I2863" i="20"/>
  <c r="J2863" i="20"/>
  <c r="K2863" i="20"/>
  <c r="I2864" i="20"/>
  <c r="J2864" i="20"/>
  <c r="K2864" i="20"/>
  <c r="I2865" i="20"/>
  <c r="J2865" i="20"/>
  <c r="K2865" i="20"/>
  <c r="I2866" i="20"/>
  <c r="J2866" i="20"/>
  <c r="K2866" i="20"/>
  <c r="I2867" i="20"/>
  <c r="J2867" i="20"/>
  <c r="K2867" i="20"/>
  <c r="I2868" i="20"/>
  <c r="J2868" i="20"/>
  <c r="K2868" i="20"/>
  <c r="I2869" i="20"/>
  <c r="J2869" i="20"/>
  <c r="K2869" i="20"/>
  <c r="I2870" i="20"/>
  <c r="J2870" i="20"/>
  <c r="K2870" i="20"/>
  <c r="I2871" i="20"/>
  <c r="J2871" i="20"/>
  <c r="K2871" i="20"/>
  <c r="I2872" i="20"/>
  <c r="J2872" i="20"/>
  <c r="K2872" i="20"/>
  <c r="I2873" i="20"/>
  <c r="J2873" i="20"/>
  <c r="K2873" i="20"/>
  <c r="I2874" i="20"/>
  <c r="J2874" i="20"/>
  <c r="K2874" i="20"/>
  <c r="I2875" i="20"/>
  <c r="J2875" i="20"/>
  <c r="K2875" i="20"/>
  <c r="I2876" i="20"/>
  <c r="J2876" i="20"/>
  <c r="K2876" i="20"/>
  <c r="I2877" i="20"/>
  <c r="J2877" i="20"/>
  <c r="K2877" i="20"/>
  <c r="I2878" i="20"/>
  <c r="J2878" i="20"/>
  <c r="K2878" i="20"/>
  <c r="I2879" i="20"/>
  <c r="J2879" i="20"/>
  <c r="K2879" i="20"/>
  <c r="I2880" i="20"/>
  <c r="J2880" i="20"/>
  <c r="K2880" i="20"/>
  <c r="I2881" i="20"/>
  <c r="J2881" i="20"/>
  <c r="K2881" i="20"/>
  <c r="I2882" i="20"/>
  <c r="J2882" i="20"/>
  <c r="K2882" i="20"/>
  <c r="I2883" i="20"/>
  <c r="J2883" i="20"/>
  <c r="K2883" i="20"/>
  <c r="I2884" i="20"/>
  <c r="J2884" i="20"/>
  <c r="K2884" i="20"/>
  <c r="I2885" i="20"/>
  <c r="J2885" i="20"/>
  <c r="K2885" i="20"/>
  <c r="I2886" i="20"/>
  <c r="J2886" i="20"/>
  <c r="K2886" i="20"/>
  <c r="I2887" i="20"/>
  <c r="J2887" i="20"/>
  <c r="K2887" i="20"/>
  <c r="I2888" i="20"/>
  <c r="J2888" i="20"/>
  <c r="K2888" i="20"/>
  <c r="I2889" i="20"/>
  <c r="J2889" i="20"/>
  <c r="K2889" i="20"/>
  <c r="I2890" i="20"/>
  <c r="J2890" i="20"/>
  <c r="K2890" i="20"/>
  <c r="I2891" i="20"/>
  <c r="J2891" i="20"/>
  <c r="K2891" i="20"/>
  <c r="I2892" i="20"/>
  <c r="J2892" i="20"/>
  <c r="K2892" i="20"/>
  <c r="I2893" i="20"/>
  <c r="J2893" i="20"/>
  <c r="K2893" i="20"/>
  <c r="I2894" i="20"/>
  <c r="J2894" i="20"/>
  <c r="K2894" i="20"/>
  <c r="I2895" i="20"/>
  <c r="J2895" i="20"/>
  <c r="K2895" i="20"/>
  <c r="I2896" i="20"/>
  <c r="J2896" i="20"/>
  <c r="K2896" i="20"/>
  <c r="I2897" i="20"/>
  <c r="J2897" i="20"/>
  <c r="K2897" i="20"/>
  <c r="I2898" i="20"/>
  <c r="J2898" i="20"/>
  <c r="K2898" i="20"/>
  <c r="I2899" i="20"/>
  <c r="J2899" i="20"/>
  <c r="K2899" i="20"/>
  <c r="I2900" i="20"/>
  <c r="J2900" i="20"/>
  <c r="K2900" i="20"/>
  <c r="I2901" i="20"/>
  <c r="J2901" i="20"/>
  <c r="K2901" i="20"/>
  <c r="I2902" i="20"/>
  <c r="J2902" i="20"/>
  <c r="K2902" i="20"/>
  <c r="I2903" i="20"/>
  <c r="J2903" i="20"/>
  <c r="K2903" i="20"/>
  <c r="I2904" i="20"/>
  <c r="J2904" i="20"/>
  <c r="K2904" i="20"/>
  <c r="I2905" i="20"/>
  <c r="J2905" i="20"/>
  <c r="K2905" i="20"/>
  <c r="I2906" i="20"/>
  <c r="J2906" i="20"/>
  <c r="K2906" i="20"/>
  <c r="I2907" i="20"/>
  <c r="J2907" i="20"/>
  <c r="K2907" i="20"/>
  <c r="I2908" i="20"/>
  <c r="J2908" i="20"/>
  <c r="K2908" i="20"/>
  <c r="I2909" i="20"/>
  <c r="J2909" i="20"/>
  <c r="K2909" i="20"/>
  <c r="I2910" i="20"/>
  <c r="J2910" i="20"/>
  <c r="K2910" i="20"/>
  <c r="I2911" i="20"/>
  <c r="J2911" i="20"/>
  <c r="K2911" i="20"/>
  <c r="I2912" i="20"/>
  <c r="J2912" i="20"/>
  <c r="K2912" i="20"/>
  <c r="I2913" i="20"/>
  <c r="J2913" i="20"/>
  <c r="K2913" i="20"/>
  <c r="I2914" i="20"/>
  <c r="J2914" i="20"/>
  <c r="K2914" i="20"/>
  <c r="I2915" i="20"/>
  <c r="J2915" i="20"/>
  <c r="K2915" i="20"/>
  <c r="I2916" i="20"/>
  <c r="J2916" i="20"/>
  <c r="K2916" i="20"/>
  <c r="I2917" i="20"/>
  <c r="J2917" i="20"/>
  <c r="K2917" i="20"/>
  <c r="I2918" i="20"/>
  <c r="J2918" i="20"/>
  <c r="K2918" i="20"/>
  <c r="I2919" i="20"/>
  <c r="J2919" i="20"/>
  <c r="K2919" i="20"/>
  <c r="I2920" i="20"/>
  <c r="J2920" i="20"/>
  <c r="K2920" i="20"/>
  <c r="I2921" i="20"/>
  <c r="J2921" i="20"/>
  <c r="K2921" i="20"/>
  <c r="I2922" i="20"/>
  <c r="J2922" i="20"/>
  <c r="K2922" i="20"/>
  <c r="I2923" i="20"/>
  <c r="J2923" i="20"/>
  <c r="K2923" i="20"/>
  <c r="I2924" i="20"/>
  <c r="J2924" i="20"/>
  <c r="K2924" i="20"/>
  <c r="I2925" i="20"/>
  <c r="J2925" i="20"/>
  <c r="K2925" i="20"/>
  <c r="I2926" i="20"/>
  <c r="J2926" i="20"/>
  <c r="K2926" i="20"/>
  <c r="I2927" i="20"/>
  <c r="J2927" i="20"/>
  <c r="K2927" i="20"/>
  <c r="I2928" i="20"/>
  <c r="J2928" i="20"/>
  <c r="K2928" i="20"/>
  <c r="I2929" i="20"/>
  <c r="J2929" i="20"/>
  <c r="K2929" i="20"/>
  <c r="I2930" i="20"/>
  <c r="J2930" i="20"/>
  <c r="K2930" i="20"/>
  <c r="I2931" i="20"/>
  <c r="J2931" i="20"/>
  <c r="K2931" i="20"/>
  <c r="I2932" i="20"/>
  <c r="J2932" i="20"/>
  <c r="K2932" i="20"/>
  <c r="I2933" i="20"/>
  <c r="J2933" i="20"/>
  <c r="K2933" i="20"/>
  <c r="I2934" i="20"/>
  <c r="J2934" i="20"/>
  <c r="K2934" i="20"/>
  <c r="I2935" i="20"/>
  <c r="J2935" i="20"/>
  <c r="K2935" i="20"/>
  <c r="I2936" i="20"/>
  <c r="J2936" i="20"/>
  <c r="K2936" i="20"/>
  <c r="I2937" i="20"/>
  <c r="J2937" i="20"/>
  <c r="K2937" i="20"/>
  <c r="I2938" i="20"/>
  <c r="J2938" i="20"/>
  <c r="K2938" i="20"/>
  <c r="I2939" i="20"/>
  <c r="J2939" i="20"/>
  <c r="K2939" i="20"/>
  <c r="I2940" i="20"/>
  <c r="J2940" i="20"/>
  <c r="K2940" i="20"/>
  <c r="I2941" i="20"/>
  <c r="J2941" i="20"/>
  <c r="K2941" i="20"/>
  <c r="I2942" i="20"/>
  <c r="J2942" i="20"/>
  <c r="K2942" i="20"/>
  <c r="I2943" i="20"/>
  <c r="J2943" i="20"/>
  <c r="K2943" i="20"/>
  <c r="I2944" i="20"/>
  <c r="J2944" i="20"/>
  <c r="K2944" i="20"/>
  <c r="I2945" i="20"/>
  <c r="J2945" i="20"/>
  <c r="K2945" i="20"/>
  <c r="I2946" i="20"/>
  <c r="J2946" i="20"/>
  <c r="K2946" i="20"/>
  <c r="I2947" i="20"/>
  <c r="J2947" i="20"/>
  <c r="K2947" i="20"/>
  <c r="I2948" i="20"/>
  <c r="J2948" i="20"/>
  <c r="K2948" i="20"/>
  <c r="I2949" i="20"/>
  <c r="J2949" i="20"/>
  <c r="K2949" i="20"/>
  <c r="I2950" i="20"/>
  <c r="J2950" i="20"/>
  <c r="K2950" i="20"/>
  <c r="I2951" i="20"/>
  <c r="J2951" i="20"/>
  <c r="K2951" i="20"/>
  <c r="I2952" i="20"/>
  <c r="J2952" i="20"/>
  <c r="K2952" i="20"/>
  <c r="I2953" i="20"/>
  <c r="J2953" i="20"/>
  <c r="K2953" i="20"/>
  <c r="I2954" i="20"/>
  <c r="J2954" i="20"/>
  <c r="K2954" i="20"/>
  <c r="I2955" i="20"/>
  <c r="J2955" i="20"/>
  <c r="K2955" i="20"/>
  <c r="I2956" i="20"/>
  <c r="J2956" i="20"/>
  <c r="K2956" i="20"/>
  <c r="I2957" i="20"/>
  <c r="J2957" i="20"/>
  <c r="K2957" i="20"/>
  <c r="I2958" i="20"/>
  <c r="J2958" i="20"/>
  <c r="K2958" i="20"/>
  <c r="I2959" i="20"/>
  <c r="J2959" i="20"/>
  <c r="K2959" i="20"/>
  <c r="I2960" i="20"/>
  <c r="J2960" i="20"/>
  <c r="K2960" i="20"/>
  <c r="I2961" i="20"/>
  <c r="J2961" i="20"/>
  <c r="K2961" i="20"/>
  <c r="I2962" i="20"/>
  <c r="J2962" i="20"/>
  <c r="K2962" i="20"/>
  <c r="I2963" i="20"/>
  <c r="J2963" i="20"/>
  <c r="K2963" i="20"/>
  <c r="I2964" i="20"/>
  <c r="J2964" i="20"/>
  <c r="K2964" i="20"/>
  <c r="I2965" i="20"/>
  <c r="J2965" i="20"/>
  <c r="K2965" i="20"/>
  <c r="I2966" i="20"/>
  <c r="J2966" i="20"/>
  <c r="K2966" i="20"/>
  <c r="I2967" i="20"/>
  <c r="J2967" i="20"/>
  <c r="K2967" i="20"/>
  <c r="I2968" i="20"/>
  <c r="J2968" i="20"/>
  <c r="K2968" i="20"/>
  <c r="I2969" i="20"/>
  <c r="J2969" i="20"/>
  <c r="K2969" i="20"/>
  <c r="I2970" i="20"/>
  <c r="J2970" i="20"/>
  <c r="K2970" i="20"/>
  <c r="I2971" i="20"/>
  <c r="J2971" i="20"/>
  <c r="K2971" i="20"/>
  <c r="I2972" i="20"/>
  <c r="J2972" i="20"/>
  <c r="K2972" i="20"/>
  <c r="I2973" i="20"/>
  <c r="J2973" i="20"/>
  <c r="K2973" i="20"/>
  <c r="I2974" i="20"/>
  <c r="J2974" i="20"/>
  <c r="K2974" i="20"/>
  <c r="I2975" i="20"/>
  <c r="J2975" i="20"/>
  <c r="K2975" i="20"/>
  <c r="I2976" i="20"/>
  <c r="J2976" i="20"/>
  <c r="K2976" i="20"/>
  <c r="I2977" i="20"/>
  <c r="J2977" i="20"/>
  <c r="K2977" i="20"/>
  <c r="I2978" i="20"/>
  <c r="J2978" i="20"/>
  <c r="K2978" i="20"/>
  <c r="I2979" i="20"/>
  <c r="J2979" i="20"/>
  <c r="K2979" i="20"/>
  <c r="I2980" i="20"/>
  <c r="J2980" i="20"/>
  <c r="K2980" i="20"/>
  <c r="I2981" i="20"/>
  <c r="J2981" i="20"/>
  <c r="K2981" i="20"/>
  <c r="I2982" i="20"/>
  <c r="J2982" i="20"/>
  <c r="K2982" i="20"/>
  <c r="I2983" i="20"/>
  <c r="J2983" i="20"/>
  <c r="K2983" i="20"/>
  <c r="I2984" i="20"/>
  <c r="J2984" i="20"/>
  <c r="K2984" i="20"/>
  <c r="I2985" i="20"/>
  <c r="J2985" i="20"/>
  <c r="K2985" i="20"/>
  <c r="I2986" i="20"/>
  <c r="J2986" i="20"/>
  <c r="K2986" i="20"/>
  <c r="I2987" i="20"/>
  <c r="J2987" i="20"/>
  <c r="K2987" i="20"/>
  <c r="I2988" i="20"/>
  <c r="J2988" i="20"/>
  <c r="K2988" i="20"/>
  <c r="I2989" i="20"/>
  <c r="J2989" i="20"/>
  <c r="K2989" i="20"/>
  <c r="I2990" i="20"/>
  <c r="J2990" i="20"/>
  <c r="K2990" i="20"/>
  <c r="I2991" i="20"/>
  <c r="J2991" i="20"/>
  <c r="K2991" i="20"/>
  <c r="I2992" i="20"/>
  <c r="J2992" i="20"/>
  <c r="K2992" i="20"/>
  <c r="I2993" i="20"/>
  <c r="J2993" i="20"/>
  <c r="K2993" i="20"/>
  <c r="I2994" i="20"/>
  <c r="J2994" i="20"/>
  <c r="K2994" i="20"/>
  <c r="I2995" i="20"/>
  <c r="J2995" i="20"/>
  <c r="K2995" i="20"/>
  <c r="I2996" i="20"/>
  <c r="J2996" i="20"/>
  <c r="K2996" i="20"/>
  <c r="I2997" i="20"/>
  <c r="J2997" i="20"/>
  <c r="K2997" i="20"/>
  <c r="I2998" i="20"/>
  <c r="J2998" i="20"/>
  <c r="K2998" i="20"/>
  <c r="I2999" i="20"/>
  <c r="J2999" i="20"/>
  <c r="K2999" i="20"/>
  <c r="I3000" i="20"/>
  <c r="J3000" i="20"/>
  <c r="K3000" i="20"/>
  <c r="I3001" i="20"/>
  <c r="J3001" i="20"/>
  <c r="K3001" i="20"/>
  <c r="I3002" i="20"/>
  <c r="J3002" i="20"/>
  <c r="K3002" i="20"/>
  <c r="I3003" i="20"/>
  <c r="J3003" i="20"/>
  <c r="K3003" i="20"/>
  <c r="I3004" i="20"/>
  <c r="J3004" i="20"/>
  <c r="K3004" i="20"/>
  <c r="I3005" i="20"/>
  <c r="J3005" i="20"/>
  <c r="K3005" i="20"/>
  <c r="I3006" i="20"/>
  <c r="J3006" i="20"/>
  <c r="K3006" i="20"/>
  <c r="I3007" i="20"/>
  <c r="J3007" i="20"/>
  <c r="K3007" i="20"/>
  <c r="I3008" i="20"/>
  <c r="J3008" i="20"/>
  <c r="K3008" i="20"/>
  <c r="I3009" i="20"/>
  <c r="J3009" i="20"/>
  <c r="K3009" i="20"/>
  <c r="I3010" i="20"/>
  <c r="J3010" i="20"/>
  <c r="K3010" i="20"/>
  <c r="I3011" i="20"/>
  <c r="J3011" i="20"/>
  <c r="K3011" i="20"/>
  <c r="I3012" i="20"/>
  <c r="J3012" i="20"/>
  <c r="K3012" i="20"/>
  <c r="I3013" i="20"/>
  <c r="J3013" i="20"/>
  <c r="K3013" i="20"/>
  <c r="I3014" i="20"/>
  <c r="J3014" i="20"/>
  <c r="K3014" i="20"/>
  <c r="I3015" i="20"/>
  <c r="J3015" i="20"/>
  <c r="K3015" i="20"/>
  <c r="I3016" i="20"/>
  <c r="J3016" i="20"/>
  <c r="K3016" i="20"/>
  <c r="I3017" i="20"/>
  <c r="J3017" i="20"/>
  <c r="K3017" i="20"/>
  <c r="I3018" i="20"/>
  <c r="J3018" i="20"/>
  <c r="K3018" i="20"/>
  <c r="I3019" i="20"/>
  <c r="J3019" i="20"/>
  <c r="K3019" i="20"/>
  <c r="I3020" i="20"/>
  <c r="J3020" i="20"/>
  <c r="K3020" i="20"/>
  <c r="I3021" i="20"/>
  <c r="J3021" i="20"/>
  <c r="K3021" i="20"/>
  <c r="I3022" i="20"/>
  <c r="J3022" i="20"/>
  <c r="K3022" i="20"/>
  <c r="I3023" i="20"/>
  <c r="J3023" i="20"/>
  <c r="K3023" i="20"/>
  <c r="I3024" i="20"/>
  <c r="J3024" i="20"/>
  <c r="K3024" i="20"/>
  <c r="I3025" i="20"/>
  <c r="J3025" i="20"/>
  <c r="K3025" i="20"/>
  <c r="I3026" i="20"/>
  <c r="J3026" i="20"/>
  <c r="K3026" i="20"/>
  <c r="I3027" i="20"/>
  <c r="J3027" i="20"/>
  <c r="K3027" i="20"/>
  <c r="I3028" i="20"/>
  <c r="J3028" i="20"/>
  <c r="K3028" i="20"/>
  <c r="I3029" i="20"/>
  <c r="J3029" i="20"/>
  <c r="K3029" i="20"/>
  <c r="I3030" i="20"/>
  <c r="J3030" i="20"/>
  <c r="K3030" i="20"/>
  <c r="I3031" i="20"/>
  <c r="J3031" i="20"/>
  <c r="K3031" i="20"/>
  <c r="I3032" i="20"/>
  <c r="J3032" i="20"/>
  <c r="K3032" i="20"/>
  <c r="I3033" i="20"/>
  <c r="J3033" i="20"/>
  <c r="K3033" i="20"/>
  <c r="I3034" i="20"/>
  <c r="J3034" i="20"/>
  <c r="K3034" i="20"/>
  <c r="I3035" i="20"/>
  <c r="J3035" i="20"/>
  <c r="K3035" i="20"/>
  <c r="I3036" i="20"/>
  <c r="J3036" i="20"/>
  <c r="K3036" i="20"/>
  <c r="I3037" i="20"/>
  <c r="J3037" i="20"/>
  <c r="K3037" i="20"/>
  <c r="I3038" i="20"/>
  <c r="J3038" i="20"/>
  <c r="K3038" i="20"/>
  <c r="I3039" i="20"/>
  <c r="J3039" i="20"/>
  <c r="K3039" i="20"/>
  <c r="I3040" i="20"/>
  <c r="J3040" i="20"/>
  <c r="K3040" i="20"/>
  <c r="I3041" i="20"/>
  <c r="J3041" i="20"/>
  <c r="K3041" i="20"/>
  <c r="I3042" i="20"/>
  <c r="J3042" i="20"/>
  <c r="K3042" i="20"/>
  <c r="I3043" i="20"/>
  <c r="J3043" i="20"/>
  <c r="K3043" i="20"/>
  <c r="I3044" i="20"/>
  <c r="J3044" i="20"/>
  <c r="K3044" i="20"/>
  <c r="I3045" i="20"/>
  <c r="J3045" i="20"/>
  <c r="K3045" i="20"/>
  <c r="I3046" i="20"/>
  <c r="J3046" i="20"/>
  <c r="K3046" i="20"/>
  <c r="I3047" i="20"/>
  <c r="J3047" i="20"/>
  <c r="K3047" i="20"/>
  <c r="I3048" i="20"/>
  <c r="J3048" i="20"/>
  <c r="K3048" i="20"/>
  <c r="I3049" i="20"/>
  <c r="J3049" i="20"/>
  <c r="K3049" i="20"/>
  <c r="I3050" i="20"/>
  <c r="J3050" i="20"/>
  <c r="K3050" i="20"/>
  <c r="I3051" i="20"/>
  <c r="J3051" i="20"/>
  <c r="K3051" i="20"/>
  <c r="I3052" i="20"/>
  <c r="J3052" i="20"/>
  <c r="K3052" i="20"/>
  <c r="I3053" i="20"/>
  <c r="J3053" i="20"/>
  <c r="K3053" i="20"/>
  <c r="I3054" i="20"/>
  <c r="J3054" i="20"/>
  <c r="K3054" i="20"/>
  <c r="I3055" i="20"/>
  <c r="J3055" i="20"/>
  <c r="K3055" i="20"/>
  <c r="I3056" i="20"/>
  <c r="J3056" i="20"/>
  <c r="K3056" i="20"/>
  <c r="I3057" i="20"/>
  <c r="J3057" i="20"/>
  <c r="K3057" i="20"/>
  <c r="I3058" i="20"/>
  <c r="J3058" i="20"/>
  <c r="K3058" i="20"/>
  <c r="I3059" i="20"/>
  <c r="J3059" i="20"/>
  <c r="K3059" i="20"/>
  <c r="I3060" i="20"/>
  <c r="J3060" i="20"/>
  <c r="K3060" i="20"/>
  <c r="I3061" i="20"/>
  <c r="J3061" i="20"/>
  <c r="K3061" i="20"/>
  <c r="I3062" i="20"/>
  <c r="J3062" i="20"/>
  <c r="K3062" i="20"/>
  <c r="I3063" i="20"/>
  <c r="J3063" i="20"/>
  <c r="K3063" i="20"/>
  <c r="I3064" i="20"/>
  <c r="J3064" i="20"/>
  <c r="K3064" i="20"/>
  <c r="I3065" i="20"/>
  <c r="J3065" i="20"/>
  <c r="K3065" i="20"/>
  <c r="I3066" i="20"/>
  <c r="J3066" i="20"/>
  <c r="K3066" i="20"/>
  <c r="I3067" i="20"/>
  <c r="J3067" i="20"/>
  <c r="K3067" i="20"/>
  <c r="I3068" i="20"/>
  <c r="J3068" i="20"/>
  <c r="K3068" i="20"/>
  <c r="I3069" i="20"/>
  <c r="J3069" i="20"/>
  <c r="K3069" i="20"/>
  <c r="I3070" i="20"/>
  <c r="J3070" i="20"/>
  <c r="K3070" i="20"/>
  <c r="I3071" i="20"/>
  <c r="J3071" i="20"/>
  <c r="K3071" i="20"/>
  <c r="I3072" i="20"/>
  <c r="J3072" i="20"/>
  <c r="K3072" i="20"/>
  <c r="I3073" i="20"/>
  <c r="J3073" i="20"/>
  <c r="K3073" i="20"/>
  <c r="I3074" i="20"/>
  <c r="J3074" i="20"/>
  <c r="K3074" i="20"/>
  <c r="I3075" i="20"/>
  <c r="J3075" i="20"/>
  <c r="K3075" i="20"/>
  <c r="I3076" i="20"/>
  <c r="J3076" i="20"/>
  <c r="K3076" i="20"/>
  <c r="I3077" i="20"/>
  <c r="J3077" i="20"/>
  <c r="K3077" i="20"/>
  <c r="I3078" i="20"/>
  <c r="J3078" i="20"/>
  <c r="K3078" i="20"/>
  <c r="I3079" i="20"/>
  <c r="J3079" i="20"/>
  <c r="K3079" i="20"/>
  <c r="I3080" i="20"/>
  <c r="J3080" i="20"/>
  <c r="K3080" i="20"/>
  <c r="I3081" i="20"/>
  <c r="J3081" i="20"/>
  <c r="K3081" i="20"/>
  <c r="I3082" i="20"/>
  <c r="J3082" i="20"/>
  <c r="K3082" i="20"/>
  <c r="I3083" i="20"/>
  <c r="J3083" i="20"/>
  <c r="K3083" i="20"/>
  <c r="I3084" i="20"/>
  <c r="J3084" i="20"/>
  <c r="K3084" i="20"/>
  <c r="I3085" i="20"/>
  <c r="J3085" i="20"/>
  <c r="K3085" i="20"/>
  <c r="I3086" i="20"/>
  <c r="J3086" i="20"/>
  <c r="K3086" i="20"/>
  <c r="I3087" i="20"/>
  <c r="J3087" i="20"/>
  <c r="K3087" i="20"/>
  <c r="I3088" i="20"/>
  <c r="J3088" i="20"/>
  <c r="K3088" i="20"/>
  <c r="I3089" i="20"/>
  <c r="J3089" i="20"/>
  <c r="K3089" i="20"/>
  <c r="I3090" i="20"/>
  <c r="J3090" i="20"/>
  <c r="K3090" i="20"/>
  <c r="I3091" i="20"/>
  <c r="J3091" i="20"/>
  <c r="K3091" i="20"/>
  <c r="I3092" i="20"/>
  <c r="J3092" i="20"/>
  <c r="K3092" i="20"/>
  <c r="I3093" i="20"/>
  <c r="J3093" i="20"/>
  <c r="K3093" i="20"/>
  <c r="I3094" i="20"/>
  <c r="J3094" i="20"/>
  <c r="K3094" i="20"/>
  <c r="I3095" i="20"/>
  <c r="J3095" i="20"/>
  <c r="K3095" i="20"/>
  <c r="I3096" i="20"/>
  <c r="J3096" i="20"/>
  <c r="K3096" i="20"/>
  <c r="I3097" i="20"/>
  <c r="J3097" i="20"/>
  <c r="K3097" i="20"/>
  <c r="I3098" i="20"/>
  <c r="J3098" i="20"/>
  <c r="K3098" i="20"/>
  <c r="I3099" i="20"/>
  <c r="J3099" i="20"/>
  <c r="K3099" i="20"/>
  <c r="I3100" i="20"/>
  <c r="J3100" i="20"/>
  <c r="K3100" i="20"/>
  <c r="I3101" i="20"/>
  <c r="J3101" i="20"/>
  <c r="K3101" i="20"/>
  <c r="I3102" i="20"/>
  <c r="J3102" i="20"/>
  <c r="K3102" i="20"/>
  <c r="I3103" i="20"/>
  <c r="J3103" i="20"/>
  <c r="K3103" i="20"/>
  <c r="I3104" i="20"/>
  <c r="J3104" i="20"/>
  <c r="K3104" i="20"/>
  <c r="I3105" i="20"/>
  <c r="J3105" i="20"/>
  <c r="K3105" i="20"/>
  <c r="I3106" i="20"/>
  <c r="J3106" i="20"/>
  <c r="K3106" i="20"/>
  <c r="I3107" i="20"/>
  <c r="J3107" i="20"/>
  <c r="K3107" i="20"/>
  <c r="I3108" i="20"/>
  <c r="J3108" i="20"/>
  <c r="K3108" i="20"/>
  <c r="I3109" i="20"/>
  <c r="J3109" i="20"/>
  <c r="K3109" i="20"/>
  <c r="I3110" i="20"/>
  <c r="J3110" i="20"/>
  <c r="K3110" i="20"/>
  <c r="I3111" i="20"/>
  <c r="J3111" i="20"/>
  <c r="K3111" i="20"/>
  <c r="I3112" i="20"/>
  <c r="J3112" i="20"/>
  <c r="K3112" i="20"/>
  <c r="I3113" i="20"/>
  <c r="J3113" i="20"/>
  <c r="K3113" i="20"/>
  <c r="I3114" i="20"/>
  <c r="J3114" i="20"/>
  <c r="K3114" i="20"/>
  <c r="I3115" i="20"/>
  <c r="J3115" i="20"/>
  <c r="K3115" i="20"/>
  <c r="I3116" i="20"/>
  <c r="J3116" i="20"/>
  <c r="K3116" i="20"/>
  <c r="I3117" i="20"/>
  <c r="J3117" i="20"/>
  <c r="K3117" i="20"/>
  <c r="I3118" i="20"/>
  <c r="J3118" i="20"/>
  <c r="K3118" i="20"/>
  <c r="I3119" i="20"/>
  <c r="J3119" i="20"/>
  <c r="K3119" i="20"/>
  <c r="I3120" i="20"/>
  <c r="J3120" i="20"/>
  <c r="K3120" i="20"/>
  <c r="I3121" i="20"/>
  <c r="J3121" i="20"/>
  <c r="K3121" i="20"/>
  <c r="I3122" i="20"/>
  <c r="J3122" i="20"/>
  <c r="K3122" i="20"/>
  <c r="I3123" i="20"/>
  <c r="J3123" i="20"/>
  <c r="K3123" i="20"/>
  <c r="I3124" i="20"/>
  <c r="J3124" i="20"/>
  <c r="K3124" i="20"/>
  <c r="I3125" i="20"/>
  <c r="J3125" i="20"/>
  <c r="K3125" i="20"/>
  <c r="I3126" i="20"/>
  <c r="J3126" i="20"/>
  <c r="K3126" i="20"/>
  <c r="I3127" i="20"/>
  <c r="J3127" i="20"/>
  <c r="K3127" i="20"/>
  <c r="I3128" i="20"/>
  <c r="J3128" i="20"/>
  <c r="K3128" i="20"/>
  <c r="I3129" i="20"/>
  <c r="J3129" i="20"/>
  <c r="K3129" i="20"/>
  <c r="I3130" i="20"/>
  <c r="J3130" i="20"/>
  <c r="K3130" i="20"/>
  <c r="I3131" i="20"/>
  <c r="J3131" i="20"/>
  <c r="K3131" i="20"/>
  <c r="I3132" i="20"/>
  <c r="J3132" i="20"/>
  <c r="K3132" i="20"/>
  <c r="I3133" i="20"/>
  <c r="J3133" i="20"/>
  <c r="K3133" i="20"/>
  <c r="I3134" i="20"/>
  <c r="J3134" i="20"/>
  <c r="K3134" i="20"/>
  <c r="I3135" i="20"/>
  <c r="J3135" i="20"/>
  <c r="K3135" i="20"/>
  <c r="I3136" i="20"/>
  <c r="J3136" i="20"/>
  <c r="K3136" i="20"/>
  <c r="I3137" i="20"/>
  <c r="J3137" i="20"/>
  <c r="K3137" i="20"/>
  <c r="I3138" i="20"/>
  <c r="J3138" i="20"/>
  <c r="K3138" i="20"/>
  <c r="I3139" i="20"/>
  <c r="J3139" i="20"/>
  <c r="K3139" i="20"/>
  <c r="I3140" i="20"/>
  <c r="J3140" i="20"/>
  <c r="K3140" i="20"/>
  <c r="I3141" i="20"/>
  <c r="J3141" i="20"/>
  <c r="K3141" i="20"/>
  <c r="I3142" i="20"/>
  <c r="J3142" i="20"/>
  <c r="K3142" i="20"/>
  <c r="I3143" i="20"/>
  <c r="J3143" i="20"/>
  <c r="K3143" i="20"/>
  <c r="I3144" i="20"/>
  <c r="J3144" i="20"/>
  <c r="K3144" i="20"/>
  <c r="I3145" i="20"/>
  <c r="J3145" i="20"/>
  <c r="K3145" i="20"/>
  <c r="I3146" i="20"/>
  <c r="J3146" i="20"/>
  <c r="K3146" i="20"/>
  <c r="I3147" i="20"/>
  <c r="J3147" i="20"/>
  <c r="K3147" i="20"/>
  <c r="I3148" i="20"/>
  <c r="J3148" i="20"/>
  <c r="K3148" i="20"/>
  <c r="I3149" i="20"/>
  <c r="J3149" i="20"/>
  <c r="K3149" i="20"/>
  <c r="I3150" i="20"/>
  <c r="J3150" i="20"/>
  <c r="K3150" i="20"/>
  <c r="I3151" i="20"/>
  <c r="J3151" i="20"/>
  <c r="K3151" i="20"/>
  <c r="I3152" i="20"/>
  <c r="J3152" i="20"/>
  <c r="K3152" i="20"/>
  <c r="I3153" i="20"/>
  <c r="J3153" i="20"/>
  <c r="K3153" i="20"/>
  <c r="I3154" i="20"/>
  <c r="J3154" i="20"/>
  <c r="K3154" i="20"/>
  <c r="I3155" i="20"/>
  <c r="J3155" i="20"/>
  <c r="K3155" i="20"/>
  <c r="I3156" i="20"/>
  <c r="J3156" i="20"/>
  <c r="K3156" i="20"/>
  <c r="I3157" i="20"/>
  <c r="J3157" i="20"/>
  <c r="K3157" i="20"/>
  <c r="I3158" i="20"/>
  <c r="J3158" i="20"/>
  <c r="K3158" i="20"/>
  <c r="I3159" i="20"/>
  <c r="J3159" i="20"/>
  <c r="K3159" i="20"/>
  <c r="I3160" i="20"/>
  <c r="J3160" i="20"/>
  <c r="K3160" i="20"/>
  <c r="I3161" i="20"/>
  <c r="J3161" i="20"/>
  <c r="K3161" i="20"/>
  <c r="I3162" i="20"/>
  <c r="J3162" i="20"/>
  <c r="K3162" i="20"/>
  <c r="I3163" i="20"/>
  <c r="J3163" i="20"/>
  <c r="K3163" i="20"/>
  <c r="I3164" i="20"/>
  <c r="J3164" i="20"/>
  <c r="K3164" i="20"/>
  <c r="I3165" i="20"/>
  <c r="J3165" i="20"/>
  <c r="K3165" i="20"/>
  <c r="I3166" i="20"/>
  <c r="J3166" i="20"/>
  <c r="K3166" i="20"/>
  <c r="I3167" i="20"/>
  <c r="J3167" i="20"/>
  <c r="K3167" i="20"/>
  <c r="I3168" i="20"/>
  <c r="J3168" i="20"/>
  <c r="K3168" i="20"/>
  <c r="I3169" i="20"/>
  <c r="J3169" i="20"/>
  <c r="K3169" i="20"/>
  <c r="I3170" i="20"/>
  <c r="J3170" i="20"/>
  <c r="K3170" i="20"/>
  <c r="I3171" i="20"/>
  <c r="J3171" i="20"/>
  <c r="K3171" i="20"/>
  <c r="I3172" i="20"/>
  <c r="J3172" i="20"/>
  <c r="K3172" i="20"/>
  <c r="I3173" i="20"/>
  <c r="J3173" i="20"/>
  <c r="K3173" i="20"/>
  <c r="I3174" i="20"/>
  <c r="J3174" i="20"/>
  <c r="K3174" i="20"/>
  <c r="I3175" i="20"/>
  <c r="J3175" i="20"/>
  <c r="K3175" i="20"/>
  <c r="I3176" i="20"/>
  <c r="J3176" i="20"/>
  <c r="K3176" i="20"/>
  <c r="I3177" i="20"/>
  <c r="J3177" i="20"/>
  <c r="K3177" i="20"/>
  <c r="I3178" i="20"/>
  <c r="J3178" i="20"/>
  <c r="K3178" i="20"/>
  <c r="I3179" i="20"/>
  <c r="J3179" i="20"/>
  <c r="K3179" i="20"/>
  <c r="I3180" i="20"/>
  <c r="J3180" i="20"/>
  <c r="K3180" i="20"/>
  <c r="I3181" i="20"/>
  <c r="J3181" i="20"/>
  <c r="K3181" i="20"/>
  <c r="I3182" i="20"/>
  <c r="J3182" i="20"/>
  <c r="K3182" i="20"/>
  <c r="I3183" i="20"/>
  <c r="J3183" i="20"/>
  <c r="K3183" i="20"/>
  <c r="I3184" i="20"/>
  <c r="J3184" i="20"/>
  <c r="K3184" i="20"/>
  <c r="I3185" i="20"/>
  <c r="J3185" i="20"/>
  <c r="K3185" i="20"/>
  <c r="I3186" i="20"/>
  <c r="J3186" i="20"/>
  <c r="K3186" i="20"/>
  <c r="I3187" i="20"/>
  <c r="J3187" i="20"/>
  <c r="K3187" i="20"/>
  <c r="I3188" i="20"/>
  <c r="J3188" i="20"/>
  <c r="K3188" i="20"/>
  <c r="I3189" i="20"/>
  <c r="J3189" i="20"/>
  <c r="K3189" i="20"/>
  <c r="I3190" i="20"/>
  <c r="J3190" i="20"/>
  <c r="K3190" i="20"/>
  <c r="I3191" i="20"/>
  <c r="J3191" i="20"/>
  <c r="K3191" i="20"/>
  <c r="I3192" i="20"/>
  <c r="J3192" i="20"/>
  <c r="K3192" i="20"/>
  <c r="I3193" i="20"/>
  <c r="J3193" i="20"/>
  <c r="K3193" i="20"/>
  <c r="I3194" i="20"/>
  <c r="J3194" i="20"/>
  <c r="K3194" i="20"/>
  <c r="I3195" i="20"/>
  <c r="J3195" i="20"/>
  <c r="K3195" i="20"/>
  <c r="I3196" i="20"/>
  <c r="J3196" i="20"/>
  <c r="K3196" i="20"/>
  <c r="I3197" i="20"/>
  <c r="J3197" i="20"/>
  <c r="K3197" i="20"/>
  <c r="I3198" i="20"/>
  <c r="J3198" i="20"/>
  <c r="K3198" i="20"/>
  <c r="I3199" i="20"/>
  <c r="J3199" i="20"/>
  <c r="K3199" i="20"/>
  <c r="I3200" i="20"/>
  <c r="J3200" i="20"/>
  <c r="K3200" i="20"/>
  <c r="I3201" i="20"/>
  <c r="J3201" i="20"/>
  <c r="K3201" i="20"/>
  <c r="I3202" i="20"/>
  <c r="J3202" i="20"/>
  <c r="K3202" i="20"/>
  <c r="I3203" i="20"/>
  <c r="J3203" i="20"/>
  <c r="K3203" i="20"/>
  <c r="I3204" i="20"/>
  <c r="J3204" i="20"/>
  <c r="K3204" i="20"/>
  <c r="I3205" i="20"/>
  <c r="J3205" i="20"/>
  <c r="K3205" i="20"/>
  <c r="I3206" i="20"/>
  <c r="J3206" i="20"/>
  <c r="K3206" i="20"/>
  <c r="I3207" i="20"/>
  <c r="J3207" i="20"/>
  <c r="K3207" i="20"/>
  <c r="I3208" i="20"/>
  <c r="J3208" i="20"/>
  <c r="K3208" i="20"/>
  <c r="I3209" i="20"/>
  <c r="J3209" i="20"/>
  <c r="K3209" i="20"/>
  <c r="I3210" i="20"/>
  <c r="J3210" i="20"/>
  <c r="K3210" i="20"/>
  <c r="I3211" i="20"/>
  <c r="J3211" i="20"/>
  <c r="K3211" i="20"/>
  <c r="I3212" i="20"/>
  <c r="J3212" i="20"/>
  <c r="K3212" i="20"/>
  <c r="I3213" i="20"/>
  <c r="J3213" i="20"/>
  <c r="K3213" i="20"/>
  <c r="I3214" i="20"/>
  <c r="J3214" i="20"/>
  <c r="K3214" i="20"/>
  <c r="I3215" i="20"/>
  <c r="J3215" i="20"/>
  <c r="K3215" i="20"/>
  <c r="I3216" i="20"/>
  <c r="J3216" i="20"/>
  <c r="K3216" i="20"/>
  <c r="I3217" i="20"/>
  <c r="J3217" i="20"/>
  <c r="K3217" i="20"/>
  <c r="I3218" i="20"/>
  <c r="J3218" i="20"/>
  <c r="K3218" i="20"/>
  <c r="I3219" i="20"/>
  <c r="J3219" i="20"/>
  <c r="K3219" i="20"/>
  <c r="I3220" i="20"/>
  <c r="J3220" i="20"/>
  <c r="K3220" i="20"/>
  <c r="I3221" i="20"/>
  <c r="J3221" i="20"/>
  <c r="K3221" i="20"/>
  <c r="I3222" i="20"/>
  <c r="J3222" i="20"/>
  <c r="K3222" i="20"/>
  <c r="I3223" i="20"/>
  <c r="J3223" i="20"/>
  <c r="K3223" i="20"/>
  <c r="I3224" i="20"/>
  <c r="J3224" i="20"/>
  <c r="K3224" i="20"/>
  <c r="I3225" i="20"/>
  <c r="J3225" i="20"/>
  <c r="K3225" i="20"/>
  <c r="I3226" i="20"/>
  <c r="J3226" i="20"/>
  <c r="K3226" i="20"/>
  <c r="I3227" i="20"/>
  <c r="J3227" i="20"/>
  <c r="K3227" i="20"/>
  <c r="I3228" i="20"/>
  <c r="J3228" i="20"/>
  <c r="K3228" i="20"/>
  <c r="I3229" i="20"/>
  <c r="J3229" i="20"/>
  <c r="K3229" i="20"/>
  <c r="I3230" i="20"/>
  <c r="J3230" i="20"/>
  <c r="K3230" i="20"/>
  <c r="I3231" i="20"/>
  <c r="J3231" i="20"/>
  <c r="K3231" i="20"/>
  <c r="I3232" i="20"/>
  <c r="J3232" i="20"/>
  <c r="K3232" i="20"/>
  <c r="I3233" i="20"/>
  <c r="J3233" i="20"/>
  <c r="K3233" i="20"/>
  <c r="I3234" i="20"/>
  <c r="J3234" i="20"/>
  <c r="K3234" i="20"/>
  <c r="I3235" i="20"/>
  <c r="J3235" i="20"/>
  <c r="K3235" i="20"/>
  <c r="I3236" i="20"/>
  <c r="J3236" i="20"/>
  <c r="K3236" i="20"/>
  <c r="I3237" i="20"/>
  <c r="J3237" i="20"/>
  <c r="K3237" i="20"/>
  <c r="I3238" i="20"/>
  <c r="J3238" i="20"/>
  <c r="K3238" i="20"/>
  <c r="I3239" i="20"/>
  <c r="J3239" i="20"/>
  <c r="K3239" i="20"/>
  <c r="I3240" i="20"/>
  <c r="J3240" i="20"/>
  <c r="K3240" i="20"/>
  <c r="I3241" i="20"/>
  <c r="J3241" i="20"/>
  <c r="K3241" i="20"/>
  <c r="I3242" i="20"/>
  <c r="J3242" i="20"/>
  <c r="K3242" i="20"/>
  <c r="I3243" i="20"/>
  <c r="J3243" i="20"/>
  <c r="K3243" i="20"/>
  <c r="I3244" i="20"/>
  <c r="J3244" i="20"/>
  <c r="K3244" i="20"/>
  <c r="I3245" i="20"/>
  <c r="J3245" i="20"/>
  <c r="K3245" i="20"/>
  <c r="I3246" i="20"/>
  <c r="J3246" i="20"/>
  <c r="K3246" i="20"/>
  <c r="I3247" i="20"/>
  <c r="J3247" i="20"/>
  <c r="K3247" i="20"/>
  <c r="I3248" i="20"/>
  <c r="J3248" i="20"/>
  <c r="K3248" i="20"/>
  <c r="I3249" i="20"/>
  <c r="J3249" i="20"/>
  <c r="K3249" i="20"/>
  <c r="I3250" i="20"/>
  <c r="J3250" i="20"/>
  <c r="K3250" i="20"/>
  <c r="I3251" i="20"/>
  <c r="J3251" i="20"/>
  <c r="K3251" i="20"/>
  <c r="I3252" i="20"/>
  <c r="J3252" i="20"/>
  <c r="K3252" i="20"/>
  <c r="I3253" i="20"/>
  <c r="J3253" i="20"/>
  <c r="K3253" i="20"/>
  <c r="I3254" i="20"/>
  <c r="J3254" i="20"/>
  <c r="K3254" i="20"/>
  <c r="I3255" i="20"/>
  <c r="J3255" i="20"/>
  <c r="K3255" i="20"/>
  <c r="I3256" i="20"/>
  <c r="J3256" i="20"/>
  <c r="K3256" i="20"/>
  <c r="I3257" i="20"/>
  <c r="J3257" i="20"/>
  <c r="K3257" i="20"/>
  <c r="I3258" i="20"/>
  <c r="J3258" i="20"/>
  <c r="K3258" i="20"/>
  <c r="I3259" i="20"/>
  <c r="J3259" i="20"/>
  <c r="K3259" i="20"/>
  <c r="I3260" i="20"/>
  <c r="J3260" i="20"/>
  <c r="K3260" i="20"/>
  <c r="I3261" i="20"/>
  <c r="J3261" i="20"/>
  <c r="K3261" i="20"/>
  <c r="I3262" i="20"/>
  <c r="J3262" i="20"/>
  <c r="K3262" i="20"/>
  <c r="I3263" i="20"/>
  <c r="J3263" i="20"/>
  <c r="K3263" i="20"/>
  <c r="I3264" i="20"/>
  <c r="J3264" i="20"/>
  <c r="K3264" i="20"/>
  <c r="I3265" i="20"/>
  <c r="J3265" i="20"/>
  <c r="K3265" i="20"/>
  <c r="I3266" i="20"/>
  <c r="J3266" i="20"/>
  <c r="K3266" i="20"/>
  <c r="I3267" i="20"/>
  <c r="J3267" i="20"/>
  <c r="K3267" i="20"/>
  <c r="I3268" i="20"/>
  <c r="J3268" i="20"/>
  <c r="K3268" i="20"/>
  <c r="I3269" i="20"/>
  <c r="J3269" i="20"/>
  <c r="K3269" i="20"/>
  <c r="I3270" i="20"/>
  <c r="J3270" i="20"/>
  <c r="K3270" i="20"/>
  <c r="I3271" i="20"/>
  <c r="J3271" i="20"/>
  <c r="K3271" i="20"/>
  <c r="I3272" i="20"/>
  <c r="J3272" i="20"/>
  <c r="K3272" i="20"/>
  <c r="I3273" i="20"/>
  <c r="J3273" i="20"/>
  <c r="K3273" i="20"/>
  <c r="I3274" i="20"/>
  <c r="J3274" i="20"/>
  <c r="K3274" i="20"/>
  <c r="I3275" i="20"/>
  <c r="J3275" i="20"/>
  <c r="K3275" i="20"/>
  <c r="I3276" i="20"/>
  <c r="J3276" i="20"/>
  <c r="K3276" i="20"/>
  <c r="I3277" i="20"/>
  <c r="J3277" i="20"/>
  <c r="K3277" i="20"/>
  <c r="I3278" i="20"/>
  <c r="J3278" i="20"/>
  <c r="K3278" i="20"/>
  <c r="I3279" i="20"/>
  <c r="J3279" i="20"/>
  <c r="K3279" i="20"/>
  <c r="I3280" i="20"/>
  <c r="J3280" i="20"/>
  <c r="K3280" i="20"/>
  <c r="I3281" i="20"/>
  <c r="J3281" i="20"/>
  <c r="K3281" i="20"/>
  <c r="I3282" i="20"/>
  <c r="J3282" i="20"/>
  <c r="K3282" i="20"/>
  <c r="I3283" i="20"/>
  <c r="J3283" i="20"/>
  <c r="K3283" i="20"/>
  <c r="I3284" i="20"/>
  <c r="J3284" i="20"/>
  <c r="K3284" i="20"/>
  <c r="I3285" i="20"/>
  <c r="J3285" i="20"/>
  <c r="K3285" i="20"/>
  <c r="I3286" i="20"/>
  <c r="J3286" i="20"/>
  <c r="K3286" i="20"/>
  <c r="I3287" i="20"/>
  <c r="J3287" i="20"/>
  <c r="K3287" i="20"/>
  <c r="I3288" i="20"/>
  <c r="J3288" i="20"/>
  <c r="K3288" i="20"/>
  <c r="I3289" i="20"/>
  <c r="J3289" i="20"/>
  <c r="K3289" i="20"/>
  <c r="I3290" i="20"/>
  <c r="J3290" i="20"/>
  <c r="K3290" i="20"/>
  <c r="I3291" i="20"/>
  <c r="J3291" i="20"/>
  <c r="K3291" i="20"/>
  <c r="I3292" i="20"/>
  <c r="J3292" i="20"/>
  <c r="K3292" i="20"/>
  <c r="I3293" i="20"/>
  <c r="J3293" i="20"/>
  <c r="K3293" i="20"/>
  <c r="I3294" i="20"/>
  <c r="J3294" i="20"/>
  <c r="K3294" i="20"/>
  <c r="I3295" i="20"/>
  <c r="J3295" i="20"/>
  <c r="K3295" i="20"/>
  <c r="I3296" i="20"/>
  <c r="J3296" i="20"/>
  <c r="K3296" i="20"/>
  <c r="I3297" i="20"/>
  <c r="J3297" i="20"/>
  <c r="K3297" i="20"/>
  <c r="I3298" i="20"/>
  <c r="J3298" i="20"/>
  <c r="K3298" i="20"/>
  <c r="I3299" i="20"/>
  <c r="J3299" i="20"/>
  <c r="K3299" i="20"/>
  <c r="I3300" i="20"/>
  <c r="J3300" i="20"/>
  <c r="K3300" i="20"/>
  <c r="I3301" i="20"/>
  <c r="J3301" i="20"/>
  <c r="K3301" i="20"/>
  <c r="I3302" i="20"/>
  <c r="J3302" i="20"/>
  <c r="K3302" i="20"/>
  <c r="I3303" i="20"/>
  <c r="J3303" i="20"/>
  <c r="K3303" i="20"/>
  <c r="I3304" i="20"/>
  <c r="J3304" i="20"/>
  <c r="K3304" i="20"/>
  <c r="I3305" i="20"/>
  <c r="J3305" i="20"/>
  <c r="K3305" i="20"/>
  <c r="I3306" i="20"/>
  <c r="J3306" i="20"/>
  <c r="K3306" i="20"/>
  <c r="I3307" i="20"/>
  <c r="J3307" i="20"/>
  <c r="K3307" i="20"/>
  <c r="I3308" i="20"/>
  <c r="J3308" i="20"/>
  <c r="K3308" i="20"/>
  <c r="I3309" i="20"/>
  <c r="J3309" i="20"/>
  <c r="K3309" i="20"/>
  <c r="I3310" i="20"/>
  <c r="J3310" i="20"/>
  <c r="K3310" i="20"/>
  <c r="I3311" i="20"/>
  <c r="J3311" i="20"/>
  <c r="K3311" i="20"/>
  <c r="I3312" i="20"/>
  <c r="J3312" i="20"/>
  <c r="K3312" i="20"/>
  <c r="I3313" i="20"/>
  <c r="J3313" i="20"/>
  <c r="K3313" i="20"/>
  <c r="I3314" i="20"/>
  <c r="J3314" i="20"/>
  <c r="K3314" i="20"/>
  <c r="I3315" i="20"/>
  <c r="J3315" i="20"/>
  <c r="K3315" i="20"/>
  <c r="I3316" i="20"/>
  <c r="J3316" i="20"/>
  <c r="K3316" i="20"/>
  <c r="I3317" i="20"/>
  <c r="J3317" i="20"/>
  <c r="K3317" i="20"/>
  <c r="I3318" i="20"/>
  <c r="J3318" i="20"/>
  <c r="K3318" i="20"/>
  <c r="I3319" i="20"/>
  <c r="J3319" i="20"/>
  <c r="K3319" i="20"/>
  <c r="I3320" i="20"/>
  <c r="J3320" i="20"/>
  <c r="K3320" i="20"/>
  <c r="I3321" i="20"/>
  <c r="J3321" i="20"/>
  <c r="K3321" i="20"/>
  <c r="I3322" i="20"/>
  <c r="J3322" i="20"/>
  <c r="K3322" i="20"/>
  <c r="I3323" i="20"/>
  <c r="J3323" i="20"/>
  <c r="K3323" i="20"/>
  <c r="I3324" i="20"/>
  <c r="J3324" i="20"/>
  <c r="K3324" i="20"/>
  <c r="I3325" i="20"/>
  <c r="J3325" i="20"/>
  <c r="K3325" i="20"/>
  <c r="I3326" i="20"/>
  <c r="J3326" i="20"/>
  <c r="K3326" i="20"/>
  <c r="I3327" i="20"/>
  <c r="J3327" i="20"/>
  <c r="K3327" i="20"/>
  <c r="I3328" i="20"/>
  <c r="J3328" i="20"/>
  <c r="K3328" i="20"/>
  <c r="I3329" i="20"/>
  <c r="J3329" i="20"/>
  <c r="K3329" i="20"/>
  <c r="I3330" i="20"/>
  <c r="J3330" i="20"/>
  <c r="K3330" i="20"/>
  <c r="I3331" i="20"/>
  <c r="J3331" i="20"/>
  <c r="K3331" i="20"/>
  <c r="I3332" i="20"/>
  <c r="J3332" i="20"/>
  <c r="K3332" i="20"/>
  <c r="I3333" i="20"/>
  <c r="J3333" i="20"/>
  <c r="K3333" i="20"/>
  <c r="I3334" i="20"/>
  <c r="J3334" i="20"/>
  <c r="K3334" i="20"/>
  <c r="I3335" i="20"/>
  <c r="J3335" i="20"/>
  <c r="K3335" i="20"/>
  <c r="I3336" i="20"/>
  <c r="J3336" i="20"/>
  <c r="K3336" i="20"/>
  <c r="I3337" i="20"/>
  <c r="J3337" i="20"/>
  <c r="K3337" i="20"/>
  <c r="I3338" i="20"/>
  <c r="J3338" i="20"/>
  <c r="K3338" i="20"/>
  <c r="I3339" i="20"/>
  <c r="J3339" i="20"/>
  <c r="K3339" i="20"/>
  <c r="I3340" i="20"/>
  <c r="J3340" i="20"/>
  <c r="K3340" i="20"/>
  <c r="I3341" i="20"/>
  <c r="J3341" i="20"/>
  <c r="K3341" i="20"/>
  <c r="I3342" i="20"/>
  <c r="J3342" i="20"/>
  <c r="K3342" i="20"/>
  <c r="I3343" i="20"/>
  <c r="J3343" i="20"/>
  <c r="K3343" i="20"/>
  <c r="I3344" i="20"/>
  <c r="J3344" i="20"/>
  <c r="K3344" i="20"/>
  <c r="I3345" i="20"/>
  <c r="J3345" i="20"/>
  <c r="K3345" i="20"/>
  <c r="I3346" i="20"/>
  <c r="J3346" i="20"/>
  <c r="K3346" i="20"/>
  <c r="I3347" i="20"/>
  <c r="J3347" i="20"/>
  <c r="K3347" i="20"/>
  <c r="I3348" i="20"/>
  <c r="J3348" i="20"/>
  <c r="K3348" i="20"/>
  <c r="I3349" i="20"/>
  <c r="J3349" i="20"/>
  <c r="K3349" i="20"/>
  <c r="I3350" i="20"/>
  <c r="J3350" i="20"/>
  <c r="K3350" i="20"/>
  <c r="I3351" i="20"/>
  <c r="J3351" i="20"/>
  <c r="K3351" i="20"/>
  <c r="I3352" i="20"/>
  <c r="J3352" i="20"/>
  <c r="K3352" i="20"/>
  <c r="I3353" i="20"/>
  <c r="J3353" i="20"/>
  <c r="K3353" i="20"/>
  <c r="I3354" i="20"/>
  <c r="J3354" i="20"/>
  <c r="K3354" i="20"/>
  <c r="I3355" i="20"/>
  <c r="J3355" i="20"/>
  <c r="K3355" i="20"/>
  <c r="I3356" i="20"/>
  <c r="J3356" i="20"/>
  <c r="K3356" i="20"/>
  <c r="I3357" i="20"/>
  <c r="J3357" i="20"/>
  <c r="K3357" i="20"/>
  <c r="I3358" i="20"/>
  <c r="J3358" i="20"/>
  <c r="K3358" i="20"/>
  <c r="I3359" i="20"/>
  <c r="J3359" i="20"/>
  <c r="K3359" i="20"/>
  <c r="I3360" i="20"/>
  <c r="J3360" i="20"/>
  <c r="K3360" i="20"/>
  <c r="I3361" i="20"/>
  <c r="J3361" i="20"/>
  <c r="K3361" i="20"/>
  <c r="I3362" i="20"/>
  <c r="J3362" i="20"/>
  <c r="K3362" i="20"/>
  <c r="I3363" i="20"/>
  <c r="J3363" i="20"/>
  <c r="K3363" i="20"/>
  <c r="I3364" i="20"/>
  <c r="J3364" i="20"/>
  <c r="K3364" i="20"/>
  <c r="I3365" i="20"/>
  <c r="J3365" i="20"/>
  <c r="K3365" i="20"/>
  <c r="I3366" i="20"/>
  <c r="J3366" i="20"/>
  <c r="K3366" i="20"/>
  <c r="I3367" i="20"/>
  <c r="J3367" i="20"/>
  <c r="K3367" i="20"/>
  <c r="I3368" i="20"/>
  <c r="J3368" i="20"/>
  <c r="K3368" i="20"/>
  <c r="I3369" i="20"/>
  <c r="J3369" i="20"/>
  <c r="K3369" i="20"/>
  <c r="I3370" i="20"/>
  <c r="J3370" i="20"/>
  <c r="K3370" i="20"/>
  <c r="I3371" i="20"/>
  <c r="J3371" i="20"/>
  <c r="K3371" i="20"/>
  <c r="I3372" i="20"/>
  <c r="J3372" i="20"/>
  <c r="K3372" i="20"/>
  <c r="I3373" i="20"/>
  <c r="J3373" i="20"/>
  <c r="K3373" i="20"/>
  <c r="I3374" i="20"/>
  <c r="J3374" i="20"/>
  <c r="K3374" i="20"/>
  <c r="I3375" i="20"/>
  <c r="J3375" i="20"/>
  <c r="K3375" i="20"/>
  <c r="I3376" i="20"/>
  <c r="J3376" i="20"/>
  <c r="K3376" i="20"/>
  <c r="I3377" i="20"/>
  <c r="J3377" i="20"/>
  <c r="K3377" i="20"/>
  <c r="I3378" i="20"/>
  <c r="J3378" i="20"/>
  <c r="K3378" i="20"/>
  <c r="I3379" i="20"/>
  <c r="J3379" i="20"/>
  <c r="K3379" i="20"/>
  <c r="I3380" i="20"/>
  <c r="J3380" i="20"/>
  <c r="K3380" i="20"/>
  <c r="I3381" i="20"/>
  <c r="J3381" i="20"/>
  <c r="K3381" i="20"/>
  <c r="I3382" i="20"/>
  <c r="J3382" i="20"/>
  <c r="K3382" i="20"/>
  <c r="I3383" i="20"/>
  <c r="J3383" i="20"/>
  <c r="K3383" i="20"/>
  <c r="I3384" i="20"/>
  <c r="J3384" i="20"/>
  <c r="K3384" i="20"/>
  <c r="I3385" i="20"/>
  <c r="J3385" i="20"/>
  <c r="K3385" i="20"/>
  <c r="I3386" i="20"/>
  <c r="J3386" i="20"/>
  <c r="K3386" i="20"/>
  <c r="I3387" i="20"/>
  <c r="J3387" i="20"/>
  <c r="K3387" i="20"/>
  <c r="I3388" i="20"/>
  <c r="J3388" i="20"/>
  <c r="K3388" i="20"/>
  <c r="I3389" i="20"/>
  <c r="J3389" i="20"/>
  <c r="K3389" i="20"/>
  <c r="I3390" i="20"/>
  <c r="J3390" i="20"/>
  <c r="K3390" i="20"/>
  <c r="I3391" i="20"/>
  <c r="J3391" i="20"/>
  <c r="K3391" i="20"/>
  <c r="I3392" i="20"/>
  <c r="J3392" i="20"/>
  <c r="K3392" i="20"/>
  <c r="I3393" i="20"/>
  <c r="J3393" i="20"/>
  <c r="K3393" i="20"/>
  <c r="I3394" i="20"/>
  <c r="J3394" i="20"/>
  <c r="K3394" i="20"/>
  <c r="I3395" i="20"/>
  <c r="J3395" i="20"/>
  <c r="K3395" i="20"/>
  <c r="I3396" i="20"/>
  <c r="J3396" i="20"/>
  <c r="K3396" i="20"/>
  <c r="I3397" i="20"/>
  <c r="J3397" i="20"/>
  <c r="K3397" i="20"/>
  <c r="I3398" i="20"/>
  <c r="J3398" i="20"/>
  <c r="K3398" i="20"/>
  <c r="I3399" i="20"/>
  <c r="J3399" i="20"/>
  <c r="K3399" i="20"/>
  <c r="I3400" i="20"/>
  <c r="J3400" i="20"/>
  <c r="K3400" i="20"/>
  <c r="I3401" i="20"/>
  <c r="J3401" i="20"/>
  <c r="K3401" i="20"/>
  <c r="I3402" i="20"/>
  <c r="J3402" i="20"/>
  <c r="K3402" i="20"/>
  <c r="I3403" i="20"/>
  <c r="J3403" i="20"/>
  <c r="K3403" i="20"/>
  <c r="I3404" i="20"/>
  <c r="J3404" i="20"/>
  <c r="K3404" i="20"/>
  <c r="I3405" i="20"/>
  <c r="J3405" i="20"/>
  <c r="K3405" i="20"/>
  <c r="I3406" i="20"/>
  <c r="J3406" i="20"/>
  <c r="K3406" i="20"/>
  <c r="I3407" i="20"/>
  <c r="J3407" i="20"/>
  <c r="K3407" i="20"/>
  <c r="I3408" i="20"/>
  <c r="J3408" i="20"/>
  <c r="K3408" i="20"/>
  <c r="I3409" i="20"/>
  <c r="J3409" i="20"/>
  <c r="K3409" i="20"/>
  <c r="I3410" i="20"/>
  <c r="J3410" i="20"/>
  <c r="K3410" i="20"/>
  <c r="I3411" i="20"/>
  <c r="J3411" i="20"/>
  <c r="K3411" i="20"/>
  <c r="I3412" i="20"/>
  <c r="J3412" i="20"/>
  <c r="K3412" i="20"/>
  <c r="I3413" i="20"/>
  <c r="J3413" i="20"/>
  <c r="K3413" i="20"/>
  <c r="I3414" i="20"/>
  <c r="J3414" i="20"/>
  <c r="K3414" i="20"/>
  <c r="I3415" i="20"/>
  <c r="J3415" i="20"/>
  <c r="K3415" i="20"/>
  <c r="I3416" i="20"/>
  <c r="J3416" i="20"/>
  <c r="K3416" i="20"/>
  <c r="I3417" i="20"/>
  <c r="J3417" i="20"/>
  <c r="K3417" i="20"/>
  <c r="I3418" i="20"/>
  <c r="J3418" i="20"/>
  <c r="K3418" i="20"/>
  <c r="I3419" i="20"/>
  <c r="J3419" i="20"/>
  <c r="K3419" i="20"/>
  <c r="I3420" i="20"/>
  <c r="J3420" i="20"/>
  <c r="K3420" i="20"/>
  <c r="I3421" i="20"/>
  <c r="J3421" i="20"/>
  <c r="K3421" i="20"/>
  <c r="I3422" i="20"/>
  <c r="J3422" i="20"/>
  <c r="K3422" i="20"/>
  <c r="I3423" i="20"/>
  <c r="J3423" i="20"/>
  <c r="K3423" i="20"/>
  <c r="I3424" i="20"/>
  <c r="J3424" i="20"/>
  <c r="K3424" i="20"/>
  <c r="I3425" i="20"/>
  <c r="J3425" i="20"/>
  <c r="K3425" i="20"/>
  <c r="I3426" i="20"/>
  <c r="J3426" i="20"/>
  <c r="K3426" i="20"/>
  <c r="I3427" i="20"/>
  <c r="J3427" i="20"/>
  <c r="K3427" i="20"/>
  <c r="I3428" i="20"/>
  <c r="J3428" i="20"/>
  <c r="K3428" i="20"/>
  <c r="I3429" i="20"/>
  <c r="J3429" i="20"/>
  <c r="K3429" i="20"/>
  <c r="I3430" i="20"/>
  <c r="J3430" i="20"/>
  <c r="K3430" i="20"/>
  <c r="I3431" i="20"/>
  <c r="J3431" i="20"/>
  <c r="K3431" i="20"/>
  <c r="I3432" i="20"/>
  <c r="J3432" i="20"/>
  <c r="K3432" i="20"/>
  <c r="I3433" i="20"/>
  <c r="J3433" i="20"/>
  <c r="K3433" i="20"/>
  <c r="I3434" i="20"/>
  <c r="J3434" i="20"/>
  <c r="K3434" i="20"/>
  <c r="I3435" i="20"/>
  <c r="J3435" i="20"/>
  <c r="K3435" i="20"/>
  <c r="I3436" i="20"/>
  <c r="J3436" i="20"/>
  <c r="K3436" i="20"/>
  <c r="I3437" i="20"/>
  <c r="J3437" i="20"/>
  <c r="K3437" i="20"/>
  <c r="I3438" i="20"/>
  <c r="J3438" i="20"/>
  <c r="K3438" i="20"/>
  <c r="I3439" i="20"/>
  <c r="J3439" i="20"/>
  <c r="K3439" i="20"/>
  <c r="I3440" i="20"/>
  <c r="J3440" i="20"/>
  <c r="K3440" i="20"/>
  <c r="I3441" i="20"/>
  <c r="J3441" i="20"/>
  <c r="K3441" i="20"/>
  <c r="I3442" i="20"/>
  <c r="J3442" i="20"/>
  <c r="K3442" i="20"/>
  <c r="I3443" i="20"/>
  <c r="J3443" i="20"/>
  <c r="K3443" i="20"/>
  <c r="I3444" i="20"/>
  <c r="J3444" i="20"/>
  <c r="K3444" i="20"/>
  <c r="I3445" i="20"/>
  <c r="J3445" i="20"/>
  <c r="K3445" i="20"/>
  <c r="I3446" i="20"/>
  <c r="J3446" i="20"/>
  <c r="K3446" i="20"/>
  <c r="I3447" i="20"/>
  <c r="J3447" i="20"/>
  <c r="K3447" i="20"/>
  <c r="I3448" i="20"/>
  <c r="J3448" i="20"/>
  <c r="K3448" i="20"/>
  <c r="I3449" i="20"/>
  <c r="J3449" i="20"/>
  <c r="K3449" i="20"/>
  <c r="I3450" i="20"/>
  <c r="J3450" i="20"/>
  <c r="K3450" i="20"/>
  <c r="I3451" i="20"/>
  <c r="J3451" i="20"/>
  <c r="K3451" i="20"/>
  <c r="I3452" i="20"/>
  <c r="J3452" i="20"/>
  <c r="K3452" i="20"/>
  <c r="I3453" i="20"/>
  <c r="J3453" i="20"/>
  <c r="K3453" i="20"/>
  <c r="I3454" i="20"/>
  <c r="J3454" i="20"/>
  <c r="K3454" i="20"/>
  <c r="I3455" i="20"/>
  <c r="J3455" i="20"/>
  <c r="K3455" i="20"/>
  <c r="I3456" i="20"/>
  <c r="J3456" i="20"/>
  <c r="K3456" i="20"/>
  <c r="I3457" i="20"/>
  <c r="J3457" i="20"/>
  <c r="K3457" i="20"/>
  <c r="I3458" i="20"/>
  <c r="J3458" i="20"/>
  <c r="K3458" i="20"/>
  <c r="I3459" i="20"/>
  <c r="J3459" i="20"/>
  <c r="K3459" i="20"/>
  <c r="I3460" i="20"/>
  <c r="J3460" i="20"/>
  <c r="K3460" i="20"/>
  <c r="I3461" i="20"/>
  <c r="J3461" i="20"/>
  <c r="K3461" i="20"/>
  <c r="I3462" i="20"/>
  <c r="J3462" i="20"/>
  <c r="K3462" i="20"/>
  <c r="I3463" i="20"/>
  <c r="J3463" i="20"/>
  <c r="K3463" i="20"/>
  <c r="I3464" i="20"/>
  <c r="J3464" i="20"/>
  <c r="K3464" i="20"/>
  <c r="I3465" i="20"/>
  <c r="J3465" i="20"/>
  <c r="K3465" i="20"/>
  <c r="I3466" i="20"/>
  <c r="J3466" i="20"/>
  <c r="K3466" i="20"/>
  <c r="I3467" i="20"/>
  <c r="J3467" i="20"/>
  <c r="K3467" i="20"/>
  <c r="I3468" i="20"/>
  <c r="J3468" i="20"/>
  <c r="K3468" i="20"/>
  <c r="I3469" i="20"/>
  <c r="J3469" i="20"/>
  <c r="K3469" i="20"/>
  <c r="I3470" i="20"/>
  <c r="J3470" i="20"/>
  <c r="K3470" i="20"/>
  <c r="I3471" i="20"/>
  <c r="J3471" i="20"/>
  <c r="K3471" i="20"/>
  <c r="I3472" i="20"/>
  <c r="J3472" i="20"/>
  <c r="K3472" i="20"/>
  <c r="I3473" i="20"/>
  <c r="J3473" i="20"/>
  <c r="K3473" i="20"/>
  <c r="I3474" i="20"/>
  <c r="J3474" i="20"/>
  <c r="K3474" i="20"/>
  <c r="I3475" i="20"/>
  <c r="J3475" i="20"/>
  <c r="K3475" i="20"/>
  <c r="I3476" i="20"/>
  <c r="J3476" i="20"/>
  <c r="K3476" i="20"/>
  <c r="I3477" i="20"/>
  <c r="J3477" i="20"/>
  <c r="K3477" i="20"/>
  <c r="I3478" i="20"/>
  <c r="J3478" i="20"/>
  <c r="K3478" i="20"/>
  <c r="I3479" i="20"/>
  <c r="J3479" i="20"/>
  <c r="K3479" i="20"/>
  <c r="I3480" i="20"/>
  <c r="J3480" i="20"/>
  <c r="K3480" i="20"/>
  <c r="I3481" i="20"/>
  <c r="J3481" i="20"/>
  <c r="K3481" i="20"/>
  <c r="I3482" i="20"/>
  <c r="J3482" i="20"/>
  <c r="K3482" i="20"/>
  <c r="I3483" i="20"/>
  <c r="J3483" i="20"/>
  <c r="K3483" i="20"/>
  <c r="I3484" i="20"/>
  <c r="J3484" i="20"/>
  <c r="K3484" i="20"/>
  <c r="I3485" i="20"/>
  <c r="J3485" i="20"/>
  <c r="K3485" i="20"/>
  <c r="I3486" i="20"/>
  <c r="J3486" i="20"/>
  <c r="K3486" i="20"/>
  <c r="I3487" i="20"/>
  <c r="J3487" i="20"/>
  <c r="K3487" i="20"/>
  <c r="I3488" i="20"/>
  <c r="J3488" i="20"/>
  <c r="K3488" i="20"/>
  <c r="I3489" i="20"/>
  <c r="J3489" i="20"/>
  <c r="K3489" i="20"/>
  <c r="I3490" i="20"/>
  <c r="J3490" i="20"/>
  <c r="K3490" i="20"/>
  <c r="I3491" i="20"/>
  <c r="J3491" i="20"/>
  <c r="K3491" i="20"/>
  <c r="I3492" i="20"/>
  <c r="J3492" i="20"/>
  <c r="K3492" i="20"/>
  <c r="I3493" i="20"/>
  <c r="J3493" i="20"/>
  <c r="K3493" i="20"/>
  <c r="I3494" i="20"/>
  <c r="J3494" i="20"/>
  <c r="K3494" i="20"/>
  <c r="I3495" i="20"/>
  <c r="J3495" i="20"/>
  <c r="K3495" i="20"/>
  <c r="I3496" i="20"/>
  <c r="J3496" i="20"/>
  <c r="K3496" i="20"/>
  <c r="I3497" i="20"/>
  <c r="J3497" i="20"/>
  <c r="K3497" i="20"/>
  <c r="I3498" i="20"/>
  <c r="J3498" i="20"/>
  <c r="K3498" i="20"/>
  <c r="I3499" i="20"/>
  <c r="J3499" i="20"/>
  <c r="K3499" i="20"/>
  <c r="I3500" i="20"/>
  <c r="J3500" i="20"/>
  <c r="K3500" i="20"/>
  <c r="I3501" i="20"/>
  <c r="J3501" i="20"/>
  <c r="K3501" i="20"/>
  <c r="I3502" i="20"/>
  <c r="J3502" i="20"/>
  <c r="K3502" i="20"/>
  <c r="I3503" i="20"/>
  <c r="J3503" i="20"/>
  <c r="K3503" i="20"/>
  <c r="I3504" i="20"/>
  <c r="J3504" i="20"/>
  <c r="K3504" i="20"/>
  <c r="I3505" i="20"/>
  <c r="J3505" i="20"/>
  <c r="K3505" i="20"/>
  <c r="I3506" i="20"/>
  <c r="J3506" i="20"/>
  <c r="K3506" i="20"/>
  <c r="I3507" i="20"/>
  <c r="J3507" i="20"/>
  <c r="K3507" i="20"/>
  <c r="I3508" i="20"/>
  <c r="J3508" i="20"/>
  <c r="K3508" i="20"/>
  <c r="I3509" i="20"/>
  <c r="J3509" i="20"/>
  <c r="K3509" i="20"/>
  <c r="I3510" i="20"/>
  <c r="J3510" i="20"/>
  <c r="K3510" i="20"/>
  <c r="I3511" i="20"/>
  <c r="J3511" i="20"/>
  <c r="K3511" i="20"/>
  <c r="I3512" i="20"/>
  <c r="J3512" i="20"/>
  <c r="K3512" i="20"/>
  <c r="I3513" i="20"/>
  <c r="J3513" i="20"/>
  <c r="K3513" i="20"/>
  <c r="I3514" i="20"/>
  <c r="J3514" i="20"/>
  <c r="K3514" i="20"/>
  <c r="I3515" i="20"/>
  <c r="J3515" i="20"/>
  <c r="K3515" i="20"/>
  <c r="I3516" i="20"/>
  <c r="J3516" i="20"/>
  <c r="K3516" i="20"/>
  <c r="I3517" i="20"/>
  <c r="J3517" i="20"/>
  <c r="K3517" i="20"/>
  <c r="I3518" i="20"/>
  <c r="J3518" i="20"/>
  <c r="K3518" i="20"/>
  <c r="I3519" i="20"/>
  <c r="J3519" i="20"/>
  <c r="K3519" i="20"/>
  <c r="I3520" i="20"/>
  <c r="J3520" i="20"/>
  <c r="K3520" i="20"/>
  <c r="I3521" i="20"/>
  <c r="J3521" i="20"/>
  <c r="K3521" i="20"/>
  <c r="I3522" i="20"/>
  <c r="J3522" i="20"/>
  <c r="K3522" i="20"/>
  <c r="I3523" i="20"/>
  <c r="J3523" i="20"/>
  <c r="K3523" i="20"/>
  <c r="I3524" i="20"/>
  <c r="J3524" i="20"/>
  <c r="K3524" i="20"/>
  <c r="I3525" i="20"/>
  <c r="J3525" i="20"/>
  <c r="K3525" i="20"/>
  <c r="I3526" i="20"/>
  <c r="J3526" i="20"/>
  <c r="K3526" i="20"/>
  <c r="I3527" i="20"/>
  <c r="J3527" i="20"/>
  <c r="K3527" i="20"/>
  <c r="I3528" i="20"/>
  <c r="J3528" i="20"/>
  <c r="K3528" i="20"/>
  <c r="I3529" i="20"/>
  <c r="J3529" i="20"/>
  <c r="K3529" i="20"/>
  <c r="I3530" i="20"/>
  <c r="J3530" i="20"/>
  <c r="K3530" i="20"/>
  <c r="I3531" i="20"/>
  <c r="J3531" i="20"/>
  <c r="K3531" i="20"/>
  <c r="I3532" i="20"/>
  <c r="J3532" i="20"/>
  <c r="K3532" i="20"/>
  <c r="I3533" i="20"/>
  <c r="J3533" i="20"/>
  <c r="K3533" i="20"/>
  <c r="I3534" i="20"/>
  <c r="J3534" i="20"/>
  <c r="K3534" i="20"/>
  <c r="I3535" i="20"/>
  <c r="J3535" i="20"/>
  <c r="K3535" i="20"/>
  <c r="I3536" i="20"/>
  <c r="J3536" i="20"/>
  <c r="K3536" i="20"/>
  <c r="I3537" i="20"/>
  <c r="J3537" i="20"/>
  <c r="K3537" i="20"/>
  <c r="I3538" i="20"/>
  <c r="J3538" i="20"/>
  <c r="K3538" i="20"/>
  <c r="I3539" i="20"/>
  <c r="J3539" i="20"/>
  <c r="K3539" i="20"/>
  <c r="I3540" i="20"/>
  <c r="J3540" i="20"/>
  <c r="K3540" i="20"/>
  <c r="I3541" i="20"/>
  <c r="J3541" i="20"/>
  <c r="K3541" i="20"/>
  <c r="I3542" i="20"/>
  <c r="J3542" i="20"/>
  <c r="K3542" i="20"/>
  <c r="I3543" i="20"/>
  <c r="J3543" i="20"/>
  <c r="K3543" i="20"/>
  <c r="I3544" i="20"/>
  <c r="J3544" i="20"/>
  <c r="K3544" i="20"/>
  <c r="I3545" i="20"/>
  <c r="J3545" i="20"/>
  <c r="K3545" i="20"/>
  <c r="I3546" i="20"/>
  <c r="J3546" i="20"/>
  <c r="K3546" i="20"/>
  <c r="I3547" i="20"/>
  <c r="J3547" i="20"/>
  <c r="K3547" i="20"/>
  <c r="I3548" i="20"/>
  <c r="J3548" i="20"/>
  <c r="K3548" i="20"/>
  <c r="I3549" i="20"/>
  <c r="J3549" i="20"/>
  <c r="K3549" i="20"/>
  <c r="I3550" i="20"/>
  <c r="J3550" i="20"/>
  <c r="K3550" i="20"/>
  <c r="I3551" i="20"/>
  <c r="J3551" i="20"/>
  <c r="K3551" i="20"/>
  <c r="I3552" i="20"/>
  <c r="J3552" i="20"/>
  <c r="K3552" i="20"/>
  <c r="I3553" i="20"/>
  <c r="J3553" i="20"/>
  <c r="K3553" i="20"/>
  <c r="I3554" i="20"/>
  <c r="J3554" i="20"/>
  <c r="K3554" i="20"/>
  <c r="I3555" i="20"/>
  <c r="J3555" i="20"/>
  <c r="K3555" i="20"/>
  <c r="I3556" i="20"/>
  <c r="J3556" i="20"/>
  <c r="K3556" i="20"/>
  <c r="I3557" i="20"/>
  <c r="J3557" i="20"/>
  <c r="K3557" i="20"/>
  <c r="I3558" i="20"/>
  <c r="J3558" i="20"/>
  <c r="K3558" i="20"/>
  <c r="I3559" i="20"/>
  <c r="J3559" i="20"/>
  <c r="K3559" i="20"/>
  <c r="I3560" i="20"/>
  <c r="J3560" i="20"/>
  <c r="K3560" i="20"/>
  <c r="I3561" i="20"/>
  <c r="J3561" i="20"/>
  <c r="K3561" i="20"/>
  <c r="I3562" i="20"/>
  <c r="J3562" i="20"/>
  <c r="K3562" i="20"/>
  <c r="I3563" i="20"/>
  <c r="J3563" i="20"/>
  <c r="K3563" i="20"/>
  <c r="I3564" i="20"/>
  <c r="J3564" i="20"/>
  <c r="K3564" i="20"/>
  <c r="I3565" i="20"/>
  <c r="J3565" i="20"/>
  <c r="K3565" i="20"/>
  <c r="I3566" i="20"/>
  <c r="J3566" i="20"/>
  <c r="K3566" i="20"/>
  <c r="I3567" i="20"/>
  <c r="J3567" i="20"/>
  <c r="K3567" i="20"/>
  <c r="I3568" i="20"/>
  <c r="J3568" i="20"/>
  <c r="K3568" i="20"/>
  <c r="I3569" i="20"/>
  <c r="J3569" i="20"/>
  <c r="K3569" i="20"/>
  <c r="I3570" i="20"/>
  <c r="J3570" i="20"/>
  <c r="K3570" i="20"/>
  <c r="I3571" i="20"/>
  <c r="J3571" i="20"/>
  <c r="K3571" i="20"/>
  <c r="I3572" i="20"/>
  <c r="J3572" i="20"/>
  <c r="K3572" i="20"/>
  <c r="I3573" i="20"/>
  <c r="J3573" i="20"/>
  <c r="K3573" i="20"/>
  <c r="I3574" i="20"/>
  <c r="J3574" i="20"/>
  <c r="K3574" i="20"/>
  <c r="I3575" i="20"/>
  <c r="J3575" i="20"/>
  <c r="K3575" i="20"/>
  <c r="I3576" i="20"/>
  <c r="J3576" i="20"/>
  <c r="K3576" i="20"/>
  <c r="I3577" i="20"/>
  <c r="J3577" i="20"/>
  <c r="K3577" i="20"/>
  <c r="I3578" i="20"/>
  <c r="J3578" i="20"/>
  <c r="K3578" i="20"/>
  <c r="I3579" i="20"/>
  <c r="J3579" i="20"/>
  <c r="K3579" i="20"/>
  <c r="I3580" i="20"/>
  <c r="J3580" i="20"/>
  <c r="K3580" i="20"/>
  <c r="I3581" i="20"/>
  <c r="J3581" i="20"/>
  <c r="K3581" i="20"/>
  <c r="I3582" i="20"/>
  <c r="J3582" i="20"/>
  <c r="K3582" i="20"/>
  <c r="I3583" i="20"/>
  <c r="J3583" i="20"/>
  <c r="K3583" i="20"/>
  <c r="I3584" i="20"/>
  <c r="J3584" i="20"/>
  <c r="K3584" i="20"/>
  <c r="I3585" i="20"/>
  <c r="J3585" i="20"/>
  <c r="K3585" i="20"/>
  <c r="I3586" i="20"/>
  <c r="J3586" i="20"/>
  <c r="K3586" i="20"/>
  <c r="I3587" i="20"/>
  <c r="J3587" i="20"/>
  <c r="K3587" i="20"/>
  <c r="I3588" i="20"/>
  <c r="J3588" i="20"/>
  <c r="K3588" i="20"/>
  <c r="I3589" i="20"/>
  <c r="J3589" i="20"/>
  <c r="K3589" i="20"/>
  <c r="I3590" i="20"/>
  <c r="J3590" i="20"/>
  <c r="K3590" i="20"/>
  <c r="I3591" i="20"/>
  <c r="J3591" i="20"/>
  <c r="K3591" i="20"/>
  <c r="I3592" i="20"/>
  <c r="J3592" i="20"/>
  <c r="K3592" i="20"/>
  <c r="I3593" i="20"/>
  <c r="J3593" i="20"/>
  <c r="K3593" i="20"/>
  <c r="I3594" i="20"/>
  <c r="J3594" i="20"/>
  <c r="K3594" i="20"/>
  <c r="I3595" i="20"/>
  <c r="J3595" i="20"/>
  <c r="K3595" i="20"/>
  <c r="I3596" i="20"/>
  <c r="J3596" i="20"/>
  <c r="K3596" i="20"/>
  <c r="I3597" i="20"/>
  <c r="J3597" i="20"/>
  <c r="K3597" i="20"/>
  <c r="I3598" i="20"/>
  <c r="J3598" i="20"/>
  <c r="K3598" i="20"/>
  <c r="I3599" i="20"/>
  <c r="J3599" i="20"/>
  <c r="K3599" i="20"/>
  <c r="I3600" i="20"/>
  <c r="J3600" i="20"/>
  <c r="K3600" i="20"/>
  <c r="I3601" i="20"/>
  <c r="J3601" i="20"/>
  <c r="K3601" i="20"/>
  <c r="I3602" i="20"/>
  <c r="J3602" i="20"/>
  <c r="K3602" i="20"/>
  <c r="I3603" i="20"/>
  <c r="J3603" i="20"/>
  <c r="K3603" i="20"/>
  <c r="I3604" i="20"/>
  <c r="J3604" i="20"/>
  <c r="K3604" i="20"/>
  <c r="I3605" i="20"/>
  <c r="J3605" i="20"/>
  <c r="K3605" i="20"/>
  <c r="I3606" i="20"/>
  <c r="J3606" i="20"/>
  <c r="K3606" i="20"/>
  <c r="I3607" i="20"/>
  <c r="J3607" i="20"/>
  <c r="K3607" i="20"/>
  <c r="I3608" i="20"/>
  <c r="J3608" i="20"/>
  <c r="K3608" i="20"/>
  <c r="I3609" i="20"/>
  <c r="J3609" i="20"/>
  <c r="K3609" i="20"/>
  <c r="I3610" i="20"/>
  <c r="J3610" i="20"/>
  <c r="K3610" i="20"/>
  <c r="I3611" i="20"/>
  <c r="J3611" i="20"/>
  <c r="K3611" i="20"/>
  <c r="I3612" i="20"/>
  <c r="J3612" i="20"/>
  <c r="K3612" i="20"/>
  <c r="I3613" i="20"/>
  <c r="J3613" i="20"/>
  <c r="K3613" i="20"/>
  <c r="I3614" i="20"/>
  <c r="J3614" i="20"/>
  <c r="K3614" i="20"/>
  <c r="I3615" i="20"/>
  <c r="J3615" i="20"/>
  <c r="K3615" i="20"/>
  <c r="I3616" i="20"/>
  <c r="J3616" i="20"/>
  <c r="K3616" i="20"/>
  <c r="I3617" i="20"/>
  <c r="J3617" i="20"/>
  <c r="K3617" i="20"/>
  <c r="I3618" i="20"/>
  <c r="J3618" i="20"/>
  <c r="K3618" i="20"/>
  <c r="I3619" i="20"/>
  <c r="J3619" i="20"/>
  <c r="K3619" i="20"/>
  <c r="I3620" i="20"/>
  <c r="J3620" i="20"/>
  <c r="K3620" i="20"/>
  <c r="I3621" i="20"/>
  <c r="J3621" i="20"/>
  <c r="K3621" i="20"/>
  <c r="I3622" i="20"/>
  <c r="J3622" i="20"/>
  <c r="K3622" i="20"/>
  <c r="I3623" i="20"/>
  <c r="J3623" i="20"/>
  <c r="K3623" i="20"/>
  <c r="I3624" i="20"/>
  <c r="J3624" i="20"/>
  <c r="K3624" i="20"/>
  <c r="I3625" i="20"/>
  <c r="J3625" i="20"/>
  <c r="K3625" i="20"/>
  <c r="I3626" i="20"/>
  <c r="J3626" i="20"/>
  <c r="K3626" i="20"/>
  <c r="I3627" i="20"/>
  <c r="J3627" i="20"/>
  <c r="K3627" i="20"/>
  <c r="I3628" i="20"/>
  <c r="J3628" i="20"/>
  <c r="K3628" i="20"/>
  <c r="I3629" i="20"/>
  <c r="J3629" i="20"/>
  <c r="K3629" i="20"/>
  <c r="I3630" i="20"/>
  <c r="J3630" i="20"/>
  <c r="K3630" i="20"/>
  <c r="I3631" i="20"/>
  <c r="J3631" i="20"/>
  <c r="K3631" i="20"/>
  <c r="I3632" i="20"/>
  <c r="J3632" i="20"/>
  <c r="K3632" i="20"/>
  <c r="I3633" i="20"/>
  <c r="J3633" i="20"/>
  <c r="K3633" i="20"/>
  <c r="I3634" i="20"/>
  <c r="J3634" i="20"/>
  <c r="K3634" i="20"/>
  <c r="I3635" i="20"/>
  <c r="J3635" i="20"/>
  <c r="K3635" i="20"/>
  <c r="I3636" i="20"/>
  <c r="J3636" i="20"/>
  <c r="K3636" i="20"/>
  <c r="I3637" i="20"/>
  <c r="J3637" i="20"/>
  <c r="K3637" i="20"/>
  <c r="I3638" i="20"/>
  <c r="J3638" i="20"/>
  <c r="K3638" i="20"/>
  <c r="I3639" i="20"/>
  <c r="J3639" i="20"/>
  <c r="K3639" i="20"/>
  <c r="I3640" i="20"/>
  <c r="J3640" i="20"/>
  <c r="K3640" i="20"/>
  <c r="I3641" i="20"/>
  <c r="J3641" i="20"/>
  <c r="K3641" i="20"/>
  <c r="I3642" i="20"/>
  <c r="J3642" i="20"/>
  <c r="K3642" i="20"/>
  <c r="I3643" i="20"/>
  <c r="J3643" i="20"/>
  <c r="K3643" i="20"/>
  <c r="I3644" i="20"/>
  <c r="J3644" i="20"/>
  <c r="K3644" i="20"/>
  <c r="I3645" i="20"/>
  <c r="J3645" i="20"/>
  <c r="K3645" i="20"/>
  <c r="I3646" i="20"/>
  <c r="J3646" i="20"/>
  <c r="K3646" i="20"/>
  <c r="I3647" i="20"/>
  <c r="J3647" i="20"/>
  <c r="K3647" i="20"/>
  <c r="I3648" i="20"/>
  <c r="J3648" i="20"/>
  <c r="K3648" i="20"/>
  <c r="I3649" i="20"/>
  <c r="J3649" i="20"/>
  <c r="K3649" i="20"/>
  <c r="I3650" i="20"/>
  <c r="J3650" i="20"/>
  <c r="K3650" i="20"/>
  <c r="I3651" i="20"/>
  <c r="J3651" i="20"/>
  <c r="K3651" i="20"/>
  <c r="I3652" i="20"/>
  <c r="J3652" i="20"/>
  <c r="K3652" i="20"/>
  <c r="I3653" i="20"/>
  <c r="J3653" i="20"/>
  <c r="K3653" i="20"/>
  <c r="I3654" i="20"/>
  <c r="J3654" i="20"/>
  <c r="K3654" i="20"/>
  <c r="I3655" i="20"/>
  <c r="J3655" i="20"/>
  <c r="K3655" i="20"/>
  <c r="I3656" i="20"/>
  <c r="J3656" i="20"/>
  <c r="K3656" i="20"/>
  <c r="I3657" i="20"/>
  <c r="J3657" i="20"/>
  <c r="K3657" i="20"/>
  <c r="I3658" i="20"/>
  <c r="J3658" i="20"/>
  <c r="K3658" i="20"/>
  <c r="I3659" i="20"/>
  <c r="J3659" i="20"/>
  <c r="K3659" i="20"/>
  <c r="I3660" i="20"/>
  <c r="J3660" i="20"/>
  <c r="K3660" i="20"/>
  <c r="I3661" i="20"/>
  <c r="J3661" i="20"/>
  <c r="K3661" i="20"/>
  <c r="I3662" i="20"/>
  <c r="J3662" i="20"/>
  <c r="K3662" i="20"/>
  <c r="I3663" i="20"/>
  <c r="J3663" i="20"/>
  <c r="K3663" i="20"/>
  <c r="I3664" i="20"/>
  <c r="J3664" i="20"/>
  <c r="K3664" i="20"/>
  <c r="I3665" i="20"/>
  <c r="J3665" i="20"/>
  <c r="K3665" i="20"/>
  <c r="I3666" i="20"/>
  <c r="J3666" i="20"/>
  <c r="K3666" i="20"/>
  <c r="I3667" i="20"/>
  <c r="J3667" i="20"/>
  <c r="K3667" i="20"/>
  <c r="I3668" i="20"/>
  <c r="J3668" i="20"/>
  <c r="K3668" i="20"/>
  <c r="I3669" i="20"/>
  <c r="J3669" i="20"/>
  <c r="K3669" i="20"/>
  <c r="I3670" i="20"/>
  <c r="J3670" i="20"/>
  <c r="K3670" i="20"/>
  <c r="I3671" i="20"/>
  <c r="J3671" i="20"/>
  <c r="K3671" i="20"/>
  <c r="I3672" i="20"/>
  <c r="J3672" i="20"/>
  <c r="K3672" i="20"/>
  <c r="I3673" i="20"/>
  <c r="J3673" i="20"/>
  <c r="K3673" i="20"/>
  <c r="I3674" i="20"/>
  <c r="J3674" i="20"/>
  <c r="K3674" i="20"/>
  <c r="I3675" i="20"/>
  <c r="J3675" i="20"/>
  <c r="K3675" i="20"/>
  <c r="I3676" i="20"/>
  <c r="J3676" i="20"/>
  <c r="K3676" i="20"/>
  <c r="I3677" i="20"/>
  <c r="J3677" i="20"/>
  <c r="K3677" i="20"/>
  <c r="I3678" i="20"/>
  <c r="J3678" i="20"/>
  <c r="K3678" i="20"/>
  <c r="I3679" i="20"/>
  <c r="J3679" i="20"/>
  <c r="K3679" i="20"/>
  <c r="I3680" i="20"/>
  <c r="J3680" i="20"/>
  <c r="K3680" i="20"/>
  <c r="I3681" i="20"/>
  <c r="J3681" i="20"/>
  <c r="K3681" i="20"/>
  <c r="I3682" i="20"/>
  <c r="J3682" i="20"/>
  <c r="K3682" i="20"/>
  <c r="I3683" i="20"/>
  <c r="J3683" i="20"/>
  <c r="K3683" i="20"/>
  <c r="I3684" i="20"/>
  <c r="J3684" i="20"/>
  <c r="K3684" i="20"/>
  <c r="I3685" i="20"/>
  <c r="J3685" i="20"/>
  <c r="K3685" i="20"/>
  <c r="I3686" i="20"/>
  <c r="J3686" i="20"/>
  <c r="K3686" i="20"/>
  <c r="I3687" i="20"/>
  <c r="J3687" i="20"/>
  <c r="K3687" i="20"/>
  <c r="I3688" i="20"/>
  <c r="J3688" i="20"/>
  <c r="K3688" i="20"/>
  <c r="I3689" i="20"/>
  <c r="J3689" i="20"/>
  <c r="K3689" i="20"/>
  <c r="I3690" i="20"/>
  <c r="J3690" i="20"/>
  <c r="K3690" i="20"/>
  <c r="I3691" i="20"/>
  <c r="J3691" i="20"/>
  <c r="K3691" i="20"/>
  <c r="I3692" i="20"/>
  <c r="J3692" i="20"/>
  <c r="K3692" i="20"/>
  <c r="I3693" i="20"/>
  <c r="J3693" i="20"/>
  <c r="K3693" i="20"/>
  <c r="I3694" i="20"/>
  <c r="J3694" i="20"/>
  <c r="K3694" i="20"/>
  <c r="I3695" i="20"/>
  <c r="J3695" i="20"/>
  <c r="K3695" i="20"/>
  <c r="I3696" i="20"/>
  <c r="J3696" i="20"/>
  <c r="K3696" i="20"/>
  <c r="I3697" i="20"/>
  <c r="J3697" i="20"/>
  <c r="K3697" i="20"/>
  <c r="I3698" i="20"/>
  <c r="J3698" i="20"/>
  <c r="K3698" i="20"/>
  <c r="I3699" i="20"/>
  <c r="J3699" i="20"/>
  <c r="K3699" i="20"/>
  <c r="I3700" i="20"/>
  <c r="J3700" i="20"/>
  <c r="K3700" i="20"/>
  <c r="I3701" i="20"/>
  <c r="J3701" i="20"/>
  <c r="K3701" i="20"/>
  <c r="I3702" i="20"/>
  <c r="J3702" i="20"/>
  <c r="K3702" i="20"/>
  <c r="I3703" i="20"/>
  <c r="J3703" i="20"/>
  <c r="K3703" i="20"/>
  <c r="I3704" i="20"/>
  <c r="J3704" i="20"/>
  <c r="K3704" i="20"/>
  <c r="I3705" i="20"/>
  <c r="J3705" i="20"/>
  <c r="K3705" i="20"/>
  <c r="I3706" i="20"/>
  <c r="J3706" i="20"/>
  <c r="K3706" i="20"/>
  <c r="I3707" i="20"/>
  <c r="J3707" i="20"/>
  <c r="K3707" i="20"/>
  <c r="I3708" i="20"/>
  <c r="J3708" i="20"/>
  <c r="K3708" i="20"/>
  <c r="I3709" i="20"/>
  <c r="J3709" i="20"/>
  <c r="K3709" i="20"/>
  <c r="I3710" i="20"/>
  <c r="J3710" i="20"/>
  <c r="K3710" i="20"/>
  <c r="I3711" i="20"/>
  <c r="J3711" i="20"/>
  <c r="K3711" i="20"/>
  <c r="I3712" i="20"/>
  <c r="J3712" i="20"/>
  <c r="K3712" i="20"/>
  <c r="I3713" i="20"/>
  <c r="J3713" i="20"/>
  <c r="K3713" i="20"/>
  <c r="I3714" i="20"/>
  <c r="J3714" i="20"/>
  <c r="K3714" i="20"/>
  <c r="I3715" i="20"/>
  <c r="J3715" i="20"/>
  <c r="K3715" i="20"/>
  <c r="I3716" i="20"/>
  <c r="J3716" i="20"/>
  <c r="K3716" i="20"/>
  <c r="I3717" i="20"/>
  <c r="J3717" i="20"/>
  <c r="K3717" i="20"/>
  <c r="I3718" i="20"/>
  <c r="J3718" i="20"/>
  <c r="K3718" i="20"/>
  <c r="I3719" i="20"/>
  <c r="J3719" i="20"/>
  <c r="K3719" i="20"/>
  <c r="I3720" i="20"/>
  <c r="J3720" i="20"/>
  <c r="K3720" i="20"/>
  <c r="I3721" i="20"/>
  <c r="J3721" i="20"/>
  <c r="K3721" i="20"/>
  <c r="I3722" i="20"/>
  <c r="J3722" i="20"/>
  <c r="K3722" i="20"/>
  <c r="I3723" i="20"/>
  <c r="J3723" i="20"/>
  <c r="K3723" i="20"/>
  <c r="I3724" i="20"/>
  <c r="J3724" i="20"/>
  <c r="K3724" i="20"/>
  <c r="I3725" i="20"/>
  <c r="J3725" i="20"/>
  <c r="K3725" i="20"/>
  <c r="I3726" i="20"/>
  <c r="J3726" i="20"/>
  <c r="K3726" i="20"/>
  <c r="I3727" i="20"/>
  <c r="J3727" i="20"/>
  <c r="K3727" i="20"/>
  <c r="I3728" i="20"/>
  <c r="J3728" i="20"/>
  <c r="K3728" i="20"/>
  <c r="I3729" i="20"/>
  <c r="J3729" i="20"/>
  <c r="K3729" i="20"/>
  <c r="I3730" i="20"/>
  <c r="J3730" i="20"/>
  <c r="K3730" i="20"/>
  <c r="I3731" i="20"/>
  <c r="J3731" i="20"/>
  <c r="K3731" i="20"/>
  <c r="I3732" i="20"/>
  <c r="J3732" i="20"/>
  <c r="K3732" i="20"/>
  <c r="I3733" i="20"/>
  <c r="J3733" i="20"/>
  <c r="K3733" i="20"/>
  <c r="I3734" i="20"/>
  <c r="J3734" i="20"/>
  <c r="K3734" i="20"/>
  <c r="I3735" i="20"/>
  <c r="J3735" i="20"/>
  <c r="K3735" i="20"/>
  <c r="I3736" i="20"/>
  <c r="J3736" i="20"/>
  <c r="K3736" i="20"/>
  <c r="I3737" i="20"/>
  <c r="J3737" i="20"/>
  <c r="K3737" i="20"/>
  <c r="I3738" i="20"/>
  <c r="J3738" i="20"/>
  <c r="K3738" i="20"/>
  <c r="I3739" i="20"/>
  <c r="J3739" i="20"/>
  <c r="K3739" i="20"/>
  <c r="I3740" i="20"/>
  <c r="J3740" i="20"/>
  <c r="K3740" i="20"/>
  <c r="I3741" i="20"/>
  <c r="J3741" i="20"/>
  <c r="K3741" i="20"/>
  <c r="I3742" i="20"/>
  <c r="J3742" i="20"/>
  <c r="K3742" i="20"/>
  <c r="I3743" i="20"/>
  <c r="J3743" i="20"/>
  <c r="K3743" i="20"/>
  <c r="I3744" i="20"/>
  <c r="J3744" i="20"/>
  <c r="K3744" i="20"/>
  <c r="I3745" i="20"/>
  <c r="J3745" i="20"/>
  <c r="K3745" i="20"/>
  <c r="I3746" i="20"/>
  <c r="J3746" i="20"/>
  <c r="K3746" i="20"/>
  <c r="I3747" i="20"/>
  <c r="J3747" i="20"/>
  <c r="K3747" i="20"/>
  <c r="I3748" i="20"/>
  <c r="J3748" i="20"/>
  <c r="K3748" i="20"/>
  <c r="I3749" i="20"/>
  <c r="J3749" i="20"/>
  <c r="K3749" i="20"/>
  <c r="I3750" i="20"/>
  <c r="J3750" i="20"/>
  <c r="K3750" i="20"/>
  <c r="I3751" i="20"/>
  <c r="J3751" i="20"/>
  <c r="K3751" i="20"/>
  <c r="I3752" i="20"/>
  <c r="J3752" i="20"/>
  <c r="K3752" i="20"/>
  <c r="I3753" i="20"/>
  <c r="J3753" i="20"/>
  <c r="K3753" i="20"/>
  <c r="I3754" i="20"/>
  <c r="J3754" i="20"/>
  <c r="K3754" i="20"/>
  <c r="I3755" i="20"/>
  <c r="J3755" i="20"/>
  <c r="K3755" i="20"/>
  <c r="I3756" i="20"/>
  <c r="J3756" i="20"/>
  <c r="K3756" i="20"/>
  <c r="I3757" i="20"/>
  <c r="J3757" i="20"/>
  <c r="K3757" i="20"/>
  <c r="I3758" i="20"/>
  <c r="J3758" i="20"/>
  <c r="K3758" i="20"/>
  <c r="I3759" i="20"/>
  <c r="J3759" i="20"/>
  <c r="K3759" i="20"/>
  <c r="I3760" i="20"/>
  <c r="J3760" i="20"/>
  <c r="K3760" i="20"/>
  <c r="I3761" i="20"/>
  <c r="J3761" i="20"/>
  <c r="K3761" i="20"/>
  <c r="I3762" i="20"/>
  <c r="J3762" i="20"/>
  <c r="K3762" i="20"/>
  <c r="I3763" i="20"/>
  <c r="J3763" i="20"/>
  <c r="K3763" i="20"/>
  <c r="I3764" i="20"/>
  <c r="J3764" i="20"/>
  <c r="K3764" i="20"/>
  <c r="I3765" i="20"/>
  <c r="J3765" i="20"/>
  <c r="K3765" i="20"/>
  <c r="I3766" i="20"/>
  <c r="J3766" i="20"/>
  <c r="K3766" i="20"/>
  <c r="I3767" i="20"/>
  <c r="J3767" i="20"/>
  <c r="K3767" i="20"/>
  <c r="I3768" i="20"/>
  <c r="J3768" i="20"/>
  <c r="K3768" i="20"/>
  <c r="I3769" i="20"/>
  <c r="J3769" i="20"/>
  <c r="K3769" i="20"/>
  <c r="I3770" i="20"/>
  <c r="J3770" i="20"/>
  <c r="K3770" i="20"/>
  <c r="I3771" i="20"/>
  <c r="J3771" i="20"/>
  <c r="K3771" i="20"/>
  <c r="I3772" i="20"/>
  <c r="J3772" i="20"/>
  <c r="K3772" i="20"/>
  <c r="I3773" i="20"/>
  <c r="J3773" i="20"/>
  <c r="K3773" i="20"/>
  <c r="I3774" i="20"/>
  <c r="J3774" i="20"/>
  <c r="K3774" i="20"/>
  <c r="I3775" i="20"/>
  <c r="J3775" i="20"/>
  <c r="K3775" i="20"/>
  <c r="I3776" i="20"/>
  <c r="J3776" i="20"/>
  <c r="K3776" i="20"/>
  <c r="I3777" i="20"/>
  <c r="J3777" i="20"/>
  <c r="K3777" i="20"/>
  <c r="I3778" i="20"/>
  <c r="J3778" i="20"/>
  <c r="K3778" i="20"/>
  <c r="I3779" i="20"/>
  <c r="J3779" i="20"/>
  <c r="K3779" i="20"/>
  <c r="I3780" i="20"/>
  <c r="J3780" i="20"/>
  <c r="K3780" i="20"/>
  <c r="I3781" i="20"/>
  <c r="J3781" i="20"/>
  <c r="K3781" i="20"/>
  <c r="I3782" i="20"/>
  <c r="J3782" i="20"/>
  <c r="K3782" i="20"/>
  <c r="I3783" i="20"/>
  <c r="J3783" i="20"/>
  <c r="K3783" i="20"/>
  <c r="I3784" i="20"/>
  <c r="J3784" i="20"/>
  <c r="K3784" i="20"/>
  <c r="I3785" i="20"/>
  <c r="J3785" i="20"/>
  <c r="K3785" i="20"/>
  <c r="I3786" i="20"/>
  <c r="J3786" i="20"/>
  <c r="K3786" i="20"/>
  <c r="I3787" i="20"/>
  <c r="J3787" i="20"/>
  <c r="K3787" i="20"/>
  <c r="I3788" i="20"/>
  <c r="J3788" i="20"/>
  <c r="K3788" i="20"/>
  <c r="I3789" i="20"/>
  <c r="J3789" i="20"/>
  <c r="K3789" i="20"/>
  <c r="I3790" i="20"/>
  <c r="J3790" i="20"/>
  <c r="K3790" i="20"/>
  <c r="I3791" i="20"/>
  <c r="J3791" i="20"/>
  <c r="K3791" i="20"/>
  <c r="I3792" i="20"/>
  <c r="J3792" i="20"/>
  <c r="K3792" i="20"/>
  <c r="I3793" i="20"/>
  <c r="J3793" i="20"/>
  <c r="K3793" i="20"/>
  <c r="I3794" i="20"/>
  <c r="J3794" i="20"/>
  <c r="K3794" i="20"/>
  <c r="I3795" i="20"/>
  <c r="J3795" i="20"/>
  <c r="K3795" i="20"/>
  <c r="I3796" i="20"/>
  <c r="J3796" i="20"/>
  <c r="K3796" i="20"/>
  <c r="I3797" i="20"/>
  <c r="J3797" i="20"/>
  <c r="K3797" i="20"/>
  <c r="I3798" i="20"/>
  <c r="J3798" i="20"/>
  <c r="K3798" i="20"/>
  <c r="I3799" i="20"/>
  <c r="J3799" i="20"/>
  <c r="K3799" i="20"/>
  <c r="I3800" i="20"/>
  <c r="J3800" i="20"/>
  <c r="K3800" i="20"/>
  <c r="I3801" i="20"/>
  <c r="J3801" i="20"/>
  <c r="K3801" i="20"/>
  <c r="I3802" i="20"/>
  <c r="J3802" i="20"/>
  <c r="K3802" i="20"/>
  <c r="I3803" i="20"/>
  <c r="J3803" i="20"/>
  <c r="K3803" i="20"/>
  <c r="I3804" i="20"/>
  <c r="J3804" i="20"/>
  <c r="K3804" i="20"/>
  <c r="I3805" i="20"/>
  <c r="J3805" i="20"/>
  <c r="K3805" i="20"/>
  <c r="I3806" i="20"/>
  <c r="J3806" i="20"/>
  <c r="K3806" i="20"/>
  <c r="I3807" i="20"/>
  <c r="J3807" i="20"/>
  <c r="K3807" i="20"/>
  <c r="I3808" i="20"/>
  <c r="J3808" i="20"/>
  <c r="K3808" i="20"/>
  <c r="I3809" i="20"/>
  <c r="J3809" i="20"/>
  <c r="K3809" i="20"/>
  <c r="I3810" i="20"/>
  <c r="J3810" i="20"/>
  <c r="K3810" i="20"/>
  <c r="I3811" i="20"/>
  <c r="J3811" i="20"/>
  <c r="K3811" i="20"/>
  <c r="I3812" i="20"/>
  <c r="J3812" i="20"/>
  <c r="K3812" i="20"/>
  <c r="I3813" i="20"/>
  <c r="J3813" i="20"/>
  <c r="K3813" i="20"/>
  <c r="I3814" i="20"/>
  <c r="J3814" i="20"/>
  <c r="K3814" i="20"/>
  <c r="I3815" i="20"/>
  <c r="J3815" i="20"/>
  <c r="K3815" i="20"/>
  <c r="I3816" i="20"/>
  <c r="J3816" i="20"/>
  <c r="K3816" i="20"/>
  <c r="I3817" i="20"/>
  <c r="J3817" i="20"/>
  <c r="K3817" i="20"/>
  <c r="I3818" i="20"/>
  <c r="J3818" i="20"/>
  <c r="K3818" i="20"/>
  <c r="I3819" i="20"/>
  <c r="J3819" i="20"/>
  <c r="K3819" i="20"/>
  <c r="I3820" i="20"/>
  <c r="J3820" i="20"/>
  <c r="K3820" i="20"/>
  <c r="I3821" i="20"/>
  <c r="J3821" i="20"/>
  <c r="K3821" i="20"/>
  <c r="I3822" i="20"/>
  <c r="J3822" i="20"/>
  <c r="K3822" i="20"/>
  <c r="I3823" i="20"/>
  <c r="J3823" i="20"/>
  <c r="K3823" i="20"/>
  <c r="I3824" i="20"/>
  <c r="J3824" i="20"/>
  <c r="K3824" i="20"/>
  <c r="I3825" i="20"/>
  <c r="J3825" i="20"/>
  <c r="K3825" i="20"/>
  <c r="I3826" i="20"/>
  <c r="J3826" i="20"/>
  <c r="K3826" i="20"/>
  <c r="I3827" i="20"/>
  <c r="J3827" i="20"/>
  <c r="K3827" i="20"/>
  <c r="I3828" i="20"/>
  <c r="J3828" i="20"/>
  <c r="K3828" i="20"/>
  <c r="I3829" i="20"/>
  <c r="J3829" i="20"/>
  <c r="K3829" i="20"/>
  <c r="I3830" i="20"/>
  <c r="J3830" i="20"/>
  <c r="K3830" i="20"/>
  <c r="I3831" i="20"/>
  <c r="J3831" i="20"/>
  <c r="K3831" i="20"/>
  <c r="I3832" i="20"/>
  <c r="J3832" i="20"/>
  <c r="K3832" i="20"/>
  <c r="I3833" i="20"/>
  <c r="J3833" i="20"/>
  <c r="K3833" i="20"/>
  <c r="I3834" i="20"/>
  <c r="J3834" i="20"/>
  <c r="K3834" i="20"/>
  <c r="I3835" i="20"/>
  <c r="J3835" i="20"/>
  <c r="K3835" i="20"/>
  <c r="I3836" i="20"/>
  <c r="J3836" i="20"/>
  <c r="K3836" i="20"/>
  <c r="I3837" i="20"/>
  <c r="J3837" i="20"/>
  <c r="K3837" i="20"/>
  <c r="I3838" i="20"/>
  <c r="J3838" i="20"/>
  <c r="K3838" i="20"/>
  <c r="I3839" i="20"/>
  <c r="J3839" i="20"/>
  <c r="K3839" i="20"/>
  <c r="I3840" i="20"/>
  <c r="J3840" i="20"/>
  <c r="K3840" i="20"/>
  <c r="I3841" i="20"/>
  <c r="J3841" i="20"/>
  <c r="K3841" i="20"/>
  <c r="I3842" i="20"/>
  <c r="J3842" i="20"/>
  <c r="K3842" i="20"/>
  <c r="I3843" i="20"/>
  <c r="J3843" i="20"/>
  <c r="K3843" i="20"/>
  <c r="I3844" i="20"/>
  <c r="J3844" i="20"/>
  <c r="K3844" i="20"/>
  <c r="I3845" i="20"/>
  <c r="J3845" i="20"/>
  <c r="K3845" i="20"/>
  <c r="I3846" i="20"/>
  <c r="J3846" i="20"/>
  <c r="K3846" i="20"/>
  <c r="I3847" i="20"/>
  <c r="J3847" i="20"/>
  <c r="K3847" i="20"/>
  <c r="I3848" i="20"/>
  <c r="J3848" i="20"/>
  <c r="K3848" i="20"/>
  <c r="I3849" i="20"/>
  <c r="J3849" i="20"/>
  <c r="K3849" i="20"/>
  <c r="I3850" i="20"/>
  <c r="J3850" i="20"/>
  <c r="K3850" i="20"/>
  <c r="I3851" i="20"/>
  <c r="J3851" i="20"/>
  <c r="K3851" i="20"/>
  <c r="I3852" i="20"/>
  <c r="J3852" i="20"/>
  <c r="K3852" i="20"/>
  <c r="I3853" i="20"/>
  <c r="J3853" i="20"/>
  <c r="K3853" i="20"/>
  <c r="I3854" i="20"/>
  <c r="J3854" i="20"/>
  <c r="K3854" i="20"/>
  <c r="I3855" i="20"/>
  <c r="J3855" i="20"/>
  <c r="K3855" i="20"/>
  <c r="I3856" i="20"/>
  <c r="J3856" i="20"/>
  <c r="K3856" i="20"/>
  <c r="I3857" i="20"/>
  <c r="J3857" i="20"/>
  <c r="K3857" i="20"/>
  <c r="I3858" i="20"/>
  <c r="J3858" i="20"/>
  <c r="K3858" i="20"/>
  <c r="I3859" i="20"/>
  <c r="J3859" i="20"/>
  <c r="K3859" i="20"/>
  <c r="I3860" i="20"/>
  <c r="J3860" i="20"/>
  <c r="K3860" i="20"/>
  <c r="I3861" i="20"/>
  <c r="J3861" i="20"/>
  <c r="K3861" i="20"/>
  <c r="I3862" i="20"/>
  <c r="J3862" i="20"/>
  <c r="K3862" i="20"/>
  <c r="I3863" i="20"/>
  <c r="J3863" i="20"/>
  <c r="K3863" i="20"/>
  <c r="I3864" i="20"/>
  <c r="J3864" i="20"/>
  <c r="K3864" i="20"/>
  <c r="I3865" i="20"/>
  <c r="J3865" i="20"/>
  <c r="K3865" i="20"/>
  <c r="I3866" i="20"/>
  <c r="J3866" i="20"/>
  <c r="K3866" i="20"/>
  <c r="I3867" i="20"/>
  <c r="J3867" i="20"/>
  <c r="K3867" i="20"/>
  <c r="I3868" i="20"/>
  <c r="J3868" i="20"/>
  <c r="K3868" i="20"/>
  <c r="I3869" i="20"/>
  <c r="J3869" i="20"/>
  <c r="K3869" i="20"/>
  <c r="I3870" i="20"/>
  <c r="J3870" i="20"/>
  <c r="K3870" i="20"/>
  <c r="I3871" i="20"/>
  <c r="J3871" i="20"/>
  <c r="K3871" i="20"/>
  <c r="I3872" i="20"/>
  <c r="J3872" i="20"/>
  <c r="K3872" i="20"/>
  <c r="I3873" i="20"/>
  <c r="J3873" i="20"/>
  <c r="K3873" i="20"/>
  <c r="I3874" i="20"/>
  <c r="J3874" i="20"/>
  <c r="K3874" i="20"/>
  <c r="I3875" i="20"/>
  <c r="J3875" i="20"/>
  <c r="K3875" i="20"/>
  <c r="I3876" i="20"/>
  <c r="J3876" i="20"/>
  <c r="K3876" i="20"/>
  <c r="I3877" i="20"/>
  <c r="J3877" i="20"/>
  <c r="K3877" i="20"/>
  <c r="I3878" i="20"/>
  <c r="J3878" i="20"/>
  <c r="K3878" i="20"/>
  <c r="I3879" i="20"/>
  <c r="J3879" i="20"/>
  <c r="K3879" i="20"/>
  <c r="I3880" i="20"/>
  <c r="J3880" i="20"/>
  <c r="K3880" i="20"/>
  <c r="I3881" i="20"/>
  <c r="J3881" i="20"/>
  <c r="K3881" i="20"/>
  <c r="I3882" i="20"/>
  <c r="J3882" i="20"/>
  <c r="K3882" i="20"/>
  <c r="I3883" i="20"/>
  <c r="J3883" i="20"/>
  <c r="K3883" i="20"/>
  <c r="I3884" i="20"/>
  <c r="J3884" i="20"/>
  <c r="K3884" i="20"/>
  <c r="I3885" i="20"/>
  <c r="J3885" i="20"/>
  <c r="K3885" i="20"/>
  <c r="I3886" i="20"/>
  <c r="J3886" i="20"/>
  <c r="K3886" i="20"/>
  <c r="I3887" i="20"/>
  <c r="J3887" i="20"/>
  <c r="K3887" i="20"/>
  <c r="I3888" i="20"/>
  <c r="J3888" i="20"/>
  <c r="K3888" i="20"/>
  <c r="I3889" i="20"/>
  <c r="J3889" i="20"/>
  <c r="K3889" i="20"/>
  <c r="I3890" i="20"/>
  <c r="J3890" i="20"/>
  <c r="K3890" i="20"/>
  <c r="I3891" i="20"/>
  <c r="J3891" i="20"/>
  <c r="K3891" i="20"/>
  <c r="I3892" i="20"/>
  <c r="J3892" i="20"/>
  <c r="K3892" i="20"/>
  <c r="I3893" i="20"/>
  <c r="J3893" i="20"/>
  <c r="K3893" i="20"/>
  <c r="I3894" i="20"/>
  <c r="J3894" i="20"/>
  <c r="K3894" i="20"/>
  <c r="I3895" i="20"/>
  <c r="J3895" i="20"/>
  <c r="K3895" i="20"/>
  <c r="I3896" i="20"/>
  <c r="J3896" i="20"/>
  <c r="K3896" i="20"/>
  <c r="I3897" i="20"/>
  <c r="J3897" i="20"/>
  <c r="K3897" i="20"/>
  <c r="I3898" i="20"/>
  <c r="J3898" i="20"/>
  <c r="K3898" i="20"/>
  <c r="I3899" i="20"/>
  <c r="J3899" i="20"/>
  <c r="K3899" i="20"/>
  <c r="I3900" i="20"/>
  <c r="J3900" i="20"/>
  <c r="K3900" i="20"/>
  <c r="I3901" i="20"/>
  <c r="J3901" i="20"/>
  <c r="K3901" i="20"/>
  <c r="I3902" i="20"/>
  <c r="J3902" i="20"/>
  <c r="K3902" i="20"/>
  <c r="I3903" i="20"/>
  <c r="J3903" i="20"/>
  <c r="K3903" i="20"/>
  <c r="I3904" i="20"/>
  <c r="J3904" i="20"/>
  <c r="K3904" i="20"/>
  <c r="I3905" i="20"/>
  <c r="J3905" i="20"/>
  <c r="K3905" i="20"/>
  <c r="I3906" i="20"/>
  <c r="J3906" i="20"/>
  <c r="K3906" i="20"/>
  <c r="I3907" i="20"/>
  <c r="J3907" i="20"/>
  <c r="K3907" i="20"/>
  <c r="I3908" i="20"/>
  <c r="J3908" i="20"/>
  <c r="K3908" i="20"/>
  <c r="I3909" i="20"/>
  <c r="J3909" i="20"/>
  <c r="K3909" i="20"/>
  <c r="I3910" i="20"/>
  <c r="J3910" i="20"/>
  <c r="K3910" i="20"/>
  <c r="I3911" i="20"/>
  <c r="J3911" i="20"/>
  <c r="K3911" i="20"/>
  <c r="I3912" i="20"/>
  <c r="J3912" i="20"/>
  <c r="K3912" i="20"/>
  <c r="I3913" i="20"/>
  <c r="J3913" i="20"/>
  <c r="K3913" i="20"/>
  <c r="I3914" i="20"/>
  <c r="J3914" i="20"/>
  <c r="K3914" i="20"/>
  <c r="I3915" i="20"/>
  <c r="J3915" i="20"/>
  <c r="K3915" i="20"/>
  <c r="I3916" i="20"/>
  <c r="J3916" i="20"/>
  <c r="K3916" i="20"/>
  <c r="I3917" i="20"/>
  <c r="J3917" i="20"/>
  <c r="K3917" i="20"/>
  <c r="I3918" i="20"/>
  <c r="J3918" i="20"/>
  <c r="K3918" i="20"/>
  <c r="I3919" i="20"/>
  <c r="J3919" i="20"/>
  <c r="K3919" i="20"/>
  <c r="I3920" i="20"/>
  <c r="J3920" i="20"/>
  <c r="K3920" i="20"/>
  <c r="I3921" i="20"/>
  <c r="J3921" i="20"/>
  <c r="K3921" i="20"/>
  <c r="I3922" i="20"/>
  <c r="J3922" i="20"/>
  <c r="K3922" i="20"/>
  <c r="I3923" i="20"/>
  <c r="J3923" i="20"/>
  <c r="K3923" i="20"/>
  <c r="I3924" i="20"/>
  <c r="J3924" i="20"/>
  <c r="K3924" i="20"/>
  <c r="I3925" i="20"/>
  <c r="J3925" i="20"/>
  <c r="K3925" i="20"/>
  <c r="I3926" i="20"/>
  <c r="J3926" i="20"/>
  <c r="K3926" i="20"/>
  <c r="I3927" i="20"/>
  <c r="J3927" i="20"/>
  <c r="K3927" i="20"/>
  <c r="I3928" i="20"/>
  <c r="J3928" i="20"/>
  <c r="K3928" i="20"/>
  <c r="I3929" i="20"/>
  <c r="J3929" i="20"/>
  <c r="K3929" i="20"/>
  <c r="I3930" i="20"/>
  <c r="J3930" i="20"/>
  <c r="K3930" i="20"/>
  <c r="I3931" i="20"/>
  <c r="J3931" i="20"/>
  <c r="K3931" i="20"/>
  <c r="I3932" i="20"/>
  <c r="J3932" i="20"/>
  <c r="K3932" i="20"/>
  <c r="I3933" i="20"/>
  <c r="J3933" i="20"/>
  <c r="K3933" i="20"/>
  <c r="I3934" i="20"/>
  <c r="J3934" i="20"/>
  <c r="K3934" i="20"/>
  <c r="I3935" i="20"/>
  <c r="J3935" i="20"/>
  <c r="K3935" i="20"/>
  <c r="I3936" i="20"/>
  <c r="J3936" i="20"/>
  <c r="K3936" i="20"/>
  <c r="I3937" i="20"/>
  <c r="J3937" i="20"/>
  <c r="K3937" i="20"/>
  <c r="I3938" i="20"/>
  <c r="J3938" i="20"/>
  <c r="K3938" i="20"/>
  <c r="I3939" i="20"/>
  <c r="J3939" i="20"/>
  <c r="K3939" i="20"/>
  <c r="I3940" i="20"/>
  <c r="J3940" i="20"/>
  <c r="K3940" i="20"/>
  <c r="I3941" i="20"/>
  <c r="J3941" i="20"/>
  <c r="K3941" i="20"/>
  <c r="I3942" i="20"/>
  <c r="J3942" i="20"/>
  <c r="K3942" i="20"/>
  <c r="I3943" i="20"/>
  <c r="J3943" i="20"/>
  <c r="K3943" i="20"/>
  <c r="I3944" i="20"/>
  <c r="J3944" i="20"/>
  <c r="K3944" i="20"/>
  <c r="I3945" i="20"/>
  <c r="J3945" i="20"/>
  <c r="K3945" i="20"/>
  <c r="I3946" i="20"/>
  <c r="J3946" i="20"/>
  <c r="K3946" i="20"/>
  <c r="I3947" i="20"/>
  <c r="J3947" i="20"/>
  <c r="K3947" i="20"/>
  <c r="I3948" i="20"/>
  <c r="J3948" i="20"/>
  <c r="K3948" i="20"/>
  <c r="I3949" i="20"/>
  <c r="J3949" i="20"/>
  <c r="K3949" i="20"/>
  <c r="I3950" i="20"/>
  <c r="J3950" i="20"/>
  <c r="K3950" i="20"/>
  <c r="I3951" i="20"/>
  <c r="J3951" i="20"/>
  <c r="K3951" i="20"/>
  <c r="I3952" i="20"/>
  <c r="J3952" i="20"/>
  <c r="K3952" i="20"/>
  <c r="I3953" i="20"/>
  <c r="J3953" i="20"/>
  <c r="K3953" i="20"/>
  <c r="I3954" i="20"/>
  <c r="J3954" i="20"/>
  <c r="K3954" i="20"/>
  <c r="I3955" i="20"/>
  <c r="J3955" i="20"/>
  <c r="K3955" i="20"/>
  <c r="I3956" i="20"/>
  <c r="J3956" i="20"/>
  <c r="K3956" i="20"/>
  <c r="I3957" i="20"/>
  <c r="J3957" i="20"/>
  <c r="K3957" i="20"/>
  <c r="I3958" i="20"/>
  <c r="J3958" i="20"/>
  <c r="K3958" i="20"/>
  <c r="I3959" i="20"/>
  <c r="J3959" i="20"/>
  <c r="K3959" i="20"/>
  <c r="I3960" i="20"/>
  <c r="J3960" i="20"/>
  <c r="K3960" i="20"/>
  <c r="I3961" i="20"/>
  <c r="J3961" i="20"/>
  <c r="K3961" i="20"/>
  <c r="I3962" i="20"/>
  <c r="J3962" i="20"/>
  <c r="K3962" i="20"/>
  <c r="I3963" i="20"/>
  <c r="J3963" i="20"/>
  <c r="K3963" i="20"/>
  <c r="I3964" i="20"/>
  <c r="J3964" i="20"/>
  <c r="K3964" i="20"/>
  <c r="I3965" i="20"/>
  <c r="J3965" i="20"/>
  <c r="K3965" i="20"/>
  <c r="I3966" i="20"/>
  <c r="J3966" i="20"/>
  <c r="K3966" i="20"/>
  <c r="I3967" i="20"/>
  <c r="J3967" i="20"/>
  <c r="K3967" i="20"/>
  <c r="I3968" i="20"/>
  <c r="J3968" i="20"/>
  <c r="K3968" i="20"/>
  <c r="I3969" i="20"/>
  <c r="J3969" i="20"/>
  <c r="K3969" i="20"/>
  <c r="I3970" i="20"/>
  <c r="J3970" i="20"/>
  <c r="K3970" i="20"/>
  <c r="I3971" i="20"/>
  <c r="J3971" i="20"/>
  <c r="K3971" i="20"/>
  <c r="I3972" i="20"/>
  <c r="J3972" i="20"/>
  <c r="K3972" i="20"/>
  <c r="I3973" i="20"/>
  <c r="J3973" i="20"/>
  <c r="K3973" i="20"/>
  <c r="I3974" i="20"/>
  <c r="J3974" i="20"/>
  <c r="K3974" i="20"/>
  <c r="I3975" i="20"/>
  <c r="J3975" i="20"/>
  <c r="K3975" i="20"/>
  <c r="I3976" i="20"/>
  <c r="J3976" i="20"/>
  <c r="K3976" i="20"/>
  <c r="I3977" i="20"/>
  <c r="J3977" i="20"/>
  <c r="K3977" i="20"/>
  <c r="I3978" i="20"/>
  <c r="J3978" i="20"/>
  <c r="K3978" i="20"/>
  <c r="I3979" i="20"/>
  <c r="J3979" i="20"/>
  <c r="K3979" i="20"/>
  <c r="I3980" i="20"/>
  <c r="J3980" i="20"/>
  <c r="K3980" i="20"/>
  <c r="I3981" i="20"/>
  <c r="J3981" i="20"/>
  <c r="K3981" i="20"/>
  <c r="I3982" i="20"/>
  <c r="J3982" i="20"/>
  <c r="K3982" i="20"/>
  <c r="I3983" i="20"/>
  <c r="J3983" i="20"/>
  <c r="K3983" i="20"/>
  <c r="I3984" i="20"/>
  <c r="J3984" i="20"/>
  <c r="K3984" i="20"/>
  <c r="I3985" i="20"/>
  <c r="J3985" i="20"/>
  <c r="K3985" i="20"/>
  <c r="I3986" i="20"/>
  <c r="J3986" i="20"/>
  <c r="K3986" i="20"/>
  <c r="I3987" i="20"/>
  <c r="J3987" i="20"/>
  <c r="K3987" i="20"/>
  <c r="I3988" i="20"/>
  <c r="J3988" i="20"/>
  <c r="K3988" i="20"/>
  <c r="I3989" i="20"/>
  <c r="J3989" i="20"/>
  <c r="K3989" i="20"/>
  <c r="I3990" i="20"/>
  <c r="J3990" i="20"/>
  <c r="K3990" i="20"/>
  <c r="I3991" i="20"/>
  <c r="J3991" i="20"/>
  <c r="K3991" i="20"/>
  <c r="I3992" i="20"/>
  <c r="J3992" i="20"/>
  <c r="K3992" i="20"/>
  <c r="I3993" i="20"/>
  <c r="J3993" i="20"/>
  <c r="K3993" i="20"/>
  <c r="I3994" i="20"/>
  <c r="J3994" i="20"/>
  <c r="K3994" i="20"/>
  <c r="I3995" i="20"/>
  <c r="J3995" i="20"/>
  <c r="K3995" i="20"/>
  <c r="I3996" i="20"/>
  <c r="J3996" i="20"/>
  <c r="K3996" i="20"/>
  <c r="I3997" i="20"/>
  <c r="J3997" i="20"/>
  <c r="K3997" i="20"/>
  <c r="I3998" i="20"/>
  <c r="J3998" i="20"/>
  <c r="K3998" i="20"/>
  <c r="I3999" i="20"/>
  <c r="J3999" i="20"/>
  <c r="K3999" i="20"/>
  <c r="I4000" i="20"/>
  <c r="J4000" i="20"/>
  <c r="K4000" i="20"/>
  <c r="I4001" i="20"/>
  <c r="J4001" i="20"/>
  <c r="K4001" i="20"/>
  <c r="I4002" i="20"/>
  <c r="J4002" i="20"/>
  <c r="K4002" i="20"/>
  <c r="I4003" i="20"/>
  <c r="J4003" i="20"/>
  <c r="K4003" i="20"/>
  <c r="I4004" i="20"/>
  <c r="J4004" i="20"/>
  <c r="K4004" i="20"/>
  <c r="I4005" i="20"/>
  <c r="J4005" i="20"/>
  <c r="K4005" i="20"/>
  <c r="I4006" i="20"/>
  <c r="J4006" i="20"/>
  <c r="K4006" i="20"/>
  <c r="I4007" i="20"/>
  <c r="J4007" i="20"/>
  <c r="K4007" i="20"/>
  <c r="I4008" i="20"/>
  <c r="J4008" i="20"/>
  <c r="K4008" i="20"/>
  <c r="I4009" i="20"/>
  <c r="J4009" i="20"/>
  <c r="K4009" i="20"/>
  <c r="I4010" i="20"/>
  <c r="J4010" i="20"/>
  <c r="K4010" i="20"/>
  <c r="I4011" i="20"/>
  <c r="J4011" i="20"/>
  <c r="K4011" i="20"/>
  <c r="I4012" i="20"/>
  <c r="J4012" i="20"/>
  <c r="K4012" i="20"/>
  <c r="I4013" i="20"/>
  <c r="J4013" i="20"/>
  <c r="K4013" i="20"/>
  <c r="I4014" i="20"/>
  <c r="J4014" i="20"/>
  <c r="K4014" i="20"/>
  <c r="I4015" i="20"/>
  <c r="J4015" i="20"/>
  <c r="K4015" i="20"/>
  <c r="I4016" i="20"/>
  <c r="J4016" i="20"/>
  <c r="K4016" i="20"/>
  <c r="I4017" i="20"/>
  <c r="J4017" i="20"/>
  <c r="K4017" i="20"/>
  <c r="I4018" i="20"/>
  <c r="J4018" i="20"/>
  <c r="K4018" i="20"/>
  <c r="I4019" i="20"/>
  <c r="J4019" i="20"/>
  <c r="K4019" i="20"/>
  <c r="I4020" i="20"/>
  <c r="J4020" i="20"/>
  <c r="K4020" i="20"/>
  <c r="I4021" i="20"/>
  <c r="J4021" i="20"/>
  <c r="K4021" i="20"/>
  <c r="I4022" i="20"/>
  <c r="J4022" i="20"/>
  <c r="K4022" i="20"/>
  <c r="I4023" i="20"/>
  <c r="J4023" i="20"/>
  <c r="K4023" i="20"/>
  <c r="I4024" i="20"/>
  <c r="J4024" i="20"/>
  <c r="K4024" i="20"/>
  <c r="I4025" i="20"/>
  <c r="J4025" i="20"/>
  <c r="K4025" i="20"/>
  <c r="I4026" i="20"/>
  <c r="J4026" i="20"/>
  <c r="K4026" i="20"/>
  <c r="I4027" i="20"/>
  <c r="J4027" i="20"/>
  <c r="K4027" i="20"/>
  <c r="I4028" i="20"/>
  <c r="J4028" i="20"/>
  <c r="K4028" i="20"/>
  <c r="I4029" i="20"/>
  <c r="J4029" i="20"/>
  <c r="K4029" i="20"/>
  <c r="I4030" i="20"/>
  <c r="J4030" i="20"/>
  <c r="K4030" i="20"/>
  <c r="I4031" i="20"/>
  <c r="J4031" i="20"/>
  <c r="K4031" i="20"/>
  <c r="I4032" i="20"/>
  <c r="J4032" i="20"/>
  <c r="K4032" i="20"/>
  <c r="I4033" i="20"/>
  <c r="J4033" i="20"/>
  <c r="K4033" i="20"/>
  <c r="I4034" i="20"/>
  <c r="J4034" i="20"/>
  <c r="K4034" i="20"/>
  <c r="I4035" i="20"/>
  <c r="J4035" i="20"/>
  <c r="K4035" i="20"/>
  <c r="I4036" i="20"/>
  <c r="J4036" i="20"/>
  <c r="K4036" i="20"/>
  <c r="I4037" i="20"/>
  <c r="J4037" i="20"/>
  <c r="K4037" i="20"/>
  <c r="I4038" i="20"/>
  <c r="J4038" i="20"/>
  <c r="K4038" i="20"/>
  <c r="I4039" i="20"/>
  <c r="J4039" i="20"/>
  <c r="K4039" i="20"/>
  <c r="I4040" i="20"/>
  <c r="J4040" i="20"/>
  <c r="K4040" i="20"/>
  <c r="I4041" i="20"/>
  <c r="J4041" i="20"/>
  <c r="K4041" i="20"/>
  <c r="I4042" i="20"/>
  <c r="J4042" i="20"/>
  <c r="K4042" i="20"/>
  <c r="I4043" i="20"/>
  <c r="J4043" i="20"/>
  <c r="K4043" i="20"/>
  <c r="I4044" i="20"/>
  <c r="J4044" i="20"/>
  <c r="K4044" i="20"/>
  <c r="I4045" i="20"/>
  <c r="J4045" i="20"/>
  <c r="K4045" i="20"/>
  <c r="I4046" i="20"/>
  <c r="J4046" i="20"/>
  <c r="K4046" i="20"/>
  <c r="I4047" i="20"/>
  <c r="J4047" i="20"/>
  <c r="K4047" i="20"/>
  <c r="I4048" i="20"/>
  <c r="J4048" i="20"/>
  <c r="K4048" i="20"/>
  <c r="I4049" i="20"/>
  <c r="J4049" i="20"/>
  <c r="K4049" i="20"/>
  <c r="I4050" i="20"/>
  <c r="J4050" i="20"/>
  <c r="K4050" i="20"/>
  <c r="I4051" i="20"/>
  <c r="J4051" i="20"/>
  <c r="K4051" i="20"/>
  <c r="I4052" i="20"/>
  <c r="J4052" i="20"/>
  <c r="K4052" i="20"/>
  <c r="I4053" i="20"/>
  <c r="J4053" i="20"/>
  <c r="K4053" i="20"/>
  <c r="I4054" i="20"/>
  <c r="J4054" i="20"/>
  <c r="K4054" i="20"/>
  <c r="I4055" i="20"/>
  <c r="J4055" i="20"/>
  <c r="K4055" i="20"/>
  <c r="I4056" i="20"/>
  <c r="J4056" i="20"/>
  <c r="K4056" i="20"/>
  <c r="I4057" i="20"/>
  <c r="J4057" i="20"/>
  <c r="K4057" i="20"/>
  <c r="I4058" i="20"/>
  <c r="J4058" i="20"/>
  <c r="K4058" i="20"/>
  <c r="I4059" i="20"/>
  <c r="J4059" i="20"/>
  <c r="K4059" i="20"/>
  <c r="I4060" i="20"/>
  <c r="J4060" i="20"/>
  <c r="K4060" i="20"/>
  <c r="I4061" i="20"/>
  <c r="J4061" i="20"/>
  <c r="K4061" i="20"/>
  <c r="I4062" i="20"/>
  <c r="J4062" i="20"/>
  <c r="K4062" i="20"/>
  <c r="I4063" i="20"/>
  <c r="J4063" i="20"/>
  <c r="K4063" i="20"/>
  <c r="I4064" i="20"/>
  <c r="J4064" i="20"/>
  <c r="K4064" i="20"/>
  <c r="I4065" i="20"/>
  <c r="J4065" i="20"/>
  <c r="K4065" i="20"/>
  <c r="I4066" i="20"/>
  <c r="J4066" i="20"/>
  <c r="K4066" i="20"/>
  <c r="I4067" i="20"/>
  <c r="J4067" i="20"/>
  <c r="K4067" i="20"/>
  <c r="I4068" i="20"/>
  <c r="J4068" i="20"/>
  <c r="K4068" i="20"/>
  <c r="I4069" i="20"/>
  <c r="J4069" i="20"/>
  <c r="K4069" i="20"/>
  <c r="I4070" i="20"/>
  <c r="J4070" i="20"/>
  <c r="K4070" i="20"/>
  <c r="I4071" i="20"/>
  <c r="J4071" i="20"/>
  <c r="K4071" i="20"/>
  <c r="I4072" i="20"/>
  <c r="J4072" i="20"/>
  <c r="K4072" i="20"/>
  <c r="I4073" i="20"/>
  <c r="J4073" i="20"/>
  <c r="K4073" i="20"/>
  <c r="I4074" i="20"/>
  <c r="J4074" i="20"/>
  <c r="K4074" i="20"/>
  <c r="I4075" i="20"/>
  <c r="J4075" i="20"/>
  <c r="K4075" i="20"/>
  <c r="I4076" i="20"/>
  <c r="J4076" i="20"/>
  <c r="K4076" i="20"/>
  <c r="I4077" i="20"/>
  <c r="J4077" i="20"/>
  <c r="K4077" i="20"/>
  <c r="I4078" i="20"/>
  <c r="J4078" i="20"/>
  <c r="K4078" i="20"/>
  <c r="I4079" i="20"/>
  <c r="J4079" i="20"/>
  <c r="K4079" i="20"/>
  <c r="I4080" i="20"/>
  <c r="J4080" i="20"/>
  <c r="K4080" i="20"/>
  <c r="I4081" i="20"/>
  <c r="J4081" i="20"/>
  <c r="K4081" i="20"/>
  <c r="I4082" i="20"/>
  <c r="J4082" i="20"/>
  <c r="K4082" i="20"/>
  <c r="I4083" i="20"/>
  <c r="J4083" i="20"/>
  <c r="K4083" i="20"/>
  <c r="I4084" i="20"/>
  <c r="J4084" i="20"/>
  <c r="K4084" i="20"/>
  <c r="I4085" i="20"/>
  <c r="J4085" i="20"/>
  <c r="K4085" i="20"/>
  <c r="I4086" i="20"/>
  <c r="J4086" i="20"/>
  <c r="K4086" i="20"/>
  <c r="I4087" i="20"/>
  <c r="J4087" i="20"/>
  <c r="K4087" i="20"/>
  <c r="I4088" i="20"/>
  <c r="J4088" i="20"/>
  <c r="K4088" i="20"/>
  <c r="I4089" i="20"/>
  <c r="J4089" i="20"/>
  <c r="K4089" i="20"/>
  <c r="I4090" i="20"/>
  <c r="J4090" i="20"/>
  <c r="K4090" i="20"/>
  <c r="I4091" i="20"/>
  <c r="J4091" i="20"/>
  <c r="K4091" i="20"/>
  <c r="I4092" i="20"/>
  <c r="J4092" i="20"/>
  <c r="K4092" i="20"/>
  <c r="I4093" i="20"/>
  <c r="J4093" i="20"/>
  <c r="K4093" i="20"/>
  <c r="I4094" i="20"/>
  <c r="J4094" i="20"/>
  <c r="K4094" i="20"/>
  <c r="I4095" i="20"/>
  <c r="J4095" i="20"/>
  <c r="K4095" i="20"/>
  <c r="I4096" i="20"/>
  <c r="J4096" i="20"/>
  <c r="K4096" i="20"/>
  <c r="I4097" i="20"/>
  <c r="J4097" i="20"/>
  <c r="K4097" i="20"/>
  <c r="I4098" i="20"/>
  <c r="J4098" i="20"/>
  <c r="K4098" i="20"/>
  <c r="I4099" i="20"/>
  <c r="J4099" i="20"/>
  <c r="K4099" i="20"/>
  <c r="I4100" i="20"/>
  <c r="J4100" i="20"/>
  <c r="K4100" i="20"/>
  <c r="I4101" i="20"/>
  <c r="J4101" i="20"/>
  <c r="K4101" i="20"/>
  <c r="I4102" i="20"/>
  <c r="J4102" i="20"/>
  <c r="K4102" i="20"/>
  <c r="I4103" i="20"/>
  <c r="J4103" i="20"/>
  <c r="K4103" i="20"/>
  <c r="I4104" i="20"/>
  <c r="J4104" i="20"/>
  <c r="K4104" i="20"/>
  <c r="I4105" i="20"/>
  <c r="J4105" i="20"/>
  <c r="K4105" i="20"/>
  <c r="I4106" i="20"/>
  <c r="J4106" i="20"/>
  <c r="K4106" i="20"/>
  <c r="I4107" i="20"/>
  <c r="J4107" i="20"/>
  <c r="K4107" i="20"/>
  <c r="I4108" i="20"/>
  <c r="J4108" i="20"/>
  <c r="K4108" i="20"/>
  <c r="I4109" i="20"/>
  <c r="J4109" i="20"/>
  <c r="K4109" i="20"/>
  <c r="I4110" i="20"/>
  <c r="J4110" i="20"/>
  <c r="K4110" i="20"/>
  <c r="I4111" i="20"/>
  <c r="J4111" i="20"/>
  <c r="K4111" i="20"/>
  <c r="I4112" i="20"/>
  <c r="J4112" i="20"/>
  <c r="K4112" i="20"/>
  <c r="I4113" i="20"/>
  <c r="J4113" i="20"/>
  <c r="K4113" i="20"/>
  <c r="I4114" i="20"/>
  <c r="J4114" i="20"/>
  <c r="K4114" i="20"/>
  <c r="I4115" i="20"/>
  <c r="J4115" i="20"/>
  <c r="K4115" i="20"/>
  <c r="I4116" i="20"/>
  <c r="J4116" i="20"/>
  <c r="K4116" i="20"/>
  <c r="I4117" i="20"/>
  <c r="J4117" i="20"/>
  <c r="K4117" i="20"/>
  <c r="I4118" i="20"/>
  <c r="J4118" i="20"/>
  <c r="K4118" i="20"/>
  <c r="I4119" i="20"/>
  <c r="J4119" i="20"/>
  <c r="K4119" i="20"/>
  <c r="I4120" i="20"/>
  <c r="J4120" i="20"/>
  <c r="K4120" i="20"/>
  <c r="I4121" i="20"/>
  <c r="J4121" i="20"/>
  <c r="K4121" i="20"/>
  <c r="I4122" i="20"/>
  <c r="J4122" i="20"/>
  <c r="K4122" i="20"/>
  <c r="I4123" i="20"/>
  <c r="J4123" i="20"/>
  <c r="K4123" i="20"/>
  <c r="I4124" i="20"/>
  <c r="J4124" i="20"/>
  <c r="K4124" i="20"/>
  <c r="I4125" i="20"/>
  <c r="J4125" i="20"/>
  <c r="K4125" i="20"/>
  <c r="I4126" i="20"/>
  <c r="J4126" i="20"/>
  <c r="K4126" i="20"/>
  <c r="I4127" i="20"/>
  <c r="J4127" i="20"/>
  <c r="K4127" i="20"/>
  <c r="I4128" i="20"/>
  <c r="J4128" i="20"/>
  <c r="K4128" i="20"/>
  <c r="I4129" i="20"/>
  <c r="J4129" i="20"/>
  <c r="K4129" i="20"/>
  <c r="I4130" i="20"/>
  <c r="J4130" i="20"/>
  <c r="K4130" i="20"/>
  <c r="I4131" i="20"/>
  <c r="J4131" i="20"/>
  <c r="K4131" i="20"/>
  <c r="I4132" i="20"/>
  <c r="J4132" i="20"/>
  <c r="K4132" i="20"/>
  <c r="I4133" i="20"/>
  <c r="J4133" i="20"/>
  <c r="K4133" i="20"/>
  <c r="I4134" i="20"/>
  <c r="J4134" i="20"/>
  <c r="K4134" i="20"/>
  <c r="I4135" i="20"/>
  <c r="J4135" i="20"/>
  <c r="K4135" i="20"/>
  <c r="I4136" i="20"/>
  <c r="J4136" i="20"/>
  <c r="K4136" i="20"/>
  <c r="I4137" i="20"/>
  <c r="J4137" i="20"/>
  <c r="K4137" i="20"/>
  <c r="I4138" i="20"/>
  <c r="J4138" i="20"/>
  <c r="K4138" i="20"/>
  <c r="I4139" i="20"/>
  <c r="J4139" i="20"/>
  <c r="K4139" i="20"/>
  <c r="I4140" i="20"/>
  <c r="J4140" i="20"/>
  <c r="K4140" i="20"/>
  <c r="I4141" i="20"/>
  <c r="J4141" i="20"/>
  <c r="K4141" i="20"/>
  <c r="I4142" i="20"/>
  <c r="J4142" i="20"/>
  <c r="K4142" i="20"/>
  <c r="I4143" i="20"/>
  <c r="J4143" i="20"/>
  <c r="K4143" i="20"/>
  <c r="I4144" i="20"/>
  <c r="J4144" i="20"/>
  <c r="K4144" i="20"/>
  <c r="I4145" i="20"/>
  <c r="J4145" i="20"/>
  <c r="K4145" i="20"/>
  <c r="I4146" i="20"/>
  <c r="J4146" i="20"/>
  <c r="K4146" i="20"/>
  <c r="I4147" i="20"/>
  <c r="J4147" i="20"/>
  <c r="K4147" i="20"/>
  <c r="I4148" i="20"/>
  <c r="J4148" i="20"/>
  <c r="K4148" i="20"/>
  <c r="I4149" i="20"/>
  <c r="J4149" i="20"/>
  <c r="K4149" i="20"/>
  <c r="I4150" i="20"/>
  <c r="J4150" i="20"/>
  <c r="K4150" i="20"/>
  <c r="I4151" i="20"/>
  <c r="J4151" i="20"/>
  <c r="K4151" i="20"/>
  <c r="I4152" i="20"/>
  <c r="J4152" i="20"/>
  <c r="K4152" i="20"/>
  <c r="I4153" i="20"/>
  <c r="J4153" i="20"/>
  <c r="K4153" i="20"/>
  <c r="I4154" i="20"/>
  <c r="J4154" i="20"/>
  <c r="K4154" i="20"/>
  <c r="I4155" i="20"/>
  <c r="J4155" i="20"/>
  <c r="K4155" i="20"/>
  <c r="I4156" i="20"/>
  <c r="J4156" i="20"/>
  <c r="K4156" i="20"/>
  <c r="I4157" i="20"/>
  <c r="J4157" i="20"/>
  <c r="K4157" i="20"/>
  <c r="I4158" i="20"/>
  <c r="J4158" i="20"/>
  <c r="K4158" i="20"/>
  <c r="I4159" i="20"/>
  <c r="J4159" i="20"/>
  <c r="K4159" i="20"/>
  <c r="I4160" i="20"/>
  <c r="J4160" i="20"/>
  <c r="K4160" i="20"/>
  <c r="I4161" i="20"/>
  <c r="J4161" i="20"/>
  <c r="K4161" i="20"/>
  <c r="I4162" i="20"/>
  <c r="J4162" i="20"/>
  <c r="K4162" i="20"/>
  <c r="I4163" i="20"/>
  <c r="J4163" i="20"/>
  <c r="K4163" i="20"/>
  <c r="I4164" i="20"/>
  <c r="J4164" i="20"/>
  <c r="K4164" i="20"/>
  <c r="I4165" i="20"/>
  <c r="J4165" i="20"/>
  <c r="K4165" i="20"/>
  <c r="I4166" i="20"/>
  <c r="J4166" i="20"/>
  <c r="K4166" i="20"/>
  <c r="I4167" i="20"/>
  <c r="J4167" i="20"/>
  <c r="K4167" i="20"/>
  <c r="I4168" i="20"/>
  <c r="J4168" i="20"/>
  <c r="K4168" i="20"/>
  <c r="I4169" i="20"/>
  <c r="J4169" i="20"/>
  <c r="K4169" i="20"/>
  <c r="I4170" i="20"/>
  <c r="J4170" i="20"/>
  <c r="K4170" i="20"/>
  <c r="I4171" i="20"/>
  <c r="J4171" i="20"/>
  <c r="K4171" i="20"/>
  <c r="I4172" i="20"/>
  <c r="J4172" i="20"/>
  <c r="K4172" i="20"/>
  <c r="I4173" i="20"/>
  <c r="J4173" i="20"/>
  <c r="K4173" i="20"/>
  <c r="I4174" i="20"/>
  <c r="J4174" i="20"/>
  <c r="K4174" i="20"/>
  <c r="I4175" i="20"/>
  <c r="J4175" i="20"/>
  <c r="K4175" i="20"/>
  <c r="I4176" i="20"/>
  <c r="J4176" i="20"/>
  <c r="K4176" i="20"/>
  <c r="I4177" i="20"/>
  <c r="J4177" i="20"/>
  <c r="K4177" i="20"/>
  <c r="I4178" i="20"/>
  <c r="J4178" i="20"/>
  <c r="K4178" i="20"/>
  <c r="I4179" i="20"/>
  <c r="J4179" i="20"/>
  <c r="K4179" i="20"/>
  <c r="I4180" i="20"/>
  <c r="J4180" i="20"/>
  <c r="K4180" i="20"/>
  <c r="I4181" i="20"/>
  <c r="J4181" i="20"/>
  <c r="K4181" i="20"/>
  <c r="I4182" i="20"/>
  <c r="J4182" i="20"/>
  <c r="K4182" i="20"/>
  <c r="I4183" i="20"/>
  <c r="J4183" i="20"/>
  <c r="K4183" i="20"/>
  <c r="I4184" i="20"/>
  <c r="J4184" i="20"/>
  <c r="K4184" i="20"/>
  <c r="I4185" i="20"/>
  <c r="J4185" i="20"/>
  <c r="K4185" i="20"/>
  <c r="I4186" i="20"/>
  <c r="J4186" i="20"/>
  <c r="K4186" i="20"/>
  <c r="I4187" i="20"/>
  <c r="J4187" i="20"/>
  <c r="K4187" i="20"/>
  <c r="I4188" i="20"/>
  <c r="J4188" i="20"/>
  <c r="K4188" i="20"/>
  <c r="I4189" i="20"/>
  <c r="J4189" i="20"/>
  <c r="K4189" i="20"/>
  <c r="I4190" i="20"/>
  <c r="J4190" i="20"/>
  <c r="K4190" i="20"/>
  <c r="I4191" i="20"/>
  <c r="J4191" i="20"/>
  <c r="K4191" i="20"/>
  <c r="I4192" i="20"/>
  <c r="J4192" i="20"/>
  <c r="K4192" i="20"/>
  <c r="I4193" i="20"/>
  <c r="J4193" i="20"/>
  <c r="K4193" i="20"/>
  <c r="I4194" i="20"/>
  <c r="J4194" i="20"/>
  <c r="K4194" i="20"/>
  <c r="I4195" i="20"/>
  <c r="J4195" i="20"/>
  <c r="K4195" i="20"/>
  <c r="I4196" i="20"/>
  <c r="J4196" i="20"/>
  <c r="K4196" i="20"/>
  <c r="I4197" i="20"/>
  <c r="J4197" i="20"/>
  <c r="K4197" i="20"/>
  <c r="I4198" i="20"/>
  <c r="J4198" i="20"/>
  <c r="K4198" i="20"/>
  <c r="I4199" i="20"/>
  <c r="J4199" i="20"/>
  <c r="K4199" i="20"/>
  <c r="I4200" i="20"/>
  <c r="J4200" i="20"/>
  <c r="K4200" i="20"/>
  <c r="I4201" i="20"/>
  <c r="J4201" i="20"/>
  <c r="K4201" i="20"/>
  <c r="I4202" i="20"/>
  <c r="J4202" i="20"/>
  <c r="K4202" i="20"/>
  <c r="I4203" i="20"/>
  <c r="J4203" i="20"/>
  <c r="K4203" i="20"/>
  <c r="I4204" i="20"/>
  <c r="J4204" i="20"/>
  <c r="K4204" i="20"/>
  <c r="I4205" i="20"/>
  <c r="J4205" i="20"/>
  <c r="K4205" i="20"/>
  <c r="I4206" i="20"/>
  <c r="J4206" i="20"/>
  <c r="K4206" i="20"/>
  <c r="I4207" i="20"/>
  <c r="J4207" i="20"/>
  <c r="K4207" i="20"/>
  <c r="I4208" i="20"/>
  <c r="J4208" i="20"/>
  <c r="K4208" i="20"/>
  <c r="I4209" i="20"/>
  <c r="J4209" i="20"/>
  <c r="K4209" i="20"/>
  <c r="I4210" i="20"/>
  <c r="J4210" i="20"/>
  <c r="K4210" i="20"/>
  <c r="I4211" i="20"/>
  <c r="J4211" i="20"/>
  <c r="K4211" i="20"/>
  <c r="I4212" i="20"/>
  <c r="J4212" i="20"/>
  <c r="K4212" i="20"/>
  <c r="I4213" i="20"/>
  <c r="J4213" i="20"/>
  <c r="K4213" i="20"/>
  <c r="I4214" i="20"/>
  <c r="J4214" i="20"/>
  <c r="K4214" i="20"/>
  <c r="I4215" i="20"/>
  <c r="J4215" i="20"/>
  <c r="K4215" i="20"/>
  <c r="I4216" i="20"/>
  <c r="J4216" i="20"/>
  <c r="K4216" i="20"/>
  <c r="I4217" i="20"/>
  <c r="J4217" i="20"/>
  <c r="K4217" i="20"/>
  <c r="I4218" i="20"/>
  <c r="J4218" i="20"/>
  <c r="K4218" i="20"/>
  <c r="I4219" i="20"/>
  <c r="J4219" i="20"/>
  <c r="K4219" i="20"/>
  <c r="I4220" i="20"/>
  <c r="J4220" i="20"/>
  <c r="K4220" i="20"/>
  <c r="I4221" i="20"/>
  <c r="J4221" i="20"/>
  <c r="K4221" i="20"/>
  <c r="I4222" i="20"/>
  <c r="J4222" i="20"/>
  <c r="K4222" i="20"/>
  <c r="I4223" i="20"/>
  <c r="J4223" i="20"/>
  <c r="K4223" i="20"/>
  <c r="I4224" i="20"/>
  <c r="J4224" i="20"/>
  <c r="K4224" i="20"/>
  <c r="I4225" i="20"/>
  <c r="J4225" i="20"/>
  <c r="K4225" i="20"/>
  <c r="I4226" i="20"/>
  <c r="J4226" i="20"/>
  <c r="K4226" i="20"/>
  <c r="I4227" i="20"/>
  <c r="J4227" i="20"/>
  <c r="K4227" i="20"/>
  <c r="I4228" i="20"/>
  <c r="J4228" i="20"/>
  <c r="K4228" i="20"/>
  <c r="I4229" i="20"/>
  <c r="J4229" i="20"/>
  <c r="K4229" i="20"/>
  <c r="I4230" i="20"/>
  <c r="J4230" i="20"/>
  <c r="K4230" i="20"/>
  <c r="I4231" i="20"/>
  <c r="J4231" i="20"/>
  <c r="K4231" i="20"/>
  <c r="I4232" i="20"/>
  <c r="J4232" i="20"/>
  <c r="K4232" i="20"/>
  <c r="I4233" i="20"/>
  <c r="J4233" i="20"/>
  <c r="K4233" i="20"/>
  <c r="I4234" i="20"/>
  <c r="J4234" i="20"/>
  <c r="K4234" i="20"/>
  <c r="I4235" i="20"/>
  <c r="J4235" i="20"/>
  <c r="K4235" i="20"/>
  <c r="I4236" i="20"/>
  <c r="J4236" i="20"/>
  <c r="K4236" i="20"/>
  <c r="I4237" i="20"/>
  <c r="J4237" i="20"/>
  <c r="K4237" i="20"/>
  <c r="I4238" i="20"/>
  <c r="J4238" i="20"/>
  <c r="K4238" i="20"/>
  <c r="I4239" i="20"/>
  <c r="J4239" i="20"/>
  <c r="K4239" i="20"/>
  <c r="I4240" i="20"/>
  <c r="J4240" i="20"/>
  <c r="K4240" i="20"/>
  <c r="I4241" i="20"/>
  <c r="J4241" i="20"/>
  <c r="K4241" i="20"/>
  <c r="I4242" i="20"/>
  <c r="J4242" i="20"/>
  <c r="K4242" i="20"/>
  <c r="I4243" i="20"/>
  <c r="J4243" i="20"/>
  <c r="K4243" i="20"/>
  <c r="I4244" i="20"/>
  <c r="J4244" i="20"/>
  <c r="K4244" i="20"/>
  <c r="I4245" i="20"/>
  <c r="J4245" i="20"/>
  <c r="K4245" i="20"/>
  <c r="I4246" i="20"/>
  <c r="J4246" i="20"/>
  <c r="K4246" i="20"/>
  <c r="I4247" i="20"/>
  <c r="J4247" i="20"/>
  <c r="K4247" i="20"/>
  <c r="I4248" i="20"/>
  <c r="J4248" i="20"/>
  <c r="K4248" i="20"/>
  <c r="I4249" i="20"/>
  <c r="J4249" i="20"/>
  <c r="K4249" i="20"/>
  <c r="I4250" i="20"/>
  <c r="J4250" i="20"/>
  <c r="K4250" i="20"/>
  <c r="I4251" i="20"/>
  <c r="J4251" i="20"/>
  <c r="K4251" i="20"/>
  <c r="I4252" i="20"/>
  <c r="J4252" i="20"/>
  <c r="K4252" i="20"/>
  <c r="I4253" i="20"/>
  <c r="J4253" i="20"/>
  <c r="K4253" i="20"/>
  <c r="I4254" i="20"/>
  <c r="J4254" i="20"/>
  <c r="K4254" i="20"/>
  <c r="I4255" i="20"/>
  <c r="J4255" i="20"/>
  <c r="K4255" i="20"/>
  <c r="I4256" i="20"/>
  <c r="J4256" i="20"/>
  <c r="K4256" i="20"/>
  <c r="I4257" i="20"/>
  <c r="J4257" i="20"/>
  <c r="K4257" i="20"/>
  <c r="I4258" i="20"/>
  <c r="J4258" i="20"/>
  <c r="K4258" i="20"/>
  <c r="I4259" i="20"/>
  <c r="J4259" i="20"/>
  <c r="K4259" i="20"/>
  <c r="I4260" i="20"/>
  <c r="J4260" i="20"/>
  <c r="K4260" i="20"/>
  <c r="I4261" i="20"/>
  <c r="J4261" i="20"/>
  <c r="K4261" i="20"/>
  <c r="I4262" i="20"/>
  <c r="J4262" i="20"/>
  <c r="K4262" i="20"/>
  <c r="I4263" i="20"/>
  <c r="J4263" i="20"/>
  <c r="K4263" i="20"/>
  <c r="I4264" i="20"/>
  <c r="J4264" i="20"/>
  <c r="K4264" i="20"/>
  <c r="I4265" i="20"/>
  <c r="J4265" i="20"/>
  <c r="K4265" i="20"/>
  <c r="I4266" i="20"/>
  <c r="J4266" i="20"/>
  <c r="K4266" i="20"/>
  <c r="I4267" i="20"/>
  <c r="J4267" i="20"/>
  <c r="K4267" i="20"/>
  <c r="I4268" i="20"/>
  <c r="J4268" i="20"/>
  <c r="K4268" i="20"/>
  <c r="I4269" i="20"/>
  <c r="J4269" i="20"/>
  <c r="K4269" i="20"/>
  <c r="I4270" i="20"/>
  <c r="J4270" i="20"/>
  <c r="K4270" i="20"/>
  <c r="I4271" i="20"/>
  <c r="J4271" i="20"/>
  <c r="K4271" i="20"/>
  <c r="I4272" i="20"/>
  <c r="J4272" i="20"/>
  <c r="K4272" i="20"/>
  <c r="I4273" i="20"/>
  <c r="J4273" i="20"/>
  <c r="K4273" i="20"/>
  <c r="I4274" i="20"/>
  <c r="J4274" i="20"/>
  <c r="K4274" i="20"/>
  <c r="I4275" i="20"/>
  <c r="J4275" i="20"/>
  <c r="K4275" i="20"/>
  <c r="I4276" i="20"/>
  <c r="J4276" i="20"/>
  <c r="K4276" i="20"/>
  <c r="I4277" i="20"/>
  <c r="J4277" i="20"/>
  <c r="K4277" i="20"/>
  <c r="I4278" i="20"/>
  <c r="J4278" i="20"/>
  <c r="K4278" i="20"/>
  <c r="I4279" i="20"/>
  <c r="J4279" i="20"/>
  <c r="K4279" i="20"/>
  <c r="I4280" i="20"/>
  <c r="J4280" i="20"/>
  <c r="K4280" i="20"/>
  <c r="I4281" i="20"/>
  <c r="J4281" i="20"/>
  <c r="K4281" i="20"/>
  <c r="I4282" i="20"/>
  <c r="J4282" i="20"/>
  <c r="K4282" i="20"/>
  <c r="I4283" i="20"/>
  <c r="J4283" i="20"/>
  <c r="K4283" i="20"/>
  <c r="I4284" i="20"/>
  <c r="J4284" i="20"/>
  <c r="K4284" i="20"/>
  <c r="I4285" i="20"/>
  <c r="J4285" i="20"/>
  <c r="K4285" i="20"/>
  <c r="I4286" i="20"/>
  <c r="J4286" i="20"/>
  <c r="K4286" i="20"/>
  <c r="I4287" i="20"/>
  <c r="J4287" i="20"/>
  <c r="K4287" i="20"/>
  <c r="I4288" i="20"/>
  <c r="J4288" i="20"/>
  <c r="K4288" i="20"/>
  <c r="I4289" i="20"/>
  <c r="J4289" i="20"/>
  <c r="K4289" i="20"/>
  <c r="I4290" i="20"/>
  <c r="J4290" i="20"/>
  <c r="K4290" i="20"/>
  <c r="I4291" i="20"/>
  <c r="J4291" i="20"/>
  <c r="K4291" i="20"/>
  <c r="I4292" i="20"/>
  <c r="J4292" i="20"/>
  <c r="K4292" i="20"/>
  <c r="I4293" i="20"/>
  <c r="J4293" i="20"/>
  <c r="K4293" i="20"/>
  <c r="I4294" i="20"/>
  <c r="J4294" i="20"/>
  <c r="K4294" i="20"/>
  <c r="I4295" i="20"/>
  <c r="J4295" i="20"/>
  <c r="K4295" i="20"/>
  <c r="I4296" i="20"/>
  <c r="J4296" i="20"/>
  <c r="K4296" i="20"/>
  <c r="I4297" i="20"/>
  <c r="J4297" i="20"/>
  <c r="K4297" i="20"/>
  <c r="I4298" i="20"/>
  <c r="J4298" i="20"/>
  <c r="K4298" i="20"/>
  <c r="I4299" i="20"/>
  <c r="J4299" i="20"/>
  <c r="K4299" i="20"/>
  <c r="I4300" i="20"/>
  <c r="J4300" i="20"/>
  <c r="K4300" i="20"/>
  <c r="I4301" i="20"/>
  <c r="J4301" i="20"/>
  <c r="K4301" i="20"/>
  <c r="I4302" i="20"/>
  <c r="J4302" i="20"/>
  <c r="K4302" i="20"/>
  <c r="I4303" i="20"/>
  <c r="J4303" i="20"/>
  <c r="K4303" i="20"/>
  <c r="I4304" i="20"/>
  <c r="J4304" i="20"/>
  <c r="K4304" i="20"/>
  <c r="I4305" i="20"/>
  <c r="J4305" i="20"/>
  <c r="K4305" i="20"/>
  <c r="I4306" i="20"/>
  <c r="J4306" i="20"/>
  <c r="K4306" i="20"/>
  <c r="I4307" i="20"/>
  <c r="J4307" i="20"/>
  <c r="K4307" i="20"/>
  <c r="I4308" i="20"/>
  <c r="J4308" i="20"/>
  <c r="K4308" i="20"/>
  <c r="I4309" i="20"/>
  <c r="J4309" i="20"/>
  <c r="K4309" i="20"/>
  <c r="I4310" i="20"/>
  <c r="J4310" i="20"/>
  <c r="K4310" i="20"/>
  <c r="I4311" i="20"/>
  <c r="J4311" i="20"/>
  <c r="K4311" i="20"/>
  <c r="I4312" i="20"/>
  <c r="J4312" i="20"/>
  <c r="K4312" i="20"/>
  <c r="I4313" i="20"/>
  <c r="J4313" i="20"/>
  <c r="K4313" i="20"/>
  <c r="I4314" i="20"/>
  <c r="J4314" i="20"/>
  <c r="K4314" i="20"/>
  <c r="I4315" i="20"/>
  <c r="J4315" i="20"/>
  <c r="K4315" i="20"/>
  <c r="I4316" i="20"/>
  <c r="J4316" i="20"/>
  <c r="K4316" i="20"/>
  <c r="I4317" i="20"/>
  <c r="J4317" i="20"/>
  <c r="K4317" i="20"/>
  <c r="I4318" i="20"/>
  <c r="J4318" i="20"/>
  <c r="K4318" i="20"/>
  <c r="I4319" i="20"/>
  <c r="J4319" i="20"/>
  <c r="K4319" i="20"/>
  <c r="I4320" i="20"/>
  <c r="J4320" i="20"/>
  <c r="K4320" i="20"/>
  <c r="I4321" i="20"/>
  <c r="J4321" i="20"/>
  <c r="K4321" i="20"/>
  <c r="I4322" i="20"/>
  <c r="J4322" i="20"/>
  <c r="K4322" i="20"/>
  <c r="I4323" i="20"/>
  <c r="J4323" i="20"/>
  <c r="K4323" i="20"/>
  <c r="I4324" i="20"/>
  <c r="J4324" i="20"/>
  <c r="K4324" i="20"/>
  <c r="I4325" i="20"/>
  <c r="J4325" i="20"/>
  <c r="K4325" i="20"/>
  <c r="I4326" i="20"/>
  <c r="J4326" i="20"/>
  <c r="K4326" i="20"/>
  <c r="I4327" i="20"/>
  <c r="J4327" i="20"/>
  <c r="K4327" i="20"/>
  <c r="I4328" i="20"/>
  <c r="J4328" i="20"/>
  <c r="K4328" i="20"/>
  <c r="I4329" i="20"/>
  <c r="J4329" i="20"/>
  <c r="K4329" i="20"/>
  <c r="I4330" i="20"/>
  <c r="J4330" i="20"/>
  <c r="K4330" i="20"/>
  <c r="I4331" i="20"/>
  <c r="J4331" i="20"/>
  <c r="K4331" i="20"/>
  <c r="I4332" i="20"/>
  <c r="J4332" i="20"/>
  <c r="K4332" i="20"/>
  <c r="I4333" i="20"/>
  <c r="J4333" i="20"/>
  <c r="K4333" i="20"/>
  <c r="I4334" i="20"/>
  <c r="J4334" i="20"/>
  <c r="K4334" i="20"/>
  <c r="I4335" i="20"/>
  <c r="J4335" i="20"/>
  <c r="K4335" i="20"/>
  <c r="I4336" i="20"/>
  <c r="J4336" i="20"/>
  <c r="K4336" i="20"/>
  <c r="I4337" i="20"/>
  <c r="J4337" i="20"/>
  <c r="K4337" i="20"/>
  <c r="I4338" i="20"/>
  <c r="J4338" i="20"/>
  <c r="K4338" i="20"/>
  <c r="I4339" i="20"/>
  <c r="J4339" i="20"/>
  <c r="K4339" i="20"/>
  <c r="I4340" i="20"/>
  <c r="J4340" i="20"/>
  <c r="K4340" i="20"/>
  <c r="I4341" i="20"/>
  <c r="J4341" i="20"/>
  <c r="K4341" i="20"/>
  <c r="I4342" i="20"/>
  <c r="J4342" i="20"/>
  <c r="K4342" i="20"/>
  <c r="I4343" i="20"/>
  <c r="J4343" i="20"/>
  <c r="K4343" i="20"/>
  <c r="I4344" i="20"/>
  <c r="J4344" i="20"/>
  <c r="K4344" i="20"/>
  <c r="I4345" i="20"/>
  <c r="J4345" i="20"/>
  <c r="K4345" i="20"/>
  <c r="I4346" i="20"/>
  <c r="J4346" i="20"/>
  <c r="K4346" i="20"/>
  <c r="I4347" i="20"/>
  <c r="J4347" i="20"/>
  <c r="K4347" i="20"/>
  <c r="I4348" i="20"/>
  <c r="J4348" i="20"/>
  <c r="K4348" i="20"/>
  <c r="I4349" i="20"/>
  <c r="J4349" i="20"/>
  <c r="K4349" i="20"/>
  <c r="I4350" i="20"/>
  <c r="J4350" i="20"/>
  <c r="K4350" i="20"/>
  <c r="I4351" i="20"/>
  <c r="J4351" i="20"/>
  <c r="K4351" i="20"/>
  <c r="I4352" i="20"/>
  <c r="J4352" i="20"/>
  <c r="K4352" i="20"/>
  <c r="I4353" i="20"/>
  <c r="J4353" i="20"/>
  <c r="K4353" i="20"/>
  <c r="I4354" i="20"/>
  <c r="J4354" i="20"/>
  <c r="K4354" i="20"/>
  <c r="I4355" i="20"/>
  <c r="J4355" i="20"/>
  <c r="K4355" i="20"/>
  <c r="I4356" i="20"/>
  <c r="J4356" i="20"/>
  <c r="K4356" i="20"/>
  <c r="I4357" i="20"/>
  <c r="J4357" i="20"/>
  <c r="K4357" i="20"/>
  <c r="I4358" i="20"/>
  <c r="J4358" i="20"/>
  <c r="K4358" i="20"/>
  <c r="I4359" i="20"/>
  <c r="J4359" i="20"/>
  <c r="K4359" i="20"/>
  <c r="I4360" i="20"/>
  <c r="J4360" i="20"/>
  <c r="K4360" i="20"/>
  <c r="I4361" i="20"/>
  <c r="J4361" i="20"/>
  <c r="K4361" i="20"/>
  <c r="I4362" i="20"/>
  <c r="J4362" i="20"/>
  <c r="K4362" i="20"/>
  <c r="I4363" i="20"/>
  <c r="J4363" i="20"/>
  <c r="K4363" i="20"/>
  <c r="I4364" i="20"/>
  <c r="J4364" i="20"/>
  <c r="K4364" i="20"/>
  <c r="I4365" i="20"/>
  <c r="J4365" i="20"/>
  <c r="K4365" i="20"/>
  <c r="I4366" i="20"/>
  <c r="J4366" i="20"/>
  <c r="K4366" i="20"/>
  <c r="I4367" i="20"/>
  <c r="J4367" i="20"/>
  <c r="K4367" i="20"/>
  <c r="I4368" i="20"/>
  <c r="J4368" i="20"/>
  <c r="K4368" i="20"/>
  <c r="I4369" i="20"/>
  <c r="J4369" i="20"/>
  <c r="K4369" i="20"/>
  <c r="I4370" i="20"/>
  <c r="J4370" i="20"/>
  <c r="K4370" i="20"/>
  <c r="I4371" i="20"/>
  <c r="J4371" i="20"/>
  <c r="K4371" i="20"/>
  <c r="I4372" i="20"/>
  <c r="J4372" i="20"/>
  <c r="K4372" i="20"/>
  <c r="I4373" i="20"/>
  <c r="J4373" i="20"/>
  <c r="K4373" i="20"/>
  <c r="I4374" i="20"/>
  <c r="J4374" i="20"/>
  <c r="K4374" i="20"/>
  <c r="I4375" i="20"/>
  <c r="J4375" i="20"/>
  <c r="K4375" i="20"/>
  <c r="I4376" i="20"/>
  <c r="J4376" i="20"/>
  <c r="K4376" i="20"/>
  <c r="I4377" i="20"/>
  <c r="J4377" i="20"/>
  <c r="K4377" i="20"/>
  <c r="I4378" i="20"/>
  <c r="J4378" i="20"/>
  <c r="K4378" i="20"/>
  <c r="I4379" i="20"/>
  <c r="J4379" i="20"/>
  <c r="K4379" i="20"/>
  <c r="I4380" i="20"/>
  <c r="J4380" i="20"/>
  <c r="K4380" i="20"/>
  <c r="I4381" i="20"/>
  <c r="J4381" i="20"/>
  <c r="K4381" i="20"/>
  <c r="I4382" i="20"/>
  <c r="J4382" i="20"/>
  <c r="K4382" i="20"/>
  <c r="I4383" i="20"/>
  <c r="J4383" i="20"/>
  <c r="K4383" i="20"/>
  <c r="I4384" i="20"/>
  <c r="J4384" i="20"/>
  <c r="K4384" i="20"/>
  <c r="I4385" i="20"/>
  <c r="J4385" i="20"/>
  <c r="K4385" i="20"/>
  <c r="I4386" i="20"/>
  <c r="J4386" i="20"/>
  <c r="K4386" i="20"/>
  <c r="I4387" i="20"/>
  <c r="J4387" i="20"/>
  <c r="K4387" i="20"/>
  <c r="I4388" i="20"/>
  <c r="J4388" i="20"/>
  <c r="K4388" i="20"/>
  <c r="I4389" i="20"/>
  <c r="J4389" i="20"/>
  <c r="K4389" i="20"/>
  <c r="I4390" i="20"/>
  <c r="J4390" i="20"/>
  <c r="K4390" i="20"/>
  <c r="I4391" i="20"/>
  <c r="J4391" i="20"/>
  <c r="K4391" i="20"/>
  <c r="I4392" i="20"/>
  <c r="J4392" i="20"/>
  <c r="K4392" i="20"/>
  <c r="I4393" i="20"/>
  <c r="J4393" i="20"/>
  <c r="K4393" i="20"/>
  <c r="I4394" i="20"/>
  <c r="J4394" i="20"/>
  <c r="K4394" i="20"/>
  <c r="I4395" i="20"/>
  <c r="J4395" i="20"/>
  <c r="K4395" i="20"/>
  <c r="I4396" i="20"/>
  <c r="J4396" i="20"/>
  <c r="K4396" i="20"/>
  <c r="I4397" i="20"/>
  <c r="J4397" i="20"/>
  <c r="K4397" i="20"/>
  <c r="I4398" i="20"/>
  <c r="J4398" i="20"/>
  <c r="K4398" i="20"/>
  <c r="I4399" i="20"/>
  <c r="J4399" i="20"/>
  <c r="K4399" i="20"/>
  <c r="I4400" i="20"/>
  <c r="J4400" i="20"/>
  <c r="K4400" i="20"/>
  <c r="I4401" i="20"/>
  <c r="J4401" i="20"/>
  <c r="K4401" i="20"/>
  <c r="I4402" i="20"/>
  <c r="J4402" i="20"/>
  <c r="K4402" i="20"/>
  <c r="I4403" i="20"/>
  <c r="J4403" i="20"/>
  <c r="K4403" i="20"/>
  <c r="I4404" i="20"/>
  <c r="J4404" i="20"/>
  <c r="K4404" i="20"/>
  <c r="I4405" i="20"/>
  <c r="J4405" i="20"/>
  <c r="K4405" i="20"/>
  <c r="I4406" i="20"/>
  <c r="J4406" i="20"/>
  <c r="K4406" i="20"/>
  <c r="I4407" i="20"/>
  <c r="J4407" i="20"/>
  <c r="K4407" i="20"/>
  <c r="I4408" i="20"/>
  <c r="J4408" i="20"/>
  <c r="K4408" i="20"/>
  <c r="I4409" i="20"/>
  <c r="J4409" i="20"/>
  <c r="K4409" i="20"/>
  <c r="I4410" i="20"/>
  <c r="J4410" i="20"/>
  <c r="K4410" i="20"/>
  <c r="I4411" i="20"/>
  <c r="J4411" i="20"/>
  <c r="K4411" i="20"/>
  <c r="I4412" i="20"/>
  <c r="J4412" i="20"/>
  <c r="K4412" i="20"/>
  <c r="I4413" i="20"/>
  <c r="J4413" i="20"/>
  <c r="K4413" i="20"/>
  <c r="I4414" i="20"/>
  <c r="J4414" i="20"/>
  <c r="K4414" i="20"/>
  <c r="I4415" i="20"/>
  <c r="J4415" i="20"/>
  <c r="K4415" i="20"/>
  <c r="I4416" i="20"/>
  <c r="J4416" i="20"/>
  <c r="K4416" i="20"/>
  <c r="I4417" i="20"/>
  <c r="J4417" i="20"/>
  <c r="K4417" i="20"/>
  <c r="I4418" i="20"/>
  <c r="J4418" i="20"/>
  <c r="K4418" i="20"/>
  <c r="I4419" i="20"/>
  <c r="J4419" i="20"/>
  <c r="K4419" i="20"/>
  <c r="I4420" i="20"/>
  <c r="J4420" i="20"/>
  <c r="K4420" i="20"/>
  <c r="I4421" i="20"/>
  <c r="J4421" i="20"/>
  <c r="K4421" i="20"/>
  <c r="I4422" i="20"/>
  <c r="J4422" i="20"/>
  <c r="K4422" i="20"/>
  <c r="I4423" i="20"/>
  <c r="J4423" i="20"/>
  <c r="K4423" i="20"/>
  <c r="I4424" i="20"/>
  <c r="J4424" i="20"/>
  <c r="K4424" i="20"/>
  <c r="I4425" i="20"/>
  <c r="J4425" i="20"/>
  <c r="K4425" i="20"/>
  <c r="I4426" i="20"/>
  <c r="J4426" i="20"/>
  <c r="K4426" i="20"/>
  <c r="I4427" i="20"/>
  <c r="J4427" i="20"/>
  <c r="K4427" i="20"/>
  <c r="I4428" i="20"/>
  <c r="J4428" i="20"/>
  <c r="K4428" i="20"/>
  <c r="I4429" i="20"/>
  <c r="J4429" i="20"/>
  <c r="K4429" i="20"/>
  <c r="I4430" i="20"/>
  <c r="J4430" i="20"/>
  <c r="K4430" i="20"/>
  <c r="I4431" i="20"/>
  <c r="J4431" i="20"/>
  <c r="K4431" i="20"/>
  <c r="I4432" i="20"/>
  <c r="J4432" i="20"/>
  <c r="K4432" i="20"/>
  <c r="I4433" i="20"/>
  <c r="J4433" i="20"/>
  <c r="K4433" i="20"/>
  <c r="I4434" i="20"/>
  <c r="J4434" i="20"/>
  <c r="K4434" i="20"/>
  <c r="I4435" i="20"/>
  <c r="J4435" i="20"/>
  <c r="K4435" i="20"/>
  <c r="I4436" i="20"/>
  <c r="J4436" i="20"/>
  <c r="K4436" i="20"/>
  <c r="I4437" i="20"/>
  <c r="J4437" i="20"/>
  <c r="K4437" i="20"/>
  <c r="I4438" i="20"/>
  <c r="J4438" i="20"/>
  <c r="K4438" i="20"/>
  <c r="I4439" i="20"/>
  <c r="J4439" i="20"/>
  <c r="K4439" i="20"/>
  <c r="I4440" i="20"/>
  <c r="J4440" i="20"/>
  <c r="K4440" i="20"/>
  <c r="I4441" i="20"/>
  <c r="J4441" i="20"/>
  <c r="K4441" i="20"/>
  <c r="I4442" i="20"/>
  <c r="J4442" i="20"/>
  <c r="K4442" i="20"/>
  <c r="I4443" i="20"/>
  <c r="J4443" i="20"/>
  <c r="K4443" i="20"/>
  <c r="I4444" i="20"/>
  <c r="J4444" i="20"/>
  <c r="K4444" i="20"/>
  <c r="I4445" i="20"/>
  <c r="J4445" i="20"/>
  <c r="K4445" i="20"/>
  <c r="I4446" i="20"/>
  <c r="J4446" i="20"/>
  <c r="K4446" i="20"/>
  <c r="I4447" i="20"/>
  <c r="J4447" i="20"/>
  <c r="K4447" i="20"/>
  <c r="I4448" i="20"/>
  <c r="J4448" i="20"/>
  <c r="K4448" i="20"/>
  <c r="I4449" i="20"/>
  <c r="J4449" i="20"/>
  <c r="K4449" i="20"/>
  <c r="I4450" i="20"/>
  <c r="J4450" i="20"/>
  <c r="K4450" i="20"/>
  <c r="I4451" i="20"/>
  <c r="J4451" i="20"/>
  <c r="K4451" i="20"/>
  <c r="I4452" i="20"/>
  <c r="J4452" i="20"/>
  <c r="K4452" i="20"/>
  <c r="I4453" i="20"/>
  <c r="J4453" i="20"/>
  <c r="K4453" i="20"/>
  <c r="I4454" i="20"/>
  <c r="J4454" i="20"/>
  <c r="K4454" i="20"/>
  <c r="I4455" i="20"/>
  <c r="J4455" i="20"/>
  <c r="K4455" i="20"/>
  <c r="I4456" i="20"/>
  <c r="J4456" i="20"/>
  <c r="K4456" i="20"/>
  <c r="I4457" i="20"/>
  <c r="J4457" i="20"/>
  <c r="K4457" i="20"/>
  <c r="I4458" i="20"/>
  <c r="J4458" i="20"/>
  <c r="K4458" i="20"/>
  <c r="I4459" i="20"/>
  <c r="J4459" i="20"/>
  <c r="K4459" i="20"/>
  <c r="I4460" i="20"/>
  <c r="J4460" i="20"/>
  <c r="K4460" i="20"/>
  <c r="I4461" i="20"/>
  <c r="J4461" i="20"/>
  <c r="K4461" i="20"/>
  <c r="I4462" i="20"/>
  <c r="J4462" i="20"/>
  <c r="K4462" i="20"/>
  <c r="I4463" i="20"/>
  <c r="J4463" i="20"/>
  <c r="K4463" i="20"/>
  <c r="I4464" i="20"/>
  <c r="J4464" i="20"/>
  <c r="K4464" i="20"/>
  <c r="I4465" i="20"/>
  <c r="J4465" i="20"/>
  <c r="K4465" i="20"/>
  <c r="I4466" i="20"/>
  <c r="J4466" i="20"/>
  <c r="K4466" i="20"/>
  <c r="I4467" i="20"/>
  <c r="J4467" i="20"/>
  <c r="K4467" i="20"/>
  <c r="I4468" i="20"/>
  <c r="J4468" i="20"/>
  <c r="K4468" i="20"/>
  <c r="I4469" i="20"/>
  <c r="J4469" i="20"/>
  <c r="K4469" i="20"/>
  <c r="I4470" i="20"/>
  <c r="J4470" i="20"/>
  <c r="K4470" i="20"/>
  <c r="I4471" i="20"/>
  <c r="J4471" i="20"/>
  <c r="K4471" i="20"/>
  <c r="I4472" i="20"/>
  <c r="J4472" i="20"/>
  <c r="K4472" i="20"/>
  <c r="I4473" i="20"/>
  <c r="J4473" i="20"/>
  <c r="K4473" i="20"/>
  <c r="I4474" i="20"/>
  <c r="J4474" i="20"/>
  <c r="K4474" i="20"/>
  <c r="I4475" i="20"/>
  <c r="J4475" i="20"/>
  <c r="K4475" i="20"/>
  <c r="I4476" i="20"/>
  <c r="J4476" i="20"/>
  <c r="K4476" i="20"/>
  <c r="I4477" i="20"/>
  <c r="J4477" i="20"/>
  <c r="K4477" i="20"/>
  <c r="I4478" i="20"/>
  <c r="J4478" i="20"/>
  <c r="K4478" i="20"/>
  <c r="I4479" i="20"/>
  <c r="J4479" i="20"/>
  <c r="K4479" i="20"/>
  <c r="I4480" i="20"/>
  <c r="J4480" i="20"/>
  <c r="K4480" i="20"/>
  <c r="I4481" i="20"/>
  <c r="J4481" i="20"/>
  <c r="K4481" i="20"/>
  <c r="I4482" i="20"/>
  <c r="J4482" i="20"/>
  <c r="K4482" i="20"/>
  <c r="I4483" i="20"/>
  <c r="J4483" i="20"/>
  <c r="K4483" i="20"/>
  <c r="I4484" i="20"/>
  <c r="J4484" i="20"/>
  <c r="K4484" i="20"/>
  <c r="I4485" i="20"/>
  <c r="J4485" i="20"/>
  <c r="K4485" i="20"/>
  <c r="I4486" i="20"/>
  <c r="J4486" i="20"/>
  <c r="K4486" i="20"/>
  <c r="I4487" i="20"/>
  <c r="J4487" i="20"/>
  <c r="K4487" i="20"/>
  <c r="I4488" i="20"/>
  <c r="J4488" i="20"/>
  <c r="K4488" i="20"/>
  <c r="I4489" i="20"/>
  <c r="J4489" i="20"/>
  <c r="K4489" i="20"/>
  <c r="I4490" i="20"/>
  <c r="J4490" i="20"/>
  <c r="K4490" i="20"/>
  <c r="I4491" i="20"/>
  <c r="J4491" i="20"/>
  <c r="K4491" i="20"/>
  <c r="I4492" i="20"/>
  <c r="J4492" i="20"/>
  <c r="K4492" i="20"/>
  <c r="I4493" i="20"/>
  <c r="J4493" i="20"/>
  <c r="K4493" i="20"/>
  <c r="I4494" i="20"/>
  <c r="J4494" i="20"/>
  <c r="K4494" i="20"/>
  <c r="I4495" i="20"/>
  <c r="J4495" i="20"/>
  <c r="K4495" i="20"/>
  <c r="I4496" i="20"/>
  <c r="J4496" i="20"/>
  <c r="K4496" i="20"/>
  <c r="I4497" i="20"/>
  <c r="J4497" i="20"/>
  <c r="K4497" i="20"/>
  <c r="I4498" i="20"/>
  <c r="J4498" i="20"/>
  <c r="K4498" i="20"/>
  <c r="I4499" i="20"/>
  <c r="J4499" i="20"/>
  <c r="K4499" i="20"/>
  <c r="I4500" i="20"/>
  <c r="J4500" i="20"/>
  <c r="K4500" i="20"/>
  <c r="I4501" i="20"/>
  <c r="J4501" i="20"/>
  <c r="K4501" i="20"/>
  <c r="I4502" i="20"/>
  <c r="J4502" i="20"/>
  <c r="K4502" i="20"/>
  <c r="I4503" i="20"/>
  <c r="J4503" i="20"/>
  <c r="K4503" i="20"/>
  <c r="I4504" i="20"/>
  <c r="J4504" i="20"/>
  <c r="K4504" i="20"/>
  <c r="I4505" i="20"/>
  <c r="J4505" i="20"/>
  <c r="K4505" i="20"/>
  <c r="I4506" i="20"/>
  <c r="J4506" i="20"/>
  <c r="K4506" i="20"/>
  <c r="I4507" i="20"/>
  <c r="J4507" i="20"/>
  <c r="K4507" i="20"/>
  <c r="I4508" i="20"/>
  <c r="J4508" i="20"/>
  <c r="K4508" i="20"/>
  <c r="I4509" i="20"/>
  <c r="J4509" i="20"/>
  <c r="K4509" i="20"/>
  <c r="I4510" i="20"/>
  <c r="J4510" i="20"/>
  <c r="K4510" i="20"/>
  <c r="I4511" i="20"/>
  <c r="J4511" i="20"/>
  <c r="K4511" i="20"/>
  <c r="I4512" i="20"/>
  <c r="J4512" i="20"/>
  <c r="K4512" i="20"/>
  <c r="I4513" i="20"/>
  <c r="J4513" i="20"/>
  <c r="K4513" i="20"/>
  <c r="I4514" i="20"/>
  <c r="J4514" i="20"/>
  <c r="K4514" i="20"/>
  <c r="I4515" i="20"/>
  <c r="J4515" i="20"/>
  <c r="K4515" i="20"/>
  <c r="I4516" i="20"/>
  <c r="J4516" i="20"/>
  <c r="K4516" i="20"/>
  <c r="I4517" i="20"/>
  <c r="J4517" i="20"/>
  <c r="K4517" i="20"/>
  <c r="I4518" i="20"/>
  <c r="J4518" i="20"/>
  <c r="K4518" i="20"/>
  <c r="I4519" i="20"/>
  <c r="J4519" i="20"/>
  <c r="K4519" i="20"/>
  <c r="I4520" i="20"/>
  <c r="J4520" i="20"/>
  <c r="K4520" i="20"/>
  <c r="I4521" i="20"/>
  <c r="J4521" i="20"/>
  <c r="K4521" i="20"/>
  <c r="I4522" i="20"/>
  <c r="J4522" i="20"/>
  <c r="K4522" i="20"/>
  <c r="I4523" i="20"/>
  <c r="J4523" i="20"/>
  <c r="K4523" i="20"/>
  <c r="I4524" i="20"/>
  <c r="J4524" i="20"/>
  <c r="K4524" i="20"/>
  <c r="I4525" i="20"/>
  <c r="J4525" i="20"/>
  <c r="K4525" i="20"/>
  <c r="I4526" i="20"/>
  <c r="J4526" i="20"/>
  <c r="K4526" i="20"/>
  <c r="I4527" i="20"/>
  <c r="J4527" i="20"/>
  <c r="K4527" i="20"/>
  <c r="I4528" i="20"/>
  <c r="J4528" i="20"/>
  <c r="K4528" i="20"/>
  <c r="I4529" i="20"/>
  <c r="J4529" i="20"/>
  <c r="K4529" i="20"/>
  <c r="I4530" i="20"/>
  <c r="J4530" i="20"/>
  <c r="K4530" i="20"/>
  <c r="I4531" i="20"/>
  <c r="J4531" i="20"/>
  <c r="K4531" i="20"/>
  <c r="I4532" i="20"/>
  <c r="J4532" i="20"/>
  <c r="K4532" i="20"/>
  <c r="I4533" i="20"/>
  <c r="J4533" i="20"/>
  <c r="K4533" i="20"/>
  <c r="I4534" i="20"/>
  <c r="J4534" i="20"/>
  <c r="K4534" i="20"/>
  <c r="I4535" i="20"/>
  <c r="J4535" i="20"/>
  <c r="K4535" i="20"/>
  <c r="I4536" i="20"/>
  <c r="J4536" i="20"/>
  <c r="K4536" i="20"/>
  <c r="I4537" i="20"/>
  <c r="J4537" i="20"/>
  <c r="K4537" i="20"/>
  <c r="I4538" i="20"/>
  <c r="J4538" i="20"/>
  <c r="K4538" i="20"/>
  <c r="I4539" i="20"/>
  <c r="J4539" i="20"/>
  <c r="K4539" i="20"/>
  <c r="I4540" i="20"/>
  <c r="J4540" i="20"/>
  <c r="K4540" i="20"/>
  <c r="I4541" i="20"/>
  <c r="J4541" i="20"/>
  <c r="K4541" i="20"/>
  <c r="I4542" i="20"/>
  <c r="J4542" i="20"/>
  <c r="K4542" i="20"/>
  <c r="I4543" i="20"/>
  <c r="J4543" i="20"/>
  <c r="K4543" i="20"/>
  <c r="I4544" i="20"/>
  <c r="J4544" i="20"/>
  <c r="K4544" i="20"/>
  <c r="I4545" i="20"/>
  <c r="J4545" i="20"/>
  <c r="K4545" i="20"/>
  <c r="I4546" i="20"/>
  <c r="J4546" i="20"/>
  <c r="K4546" i="20"/>
  <c r="I4547" i="20"/>
  <c r="J4547" i="20"/>
  <c r="K4547" i="20"/>
  <c r="I4548" i="20"/>
  <c r="J4548" i="20"/>
  <c r="K4548" i="20"/>
  <c r="I4549" i="20"/>
  <c r="J4549" i="20"/>
  <c r="K4549" i="20"/>
  <c r="I4550" i="20"/>
  <c r="J4550" i="20"/>
  <c r="K4550" i="20"/>
  <c r="I4551" i="20"/>
  <c r="J4551" i="20"/>
  <c r="K4551" i="20"/>
  <c r="I4552" i="20"/>
  <c r="J4552" i="20"/>
  <c r="K4552" i="20"/>
  <c r="I4553" i="20"/>
  <c r="J4553" i="20"/>
  <c r="K4553" i="20"/>
  <c r="I4554" i="20"/>
  <c r="J4554" i="20"/>
  <c r="K4554" i="20"/>
  <c r="I4555" i="20"/>
  <c r="J4555" i="20"/>
  <c r="K4555" i="20"/>
  <c r="I4556" i="20"/>
  <c r="J4556" i="20"/>
  <c r="K4556" i="20"/>
  <c r="I4557" i="20"/>
  <c r="J4557" i="20"/>
  <c r="K4557" i="20"/>
  <c r="I4558" i="20"/>
  <c r="J4558" i="20"/>
  <c r="K4558" i="20"/>
  <c r="I4559" i="20"/>
  <c r="J4559" i="20"/>
  <c r="K4559" i="20"/>
  <c r="I4560" i="20"/>
  <c r="J4560" i="20"/>
  <c r="K4560" i="20"/>
  <c r="I4561" i="20"/>
  <c r="J4561" i="20"/>
  <c r="K4561" i="20"/>
  <c r="I4562" i="20"/>
  <c r="J4562" i="20"/>
  <c r="K4562" i="20"/>
  <c r="I4563" i="20"/>
  <c r="J4563" i="20"/>
  <c r="K4563" i="20"/>
  <c r="I4564" i="20"/>
  <c r="J4564" i="20"/>
  <c r="K4564" i="20"/>
  <c r="I4565" i="20"/>
  <c r="J4565" i="20"/>
  <c r="K4565" i="20"/>
  <c r="I4566" i="20"/>
  <c r="J4566" i="20"/>
  <c r="K4566" i="20"/>
  <c r="I4567" i="20"/>
  <c r="J4567" i="20"/>
  <c r="K4567" i="20"/>
  <c r="I4568" i="20"/>
  <c r="J4568" i="20"/>
  <c r="K4568" i="20"/>
  <c r="I4569" i="20"/>
  <c r="J4569" i="20"/>
  <c r="K4569" i="20"/>
  <c r="I4570" i="20"/>
  <c r="J4570" i="20"/>
  <c r="K4570" i="20"/>
  <c r="I4571" i="20"/>
  <c r="J4571" i="20"/>
  <c r="K4571" i="20"/>
  <c r="I4572" i="20"/>
  <c r="J4572" i="20"/>
  <c r="K4572" i="20"/>
  <c r="I4573" i="20"/>
  <c r="J4573" i="20"/>
  <c r="K4573" i="20"/>
  <c r="I4574" i="20"/>
  <c r="J4574" i="20"/>
  <c r="K4574" i="20"/>
  <c r="I4575" i="20"/>
  <c r="J4575" i="20"/>
  <c r="K4575" i="20"/>
  <c r="I4576" i="20"/>
  <c r="J4576" i="20"/>
  <c r="K4576" i="20"/>
  <c r="I4577" i="20"/>
  <c r="J4577" i="20"/>
  <c r="K4577" i="20"/>
  <c r="I4578" i="20"/>
  <c r="J4578" i="20"/>
  <c r="K4578" i="20"/>
  <c r="I4579" i="20"/>
  <c r="J4579" i="20"/>
  <c r="K4579" i="20"/>
  <c r="I4580" i="20"/>
  <c r="J4580" i="20"/>
  <c r="K4580" i="20"/>
  <c r="I4581" i="20"/>
  <c r="J4581" i="20"/>
  <c r="K4581" i="20"/>
  <c r="I4582" i="20"/>
  <c r="J4582" i="20"/>
  <c r="K4582" i="20"/>
  <c r="I4583" i="20"/>
  <c r="J4583" i="20"/>
  <c r="K4583" i="20"/>
  <c r="I4584" i="20"/>
  <c r="J4584" i="20"/>
  <c r="K4584" i="20"/>
  <c r="I4585" i="20"/>
  <c r="J4585" i="20"/>
  <c r="K4585" i="20"/>
  <c r="I4586" i="20"/>
  <c r="J4586" i="20"/>
  <c r="K4586" i="20"/>
  <c r="I4587" i="20"/>
  <c r="J4587" i="20"/>
  <c r="K4587" i="20"/>
  <c r="I4588" i="20"/>
  <c r="J4588" i="20"/>
  <c r="K4588" i="20"/>
  <c r="I4589" i="20"/>
  <c r="J4589" i="20"/>
  <c r="K4589" i="20"/>
  <c r="I4590" i="20"/>
  <c r="J4590" i="20"/>
  <c r="K4590" i="20"/>
  <c r="I4591" i="20"/>
  <c r="J4591" i="20"/>
  <c r="K4591" i="20"/>
  <c r="I4592" i="20"/>
  <c r="J4592" i="20"/>
  <c r="K4592" i="20"/>
  <c r="I4593" i="20"/>
  <c r="J4593" i="20"/>
  <c r="K4593" i="20"/>
  <c r="I4594" i="20"/>
  <c r="J4594" i="20"/>
  <c r="K4594" i="20"/>
  <c r="I4595" i="20"/>
  <c r="J4595" i="20"/>
  <c r="K4595" i="20"/>
  <c r="I4596" i="20"/>
  <c r="J4596" i="20"/>
  <c r="K4596" i="20"/>
  <c r="I4597" i="20"/>
  <c r="J4597" i="20"/>
  <c r="K4597" i="20"/>
  <c r="I4598" i="20"/>
  <c r="J4598" i="20"/>
  <c r="K4598" i="20"/>
  <c r="I4599" i="20"/>
  <c r="J4599" i="20"/>
  <c r="K4599" i="20"/>
  <c r="I4600" i="20"/>
  <c r="J4600" i="20"/>
  <c r="K4600" i="20"/>
  <c r="I4601" i="20"/>
  <c r="J4601" i="20"/>
  <c r="K4601" i="20"/>
  <c r="I4602" i="20"/>
  <c r="J4602" i="20"/>
  <c r="K4602" i="20"/>
  <c r="I4603" i="20"/>
  <c r="J4603" i="20"/>
  <c r="K4603" i="20"/>
  <c r="I4604" i="20"/>
  <c r="J4604" i="20"/>
  <c r="K4604" i="20"/>
  <c r="I4605" i="20"/>
  <c r="J4605" i="20"/>
  <c r="K4605" i="20"/>
  <c r="I4606" i="20"/>
  <c r="J4606" i="20"/>
  <c r="K4606" i="20"/>
  <c r="I4607" i="20"/>
  <c r="J4607" i="20"/>
  <c r="K4607" i="20"/>
  <c r="I4608" i="20"/>
  <c r="J4608" i="20"/>
  <c r="K4608" i="20"/>
  <c r="I4609" i="20"/>
  <c r="J4609" i="20"/>
  <c r="K4609" i="20"/>
  <c r="I4610" i="20"/>
  <c r="J4610" i="20"/>
  <c r="K4610" i="20"/>
  <c r="I4611" i="20"/>
  <c r="J4611" i="20"/>
  <c r="K4611" i="20"/>
  <c r="I4612" i="20"/>
  <c r="J4612" i="20"/>
  <c r="K4612" i="20"/>
  <c r="I4613" i="20"/>
  <c r="J4613" i="20"/>
  <c r="K4613" i="20"/>
  <c r="I4614" i="20"/>
  <c r="J4614" i="20"/>
  <c r="K4614" i="20"/>
  <c r="I4615" i="20"/>
  <c r="J4615" i="20"/>
  <c r="K4615" i="20"/>
  <c r="I4616" i="20"/>
  <c r="J4616" i="20"/>
  <c r="K4616" i="20"/>
  <c r="I4617" i="20"/>
  <c r="J4617" i="20"/>
  <c r="K4617" i="20"/>
  <c r="I4618" i="20"/>
  <c r="J4618" i="20"/>
  <c r="K4618" i="20"/>
  <c r="I4619" i="20"/>
  <c r="J4619" i="20"/>
  <c r="K4619" i="20"/>
  <c r="I4620" i="20"/>
  <c r="J4620" i="20"/>
  <c r="K4620" i="20"/>
  <c r="I4621" i="20"/>
  <c r="J4621" i="20"/>
  <c r="K4621" i="20"/>
  <c r="I4622" i="20"/>
  <c r="J4622" i="20"/>
  <c r="K4622" i="20"/>
  <c r="I4623" i="20"/>
  <c r="J4623" i="20"/>
  <c r="K4623" i="20"/>
  <c r="I4624" i="20"/>
  <c r="J4624" i="20"/>
  <c r="K4624" i="20"/>
  <c r="I4625" i="20"/>
  <c r="J4625" i="20"/>
  <c r="K4625" i="20"/>
  <c r="I4626" i="20"/>
  <c r="J4626" i="20"/>
  <c r="K4626" i="20"/>
  <c r="I4627" i="20"/>
  <c r="J4627" i="20"/>
  <c r="K4627" i="20"/>
  <c r="I4628" i="20"/>
  <c r="J4628" i="20"/>
  <c r="K4628" i="20"/>
  <c r="I4629" i="20"/>
  <c r="J4629" i="20"/>
  <c r="K4629" i="20"/>
  <c r="I4630" i="20"/>
  <c r="J4630" i="20"/>
  <c r="K4630" i="20"/>
  <c r="I4631" i="20"/>
  <c r="J4631" i="20"/>
  <c r="K4631" i="20"/>
  <c r="I4632" i="20"/>
  <c r="J4632" i="20"/>
  <c r="K4632" i="20"/>
  <c r="I4633" i="20"/>
  <c r="J4633" i="20"/>
  <c r="K4633" i="20"/>
  <c r="I4634" i="20"/>
  <c r="J4634" i="20"/>
  <c r="K4634" i="20"/>
  <c r="I4635" i="20"/>
  <c r="J4635" i="20"/>
  <c r="K4635" i="20"/>
  <c r="I4636" i="20"/>
  <c r="J4636" i="20"/>
  <c r="K4636" i="20"/>
  <c r="I4637" i="20"/>
  <c r="J4637" i="20"/>
  <c r="K4637" i="20"/>
  <c r="I4638" i="20"/>
  <c r="J4638" i="20"/>
  <c r="K4638" i="20"/>
  <c r="I4639" i="20"/>
  <c r="J4639" i="20"/>
  <c r="K4639" i="20"/>
  <c r="I4640" i="20"/>
  <c r="J4640" i="20"/>
  <c r="K4640" i="20"/>
  <c r="I4641" i="20"/>
  <c r="J4641" i="20"/>
  <c r="K4641" i="20"/>
  <c r="I4642" i="20"/>
  <c r="J4642" i="20"/>
  <c r="K4642" i="20"/>
  <c r="I4643" i="20"/>
  <c r="J4643" i="20"/>
  <c r="K4643" i="20"/>
  <c r="I4644" i="20"/>
  <c r="J4644" i="20"/>
  <c r="K4644" i="20"/>
  <c r="I4645" i="20"/>
  <c r="J4645" i="20"/>
  <c r="K4645" i="20"/>
  <c r="I4646" i="20"/>
  <c r="J4646" i="20"/>
  <c r="K4646" i="20"/>
  <c r="I4647" i="20"/>
  <c r="J4647" i="20"/>
  <c r="K4647" i="20"/>
  <c r="I4648" i="20"/>
  <c r="J4648" i="20"/>
  <c r="K4648" i="20"/>
  <c r="I4649" i="20"/>
  <c r="J4649" i="20"/>
  <c r="K4649" i="20"/>
  <c r="I4650" i="20"/>
  <c r="J4650" i="20"/>
  <c r="K4650" i="20"/>
  <c r="I4651" i="20"/>
  <c r="J4651" i="20"/>
  <c r="K4651" i="20"/>
  <c r="I4652" i="20"/>
  <c r="J4652" i="20"/>
  <c r="K4652" i="20"/>
  <c r="I4653" i="20"/>
  <c r="J4653" i="20"/>
  <c r="K4653" i="20"/>
  <c r="I4654" i="20"/>
  <c r="J4654" i="20"/>
  <c r="K4654" i="20"/>
  <c r="I4655" i="20"/>
  <c r="J4655" i="20"/>
  <c r="K4655" i="20"/>
  <c r="I4656" i="20"/>
  <c r="J4656" i="20"/>
  <c r="K4656" i="20"/>
  <c r="I4657" i="20"/>
  <c r="J4657" i="20"/>
  <c r="K4657" i="20"/>
  <c r="I4658" i="20"/>
  <c r="J4658" i="20"/>
  <c r="K4658" i="20"/>
  <c r="I4659" i="20"/>
  <c r="J4659" i="20"/>
  <c r="K4659" i="20"/>
  <c r="I4660" i="20"/>
  <c r="J4660" i="20"/>
  <c r="K4660" i="20"/>
  <c r="I4661" i="20"/>
  <c r="J4661" i="20"/>
  <c r="K4661" i="20"/>
  <c r="I4662" i="20"/>
  <c r="J4662" i="20"/>
  <c r="K4662" i="20"/>
  <c r="I4663" i="20"/>
  <c r="J4663" i="20"/>
  <c r="K4663" i="20"/>
  <c r="I4664" i="20"/>
  <c r="J4664" i="20"/>
  <c r="K4664" i="20"/>
  <c r="I4665" i="20"/>
  <c r="J4665" i="20"/>
  <c r="K4665" i="20"/>
  <c r="I4666" i="20"/>
  <c r="J4666" i="20"/>
  <c r="K4666" i="20"/>
  <c r="I4667" i="20"/>
  <c r="J4667" i="20"/>
  <c r="K4667" i="20"/>
  <c r="I4668" i="20"/>
  <c r="J4668" i="20"/>
  <c r="K4668" i="20"/>
  <c r="I4669" i="20"/>
  <c r="J4669" i="20"/>
  <c r="K4669" i="20"/>
  <c r="I4670" i="20"/>
  <c r="J4670" i="20"/>
  <c r="K4670" i="20"/>
  <c r="I4671" i="20"/>
  <c r="J4671" i="20"/>
  <c r="K4671" i="20"/>
  <c r="I4672" i="20"/>
  <c r="J4672" i="20"/>
  <c r="K4672" i="20"/>
  <c r="I4673" i="20"/>
  <c r="J4673" i="20"/>
  <c r="K4673" i="20"/>
  <c r="I4674" i="20"/>
  <c r="J4674" i="20"/>
  <c r="K4674" i="20"/>
  <c r="I4675" i="20"/>
  <c r="J4675" i="20"/>
  <c r="K4675" i="20"/>
  <c r="I4676" i="20"/>
  <c r="J4676" i="20"/>
  <c r="K4676" i="20"/>
  <c r="I4677" i="20"/>
  <c r="J4677" i="20"/>
  <c r="K4677" i="20"/>
  <c r="I4678" i="20"/>
  <c r="J4678" i="20"/>
  <c r="K4678" i="20"/>
  <c r="I4679" i="20"/>
  <c r="J4679" i="20"/>
  <c r="K4679" i="20"/>
  <c r="I4680" i="20"/>
  <c r="J4680" i="20"/>
  <c r="K4680" i="20"/>
  <c r="I4681" i="20"/>
  <c r="J4681" i="20"/>
  <c r="K4681" i="20"/>
  <c r="I4682" i="20"/>
  <c r="J4682" i="20"/>
  <c r="K4682" i="20"/>
  <c r="I4683" i="20"/>
  <c r="J4683" i="20"/>
  <c r="K4683" i="20"/>
  <c r="I4684" i="20"/>
  <c r="J4684" i="20"/>
  <c r="K4684" i="20"/>
  <c r="I4685" i="20"/>
  <c r="J4685" i="20"/>
  <c r="K4685" i="20"/>
  <c r="I4686" i="20"/>
  <c r="J4686" i="20"/>
  <c r="K4686" i="20"/>
  <c r="I4687" i="20"/>
  <c r="J4687" i="20"/>
  <c r="K4687" i="20"/>
  <c r="I4688" i="20"/>
  <c r="J4688" i="20"/>
  <c r="K4688" i="20"/>
  <c r="I4689" i="20"/>
  <c r="J4689" i="20"/>
  <c r="K4689" i="20"/>
  <c r="I4690" i="20"/>
  <c r="J4690" i="20"/>
  <c r="K4690" i="20"/>
  <c r="I4691" i="20"/>
  <c r="J4691" i="20"/>
  <c r="K4691" i="20"/>
  <c r="I4692" i="20"/>
  <c r="J4692" i="20"/>
  <c r="K4692" i="20"/>
  <c r="I4693" i="20"/>
  <c r="J4693" i="20"/>
  <c r="K4693" i="20"/>
  <c r="I4694" i="20"/>
  <c r="J4694" i="20"/>
  <c r="K4694" i="20"/>
  <c r="I4695" i="20"/>
  <c r="J4695" i="20"/>
  <c r="K4695" i="20"/>
  <c r="I4696" i="20"/>
  <c r="J4696" i="20"/>
  <c r="K4696" i="20"/>
  <c r="I4697" i="20"/>
  <c r="J4697" i="20"/>
  <c r="K4697" i="20"/>
  <c r="I4698" i="20"/>
  <c r="J4698" i="20"/>
  <c r="K4698" i="20"/>
  <c r="I4699" i="20"/>
  <c r="J4699" i="20"/>
  <c r="K4699" i="20"/>
  <c r="I4700" i="20"/>
  <c r="J4700" i="20"/>
  <c r="K4700" i="20"/>
  <c r="I4701" i="20"/>
  <c r="J4701" i="20"/>
  <c r="K4701" i="20"/>
  <c r="I4702" i="20"/>
  <c r="J4702" i="20"/>
  <c r="K4702" i="20"/>
  <c r="I4703" i="20"/>
  <c r="J4703" i="20"/>
  <c r="K4703" i="20"/>
  <c r="I4704" i="20"/>
  <c r="J4704" i="20"/>
  <c r="K4704" i="20"/>
  <c r="I4705" i="20"/>
  <c r="J4705" i="20"/>
  <c r="K4705" i="20"/>
  <c r="I4706" i="20"/>
  <c r="J4706" i="20"/>
  <c r="K4706" i="20"/>
  <c r="I4707" i="20"/>
  <c r="J4707" i="20"/>
  <c r="K4707" i="20"/>
  <c r="I4708" i="20"/>
  <c r="J4708" i="20"/>
  <c r="K4708" i="20"/>
  <c r="I4709" i="20"/>
  <c r="J4709" i="20"/>
  <c r="K4709" i="20"/>
  <c r="I4710" i="20"/>
  <c r="J4710" i="20"/>
  <c r="K4710" i="20"/>
  <c r="I4711" i="20"/>
  <c r="J4711" i="20"/>
  <c r="K4711" i="20"/>
  <c r="I4712" i="20"/>
  <c r="J4712" i="20"/>
  <c r="K4712" i="20"/>
  <c r="I4713" i="20"/>
  <c r="J4713" i="20"/>
  <c r="K4713" i="20"/>
  <c r="I4714" i="20"/>
  <c r="J4714" i="20"/>
  <c r="K4714" i="20"/>
  <c r="I4715" i="20"/>
  <c r="J4715" i="20"/>
  <c r="K4715" i="20"/>
  <c r="I4716" i="20"/>
  <c r="J4716" i="20"/>
  <c r="K4716" i="20"/>
  <c r="I4717" i="20"/>
  <c r="J4717" i="20"/>
  <c r="K4717" i="20"/>
  <c r="I4718" i="20"/>
  <c r="J4718" i="20"/>
  <c r="K4718" i="20"/>
  <c r="I4719" i="20"/>
  <c r="J4719" i="20"/>
  <c r="K4719" i="20"/>
  <c r="I4720" i="20"/>
  <c r="J4720" i="20"/>
  <c r="K4720" i="20"/>
  <c r="I4721" i="20"/>
  <c r="J4721" i="20"/>
  <c r="K4721" i="20"/>
  <c r="I4722" i="20"/>
  <c r="J4722" i="20"/>
  <c r="K4722" i="20"/>
  <c r="I4723" i="20"/>
  <c r="J4723" i="20"/>
  <c r="K4723" i="20"/>
  <c r="I4724" i="20"/>
  <c r="J4724" i="20"/>
  <c r="K4724" i="20"/>
  <c r="I4725" i="20"/>
  <c r="J4725" i="20"/>
  <c r="K4725" i="20"/>
  <c r="I4726" i="20"/>
  <c r="J4726" i="20"/>
  <c r="K4726" i="20"/>
  <c r="I4727" i="20"/>
  <c r="J4727" i="20"/>
  <c r="K4727" i="20"/>
  <c r="I4728" i="20"/>
  <c r="J4728" i="20"/>
  <c r="K4728" i="20"/>
  <c r="I4729" i="20"/>
  <c r="J4729" i="20"/>
  <c r="K4729" i="20"/>
  <c r="I4730" i="20"/>
  <c r="J4730" i="20"/>
  <c r="K4730" i="20"/>
  <c r="I4731" i="20"/>
  <c r="J4731" i="20"/>
  <c r="K4731" i="20"/>
  <c r="I4732" i="20"/>
  <c r="J4732" i="20"/>
  <c r="K4732" i="20"/>
  <c r="I4733" i="20"/>
  <c r="J4733" i="20"/>
  <c r="K4733" i="20"/>
  <c r="I4734" i="20"/>
  <c r="J4734" i="20"/>
  <c r="K4734" i="20"/>
  <c r="I4735" i="20"/>
  <c r="J4735" i="20"/>
  <c r="K4735" i="20"/>
  <c r="I4736" i="20"/>
  <c r="J4736" i="20"/>
  <c r="K4736" i="20"/>
  <c r="I4737" i="20"/>
  <c r="J4737" i="20"/>
  <c r="K4737" i="20"/>
  <c r="I4738" i="20"/>
  <c r="J4738" i="20"/>
  <c r="K4738" i="20"/>
  <c r="I4739" i="20"/>
  <c r="J4739" i="20"/>
  <c r="K4739" i="20"/>
  <c r="I4740" i="20"/>
  <c r="J4740" i="20"/>
  <c r="K4740" i="20"/>
  <c r="I4741" i="20"/>
  <c r="J4741" i="20"/>
  <c r="K4741" i="20"/>
  <c r="I4742" i="20"/>
  <c r="J4742" i="20"/>
  <c r="K4742" i="20"/>
  <c r="I4743" i="20"/>
  <c r="J4743" i="20"/>
  <c r="K4743" i="20"/>
  <c r="I4744" i="20"/>
  <c r="J4744" i="20"/>
  <c r="K4744" i="20"/>
  <c r="I4745" i="20"/>
  <c r="J4745" i="20"/>
  <c r="K4745" i="20"/>
  <c r="I4746" i="20"/>
  <c r="J4746" i="20"/>
  <c r="K4746" i="20"/>
  <c r="I4747" i="20"/>
  <c r="J4747" i="20"/>
  <c r="K4747" i="20"/>
  <c r="I4748" i="20"/>
  <c r="J4748" i="20"/>
  <c r="K4748" i="20"/>
  <c r="I4749" i="20"/>
  <c r="J4749" i="20"/>
  <c r="K4749" i="20"/>
  <c r="I4750" i="20"/>
  <c r="J4750" i="20"/>
  <c r="K4750" i="20"/>
  <c r="I4751" i="20"/>
  <c r="J4751" i="20"/>
  <c r="K4751" i="20"/>
  <c r="I4752" i="20"/>
  <c r="J4752" i="20"/>
  <c r="K4752" i="20"/>
  <c r="I4753" i="20"/>
  <c r="J4753" i="20"/>
  <c r="K4753" i="20"/>
  <c r="I4754" i="20"/>
  <c r="J4754" i="20"/>
  <c r="K4754" i="20"/>
  <c r="I4755" i="20"/>
  <c r="J4755" i="20"/>
  <c r="K4755" i="20"/>
  <c r="I4756" i="20"/>
  <c r="J4756" i="20"/>
  <c r="K4756" i="20"/>
  <c r="I4757" i="20"/>
  <c r="J4757" i="20"/>
  <c r="K4757" i="20"/>
  <c r="I4758" i="20"/>
  <c r="J4758" i="20"/>
  <c r="K4758" i="20"/>
  <c r="I4759" i="20"/>
  <c r="J4759" i="20"/>
  <c r="K4759" i="20"/>
  <c r="I4760" i="20"/>
  <c r="J4760" i="20"/>
  <c r="K4760" i="20"/>
  <c r="I4761" i="20"/>
  <c r="J4761" i="20"/>
  <c r="K4761" i="20"/>
  <c r="I4762" i="20"/>
  <c r="J4762" i="20"/>
  <c r="K4762" i="20"/>
  <c r="I4763" i="20"/>
  <c r="J4763" i="20"/>
  <c r="K4763" i="20"/>
  <c r="I4764" i="20"/>
  <c r="J4764" i="20"/>
  <c r="K4764" i="20"/>
  <c r="I4765" i="20"/>
  <c r="J4765" i="20"/>
  <c r="K4765" i="20"/>
  <c r="I4766" i="20"/>
  <c r="J4766" i="20"/>
  <c r="K4766" i="20"/>
  <c r="I4767" i="20"/>
  <c r="J4767" i="20"/>
  <c r="K4767" i="20"/>
  <c r="I4768" i="20"/>
  <c r="J4768" i="20"/>
  <c r="K4768" i="20"/>
  <c r="I4769" i="20"/>
  <c r="J4769" i="20"/>
  <c r="K4769" i="20"/>
  <c r="I4770" i="20"/>
  <c r="J4770" i="20"/>
  <c r="K4770" i="20"/>
  <c r="I4771" i="20"/>
  <c r="J4771" i="20"/>
  <c r="K4771" i="20"/>
  <c r="I4772" i="20"/>
  <c r="J4772" i="20"/>
  <c r="K4772" i="20"/>
  <c r="I4773" i="20"/>
  <c r="J4773" i="20"/>
  <c r="K4773" i="20"/>
  <c r="I4774" i="20"/>
  <c r="J4774" i="20"/>
  <c r="K4774" i="20"/>
  <c r="I4775" i="20"/>
  <c r="J4775" i="20"/>
  <c r="K4775" i="20"/>
  <c r="I4776" i="20"/>
  <c r="J4776" i="20"/>
  <c r="K4776" i="20"/>
  <c r="I4777" i="20"/>
  <c r="J4777" i="20"/>
  <c r="K4777" i="20"/>
  <c r="I4778" i="20"/>
  <c r="J4778" i="20"/>
  <c r="K4778" i="20"/>
  <c r="I4779" i="20"/>
  <c r="J4779" i="20"/>
  <c r="K4779" i="20"/>
  <c r="I4780" i="20"/>
  <c r="J4780" i="20"/>
  <c r="K4780" i="20"/>
  <c r="I4781" i="20"/>
  <c r="J4781" i="20"/>
  <c r="K4781" i="20"/>
  <c r="I4782" i="20"/>
  <c r="J4782" i="20"/>
  <c r="K4782" i="20"/>
  <c r="I4783" i="20"/>
  <c r="J4783" i="20"/>
  <c r="K4783" i="20"/>
  <c r="I4784" i="20"/>
  <c r="J4784" i="20"/>
  <c r="K4784" i="20"/>
  <c r="I4785" i="20"/>
  <c r="J4785" i="20"/>
  <c r="K4785" i="20"/>
  <c r="I4786" i="20"/>
  <c r="J4786" i="20"/>
  <c r="K4786" i="20"/>
  <c r="I4787" i="20"/>
  <c r="J4787" i="20"/>
  <c r="K4787" i="20"/>
  <c r="I4788" i="20"/>
  <c r="J4788" i="20"/>
  <c r="K4788" i="20"/>
  <c r="I4789" i="20"/>
  <c r="J4789" i="20"/>
  <c r="K4789" i="20"/>
  <c r="I4790" i="20"/>
  <c r="J4790" i="20"/>
  <c r="K4790" i="20"/>
  <c r="I4791" i="20"/>
  <c r="J4791" i="20"/>
  <c r="K4791" i="20"/>
  <c r="I4792" i="20"/>
  <c r="J4792" i="20"/>
  <c r="K4792" i="20"/>
  <c r="I4793" i="20"/>
  <c r="J4793" i="20"/>
  <c r="K4793" i="20"/>
  <c r="I4794" i="20"/>
  <c r="J4794" i="20"/>
  <c r="K4794" i="20"/>
  <c r="I4795" i="20"/>
  <c r="J4795" i="20"/>
  <c r="K4795" i="20"/>
  <c r="I4796" i="20"/>
  <c r="J4796" i="20"/>
  <c r="K4796" i="20"/>
  <c r="I4797" i="20"/>
  <c r="J4797" i="20"/>
  <c r="K4797" i="20"/>
  <c r="I4798" i="20"/>
  <c r="J4798" i="20"/>
  <c r="K4798" i="20"/>
  <c r="I4799" i="20"/>
  <c r="J4799" i="20"/>
  <c r="K4799" i="20"/>
  <c r="I4800" i="20"/>
  <c r="J4800" i="20"/>
  <c r="K4800" i="20"/>
  <c r="I4801" i="20"/>
  <c r="J4801" i="20"/>
  <c r="K4801" i="20"/>
  <c r="I4802" i="20"/>
  <c r="J4802" i="20"/>
  <c r="K4802" i="20"/>
  <c r="I4803" i="20"/>
  <c r="J4803" i="20"/>
  <c r="K4803" i="20"/>
  <c r="I4804" i="20"/>
  <c r="J4804" i="20"/>
  <c r="K4804" i="20"/>
  <c r="I4805" i="20"/>
  <c r="J4805" i="20"/>
  <c r="K4805" i="20"/>
  <c r="I4806" i="20"/>
  <c r="J4806" i="20"/>
  <c r="K4806" i="20"/>
  <c r="I4807" i="20"/>
  <c r="J4807" i="20"/>
  <c r="K4807" i="20"/>
  <c r="I4808" i="20"/>
  <c r="J4808" i="20"/>
  <c r="K4808" i="20"/>
  <c r="I4809" i="20"/>
  <c r="J4809" i="20"/>
  <c r="K4809" i="20"/>
  <c r="I4810" i="20"/>
  <c r="J4810" i="20"/>
  <c r="K4810" i="20"/>
  <c r="I4811" i="20"/>
  <c r="J4811" i="20"/>
  <c r="K4811" i="20"/>
  <c r="I4812" i="20"/>
  <c r="J4812" i="20"/>
  <c r="K4812" i="20"/>
  <c r="I4813" i="20"/>
  <c r="J4813" i="20"/>
  <c r="K4813" i="20"/>
  <c r="I4814" i="20"/>
  <c r="J4814" i="20"/>
  <c r="K4814" i="20"/>
  <c r="I4815" i="20"/>
  <c r="J4815" i="20"/>
  <c r="K4815" i="20"/>
  <c r="I4816" i="20"/>
  <c r="J4816" i="20"/>
  <c r="K4816" i="20"/>
  <c r="I4817" i="20"/>
  <c r="J4817" i="20"/>
  <c r="K4817" i="20"/>
  <c r="I4818" i="20"/>
  <c r="J4818" i="20"/>
  <c r="K4818" i="20"/>
  <c r="I4819" i="20"/>
  <c r="J4819" i="20"/>
  <c r="K4819" i="20"/>
  <c r="I4820" i="20"/>
  <c r="J4820" i="20"/>
  <c r="K4820" i="20"/>
  <c r="I4821" i="20"/>
  <c r="J4821" i="20"/>
  <c r="K4821" i="20"/>
  <c r="I4822" i="20"/>
  <c r="J4822" i="20"/>
  <c r="K4822" i="20"/>
  <c r="I4823" i="20"/>
  <c r="J4823" i="20"/>
  <c r="K4823" i="20"/>
  <c r="I4824" i="20"/>
  <c r="J4824" i="20"/>
  <c r="K4824" i="20"/>
  <c r="I4825" i="20"/>
  <c r="J4825" i="20"/>
  <c r="K4825" i="20"/>
  <c r="I4826" i="20"/>
  <c r="J4826" i="20"/>
  <c r="K4826" i="20"/>
  <c r="I4827" i="20"/>
  <c r="J4827" i="20"/>
  <c r="K4827" i="20"/>
  <c r="I4828" i="20"/>
  <c r="J4828" i="20"/>
  <c r="K4828" i="20"/>
  <c r="I4829" i="20"/>
  <c r="J4829" i="20"/>
  <c r="K4829" i="20"/>
  <c r="I4830" i="20"/>
  <c r="J4830" i="20"/>
  <c r="K4830" i="20"/>
  <c r="I4831" i="20"/>
  <c r="J4831" i="20"/>
  <c r="K4831" i="20"/>
  <c r="I4832" i="20"/>
  <c r="J4832" i="20"/>
  <c r="K4832" i="20"/>
  <c r="I4833" i="20"/>
  <c r="J4833" i="20"/>
  <c r="K4833" i="20"/>
  <c r="I4834" i="20"/>
  <c r="J4834" i="20"/>
  <c r="K4834" i="20"/>
  <c r="I4835" i="20"/>
  <c r="J4835" i="20"/>
  <c r="K4835" i="20"/>
  <c r="I4836" i="20"/>
  <c r="J4836" i="20"/>
  <c r="K4836" i="20"/>
  <c r="I4837" i="20"/>
  <c r="J4837" i="20"/>
  <c r="K4837" i="20"/>
  <c r="I4838" i="20"/>
  <c r="J4838" i="20"/>
  <c r="K4838" i="20"/>
  <c r="I4839" i="20"/>
  <c r="J4839" i="20"/>
  <c r="K4839" i="20"/>
  <c r="I4840" i="20"/>
  <c r="J4840" i="20"/>
  <c r="K4840" i="20"/>
  <c r="I4841" i="20"/>
  <c r="J4841" i="20"/>
  <c r="K4841" i="20"/>
  <c r="I4842" i="20"/>
  <c r="J4842" i="20"/>
  <c r="K4842" i="20"/>
  <c r="I4843" i="20"/>
  <c r="J4843" i="20"/>
  <c r="K4843" i="20"/>
  <c r="I4844" i="20"/>
  <c r="J4844" i="20"/>
  <c r="K4844" i="20"/>
  <c r="I4845" i="20"/>
  <c r="J4845" i="20"/>
  <c r="K4845" i="20"/>
  <c r="I4846" i="20"/>
  <c r="J4846" i="20"/>
  <c r="K4846" i="20"/>
  <c r="I4847" i="20"/>
  <c r="J4847" i="20"/>
  <c r="K4847" i="20"/>
  <c r="I4848" i="20"/>
  <c r="J4848" i="20"/>
  <c r="K4848" i="20"/>
  <c r="I4849" i="20"/>
  <c r="J4849" i="20"/>
  <c r="K4849" i="20"/>
  <c r="I4850" i="20"/>
  <c r="J4850" i="20"/>
  <c r="K4850" i="20"/>
  <c r="I4851" i="20"/>
  <c r="J4851" i="20"/>
  <c r="K4851" i="20"/>
  <c r="I4852" i="20"/>
  <c r="J4852" i="20"/>
  <c r="K4852" i="20"/>
  <c r="I4853" i="20"/>
  <c r="J4853" i="20"/>
  <c r="K4853" i="20"/>
  <c r="I4854" i="20"/>
  <c r="J4854" i="20"/>
  <c r="K4854" i="20"/>
  <c r="I4855" i="20"/>
  <c r="J4855" i="20"/>
  <c r="K4855" i="20"/>
  <c r="I4856" i="20"/>
  <c r="J4856" i="20"/>
  <c r="K4856" i="20"/>
  <c r="I4857" i="20"/>
  <c r="J4857" i="20"/>
  <c r="K4857" i="20"/>
  <c r="I4858" i="20"/>
  <c r="J4858" i="20"/>
  <c r="K4858" i="20"/>
  <c r="I4859" i="20"/>
  <c r="J4859" i="20"/>
  <c r="K4859" i="20"/>
  <c r="I4860" i="20"/>
  <c r="J4860" i="20"/>
  <c r="K4860" i="20"/>
  <c r="I4861" i="20"/>
  <c r="J4861" i="20"/>
  <c r="K4861" i="20"/>
  <c r="I4862" i="20"/>
  <c r="J4862" i="20"/>
  <c r="K4862" i="20"/>
  <c r="I4863" i="20"/>
  <c r="J4863" i="20"/>
  <c r="K4863" i="20"/>
  <c r="I4864" i="20"/>
  <c r="J4864" i="20"/>
  <c r="K4864" i="20"/>
  <c r="I4865" i="20"/>
  <c r="J4865" i="20"/>
  <c r="K4865" i="20"/>
  <c r="I4866" i="20"/>
  <c r="J4866" i="20"/>
  <c r="K4866" i="20"/>
  <c r="I4867" i="20"/>
  <c r="J4867" i="20"/>
  <c r="K4867" i="20"/>
  <c r="I4868" i="20"/>
  <c r="J4868" i="20"/>
  <c r="K4868" i="20"/>
  <c r="I4869" i="20"/>
  <c r="J4869" i="20"/>
  <c r="K4869" i="20"/>
  <c r="I4870" i="20"/>
  <c r="J4870" i="20"/>
  <c r="K4870" i="20"/>
  <c r="I4871" i="20"/>
  <c r="J4871" i="20"/>
  <c r="K4871" i="20"/>
  <c r="I4872" i="20"/>
  <c r="J4872" i="20"/>
  <c r="K4872" i="20"/>
  <c r="I4873" i="20"/>
  <c r="J4873" i="20"/>
  <c r="K4873" i="20"/>
  <c r="I4874" i="20"/>
  <c r="J4874" i="20"/>
  <c r="K4874" i="20"/>
  <c r="I4875" i="20"/>
  <c r="J4875" i="20"/>
  <c r="K4875" i="20"/>
  <c r="I4876" i="20"/>
  <c r="J4876" i="20"/>
  <c r="K4876" i="20"/>
  <c r="I4877" i="20"/>
  <c r="J4877" i="20"/>
  <c r="K4877" i="20"/>
  <c r="I4878" i="20"/>
  <c r="J4878" i="20"/>
  <c r="K4878" i="20"/>
  <c r="I4879" i="20"/>
  <c r="J4879" i="20"/>
  <c r="K4879" i="20"/>
  <c r="I4880" i="20"/>
  <c r="J4880" i="20"/>
  <c r="K4880" i="20"/>
  <c r="I4881" i="20"/>
  <c r="J4881" i="20"/>
  <c r="K4881" i="20"/>
  <c r="I4882" i="20"/>
  <c r="J4882" i="20"/>
  <c r="K4882" i="20"/>
  <c r="I4883" i="20"/>
  <c r="J4883" i="20"/>
  <c r="K4883" i="20"/>
  <c r="I4884" i="20"/>
  <c r="J4884" i="20"/>
  <c r="K4884" i="20"/>
  <c r="I4885" i="20"/>
  <c r="J4885" i="20"/>
  <c r="K4885" i="20"/>
  <c r="I4886" i="20"/>
  <c r="J4886" i="20"/>
  <c r="K4886" i="20"/>
  <c r="I4887" i="20"/>
  <c r="J4887" i="20"/>
  <c r="K4887" i="20"/>
  <c r="I4888" i="20"/>
  <c r="J4888" i="20"/>
  <c r="K4888" i="20"/>
  <c r="I4889" i="20"/>
  <c r="J4889" i="20"/>
  <c r="K4889" i="20"/>
  <c r="I4890" i="20"/>
  <c r="J4890" i="20"/>
  <c r="K4890" i="20"/>
  <c r="I4891" i="20"/>
  <c r="J4891" i="20"/>
  <c r="K4891" i="20"/>
  <c r="I4892" i="20"/>
  <c r="J4892" i="20"/>
  <c r="K4892" i="20"/>
  <c r="I4893" i="20"/>
  <c r="J4893" i="20"/>
  <c r="K4893" i="20"/>
  <c r="I4894" i="20"/>
  <c r="J4894" i="20"/>
  <c r="K4894" i="20"/>
  <c r="I4895" i="20"/>
  <c r="J4895" i="20"/>
  <c r="K4895" i="20"/>
  <c r="I4896" i="20"/>
  <c r="J4896" i="20"/>
  <c r="K4896" i="20"/>
  <c r="I4897" i="20"/>
  <c r="J4897" i="20"/>
  <c r="K4897" i="20"/>
  <c r="I4898" i="20"/>
  <c r="J4898" i="20"/>
  <c r="K4898" i="20"/>
  <c r="I4899" i="20"/>
  <c r="J4899" i="20"/>
  <c r="K4899" i="20"/>
  <c r="I4900" i="20"/>
  <c r="J4900" i="20"/>
  <c r="K4900" i="20"/>
  <c r="I4901" i="20"/>
  <c r="J4901" i="20"/>
  <c r="K4901" i="20"/>
  <c r="I4902" i="20"/>
  <c r="J4902" i="20"/>
  <c r="K4902" i="20"/>
  <c r="I4903" i="20"/>
  <c r="J4903" i="20"/>
  <c r="K4903" i="20"/>
  <c r="I4904" i="20"/>
  <c r="J4904" i="20"/>
  <c r="K4904" i="20"/>
  <c r="I4905" i="20"/>
  <c r="J4905" i="20"/>
  <c r="K4905" i="20"/>
  <c r="I4906" i="20"/>
  <c r="J4906" i="20"/>
  <c r="K4906" i="20"/>
  <c r="I4907" i="20"/>
  <c r="J4907" i="20"/>
  <c r="K4907" i="20"/>
  <c r="I4908" i="20"/>
  <c r="J4908" i="20"/>
  <c r="K4908" i="20"/>
  <c r="I4909" i="20"/>
  <c r="J4909" i="20"/>
  <c r="K4909" i="20"/>
  <c r="I4910" i="20"/>
  <c r="J4910" i="20"/>
  <c r="K4910" i="20"/>
  <c r="I4911" i="20"/>
  <c r="J4911" i="20"/>
  <c r="K4911" i="20"/>
  <c r="I4912" i="20"/>
  <c r="J4912" i="20"/>
  <c r="K4912" i="20"/>
  <c r="I4913" i="20"/>
  <c r="J4913" i="20"/>
  <c r="K4913" i="20"/>
  <c r="I4914" i="20"/>
  <c r="J4914" i="20"/>
  <c r="K4914" i="20"/>
  <c r="I4915" i="20"/>
  <c r="J4915" i="20"/>
  <c r="K4915" i="20"/>
  <c r="I4916" i="20"/>
  <c r="J4916" i="20"/>
  <c r="K4916" i="20"/>
  <c r="I4917" i="20"/>
  <c r="J4917" i="20"/>
  <c r="K4917" i="20"/>
  <c r="I4918" i="20"/>
  <c r="J4918" i="20"/>
  <c r="K4918" i="20"/>
  <c r="I4919" i="20"/>
  <c r="J4919" i="20"/>
  <c r="K4919" i="20"/>
  <c r="I4920" i="20"/>
  <c r="J4920" i="20"/>
  <c r="K4920" i="20"/>
  <c r="I4921" i="20"/>
  <c r="J4921" i="20"/>
  <c r="K4921" i="20"/>
  <c r="I4922" i="20"/>
  <c r="J4922" i="20"/>
  <c r="K4922" i="20"/>
  <c r="I4923" i="20"/>
  <c r="J4923" i="20"/>
  <c r="K4923" i="20"/>
  <c r="I4924" i="20"/>
  <c r="J4924" i="20"/>
  <c r="K4924" i="20"/>
  <c r="I4925" i="20"/>
  <c r="J4925" i="20"/>
  <c r="K4925" i="20"/>
  <c r="I4926" i="20"/>
  <c r="J4926" i="20"/>
  <c r="K4926" i="20"/>
  <c r="I4927" i="20"/>
  <c r="J4927" i="20"/>
  <c r="K4927" i="20"/>
  <c r="I4928" i="20"/>
  <c r="J4928" i="20"/>
  <c r="K4928" i="20"/>
  <c r="I4929" i="20"/>
  <c r="J4929" i="20"/>
  <c r="K4929" i="20"/>
  <c r="I4930" i="20"/>
  <c r="J4930" i="20"/>
  <c r="K4930" i="20"/>
  <c r="I4931" i="20"/>
  <c r="J4931" i="20"/>
  <c r="K4931" i="20"/>
  <c r="I4932" i="20"/>
  <c r="J4932" i="20"/>
  <c r="K4932" i="20"/>
  <c r="I4933" i="20"/>
  <c r="J4933" i="20"/>
  <c r="K4933" i="20"/>
  <c r="I4934" i="20"/>
  <c r="J4934" i="20"/>
  <c r="K4934" i="20"/>
  <c r="I4935" i="20"/>
  <c r="J4935" i="20"/>
  <c r="K4935" i="20"/>
  <c r="I4936" i="20"/>
  <c r="J4936" i="20"/>
  <c r="K4936" i="20"/>
  <c r="I4937" i="20"/>
  <c r="J4937" i="20"/>
  <c r="K4937" i="20"/>
  <c r="I4938" i="20"/>
  <c r="J4938" i="20"/>
  <c r="K4938" i="20"/>
  <c r="I4939" i="20"/>
  <c r="J4939" i="20"/>
  <c r="K4939" i="20"/>
  <c r="I4940" i="20"/>
  <c r="J4940" i="20"/>
  <c r="K4940" i="20"/>
  <c r="I4941" i="20"/>
  <c r="J4941" i="20"/>
  <c r="K4941" i="20"/>
  <c r="I4942" i="20"/>
  <c r="J4942" i="20"/>
  <c r="K4942" i="20"/>
  <c r="I4943" i="20"/>
  <c r="J4943" i="20"/>
  <c r="K4943" i="20"/>
  <c r="I4944" i="20"/>
  <c r="J4944" i="20"/>
  <c r="K4944" i="20"/>
  <c r="I4945" i="20"/>
  <c r="J4945" i="20"/>
  <c r="K4945" i="20"/>
  <c r="I4946" i="20"/>
  <c r="J4946" i="20"/>
  <c r="K4946" i="20"/>
  <c r="I4947" i="20"/>
  <c r="J4947" i="20"/>
  <c r="K4947" i="20"/>
  <c r="I4948" i="20"/>
  <c r="J4948" i="20"/>
  <c r="K4948" i="20"/>
  <c r="I4949" i="20"/>
  <c r="J4949" i="20"/>
  <c r="K4949" i="20"/>
  <c r="I4950" i="20"/>
  <c r="J4950" i="20"/>
  <c r="K4950" i="20"/>
  <c r="I4951" i="20"/>
  <c r="J4951" i="20"/>
  <c r="K4951" i="20"/>
  <c r="I4952" i="20"/>
  <c r="J4952" i="20"/>
  <c r="K4952" i="20"/>
  <c r="I4953" i="20"/>
  <c r="J4953" i="20"/>
  <c r="K4953" i="20"/>
  <c r="I4954" i="20"/>
  <c r="J4954" i="20"/>
  <c r="K4954" i="20"/>
  <c r="I4955" i="20"/>
  <c r="J4955" i="20"/>
  <c r="K4955" i="20"/>
  <c r="I4956" i="20"/>
  <c r="J4956" i="20"/>
  <c r="K4956" i="20"/>
  <c r="I4957" i="20"/>
  <c r="J4957" i="20"/>
  <c r="K4957" i="20"/>
  <c r="I4958" i="20"/>
  <c r="J4958" i="20"/>
  <c r="K4958" i="20"/>
  <c r="I4959" i="20"/>
  <c r="J4959" i="20"/>
  <c r="K4959" i="20"/>
  <c r="I4960" i="20"/>
  <c r="J4960" i="20"/>
  <c r="K4960" i="20"/>
  <c r="I4961" i="20"/>
  <c r="J4961" i="20"/>
  <c r="K4961" i="20"/>
  <c r="I4962" i="20"/>
  <c r="J4962" i="20"/>
  <c r="K4962" i="20"/>
  <c r="I4963" i="20"/>
  <c r="J4963" i="20"/>
  <c r="K4963" i="20"/>
  <c r="I4964" i="20"/>
  <c r="J4964" i="20"/>
  <c r="K4964" i="20"/>
  <c r="I4965" i="20"/>
  <c r="J4965" i="20"/>
  <c r="K4965" i="20"/>
  <c r="I4966" i="20"/>
  <c r="J4966" i="20"/>
  <c r="K4966" i="20"/>
  <c r="I4967" i="20"/>
  <c r="J4967" i="20"/>
  <c r="K4967" i="20"/>
  <c r="I4968" i="20"/>
  <c r="J4968" i="20"/>
  <c r="K4968" i="20"/>
  <c r="I4969" i="20"/>
  <c r="J4969" i="20"/>
  <c r="K4969" i="20"/>
  <c r="I4970" i="20"/>
  <c r="J4970" i="20"/>
  <c r="K4970" i="20"/>
  <c r="I4971" i="20"/>
  <c r="J4971" i="20"/>
  <c r="K4971" i="20"/>
  <c r="I4972" i="20"/>
  <c r="J4972" i="20"/>
  <c r="K4972" i="20"/>
  <c r="I4973" i="20"/>
  <c r="J4973" i="20"/>
  <c r="K4973" i="20"/>
  <c r="I4974" i="20"/>
  <c r="J4974" i="20"/>
  <c r="K4974" i="20"/>
  <c r="I4975" i="20"/>
  <c r="J4975" i="20"/>
  <c r="K4975" i="20"/>
  <c r="I4976" i="20"/>
  <c r="J4976" i="20"/>
  <c r="K4976" i="20"/>
  <c r="I4977" i="20"/>
  <c r="J4977" i="20"/>
  <c r="K4977" i="20"/>
  <c r="I4978" i="20"/>
  <c r="J4978" i="20"/>
  <c r="K4978" i="20"/>
  <c r="I4979" i="20"/>
  <c r="J4979" i="20"/>
  <c r="K4979" i="20"/>
  <c r="I4980" i="20"/>
  <c r="J4980" i="20"/>
  <c r="K4980" i="20"/>
  <c r="I4981" i="20"/>
  <c r="J4981" i="20"/>
  <c r="K4981" i="20"/>
  <c r="I4982" i="20"/>
  <c r="J4982" i="20"/>
  <c r="K4982" i="20"/>
  <c r="I4983" i="20"/>
  <c r="J4983" i="20"/>
  <c r="K4983" i="20"/>
  <c r="I4984" i="20"/>
  <c r="J4984" i="20"/>
  <c r="K4984" i="20"/>
  <c r="I4985" i="20"/>
  <c r="J4985" i="20"/>
  <c r="K4985" i="20"/>
  <c r="I4986" i="20"/>
  <c r="J4986" i="20"/>
  <c r="K4986" i="20"/>
  <c r="I4987" i="20"/>
  <c r="J4987" i="20"/>
  <c r="K4987" i="20"/>
  <c r="I4988" i="20"/>
  <c r="J4988" i="20"/>
  <c r="K4988" i="20"/>
  <c r="I4989" i="20"/>
  <c r="J4989" i="20"/>
  <c r="K4989" i="20"/>
  <c r="I4990" i="20"/>
  <c r="J4990" i="20"/>
  <c r="K4990" i="20"/>
  <c r="I4991" i="20"/>
  <c r="J4991" i="20"/>
  <c r="K4991" i="20"/>
  <c r="I4992" i="20"/>
  <c r="J4992" i="20"/>
  <c r="K4992" i="20"/>
  <c r="I4993" i="20"/>
  <c r="J4993" i="20"/>
  <c r="K4993" i="20"/>
  <c r="I4994" i="20"/>
  <c r="J4994" i="20"/>
  <c r="K4994" i="20"/>
  <c r="I4995" i="20"/>
  <c r="J4995" i="20"/>
  <c r="K4995" i="20"/>
  <c r="I4996" i="20"/>
  <c r="J4996" i="20"/>
  <c r="K4996" i="20"/>
  <c r="I4997" i="20"/>
  <c r="J4997" i="20"/>
  <c r="K4997" i="20"/>
  <c r="I4998" i="20"/>
  <c r="J4998" i="20"/>
  <c r="K4998" i="20"/>
  <c r="I4999" i="20"/>
  <c r="J4999" i="20"/>
  <c r="K4999" i="20"/>
  <c r="I5000" i="20"/>
  <c r="J5000" i="20"/>
  <c r="K5000" i="20"/>
  <c r="I5001" i="20"/>
  <c r="J5001" i="20"/>
  <c r="K5001" i="20"/>
  <c r="I5002" i="20"/>
  <c r="J5002" i="20"/>
  <c r="K5002" i="20"/>
  <c r="I5003" i="20"/>
  <c r="J5003" i="20"/>
  <c r="K5003" i="20"/>
  <c r="I5004" i="20"/>
  <c r="J5004" i="20"/>
  <c r="K5004" i="20"/>
  <c r="I5005" i="20"/>
  <c r="J5005" i="20"/>
  <c r="K5005" i="20"/>
  <c r="I5006" i="20"/>
  <c r="J5006" i="20"/>
  <c r="K5006" i="20"/>
  <c r="I5007" i="20"/>
  <c r="J5007" i="20"/>
  <c r="K5007" i="20"/>
  <c r="I5008" i="20"/>
  <c r="J5008" i="20"/>
  <c r="K5008" i="20"/>
  <c r="I5009" i="20"/>
  <c r="J5009" i="20"/>
  <c r="K5009" i="20"/>
  <c r="I5010" i="20"/>
  <c r="J5010" i="20"/>
  <c r="K5010" i="20"/>
  <c r="I5011" i="20"/>
  <c r="J5011" i="20"/>
  <c r="K5011" i="20"/>
  <c r="I5012" i="20"/>
  <c r="J5012" i="20"/>
  <c r="K5012" i="20"/>
  <c r="I5013" i="20"/>
  <c r="J5013" i="20"/>
  <c r="K5013" i="20"/>
  <c r="I5014" i="20"/>
  <c r="J5014" i="20"/>
  <c r="K5014" i="20"/>
  <c r="I5015" i="20"/>
  <c r="J5015" i="20"/>
  <c r="K5015" i="20"/>
  <c r="I5016" i="20"/>
  <c r="J5016" i="20"/>
  <c r="K5016" i="20"/>
  <c r="I5017" i="20"/>
  <c r="J5017" i="20"/>
  <c r="K5017" i="20"/>
  <c r="I5018" i="20"/>
  <c r="J5018" i="20"/>
  <c r="K5018" i="20"/>
  <c r="I5019" i="20"/>
  <c r="J5019" i="20"/>
  <c r="K5019" i="20"/>
  <c r="I5020" i="20"/>
  <c r="J5020" i="20"/>
  <c r="K5020" i="20"/>
  <c r="I5021" i="20"/>
  <c r="J5021" i="20"/>
  <c r="K5021" i="20"/>
  <c r="I5022" i="20"/>
  <c r="J5022" i="20"/>
  <c r="K5022" i="20"/>
  <c r="I5023" i="20"/>
  <c r="J5023" i="20"/>
  <c r="K5023" i="20"/>
  <c r="I5024" i="20"/>
  <c r="J5024" i="20"/>
  <c r="K5024" i="20"/>
  <c r="I5025" i="20"/>
  <c r="J5025" i="20"/>
  <c r="K5025" i="20"/>
  <c r="I5026" i="20"/>
  <c r="J5026" i="20"/>
  <c r="K5026" i="20"/>
  <c r="I5027" i="20"/>
  <c r="J5027" i="20"/>
  <c r="K5027" i="20"/>
  <c r="I5028" i="20"/>
  <c r="J5028" i="20"/>
  <c r="K5028" i="20"/>
  <c r="I5029" i="20"/>
  <c r="J5029" i="20"/>
  <c r="K5029" i="20"/>
  <c r="I5030" i="20"/>
  <c r="J5030" i="20"/>
  <c r="K5030" i="20"/>
  <c r="I5031" i="20"/>
  <c r="J5031" i="20"/>
  <c r="K5031" i="20"/>
  <c r="I5032" i="20"/>
  <c r="J5032" i="20"/>
  <c r="K5032" i="20"/>
  <c r="I5033" i="20"/>
  <c r="J5033" i="20"/>
  <c r="K5033" i="20"/>
  <c r="I5034" i="20"/>
  <c r="J5034" i="20"/>
  <c r="K5034" i="20"/>
  <c r="I5035" i="20"/>
  <c r="J5035" i="20"/>
  <c r="K5035" i="20"/>
  <c r="I5036" i="20"/>
  <c r="J5036" i="20"/>
  <c r="K5036" i="20"/>
  <c r="I5037" i="20"/>
  <c r="J5037" i="20"/>
  <c r="K5037" i="20"/>
  <c r="I5038" i="20"/>
  <c r="J5038" i="20"/>
  <c r="K5038" i="20"/>
  <c r="I5039" i="20"/>
  <c r="J5039" i="20"/>
  <c r="K5039" i="20"/>
  <c r="I5040" i="20"/>
  <c r="J5040" i="20"/>
  <c r="K5040" i="20"/>
  <c r="I5041" i="20"/>
  <c r="J5041" i="20"/>
  <c r="K5041" i="20"/>
  <c r="I5042" i="20"/>
  <c r="J5042" i="20"/>
  <c r="K5042" i="20"/>
  <c r="I5043" i="20"/>
  <c r="J5043" i="20"/>
  <c r="K5043" i="20"/>
  <c r="I5044" i="20"/>
  <c r="J5044" i="20"/>
  <c r="K5044" i="20"/>
  <c r="I5045" i="20"/>
  <c r="J5045" i="20"/>
  <c r="K5045" i="20"/>
  <c r="I5046" i="20"/>
  <c r="J5046" i="20"/>
  <c r="K5046" i="20"/>
  <c r="I5047" i="20"/>
  <c r="J5047" i="20"/>
  <c r="K5047" i="20"/>
  <c r="I5048" i="20"/>
  <c r="J5048" i="20"/>
  <c r="K5048" i="20"/>
  <c r="I5049" i="20"/>
  <c r="J5049" i="20"/>
  <c r="K5049" i="20"/>
  <c r="I5050" i="20"/>
  <c r="J5050" i="20"/>
  <c r="K5050" i="20"/>
  <c r="I5051" i="20"/>
  <c r="J5051" i="20"/>
  <c r="K5051" i="20"/>
  <c r="I5052" i="20"/>
  <c r="J5052" i="20"/>
  <c r="K5052" i="20"/>
  <c r="I5053" i="20"/>
  <c r="J5053" i="20"/>
  <c r="K5053" i="20"/>
  <c r="I5054" i="20"/>
  <c r="J5054" i="20"/>
  <c r="K5054" i="20"/>
  <c r="I5055" i="20"/>
  <c r="J5055" i="20"/>
  <c r="K5055" i="20"/>
  <c r="I5056" i="20"/>
  <c r="J5056" i="20"/>
  <c r="K5056" i="20"/>
  <c r="I5057" i="20"/>
  <c r="J5057" i="20"/>
  <c r="K5057" i="20"/>
  <c r="I5058" i="20"/>
  <c r="J5058" i="20"/>
  <c r="K5058" i="20"/>
  <c r="I5059" i="20"/>
  <c r="J5059" i="20"/>
  <c r="K5059" i="20"/>
  <c r="I5060" i="20"/>
  <c r="J5060" i="20"/>
  <c r="K5060" i="20"/>
  <c r="I5061" i="20"/>
  <c r="J5061" i="20"/>
  <c r="K5061" i="20"/>
  <c r="I5062" i="20"/>
  <c r="J5062" i="20"/>
  <c r="K5062" i="20"/>
  <c r="I5063" i="20"/>
  <c r="J5063" i="20"/>
  <c r="K5063" i="20"/>
  <c r="I5064" i="20"/>
  <c r="J5064" i="20"/>
  <c r="K5064" i="20"/>
  <c r="I5065" i="20"/>
  <c r="J5065" i="20"/>
  <c r="K5065" i="20"/>
  <c r="I5066" i="20"/>
  <c r="J5066" i="20"/>
  <c r="K5066" i="20"/>
  <c r="I5067" i="20"/>
  <c r="J5067" i="20"/>
  <c r="K5067" i="20"/>
  <c r="I5068" i="20"/>
  <c r="J5068" i="20"/>
  <c r="K5068" i="20"/>
  <c r="I5069" i="20"/>
  <c r="J5069" i="20"/>
  <c r="K5069" i="20"/>
  <c r="I5070" i="20"/>
  <c r="J5070" i="20"/>
  <c r="K5070" i="20"/>
  <c r="I5071" i="20"/>
  <c r="J5071" i="20"/>
  <c r="K5071" i="20"/>
  <c r="I5072" i="20"/>
  <c r="J5072" i="20"/>
  <c r="K5072" i="20"/>
  <c r="I5073" i="20"/>
  <c r="J5073" i="20"/>
  <c r="K5073" i="20"/>
  <c r="I5074" i="20"/>
  <c r="J5074" i="20"/>
  <c r="K5074" i="20"/>
  <c r="I5075" i="20"/>
  <c r="J5075" i="20"/>
  <c r="K5075" i="20"/>
  <c r="I5076" i="20"/>
  <c r="J5076" i="20"/>
  <c r="K5076" i="20"/>
  <c r="I5077" i="20"/>
  <c r="J5077" i="20"/>
  <c r="K5077" i="20"/>
  <c r="I5078" i="20"/>
  <c r="J5078" i="20"/>
  <c r="K5078" i="20"/>
  <c r="I5079" i="20"/>
  <c r="J5079" i="20"/>
  <c r="K5079" i="20"/>
  <c r="I5080" i="20"/>
  <c r="J5080" i="20"/>
  <c r="K5080" i="20"/>
  <c r="I5081" i="20"/>
  <c r="J5081" i="20"/>
  <c r="K5081" i="20"/>
  <c r="I5082" i="20"/>
  <c r="J5082" i="20"/>
  <c r="K5082" i="20"/>
  <c r="I5083" i="20"/>
  <c r="J5083" i="20"/>
  <c r="K5083" i="20"/>
  <c r="I5084" i="20"/>
  <c r="J5084" i="20"/>
  <c r="K5084" i="20"/>
  <c r="I5085" i="20"/>
  <c r="J5085" i="20"/>
  <c r="K5085" i="20"/>
  <c r="I5086" i="20"/>
  <c r="J5086" i="20"/>
  <c r="K5086" i="20"/>
  <c r="I5087" i="20"/>
  <c r="J5087" i="20"/>
  <c r="K5087" i="20"/>
  <c r="I5088" i="20"/>
  <c r="J5088" i="20"/>
  <c r="K5088" i="20"/>
  <c r="I5089" i="20"/>
  <c r="J5089" i="20"/>
  <c r="K5089" i="20"/>
  <c r="I5090" i="20"/>
  <c r="J5090" i="20"/>
  <c r="K5090" i="20"/>
  <c r="I5091" i="20"/>
  <c r="J5091" i="20"/>
  <c r="K5091" i="20"/>
  <c r="I5092" i="20"/>
  <c r="J5092" i="20"/>
  <c r="K5092" i="20"/>
  <c r="I5093" i="20"/>
  <c r="J5093" i="20"/>
  <c r="K5093" i="20"/>
  <c r="I5094" i="20"/>
  <c r="J5094" i="20"/>
  <c r="K5094" i="20"/>
  <c r="I5095" i="20"/>
  <c r="J5095" i="20"/>
  <c r="K5095" i="20"/>
  <c r="I5096" i="20"/>
  <c r="J5096" i="20"/>
  <c r="K5096" i="20"/>
  <c r="I5097" i="20"/>
  <c r="J5097" i="20"/>
  <c r="K5097" i="20"/>
  <c r="I5098" i="20"/>
  <c r="J5098" i="20"/>
  <c r="K5098" i="20"/>
  <c r="I5099" i="20"/>
  <c r="J5099" i="20"/>
  <c r="K5099" i="20"/>
  <c r="I5100" i="20"/>
  <c r="J5100" i="20"/>
  <c r="K5100" i="20"/>
  <c r="I5101" i="20"/>
  <c r="J5101" i="20"/>
  <c r="K5101" i="20"/>
  <c r="I5102" i="20"/>
  <c r="J5102" i="20"/>
  <c r="K5102" i="20"/>
  <c r="I5103" i="20"/>
  <c r="J5103" i="20"/>
  <c r="K5103" i="20"/>
  <c r="I5104" i="20"/>
  <c r="J5104" i="20"/>
  <c r="K5104" i="20"/>
  <c r="I5105" i="20"/>
  <c r="J5105" i="20"/>
  <c r="K5105" i="20"/>
  <c r="I5106" i="20"/>
  <c r="J5106" i="20"/>
  <c r="K5106" i="20"/>
  <c r="I5107" i="20"/>
  <c r="J5107" i="20"/>
  <c r="K5107" i="20"/>
  <c r="I5108" i="20"/>
  <c r="J5108" i="20"/>
  <c r="K5108" i="20"/>
  <c r="I5109" i="20"/>
  <c r="J5109" i="20"/>
  <c r="K5109" i="20"/>
  <c r="I5110" i="20"/>
  <c r="J5110" i="20"/>
  <c r="K5110" i="20"/>
  <c r="I5111" i="20"/>
  <c r="J5111" i="20"/>
  <c r="K5111" i="20"/>
  <c r="I5112" i="20"/>
  <c r="J5112" i="20"/>
  <c r="K5112" i="20"/>
  <c r="I5113" i="20"/>
  <c r="J5113" i="20"/>
  <c r="K5113" i="20"/>
  <c r="I5114" i="20"/>
  <c r="J5114" i="20"/>
  <c r="K5114" i="20"/>
  <c r="I5115" i="20"/>
  <c r="J5115" i="20"/>
  <c r="K5115" i="20"/>
  <c r="I5116" i="20"/>
  <c r="J5116" i="20"/>
  <c r="K5116" i="20"/>
  <c r="I5117" i="20"/>
  <c r="J5117" i="20"/>
  <c r="K5117" i="20"/>
  <c r="I5118" i="20"/>
  <c r="J5118" i="20"/>
  <c r="K5118" i="20"/>
  <c r="I5119" i="20"/>
  <c r="J5119" i="20"/>
  <c r="K5119" i="20"/>
  <c r="I5120" i="20"/>
  <c r="J5120" i="20"/>
  <c r="K5120" i="20"/>
  <c r="I5121" i="20"/>
  <c r="J5121" i="20"/>
  <c r="K5121" i="20"/>
  <c r="I5122" i="20"/>
  <c r="J5122" i="20"/>
  <c r="K5122" i="20"/>
  <c r="I5123" i="20"/>
  <c r="J5123" i="20"/>
  <c r="K5123" i="20"/>
  <c r="I5124" i="20"/>
  <c r="J5124" i="20"/>
  <c r="K5124" i="20"/>
  <c r="I5125" i="20"/>
  <c r="J5125" i="20"/>
  <c r="K5125" i="20"/>
  <c r="I5126" i="20"/>
  <c r="J5126" i="20"/>
  <c r="K5126" i="20"/>
  <c r="I5127" i="20"/>
  <c r="J5127" i="20"/>
  <c r="K5127" i="20"/>
  <c r="I5128" i="20"/>
  <c r="J5128" i="20"/>
  <c r="K5128" i="20"/>
  <c r="I5129" i="20"/>
  <c r="J5129" i="20"/>
  <c r="K5129" i="20"/>
  <c r="I5130" i="20"/>
  <c r="J5130" i="20"/>
  <c r="K5130" i="20"/>
  <c r="I5131" i="20"/>
  <c r="J5131" i="20"/>
  <c r="K5131" i="20"/>
  <c r="I5132" i="20"/>
  <c r="J5132" i="20"/>
  <c r="K5132" i="20"/>
  <c r="I5133" i="20"/>
  <c r="J5133" i="20"/>
  <c r="K5133" i="20"/>
  <c r="I5134" i="20"/>
  <c r="J5134" i="20"/>
  <c r="K5134" i="20"/>
  <c r="I5135" i="20"/>
  <c r="J5135" i="20"/>
  <c r="K5135" i="20"/>
  <c r="I5136" i="20"/>
  <c r="J5136" i="20"/>
  <c r="K5136" i="20"/>
  <c r="I5137" i="20"/>
  <c r="J5137" i="20"/>
  <c r="K5137" i="20"/>
  <c r="I5138" i="20"/>
  <c r="J5138" i="20"/>
  <c r="K5138" i="20"/>
  <c r="I5139" i="20"/>
  <c r="J5139" i="20"/>
  <c r="K5139" i="20"/>
  <c r="I5140" i="20"/>
  <c r="J5140" i="20"/>
  <c r="K5140" i="20"/>
  <c r="I5141" i="20"/>
  <c r="J5141" i="20"/>
  <c r="K5141" i="20"/>
  <c r="I5142" i="20"/>
  <c r="J5142" i="20"/>
  <c r="K5142" i="20"/>
  <c r="I5143" i="20"/>
  <c r="J5143" i="20"/>
  <c r="K5143" i="20"/>
  <c r="I5144" i="20"/>
  <c r="J5144" i="20"/>
  <c r="K5144" i="20"/>
  <c r="I5145" i="20"/>
  <c r="J5145" i="20"/>
  <c r="K5145" i="20"/>
  <c r="I5146" i="20"/>
  <c r="J5146" i="20"/>
  <c r="K5146" i="20"/>
  <c r="I5147" i="20"/>
  <c r="J5147" i="20"/>
  <c r="K5147" i="20"/>
  <c r="I5148" i="20"/>
  <c r="J5148" i="20"/>
  <c r="K5148" i="20"/>
  <c r="I5149" i="20"/>
  <c r="J5149" i="20"/>
  <c r="K5149" i="20"/>
  <c r="I5150" i="20"/>
  <c r="J5150" i="20"/>
  <c r="K5150" i="20"/>
  <c r="I5151" i="20"/>
  <c r="J5151" i="20"/>
  <c r="K5151" i="20"/>
  <c r="I5152" i="20"/>
  <c r="J5152" i="20"/>
  <c r="K5152" i="20"/>
  <c r="I5153" i="20"/>
  <c r="J5153" i="20"/>
  <c r="K5153" i="20"/>
  <c r="I5154" i="20"/>
  <c r="J5154" i="20"/>
  <c r="K5154" i="20"/>
  <c r="I5155" i="20"/>
  <c r="J5155" i="20"/>
  <c r="K5155" i="20"/>
  <c r="I5156" i="20"/>
  <c r="J5156" i="20"/>
  <c r="K5156" i="20"/>
  <c r="I5157" i="20"/>
  <c r="J5157" i="20"/>
  <c r="K5157" i="20"/>
  <c r="I5158" i="20"/>
  <c r="J5158" i="20"/>
  <c r="K5158" i="20"/>
  <c r="I5159" i="20"/>
  <c r="J5159" i="20"/>
  <c r="K5159" i="20"/>
  <c r="I5160" i="20"/>
  <c r="J5160" i="20"/>
  <c r="K5160" i="20"/>
  <c r="I5161" i="20"/>
  <c r="J5161" i="20"/>
  <c r="K5161" i="20"/>
  <c r="I5162" i="20"/>
  <c r="J5162" i="20"/>
  <c r="K5162" i="20"/>
  <c r="I5163" i="20"/>
  <c r="J5163" i="20"/>
  <c r="K5163" i="20"/>
  <c r="I5164" i="20"/>
  <c r="J5164" i="20"/>
  <c r="K5164" i="20"/>
  <c r="I5165" i="20"/>
  <c r="J5165" i="20"/>
  <c r="K5165" i="20"/>
  <c r="I5166" i="20"/>
  <c r="J5166" i="20"/>
  <c r="K5166" i="20"/>
  <c r="I5167" i="20"/>
  <c r="J5167" i="20"/>
  <c r="K5167" i="20"/>
  <c r="I5168" i="20"/>
  <c r="J5168" i="20"/>
  <c r="K5168" i="20"/>
  <c r="I5169" i="20"/>
  <c r="J5169" i="20"/>
  <c r="K5169" i="20"/>
  <c r="I5170" i="20"/>
  <c r="J5170" i="20"/>
  <c r="K5170" i="20"/>
  <c r="I5171" i="20"/>
  <c r="J5171" i="20"/>
  <c r="K5171" i="20"/>
  <c r="I5172" i="20"/>
  <c r="J5172" i="20"/>
  <c r="K5172" i="20"/>
  <c r="I5173" i="20"/>
  <c r="J5173" i="20"/>
  <c r="K5173" i="20"/>
  <c r="I5174" i="20"/>
  <c r="J5174" i="20"/>
  <c r="K5174" i="20"/>
  <c r="I5175" i="20"/>
  <c r="J5175" i="20"/>
  <c r="K5175" i="20"/>
  <c r="I5176" i="20"/>
  <c r="J5176" i="20"/>
  <c r="K5176" i="20"/>
  <c r="I5177" i="20"/>
  <c r="J5177" i="20"/>
  <c r="K5177" i="20"/>
  <c r="I5178" i="20"/>
  <c r="J5178" i="20"/>
  <c r="K5178" i="20"/>
  <c r="I5179" i="20"/>
  <c r="J5179" i="20"/>
  <c r="K5179" i="20"/>
  <c r="I5180" i="20"/>
  <c r="J5180" i="20"/>
  <c r="K5180" i="20"/>
  <c r="I5181" i="20"/>
  <c r="J5181" i="20"/>
  <c r="K5181" i="20"/>
  <c r="I5182" i="20"/>
  <c r="J5182" i="20"/>
  <c r="K5182" i="20"/>
  <c r="I5183" i="20"/>
  <c r="J5183" i="20"/>
  <c r="K5183" i="20"/>
  <c r="I5184" i="20"/>
  <c r="J5184" i="20"/>
  <c r="K5184" i="20"/>
  <c r="I5185" i="20"/>
  <c r="J5185" i="20"/>
  <c r="K5185" i="20"/>
  <c r="I5186" i="20"/>
  <c r="J5186" i="20"/>
  <c r="K5186" i="20"/>
  <c r="I5187" i="20"/>
  <c r="J5187" i="20"/>
  <c r="K5187" i="20"/>
  <c r="I5188" i="20"/>
  <c r="J5188" i="20"/>
  <c r="K5188" i="20"/>
  <c r="I5189" i="20"/>
  <c r="J5189" i="20"/>
  <c r="K5189" i="20"/>
  <c r="I5190" i="20"/>
  <c r="J5190" i="20"/>
  <c r="K5190" i="20"/>
  <c r="I5191" i="20"/>
  <c r="J5191" i="20"/>
  <c r="K5191" i="20"/>
  <c r="I5192" i="20"/>
  <c r="J5192" i="20"/>
  <c r="K5192" i="20"/>
  <c r="I5193" i="20"/>
  <c r="J5193" i="20"/>
  <c r="K5193" i="20"/>
  <c r="I5194" i="20"/>
  <c r="J5194" i="20"/>
  <c r="K5194" i="20"/>
  <c r="I5195" i="20"/>
  <c r="J5195" i="20"/>
  <c r="K5195" i="20"/>
  <c r="I5196" i="20"/>
  <c r="J5196" i="20"/>
  <c r="K5196" i="20"/>
  <c r="I5197" i="20"/>
  <c r="J5197" i="20"/>
  <c r="K5197" i="20"/>
  <c r="I5198" i="20"/>
  <c r="J5198" i="20"/>
  <c r="K5198" i="20"/>
  <c r="I5199" i="20"/>
  <c r="J5199" i="20"/>
  <c r="K5199" i="20"/>
  <c r="I5200" i="20"/>
  <c r="J5200" i="20"/>
  <c r="K5200" i="20"/>
  <c r="I5201" i="20"/>
  <c r="J5201" i="20"/>
  <c r="K5201" i="20"/>
  <c r="I5202" i="20"/>
  <c r="J5202" i="20"/>
  <c r="K5202" i="20"/>
  <c r="I5203" i="20"/>
  <c r="J5203" i="20"/>
  <c r="K5203" i="20"/>
  <c r="I5204" i="20"/>
  <c r="J5204" i="20"/>
  <c r="K5204" i="20"/>
  <c r="I5205" i="20"/>
  <c r="J5205" i="20"/>
  <c r="K5205" i="20"/>
  <c r="I5206" i="20"/>
  <c r="J5206" i="20"/>
  <c r="K5206" i="20"/>
  <c r="I5207" i="20"/>
  <c r="J5207" i="20"/>
  <c r="K5207" i="20"/>
  <c r="I5208" i="20"/>
  <c r="J5208" i="20"/>
  <c r="K5208" i="20"/>
  <c r="I5209" i="20"/>
  <c r="J5209" i="20"/>
  <c r="K5209" i="20"/>
  <c r="I5210" i="20"/>
  <c r="J5210" i="20"/>
  <c r="K5210" i="20"/>
  <c r="I5211" i="20"/>
  <c r="J5211" i="20"/>
  <c r="K5211" i="20"/>
  <c r="I5212" i="20"/>
  <c r="J5212" i="20"/>
  <c r="K5212" i="20"/>
  <c r="I5213" i="20"/>
  <c r="J5213" i="20"/>
  <c r="K5213" i="20"/>
  <c r="I5214" i="20"/>
  <c r="J5214" i="20"/>
  <c r="K5214" i="20"/>
  <c r="I5215" i="20"/>
  <c r="J5215" i="20"/>
  <c r="K5215" i="20"/>
  <c r="I5216" i="20"/>
  <c r="J5216" i="20"/>
  <c r="K5216" i="20"/>
  <c r="I5217" i="20"/>
  <c r="J5217" i="20"/>
  <c r="K5217" i="20"/>
  <c r="I5218" i="20"/>
  <c r="J5218" i="20"/>
  <c r="K5218" i="20"/>
  <c r="I5219" i="20"/>
  <c r="J5219" i="20"/>
  <c r="K5219" i="20"/>
  <c r="I5220" i="20"/>
  <c r="J5220" i="20"/>
  <c r="K5220" i="20"/>
  <c r="I5221" i="20"/>
  <c r="J5221" i="20"/>
  <c r="K5221" i="20"/>
  <c r="I5222" i="20"/>
  <c r="J5222" i="20"/>
  <c r="K5222" i="20"/>
  <c r="I5223" i="20"/>
  <c r="J5223" i="20"/>
  <c r="K5223" i="20"/>
  <c r="I5224" i="20"/>
  <c r="J5224" i="20"/>
  <c r="K5224" i="20"/>
  <c r="I5225" i="20"/>
  <c r="J5225" i="20"/>
  <c r="K5225" i="20"/>
  <c r="I5226" i="20"/>
  <c r="J5226" i="20"/>
  <c r="K5226" i="20"/>
  <c r="I5227" i="20"/>
  <c r="J5227" i="20"/>
  <c r="K5227" i="20"/>
  <c r="I5228" i="20"/>
  <c r="J5228" i="20"/>
  <c r="K5228" i="20"/>
  <c r="I5229" i="20"/>
  <c r="J5229" i="20"/>
  <c r="K5229" i="20"/>
  <c r="I5230" i="20"/>
  <c r="J5230" i="20"/>
  <c r="K5230" i="20"/>
  <c r="I5231" i="20"/>
  <c r="J5231" i="20"/>
  <c r="K5231" i="20"/>
  <c r="I5232" i="20"/>
  <c r="J5232" i="20"/>
  <c r="K5232" i="20"/>
  <c r="I5233" i="20"/>
  <c r="J5233" i="20"/>
  <c r="K5233" i="20"/>
  <c r="I5234" i="20"/>
  <c r="J5234" i="20"/>
  <c r="K5234" i="20"/>
  <c r="I5235" i="20"/>
  <c r="J5235" i="20"/>
  <c r="K5235" i="20"/>
  <c r="I5236" i="20"/>
  <c r="J5236" i="20"/>
  <c r="K5236" i="20"/>
  <c r="I5237" i="20"/>
  <c r="J5237" i="20"/>
  <c r="K5237" i="20"/>
  <c r="I5238" i="20"/>
  <c r="J5238" i="20"/>
  <c r="K5238" i="20"/>
  <c r="I5239" i="20"/>
  <c r="J5239" i="20"/>
  <c r="K5239" i="20"/>
  <c r="I5240" i="20"/>
  <c r="J5240" i="20"/>
  <c r="K5240" i="20"/>
  <c r="I5241" i="20"/>
  <c r="J5241" i="20"/>
  <c r="K5241" i="20"/>
  <c r="I5242" i="20"/>
  <c r="J5242" i="20"/>
  <c r="K5242" i="20"/>
  <c r="I5243" i="20"/>
  <c r="J5243" i="20"/>
  <c r="K5243" i="20"/>
  <c r="I5244" i="20"/>
  <c r="J5244" i="20"/>
  <c r="K5244" i="20"/>
  <c r="I5245" i="20"/>
  <c r="J5245" i="20"/>
  <c r="K5245" i="20"/>
  <c r="I5246" i="20"/>
  <c r="J5246" i="20"/>
  <c r="K5246" i="20"/>
  <c r="I5247" i="20"/>
  <c r="J5247" i="20"/>
  <c r="K5247" i="20"/>
  <c r="I5248" i="20"/>
  <c r="J5248" i="20"/>
  <c r="K5248" i="20"/>
  <c r="I5249" i="20"/>
  <c r="J5249" i="20"/>
  <c r="K5249" i="20"/>
  <c r="I5250" i="20"/>
  <c r="J5250" i="20"/>
  <c r="K5250" i="20"/>
  <c r="I5251" i="20"/>
  <c r="J5251" i="20"/>
  <c r="K5251" i="20"/>
  <c r="I5252" i="20"/>
  <c r="J5252" i="20"/>
  <c r="K5252" i="20"/>
  <c r="I5253" i="20"/>
  <c r="J5253" i="20"/>
  <c r="K5253" i="20"/>
  <c r="I5254" i="20"/>
  <c r="J5254" i="20"/>
  <c r="K5254" i="20"/>
  <c r="I5255" i="20"/>
  <c r="J5255" i="20"/>
  <c r="K5255" i="20"/>
  <c r="I5256" i="20"/>
  <c r="J5256" i="20"/>
  <c r="K5256" i="20"/>
  <c r="I5257" i="20"/>
  <c r="J5257" i="20"/>
  <c r="K5257" i="20"/>
  <c r="I5258" i="20"/>
  <c r="J5258" i="20"/>
  <c r="K5258" i="20"/>
  <c r="I5259" i="20"/>
  <c r="J5259" i="20"/>
  <c r="K5259" i="20"/>
  <c r="I5260" i="20"/>
  <c r="J5260" i="20"/>
  <c r="K5260" i="20"/>
  <c r="I5261" i="20"/>
  <c r="J5261" i="20"/>
  <c r="K5261" i="20"/>
  <c r="I5262" i="20"/>
  <c r="J5262" i="20"/>
  <c r="K5262" i="20"/>
  <c r="I5263" i="20"/>
  <c r="J5263" i="20"/>
  <c r="K5263" i="20"/>
  <c r="I5264" i="20"/>
  <c r="J5264" i="20"/>
  <c r="K5264" i="20"/>
  <c r="I5265" i="20"/>
  <c r="J5265" i="20"/>
  <c r="K5265" i="20"/>
  <c r="I5266" i="20"/>
  <c r="J5266" i="20"/>
  <c r="K5266" i="20"/>
  <c r="I5267" i="20"/>
  <c r="J5267" i="20"/>
  <c r="K5267" i="20"/>
  <c r="I5268" i="20"/>
  <c r="J5268" i="20"/>
  <c r="K5268" i="20"/>
  <c r="I5269" i="20"/>
  <c r="J5269" i="20"/>
  <c r="K5269" i="20"/>
  <c r="I5270" i="20"/>
  <c r="J5270" i="20"/>
  <c r="K5270" i="20"/>
  <c r="I5271" i="20"/>
  <c r="J5271" i="20"/>
  <c r="K5271" i="20"/>
  <c r="I5272" i="20"/>
  <c r="J5272" i="20"/>
  <c r="K5272" i="20"/>
  <c r="I5273" i="20"/>
  <c r="J5273" i="20"/>
  <c r="K5273" i="20"/>
  <c r="I5274" i="20"/>
  <c r="J5274" i="20"/>
  <c r="K5274" i="20"/>
  <c r="I5275" i="20"/>
  <c r="J5275" i="20"/>
  <c r="K5275" i="20"/>
  <c r="I5276" i="20"/>
  <c r="J5276" i="20"/>
  <c r="K5276" i="20"/>
  <c r="I5277" i="20"/>
  <c r="J5277" i="20"/>
  <c r="K5277" i="20"/>
  <c r="I5278" i="20"/>
  <c r="J5278" i="20"/>
  <c r="K5278" i="20"/>
  <c r="I5279" i="20"/>
  <c r="J5279" i="20"/>
  <c r="K5279" i="20"/>
  <c r="I5280" i="20"/>
  <c r="J5280" i="20"/>
  <c r="K5280" i="20"/>
  <c r="I5281" i="20"/>
  <c r="J5281" i="20"/>
  <c r="K5281" i="20"/>
  <c r="I5282" i="20"/>
  <c r="J5282" i="20"/>
  <c r="K5282" i="20"/>
  <c r="I5283" i="20"/>
  <c r="J5283" i="20"/>
  <c r="K5283" i="20"/>
  <c r="I5284" i="20"/>
  <c r="J5284" i="20"/>
  <c r="K5284" i="20"/>
  <c r="I5285" i="20"/>
  <c r="J5285" i="20"/>
  <c r="K5285" i="20"/>
  <c r="I5286" i="20"/>
  <c r="J5286" i="20"/>
  <c r="K5286" i="20"/>
  <c r="I5287" i="20"/>
  <c r="J5287" i="20"/>
  <c r="K5287" i="20"/>
  <c r="I5288" i="20"/>
  <c r="J5288" i="20"/>
  <c r="K5288" i="20"/>
  <c r="I5289" i="20"/>
  <c r="J5289" i="20"/>
  <c r="K5289" i="20"/>
  <c r="I5290" i="20"/>
  <c r="J5290" i="20"/>
  <c r="K5290" i="20"/>
  <c r="I5291" i="20"/>
  <c r="J5291" i="20"/>
  <c r="K5291" i="20"/>
  <c r="I5292" i="20"/>
  <c r="J5292" i="20"/>
  <c r="K5292" i="20"/>
  <c r="I5293" i="20"/>
  <c r="J5293" i="20"/>
  <c r="K5293" i="20"/>
  <c r="I5294" i="20"/>
  <c r="J5294" i="20"/>
  <c r="K5294" i="20"/>
  <c r="I5295" i="20"/>
  <c r="J5295" i="20"/>
  <c r="K5295" i="20"/>
  <c r="I5296" i="20"/>
  <c r="J5296" i="20"/>
  <c r="K5296" i="20"/>
  <c r="I5297" i="20"/>
  <c r="J5297" i="20"/>
  <c r="K5297" i="20"/>
  <c r="I5298" i="20"/>
  <c r="J5298" i="20"/>
  <c r="K5298" i="20"/>
  <c r="I5299" i="20"/>
  <c r="J5299" i="20"/>
  <c r="K5299" i="20"/>
  <c r="I5300" i="20"/>
  <c r="J5300" i="20"/>
  <c r="K5300" i="20"/>
  <c r="I5301" i="20"/>
  <c r="J5301" i="20"/>
  <c r="K5301" i="20"/>
  <c r="I5302" i="20"/>
  <c r="J5302" i="20"/>
  <c r="K5302" i="20"/>
  <c r="I5303" i="20"/>
  <c r="J5303" i="20"/>
  <c r="K5303" i="20"/>
  <c r="I5304" i="20"/>
  <c r="J5304" i="20"/>
  <c r="K5304" i="20"/>
  <c r="I5305" i="20"/>
  <c r="J5305" i="20"/>
  <c r="K5305" i="20"/>
  <c r="I5306" i="20"/>
  <c r="J5306" i="20"/>
  <c r="K5306" i="20"/>
  <c r="I5307" i="20"/>
  <c r="J5307" i="20"/>
  <c r="K5307" i="20"/>
  <c r="I5308" i="20"/>
  <c r="J5308" i="20"/>
  <c r="K5308" i="20"/>
  <c r="I5309" i="20"/>
  <c r="J5309" i="20"/>
  <c r="K5309" i="20"/>
  <c r="I5310" i="20"/>
  <c r="J5310" i="20"/>
  <c r="K5310" i="20"/>
  <c r="I5311" i="20"/>
  <c r="J5311" i="20"/>
  <c r="K5311" i="20"/>
  <c r="I5312" i="20"/>
  <c r="J5312" i="20"/>
  <c r="K5312" i="20"/>
  <c r="I5313" i="20"/>
  <c r="J5313" i="20"/>
  <c r="K5313" i="20"/>
  <c r="I5314" i="20"/>
  <c r="J5314" i="20"/>
  <c r="K5314" i="20"/>
  <c r="I5315" i="20"/>
  <c r="J5315" i="20"/>
  <c r="K5315" i="20"/>
  <c r="I5316" i="20"/>
  <c r="J5316" i="20"/>
  <c r="K5316" i="20"/>
  <c r="I5317" i="20"/>
  <c r="J5317" i="20"/>
  <c r="K5317" i="20"/>
  <c r="I5318" i="20"/>
  <c r="J5318" i="20"/>
  <c r="K5318" i="20"/>
  <c r="I5319" i="20"/>
  <c r="J5319" i="20"/>
  <c r="K5319" i="20"/>
  <c r="I5320" i="20"/>
  <c r="J5320" i="20"/>
  <c r="K5320" i="20"/>
  <c r="I5321" i="20"/>
  <c r="J5321" i="20"/>
  <c r="K5321" i="20"/>
  <c r="I5322" i="20"/>
  <c r="J5322" i="20"/>
  <c r="K5322" i="20"/>
  <c r="I5323" i="20"/>
  <c r="J5323" i="20"/>
  <c r="K5323" i="20"/>
  <c r="I5324" i="20"/>
  <c r="J5324" i="20"/>
  <c r="K5324" i="20"/>
  <c r="I5325" i="20"/>
  <c r="J5325" i="20"/>
  <c r="K5325" i="20"/>
  <c r="I5326" i="20"/>
  <c r="J5326" i="20"/>
  <c r="K5326" i="20"/>
  <c r="I5327" i="20"/>
  <c r="J5327" i="20"/>
  <c r="K5327" i="20"/>
  <c r="I5328" i="20"/>
  <c r="J5328" i="20"/>
  <c r="K5328" i="20"/>
  <c r="I5329" i="20"/>
  <c r="J5329" i="20"/>
  <c r="K5329" i="20"/>
  <c r="I5330" i="20"/>
  <c r="J5330" i="20"/>
  <c r="K5330" i="20"/>
  <c r="I5331" i="20"/>
  <c r="J5331" i="20"/>
  <c r="K5331" i="20"/>
  <c r="I5332" i="20"/>
  <c r="J5332" i="20"/>
  <c r="K5332" i="20"/>
  <c r="I5333" i="20"/>
  <c r="J5333" i="20"/>
  <c r="K5333" i="20"/>
  <c r="I5334" i="20"/>
  <c r="J5334" i="20"/>
  <c r="K5334" i="20"/>
  <c r="I5335" i="20"/>
  <c r="J5335" i="20"/>
  <c r="K5335" i="20"/>
  <c r="I5336" i="20"/>
  <c r="J5336" i="20"/>
  <c r="K5336" i="20"/>
  <c r="I5337" i="20"/>
  <c r="J5337" i="20"/>
  <c r="K5337" i="20"/>
  <c r="I5338" i="20"/>
  <c r="J5338" i="20"/>
  <c r="K5338" i="20"/>
  <c r="I5339" i="20"/>
  <c r="J5339" i="20"/>
  <c r="K5339" i="20"/>
  <c r="I5340" i="20"/>
  <c r="J5340" i="20"/>
  <c r="K5340" i="20"/>
  <c r="I5341" i="20"/>
  <c r="J5341" i="20"/>
  <c r="K5341" i="20"/>
  <c r="I5342" i="20"/>
  <c r="J5342" i="20"/>
  <c r="K5342" i="20"/>
  <c r="I5343" i="20"/>
  <c r="J5343" i="20"/>
  <c r="K5343" i="20"/>
  <c r="I5344" i="20"/>
  <c r="J5344" i="20"/>
  <c r="K5344" i="20"/>
  <c r="I5345" i="20"/>
  <c r="J5345" i="20"/>
  <c r="K5345" i="20"/>
  <c r="I5346" i="20"/>
  <c r="J5346" i="20"/>
  <c r="K5346" i="20"/>
  <c r="I5347" i="20"/>
  <c r="J5347" i="20"/>
  <c r="K5347" i="20"/>
  <c r="I5348" i="20"/>
  <c r="J5348" i="20"/>
  <c r="K5348" i="20"/>
  <c r="I5349" i="20"/>
  <c r="J5349" i="20"/>
  <c r="K5349" i="20"/>
  <c r="I5350" i="20"/>
  <c r="J5350" i="20"/>
  <c r="K5350" i="20"/>
  <c r="I5351" i="20"/>
  <c r="J5351" i="20"/>
  <c r="K5351" i="20"/>
  <c r="I5352" i="20"/>
  <c r="J5352" i="20"/>
  <c r="K5352" i="20"/>
  <c r="I5353" i="20"/>
  <c r="J5353" i="20"/>
  <c r="K5353" i="20"/>
  <c r="I5354" i="20"/>
  <c r="J5354" i="20"/>
  <c r="K5354" i="20"/>
  <c r="I5355" i="20"/>
  <c r="J5355" i="20"/>
  <c r="K5355" i="20"/>
  <c r="I5356" i="20"/>
  <c r="J5356" i="20"/>
  <c r="K5356" i="20"/>
  <c r="I5357" i="20"/>
  <c r="J5357" i="20"/>
  <c r="K5357" i="20"/>
  <c r="I5358" i="20"/>
  <c r="J5358" i="20"/>
  <c r="K5358" i="20"/>
  <c r="I5359" i="20"/>
  <c r="J5359" i="20"/>
  <c r="K5359" i="20"/>
  <c r="I5360" i="20"/>
  <c r="J5360" i="20"/>
  <c r="K5360" i="20"/>
  <c r="I5361" i="20"/>
  <c r="J5361" i="20"/>
  <c r="K5361" i="20"/>
  <c r="I5362" i="20"/>
  <c r="J5362" i="20"/>
  <c r="K5362" i="20"/>
  <c r="I5363" i="20"/>
  <c r="J5363" i="20"/>
  <c r="K5363" i="20"/>
  <c r="I5364" i="20"/>
  <c r="J5364" i="20"/>
  <c r="K5364" i="20"/>
  <c r="I5365" i="20"/>
  <c r="J5365" i="20"/>
  <c r="K5365" i="20"/>
  <c r="I5366" i="20"/>
  <c r="J5366" i="20"/>
  <c r="K5366" i="20"/>
  <c r="I5367" i="20"/>
  <c r="J5367" i="20"/>
  <c r="K5367" i="20"/>
  <c r="I5368" i="20"/>
  <c r="J5368" i="20"/>
  <c r="K5368" i="20"/>
  <c r="I5369" i="20"/>
  <c r="J5369" i="20"/>
  <c r="K5369" i="20"/>
  <c r="I5370" i="20"/>
  <c r="J5370" i="20"/>
  <c r="K5370" i="20"/>
  <c r="I5371" i="20"/>
  <c r="J5371" i="20"/>
  <c r="K5371" i="20"/>
  <c r="I5372" i="20"/>
  <c r="J5372" i="20"/>
  <c r="K5372" i="20"/>
  <c r="I5373" i="20"/>
  <c r="J5373" i="20"/>
  <c r="K5373" i="20"/>
  <c r="I5374" i="20"/>
  <c r="J5374" i="20"/>
  <c r="K5374" i="20"/>
  <c r="I5375" i="20"/>
  <c r="J5375" i="20"/>
  <c r="K5375" i="20"/>
  <c r="I5376" i="20"/>
  <c r="J5376" i="20"/>
  <c r="K5376" i="20"/>
  <c r="I5377" i="20"/>
  <c r="J5377" i="20"/>
  <c r="K5377" i="20"/>
  <c r="I5378" i="20"/>
  <c r="J5378" i="20"/>
  <c r="K5378" i="20"/>
  <c r="I5379" i="20"/>
  <c r="J5379" i="20"/>
  <c r="K5379" i="20"/>
  <c r="I5380" i="20"/>
  <c r="J5380" i="20"/>
  <c r="K5380" i="20"/>
  <c r="I5381" i="20"/>
  <c r="J5381" i="20"/>
  <c r="K5381" i="20"/>
  <c r="I5382" i="20"/>
  <c r="J5382" i="20"/>
  <c r="K5382" i="20"/>
  <c r="I5383" i="20"/>
  <c r="J5383" i="20"/>
  <c r="K5383" i="20"/>
  <c r="I5384" i="20"/>
  <c r="J5384" i="20"/>
  <c r="K5384" i="20"/>
  <c r="I5385" i="20"/>
  <c r="J5385" i="20"/>
  <c r="K5385" i="20"/>
  <c r="I5386" i="20"/>
  <c r="J5386" i="20"/>
  <c r="K5386" i="20"/>
  <c r="I5387" i="20"/>
  <c r="J5387" i="20"/>
  <c r="K5387" i="20"/>
  <c r="I5388" i="20"/>
  <c r="J5388" i="20"/>
  <c r="K5388" i="20"/>
  <c r="I5389" i="20"/>
  <c r="J5389" i="20"/>
  <c r="K5389" i="20"/>
  <c r="I5390" i="20"/>
  <c r="J5390" i="20"/>
  <c r="K5390" i="20"/>
  <c r="I5391" i="20"/>
  <c r="J5391" i="20"/>
  <c r="K5391" i="20"/>
  <c r="I5392" i="20"/>
  <c r="J5392" i="20"/>
  <c r="K5392" i="20"/>
  <c r="I5393" i="20"/>
  <c r="J5393" i="20"/>
  <c r="K5393" i="20"/>
  <c r="I5394" i="20"/>
  <c r="J5394" i="20"/>
  <c r="K5394" i="20"/>
  <c r="I5395" i="20"/>
  <c r="J5395" i="20"/>
  <c r="K5395" i="20"/>
  <c r="I5396" i="20"/>
  <c r="J5396" i="20"/>
  <c r="K5396" i="20"/>
  <c r="I5397" i="20"/>
  <c r="J5397" i="20"/>
  <c r="K5397" i="20"/>
  <c r="I5398" i="20"/>
  <c r="J5398" i="20"/>
  <c r="K5398" i="20"/>
  <c r="I5399" i="20"/>
  <c r="J5399" i="20"/>
  <c r="K5399" i="20"/>
  <c r="I5400" i="20"/>
  <c r="J5400" i="20"/>
  <c r="K5400" i="20"/>
  <c r="I5401" i="20"/>
  <c r="J5401" i="20"/>
  <c r="K5401" i="20"/>
  <c r="I5402" i="20"/>
  <c r="J5402" i="20"/>
  <c r="K5402" i="20"/>
  <c r="I5403" i="20"/>
  <c r="J5403" i="20"/>
  <c r="K5403" i="20"/>
  <c r="I5404" i="20"/>
  <c r="J5404" i="20"/>
  <c r="K5404" i="20"/>
  <c r="I5405" i="20"/>
  <c r="J5405" i="20"/>
  <c r="K5405" i="20"/>
  <c r="I5406" i="20"/>
  <c r="J5406" i="20"/>
  <c r="K5406" i="20"/>
  <c r="I5407" i="20"/>
  <c r="J5407" i="20"/>
  <c r="K5407" i="20"/>
  <c r="I5408" i="20"/>
  <c r="J5408" i="20"/>
  <c r="K5408" i="20"/>
  <c r="I5409" i="20"/>
  <c r="J5409" i="20"/>
  <c r="K5409" i="20"/>
  <c r="I5410" i="20"/>
  <c r="J5410" i="20"/>
  <c r="K5410" i="20"/>
  <c r="I5411" i="20"/>
  <c r="J5411" i="20"/>
  <c r="K5411" i="20"/>
  <c r="I5412" i="20"/>
  <c r="J5412" i="20"/>
  <c r="K5412" i="20"/>
  <c r="I5413" i="20"/>
  <c r="J5413" i="20"/>
  <c r="K5413" i="20"/>
  <c r="I5414" i="20"/>
  <c r="J5414" i="20"/>
  <c r="K5414" i="20"/>
  <c r="I5415" i="20"/>
  <c r="J5415" i="20"/>
  <c r="K5415" i="20"/>
  <c r="I5416" i="20"/>
  <c r="J5416" i="20"/>
  <c r="K5416" i="20"/>
  <c r="I5417" i="20"/>
  <c r="J5417" i="20"/>
  <c r="K5417" i="20"/>
  <c r="I5418" i="20"/>
  <c r="J5418" i="20"/>
  <c r="K5418" i="20"/>
  <c r="I5419" i="20"/>
  <c r="J5419" i="20"/>
  <c r="K5419" i="20"/>
  <c r="I5420" i="20"/>
  <c r="J5420" i="20"/>
  <c r="K5420" i="20"/>
  <c r="I5421" i="20"/>
  <c r="J5421" i="20"/>
  <c r="K5421" i="20"/>
  <c r="I5422" i="20"/>
  <c r="J5422" i="20"/>
  <c r="K5422" i="20"/>
  <c r="I5423" i="20"/>
  <c r="J5423" i="20"/>
  <c r="K5423" i="20"/>
  <c r="I5424" i="20"/>
  <c r="J5424" i="20"/>
  <c r="K5424" i="20"/>
  <c r="I5425" i="20"/>
  <c r="J5425" i="20"/>
  <c r="K5425" i="20"/>
  <c r="I5426" i="20"/>
  <c r="J5426" i="20"/>
  <c r="K5426" i="20"/>
  <c r="I5427" i="20"/>
  <c r="J5427" i="20"/>
  <c r="K5427" i="20"/>
  <c r="I5428" i="20"/>
  <c r="J5428" i="20"/>
  <c r="K5428" i="20"/>
  <c r="I5429" i="20"/>
  <c r="J5429" i="20"/>
  <c r="K5429" i="20"/>
  <c r="I5430" i="20"/>
  <c r="J5430" i="20"/>
  <c r="K5430" i="20"/>
  <c r="I5431" i="20"/>
  <c r="J5431" i="20"/>
  <c r="K5431" i="20"/>
  <c r="I5432" i="20"/>
  <c r="J5432" i="20"/>
  <c r="K5432" i="20"/>
  <c r="I5433" i="20"/>
  <c r="J5433" i="20"/>
  <c r="K5433" i="20"/>
  <c r="I5434" i="20"/>
  <c r="J5434" i="20"/>
  <c r="K5434" i="20"/>
  <c r="I5435" i="20"/>
  <c r="J5435" i="20"/>
  <c r="K5435" i="20"/>
  <c r="I5436" i="20"/>
  <c r="J5436" i="20"/>
  <c r="K5436" i="20"/>
  <c r="I5437" i="20"/>
  <c r="J5437" i="20"/>
  <c r="K5437" i="20"/>
  <c r="I5438" i="20"/>
  <c r="J5438" i="20"/>
  <c r="K5438" i="20"/>
  <c r="I5439" i="20"/>
  <c r="J5439" i="20"/>
  <c r="K5439" i="20"/>
  <c r="I5440" i="20"/>
  <c r="J5440" i="20"/>
  <c r="K5440" i="20"/>
  <c r="I5441" i="20"/>
  <c r="J5441" i="20"/>
  <c r="K5441" i="20"/>
  <c r="I5442" i="20"/>
  <c r="J5442" i="20"/>
  <c r="K5442" i="20"/>
  <c r="I5443" i="20"/>
  <c r="J5443" i="20"/>
  <c r="K5443" i="20"/>
  <c r="I5444" i="20"/>
  <c r="J5444" i="20"/>
  <c r="K5444" i="20"/>
  <c r="I5445" i="20"/>
  <c r="J5445" i="20"/>
  <c r="K5445" i="20"/>
  <c r="I5446" i="20"/>
  <c r="J5446" i="20"/>
  <c r="K5446" i="20"/>
  <c r="I5447" i="20"/>
  <c r="J5447" i="20"/>
  <c r="K5447" i="20"/>
  <c r="I5448" i="20"/>
  <c r="J5448" i="20"/>
  <c r="K5448" i="20"/>
  <c r="I5449" i="20"/>
  <c r="J5449" i="20"/>
  <c r="K5449" i="20"/>
  <c r="I5450" i="20"/>
  <c r="J5450" i="20"/>
  <c r="K5450" i="20"/>
  <c r="I5451" i="20"/>
  <c r="J5451" i="20"/>
  <c r="K5451" i="20"/>
  <c r="I5452" i="20"/>
  <c r="J5452" i="20"/>
  <c r="K5452" i="20"/>
  <c r="I5453" i="20"/>
  <c r="J5453" i="20"/>
  <c r="K5453" i="20"/>
  <c r="I5454" i="20"/>
  <c r="J5454" i="20"/>
  <c r="K5454" i="20"/>
  <c r="I5455" i="20"/>
  <c r="J5455" i="20"/>
  <c r="K5455" i="20"/>
  <c r="I5456" i="20"/>
  <c r="J5456" i="20"/>
  <c r="K5456" i="20"/>
  <c r="I5457" i="20"/>
  <c r="J5457" i="20"/>
  <c r="K5457" i="20"/>
  <c r="I5458" i="20"/>
  <c r="J5458" i="20"/>
  <c r="K5458" i="20"/>
  <c r="I5459" i="20"/>
  <c r="J5459" i="20"/>
  <c r="K5459" i="20"/>
  <c r="I5460" i="20"/>
  <c r="J5460" i="20"/>
  <c r="K5460" i="20"/>
  <c r="I5461" i="20"/>
  <c r="J5461" i="20"/>
  <c r="K5461" i="20"/>
  <c r="I5462" i="20"/>
  <c r="J5462" i="20"/>
  <c r="K5462" i="20"/>
  <c r="I5463" i="20"/>
  <c r="J5463" i="20"/>
  <c r="K5463" i="20"/>
  <c r="I5464" i="20"/>
  <c r="J5464" i="20"/>
  <c r="K5464" i="20"/>
  <c r="I5465" i="20"/>
  <c r="J5465" i="20"/>
  <c r="K5465" i="20"/>
  <c r="I5466" i="20"/>
  <c r="J5466" i="20"/>
  <c r="K5466" i="20"/>
  <c r="I5467" i="20"/>
  <c r="J5467" i="20"/>
  <c r="K5467" i="20"/>
  <c r="I5468" i="20"/>
  <c r="J5468" i="20"/>
  <c r="K5468" i="20"/>
  <c r="I5469" i="20"/>
  <c r="J5469" i="20"/>
  <c r="K5469" i="20"/>
  <c r="I5470" i="20"/>
  <c r="J5470" i="20"/>
  <c r="K5470" i="20"/>
  <c r="I5471" i="20"/>
  <c r="J5471" i="20"/>
  <c r="K5471" i="20"/>
  <c r="I5472" i="20"/>
  <c r="J5472" i="20"/>
  <c r="K5472" i="20"/>
  <c r="I5473" i="20"/>
  <c r="J5473" i="20"/>
  <c r="K5473" i="20"/>
  <c r="I5474" i="20"/>
  <c r="J5474" i="20"/>
  <c r="K5474" i="20"/>
  <c r="I5475" i="20"/>
  <c r="J5475" i="20"/>
  <c r="K5475" i="20"/>
  <c r="I5476" i="20"/>
  <c r="J5476" i="20"/>
  <c r="K5476" i="20"/>
  <c r="I5477" i="20"/>
  <c r="J5477" i="20"/>
  <c r="K5477" i="20"/>
  <c r="I5478" i="20"/>
  <c r="J5478" i="20"/>
  <c r="K5478" i="20"/>
  <c r="I5479" i="20"/>
  <c r="J5479" i="20"/>
  <c r="K5479" i="20"/>
  <c r="I5480" i="20"/>
  <c r="J5480" i="20"/>
  <c r="K5480" i="20"/>
  <c r="I5481" i="20"/>
  <c r="J5481" i="20"/>
  <c r="K5481" i="20"/>
  <c r="I5482" i="20"/>
  <c r="J5482" i="20"/>
  <c r="K5482" i="20"/>
  <c r="I5483" i="20"/>
  <c r="J5483" i="20"/>
  <c r="K5483" i="20"/>
  <c r="I5484" i="20"/>
  <c r="J5484" i="20"/>
  <c r="K5484" i="20"/>
  <c r="I5485" i="20"/>
  <c r="J5485" i="20"/>
  <c r="K5485" i="20"/>
  <c r="I5486" i="20"/>
  <c r="J5486" i="20"/>
  <c r="K5486" i="20"/>
  <c r="I5487" i="20"/>
  <c r="J5487" i="20"/>
  <c r="K5487" i="20"/>
  <c r="I5488" i="20"/>
  <c r="J5488" i="20"/>
  <c r="K5488" i="20"/>
  <c r="I5489" i="20"/>
  <c r="J5489" i="20"/>
  <c r="K5489" i="20"/>
  <c r="I5490" i="20"/>
  <c r="J5490" i="20"/>
  <c r="K5490" i="20"/>
  <c r="I5491" i="20"/>
  <c r="J5491" i="20"/>
  <c r="K5491" i="20"/>
  <c r="I5492" i="20"/>
  <c r="J5492" i="20"/>
  <c r="K5492" i="20"/>
  <c r="I5493" i="20"/>
  <c r="J5493" i="20"/>
  <c r="K5493" i="20"/>
  <c r="I5494" i="20"/>
  <c r="J5494" i="20"/>
  <c r="K5494" i="20"/>
  <c r="I5495" i="20"/>
  <c r="J5495" i="20"/>
  <c r="K5495" i="20"/>
  <c r="I5496" i="20"/>
  <c r="J5496" i="20"/>
  <c r="K5496" i="20"/>
  <c r="I5497" i="20"/>
  <c r="J5497" i="20"/>
  <c r="K5497" i="20"/>
  <c r="I5498" i="20"/>
  <c r="J5498" i="20"/>
  <c r="K5498" i="20"/>
  <c r="I5499" i="20"/>
  <c r="J5499" i="20"/>
  <c r="K5499" i="20"/>
  <c r="I5500" i="20"/>
  <c r="J5500" i="20"/>
  <c r="K5500" i="20"/>
  <c r="I5501" i="20"/>
  <c r="J5501" i="20"/>
  <c r="K5501" i="20"/>
  <c r="I5502" i="20"/>
  <c r="J5502" i="20"/>
  <c r="K5502" i="20"/>
  <c r="I5503" i="20"/>
  <c r="J5503" i="20"/>
  <c r="K5503" i="20"/>
  <c r="I5504" i="20"/>
  <c r="J5504" i="20"/>
  <c r="K5504" i="20"/>
  <c r="I5505" i="20"/>
  <c r="J5505" i="20"/>
  <c r="K5505" i="20"/>
  <c r="I5506" i="20"/>
  <c r="J5506" i="20"/>
  <c r="K5506" i="20"/>
  <c r="I5507" i="20"/>
  <c r="J5507" i="20"/>
  <c r="K5507" i="20"/>
  <c r="I5508" i="20"/>
  <c r="J5508" i="20"/>
  <c r="K5508" i="20"/>
  <c r="I5509" i="20"/>
  <c r="J5509" i="20"/>
  <c r="K5509" i="20"/>
  <c r="I5510" i="20"/>
  <c r="J5510" i="20"/>
  <c r="K5510" i="20"/>
  <c r="I5511" i="20"/>
  <c r="J5511" i="20"/>
  <c r="K5511" i="20"/>
  <c r="I5512" i="20"/>
  <c r="J5512" i="20"/>
  <c r="K5512" i="20"/>
  <c r="I5513" i="20"/>
  <c r="J5513" i="20"/>
  <c r="K5513" i="20"/>
  <c r="I5514" i="20"/>
  <c r="J5514" i="20"/>
  <c r="K5514" i="20"/>
  <c r="I5515" i="20"/>
  <c r="J5515" i="20"/>
  <c r="K5515" i="20"/>
  <c r="I5516" i="20"/>
  <c r="J5516" i="20"/>
  <c r="K5516" i="20"/>
  <c r="I5517" i="20"/>
  <c r="J5517" i="20"/>
  <c r="K5517" i="20"/>
  <c r="I5518" i="20"/>
  <c r="J5518" i="20"/>
  <c r="K5518" i="20"/>
  <c r="I5519" i="20"/>
  <c r="J5519" i="20"/>
  <c r="K5519" i="20"/>
  <c r="I5520" i="20"/>
  <c r="J5520" i="20"/>
  <c r="K5520" i="20"/>
  <c r="I5521" i="20"/>
  <c r="J5521" i="20"/>
  <c r="K5521" i="20"/>
  <c r="I5522" i="20"/>
  <c r="J5522" i="20"/>
  <c r="K5522" i="20"/>
  <c r="I5523" i="20"/>
  <c r="J5523" i="20"/>
  <c r="K5523" i="20"/>
  <c r="I5524" i="20"/>
  <c r="J5524" i="20"/>
  <c r="K5524" i="20"/>
  <c r="I5525" i="20"/>
  <c r="J5525" i="20"/>
  <c r="K5525" i="20"/>
  <c r="I5526" i="20"/>
  <c r="J5526" i="20"/>
  <c r="K5526" i="20"/>
  <c r="I5527" i="20"/>
  <c r="J5527" i="20"/>
  <c r="K5527" i="20"/>
  <c r="I5528" i="20"/>
  <c r="J5528" i="20"/>
  <c r="K5528" i="20"/>
  <c r="I5529" i="20"/>
  <c r="J5529" i="20"/>
  <c r="K5529" i="20"/>
  <c r="I5530" i="20"/>
  <c r="J5530" i="20"/>
  <c r="K5530" i="20"/>
  <c r="I5531" i="20"/>
  <c r="J5531" i="20"/>
  <c r="K5531" i="20"/>
  <c r="I5532" i="20"/>
  <c r="J5532" i="20"/>
  <c r="K5532" i="20"/>
  <c r="I5533" i="20"/>
  <c r="J5533" i="20"/>
  <c r="K5533" i="20"/>
  <c r="I5534" i="20"/>
  <c r="J5534" i="20"/>
  <c r="K5534" i="20"/>
  <c r="I5535" i="20"/>
  <c r="J5535" i="20"/>
  <c r="K5535" i="20"/>
  <c r="I5536" i="20"/>
  <c r="J5536" i="20"/>
  <c r="K5536" i="20"/>
  <c r="I5537" i="20"/>
  <c r="J5537" i="20"/>
  <c r="K5537" i="20"/>
  <c r="I5538" i="20"/>
  <c r="J5538" i="20"/>
  <c r="K5538" i="20"/>
  <c r="I5539" i="20"/>
  <c r="J5539" i="20"/>
  <c r="K5539" i="20"/>
  <c r="I5540" i="20"/>
  <c r="J5540" i="20"/>
  <c r="K5540" i="20"/>
  <c r="I5541" i="20"/>
  <c r="J5541" i="20"/>
  <c r="K5541" i="20"/>
  <c r="I5542" i="20"/>
  <c r="J5542" i="20"/>
  <c r="K5542" i="20"/>
  <c r="I5543" i="20"/>
  <c r="J5543" i="20"/>
  <c r="K5543" i="20"/>
  <c r="I5544" i="20"/>
  <c r="J5544" i="20"/>
  <c r="K5544" i="20"/>
  <c r="I5545" i="20"/>
  <c r="J5545" i="20"/>
  <c r="K5545" i="20"/>
  <c r="I5546" i="20"/>
  <c r="J5546" i="20"/>
  <c r="K5546" i="20"/>
  <c r="I5547" i="20"/>
  <c r="J5547" i="20"/>
  <c r="K5547" i="20"/>
  <c r="I5548" i="20"/>
  <c r="J5548" i="20"/>
  <c r="K5548" i="20"/>
  <c r="I5549" i="20"/>
  <c r="J5549" i="20"/>
  <c r="K5549" i="20"/>
  <c r="I5550" i="20"/>
  <c r="J5550" i="20"/>
  <c r="K5550" i="20"/>
  <c r="I5551" i="20"/>
  <c r="J5551" i="20"/>
  <c r="K5551" i="20"/>
  <c r="I5552" i="20"/>
  <c r="J5552" i="20"/>
  <c r="K5552" i="20"/>
  <c r="I5553" i="20"/>
  <c r="J5553" i="20"/>
  <c r="K5553" i="20"/>
  <c r="I5554" i="20"/>
  <c r="J5554" i="20"/>
  <c r="K5554" i="20"/>
  <c r="I5555" i="20"/>
  <c r="J5555" i="20"/>
  <c r="K5555" i="20"/>
  <c r="I5556" i="20"/>
  <c r="J5556" i="20"/>
  <c r="K5556" i="20"/>
  <c r="I5557" i="20"/>
  <c r="J5557" i="20"/>
  <c r="K5557" i="20"/>
  <c r="I5558" i="20"/>
  <c r="J5558" i="20"/>
  <c r="K5558" i="20"/>
  <c r="I5559" i="20"/>
  <c r="J5559" i="20"/>
  <c r="K5559" i="20"/>
  <c r="I5560" i="20"/>
  <c r="J5560" i="20"/>
  <c r="K5560" i="20"/>
  <c r="I5561" i="20"/>
  <c r="J5561" i="20"/>
  <c r="K5561" i="20"/>
  <c r="I5562" i="20"/>
  <c r="J5562" i="20"/>
  <c r="K5562" i="20"/>
  <c r="I5563" i="20"/>
  <c r="J5563" i="20"/>
  <c r="K5563" i="20"/>
  <c r="I5564" i="20"/>
  <c r="J5564" i="20"/>
  <c r="K5564" i="20"/>
  <c r="I5565" i="20"/>
  <c r="J5565" i="20"/>
  <c r="K5565" i="20"/>
  <c r="I5566" i="20"/>
  <c r="J5566" i="20"/>
  <c r="K5566" i="20"/>
  <c r="I5567" i="20"/>
  <c r="J5567" i="20"/>
  <c r="K5567" i="20"/>
  <c r="I5568" i="20"/>
  <c r="J5568" i="20"/>
  <c r="K5568" i="20"/>
  <c r="I5569" i="20"/>
  <c r="J5569" i="20"/>
  <c r="K5569" i="20"/>
  <c r="I5570" i="20"/>
  <c r="J5570" i="20"/>
  <c r="K5570" i="20"/>
  <c r="I5571" i="20"/>
  <c r="J5571" i="20"/>
  <c r="K5571" i="20"/>
  <c r="K2" i="20"/>
  <c r="J2" i="20"/>
  <c r="I2" i="20"/>
  <c r="F3" i="22" l="1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89" i="22"/>
  <c r="F90" i="22"/>
  <c r="F91" i="22"/>
  <c r="F92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F118" i="22"/>
  <c r="F119" i="22"/>
  <c r="F120" i="22"/>
  <c r="F121" i="22"/>
  <c r="F122" i="22"/>
  <c r="F123" i="22"/>
  <c r="F124" i="22"/>
  <c r="F125" i="22"/>
  <c r="F126" i="22"/>
  <c r="F127" i="22"/>
  <c r="F128" i="22"/>
  <c r="F129" i="22"/>
  <c r="F130" i="22"/>
  <c r="F131" i="22"/>
  <c r="F132" i="22"/>
  <c r="F133" i="22"/>
  <c r="F134" i="22"/>
  <c r="F135" i="22"/>
  <c r="F136" i="22"/>
  <c r="F137" i="22"/>
  <c r="F138" i="22"/>
  <c r="F139" i="22"/>
  <c r="F140" i="22"/>
  <c r="F141" i="22"/>
  <c r="F142" i="22"/>
  <c r="F143" i="22"/>
  <c r="F144" i="22"/>
  <c r="F145" i="22"/>
  <c r="F146" i="22"/>
  <c r="F147" i="22"/>
  <c r="F148" i="22"/>
  <c r="F149" i="22"/>
  <c r="F150" i="22"/>
  <c r="F151" i="22"/>
  <c r="F152" i="22"/>
  <c r="F153" i="22"/>
  <c r="F154" i="22"/>
  <c r="F155" i="22"/>
  <c r="F156" i="22"/>
  <c r="F157" i="22"/>
  <c r="F158" i="22"/>
  <c r="F159" i="22"/>
  <c r="F160" i="22"/>
  <c r="F161" i="22"/>
  <c r="F162" i="22"/>
  <c r="F163" i="22"/>
  <c r="F164" i="22"/>
  <c r="F165" i="22"/>
  <c r="F166" i="22"/>
  <c r="F167" i="22"/>
  <c r="F168" i="22"/>
  <c r="F169" i="22"/>
  <c r="F170" i="22"/>
  <c r="F171" i="22"/>
  <c r="F172" i="22"/>
  <c r="F173" i="22"/>
  <c r="F174" i="22"/>
  <c r="F175" i="22"/>
  <c r="F176" i="22"/>
  <c r="F177" i="22"/>
  <c r="F178" i="22"/>
  <c r="F179" i="22"/>
  <c r="F180" i="22"/>
  <c r="F181" i="22"/>
  <c r="F182" i="22"/>
  <c r="F183" i="22"/>
  <c r="F184" i="22"/>
  <c r="F185" i="22"/>
  <c r="F186" i="22"/>
  <c r="F187" i="22"/>
  <c r="F188" i="22"/>
  <c r="F189" i="22"/>
  <c r="F190" i="22"/>
  <c r="F191" i="22"/>
  <c r="F192" i="22"/>
  <c r="F193" i="22"/>
  <c r="F194" i="22"/>
  <c r="F195" i="22"/>
  <c r="F196" i="22"/>
  <c r="F197" i="22"/>
  <c r="F198" i="22"/>
  <c r="F199" i="22"/>
  <c r="F200" i="22"/>
  <c r="F201" i="22"/>
  <c r="F202" i="22"/>
  <c r="F203" i="22"/>
  <c r="F204" i="22"/>
  <c r="F205" i="22"/>
  <c r="F206" i="22"/>
  <c r="F207" i="22"/>
  <c r="F208" i="22"/>
  <c r="F209" i="22"/>
  <c r="F210" i="22"/>
  <c r="F211" i="22"/>
  <c r="F212" i="22"/>
  <c r="F213" i="22"/>
  <c r="F214" i="22"/>
  <c r="F215" i="22"/>
  <c r="F216" i="22"/>
  <c r="F217" i="22"/>
  <c r="F218" i="22"/>
  <c r="F219" i="22"/>
  <c r="F220" i="22"/>
  <c r="F221" i="22"/>
  <c r="F222" i="22"/>
  <c r="F223" i="22"/>
  <c r="F224" i="22"/>
  <c r="F225" i="22"/>
  <c r="F226" i="22"/>
  <c r="F227" i="22"/>
  <c r="F228" i="22"/>
  <c r="F229" i="22"/>
  <c r="F230" i="22"/>
  <c r="F231" i="22"/>
  <c r="F232" i="22"/>
  <c r="F233" i="22"/>
  <c r="F234" i="22"/>
  <c r="F235" i="22"/>
  <c r="F236" i="22"/>
  <c r="F237" i="22"/>
  <c r="F238" i="22"/>
  <c r="F239" i="22"/>
  <c r="F240" i="22"/>
  <c r="F241" i="22"/>
  <c r="F242" i="22"/>
  <c r="F243" i="22"/>
  <c r="F244" i="22"/>
  <c r="F245" i="22"/>
  <c r="F246" i="22"/>
  <c r="F247" i="22"/>
  <c r="F248" i="22"/>
  <c r="F249" i="22"/>
  <c r="F250" i="22"/>
  <c r="F251" i="22"/>
  <c r="F252" i="22"/>
  <c r="F253" i="22"/>
  <c r="F254" i="22"/>
  <c r="F255" i="22"/>
  <c r="F256" i="22"/>
  <c r="F257" i="22"/>
  <c r="F258" i="22"/>
  <c r="F259" i="22"/>
  <c r="F260" i="22"/>
  <c r="F261" i="22"/>
  <c r="F262" i="22"/>
  <c r="F263" i="22"/>
  <c r="F264" i="22"/>
  <c r="F265" i="22"/>
  <c r="F266" i="22"/>
  <c r="F267" i="22"/>
  <c r="F268" i="22"/>
  <c r="F269" i="22"/>
  <c r="F270" i="22"/>
  <c r="F271" i="22"/>
  <c r="F272" i="22"/>
  <c r="F273" i="22"/>
  <c r="F274" i="22"/>
  <c r="F275" i="22"/>
  <c r="F276" i="22"/>
  <c r="F277" i="22"/>
  <c r="F278" i="22"/>
  <c r="F279" i="22"/>
  <c r="F280" i="22"/>
  <c r="F281" i="22"/>
  <c r="F282" i="22"/>
  <c r="F283" i="22"/>
  <c r="F284" i="22"/>
  <c r="F285" i="22"/>
  <c r="F286" i="22"/>
  <c r="F287" i="22"/>
  <c r="F288" i="22"/>
  <c r="F289" i="22"/>
  <c r="F290" i="22"/>
  <c r="F291" i="22"/>
  <c r="F292" i="22"/>
  <c r="F293" i="22"/>
  <c r="F294" i="22"/>
  <c r="F295" i="22"/>
  <c r="F296" i="22"/>
  <c r="F297" i="22"/>
  <c r="F298" i="22"/>
  <c r="F299" i="22"/>
  <c r="F300" i="22"/>
  <c r="F301" i="22"/>
  <c r="F302" i="22"/>
  <c r="F303" i="22"/>
  <c r="F304" i="22"/>
  <c r="F305" i="22"/>
  <c r="F306" i="22"/>
  <c r="F307" i="22"/>
  <c r="F308" i="22"/>
  <c r="F309" i="22"/>
  <c r="F310" i="22"/>
  <c r="F311" i="22"/>
  <c r="F312" i="22"/>
  <c r="F313" i="22"/>
  <c r="F314" i="22"/>
  <c r="F315" i="22"/>
  <c r="F316" i="22"/>
  <c r="F317" i="22"/>
  <c r="F318" i="22"/>
  <c r="F319" i="22"/>
  <c r="F320" i="22"/>
  <c r="F321" i="22"/>
  <c r="F322" i="22"/>
  <c r="F323" i="22"/>
  <c r="F324" i="22"/>
  <c r="F325" i="22"/>
  <c r="F326" i="22"/>
  <c r="F327" i="22"/>
  <c r="F328" i="22"/>
  <c r="F329" i="22"/>
  <c r="F330" i="22"/>
  <c r="F331" i="22"/>
  <c r="F332" i="22"/>
  <c r="F333" i="22"/>
  <c r="F334" i="22"/>
  <c r="F335" i="22"/>
  <c r="F336" i="22"/>
  <c r="F337" i="22"/>
  <c r="F338" i="22"/>
  <c r="F339" i="22"/>
  <c r="F340" i="22"/>
  <c r="F341" i="22"/>
  <c r="F342" i="22"/>
  <c r="F343" i="22"/>
  <c r="F344" i="22"/>
  <c r="F345" i="22"/>
  <c r="F346" i="22"/>
  <c r="F347" i="22"/>
  <c r="F348" i="22"/>
  <c r="F349" i="22"/>
  <c r="F350" i="22"/>
  <c r="F351" i="22"/>
  <c r="F352" i="22"/>
  <c r="F353" i="22"/>
  <c r="F354" i="22"/>
  <c r="F355" i="22"/>
  <c r="F356" i="22"/>
  <c r="F357" i="22"/>
  <c r="F358" i="22"/>
  <c r="F359" i="22"/>
  <c r="F360" i="22"/>
  <c r="F361" i="22"/>
  <c r="F362" i="22"/>
  <c r="F363" i="22"/>
  <c r="F364" i="22"/>
  <c r="F365" i="22"/>
  <c r="F366" i="22"/>
  <c r="F367" i="22"/>
  <c r="F368" i="22"/>
  <c r="F369" i="22"/>
  <c r="F370" i="22"/>
  <c r="F371" i="22"/>
  <c r="F372" i="22"/>
  <c r="F373" i="22"/>
  <c r="F374" i="22"/>
  <c r="F375" i="22"/>
  <c r="F376" i="22"/>
  <c r="F377" i="22"/>
  <c r="F378" i="22"/>
  <c r="F379" i="22"/>
  <c r="F380" i="22"/>
  <c r="F381" i="22"/>
  <c r="F382" i="22"/>
  <c r="F383" i="22"/>
  <c r="F384" i="22"/>
  <c r="F385" i="22"/>
  <c r="F386" i="22"/>
  <c r="F387" i="22"/>
  <c r="F388" i="22"/>
  <c r="F389" i="22"/>
  <c r="F390" i="22"/>
  <c r="F391" i="22"/>
  <c r="F392" i="22"/>
  <c r="F393" i="22"/>
  <c r="F394" i="22"/>
  <c r="F395" i="22"/>
  <c r="F396" i="22"/>
  <c r="F397" i="22"/>
  <c r="F398" i="22"/>
  <c r="F399" i="22"/>
  <c r="F400" i="22"/>
  <c r="F401" i="22"/>
  <c r="F402" i="22"/>
  <c r="F403" i="22"/>
  <c r="F404" i="22"/>
  <c r="F405" i="22"/>
  <c r="F406" i="22"/>
  <c r="F407" i="22"/>
  <c r="F408" i="22"/>
  <c r="F409" i="22"/>
  <c r="F410" i="22"/>
  <c r="F411" i="22"/>
  <c r="F412" i="22"/>
  <c r="F413" i="22"/>
  <c r="F414" i="22"/>
  <c r="F415" i="22"/>
  <c r="F416" i="22"/>
  <c r="F417" i="22"/>
  <c r="F418" i="22"/>
  <c r="F419" i="22"/>
  <c r="F420" i="22"/>
  <c r="F421" i="22"/>
  <c r="F422" i="22"/>
  <c r="F423" i="22"/>
  <c r="F424" i="22"/>
  <c r="F425" i="22"/>
  <c r="F426" i="22"/>
  <c r="F427" i="22"/>
  <c r="F428" i="22"/>
  <c r="F429" i="22"/>
  <c r="F430" i="22"/>
  <c r="F431" i="22"/>
  <c r="F432" i="22"/>
  <c r="F433" i="22"/>
  <c r="F434" i="22"/>
  <c r="F435" i="22"/>
  <c r="F436" i="22"/>
  <c r="F437" i="22"/>
  <c r="F438" i="22"/>
  <c r="F439" i="22"/>
  <c r="F440" i="22"/>
  <c r="F441" i="22"/>
  <c r="F442" i="22"/>
  <c r="F443" i="22"/>
  <c r="F444" i="22"/>
  <c r="F445" i="22"/>
  <c r="F446" i="22"/>
  <c r="F447" i="22"/>
  <c r="F448" i="22"/>
  <c r="F449" i="22"/>
  <c r="F450" i="22"/>
  <c r="F451" i="22"/>
  <c r="F452" i="22"/>
  <c r="F453" i="22"/>
  <c r="F454" i="22"/>
  <c r="F455" i="22"/>
  <c r="F456" i="22"/>
  <c r="F457" i="22"/>
  <c r="F458" i="22"/>
  <c r="F459" i="22"/>
  <c r="F460" i="22"/>
  <c r="F461" i="22"/>
  <c r="F462" i="22"/>
  <c r="F463" i="22"/>
  <c r="F464" i="22"/>
  <c r="F465" i="22"/>
  <c r="F466" i="22"/>
  <c r="F467" i="22"/>
  <c r="F468" i="22"/>
  <c r="F469" i="22"/>
  <c r="F470" i="22"/>
  <c r="F471" i="22"/>
  <c r="F472" i="22"/>
  <c r="F473" i="22"/>
  <c r="F474" i="22"/>
  <c r="F475" i="22"/>
  <c r="F476" i="22"/>
  <c r="F477" i="22"/>
  <c r="F478" i="22"/>
  <c r="F479" i="22"/>
  <c r="F480" i="22"/>
  <c r="F481" i="22"/>
  <c r="F482" i="22"/>
  <c r="F483" i="22"/>
  <c r="F484" i="22"/>
  <c r="F485" i="22"/>
  <c r="F486" i="22"/>
  <c r="F487" i="22"/>
  <c r="F488" i="22"/>
  <c r="F489" i="22"/>
  <c r="F490" i="22"/>
  <c r="F491" i="22"/>
  <c r="F492" i="22"/>
  <c r="F493" i="22"/>
  <c r="F494" i="22"/>
  <c r="F495" i="22"/>
  <c r="F496" i="22"/>
  <c r="F497" i="22"/>
  <c r="F498" i="22"/>
  <c r="F499" i="22"/>
  <c r="F500" i="22"/>
  <c r="F501" i="22"/>
  <c r="F502" i="22"/>
  <c r="F503" i="22"/>
  <c r="F504" i="22"/>
  <c r="F505" i="22"/>
  <c r="F506" i="22"/>
  <c r="F507" i="22"/>
  <c r="F508" i="22"/>
  <c r="F509" i="22"/>
  <c r="F510" i="22"/>
  <c r="F511" i="22"/>
  <c r="F512" i="22"/>
  <c r="F513" i="22"/>
  <c r="F514" i="22"/>
  <c r="F515" i="22"/>
  <c r="F516" i="22"/>
  <c r="F517" i="22"/>
  <c r="F518" i="22"/>
  <c r="F519" i="22"/>
  <c r="F520" i="22"/>
  <c r="F521" i="22"/>
  <c r="F522" i="22"/>
  <c r="F523" i="22"/>
  <c r="F524" i="22"/>
  <c r="F525" i="22"/>
  <c r="F526" i="22"/>
  <c r="F527" i="22"/>
  <c r="F528" i="22"/>
  <c r="F529" i="22"/>
  <c r="F530" i="22"/>
  <c r="F531" i="22"/>
  <c r="F532" i="22"/>
  <c r="F533" i="22"/>
  <c r="F534" i="22"/>
  <c r="F535" i="22"/>
  <c r="F536" i="22"/>
  <c r="F537" i="22"/>
  <c r="F538" i="22"/>
  <c r="F539" i="22"/>
  <c r="F540" i="22"/>
  <c r="F541" i="22"/>
  <c r="F542" i="22"/>
  <c r="F543" i="22"/>
  <c r="F544" i="22"/>
  <c r="F545" i="22"/>
  <c r="F546" i="22"/>
  <c r="F547" i="22"/>
  <c r="F548" i="22"/>
  <c r="F549" i="22"/>
  <c r="F550" i="22"/>
  <c r="F551" i="22"/>
  <c r="F552" i="22"/>
  <c r="F553" i="22"/>
  <c r="F554" i="22"/>
  <c r="F555" i="22"/>
  <c r="F556" i="22"/>
  <c r="F557" i="22"/>
  <c r="F558" i="22"/>
  <c r="F559" i="22"/>
  <c r="F560" i="22"/>
  <c r="F561" i="22"/>
  <c r="F562" i="22"/>
  <c r="F563" i="22"/>
  <c r="F564" i="22"/>
  <c r="F565" i="22"/>
  <c r="F566" i="22"/>
  <c r="F567" i="22"/>
  <c r="F568" i="22"/>
  <c r="F569" i="22"/>
  <c r="F570" i="22"/>
  <c r="F571" i="22"/>
  <c r="F572" i="22"/>
  <c r="F573" i="22"/>
  <c r="F574" i="22"/>
  <c r="F575" i="22"/>
  <c r="F576" i="22"/>
  <c r="F577" i="22"/>
  <c r="F578" i="22"/>
  <c r="F579" i="22"/>
  <c r="F580" i="22"/>
  <c r="F581" i="22"/>
  <c r="F582" i="22"/>
  <c r="F583" i="22"/>
  <c r="F584" i="22"/>
  <c r="F585" i="22"/>
  <c r="F586" i="22"/>
  <c r="F587" i="22"/>
  <c r="F588" i="22"/>
  <c r="F589" i="22"/>
  <c r="F590" i="22"/>
  <c r="F591" i="22"/>
  <c r="F592" i="22"/>
  <c r="F593" i="22"/>
  <c r="F594" i="22"/>
  <c r="F595" i="22"/>
  <c r="F596" i="22"/>
  <c r="F597" i="22"/>
  <c r="F598" i="22"/>
  <c r="F599" i="22"/>
  <c r="F600" i="22"/>
  <c r="F601" i="22"/>
  <c r="F602" i="22"/>
  <c r="F603" i="22"/>
  <c r="F604" i="22"/>
  <c r="F605" i="22"/>
  <c r="F606" i="22"/>
  <c r="F607" i="22"/>
  <c r="F608" i="22"/>
  <c r="F609" i="22"/>
  <c r="F610" i="22"/>
  <c r="F611" i="22"/>
  <c r="F612" i="22"/>
  <c r="F613" i="22"/>
  <c r="F614" i="22"/>
  <c r="F615" i="22"/>
  <c r="F616" i="22"/>
  <c r="F617" i="22"/>
  <c r="F618" i="22"/>
  <c r="F619" i="22"/>
  <c r="F620" i="22"/>
  <c r="F621" i="22"/>
  <c r="F622" i="22"/>
  <c r="F623" i="22"/>
  <c r="F624" i="22"/>
  <c r="F625" i="22"/>
  <c r="F626" i="22"/>
  <c r="F627" i="22"/>
  <c r="F628" i="22"/>
  <c r="F629" i="22"/>
  <c r="F630" i="22"/>
  <c r="F631" i="22"/>
  <c r="F632" i="22"/>
  <c r="F633" i="22"/>
  <c r="F634" i="22"/>
  <c r="F635" i="22"/>
  <c r="F636" i="22"/>
  <c r="F637" i="22"/>
  <c r="F638" i="22"/>
  <c r="F639" i="22"/>
  <c r="F640" i="22"/>
  <c r="F641" i="22"/>
  <c r="F642" i="22"/>
  <c r="F643" i="22"/>
  <c r="F644" i="22"/>
  <c r="F645" i="22"/>
  <c r="F646" i="22"/>
  <c r="F647" i="22"/>
  <c r="F648" i="22"/>
  <c r="F649" i="22"/>
  <c r="F650" i="22"/>
  <c r="F651" i="22"/>
  <c r="F652" i="22"/>
  <c r="F653" i="22"/>
  <c r="F654" i="22"/>
  <c r="F655" i="22"/>
  <c r="F656" i="22"/>
  <c r="F657" i="22"/>
  <c r="F658" i="22"/>
  <c r="F659" i="22"/>
  <c r="F660" i="22"/>
  <c r="F661" i="22"/>
  <c r="F662" i="22"/>
  <c r="F663" i="22"/>
  <c r="F664" i="22"/>
  <c r="F665" i="22"/>
  <c r="F666" i="22"/>
  <c r="F667" i="22"/>
  <c r="F668" i="22"/>
  <c r="F669" i="22"/>
  <c r="F670" i="22"/>
  <c r="F671" i="22"/>
  <c r="F672" i="22"/>
  <c r="F673" i="22"/>
  <c r="F674" i="22"/>
  <c r="F675" i="22"/>
  <c r="F676" i="22"/>
  <c r="F677" i="22"/>
  <c r="F678" i="22"/>
  <c r="F679" i="22"/>
  <c r="F680" i="22"/>
  <c r="F681" i="22"/>
  <c r="F682" i="22"/>
  <c r="F683" i="22"/>
  <c r="F684" i="22"/>
  <c r="F685" i="22"/>
  <c r="F686" i="22"/>
  <c r="F687" i="22"/>
  <c r="F688" i="22"/>
  <c r="F689" i="22"/>
  <c r="F690" i="22"/>
  <c r="F691" i="22"/>
  <c r="F692" i="22"/>
  <c r="F693" i="22"/>
  <c r="F694" i="22"/>
  <c r="F695" i="22"/>
  <c r="F696" i="22"/>
  <c r="F697" i="22"/>
  <c r="F698" i="22"/>
  <c r="F699" i="22"/>
  <c r="F700" i="22"/>
  <c r="F701" i="22"/>
  <c r="F702" i="22"/>
  <c r="F703" i="22"/>
  <c r="F704" i="22"/>
  <c r="F705" i="22"/>
  <c r="F706" i="22"/>
  <c r="F707" i="22"/>
  <c r="F708" i="22"/>
  <c r="F709" i="22"/>
  <c r="F710" i="22"/>
  <c r="F711" i="22"/>
  <c r="F712" i="22"/>
  <c r="F713" i="22"/>
  <c r="F714" i="22"/>
  <c r="F715" i="22"/>
  <c r="F716" i="22"/>
  <c r="F717" i="22"/>
  <c r="F718" i="22"/>
  <c r="F719" i="22"/>
  <c r="F720" i="22"/>
  <c r="F721" i="22"/>
  <c r="F722" i="22"/>
  <c r="F723" i="22"/>
  <c r="F724" i="22"/>
  <c r="F725" i="22"/>
  <c r="F726" i="22"/>
  <c r="F727" i="22"/>
  <c r="F728" i="22"/>
  <c r="F729" i="22"/>
  <c r="F730" i="22"/>
  <c r="F731" i="22"/>
  <c r="F732" i="22"/>
  <c r="F733" i="22"/>
  <c r="F734" i="22"/>
  <c r="F735" i="22"/>
  <c r="F736" i="22"/>
  <c r="F737" i="22"/>
  <c r="F738" i="22"/>
  <c r="F739" i="22"/>
  <c r="F740" i="22"/>
  <c r="F741" i="22"/>
  <c r="F742" i="22"/>
  <c r="F743" i="22"/>
  <c r="F744" i="22"/>
  <c r="F745" i="22"/>
  <c r="F746" i="22"/>
  <c r="F747" i="22"/>
  <c r="F748" i="22"/>
  <c r="F749" i="22"/>
  <c r="F750" i="22"/>
  <c r="F751" i="22"/>
  <c r="F752" i="22"/>
  <c r="F753" i="22"/>
  <c r="F754" i="22"/>
  <c r="F755" i="22"/>
  <c r="F756" i="22"/>
  <c r="F757" i="22"/>
  <c r="F758" i="22"/>
  <c r="F759" i="22"/>
  <c r="F760" i="22"/>
  <c r="F761" i="22"/>
  <c r="F762" i="22"/>
  <c r="F763" i="22"/>
  <c r="F764" i="22"/>
  <c r="F765" i="22"/>
  <c r="F766" i="22"/>
  <c r="F767" i="22"/>
  <c r="F768" i="22"/>
  <c r="F769" i="22"/>
  <c r="F770" i="22"/>
  <c r="F771" i="22"/>
  <c r="F772" i="22"/>
  <c r="F773" i="22"/>
  <c r="F774" i="22"/>
  <c r="F775" i="22"/>
  <c r="F776" i="22"/>
  <c r="F777" i="22"/>
  <c r="F778" i="22"/>
  <c r="F779" i="22"/>
  <c r="F780" i="22"/>
  <c r="F781" i="22"/>
  <c r="F782" i="22"/>
  <c r="F783" i="22"/>
  <c r="F784" i="22"/>
  <c r="F785" i="22"/>
  <c r="F786" i="22"/>
  <c r="F787" i="22"/>
  <c r="F788" i="22"/>
  <c r="F789" i="22"/>
  <c r="F790" i="22"/>
  <c r="F791" i="22"/>
  <c r="F792" i="22"/>
  <c r="F793" i="22"/>
  <c r="F794" i="22"/>
  <c r="F795" i="22"/>
  <c r="F796" i="22"/>
  <c r="F797" i="22"/>
  <c r="F798" i="22"/>
  <c r="F799" i="22"/>
  <c r="F800" i="22"/>
  <c r="F801" i="22"/>
  <c r="F802" i="22"/>
  <c r="F803" i="22"/>
  <c r="F804" i="22"/>
  <c r="F805" i="22"/>
  <c r="F806" i="22"/>
  <c r="F807" i="22"/>
  <c r="F808" i="22"/>
  <c r="F809" i="22"/>
  <c r="F810" i="22"/>
  <c r="F811" i="22"/>
  <c r="F812" i="22"/>
  <c r="F813" i="22"/>
  <c r="F814" i="22"/>
  <c r="F815" i="22"/>
  <c r="F816" i="22"/>
  <c r="F817" i="22"/>
  <c r="F818" i="22"/>
  <c r="F819" i="22"/>
  <c r="F820" i="22"/>
  <c r="F821" i="22"/>
  <c r="F822" i="22"/>
  <c r="F823" i="22"/>
  <c r="F824" i="22"/>
  <c r="F825" i="22"/>
  <c r="F826" i="22"/>
  <c r="F827" i="22"/>
  <c r="F828" i="22"/>
  <c r="F829" i="22"/>
  <c r="F830" i="22"/>
  <c r="F831" i="22"/>
  <c r="F832" i="22"/>
  <c r="F833" i="22"/>
  <c r="F834" i="22"/>
  <c r="F835" i="22"/>
  <c r="F836" i="22"/>
  <c r="F837" i="22"/>
  <c r="F838" i="22"/>
  <c r="F839" i="22"/>
  <c r="F840" i="22"/>
  <c r="F841" i="22"/>
  <c r="F842" i="22"/>
  <c r="F843" i="22"/>
  <c r="F844" i="22"/>
  <c r="F845" i="22"/>
  <c r="F846" i="22"/>
  <c r="F847" i="22"/>
  <c r="F848" i="22"/>
  <c r="F849" i="22"/>
  <c r="F850" i="22"/>
  <c r="F851" i="22"/>
  <c r="F852" i="22"/>
  <c r="F853" i="22"/>
  <c r="F854" i="22"/>
  <c r="F855" i="22"/>
  <c r="F856" i="22"/>
  <c r="F857" i="22"/>
  <c r="F858" i="22"/>
  <c r="F859" i="22"/>
  <c r="F860" i="22"/>
  <c r="F861" i="22"/>
  <c r="F862" i="22"/>
  <c r="F863" i="22"/>
  <c r="F864" i="22"/>
  <c r="F865" i="22"/>
  <c r="F866" i="22"/>
  <c r="F867" i="22"/>
  <c r="F868" i="22"/>
  <c r="F869" i="22"/>
  <c r="F870" i="22"/>
  <c r="F871" i="22"/>
  <c r="F872" i="22"/>
  <c r="F873" i="22"/>
  <c r="F874" i="22"/>
  <c r="F875" i="22"/>
  <c r="F876" i="22"/>
  <c r="F877" i="22"/>
  <c r="F878" i="22"/>
  <c r="F879" i="22"/>
  <c r="F880" i="22"/>
  <c r="F881" i="22"/>
  <c r="F882" i="22"/>
  <c r="F883" i="22"/>
  <c r="F884" i="22"/>
  <c r="F885" i="22"/>
  <c r="F886" i="22"/>
  <c r="F887" i="22"/>
  <c r="F888" i="22"/>
  <c r="F889" i="22"/>
  <c r="F890" i="22"/>
  <c r="F891" i="22"/>
  <c r="F892" i="22"/>
  <c r="F893" i="22"/>
  <c r="F894" i="22"/>
  <c r="F895" i="22"/>
  <c r="F896" i="22"/>
  <c r="F897" i="22"/>
  <c r="F898" i="22"/>
  <c r="F899" i="22"/>
  <c r="F900" i="22"/>
  <c r="F901" i="22"/>
  <c r="F902" i="22"/>
  <c r="F903" i="22"/>
  <c r="F904" i="22"/>
  <c r="F905" i="22"/>
  <c r="F906" i="22"/>
  <c r="F907" i="22"/>
  <c r="F908" i="22"/>
  <c r="F909" i="22"/>
  <c r="F910" i="22"/>
  <c r="F911" i="22"/>
  <c r="F912" i="22"/>
  <c r="F913" i="22"/>
  <c r="F914" i="22"/>
  <c r="F915" i="22"/>
  <c r="F916" i="22"/>
  <c r="F917" i="22"/>
  <c r="F918" i="22"/>
  <c r="F919" i="22"/>
  <c r="F920" i="22"/>
  <c r="F921" i="22"/>
  <c r="F922" i="22"/>
  <c r="F923" i="22"/>
  <c r="F924" i="22"/>
  <c r="F925" i="22"/>
  <c r="F926" i="22"/>
  <c r="F927" i="22"/>
  <c r="F928" i="22"/>
  <c r="F929" i="22"/>
  <c r="F930" i="22"/>
  <c r="F931" i="22"/>
  <c r="F932" i="22"/>
  <c r="F933" i="22"/>
  <c r="F934" i="22"/>
  <c r="F935" i="22"/>
  <c r="F936" i="22"/>
  <c r="F937" i="22"/>
  <c r="F938" i="22"/>
  <c r="F939" i="22"/>
  <c r="F940" i="22"/>
  <c r="F941" i="22"/>
  <c r="F942" i="22"/>
  <c r="F943" i="22"/>
  <c r="F944" i="22"/>
  <c r="F945" i="22"/>
  <c r="F946" i="22"/>
  <c r="F947" i="22"/>
  <c r="F948" i="22"/>
  <c r="F949" i="22"/>
  <c r="F950" i="22"/>
  <c r="F951" i="22"/>
  <c r="F952" i="22"/>
  <c r="F953" i="22"/>
  <c r="F954" i="22"/>
  <c r="F955" i="22"/>
  <c r="F956" i="22"/>
  <c r="F957" i="22"/>
  <c r="F958" i="22"/>
  <c r="F959" i="22"/>
  <c r="F960" i="22"/>
  <c r="F961" i="22"/>
  <c r="F2" i="22"/>
  <c r="F23" i="20"/>
  <c r="N23" i="20" s="1"/>
  <c r="F24" i="20"/>
  <c r="N24" i="20" s="1"/>
  <c r="F25" i="20"/>
  <c r="N25" i="20" s="1"/>
  <c r="F26" i="20"/>
  <c r="N26" i="20" s="1"/>
  <c r="F27" i="20"/>
  <c r="N27" i="20" s="1"/>
  <c r="F28" i="20"/>
  <c r="N28" i="20" s="1"/>
  <c r="F29" i="20"/>
  <c r="N29" i="20" s="1"/>
  <c r="F30" i="20"/>
  <c r="N30" i="20" s="1"/>
  <c r="F31" i="20"/>
  <c r="N31" i="20" s="1"/>
  <c r="F32" i="20"/>
  <c r="N32" i="20" s="1"/>
  <c r="F33" i="20"/>
  <c r="N33" i="20" s="1"/>
  <c r="F34" i="20"/>
  <c r="N34" i="20" s="1"/>
  <c r="F35" i="20"/>
  <c r="N35" i="20" s="1"/>
  <c r="F36" i="20"/>
  <c r="N36" i="20" s="1"/>
  <c r="F37" i="20"/>
  <c r="N37" i="20" s="1"/>
  <c r="F39" i="20"/>
  <c r="N39" i="20" s="1"/>
  <c r="F40" i="20"/>
  <c r="N40" i="20" s="1"/>
  <c r="F41" i="20"/>
  <c r="N41" i="20" s="1"/>
  <c r="F42" i="20"/>
  <c r="N42" i="20" s="1"/>
  <c r="F43" i="20"/>
  <c r="N43" i="20" s="1"/>
  <c r="F44" i="20"/>
  <c r="N44" i="20" s="1"/>
  <c r="F45" i="20"/>
  <c r="N45" i="20" s="1"/>
  <c r="F46" i="20"/>
  <c r="N46" i="20" s="1"/>
  <c r="F47" i="20"/>
  <c r="N47" i="20" s="1"/>
  <c r="F48" i="20"/>
  <c r="N48" i="20" s="1"/>
  <c r="F49" i="20"/>
  <c r="N49" i="20" s="1"/>
  <c r="F50" i="20"/>
  <c r="N50" i="20" s="1"/>
  <c r="F51" i="20"/>
  <c r="N51" i="20" s="1"/>
  <c r="F52" i="20"/>
  <c r="N52" i="20" s="1"/>
  <c r="F53" i="20"/>
  <c r="N53" i="20" s="1"/>
  <c r="F54" i="20"/>
  <c r="N54" i="20" s="1"/>
  <c r="F57" i="20"/>
  <c r="N57" i="20" s="1"/>
  <c r="F58" i="20"/>
  <c r="N58" i="20" s="1"/>
  <c r="F59" i="20"/>
  <c r="N59" i="20" s="1"/>
  <c r="F61" i="20"/>
  <c r="N61" i="20" s="1"/>
  <c r="F62" i="20"/>
  <c r="N62" i="20" s="1"/>
  <c r="F63" i="20"/>
  <c r="N63" i="20" s="1"/>
  <c r="F64" i="20"/>
  <c r="N64" i="20" s="1"/>
  <c r="F65" i="20"/>
  <c r="N65" i="20" s="1"/>
  <c r="F66" i="20"/>
  <c r="N66" i="20" s="1"/>
  <c r="F67" i="20"/>
  <c r="N67" i="20" s="1"/>
  <c r="F68" i="20"/>
  <c r="N68" i="20" s="1"/>
  <c r="F69" i="20"/>
  <c r="N69" i="20" s="1"/>
  <c r="F70" i="20"/>
  <c r="N70" i="20" s="1"/>
  <c r="F71" i="20"/>
  <c r="N71" i="20" s="1"/>
  <c r="F72" i="20"/>
  <c r="N72" i="20" s="1"/>
  <c r="F73" i="20"/>
  <c r="N73" i="20" s="1"/>
  <c r="F74" i="20"/>
  <c r="N74" i="20" s="1"/>
  <c r="F75" i="20"/>
  <c r="N75" i="20" s="1"/>
  <c r="F76" i="20"/>
  <c r="N76" i="20" s="1"/>
  <c r="F77" i="20"/>
  <c r="N77" i="20" s="1"/>
  <c r="F78" i="20"/>
  <c r="N78" i="20" s="1"/>
  <c r="F79" i="20"/>
  <c r="N79" i="20" s="1"/>
  <c r="F80" i="20"/>
  <c r="N80" i="20" s="1"/>
  <c r="F81" i="20"/>
  <c r="N81" i="20" s="1"/>
  <c r="F82" i="20"/>
  <c r="N82" i="20" s="1"/>
  <c r="F83" i="20"/>
  <c r="N83" i="20" s="1"/>
  <c r="F84" i="20"/>
  <c r="N84" i="20" s="1"/>
  <c r="F85" i="20"/>
  <c r="N85" i="20" s="1"/>
  <c r="F86" i="20"/>
  <c r="N86" i="20" s="1"/>
  <c r="F87" i="20"/>
  <c r="N87" i="20" s="1"/>
  <c r="F88" i="20"/>
  <c r="N88" i="20" s="1"/>
  <c r="F89" i="20"/>
  <c r="N89" i="20" s="1"/>
  <c r="F90" i="20"/>
  <c r="N90" i="20" s="1"/>
  <c r="F91" i="20"/>
  <c r="N91" i="20" s="1"/>
  <c r="F92" i="20"/>
  <c r="N92" i="20" s="1"/>
  <c r="F93" i="20"/>
  <c r="N93" i="20" s="1"/>
  <c r="F94" i="20"/>
  <c r="N94" i="20" s="1"/>
  <c r="F95" i="20"/>
  <c r="N95" i="20" s="1"/>
  <c r="F96" i="20"/>
  <c r="N96" i="20" s="1"/>
  <c r="F97" i="20"/>
  <c r="N97" i="20" s="1"/>
  <c r="F98" i="20"/>
  <c r="N98" i="20" s="1"/>
  <c r="F99" i="20"/>
  <c r="N99" i="20" s="1"/>
  <c r="F100" i="20"/>
  <c r="N100" i="20" s="1"/>
  <c r="F101" i="20"/>
  <c r="N101" i="20" s="1"/>
  <c r="F102" i="20"/>
  <c r="N102" i="20" s="1"/>
  <c r="F103" i="20"/>
  <c r="N103" i="20" s="1"/>
  <c r="F104" i="20"/>
  <c r="N104" i="20" s="1"/>
  <c r="F105" i="20"/>
  <c r="N105" i="20" s="1"/>
  <c r="F106" i="20"/>
  <c r="N106" i="20" s="1"/>
  <c r="F107" i="20"/>
  <c r="N107" i="20" s="1"/>
  <c r="F108" i="20"/>
  <c r="N108" i="20" s="1"/>
  <c r="F109" i="20"/>
  <c r="N109" i="20" s="1"/>
  <c r="F110" i="20"/>
  <c r="N110" i="20" s="1"/>
  <c r="F111" i="20"/>
  <c r="N111" i="20" s="1"/>
  <c r="F112" i="20"/>
  <c r="N112" i="20" s="1"/>
  <c r="F113" i="20"/>
  <c r="N113" i="20" s="1"/>
  <c r="F114" i="20"/>
  <c r="N114" i="20" s="1"/>
  <c r="F115" i="20"/>
  <c r="N115" i="20" s="1"/>
  <c r="F116" i="20"/>
  <c r="N116" i="20" s="1"/>
  <c r="F118" i="20"/>
  <c r="N118" i="20" s="1"/>
  <c r="F119" i="20"/>
  <c r="N119" i="20" s="1"/>
  <c r="F120" i="20"/>
  <c r="N120" i="20" s="1"/>
  <c r="F121" i="20"/>
  <c r="N121" i="20" s="1"/>
  <c r="F122" i="20"/>
  <c r="N122" i="20" s="1"/>
  <c r="F123" i="20"/>
  <c r="N123" i="20" s="1"/>
  <c r="F124" i="20"/>
  <c r="N124" i="20" s="1"/>
  <c r="F125" i="20"/>
  <c r="N125" i="20" s="1"/>
  <c r="F126" i="20"/>
  <c r="N126" i="20" s="1"/>
  <c r="F127" i="20"/>
  <c r="N127" i="20" s="1"/>
  <c r="F128" i="20"/>
  <c r="N128" i="20" s="1"/>
  <c r="F129" i="20"/>
  <c r="N129" i="20" s="1"/>
  <c r="F130" i="20"/>
  <c r="N130" i="20" s="1"/>
  <c r="F132" i="20"/>
  <c r="N132" i="20" s="1"/>
  <c r="F133" i="20"/>
  <c r="N133" i="20" s="1"/>
  <c r="F134" i="20"/>
  <c r="N134" i="20" s="1"/>
  <c r="F135" i="20"/>
  <c r="N135" i="20" s="1"/>
  <c r="F136" i="20"/>
  <c r="N136" i="20" s="1"/>
  <c r="F137" i="20"/>
  <c r="N137" i="20" s="1"/>
  <c r="F138" i="20"/>
  <c r="N138" i="20" s="1"/>
  <c r="F139" i="20"/>
  <c r="N139" i="20" s="1"/>
  <c r="F140" i="20"/>
  <c r="N140" i="20" s="1"/>
  <c r="F142" i="20"/>
  <c r="N142" i="20" s="1"/>
  <c r="F143" i="20"/>
  <c r="N143" i="20" s="1"/>
  <c r="F144" i="20"/>
  <c r="N144" i="20" s="1"/>
  <c r="F145" i="20"/>
  <c r="N145" i="20" s="1"/>
  <c r="F146" i="20"/>
  <c r="N146" i="20" s="1"/>
  <c r="F147" i="20"/>
  <c r="N147" i="20" s="1"/>
  <c r="F148" i="20"/>
  <c r="N148" i="20" s="1"/>
  <c r="F149" i="20"/>
  <c r="N149" i="20" s="1"/>
  <c r="F150" i="20"/>
  <c r="N150" i="20" s="1"/>
  <c r="F151" i="20"/>
  <c r="N151" i="20" s="1"/>
  <c r="F152" i="20"/>
  <c r="N152" i="20" s="1"/>
  <c r="F153" i="20"/>
  <c r="N153" i="20" s="1"/>
  <c r="F154" i="20"/>
  <c r="N154" i="20" s="1"/>
  <c r="F155" i="20"/>
  <c r="N155" i="20" s="1"/>
  <c r="F156" i="20"/>
  <c r="N156" i="20" s="1"/>
  <c r="F157" i="20"/>
  <c r="N157" i="20" s="1"/>
  <c r="F158" i="20"/>
  <c r="N158" i="20" s="1"/>
  <c r="F160" i="20"/>
  <c r="N160" i="20" s="1"/>
  <c r="F161" i="20"/>
  <c r="N161" i="20" s="1"/>
  <c r="F163" i="20"/>
  <c r="N163" i="20" s="1"/>
  <c r="F164" i="20"/>
  <c r="N164" i="20" s="1"/>
  <c r="F165" i="20"/>
  <c r="N165" i="20" s="1"/>
  <c r="F166" i="20"/>
  <c r="N166" i="20" s="1"/>
  <c r="F167" i="20"/>
  <c r="N167" i="20" s="1"/>
  <c r="F168" i="20"/>
  <c r="N168" i="20" s="1"/>
  <c r="F169" i="20"/>
  <c r="N169" i="20" s="1"/>
  <c r="F170" i="20"/>
  <c r="N170" i="20" s="1"/>
  <c r="F172" i="20"/>
  <c r="N172" i="20" s="1"/>
  <c r="F174" i="20"/>
  <c r="N174" i="20" s="1"/>
  <c r="F175" i="20"/>
  <c r="N175" i="20" s="1"/>
  <c r="F176" i="20"/>
  <c r="N176" i="20" s="1"/>
  <c r="F177" i="20"/>
  <c r="N177" i="20" s="1"/>
  <c r="F178" i="20"/>
  <c r="N178" i="20" s="1"/>
  <c r="F179" i="20"/>
  <c r="N179" i="20" s="1"/>
  <c r="F180" i="20"/>
  <c r="N180" i="20" s="1"/>
  <c r="F181" i="20"/>
  <c r="N181" i="20" s="1"/>
  <c r="F182" i="20"/>
  <c r="N182" i="20" s="1"/>
  <c r="F183" i="20"/>
  <c r="N183" i="20" s="1"/>
  <c r="F184" i="20"/>
  <c r="N184" i="20" s="1"/>
  <c r="F185" i="20"/>
  <c r="N185" i="20" s="1"/>
  <c r="F186" i="20"/>
  <c r="N186" i="20" s="1"/>
  <c r="F187" i="20"/>
  <c r="N187" i="20" s="1"/>
  <c r="F188" i="20"/>
  <c r="N188" i="20" s="1"/>
  <c r="F189" i="20"/>
  <c r="N189" i="20" s="1"/>
  <c r="F190" i="20"/>
  <c r="N190" i="20" s="1"/>
  <c r="F191" i="20"/>
  <c r="N191" i="20" s="1"/>
  <c r="F192" i="20"/>
  <c r="N192" i="20" s="1"/>
  <c r="F193" i="20"/>
  <c r="N193" i="20" s="1"/>
  <c r="F194" i="20"/>
  <c r="N194" i="20" s="1"/>
  <c r="F195" i="20"/>
  <c r="N195" i="20" s="1"/>
  <c r="F196" i="20"/>
  <c r="N196" i="20" s="1"/>
  <c r="F197" i="20"/>
  <c r="N197" i="20" s="1"/>
  <c r="F198" i="20"/>
  <c r="N198" i="20" s="1"/>
  <c r="F199" i="20"/>
  <c r="N199" i="20" s="1"/>
  <c r="F201" i="20"/>
  <c r="N201" i="20" s="1"/>
  <c r="F202" i="20"/>
  <c r="N202" i="20" s="1"/>
  <c r="F203" i="20"/>
  <c r="N203" i="20" s="1"/>
  <c r="F204" i="20"/>
  <c r="N204" i="20" s="1"/>
  <c r="F205" i="20"/>
  <c r="N205" i="20" s="1"/>
  <c r="F206" i="20"/>
  <c r="N206" i="20" s="1"/>
  <c r="F207" i="20"/>
  <c r="N207" i="20" s="1"/>
  <c r="F208" i="20"/>
  <c r="N208" i="20" s="1"/>
  <c r="F209" i="20"/>
  <c r="N209" i="20" s="1"/>
  <c r="F210" i="20"/>
  <c r="N210" i="20" s="1"/>
  <c r="F211" i="20"/>
  <c r="N211" i="20" s="1"/>
  <c r="F212" i="20"/>
  <c r="N212" i="20" s="1"/>
  <c r="F213" i="20"/>
  <c r="N213" i="20" s="1"/>
  <c r="F214" i="20"/>
  <c r="N214" i="20" s="1"/>
  <c r="F215" i="20"/>
  <c r="N215" i="20" s="1"/>
  <c r="F216" i="20"/>
  <c r="N216" i="20" s="1"/>
  <c r="F217" i="20"/>
  <c r="N217" i="20" s="1"/>
  <c r="F218" i="20"/>
  <c r="N218" i="20" s="1"/>
  <c r="F219" i="20"/>
  <c r="N219" i="20" s="1"/>
  <c r="F220" i="20"/>
  <c r="N220" i="20" s="1"/>
  <c r="F222" i="20"/>
  <c r="N222" i="20" s="1"/>
  <c r="F223" i="20"/>
  <c r="N223" i="20" s="1"/>
  <c r="F224" i="20"/>
  <c r="N224" i="20" s="1"/>
  <c r="F225" i="20"/>
  <c r="N225" i="20" s="1"/>
  <c r="F226" i="20"/>
  <c r="N226" i="20" s="1"/>
  <c r="F227" i="20"/>
  <c r="N227" i="20" s="1"/>
  <c r="F228" i="20"/>
  <c r="N228" i="20" s="1"/>
  <c r="F229" i="20"/>
  <c r="N229" i="20" s="1"/>
  <c r="F230" i="20"/>
  <c r="N230" i="20" s="1"/>
  <c r="F231" i="20"/>
  <c r="N231" i="20" s="1"/>
  <c r="F232" i="20"/>
  <c r="N232" i="20" s="1"/>
  <c r="F233" i="20"/>
  <c r="N233" i="20" s="1"/>
  <c r="F234" i="20"/>
  <c r="N234" i="20" s="1"/>
  <c r="F235" i="20"/>
  <c r="N235" i="20" s="1"/>
  <c r="F236" i="20"/>
  <c r="N236" i="20" s="1"/>
  <c r="F237" i="20"/>
  <c r="N237" i="20" s="1"/>
  <c r="F238" i="20"/>
  <c r="N238" i="20" s="1"/>
  <c r="F239" i="20"/>
  <c r="N239" i="20" s="1"/>
  <c r="F240" i="20"/>
  <c r="N240" i="20" s="1"/>
  <c r="F241" i="20"/>
  <c r="N241" i="20" s="1"/>
  <c r="F242" i="20"/>
  <c r="N242" i="20" s="1"/>
  <c r="F243" i="20"/>
  <c r="N243" i="20" s="1"/>
  <c r="F244" i="20"/>
  <c r="N244" i="20" s="1"/>
  <c r="F245" i="20"/>
  <c r="N245" i="20" s="1"/>
  <c r="F246" i="20"/>
  <c r="N246" i="20" s="1"/>
  <c r="F247" i="20"/>
  <c r="N247" i="20" s="1"/>
  <c r="F248" i="20"/>
  <c r="N248" i="20" s="1"/>
  <c r="F249" i="20"/>
  <c r="N249" i="20" s="1"/>
  <c r="F250" i="20"/>
  <c r="N250" i="20" s="1"/>
  <c r="F251" i="20"/>
  <c r="N251" i="20" s="1"/>
  <c r="F252" i="20"/>
  <c r="N252" i="20" s="1"/>
  <c r="F253" i="20"/>
  <c r="N253" i="20" s="1"/>
  <c r="F254" i="20"/>
  <c r="N254" i="20" s="1"/>
  <c r="F255" i="20"/>
  <c r="N255" i="20" s="1"/>
  <c r="F256" i="20"/>
  <c r="N256" i="20" s="1"/>
  <c r="F257" i="20"/>
  <c r="N257" i="20" s="1"/>
  <c r="F259" i="20"/>
  <c r="N259" i="20" s="1"/>
  <c r="F260" i="20"/>
  <c r="N260" i="20" s="1"/>
  <c r="F261" i="20"/>
  <c r="N261" i="20" s="1"/>
  <c r="F262" i="20"/>
  <c r="N262" i="20" s="1"/>
  <c r="F263" i="20"/>
  <c r="N263" i="20" s="1"/>
  <c r="F264" i="20"/>
  <c r="N264" i="20" s="1"/>
  <c r="F265" i="20"/>
  <c r="N265" i="20" s="1"/>
  <c r="F266" i="20"/>
  <c r="N266" i="20" s="1"/>
  <c r="F267" i="20"/>
  <c r="N267" i="20" s="1"/>
  <c r="F268" i="20"/>
  <c r="N268" i="20" s="1"/>
  <c r="F269" i="20"/>
  <c r="N269" i="20" s="1"/>
  <c r="F270" i="20"/>
  <c r="N270" i="20" s="1"/>
  <c r="F271" i="20"/>
  <c r="N271" i="20" s="1"/>
  <c r="F272" i="20"/>
  <c r="N272" i="20" s="1"/>
  <c r="F273" i="20"/>
  <c r="N273" i="20" s="1"/>
  <c r="F275" i="20"/>
  <c r="N275" i="20" s="1"/>
  <c r="F276" i="20"/>
  <c r="N276" i="20" s="1"/>
  <c r="F277" i="20"/>
  <c r="N277" i="20" s="1"/>
  <c r="F278" i="20"/>
  <c r="N278" i="20" s="1"/>
  <c r="F279" i="20"/>
  <c r="N279" i="20" s="1"/>
  <c r="F280" i="20"/>
  <c r="N280" i="20" s="1"/>
  <c r="F281" i="20"/>
  <c r="N281" i="20" s="1"/>
  <c r="F283" i="20"/>
  <c r="N283" i="20" s="1"/>
  <c r="F284" i="20"/>
  <c r="N284" i="20" s="1"/>
  <c r="F285" i="20"/>
  <c r="N285" i="20" s="1"/>
  <c r="F286" i="20"/>
  <c r="N286" i="20" s="1"/>
  <c r="F287" i="20"/>
  <c r="N287" i="20" s="1"/>
  <c r="F288" i="20"/>
  <c r="N288" i="20" s="1"/>
  <c r="F289" i="20"/>
  <c r="N289" i="20" s="1"/>
  <c r="F290" i="20"/>
  <c r="N290" i="20" s="1"/>
  <c r="F291" i="20"/>
  <c r="N291" i="20" s="1"/>
  <c r="F292" i="20"/>
  <c r="N292" i="20" s="1"/>
  <c r="F293" i="20"/>
  <c r="N293" i="20" s="1"/>
  <c r="F294" i="20"/>
  <c r="N294" i="20" s="1"/>
  <c r="F295" i="20"/>
  <c r="N295" i="20" s="1"/>
  <c r="F296" i="20"/>
  <c r="N296" i="20" s="1"/>
  <c r="F297" i="20"/>
  <c r="N297" i="20" s="1"/>
  <c r="F298" i="20"/>
  <c r="N298" i="20" s="1"/>
  <c r="F299" i="20"/>
  <c r="N299" i="20" s="1"/>
  <c r="F300" i="20"/>
  <c r="N300" i="20" s="1"/>
  <c r="F301" i="20"/>
  <c r="N301" i="20" s="1"/>
  <c r="F304" i="20"/>
  <c r="N304" i="20" s="1"/>
  <c r="F306" i="20"/>
  <c r="N306" i="20" s="1"/>
  <c r="F307" i="20"/>
  <c r="N307" i="20" s="1"/>
  <c r="F308" i="20"/>
  <c r="N308" i="20" s="1"/>
  <c r="F310" i="20"/>
  <c r="N310" i="20" s="1"/>
  <c r="F311" i="20"/>
  <c r="N311" i="20" s="1"/>
  <c r="F313" i="20"/>
  <c r="N313" i="20" s="1"/>
  <c r="F315" i="20"/>
  <c r="N315" i="20" s="1"/>
  <c r="F316" i="20"/>
  <c r="N316" i="20" s="1"/>
  <c r="F317" i="20"/>
  <c r="N317" i="20" s="1"/>
  <c r="F318" i="20"/>
  <c r="N318" i="20" s="1"/>
  <c r="F319" i="20"/>
  <c r="N319" i="20" s="1"/>
  <c r="F320" i="20"/>
  <c r="N320" i="20" s="1"/>
  <c r="F321" i="20"/>
  <c r="N321" i="20" s="1"/>
  <c r="F322" i="20"/>
  <c r="N322" i="20" s="1"/>
  <c r="F323" i="20"/>
  <c r="N323" i="20" s="1"/>
  <c r="F324" i="20"/>
  <c r="N324" i="20" s="1"/>
  <c r="F325" i="20"/>
  <c r="N325" i="20" s="1"/>
  <c r="F326" i="20"/>
  <c r="N326" i="20" s="1"/>
  <c r="F327" i="20"/>
  <c r="N327" i="20" s="1"/>
  <c r="F328" i="20"/>
  <c r="N328" i="20" s="1"/>
  <c r="F329" i="20"/>
  <c r="N329" i="20" s="1"/>
  <c r="F330" i="20"/>
  <c r="N330" i="20" s="1"/>
  <c r="F331" i="20"/>
  <c r="N331" i="20" s="1"/>
  <c r="F332" i="20"/>
  <c r="N332" i="20" s="1"/>
  <c r="F333" i="20"/>
  <c r="N333" i="20" s="1"/>
  <c r="F334" i="20"/>
  <c r="N334" i="20" s="1"/>
  <c r="F335" i="20"/>
  <c r="N335" i="20" s="1"/>
  <c r="F336" i="20"/>
  <c r="N336" i="20" s="1"/>
  <c r="F338" i="20"/>
  <c r="N338" i="20" s="1"/>
  <c r="F339" i="20"/>
  <c r="N339" i="20" s="1"/>
  <c r="F340" i="20"/>
  <c r="N340" i="20" s="1"/>
  <c r="F341" i="20"/>
  <c r="N341" i="20" s="1"/>
  <c r="F342" i="20"/>
  <c r="N342" i="20" s="1"/>
  <c r="F343" i="20"/>
  <c r="N343" i="20" s="1"/>
  <c r="F344" i="20"/>
  <c r="N344" i="20" s="1"/>
  <c r="F345" i="20"/>
  <c r="N345" i="20" s="1"/>
  <c r="F346" i="20"/>
  <c r="N346" i="20" s="1"/>
  <c r="F347" i="20"/>
  <c r="N347" i="20" s="1"/>
  <c r="F348" i="20"/>
  <c r="N348" i="20" s="1"/>
  <c r="F349" i="20"/>
  <c r="N349" i="20" s="1"/>
  <c r="F350" i="20"/>
  <c r="N350" i="20" s="1"/>
  <c r="F351" i="20"/>
  <c r="N351" i="20" s="1"/>
  <c r="F352" i="20"/>
  <c r="N352" i="20" s="1"/>
  <c r="F353" i="20"/>
  <c r="N353" i="20" s="1"/>
  <c r="F354" i="20"/>
  <c r="N354" i="20" s="1"/>
  <c r="F355" i="20"/>
  <c r="N355" i="20" s="1"/>
  <c r="F356" i="20"/>
  <c r="N356" i="20" s="1"/>
  <c r="F357" i="20"/>
  <c r="N357" i="20" s="1"/>
  <c r="F358" i="20"/>
  <c r="N358" i="20" s="1"/>
  <c r="F359" i="20"/>
  <c r="N359" i="20" s="1"/>
  <c r="F360" i="20"/>
  <c r="N360" i="20" s="1"/>
  <c r="F361" i="20"/>
  <c r="N361" i="20" s="1"/>
  <c r="F362" i="20"/>
  <c r="N362" i="20" s="1"/>
  <c r="F363" i="20"/>
  <c r="N363" i="20" s="1"/>
  <c r="F364" i="20"/>
  <c r="N364" i="20" s="1"/>
  <c r="F366" i="20"/>
  <c r="N366" i="20" s="1"/>
  <c r="F367" i="20"/>
  <c r="N367" i="20" s="1"/>
  <c r="F368" i="20"/>
  <c r="N368" i="20" s="1"/>
  <c r="F369" i="20"/>
  <c r="N369" i="20" s="1"/>
  <c r="F370" i="20"/>
  <c r="N370" i="20" s="1"/>
  <c r="F371" i="20"/>
  <c r="N371" i="20" s="1"/>
  <c r="F372" i="20"/>
  <c r="N372" i="20" s="1"/>
  <c r="F373" i="20"/>
  <c r="N373" i="20" s="1"/>
  <c r="F374" i="20"/>
  <c r="N374" i="20" s="1"/>
  <c r="F375" i="20"/>
  <c r="N375" i="20" s="1"/>
  <c r="F376" i="20"/>
  <c r="N376" i="20" s="1"/>
  <c r="F377" i="20"/>
  <c r="N377" i="20" s="1"/>
  <c r="F378" i="20"/>
  <c r="N378" i="20" s="1"/>
  <c r="F379" i="20"/>
  <c r="N379" i="20" s="1"/>
  <c r="F380" i="20"/>
  <c r="N380" i="20" s="1"/>
  <c r="F381" i="20"/>
  <c r="N381" i="20" s="1"/>
  <c r="F382" i="20"/>
  <c r="N382" i="20" s="1"/>
  <c r="F383" i="20"/>
  <c r="N383" i="20" s="1"/>
  <c r="F384" i="20"/>
  <c r="N384" i="20" s="1"/>
  <c r="F385" i="20"/>
  <c r="N385" i="20" s="1"/>
  <c r="F386" i="20"/>
  <c r="N386" i="20" s="1"/>
  <c r="F387" i="20"/>
  <c r="N387" i="20" s="1"/>
  <c r="F389" i="20"/>
  <c r="N389" i="20" s="1"/>
  <c r="F390" i="20"/>
  <c r="N390" i="20" s="1"/>
  <c r="F391" i="20"/>
  <c r="N391" i="20" s="1"/>
  <c r="F392" i="20"/>
  <c r="N392" i="20" s="1"/>
  <c r="F393" i="20"/>
  <c r="N393" i="20" s="1"/>
  <c r="F394" i="20"/>
  <c r="N394" i="20" s="1"/>
  <c r="F395" i="20"/>
  <c r="N395" i="20" s="1"/>
  <c r="F396" i="20"/>
  <c r="N396" i="20" s="1"/>
  <c r="F397" i="20"/>
  <c r="N397" i="20" s="1"/>
  <c r="F398" i="20"/>
  <c r="N398" i="20" s="1"/>
  <c r="F399" i="20"/>
  <c r="N399" i="20" s="1"/>
  <c r="F400" i="20"/>
  <c r="N400" i="20" s="1"/>
  <c r="F401" i="20"/>
  <c r="N401" i="20" s="1"/>
  <c r="F402" i="20"/>
  <c r="N402" i="20" s="1"/>
  <c r="F403" i="20"/>
  <c r="N403" i="20" s="1"/>
  <c r="F404" i="20"/>
  <c r="N404" i="20" s="1"/>
  <c r="F405" i="20"/>
  <c r="N405" i="20" s="1"/>
  <c r="F406" i="20"/>
  <c r="N406" i="20" s="1"/>
  <c r="F407" i="20"/>
  <c r="N407" i="20" s="1"/>
  <c r="F409" i="20"/>
  <c r="N409" i="20" s="1"/>
  <c r="F410" i="20"/>
  <c r="N410" i="20" s="1"/>
  <c r="F411" i="20"/>
  <c r="N411" i="20" s="1"/>
  <c r="F412" i="20"/>
  <c r="N412" i="20" s="1"/>
  <c r="F413" i="20"/>
  <c r="N413" i="20" s="1"/>
  <c r="F414" i="20"/>
  <c r="N414" i="20" s="1"/>
  <c r="F415" i="20"/>
  <c r="N415" i="20" s="1"/>
  <c r="F416" i="20"/>
  <c r="N416" i="20" s="1"/>
  <c r="F417" i="20"/>
  <c r="N417" i="20" s="1"/>
  <c r="F418" i="20"/>
  <c r="N418" i="20" s="1"/>
  <c r="F419" i="20"/>
  <c r="N419" i="20" s="1"/>
  <c r="F420" i="20"/>
  <c r="N420" i="20" s="1"/>
  <c r="F421" i="20"/>
  <c r="N421" i="20" s="1"/>
  <c r="F422" i="20"/>
  <c r="N422" i="20" s="1"/>
  <c r="F423" i="20"/>
  <c r="N423" i="20" s="1"/>
  <c r="F424" i="20"/>
  <c r="N424" i="20" s="1"/>
  <c r="F425" i="20"/>
  <c r="N425" i="20" s="1"/>
  <c r="F426" i="20"/>
  <c r="N426" i="20" s="1"/>
  <c r="F427" i="20"/>
  <c r="N427" i="20" s="1"/>
  <c r="F428" i="20"/>
  <c r="N428" i="20" s="1"/>
  <c r="F429" i="20"/>
  <c r="N429" i="20" s="1"/>
  <c r="F430" i="20"/>
  <c r="N430" i="20" s="1"/>
  <c r="F431" i="20"/>
  <c r="N431" i="20" s="1"/>
  <c r="F432" i="20"/>
  <c r="N432" i="20" s="1"/>
  <c r="F433" i="20"/>
  <c r="N433" i="20" s="1"/>
  <c r="F434" i="20"/>
  <c r="N434" i="20" s="1"/>
  <c r="F435" i="20"/>
  <c r="N435" i="20" s="1"/>
  <c r="F436" i="20"/>
  <c r="N436" i="20" s="1"/>
  <c r="F437" i="20"/>
  <c r="N437" i="20" s="1"/>
  <c r="F438" i="20"/>
  <c r="N438" i="20" s="1"/>
  <c r="F439" i="20"/>
  <c r="N439" i="20" s="1"/>
  <c r="F440" i="20"/>
  <c r="N440" i="20" s="1"/>
  <c r="F441" i="20"/>
  <c r="N441" i="20" s="1"/>
  <c r="F442" i="20"/>
  <c r="N442" i="20" s="1"/>
  <c r="F443" i="20"/>
  <c r="N443" i="20" s="1"/>
  <c r="F444" i="20"/>
  <c r="N444" i="20" s="1"/>
  <c r="F445" i="20"/>
  <c r="N445" i="20" s="1"/>
  <c r="F449" i="20"/>
  <c r="N449" i="20" s="1"/>
  <c r="F450" i="20"/>
  <c r="N450" i="20" s="1"/>
  <c r="F452" i="20"/>
  <c r="N452" i="20" s="1"/>
  <c r="F453" i="20"/>
  <c r="N453" i="20" s="1"/>
  <c r="F454" i="20"/>
  <c r="N454" i="20" s="1"/>
  <c r="F455" i="20"/>
  <c r="N455" i="20" s="1"/>
  <c r="F456" i="20"/>
  <c r="N456" i="20" s="1"/>
  <c r="F457" i="20"/>
  <c r="N457" i="20" s="1"/>
  <c r="F458" i="20"/>
  <c r="N458" i="20" s="1"/>
  <c r="F459" i="20"/>
  <c r="N459" i="20" s="1"/>
  <c r="F461" i="20"/>
  <c r="N461" i="20" s="1"/>
  <c r="F462" i="20"/>
  <c r="N462" i="20" s="1"/>
  <c r="F463" i="20"/>
  <c r="N463" i="20" s="1"/>
  <c r="F464" i="20"/>
  <c r="N464" i="20" s="1"/>
  <c r="F465" i="20"/>
  <c r="N465" i="20" s="1"/>
  <c r="F466" i="20"/>
  <c r="N466" i="20" s="1"/>
  <c r="F467" i="20"/>
  <c r="N467" i="20" s="1"/>
  <c r="F468" i="20"/>
  <c r="N468" i="20" s="1"/>
  <c r="F469" i="20"/>
  <c r="N469" i="20" s="1"/>
  <c r="F471" i="20"/>
  <c r="N471" i="20" s="1"/>
  <c r="F472" i="20"/>
  <c r="N472" i="20" s="1"/>
  <c r="F473" i="20"/>
  <c r="N473" i="20" s="1"/>
  <c r="F474" i="20"/>
  <c r="N474" i="20" s="1"/>
  <c r="F475" i="20"/>
  <c r="N475" i="20" s="1"/>
  <c r="F477" i="20"/>
  <c r="N477" i="20" s="1"/>
  <c r="F478" i="20"/>
  <c r="N478" i="20" s="1"/>
  <c r="F479" i="20"/>
  <c r="N479" i="20" s="1"/>
  <c r="F480" i="20"/>
  <c r="N480" i="20" s="1"/>
  <c r="F482" i="20"/>
  <c r="N482" i="20" s="1"/>
  <c r="F483" i="20"/>
  <c r="N483" i="20" s="1"/>
  <c r="F484" i="20"/>
  <c r="N484" i="20" s="1"/>
  <c r="F485" i="20"/>
  <c r="N485" i="20" s="1"/>
  <c r="F486" i="20"/>
  <c r="N486" i="20" s="1"/>
  <c r="F487" i="20"/>
  <c r="N487" i="20" s="1"/>
  <c r="F488" i="20"/>
  <c r="N488" i="20" s="1"/>
  <c r="F489" i="20"/>
  <c r="N489" i="20" s="1"/>
  <c r="F490" i="20"/>
  <c r="N490" i="20" s="1"/>
  <c r="F491" i="20"/>
  <c r="N491" i="20" s="1"/>
  <c r="F492" i="20"/>
  <c r="N492" i="20" s="1"/>
  <c r="F493" i="20"/>
  <c r="N493" i="20" s="1"/>
  <c r="F495" i="20"/>
  <c r="N495" i="20" s="1"/>
  <c r="F496" i="20"/>
  <c r="N496" i="20" s="1"/>
  <c r="F497" i="20"/>
  <c r="N497" i="20" s="1"/>
  <c r="F498" i="20"/>
  <c r="N498" i="20" s="1"/>
  <c r="F499" i="20"/>
  <c r="N499" i="20" s="1"/>
  <c r="F500" i="20"/>
  <c r="N500" i="20" s="1"/>
  <c r="F502" i="20"/>
  <c r="N502" i="20" s="1"/>
  <c r="F503" i="20"/>
  <c r="N503" i="20" s="1"/>
  <c r="F504" i="20"/>
  <c r="N504" i="20" s="1"/>
  <c r="F505" i="20"/>
  <c r="N505" i="20" s="1"/>
  <c r="F506" i="20"/>
  <c r="N506" i="20" s="1"/>
  <c r="F507" i="20"/>
  <c r="N507" i="20" s="1"/>
  <c r="F508" i="20"/>
  <c r="N508" i="20" s="1"/>
  <c r="F509" i="20"/>
  <c r="N509" i="20" s="1"/>
  <c r="F510" i="20"/>
  <c r="N510" i="20" s="1"/>
  <c r="F511" i="20"/>
  <c r="N511" i="20" s="1"/>
  <c r="F512" i="20"/>
  <c r="N512" i="20" s="1"/>
  <c r="F513" i="20"/>
  <c r="N513" i="20" s="1"/>
  <c r="F514" i="20"/>
  <c r="N514" i="20" s="1"/>
  <c r="F515" i="20"/>
  <c r="N515" i="20" s="1"/>
  <c r="F517" i="20"/>
  <c r="N517" i="20" s="1"/>
  <c r="F518" i="20"/>
  <c r="N518" i="20" s="1"/>
  <c r="F519" i="20"/>
  <c r="N519" i="20" s="1"/>
  <c r="F521" i="20"/>
  <c r="N521" i="20" s="1"/>
  <c r="F522" i="20"/>
  <c r="N522" i="20" s="1"/>
  <c r="F523" i="20"/>
  <c r="N523" i="20" s="1"/>
  <c r="F524" i="20"/>
  <c r="N524" i="20" s="1"/>
  <c r="F525" i="20"/>
  <c r="N525" i="20" s="1"/>
  <c r="F526" i="20"/>
  <c r="N526" i="20" s="1"/>
  <c r="F527" i="20"/>
  <c r="N527" i="20" s="1"/>
  <c r="F528" i="20"/>
  <c r="N528" i="20" s="1"/>
  <c r="F529" i="20"/>
  <c r="N529" i="20" s="1"/>
  <c r="F530" i="20"/>
  <c r="N530" i="20" s="1"/>
  <c r="F531" i="20"/>
  <c r="N531" i="20" s="1"/>
  <c r="F532" i="20"/>
  <c r="N532" i="20" s="1"/>
  <c r="F533" i="20"/>
  <c r="N533" i="20" s="1"/>
  <c r="F534" i="20"/>
  <c r="N534" i="20" s="1"/>
  <c r="F535" i="20"/>
  <c r="N535" i="20" s="1"/>
  <c r="F536" i="20"/>
  <c r="N536" i="20" s="1"/>
  <c r="F537" i="20"/>
  <c r="N537" i="20" s="1"/>
  <c r="F538" i="20"/>
  <c r="N538" i="20" s="1"/>
  <c r="F539" i="20"/>
  <c r="N539" i="20" s="1"/>
  <c r="F540" i="20"/>
  <c r="N540" i="20" s="1"/>
  <c r="F542" i="20"/>
  <c r="N542" i="20" s="1"/>
  <c r="F543" i="20"/>
  <c r="N543" i="20" s="1"/>
  <c r="F544" i="20"/>
  <c r="N544" i="20" s="1"/>
  <c r="F545" i="20"/>
  <c r="N545" i="20" s="1"/>
  <c r="F546" i="20"/>
  <c r="N546" i="20" s="1"/>
  <c r="F547" i="20"/>
  <c r="N547" i="20" s="1"/>
  <c r="F548" i="20"/>
  <c r="N548" i="20" s="1"/>
  <c r="F549" i="20"/>
  <c r="N549" i="20" s="1"/>
  <c r="F550" i="20"/>
  <c r="N550" i="20" s="1"/>
  <c r="F551" i="20"/>
  <c r="N551" i="20" s="1"/>
  <c r="F552" i="20"/>
  <c r="N552" i="20" s="1"/>
  <c r="F553" i="20"/>
  <c r="N553" i="20" s="1"/>
  <c r="F554" i="20"/>
  <c r="N554" i="20" s="1"/>
  <c r="F555" i="20"/>
  <c r="N555" i="20" s="1"/>
  <c r="F556" i="20"/>
  <c r="N556" i="20" s="1"/>
  <c r="F557" i="20"/>
  <c r="N557" i="20" s="1"/>
  <c r="F558" i="20"/>
  <c r="N558" i="20" s="1"/>
  <c r="F559" i="20"/>
  <c r="N559" i="20" s="1"/>
  <c r="F560" i="20"/>
  <c r="N560" i="20" s="1"/>
  <c r="F561" i="20"/>
  <c r="N561" i="20" s="1"/>
  <c r="F562" i="20"/>
  <c r="N562" i="20" s="1"/>
  <c r="F563" i="20"/>
  <c r="N563" i="20" s="1"/>
  <c r="F564" i="20"/>
  <c r="N564" i="20" s="1"/>
  <c r="F565" i="20"/>
  <c r="N565" i="20" s="1"/>
  <c r="F566" i="20"/>
  <c r="N566" i="20" s="1"/>
  <c r="F567" i="20"/>
  <c r="N567" i="20" s="1"/>
  <c r="F568" i="20"/>
  <c r="N568" i="20" s="1"/>
  <c r="F569" i="20"/>
  <c r="N569" i="20" s="1"/>
  <c r="F570" i="20"/>
  <c r="N570" i="20" s="1"/>
  <c r="F571" i="20"/>
  <c r="N571" i="20" s="1"/>
  <c r="F572" i="20"/>
  <c r="N572" i="20" s="1"/>
  <c r="F573" i="20"/>
  <c r="N573" i="20" s="1"/>
  <c r="F575" i="20"/>
  <c r="N575" i="20" s="1"/>
  <c r="F576" i="20"/>
  <c r="N576" i="20" s="1"/>
  <c r="F577" i="20"/>
  <c r="N577" i="20" s="1"/>
  <c r="F578" i="20"/>
  <c r="N578" i="20" s="1"/>
  <c r="F579" i="20"/>
  <c r="N579" i="20" s="1"/>
  <c r="F580" i="20"/>
  <c r="N580" i="20" s="1"/>
  <c r="F582" i="20"/>
  <c r="N582" i="20" s="1"/>
  <c r="F583" i="20"/>
  <c r="N583" i="20" s="1"/>
  <c r="F584" i="20"/>
  <c r="N584" i="20" s="1"/>
  <c r="F585" i="20"/>
  <c r="N585" i="20" s="1"/>
  <c r="F586" i="20"/>
  <c r="N586" i="20" s="1"/>
  <c r="F587" i="20"/>
  <c r="N587" i="20" s="1"/>
  <c r="F588" i="20"/>
  <c r="N588" i="20" s="1"/>
  <c r="F590" i="20"/>
  <c r="N590" i="20" s="1"/>
  <c r="F591" i="20"/>
  <c r="N591" i="20" s="1"/>
  <c r="F592" i="20"/>
  <c r="N592" i="20" s="1"/>
  <c r="F593" i="20"/>
  <c r="N593" i="20" s="1"/>
  <c r="F594" i="20"/>
  <c r="N594" i="20" s="1"/>
  <c r="F595" i="20"/>
  <c r="N595" i="20" s="1"/>
  <c r="F596" i="20"/>
  <c r="N596" i="20" s="1"/>
  <c r="F597" i="20"/>
  <c r="N597" i="20" s="1"/>
  <c r="F598" i="20"/>
  <c r="N598" i="20" s="1"/>
  <c r="F600" i="20"/>
  <c r="N600" i="20" s="1"/>
  <c r="F601" i="20"/>
  <c r="N601" i="20" s="1"/>
  <c r="F603" i="20"/>
  <c r="N603" i="20" s="1"/>
  <c r="F604" i="20"/>
  <c r="N604" i="20" s="1"/>
  <c r="F605" i="20"/>
  <c r="N605" i="20" s="1"/>
  <c r="F606" i="20"/>
  <c r="N606" i="20" s="1"/>
  <c r="F608" i="20"/>
  <c r="N608" i="20" s="1"/>
  <c r="F609" i="20"/>
  <c r="N609" i="20" s="1"/>
  <c r="F610" i="20"/>
  <c r="N610" i="20" s="1"/>
  <c r="F611" i="20"/>
  <c r="N611" i="20" s="1"/>
  <c r="F612" i="20"/>
  <c r="N612" i="20" s="1"/>
  <c r="F614" i="20"/>
  <c r="N614" i="20" s="1"/>
  <c r="F615" i="20"/>
  <c r="N615" i="20" s="1"/>
  <c r="F616" i="20"/>
  <c r="N616" i="20" s="1"/>
  <c r="F617" i="20"/>
  <c r="N617" i="20" s="1"/>
  <c r="F618" i="20"/>
  <c r="N618" i="20" s="1"/>
  <c r="F619" i="20"/>
  <c r="N619" i="20" s="1"/>
  <c r="F620" i="20"/>
  <c r="N620" i="20" s="1"/>
  <c r="F621" i="20"/>
  <c r="N621" i="20" s="1"/>
  <c r="F622" i="20"/>
  <c r="N622" i="20" s="1"/>
  <c r="F623" i="20"/>
  <c r="N623" i="20" s="1"/>
  <c r="F624" i="20"/>
  <c r="N624" i="20" s="1"/>
  <c r="F625" i="20"/>
  <c r="N625" i="20" s="1"/>
  <c r="F626" i="20"/>
  <c r="N626" i="20" s="1"/>
  <c r="F627" i="20"/>
  <c r="N627" i="20" s="1"/>
  <c r="F628" i="20"/>
  <c r="N628" i="20" s="1"/>
  <c r="F630" i="20"/>
  <c r="N630" i="20" s="1"/>
  <c r="F631" i="20"/>
  <c r="N631" i="20" s="1"/>
  <c r="F632" i="20"/>
  <c r="N632" i="20" s="1"/>
  <c r="F633" i="20"/>
  <c r="N633" i="20" s="1"/>
  <c r="F634" i="20"/>
  <c r="N634" i="20" s="1"/>
  <c r="F636" i="20"/>
  <c r="N636" i="20" s="1"/>
  <c r="F638" i="20"/>
  <c r="N638" i="20" s="1"/>
  <c r="F639" i="20"/>
  <c r="N639" i="20" s="1"/>
  <c r="F640" i="20"/>
  <c r="N640" i="20" s="1"/>
  <c r="F641" i="20"/>
  <c r="N641" i="20" s="1"/>
  <c r="F642" i="20"/>
  <c r="N642" i="20" s="1"/>
  <c r="F643" i="20"/>
  <c r="N643" i="20" s="1"/>
  <c r="F644" i="20"/>
  <c r="N644" i="20" s="1"/>
  <c r="F645" i="20"/>
  <c r="N645" i="20" s="1"/>
  <c r="F646" i="20"/>
  <c r="N646" i="20" s="1"/>
  <c r="F647" i="20"/>
  <c r="N647" i="20" s="1"/>
  <c r="F648" i="20"/>
  <c r="N648" i="20" s="1"/>
  <c r="F649" i="20"/>
  <c r="N649" i="20" s="1"/>
  <c r="F650" i="20"/>
  <c r="N650" i="20" s="1"/>
  <c r="F651" i="20"/>
  <c r="N651" i="20" s="1"/>
  <c r="F652" i="20"/>
  <c r="N652" i="20" s="1"/>
  <c r="F653" i="20"/>
  <c r="N653" i="20" s="1"/>
  <c r="F654" i="20"/>
  <c r="N654" i="20" s="1"/>
  <c r="F657" i="20"/>
  <c r="N657" i="20" s="1"/>
  <c r="F658" i="20"/>
  <c r="N658" i="20" s="1"/>
  <c r="F659" i="20"/>
  <c r="N659" i="20" s="1"/>
  <c r="F661" i="20"/>
  <c r="N661" i="20" s="1"/>
  <c r="F662" i="20"/>
  <c r="N662" i="20" s="1"/>
  <c r="F663" i="20"/>
  <c r="N663" i="20" s="1"/>
  <c r="F664" i="20"/>
  <c r="N664" i="20" s="1"/>
  <c r="F665" i="20"/>
  <c r="N665" i="20" s="1"/>
  <c r="F666" i="20"/>
  <c r="N666" i="20" s="1"/>
  <c r="F667" i="20"/>
  <c r="N667" i="20" s="1"/>
  <c r="F668" i="20"/>
  <c r="N668" i="20" s="1"/>
  <c r="F669" i="20"/>
  <c r="N669" i="20" s="1"/>
  <c r="F670" i="20"/>
  <c r="N670" i="20" s="1"/>
  <c r="F671" i="20"/>
  <c r="N671" i="20" s="1"/>
  <c r="F672" i="20"/>
  <c r="N672" i="20" s="1"/>
  <c r="F673" i="20"/>
  <c r="N673" i="20" s="1"/>
  <c r="F674" i="20"/>
  <c r="N674" i="20" s="1"/>
  <c r="F675" i="20"/>
  <c r="N675" i="20" s="1"/>
  <c r="F676" i="20"/>
  <c r="N676" i="20" s="1"/>
  <c r="F679" i="20"/>
  <c r="N679" i="20" s="1"/>
  <c r="F680" i="20"/>
  <c r="N680" i="20" s="1"/>
  <c r="F681" i="20"/>
  <c r="N681" i="20" s="1"/>
  <c r="F682" i="20"/>
  <c r="N682" i="20" s="1"/>
  <c r="F683" i="20"/>
  <c r="N683" i="20" s="1"/>
  <c r="F684" i="20"/>
  <c r="N684" i="20" s="1"/>
  <c r="F685" i="20"/>
  <c r="N685" i="20" s="1"/>
  <c r="F686" i="20"/>
  <c r="N686" i="20" s="1"/>
  <c r="F687" i="20"/>
  <c r="N687" i="20" s="1"/>
  <c r="F688" i="20"/>
  <c r="N688" i="20" s="1"/>
  <c r="F689" i="20"/>
  <c r="N689" i="20" s="1"/>
  <c r="F690" i="20"/>
  <c r="N690" i="20" s="1"/>
  <c r="F691" i="20"/>
  <c r="N691" i="20" s="1"/>
  <c r="F692" i="20"/>
  <c r="N692" i="20" s="1"/>
  <c r="F693" i="20"/>
  <c r="N693" i="20" s="1"/>
  <c r="F694" i="20"/>
  <c r="N694" i="20" s="1"/>
  <c r="F695" i="20"/>
  <c r="N695" i="20" s="1"/>
  <c r="F696" i="20"/>
  <c r="N696" i="20" s="1"/>
  <c r="F697" i="20"/>
  <c r="N697" i="20" s="1"/>
  <c r="F698" i="20"/>
  <c r="N698" i="20" s="1"/>
  <c r="F699" i="20"/>
  <c r="N699" i="20" s="1"/>
  <c r="F700" i="20"/>
  <c r="N700" i="20" s="1"/>
  <c r="F701" i="20"/>
  <c r="N701" i="20" s="1"/>
  <c r="F702" i="20"/>
  <c r="N702" i="20" s="1"/>
  <c r="F703" i="20"/>
  <c r="N703" i="20" s="1"/>
  <c r="F704" i="20"/>
  <c r="N704" i="20" s="1"/>
  <c r="F705" i="20"/>
  <c r="N705" i="20" s="1"/>
  <c r="F706" i="20"/>
  <c r="N706" i="20" s="1"/>
  <c r="F707" i="20"/>
  <c r="N707" i="20" s="1"/>
  <c r="F708" i="20"/>
  <c r="N708" i="20" s="1"/>
  <c r="F709" i="20"/>
  <c r="N709" i="20" s="1"/>
  <c r="F710" i="20"/>
  <c r="N710" i="20" s="1"/>
  <c r="F711" i="20"/>
  <c r="N711" i="20" s="1"/>
  <c r="F712" i="20"/>
  <c r="N712" i="20" s="1"/>
  <c r="F713" i="20"/>
  <c r="N713" i="20" s="1"/>
  <c r="F714" i="20"/>
  <c r="N714" i="20" s="1"/>
  <c r="F715" i="20"/>
  <c r="N715" i="20" s="1"/>
  <c r="F716" i="20"/>
  <c r="N716" i="20" s="1"/>
  <c r="F717" i="20"/>
  <c r="N717" i="20" s="1"/>
  <c r="F718" i="20"/>
  <c r="N718" i="20" s="1"/>
  <c r="F719" i="20"/>
  <c r="N719" i="20" s="1"/>
  <c r="F720" i="20"/>
  <c r="N720" i="20" s="1"/>
  <c r="F721" i="20"/>
  <c r="N721" i="20" s="1"/>
  <c r="F722" i="20"/>
  <c r="N722" i="20" s="1"/>
  <c r="F723" i="20"/>
  <c r="N723" i="20" s="1"/>
  <c r="F724" i="20"/>
  <c r="N724" i="20" s="1"/>
  <c r="F725" i="20"/>
  <c r="N725" i="20" s="1"/>
  <c r="F726" i="20"/>
  <c r="N726" i="20" s="1"/>
  <c r="F727" i="20"/>
  <c r="N727" i="20" s="1"/>
  <c r="F728" i="20"/>
  <c r="N728" i="20" s="1"/>
  <c r="F729" i="20"/>
  <c r="N729" i="20" s="1"/>
  <c r="F730" i="20"/>
  <c r="N730" i="20" s="1"/>
  <c r="F731" i="20"/>
  <c r="N731" i="20" s="1"/>
  <c r="F732" i="20"/>
  <c r="N732" i="20" s="1"/>
  <c r="F733" i="20"/>
  <c r="N733" i="20" s="1"/>
  <c r="F734" i="20"/>
  <c r="N734" i="20" s="1"/>
  <c r="F735" i="20"/>
  <c r="N735" i="20" s="1"/>
  <c r="F736" i="20"/>
  <c r="N736" i="20" s="1"/>
  <c r="F737" i="20"/>
  <c r="N737" i="20" s="1"/>
  <c r="F738" i="20"/>
  <c r="N738" i="20" s="1"/>
  <c r="F739" i="20"/>
  <c r="N739" i="20" s="1"/>
  <c r="F740" i="20"/>
  <c r="N740" i="20" s="1"/>
  <c r="F741" i="20"/>
  <c r="N741" i="20" s="1"/>
  <c r="F742" i="20"/>
  <c r="N742" i="20" s="1"/>
  <c r="F743" i="20"/>
  <c r="N743" i="20" s="1"/>
  <c r="F744" i="20"/>
  <c r="N744" i="20" s="1"/>
  <c r="F745" i="20"/>
  <c r="N745" i="20" s="1"/>
  <c r="F746" i="20"/>
  <c r="N746" i="20" s="1"/>
  <c r="F747" i="20"/>
  <c r="N747" i="20" s="1"/>
  <c r="F748" i="20"/>
  <c r="N748" i="20" s="1"/>
  <c r="F749" i="20"/>
  <c r="N749" i="20" s="1"/>
  <c r="F750" i="20"/>
  <c r="N750" i="20" s="1"/>
  <c r="F752" i="20"/>
  <c r="N752" i="20" s="1"/>
  <c r="F753" i="20"/>
  <c r="N753" i="20" s="1"/>
  <c r="F754" i="20"/>
  <c r="N754" i="20" s="1"/>
  <c r="F755" i="20"/>
  <c r="N755" i="20" s="1"/>
  <c r="F756" i="20"/>
  <c r="N756" i="20" s="1"/>
  <c r="F758" i="20"/>
  <c r="N758" i="20" s="1"/>
  <c r="F759" i="20"/>
  <c r="N759" i="20" s="1"/>
  <c r="F760" i="20"/>
  <c r="N760" i="20" s="1"/>
  <c r="F761" i="20"/>
  <c r="N761" i="20" s="1"/>
  <c r="F762" i="20"/>
  <c r="N762" i="20" s="1"/>
  <c r="F763" i="20"/>
  <c r="N763" i="20" s="1"/>
  <c r="F764" i="20"/>
  <c r="N764" i="20" s="1"/>
  <c r="F765" i="20"/>
  <c r="N765" i="20" s="1"/>
  <c r="F766" i="20"/>
  <c r="N766" i="20" s="1"/>
  <c r="F767" i="20"/>
  <c r="N767" i="20" s="1"/>
  <c r="F768" i="20"/>
  <c r="N768" i="20" s="1"/>
  <c r="F769" i="20"/>
  <c r="N769" i="20" s="1"/>
  <c r="F770" i="20"/>
  <c r="N770" i="20" s="1"/>
  <c r="F771" i="20"/>
  <c r="N771" i="20" s="1"/>
  <c r="F772" i="20"/>
  <c r="N772" i="20" s="1"/>
  <c r="F773" i="20"/>
  <c r="N773" i="20" s="1"/>
  <c r="F774" i="20"/>
  <c r="N774" i="20" s="1"/>
  <c r="F775" i="20"/>
  <c r="N775" i="20" s="1"/>
  <c r="F776" i="20"/>
  <c r="N776" i="20" s="1"/>
  <c r="F777" i="20"/>
  <c r="N777" i="20" s="1"/>
  <c r="F778" i="20"/>
  <c r="N778" i="20" s="1"/>
  <c r="F779" i="20"/>
  <c r="N779" i="20" s="1"/>
  <c r="F780" i="20"/>
  <c r="N780" i="20" s="1"/>
  <c r="F781" i="20"/>
  <c r="N781" i="20" s="1"/>
  <c r="F782" i="20"/>
  <c r="N782" i="20" s="1"/>
  <c r="F783" i="20"/>
  <c r="N783" i="20" s="1"/>
  <c r="F784" i="20"/>
  <c r="N784" i="20" s="1"/>
  <c r="F785" i="20"/>
  <c r="N785" i="20" s="1"/>
  <c r="F786" i="20"/>
  <c r="N786" i="20" s="1"/>
  <c r="F787" i="20"/>
  <c r="N787" i="20" s="1"/>
  <c r="F788" i="20"/>
  <c r="N788" i="20" s="1"/>
  <c r="F789" i="20"/>
  <c r="N789" i="20" s="1"/>
  <c r="F790" i="20"/>
  <c r="N790" i="20" s="1"/>
  <c r="F792" i="20"/>
  <c r="N792" i="20" s="1"/>
  <c r="F793" i="20"/>
  <c r="N793" i="20" s="1"/>
  <c r="F794" i="20"/>
  <c r="N794" i="20" s="1"/>
  <c r="F795" i="20"/>
  <c r="N795" i="20" s="1"/>
  <c r="F796" i="20"/>
  <c r="N796" i="20" s="1"/>
  <c r="F797" i="20"/>
  <c r="N797" i="20" s="1"/>
  <c r="F798" i="20"/>
  <c r="N798" i="20" s="1"/>
  <c r="F799" i="20"/>
  <c r="N799" i="20" s="1"/>
  <c r="F800" i="20"/>
  <c r="N800" i="20" s="1"/>
  <c r="F801" i="20"/>
  <c r="N801" i="20" s="1"/>
  <c r="F802" i="20"/>
  <c r="N802" i="20" s="1"/>
  <c r="F803" i="20"/>
  <c r="N803" i="20" s="1"/>
  <c r="F804" i="20"/>
  <c r="N804" i="20" s="1"/>
  <c r="F805" i="20"/>
  <c r="N805" i="20" s="1"/>
  <c r="F806" i="20"/>
  <c r="N806" i="20" s="1"/>
  <c r="F807" i="20"/>
  <c r="N807" i="20" s="1"/>
  <c r="F808" i="20"/>
  <c r="N808" i="20" s="1"/>
  <c r="F809" i="20"/>
  <c r="N809" i="20" s="1"/>
  <c r="F810" i="20"/>
  <c r="N810" i="20" s="1"/>
  <c r="F811" i="20"/>
  <c r="N811" i="20" s="1"/>
  <c r="F812" i="20"/>
  <c r="N812" i="20" s="1"/>
  <c r="F813" i="20"/>
  <c r="N813" i="20" s="1"/>
  <c r="F814" i="20"/>
  <c r="N814" i="20" s="1"/>
  <c r="F815" i="20"/>
  <c r="N815" i="20" s="1"/>
  <c r="F816" i="20"/>
  <c r="N816" i="20" s="1"/>
  <c r="F817" i="20"/>
  <c r="N817" i="20" s="1"/>
  <c r="F818" i="20"/>
  <c r="N818" i="20" s="1"/>
  <c r="F819" i="20"/>
  <c r="N819" i="20" s="1"/>
  <c r="F820" i="20"/>
  <c r="N820" i="20" s="1"/>
  <c r="F821" i="20"/>
  <c r="N821" i="20" s="1"/>
  <c r="F822" i="20"/>
  <c r="N822" i="20" s="1"/>
  <c r="F823" i="20"/>
  <c r="N823" i="20" s="1"/>
  <c r="F824" i="20"/>
  <c r="N824" i="20" s="1"/>
  <c r="F825" i="20"/>
  <c r="N825" i="20" s="1"/>
  <c r="F826" i="20"/>
  <c r="N826" i="20" s="1"/>
  <c r="F827" i="20"/>
  <c r="N827" i="20" s="1"/>
  <c r="F829" i="20"/>
  <c r="N829" i="20" s="1"/>
  <c r="F830" i="20"/>
  <c r="N830" i="20" s="1"/>
  <c r="F831" i="20"/>
  <c r="N831" i="20" s="1"/>
  <c r="F832" i="20"/>
  <c r="N832" i="20" s="1"/>
  <c r="F833" i="20"/>
  <c r="N833" i="20" s="1"/>
  <c r="F834" i="20"/>
  <c r="N834" i="20" s="1"/>
  <c r="F835" i="20"/>
  <c r="N835" i="20" s="1"/>
  <c r="F836" i="20"/>
  <c r="N836" i="20" s="1"/>
  <c r="F837" i="20"/>
  <c r="N837" i="20" s="1"/>
  <c r="F838" i="20"/>
  <c r="N838" i="20" s="1"/>
  <c r="F839" i="20"/>
  <c r="N839" i="20" s="1"/>
  <c r="F840" i="20"/>
  <c r="N840" i="20" s="1"/>
  <c r="F841" i="20"/>
  <c r="N841" i="20" s="1"/>
  <c r="F842" i="20"/>
  <c r="N842" i="20" s="1"/>
  <c r="F843" i="20"/>
  <c r="N843" i="20" s="1"/>
  <c r="F844" i="20"/>
  <c r="N844" i="20" s="1"/>
  <c r="F846" i="20"/>
  <c r="N846" i="20" s="1"/>
  <c r="F847" i="20"/>
  <c r="N847" i="20" s="1"/>
  <c r="F848" i="20"/>
  <c r="N848" i="20" s="1"/>
  <c r="F849" i="20"/>
  <c r="N849" i="20" s="1"/>
  <c r="F851" i="20"/>
  <c r="N851" i="20" s="1"/>
  <c r="F852" i="20"/>
  <c r="N852" i="20" s="1"/>
  <c r="F853" i="20"/>
  <c r="N853" i="20" s="1"/>
  <c r="F854" i="20"/>
  <c r="N854" i="20" s="1"/>
  <c r="F855" i="20"/>
  <c r="N855" i="20" s="1"/>
  <c r="F856" i="20"/>
  <c r="N856" i="20" s="1"/>
  <c r="F857" i="20"/>
  <c r="N857" i="20" s="1"/>
  <c r="F858" i="20"/>
  <c r="N858" i="20" s="1"/>
  <c r="F859" i="20"/>
  <c r="N859" i="20" s="1"/>
  <c r="F860" i="20"/>
  <c r="N860" i="20" s="1"/>
  <c r="F861" i="20"/>
  <c r="N861" i="20" s="1"/>
  <c r="F862" i="20"/>
  <c r="N862" i="20" s="1"/>
  <c r="F863" i="20"/>
  <c r="N863" i="20" s="1"/>
  <c r="F864" i="20"/>
  <c r="N864" i="20" s="1"/>
  <c r="F865" i="20"/>
  <c r="N865" i="20" s="1"/>
  <c r="F866" i="20"/>
  <c r="N866" i="20" s="1"/>
  <c r="F867" i="20"/>
  <c r="N867" i="20" s="1"/>
  <c r="F868" i="20"/>
  <c r="N868" i="20" s="1"/>
  <c r="F869" i="20"/>
  <c r="N869" i="20" s="1"/>
  <c r="F870" i="20"/>
  <c r="N870" i="20" s="1"/>
  <c r="F871" i="20"/>
  <c r="N871" i="20" s="1"/>
  <c r="F872" i="20"/>
  <c r="N872" i="20" s="1"/>
  <c r="F873" i="20"/>
  <c r="N873" i="20" s="1"/>
  <c r="F874" i="20"/>
  <c r="N874" i="20" s="1"/>
  <c r="F875" i="20"/>
  <c r="N875" i="20" s="1"/>
  <c r="F876" i="20"/>
  <c r="N876" i="20" s="1"/>
  <c r="F877" i="20"/>
  <c r="N877" i="20" s="1"/>
  <c r="F878" i="20"/>
  <c r="N878" i="20" s="1"/>
  <c r="F879" i="20"/>
  <c r="N879" i="20" s="1"/>
  <c r="F880" i="20"/>
  <c r="N880" i="20" s="1"/>
  <c r="F881" i="20"/>
  <c r="N881" i="20" s="1"/>
  <c r="F882" i="20"/>
  <c r="N882" i="20" s="1"/>
  <c r="F883" i="20"/>
  <c r="N883" i="20" s="1"/>
  <c r="F885" i="20"/>
  <c r="N885" i="20" s="1"/>
  <c r="F887" i="20"/>
  <c r="N887" i="20" s="1"/>
  <c r="F888" i="20"/>
  <c r="N888" i="20" s="1"/>
  <c r="F889" i="20"/>
  <c r="N889" i="20" s="1"/>
  <c r="F890" i="20"/>
  <c r="N890" i="20" s="1"/>
  <c r="F891" i="20"/>
  <c r="N891" i="20" s="1"/>
  <c r="F892" i="20"/>
  <c r="N892" i="20" s="1"/>
  <c r="F893" i="20"/>
  <c r="N893" i="20" s="1"/>
  <c r="F895" i="20"/>
  <c r="N895" i="20" s="1"/>
  <c r="F896" i="20"/>
  <c r="N896" i="20" s="1"/>
  <c r="F897" i="20"/>
  <c r="N897" i="20" s="1"/>
  <c r="F898" i="20"/>
  <c r="N898" i="20" s="1"/>
  <c r="F899" i="20"/>
  <c r="N899" i="20" s="1"/>
  <c r="F900" i="20"/>
  <c r="N900" i="20" s="1"/>
  <c r="F901" i="20"/>
  <c r="N901" i="20" s="1"/>
  <c r="F902" i="20"/>
  <c r="N902" i="20" s="1"/>
  <c r="F903" i="20"/>
  <c r="N903" i="20" s="1"/>
  <c r="F905" i="20"/>
  <c r="N905" i="20" s="1"/>
  <c r="F906" i="20"/>
  <c r="N906" i="20" s="1"/>
  <c r="F907" i="20"/>
  <c r="N907" i="20" s="1"/>
  <c r="F908" i="20"/>
  <c r="N908" i="20" s="1"/>
  <c r="F909" i="20"/>
  <c r="N909" i="20" s="1"/>
  <c r="F910" i="20"/>
  <c r="N910" i="20" s="1"/>
  <c r="F911" i="20"/>
  <c r="N911" i="20" s="1"/>
  <c r="F912" i="20"/>
  <c r="N912" i="20" s="1"/>
  <c r="F913" i="20"/>
  <c r="N913" i="20" s="1"/>
  <c r="F914" i="20"/>
  <c r="N914" i="20" s="1"/>
  <c r="F916" i="20"/>
  <c r="N916" i="20" s="1"/>
  <c r="F917" i="20"/>
  <c r="N917" i="20" s="1"/>
  <c r="F918" i="20"/>
  <c r="N918" i="20" s="1"/>
  <c r="F919" i="20"/>
  <c r="N919" i="20" s="1"/>
  <c r="F920" i="20"/>
  <c r="N920" i="20" s="1"/>
  <c r="F921" i="20"/>
  <c r="N921" i="20" s="1"/>
  <c r="F922" i="20"/>
  <c r="N922" i="20" s="1"/>
  <c r="F923" i="20"/>
  <c r="N923" i="20" s="1"/>
  <c r="F924" i="20"/>
  <c r="N924" i="20" s="1"/>
  <c r="F925" i="20"/>
  <c r="N925" i="20" s="1"/>
  <c r="F926" i="20"/>
  <c r="N926" i="20" s="1"/>
  <c r="F927" i="20"/>
  <c r="N927" i="20" s="1"/>
  <c r="F928" i="20"/>
  <c r="N928" i="20" s="1"/>
  <c r="F929" i="20"/>
  <c r="N929" i="20" s="1"/>
  <c r="F930" i="20"/>
  <c r="N930" i="20" s="1"/>
  <c r="F932" i="20"/>
  <c r="N932" i="20" s="1"/>
  <c r="F933" i="20"/>
  <c r="N933" i="20" s="1"/>
  <c r="F934" i="20"/>
  <c r="N934" i="20" s="1"/>
  <c r="F935" i="20"/>
  <c r="N935" i="20" s="1"/>
  <c r="F937" i="20"/>
  <c r="N937" i="20" s="1"/>
  <c r="F938" i="20"/>
  <c r="N938" i="20" s="1"/>
  <c r="F939" i="20"/>
  <c r="N939" i="20" s="1"/>
  <c r="F940" i="20"/>
  <c r="N940" i="20" s="1"/>
  <c r="F941" i="20"/>
  <c r="N941" i="20" s="1"/>
  <c r="F942" i="20"/>
  <c r="N942" i="20" s="1"/>
  <c r="F944" i="20"/>
  <c r="N944" i="20" s="1"/>
  <c r="F945" i="20"/>
  <c r="N945" i="20" s="1"/>
  <c r="F946" i="20"/>
  <c r="N946" i="20" s="1"/>
  <c r="F947" i="20"/>
  <c r="N947" i="20" s="1"/>
  <c r="F949" i="20"/>
  <c r="N949" i="20" s="1"/>
  <c r="F952" i="20"/>
  <c r="N952" i="20" s="1"/>
  <c r="F953" i="20"/>
  <c r="N953" i="20" s="1"/>
  <c r="F954" i="20"/>
  <c r="N954" i="20" s="1"/>
  <c r="F955" i="20"/>
  <c r="N955" i="20" s="1"/>
  <c r="F956" i="20"/>
  <c r="N956" i="20" s="1"/>
  <c r="F957" i="20"/>
  <c r="N957" i="20" s="1"/>
  <c r="F958" i="20"/>
  <c r="N958" i="20" s="1"/>
  <c r="F959" i="20"/>
  <c r="N959" i="20" s="1"/>
  <c r="F960" i="20"/>
  <c r="N960" i="20" s="1"/>
  <c r="F961" i="20"/>
  <c r="N961" i="20" s="1"/>
  <c r="F962" i="20"/>
  <c r="N962" i="20" s="1"/>
  <c r="F963" i="20"/>
  <c r="N963" i="20" s="1"/>
  <c r="F964" i="20"/>
  <c r="N964" i="20" s="1"/>
  <c r="F965" i="20"/>
  <c r="N965" i="20" s="1"/>
  <c r="F966" i="20"/>
  <c r="N966" i="20" s="1"/>
  <c r="F967" i="20"/>
  <c r="N967" i="20" s="1"/>
  <c r="F968" i="20"/>
  <c r="N968" i="20" s="1"/>
  <c r="F969" i="20"/>
  <c r="N969" i="20" s="1"/>
  <c r="F970" i="20"/>
  <c r="N970" i="20" s="1"/>
  <c r="F971" i="20"/>
  <c r="N971" i="20" s="1"/>
  <c r="F972" i="20"/>
  <c r="N972" i="20" s="1"/>
  <c r="F973" i="20"/>
  <c r="N973" i="20" s="1"/>
  <c r="F974" i="20"/>
  <c r="N974" i="20" s="1"/>
  <c r="F975" i="20"/>
  <c r="N975" i="20" s="1"/>
  <c r="F976" i="20"/>
  <c r="N976" i="20" s="1"/>
  <c r="F977" i="20"/>
  <c r="N977" i="20" s="1"/>
  <c r="F979" i="20"/>
  <c r="N979" i="20" s="1"/>
  <c r="F980" i="20"/>
  <c r="N980" i="20" s="1"/>
  <c r="F981" i="20"/>
  <c r="N981" i="20" s="1"/>
  <c r="F982" i="20"/>
  <c r="N982" i="20" s="1"/>
  <c r="F983" i="20"/>
  <c r="N983" i="20" s="1"/>
  <c r="F984" i="20"/>
  <c r="N984" i="20" s="1"/>
  <c r="F985" i="20"/>
  <c r="N985" i="20" s="1"/>
  <c r="F986" i="20"/>
  <c r="N986" i="20" s="1"/>
  <c r="F987" i="20"/>
  <c r="N987" i="20" s="1"/>
  <c r="F988" i="20"/>
  <c r="N988" i="20" s="1"/>
  <c r="F989" i="20"/>
  <c r="N989" i="20" s="1"/>
  <c r="F990" i="20"/>
  <c r="N990" i="20" s="1"/>
  <c r="F993" i="20"/>
  <c r="N993" i="20" s="1"/>
  <c r="F994" i="20"/>
  <c r="N994" i="20" s="1"/>
  <c r="F995" i="20"/>
  <c r="N995" i="20" s="1"/>
  <c r="F998" i="20"/>
  <c r="N998" i="20" s="1"/>
  <c r="F999" i="20"/>
  <c r="N999" i="20" s="1"/>
  <c r="F1000" i="20"/>
  <c r="N1000" i="20" s="1"/>
  <c r="F1001" i="20"/>
  <c r="N1001" i="20" s="1"/>
  <c r="F1002" i="20"/>
  <c r="N1002" i="20" s="1"/>
  <c r="F1003" i="20"/>
  <c r="N1003" i="20" s="1"/>
  <c r="F1004" i="20"/>
  <c r="N1004" i="20" s="1"/>
  <c r="F1005" i="20"/>
  <c r="N1005" i="20" s="1"/>
  <c r="F1006" i="20"/>
  <c r="N1006" i="20" s="1"/>
  <c r="F1007" i="20"/>
  <c r="N1007" i="20" s="1"/>
  <c r="F1008" i="20"/>
  <c r="N1008" i="20" s="1"/>
  <c r="F1009" i="20"/>
  <c r="N1009" i="20" s="1"/>
  <c r="F1010" i="20"/>
  <c r="N1010" i="20" s="1"/>
  <c r="F1011" i="20"/>
  <c r="N1011" i="20" s="1"/>
  <c r="F1012" i="20"/>
  <c r="N1012" i="20" s="1"/>
  <c r="F1013" i="20"/>
  <c r="N1013" i="20" s="1"/>
  <c r="F1014" i="20"/>
  <c r="N1014" i="20" s="1"/>
  <c r="F1015" i="20"/>
  <c r="N1015" i="20" s="1"/>
  <c r="F1016" i="20"/>
  <c r="N1016" i="20" s="1"/>
  <c r="F1017" i="20"/>
  <c r="N1017" i="20" s="1"/>
  <c r="F1018" i="20"/>
  <c r="N1018" i="20" s="1"/>
  <c r="F1019" i="20"/>
  <c r="N1019" i="20" s="1"/>
  <c r="F1021" i="20"/>
  <c r="N1021" i="20" s="1"/>
  <c r="F1022" i="20"/>
  <c r="N1022" i="20" s="1"/>
  <c r="F1023" i="20"/>
  <c r="N1023" i="20" s="1"/>
  <c r="F1024" i="20"/>
  <c r="N1024" i="20" s="1"/>
  <c r="F1025" i="20"/>
  <c r="N1025" i="20" s="1"/>
  <c r="F1026" i="20"/>
  <c r="N1026" i="20" s="1"/>
  <c r="F1027" i="20"/>
  <c r="N1027" i="20" s="1"/>
  <c r="F1028" i="20"/>
  <c r="N1028" i="20" s="1"/>
  <c r="F1029" i="20"/>
  <c r="N1029" i="20" s="1"/>
  <c r="F1030" i="20"/>
  <c r="N1030" i="20" s="1"/>
  <c r="F1031" i="20"/>
  <c r="N1031" i="20" s="1"/>
  <c r="F1032" i="20"/>
  <c r="N1032" i="20" s="1"/>
  <c r="F1033" i="20"/>
  <c r="N1033" i="20" s="1"/>
  <c r="F1034" i="20"/>
  <c r="N1034" i="20" s="1"/>
  <c r="F1035" i="20"/>
  <c r="N1035" i="20" s="1"/>
  <c r="F1036" i="20"/>
  <c r="N1036" i="20" s="1"/>
  <c r="F1037" i="20"/>
  <c r="N1037" i="20" s="1"/>
  <c r="F1038" i="20"/>
  <c r="N1038" i="20" s="1"/>
  <c r="F1039" i="20"/>
  <c r="N1039" i="20" s="1"/>
  <c r="F1040" i="20"/>
  <c r="N1040" i="20" s="1"/>
  <c r="F1041" i="20"/>
  <c r="N1041" i="20" s="1"/>
  <c r="F1042" i="20"/>
  <c r="N1042" i="20" s="1"/>
  <c r="F1043" i="20"/>
  <c r="N1043" i="20" s="1"/>
  <c r="F1044" i="20"/>
  <c r="N1044" i="20" s="1"/>
  <c r="F1046" i="20"/>
  <c r="N1046" i="20" s="1"/>
  <c r="F1047" i="20"/>
  <c r="N1047" i="20" s="1"/>
  <c r="F1048" i="20"/>
  <c r="N1048" i="20" s="1"/>
  <c r="F1049" i="20"/>
  <c r="N1049" i="20" s="1"/>
  <c r="F1050" i="20"/>
  <c r="N1050" i="20" s="1"/>
  <c r="F1051" i="20"/>
  <c r="N1051" i="20" s="1"/>
  <c r="F1052" i="20"/>
  <c r="N1052" i="20" s="1"/>
  <c r="F1053" i="20"/>
  <c r="N1053" i="20" s="1"/>
  <c r="F1054" i="20"/>
  <c r="N1054" i="20" s="1"/>
  <c r="F1055" i="20"/>
  <c r="N1055" i="20" s="1"/>
  <c r="F1056" i="20"/>
  <c r="N1056" i="20" s="1"/>
  <c r="F1057" i="20"/>
  <c r="N1057" i="20" s="1"/>
  <c r="F1058" i="20"/>
  <c r="N1058" i="20" s="1"/>
  <c r="F1060" i="20"/>
  <c r="N1060" i="20" s="1"/>
  <c r="F1061" i="20"/>
  <c r="N1061" i="20" s="1"/>
  <c r="F1062" i="20"/>
  <c r="N1062" i="20" s="1"/>
  <c r="F1063" i="20"/>
  <c r="N1063" i="20" s="1"/>
  <c r="F1064" i="20"/>
  <c r="N1064" i="20" s="1"/>
  <c r="F1065" i="20"/>
  <c r="N1065" i="20" s="1"/>
  <c r="F1066" i="20"/>
  <c r="N1066" i="20" s="1"/>
  <c r="F1067" i="20"/>
  <c r="N1067" i="20" s="1"/>
  <c r="F1068" i="20"/>
  <c r="N1068" i="20" s="1"/>
  <c r="F1069" i="20"/>
  <c r="N1069" i="20" s="1"/>
  <c r="F1070" i="20"/>
  <c r="N1070" i="20" s="1"/>
  <c r="F1071" i="20"/>
  <c r="N1071" i="20" s="1"/>
  <c r="F1072" i="20"/>
  <c r="N1072" i="20" s="1"/>
  <c r="F1073" i="20"/>
  <c r="N1073" i="20" s="1"/>
  <c r="F1074" i="20"/>
  <c r="N1074" i="20" s="1"/>
  <c r="F1075" i="20"/>
  <c r="N1075" i="20" s="1"/>
  <c r="F1076" i="20"/>
  <c r="N1076" i="20" s="1"/>
  <c r="F1077" i="20"/>
  <c r="N1077" i="20" s="1"/>
  <c r="F1078" i="20"/>
  <c r="N1078" i="20" s="1"/>
  <c r="F1079" i="20"/>
  <c r="N1079" i="20" s="1"/>
  <c r="F1080" i="20"/>
  <c r="N1080" i="20" s="1"/>
  <c r="F1081" i="20"/>
  <c r="N1081" i="20" s="1"/>
  <c r="F1082" i="20"/>
  <c r="N1082" i="20" s="1"/>
  <c r="F1083" i="20"/>
  <c r="N1083" i="20" s="1"/>
  <c r="F1084" i="20"/>
  <c r="N1084" i="20" s="1"/>
  <c r="F1085" i="20"/>
  <c r="N1085" i="20" s="1"/>
  <c r="F1086" i="20"/>
  <c r="N1086" i="20" s="1"/>
  <c r="F1087" i="20"/>
  <c r="N1087" i="20" s="1"/>
  <c r="F1088" i="20"/>
  <c r="N1088" i="20" s="1"/>
  <c r="F1089" i="20"/>
  <c r="N1089" i="20" s="1"/>
  <c r="F1090" i="20"/>
  <c r="N1090" i="20" s="1"/>
  <c r="F1091" i="20"/>
  <c r="N1091" i="20" s="1"/>
  <c r="F1092" i="20"/>
  <c r="N1092" i="20" s="1"/>
  <c r="F1093" i="20"/>
  <c r="N1093" i="20" s="1"/>
  <c r="F1094" i="20"/>
  <c r="N1094" i="20" s="1"/>
  <c r="F1095" i="20"/>
  <c r="N1095" i="20" s="1"/>
  <c r="F1096" i="20"/>
  <c r="N1096" i="20" s="1"/>
  <c r="F1098" i="20"/>
  <c r="N1098" i="20" s="1"/>
  <c r="F1099" i="20"/>
  <c r="N1099" i="20" s="1"/>
  <c r="F1100" i="20"/>
  <c r="N1100" i="20" s="1"/>
  <c r="F1101" i="20"/>
  <c r="N1101" i="20" s="1"/>
  <c r="F1102" i="20"/>
  <c r="N1102" i="20" s="1"/>
  <c r="F1103" i="20"/>
  <c r="N1103" i="20" s="1"/>
  <c r="F1104" i="20"/>
  <c r="N1104" i="20" s="1"/>
  <c r="F1105" i="20"/>
  <c r="N1105" i="20" s="1"/>
  <c r="F1106" i="20"/>
  <c r="N1106" i="20" s="1"/>
  <c r="F1107" i="20"/>
  <c r="N1107" i="20" s="1"/>
  <c r="F1108" i="20"/>
  <c r="N1108" i="20" s="1"/>
  <c r="F1109" i="20"/>
  <c r="N1109" i="20" s="1"/>
  <c r="F1110" i="20"/>
  <c r="N1110" i="20" s="1"/>
  <c r="F1111" i="20"/>
  <c r="N1111" i="20" s="1"/>
  <c r="F1112" i="20"/>
  <c r="N1112" i="20" s="1"/>
  <c r="F1113" i="20"/>
  <c r="N1113" i="20" s="1"/>
  <c r="F1114" i="20"/>
  <c r="N1114" i="20" s="1"/>
  <c r="F1116" i="20"/>
  <c r="N1116" i="20" s="1"/>
  <c r="F1117" i="20"/>
  <c r="N1117" i="20" s="1"/>
  <c r="F1118" i="20"/>
  <c r="N1118" i="20" s="1"/>
  <c r="F1119" i="20"/>
  <c r="N1119" i="20" s="1"/>
  <c r="F1120" i="20"/>
  <c r="N1120" i="20" s="1"/>
  <c r="F1121" i="20"/>
  <c r="N1121" i="20" s="1"/>
  <c r="F1122" i="20"/>
  <c r="N1122" i="20" s="1"/>
  <c r="F1123" i="20"/>
  <c r="N1123" i="20" s="1"/>
  <c r="F1124" i="20"/>
  <c r="N1124" i="20" s="1"/>
  <c r="F1125" i="20"/>
  <c r="N1125" i="20" s="1"/>
  <c r="F1126" i="20"/>
  <c r="N1126" i="20" s="1"/>
  <c r="F1127" i="20"/>
  <c r="N1127" i="20" s="1"/>
  <c r="F1128" i="20"/>
  <c r="N1128" i="20" s="1"/>
  <c r="F1129" i="20"/>
  <c r="N1129" i="20" s="1"/>
  <c r="F1130" i="20"/>
  <c r="N1130" i="20" s="1"/>
  <c r="F1131" i="20"/>
  <c r="N1131" i="20" s="1"/>
  <c r="F1132" i="20"/>
  <c r="N1132" i="20" s="1"/>
  <c r="F1133" i="20"/>
  <c r="N1133" i="20" s="1"/>
  <c r="F1134" i="20"/>
  <c r="N1134" i="20" s="1"/>
  <c r="F1135" i="20"/>
  <c r="N1135" i="20" s="1"/>
  <c r="F1136" i="20"/>
  <c r="N1136" i="20" s="1"/>
  <c r="F1137" i="20"/>
  <c r="N1137" i="20" s="1"/>
  <c r="F1138" i="20"/>
  <c r="N1138" i="20" s="1"/>
  <c r="F1139" i="20"/>
  <c r="N1139" i="20" s="1"/>
  <c r="F1140" i="20"/>
  <c r="N1140" i="20" s="1"/>
  <c r="F1141" i="20"/>
  <c r="N1141" i="20" s="1"/>
  <c r="F1142" i="20"/>
  <c r="N1142" i="20" s="1"/>
  <c r="F1143" i="20"/>
  <c r="N1143" i="20" s="1"/>
  <c r="F1144" i="20"/>
  <c r="N1144" i="20" s="1"/>
  <c r="F1145" i="20"/>
  <c r="N1145" i="20" s="1"/>
  <c r="F1146" i="20"/>
  <c r="N1146" i="20" s="1"/>
  <c r="F1147" i="20"/>
  <c r="N1147" i="20" s="1"/>
  <c r="F1148" i="20"/>
  <c r="N1148" i="20" s="1"/>
  <c r="F1149" i="20"/>
  <c r="N1149" i="20" s="1"/>
  <c r="F1150" i="20"/>
  <c r="N1150" i="20" s="1"/>
  <c r="F1151" i="20"/>
  <c r="N1151" i="20" s="1"/>
  <c r="F1152" i="20"/>
  <c r="N1152" i="20" s="1"/>
  <c r="F1154" i="20"/>
  <c r="N1154" i="20" s="1"/>
  <c r="F1155" i="20"/>
  <c r="N1155" i="20" s="1"/>
  <c r="F1156" i="20"/>
  <c r="N1156" i="20" s="1"/>
  <c r="F1157" i="20"/>
  <c r="N1157" i="20" s="1"/>
  <c r="F1158" i="20"/>
  <c r="N1158" i="20" s="1"/>
  <c r="F1159" i="20"/>
  <c r="N1159" i="20" s="1"/>
  <c r="F1160" i="20"/>
  <c r="N1160" i="20" s="1"/>
  <c r="F1161" i="20"/>
  <c r="N1161" i="20" s="1"/>
  <c r="F1162" i="20"/>
  <c r="N1162" i="20" s="1"/>
  <c r="F1163" i="20"/>
  <c r="N1163" i="20" s="1"/>
  <c r="F1166" i="20"/>
  <c r="N1166" i="20" s="1"/>
  <c r="F1167" i="20"/>
  <c r="N1167" i="20" s="1"/>
  <c r="F1168" i="20"/>
  <c r="N1168" i="20" s="1"/>
  <c r="F1169" i="20"/>
  <c r="N1169" i="20" s="1"/>
  <c r="F1170" i="20"/>
  <c r="N1170" i="20" s="1"/>
  <c r="F1171" i="20"/>
  <c r="N1171" i="20" s="1"/>
  <c r="F1172" i="20"/>
  <c r="N1172" i="20" s="1"/>
  <c r="F1174" i="20"/>
  <c r="N1174" i="20" s="1"/>
  <c r="F1175" i="20"/>
  <c r="N1175" i="20" s="1"/>
  <c r="F1176" i="20"/>
  <c r="N1176" i="20" s="1"/>
  <c r="F1177" i="20"/>
  <c r="N1177" i="20" s="1"/>
  <c r="F1178" i="20"/>
  <c r="N1178" i="20" s="1"/>
  <c r="F1179" i="20"/>
  <c r="N1179" i="20" s="1"/>
  <c r="F1180" i="20"/>
  <c r="N1180" i="20" s="1"/>
  <c r="F1181" i="20"/>
  <c r="N1181" i="20" s="1"/>
  <c r="F1182" i="20"/>
  <c r="N1182" i="20" s="1"/>
  <c r="F1183" i="20"/>
  <c r="N1183" i="20" s="1"/>
  <c r="F1184" i="20"/>
  <c r="N1184" i="20" s="1"/>
  <c r="F1185" i="20"/>
  <c r="N1185" i="20" s="1"/>
  <c r="F1186" i="20"/>
  <c r="N1186" i="20" s="1"/>
  <c r="F1187" i="20"/>
  <c r="N1187" i="20" s="1"/>
  <c r="F1188" i="20"/>
  <c r="N1188" i="20" s="1"/>
  <c r="F1189" i="20"/>
  <c r="N1189" i="20" s="1"/>
  <c r="F1190" i="20"/>
  <c r="N1190" i="20" s="1"/>
  <c r="F1191" i="20"/>
  <c r="N1191" i="20" s="1"/>
  <c r="F1192" i="20"/>
  <c r="N1192" i="20" s="1"/>
  <c r="F1193" i="20"/>
  <c r="N1193" i="20" s="1"/>
  <c r="F1194" i="20"/>
  <c r="N1194" i="20" s="1"/>
  <c r="F1195" i="20"/>
  <c r="N1195" i="20" s="1"/>
  <c r="F1196" i="20"/>
  <c r="N1196" i="20" s="1"/>
  <c r="F1197" i="20"/>
  <c r="N1197" i="20" s="1"/>
  <c r="F1198" i="20"/>
  <c r="N1198" i="20" s="1"/>
  <c r="F1199" i="20"/>
  <c r="N1199" i="20" s="1"/>
  <c r="F1202" i="20"/>
  <c r="N1202" i="20" s="1"/>
  <c r="F1203" i="20"/>
  <c r="N1203" i="20" s="1"/>
  <c r="F1204" i="20"/>
  <c r="N1204" i="20" s="1"/>
  <c r="F1206" i="20"/>
  <c r="N1206" i="20" s="1"/>
  <c r="F1208" i="20"/>
  <c r="N1208" i="20" s="1"/>
  <c r="F1209" i="20"/>
  <c r="N1209" i="20" s="1"/>
  <c r="F1210" i="20"/>
  <c r="N1210" i="20" s="1"/>
  <c r="F1211" i="20"/>
  <c r="N1211" i="20" s="1"/>
  <c r="F1212" i="20"/>
  <c r="N1212" i="20" s="1"/>
  <c r="F1213" i="20"/>
  <c r="N1213" i="20" s="1"/>
  <c r="F1214" i="20"/>
  <c r="N1214" i="20" s="1"/>
  <c r="F1215" i="20"/>
  <c r="N1215" i="20" s="1"/>
  <c r="F1216" i="20"/>
  <c r="N1216" i="20" s="1"/>
  <c r="F1217" i="20"/>
  <c r="N1217" i="20" s="1"/>
  <c r="F1218" i="20"/>
  <c r="N1218" i="20" s="1"/>
  <c r="F1219" i="20"/>
  <c r="N1219" i="20" s="1"/>
  <c r="F1220" i="20"/>
  <c r="N1220" i="20" s="1"/>
  <c r="F1221" i="20"/>
  <c r="N1221" i="20" s="1"/>
  <c r="F1222" i="20"/>
  <c r="N1222" i="20" s="1"/>
  <c r="F1224" i="20"/>
  <c r="N1224" i="20" s="1"/>
  <c r="F1225" i="20"/>
  <c r="N1225" i="20" s="1"/>
  <c r="F1226" i="20"/>
  <c r="N1226" i="20" s="1"/>
  <c r="F1227" i="20"/>
  <c r="N1227" i="20" s="1"/>
  <c r="F1228" i="20"/>
  <c r="N1228" i="20" s="1"/>
  <c r="F1229" i="20"/>
  <c r="N1229" i="20" s="1"/>
  <c r="F1230" i="20"/>
  <c r="N1230" i="20" s="1"/>
  <c r="F1231" i="20"/>
  <c r="N1231" i="20" s="1"/>
  <c r="F1232" i="20"/>
  <c r="N1232" i="20" s="1"/>
  <c r="F1233" i="20"/>
  <c r="N1233" i="20" s="1"/>
  <c r="F1234" i="20"/>
  <c r="N1234" i="20" s="1"/>
  <c r="F1235" i="20"/>
  <c r="N1235" i="20" s="1"/>
  <c r="F1236" i="20"/>
  <c r="N1236" i="20" s="1"/>
  <c r="F1237" i="20"/>
  <c r="N1237" i="20" s="1"/>
  <c r="F1238" i="20"/>
  <c r="N1238" i="20" s="1"/>
  <c r="F1239" i="20"/>
  <c r="N1239" i="20" s="1"/>
  <c r="F1240" i="20"/>
  <c r="N1240" i="20" s="1"/>
  <c r="F1241" i="20"/>
  <c r="N1241" i="20" s="1"/>
  <c r="F1242" i="20"/>
  <c r="N1242" i="20" s="1"/>
  <c r="F1243" i="20"/>
  <c r="N1243" i="20" s="1"/>
  <c r="F1244" i="20"/>
  <c r="N1244" i="20" s="1"/>
  <c r="F1245" i="20"/>
  <c r="N1245" i="20" s="1"/>
  <c r="F1246" i="20"/>
  <c r="N1246" i="20" s="1"/>
  <c r="F1247" i="20"/>
  <c r="N1247" i="20" s="1"/>
  <c r="F1248" i="20"/>
  <c r="N1248" i="20" s="1"/>
  <c r="F1249" i="20"/>
  <c r="N1249" i="20" s="1"/>
  <c r="F1250" i="20"/>
  <c r="N1250" i="20" s="1"/>
  <c r="F1251" i="20"/>
  <c r="N1251" i="20" s="1"/>
  <c r="F1252" i="20"/>
  <c r="N1252" i="20" s="1"/>
  <c r="F1253" i="20"/>
  <c r="N1253" i="20" s="1"/>
  <c r="F1254" i="20"/>
  <c r="N1254" i="20" s="1"/>
  <c r="F1255" i="20"/>
  <c r="N1255" i="20" s="1"/>
  <c r="F1256" i="20"/>
  <c r="N1256" i="20" s="1"/>
  <c r="F1257" i="20"/>
  <c r="N1257" i="20" s="1"/>
  <c r="F1258" i="20"/>
  <c r="N1258" i="20" s="1"/>
  <c r="F1259" i="20"/>
  <c r="N1259" i="20" s="1"/>
  <c r="F1260" i="20"/>
  <c r="N1260" i="20" s="1"/>
  <c r="F1261" i="20"/>
  <c r="N1261" i="20" s="1"/>
  <c r="F1262" i="20"/>
  <c r="N1262" i="20" s="1"/>
  <c r="F1264" i="20"/>
  <c r="N1264" i="20" s="1"/>
  <c r="F1265" i="20"/>
  <c r="N1265" i="20" s="1"/>
  <c r="F1266" i="20"/>
  <c r="N1266" i="20" s="1"/>
  <c r="F1267" i="20"/>
  <c r="N1267" i="20" s="1"/>
  <c r="F1269" i="20"/>
  <c r="N1269" i="20" s="1"/>
  <c r="F1270" i="20"/>
  <c r="N1270" i="20" s="1"/>
  <c r="F1271" i="20"/>
  <c r="N1271" i="20" s="1"/>
  <c r="F1272" i="20"/>
  <c r="N1272" i="20" s="1"/>
  <c r="F1273" i="20"/>
  <c r="N1273" i="20" s="1"/>
  <c r="F1274" i="20"/>
  <c r="N1274" i="20" s="1"/>
  <c r="F1275" i="20"/>
  <c r="N1275" i="20" s="1"/>
  <c r="F1276" i="20"/>
  <c r="N1276" i="20" s="1"/>
  <c r="F1277" i="20"/>
  <c r="N1277" i="20" s="1"/>
  <c r="F1278" i="20"/>
  <c r="N1278" i="20" s="1"/>
  <c r="F1279" i="20"/>
  <c r="N1279" i="20" s="1"/>
  <c r="F1280" i="20"/>
  <c r="N1280" i="20" s="1"/>
  <c r="F1281" i="20"/>
  <c r="N1281" i="20" s="1"/>
  <c r="F1282" i="20"/>
  <c r="N1282" i="20" s="1"/>
  <c r="F1284" i="20"/>
  <c r="N1284" i="20" s="1"/>
  <c r="F1285" i="20"/>
  <c r="N1285" i="20" s="1"/>
  <c r="F1286" i="20"/>
  <c r="N1286" i="20" s="1"/>
  <c r="F1287" i="20"/>
  <c r="N1287" i="20" s="1"/>
  <c r="F1289" i="20"/>
  <c r="N1289" i="20" s="1"/>
  <c r="F1290" i="20"/>
  <c r="N1290" i="20" s="1"/>
  <c r="F1291" i="20"/>
  <c r="N1291" i="20" s="1"/>
  <c r="F1292" i="20"/>
  <c r="N1292" i="20" s="1"/>
  <c r="F1294" i="20"/>
  <c r="N1294" i="20" s="1"/>
  <c r="F1295" i="20"/>
  <c r="N1295" i="20" s="1"/>
  <c r="F1296" i="20"/>
  <c r="N1296" i="20" s="1"/>
  <c r="F1297" i="20"/>
  <c r="N1297" i="20" s="1"/>
  <c r="F1298" i="20"/>
  <c r="N1298" i="20" s="1"/>
  <c r="F1299" i="20"/>
  <c r="N1299" i="20" s="1"/>
  <c r="F1300" i="20"/>
  <c r="N1300" i="20" s="1"/>
  <c r="F1301" i="20"/>
  <c r="N1301" i="20" s="1"/>
  <c r="F1302" i="20"/>
  <c r="N1302" i="20" s="1"/>
  <c r="F1304" i="20"/>
  <c r="N1304" i="20" s="1"/>
  <c r="F1305" i="20"/>
  <c r="N1305" i="20" s="1"/>
  <c r="F1306" i="20"/>
  <c r="N1306" i="20" s="1"/>
  <c r="F1307" i="20"/>
  <c r="N1307" i="20" s="1"/>
  <c r="F1308" i="20"/>
  <c r="N1308" i="20" s="1"/>
  <c r="F1310" i="20"/>
  <c r="N1310" i="20" s="1"/>
  <c r="F1311" i="20"/>
  <c r="N1311" i="20" s="1"/>
  <c r="F1312" i="20"/>
  <c r="N1312" i="20" s="1"/>
  <c r="F1313" i="20"/>
  <c r="N1313" i="20" s="1"/>
  <c r="F1314" i="20"/>
  <c r="N1314" i="20" s="1"/>
  <c r="F1315" i="20"/>
  <c r="N1315" i="20" s="1"/>
  <c r="F1316" i="20"/>
  <c r="N1316" i="20" s="1"/>
  <c r="F1317" i="20"/>
  <c r="N1317" i="20" s="1"/>
  <c r="F1319" i="20"/>
  <c r="N1319" i="20" s="1"/>
  <c r="F1320" i="20"/>
  <c r="N1320" i="20" s="1"/>
  <c r="F1321" i="20"/>
  <c r="N1321" i="20" s="1"/>
  <c r="F1322" i="20"/>
  <c r="N1322" i="20" s="1"/>
  <c r="F1323" i="20"/>
  <c r="N1323" i="20" s="1"/>
  <c r="F1325" i="20"/>
  <c r="N1325" i="20" s="1"/>
  <c r="F1326" i="20"/>
  <c r="N1326" i="20" s="1"/>
  <c r="F1327" i="20"/>
  <c r="N1327" i="20" s="1"/>
  <c r="F1328" i="20"/>
  <c r="N1328" i="20" s="1"/>
  <c r="F1329" i="20"/>
  <c r="N1329" i="20" s="1"/>
  <c r="F1330" i="20"/>
  <c r="N1330" i="20" s="1"/>
  <c r="F1331" i="20"/>
  <c r="N1331" i="20" s="1"/>
  <c r="F1332" i="20"/>
  <c r="N1332" i="20" s="1"/>
  <c r="F1333" i="20"/>
  <c r="N1333" i="20" s="1"/>
  <c r="F1334" i="20"/>
  <c r="N1334" i="20" s="1"/>
  <c r="F1336" i="20"/>
  <c r="N1336" i="20" s="1"/>
  <c r="F1338" i="20"/>
  <c r="N1338" i="20" s="1"/>
  <c r="F1339" i="20"/>
  <c r="N1339" i="20" s="1"/>
  <c r="F1340" i="20"/>
  <c r="N1340" i="20" s="1"/>
  <c r="F1341" i="20"/>
  <c r="N1341" i="20" s="1"/>
  <c r="F1343" i="20"/>
  <c r="N1343" i="20" s="1"/>
  <c r="F1344" i="20"/>
  <c r="N1344" i="20" s="1"/>
  <c r="F1345" i="20"/>
  <c r="N1345" i="20" s="1"/>
  <c r="F1347" i="20"/>
  <c r="N1347" i="20" s="1"/>
  <c r="F1348" i="20"/>
  <c r="N1348" i="20" s="1"/>
  <c r="F1351" i="20"/>
  <c r="N1351" i="20" s="1"/>
  <c r="F1352" i="20"/>
  <c r="N1352" i="20" s="1"/>
  <c r="F1354" i="20"/>
  <c r="N1354" i="20" s="1"/>
  <c r="F1355" i="20"/>
  <c r="N1355" i="20" s="1"/>
  <c r="F1356" i="20"/>
  <c r="N1356" i="20" s="1"/>
  <c r="F1357" i="20"/>
  <c r="N1357" i="20" s="1"/>
  <c r="F1359" i="20"/>
  <c r="N1359" i="20" s="1"/>
  <c r="F1360" i="20"/>
  <c r="N1360" i="20" s="1"/>
  <c r="F1361" i="20"/>
  <c r="N1361" i="20" s="1"/>
  <c r="F1362" i="20"/>
  <c r="N1362" i="20" s="1"/>
  <c r="F1363" i="20"/>
  <c r="N1363" i="20" s="1"/>
  <c r="F1364" i="20"/>
  <c r="N1364" i="20" s="1"/>
  <c r="F1365" i="20"/>
  <c r="N1365" i="20" s="1"/>
  <c r="F1366" i="20"/>
  <c r="N1366" i="20" s="1"/>
  <c r="F1367" i="20"/>
  <c r="N1367" i="20" s="1"/>
  <c r="F1368" i="20"/>
  <c r="N1368" i="20" s="1"/>
  <c r="F1369" i="20"/>
  <c r="N1369" i="20" s="1"/>
  <c r="F1371" i="20"/>
  <c r="N1371" i="20" s="1"/>
  <c r="F1372" i="20"/>
  <c r="N1372" i="20" s="1"/>
  <c r="F1373" i="20"/>
  <c r="N1373" i="20" s="1"/>
  <c r="F1374" i="20"/>
  <c r="N1374" i="20" s="1"/>
  <c r="F1375" i="20"/>
  <c r="N1375" i="20" s="1"/>
  <c r="F1376" i="20"/>
  <c r="N1376" i="20" s="1"/>
  <c r="F1377" i="20"/>
  <c r="N1377" i="20" s="1"/>
  <c r="F1379" i="20"/>
  <c r="N1379" i="20" s="1"/>
  <c r="F1380" i="20"/>
  <c r="N1380" i="20" s="1"/>
  <c r="F1381" i="20"/>
  <c r="N1381" i="20" s="1"/>
  <c r="F1384" i="20"/>
  <c r="N1384" i="20" s="1"/>
  <c r="F1385" i="20"/>
  <c r="N1385" i="20" s="1"/>
  <c r="F1386" i="20"/>
  <c r="N1386" i="20" s="1"/>
  <c r="F1387" i="20"/>
  <c r="N1387" i="20" s="1"/>
  <c r="F1389" i="20"/>
  <c r="N1389" i="20" s="1"/>
  <c r="F1390" i="20"/>
  <c r="N1390" i="20" s="1"/>
  <c r="F1391" i="20"/>
  <c r="N1391" i="20" s="1"/>
  <c r="F1392" i="20"/>
  <c r="N1392" i="20" s="1"/>
  <c r="F1393" i="20"/>
  <c r="N1393" i="20" s="1"/>
  <c r="F1394" i="20"/>
  <c r="N1394" i="20" s="1"/>
  <c r="F1395" i="20"/>
  <c r="N1395" i="20" s="1"/>
  <c r="F1396" i="20"/>
  <c r="N1396" i="20" s="1"/>
  <c r="F1400" i="20"/>
  <c r="N1400" i="20" s="1"/>
  <c r="F1401" i="20"/>
  <c r="N1401" i="20" s="1"/>
  <c r="F1402" i="20"/>
  <c r="N1402" i="20" s="1"/>
  <c r="F1403" i="20"/>
  <c r="N1403" i="20" s="1"/>
  <c r="F1404" i="20"/>
  <c r="N1404" i="20" s="1"/>
  <c r="F1405" i="20"/>
  <c r="N1405" i="20" s="1"/>
  <c r="F1407" i="20"/>
  <c r="N1407" i="20" s="1"/>
  <c r="F1408" i="20"/>
  <c r="N1408" i="20" s="1"/>
  <c r="F1409" i="20"/>
  <c r="N1409" i="20" s="1"/>
  <c r="F1410" i="20"/>
  <c r="N1410" i="20" s="1"/>
  <c r="F1411" i="20"/>
  <c r="N1411" i="20" s="1"/>
  <c r="F1412" i="20"/>
  <c r="N1412" i="20" s="1"/>
  <c r="F1413" i="20"/>
  <c r="N1413" i="20" s="1"/>
  <c r="F1415" i="20"/>
  <c r="N1415" i="20" s="1"/>
  <c r="F1416" i="20"/>
  <c r="N1416" i="20" s="1"/>
  <c r="F1417" i="20"/>
  <c r="N1417" i="20" s="1"/>
  <c r="F1418" i="20"/>
  <c r="N1418" i="20" s="1"/>
  <c r="F1419" i="20"/>
  <c r="N1419" i="20" s="1"/>
  <c r="F1420" i="20"/>
  <c r="N1420" i="20" s="1"/>
  <c r="F1421" i="20"/>
  <c r="N1421" i="20" s="1"/>
  <c r="F1422" i="20"/>
  <c r="N1422" i="20" s="1"/>
  <c r="F1423" i="20"/>
  <c r="N1423" i="20" s="1"/>
  <c r="F1424" i="20"/>
  <c r="N1424" i="20" s="1"/>
  <c r="F1425" i="20"/>
  <c r="N1425" i="20" s="1"/>
  <c r="F1426" i="20"/>
  <c r="N1426" i="20" s="1"/>
  <c r="F1427" i="20"/>
  <c r="N1427" i="20" s="1"/>
  <c r="F1428" i="20"/>
  <c r="N1428" i="20" s="1"/>
  <c r="F1429" i="20"/>
  <c r="N1429" i="20" s="1"/>
  <c r="F1430" i="20"/>
  <c r="N1430" i="20" s="1"/>
  <c r="F1431" i="20"/>
  <c r="N1431" i="20" s="1"/>
  <c r="F1432" i="20"/>
  <c r="N1432" i="20" s="1"/>
  <c r="F1433" i="20"/>
  <c r="N1433" i="20" s="1"/>
  <c r="F1434" i="20"/>
  <c r="N1434" i="20" s="1"/>
  <c r="F1435" i="20"/>
  <c r="N1435" i="20" s="1"/>
  <c r="F1436" i="20"/>
  <c r="N1436" i="20" s="1"/>
  <c r="F1437" i="20"/>
  <c r="N1437" i="20" s="1"/>
  <c r="F1438" i="20"/>
  <c r="N1438" i="20" s="1"/>
  <c r="F1439" i="20"/>
  <c r="N1439" i="20" s="1"/>
  <c r="F1440" i="20"/>
  <c r="N1440" i="20" s="1"/>
  <c r="F1441" i="20"/>
  <c r="N1441" i="20" s="1"/>
  <c r="F1442" i="20"/>
  <c r="N1442" i="20" s="1"/>
  <c r="F1443" i="20"/>
  <c r="N1443" i="20" s="1"/>
  <c r="F1445" i="20"/>
  <c r="N1445" i="20" s="1"/>
  <c r="F1446" i="20"/>
  <c r="N1446" i="20" s="1"/>
  <c r="F1447" i="20"/>
  <c r="N1447" i="20" s="1"/>
  <c r="F1448" i="20"/>
  <c r="N1448" i="20" s="1"/>
  <c r="F1449" i="20"/>
  <c r="N1449" i="20" s="1"/>
  <c r="F1451" i="20"/>
  <c r="N1451" i="20" s="1"/>
  <c r="F1452" i="20"/>
  <c r="N1452" i="20" s="1"/>
  <c r="F1453" i="20"/>
  <c r="N1453" i="20" s="1"/>
  <c r="F1454" i="20"/>
  <c r="N1454" i="20" s="1"/>
  <c r="F1455" i="20"/>
  <c r="N1455" i="20" s="1"/>
  <c r="F1456" i="20"/>
  <c r="N1456" i="20" s="1"/>
  <c r="F1457" i="20"/>
  <c r="N1457" i="20" s="1"/>
  <c r="F1458" i="20"/>
  <c r="N1458" i="20" s="1"/>
  <c r="F1459" i="20"/>
  <c r="N1459" i="20" s="1"/>
  <c r="F1460" i="20"/>
  <c r="N1460" i="20" s="1"/>
  <c r="F1461" i="20"/>
  <c r="N1461" i="20" s="1"/>
  <c r="F1462" i="20"/>
  <c r="N1462" i="20" s="1"/>
  <c r="F1463" i="20"/>
  <c r="N1463" i="20" s="1"/>
  <c r="F1464" i="20"/>
  <c r="N1464" i="20" s="1"/>
  <c r="F1465" i="20"/>
  <c r="N1465" i="20" s="1"/>
  <c r="F1466" i="20"/>
  <c r="N1466" i="20" s="1"/>
  <c r="F1468" i="20"/>
  <c r="N1468" i="20" s="1"/>
  <c r="F1469" i="20"/>
  <c r="N1469" i="20" s="1"/>
  <c r="F1470" i="20"/>
  <c r="N1470" i="20" s="1"/>
  <c r="F1471" i="20"/>
  <c r="N1471" i="20" s="1"/>
  <c r="F1472" i="20"/>
  <c r="N1472" i="20" s="1"/>
  <c r="F1473" i="20"/>
  <c r="N1473" i="20" s="1"/>
  <c r="F1474" i="20"/>
  <c r="N1474" i="20" s="1"/>
  <c r="F1475" i="20"/>
  <c r="N1475" i="20" s="1"/>
  <c r="F1476" i="20"/>
  <c r="N1476" i="20" s="1"/>
  <c r="F1477" i="20"/>
  <c r="N1477" i="20" s="1"/>
  <c r="F1480" i="20"/>
  <c r="N1480" i="20" s="1"/>
  <c r="F1481" i="20"/>
  <c r="N1481" i="20" s="1"/>
  <c r="F1482" i="20"/>
  <c r="N1482" i="20" s="1"/>
  <c r="F1483" i="20"/>
  <c r="N1483" i="20" s="1"/>
  <c r="F1484" i="20"/>
  <c r="N1484" i="20" s="1"/>
  <c r="F1485" i="20"/>
  <c r="N1485" i="20" s="1"/>
  <c r="F1486" i="20"/>
  <c r="N1486" i="20" s="1"/>
  <c r="F1487" i="20"/>
  <c r="N1487" i="20" s="1"/>
  <c r="F1488" i="20"/>
  <c r="N1488" i="20" s="1"/>
  <c r="F1489" i="20"/>
  <c r="N1489" i="20" s="1"/>
  <c r="F1490" i="20"/>
  <c r="N1490" i="20" s="1"/>
  <c r="F1491" i="20"/>
  <c r="N1491" i="20" s="1"/>
  <c r="F1492" i="20"/>
  <c r="N1492" i="20" s="1"/>
  <c r="F1493" i="20"/>
  <c r="N1493" i="20" s="1"/>
  <c r="F1494" i="20"/>
  <c r="N1494" i="20" s="1"/>
  <c r="F1495" i="20"/>
  <c r="N1495" i="20" s="1"/>
  <c r="F1496" i="20"/>
  <c r="N1496" i="20" s="1"/>
  <c r="F1498" i="20"/>
  <c r="N1498" i="20" s="1"/>
  <c r="F1499" i="20"/>
  <c r="N1499" i="20" s="1"/>
  <c r="F1501" i="20"/>
  <c r="N1501" i="20" s="1"/>
  <c r="F1502" i="20"/>
  <c r="N1502" i="20" s="1"/>
  <c r="F1504" i="20"/>
  <c r="N1504" i="20" s="1"/>
  <c r="F1506" i="20"/>
  <c r="N1506" i="20" s="1"/>
  <c r="F1508" i="20"/>
  <c r="N1508" i="20" s="1"/>
  <c r="F1509" i="20"/>
  <c r="N1509" i="20" s="1"/>
  <c r="F1510" i="20"/>
  <c r="N1510" i="20" s="1"/>
  <c r="F1511" i="20"/>
  <c r="N1511" i="20" s="1"/>
  <c r="F1512" i="20"/>
  <c r="N1512" i="20" s="1"/>
  <c r="F1513" i="20"/>
  <c r="N1513" i="20" s="1"/>
  <c r="F1514" i="20"/>
  <c r="N1514" i="20" s="1"/>
  <c r="F1515" i="20"/>
  <c r="N1515" i="20" s="1"/>
  <c r="F1516" i="20"/>
  <c r="N1516" i="20" s="1"/>
  <c r="F1517" i="20"/>
  <c r="N1517" i="20" s="1"/>
  <c r="F1518" i="20"/>
  <c r="N1518" i="20" s="1"/>
  <c r="F1519" i="20"/>
  <c r="N1519" i="20" s="1"/>
  <c r="F1520" i="20"/>
  <c r="N1520" i="20" s="1"/>
  <c r="F1521" i="20"/>
  <c r="N1521" i="20" s="1"/>
  <c r="F1522" i="20"/>
  <c r="N1522" i="20" s="1"/>
  <c r="F1523" i="20"/>
  <c r="N1523" i="20" s="1"/>
  <c r="F1524" i="20"/>
  <c r="N1524" i="20" s="1"/>
  <c r="F1525" i="20"/>
  <c r="N1525" i="20" s="1"/>
  <c r="F1526" i="20"/>
  <c r="N1526" i="20" s="1"/>
  <c r="F1527" i="20"/>
  <c r="N1527" i="20" s="1"/>
  <c r="F1528" i="20"/>
  <c r="N1528" i="20" s="1"/>
  <c r="F1529" i="20"/>
  <c r="N1529" i="20" s="1"/>
  <c r="F1530" i="20"/>
  <c r="N1530" i="20" s="1"/>
  <c r="F1531" i="20"/>
  <c r="N1531" i="20" s="1"/>
  <c r="F1532" i="20"/>
  <c r="N1532" i="20" s="1"/>
  <c r="F1533" i="20"/>
  <c r="N1533" i="20" s="1"/>
  <c r="F1534" i="20"/>
  <c r="N1534" i="20" s="1"/>
  <c r="F1535" i="20"/>
  <c r="N1535" i="20" s="1"/>
  <c r="F1536" i="20"/>
  <c r="N1536" i="20" s="1"/>
  <c r="F1537" i="20"/>
  <c r="N1537" i="20" s="1"/>
  <c r="F1538" i="20"/>
  <c r="N1538" i="20" s="1"/>
  <c r="F1539" i="20"/>
  <c r="N1539" i="20" s="1"/>
  <c r="F1540" i="20"/>
  <c r="N1540" i="20" s="1"/>
  <c r="F1542" i="20"/>
  <c r="N1542" i="20" s="1"/>
  <c r="F1544" i="20"/>
  <c r="N1544" i="20" s="1"/>
  <c r="F1545" i="20"/>
  <c r="N1545" i="20" s="1"/>
  <c r="F1547" i="20"/>
  <c r="N1547" i="20" s="1"/>
  <c r="F1548" i="20"/>
  <c r="N1548" i="20" s="1"/>
  <c r="F1549" i="20"/>
  <c r="N1549" i="20" s="1"/>
  <c r="F1551" i="20"/>
  <c r="N1551" i="20" s="1"/>
  <c r="F1553" i="20"/>
  <c r="N1553" i="20" s="1"/>
  <c r="F1555" i="20"/>
  <c r="N1555" i="20" s="1"/>
  <c r="F1556" i="20"/>
  <c r="N1556" i="20" s="1"/>
  <c r="F1557" i="20"/>
  <c r="N1557" i="20" s="1"/>
  <c r="F1558" i="20"/>
  <c r="N1558" i="20" s="1"/>
  <c r="F1559" i="20"/>
  <c r="N1559" i="20" s="1"/>
  <c r="F1560" i="20"/>
  <c r="N1560" i="20" s="1"/>
  <c r="F1561" i="20"/>
  <c r="N1561" i="20" s="1"/>
  <c r="F1562" i="20"/>
  <c r="N1562" i="20" s="1"/>
  <c r="F1563" i="20"/>
  <c r="N1563" i="20" s="1"/>
  <c r="F1564" i="20"/>
  <c r="N1564" i="20" s="1"/>
  <c r="F1565" i="20"/>
  <c r="N1565" i="20" s="1"/>
  <c r="F1566" i="20"/>
  <c r="N1566" i="20" s="1"/>
  <c r="F1567" i="20"/>
  <c r="N1567" i="20" s="1"/>
  <c r="F1568" i="20"/>
  <c r="N1568" i="20" s="1"/>
  <c r="F1569" i="20"/>
  <c r="N1569" i="20" s="1"/>
  <c r="F1570" i="20"/>
  <c r="N1570" i="20" s="1"/>
  <c r="F1571" i="20"/>
  <c r="N1571" i="20" s="1"/>
  <c r="F1572" i="20"/>
  <c r="N1572" i="20" s="1"/>
  <c r="F1573" i="20"/>
  <c r="N1573" i="20" s="1"/>
  <c r="F1574" i="20"/>
  <c r="N1574" i="20" s="1"/>
  <c r="F1575" i="20"/>
  <c r="N1575" i="20" s="1"/>
  <c r="F1577" i="20"/>
  <c r="N1577" i="20" s="1"/>
  <c r="F1579" i="20"/>
  <c r="N1579" i="20" s="1"/>
  <c r="F1580" i="20"/>
  <c r="N1580" i="20" s="1"/>
  <c r="F1581" i="20"/>
  <c r="N1581" i="20" s="1"/>
  <c r="F1582" i="20"/>
  <c r="N1582" i="20" s="1"/>
  <c r="F1583" i="20"/>
  <c r="N1583" i="20" s="1"/>
  <c r="F1584" i="20"/>
  <c r="N1584" i="20" s="1"/>
  <c r="F1585" i="20"/>
  <c r="N1585" i="20" s="1"/>
  <c r="F1586" i="20"/>
  <c r="N1586" i="20" s="1"/>
  <c r="F1587" i="20"/>
  <c r="N1587" i="20" s="1"/>
  <c r="F1590" i="20"/>
  <c r="N1590" i="20" s="1"/>
  <c r="F1591" i="20"/>
  <c r="N1591" i="20" s="1"/>
  <c r="F1592" i="20"/>
  <c r="N1592" i="20" s="1"/>
  <c r="F1594" i="20"/>
  <c r="N1594" i="20" s="1"/>
  <c r="F1595" i="20"/>
  <c r="N1595" i="20" s="1"/>
  <c r="F1596" i="20"/>
  <c r="N1596" i="20" s="1"/>
  <c r="F1597" i="20"/>
  <c r="N1597" i="20" s="1"/>
  <c r="F1598" i="20"/>
  <c r="N1598" i="20" s="1"/>
  <c r="F1600" i="20"/>
  <c r="N1600" i="20" s="1"/>
  <c r="F1601" i="20"/>
  <c r="N1601" i="20" s="1"/>
  <c r="F1602" i="20"/>
  <c r="N1602" i="20" s="1"/>
  <c r="F1603" i="20"/>
  <c r="N1603" i="20" s="1"/>
  <c r="F1604" i="20"/>
  <c r="N1604" i="20" s="1"/>
  <c r="F1605" i="20"/>
  <c r="N1605" i="20" s="1"/>
  <c r="F1606" i="20"/>
  <c r="N1606" i="20" s="1"/>
  <c r="F1607" i="20"/>
  <c r="N1607" i="20" s="1"/>
  <c r="F1608" i="20"/>
  <c r="N1608" i="20" s="1"/>
  <c r="F1609" i="20"/>
  <c r="N1609" i="20" s="1"/>
  <c r="F1610" i="20"/>
  <c r="N1610" i="20" s="1"/>
  <c r="F1611" i="20"/>
  <c r="N1611" i="20" s="1"/>
  <c r="F1612" i="20"/>
  <c r="N1612" i="20" s="1"/>
  <c r="F1613" i="20"/>
  <c r="N1613" i="20" s="1"/>
  <c r="F1614" i="20"/>
  <c r="N1614" i="20" s="1"/>
  <c r="F1615" i="20"/>
  <c r="N1615" i="20" s="1"/>
  <c r="F1616" i="20"/>
  <c r="N1616" i="20" s="1"/>
  <c r="F1617" i="20"/>
  <c r="N1617" i="20" s="1"/>
  <c r="F1618" i="20"/>
  <c r="N1618" i="20" s="1"/>
  <c r="F1619" i="20"/>
  <c r="N1619" i="20" s="1"/>
  <c r="F1621" i="20"/>
  <c r="N1621" i="20" s="1"/>
  <c r="F1622" i="20"/>
  <c r="N1622" i="20" s="1"/>
  <c r="F1624" i="20"/>
  <c r="N1624" i="20" s="1"/>
  <c r="F1625" i="20"/>
  <c r="N1625" i="20" s="1"/>
  <c r="F1626" i="20"/>
  <c r="N1626" i="20" s="1"/>
  <c r="F1627" i="20"/>
  <c r="N1627" i="20" s="1"/>
  <c r="F1628" i="20"/>
  <c r="N1628" i="20" s="1"/>
  <c r="F1629" i="20"/>
  <c r="N1629" i="20" s="1"/>
  <c r="F1630" i="20"/>
  <c r="N1630" i="20" s="1"/>
  <c r="F1631" i="20"/>
  <c r="N1631" i="20" s="1"/>
  <c r="F1632" i="20"/>
  <c r="N1632" i="20" s="1"/>
  <c r="F1633" i="20"/>
  <c r="N1633" i="20" s="1"/>
  <c r="F1634" i="20"/>
  <c r="N1634" i="20" s="1"/>
  <c r="F1635" i="20"/>
  <c r="N1635" i="20" s="1"/>
  <c r="F1636" i="20"/>
  <c r="N1636" i="20" s="1"/>
  <c r="F1637" i="20"/>
  <c r="N1637" i="20" s="1"/>
  <c r="F1638" i="20"/>
  <c r="N1638" i="20" s="1"/>
  <c r="F1639" i="20"/>
  <c r="N1639" i="20" s="1"/>
  <c r="F1640" i="20"/>
  <c r="N1640" i="20" s="1"/>
  <c r="F1641" i="20"/>
  <c r="N1641" i="20" s="1"/>
  <c r="F1642" i="20"/>
  <c r="N1642" i="20" s="1"/>
  <c r="F1643" i="20"/>
  <c r="N1643" i="20" s="1"/>
  <c r="F1644" i="20"/>
  <c r="N1644" i="20" s="1"/>
  <c r="F1645" i="20"/>
  <c r="N1645" i="20" s="1"/>
  <c r="F1646" i="20"/>
  <c r="N1646" i="20" s="1"/>
  <c r="F1647" i="20"/>
  <c r="N1647" i="20" s="1"/>
  <c r="F1648" i="20"/>
  <c r="N1648" i="20" s="1"/>
  <c r="F1649" i="20"/>
  <c r="N1649" i="20" s="1"/>
  <c r="F1650" i="20"/>
  <c r="N1650" i="20" s="1"/>
  <c r="F1651" i="20"/>
  <c r="N1651" i="20" s="1"/>
  <c r="F1652" i="20"/>
  <c r="N1652" i="20" s="1"/>
  <c r="F1653" i="20"/>
  <c r="N1653" i="20" s="1"/>
  <c r="F1654" i="20"/>
  <c r="N1654" i="20" s="1"/>
  <c r="F1655" i="20"/>
  <c r="N1655" i="20" s="1"/>
  <c r="F1657" i="20"/>
  <c r="N1657" i="20" s="1"/>
  <c r="F1658" i="20"/>
  <c r="N1658" i="20" s="1"/>
  <c r="F1659" i="20"/>
  <c r="N1659" i="20" s="1"/>
  <c r="F1660" i="20"/>
  <c r="N1660" i="20" s="1"/>
  <c r="F1661" i="20"/>
  <c r="N1661" i="20" s="1"/>
  <c r="F1662" i="20"/>
  <c r="N1662" i="20" s="1"/>
  <c r="F1663" i="20"/>
  <c r="N1663" i="20" s="1"/>
  <c r="F1664" i="20"/>
  <c r="N1664" i="20" s="1"/>
  <c r="F1665" i="20"/>
  <c r="N1665" i="20" s="1"/>
  <c r="F1666" i="20"/>
  <c r="N1666" i="20" s="1"/>
  <c r="F1667" i="20"/>
  <c r="N1667" i="20" s="1"/>
  <c r="F1668" i="20"/>
  <c r="N1668" i="20" s="1"/>
  <c r="F1669" i="20"/>
  <c r="N1669" i="20" s="1"/>
  <c r="F1670" i="20"/>
  <c r="N1670" i="20" s="1"/>
  <c r="F1671" i="20"/>
  <c r="N1671" i="20" s="1"/>
  <c r="F1672" i="20"/>
  <c r="N1672" i="20" s="1"/>
  <c r="F1673" i="20"/>
  <c r="N1673" i="20" s="1"/>
  <c r="F1675" i="20"/>
  <c r="N1675" i="20" s="1"/>
  <c r="F1676" i="20"/>
  <c r="N1676" i="20" s="1"/>
  <c r="F1677" i="20"/>
  <c r="N1677" i="20" s="1"/>
  <c r="F1678" i="20"/>
  <c r="N1678" i="20" s="1"/>
  <c r="F1679" i="20"/>
  <c r="N1679" i="20" s="1"/>
  <c r="F1680" i="20"/>
  <c r="N1680" i="20" s="1"/>
  <c r="F1681" i="20"/>
  <c r="N1681" i="20" s="1"/>
  <c r="F1682" i="20"/>
  <c r="N1682" i="20" s="1"/>
  <c r="F1683" i="20"/>
  <c r="N1683" i="20" s="1"/>
  <c r="F1684" i="20"/>
  <c r="N1684" i="20" s="1"/>
  <c r="F1685" i="20"/>
  <c r="N1685" i="20" s="1"/>
  <c r="F1686" i="20"/>
  <c r="N1686" i="20" s="1"/>
  <c r="F1687" i="20"/>
  <c r="N1687" i="20" s="1"/>
  <c r="F1688" i="20"/>
  <c r="N1688" i="20" s="1"/>
  <c r="F1689" i="20"/>
  <c r="N1689" i="20" s="1"/>
  <c r="F1690" i="20"/>
  <c r="N1690" i="20" s="1"/>
  <c r="F1691" i="20"/>
  <c r="N1691" i="20" s="1"/>
  <c r="F1692" i="20"/>
  <c r="N1692" i="20" s="1"/>
  <c r="F1693" i="20"/>
  <c r="N1693" i="20" s="1"/>
  <c r="F1694" i="20"/>
  <c r="N1694" i="20" s="1"/>
  <c r="F1695" i="20"/>
  <c r="N1695" i="20" s="1"/>
  <c r="F1696" i="20"/>
  <c r="N1696" i="20" s="1"/>
  <c r="F1697" i="20"/>
  <c r="N1697" i="20" s="1"/>
  <c r="F1699" i="20"/>
  <c r="N1699" i="20" s="1"/>
  <c r="F1700" i="20"/>
  <c r="N1700" i="20" s="1"/>
  <c r="F1702" i="20"/>
  <c r="N1702" i="20" s="1"/>
  <c r="F1704" i="20"/>
  <c r="N1704" i="20" s="1"/>
  <c r="F1705" i="20"/>
  <c r="N1705" i="20" s="1"/>
  <c r="F1706" i="20"/>
  <c r="N1706" i="20" s="1"/>
  <c r="F1708" i="20"/>
  <c r="N1708" i="20" s="1"/>
  <c r="F1709" i="20"/>
  <c r="N1709" i="20" s="1"/>
  <c r="F1710" i="20"/>
  <c r="N1710" i="20" s="1"/>
  <c r="F1711" i="20"/>
  <c r="N1711" i="20" s="1"/>
  <c r="F1712" i="20"/>
  <c r="N1712" i="20" s="1"/>
  <c r="F1713" i="20"/>
  <c r="N1713" i="20" s="1"/>
  <c r="F1714" i="20"/>
  <c r="N1714" i="20" s="1"/>
  <c r="F1715" i="20"/>
  <c r="N1715" i="20" s="1"/>
  <c r="F1716" i="20"/>
  <c r="N1716" i="20" s="1"/>
  <c r="F1717" i="20"/>
  <c r="N1717" i="20" s="1"/>
  <c r="F1718" i="20"/>
  <c r="N1718" i="20" s="1"/>
  <c r="F1719" i="20"/>
  <c r="N1719" i="20" s="1"/>
  <c r="F1720" i="20"/>
  <c r="N1720" i="20" s="1"/>
  <c r="F1722" i="20"/>
  <c r="N1722" i="20" s="1"/>
  <c r="F1723" i="20"/>
  <c r="N1723" i="20" s="1"/>
  <c r="F1725" i="20"/>
  <c r="N1725" i="20" s="1"/>
  <c r="F1726" i="20"/>
  <c r="N1726" i="20" s="1"/>
  <c r="F1727" i="20"/>
  <c r="N1727" i="20" s="1"/>
  <c r="F1728" i="20"/>
  <c r="N1728" i="20" s="1"/>
  <c r="F1729" i="20"/>
  <c r="N1729" i="20" s="1"/>
  <c r="F1730" i="20"/>
  <c r="N1730" i="20" s="1"/>
  <c r="F1731" i="20"/>
  <c r="N1731" i="20" s="1"/>
  <c r="F1732" i="20"/>
  <c r="N1732" i="20" s="1"/>
  <c r="F1733" i="20"/>
  <c r="N1733" i="20" s="1"/>
  <c r="F1735" i="20"/>
  <c r="N1735" i="20" s="1"/>
  <c r="F1737" i="20"/>
  <c r="N1737" i="20" s="1"/>
  <c r="F1738" i="20"/>
  <c r="N1738" i="20" s="1"/>
  <c r="F1739" i="20"/>
  <c r="N1739" i="20" s="1"/>
  <c r="F1740" i="20"/>
  <c r="N1740" i="20" s="1"/>
  <c r="F1741" i="20"/>
  <c r="N1741" i="20" s="1"/>
  <c r="F1742" i="20"/>
  <c r="N1742" i="20" s="1"/>
  <c r="F1743" i="20"/>
  <c r="N1743" i="20" s="1"/>
  <c r="F1744" i="20"/>
  <c r="N1744" i="20" s="1"/>
  <c r="F1745" i="20"/>
  <c r="N1745" i="20" s="1"/>
  <c r="F1747" i="20"/>
  <c r="N1747" i="20" s="1"/>
  <c r="F1748" i="20"/>
  <c r="N1748" i="20" s="1"/>
  <c r="F1749" i="20"/>
  <c r="N1749" i="20" s="1"/>
  <c r="F1750" i="20"/>
  <c r="N1750" i="20" s="1"/>
  <c r="F1751" i="20"/>
  <c r="N1751" i="20" s="1"/>
  <c r="F1752" i="20"/>
  <c r="N1752" i="20" s="1"/>
  <c r="F1753" i="20"/>
  <c r="N1753" i="20" s="1"/>
  <c r="F1754" i="20"/>
  <c r="N1754" i="20" s="1"/>
  <c r="F1755" i="20"/>
  <c r="N1755" i="20" s="1"/>
  <c r="F1757" i="20"/>
  <c r="N1757" i="20" s="1"/>
  <c r="F1758" i="20"/>
  <c r="N1758" i="20" s="1"/>
  <c r="F1760" i="20"/>
  <c r="N1760" i="20" s="1"/>
  <c r="F1761" i="20"/>
  <c r="N1761" i="20" s="1"/>
  <c r="F1762" i="20"/>
  <c r="N1762" i="20" s="1"/>
  <c r="F1763" i="20"/>
  <c r="N1763" i="20" s="1"/>
  <c r="F1764" i="20"/>
  <c r="N1764" i="20" s="1"/>
  <c r="F1765" i="20"/>
  <c r="N1765" i="20" s="1"/>
  <c r="F1766" i="20"/>
  <c r="N1766" i="20" s="1"/>
  <c r="F1768" i="20"/>
  <c r="N1768" i="20" s="1"/>
  <c r="F1769" i="20"/>
  <c r="N1769" i="20" s="1"/>
  <c r="F1770" i="20"/>
  <c r="N1770" i="20" s="1"/>
  <c r="F1772" i="20"/>
  <c r="N1772" i="20" s="1"/>
  <c r="F1773" i="20"/>
  <c r="N1773" i="20" s="1"/>
  <c r="F1774" i="20"/>
  <c r="N1774" i="20" s="1"/>
  <c r="F1775" i="20"/>
  <c r="N1775" i="20" s="1"/>
  <c r="F1777" i="20"/>
  <c r="N1777" i="20" s="1"/>
  <c r="F1778" i="20"/>
  <c r="N1778" i="20" s="1"/>
  <c r="F1779" i="20"/>
  <c r="N1779" i="20" s="1"/>
  <c r="F1780" i="20"/>
  <c r="N1780" i="20" s="1"/>
  <c r="F1781" i="20"/>
  <c r="N1781" i="20" s="1"/>
  <c r="F1782" i="20"/>
  <c r="N1782" i="20" s="1"/>
  <c r="F1783" i="20"/>
  <c r="N1783" i="20" s="1"/>
  <c r="F1784" i="20"/>
  <c r="N1784" i="20" s="1"/>
  <c r="F1785" i="20"/>
  <c r="N1785" i="20" s="1"/>
  <c r="F1786" i="20"/>
  <c r="N1786" i="20" s="1"/>
  <c r="F1788" i="20"/>
  <c r="N1788" i="20" s="1"/>
  <c r="F1789" i="20"/>
  <c r="N1789" i="20" s="1"/>
  <c r="F1790" i="20"/>
  <c r="N1790" i="20" s="1"/>
  <c r="F1792" i="20"/>
  <c r="N1792" i="20" s="1"/>
  <c r="F1793" i="20"/>
  <c r="N1793" i="20" s="1"/>
  <c r="F1794" i="20"/>
  <c r="N1794" i="20" s="1"/>
  <c r="F1796" i="20"/>
  <c r="N1796" i="20" s="1"/>
  <c r="F1797" i="20"/>
  <c r="N1797" i="20" s="1"/>
  <c r="F1798" i="20"/>
  <c r="N1798" i="20" s="1"/>
  <c r="F1799" i="20"/>
  <c r="N1799" i="20" s="1"/>
  <c r="F1801" i="20"/>
  <c r="N1801" i="20" s="1"/>
  <c r="F1802" i="20"/>
  <c r="N1802" i="20" s="1"/>
  <c r="F1803" i="20"/>
  <c r="N1803" i="20" s="1"/>
  <c r="F1804" i="20"/>
  <c r="N1804" i="20" s="1"/>
  <c r="F1805" i="20"/>
  <c r="N1805" i="20" s="1"/>
  <c r="F1806" i="20"/>
  <c r="N1806" i="20" s="1"/>
  <c r="F1807" i="20"/>
  <c r="N1807" i="20" s="1"/>
  <c r="F1808" i="20"/>
  <c r="N1808" i="20" s="1"/>
  <c r="F1810" i="20"/>
  <c r="N1810" i="20" s="1"/>
  <c r="F1812" i="20"/>
  <c r="N1812" i="20" s="1"/>
  <c r="F1814" i="20"/>
  <c r="N1814" i="20" s="1"/>
  <c r="F1815" i="20"/>
  <c r="N1815" i="20" s="1"/>
  <c r="F1816" i="20"/>
  <c r="N1816" i="20" s="1"/>
  <c r="F1817" i="20"/>
  <c r="N1817" i="20" s="1"/>
  <c r="F1818" i="20"/>
  <c r="N1818" i="20" s="1"/>
  <c r="F1820" i="20"/>
  <c r="N1820" i="20" s="1"/>
  <c r="F1821" i="20"/>
  <c r="N1821" i="20" s="1"/>
  <c r="F1822" i="20"/>
  <c r="N1822" i="20" s="1"/>
  <c r="F1823" i="20"/>
  <c r="N1823" i="20" s="1"/>
  <c r="F1826" i="20"/>
  <c r="N1826" i="20" s="1"/>
  <c r="F1827" i="20"/>
  <c r="N1827" i="20" s="1"/>
  <c r="F1828" i="20"/>
  <c r="N1828" i="20" s="1"/>
  <c r="F1829" i="20"/>
  <c r="N1829" i="20" s="1"/>
  <c r="F1830" i="20"/>
  <c r="N1830" i="20" s="1"/>
  <c r="F1831" i="20"/>
  <c r="N1831" i="20" s="1"/>
  <c r="F1832" i="20"/>
  <c r="N1832" i="20" s="1"/>
  <c r="F1833" i="20"/>
  <c r="N1833" i="20" s="1"/>
  <c r="F1834" i="20"/>
  <c r="N1834" i="20" s="1"/>
  <c r="F1835" i="20"/>
  <c r="N1835" i="20" s="1"/>
  <c r="F1836" i="20"/>
  <c r="N1836" i="20" s="1"/>
  <c r="F1837" i="20"/>
  <c r="N1837" i="20" s="1"/>
  <c r="F1838" i="20"/>
  <c r="N1838" i="20" s="1"/>
  <c r="F1839" i="20"/>
  <c r="N1839" i="20" s="1"/>
  <c r="F1840" i="20"/>
  <c r="N1840" i="20" s="1"/>
  <c r="F1841" i="20"/>
  <c r="N1841" i="20" s="1"/>
  <c r="F1842" i="20"/>
  <c r="N1842" i="20" s="1"/>
  <c r="F1843" i="20"/>
  <c r="N1843" i="20" s="1"/>
  <c r="F1844" i="20"/>
  <c r="N1844" i="20" s="1"/>
  <c r="F1845" i="20"/>
  <c r="N1845" i="20" s="1"/>
  <c r="F1846" i="20"/>
  <c r="N1846" i="20" s="1"/>
  <c r="F1847" i="20"/>
  <c r="N1847" i="20" s="1"/>
  <c r="F1848" i="20"/>
  <c r="N1848" i="20" s="1"/>
  <c r="F1849" i="20"/>
  <c r="N1849" i="20" s="1"/>
  <c r="F1850" i="20"/>
  <c r="N1850" i="20" s="1"/>
  <c r="F1851" i="20"/>
  <c r="N1851" i="20" s="1"/>
  <c r="F1852" i="20"/>
  <c r="N1852" i="20" s="1"/>
  <c r="F1853" i="20"/>
  <c r="N1853" i="20" s="1"/>
  <c r="F1854" i="20"/>
  <c r="N1854" i="20" s="1"/>
  <c r="F1855" i="20"/>
  <c r="N1855" i="20" s="1"/>
  <c r="F1856" i="20"/>
  <c r="N1856" i="20" s="1"/>
  <c r="F1858" i="20"/>
  <c r="N1858" i="20" s="1"/>
  <c r="F1859" i="20"/>
  <c r="N1859" i="20" s="1"/>
  <c r="F1860" i="20"/>
  <c r="N1860" i="20" s="1"/>
  <c r="F1861" i="20"/>
  <c r="N1861" i="20" s="1"/>
  <c r="F1862" i="20"/>
  <c r="N1862" i="20" s="1"/>
  <c r="F1863" i="20"/>
  <c r="N1863" i="20" s="1"/>
  <c r="F1864" i="20"/>
  <c r="N1864" i="20" s="1"/>
  <c r="F1865" i="20"/>
  <c r="N1865" i="20" s="1"/>
  <c r="F1866" i="20"/>
  <c r="N1866" i="20" s="1"/>
  <c r="F1867" i="20"/>
  <c r="N1867" i="20" s="1"/>
  <c r="F1868" i="20"/>
  <c r="N1868" i="20" s="1"/>
  <c r="F1869" i="20"/>
  <c r="N1869" i="20" s="1"/>
  <c r="F1870" i="20"/>
  <c r="N1870" i="20" s="1"/>
  <c r="F1871" i="20"/>
  <c r="N1871" i="20" s="1"/>
  <c r="F1872" i="20"/>
  <c r="N1872" i="20" s="1"/>
  <c r="F1873" i="20"/>
  <c r="N1873" i="20" s="1"/>
  <c r="F1874" i="20"/>
  <c r="N1874" i="20" s="1"/>
  <c r="F1875" i="20"/>
  <c r="N1875" i="20" s="1"/>
  <c r="F1876" i="20"/>
  <c r="N1876" i="20" s="1"/>
  <c r="F1877" i="20"/>
  <c r="N1877" i="20" s="1"/>
  <c r="F1878" i="20"/>
  <c r="N1878" i="20" s="1"/>
  <c r="F1879" i="20"/>
  <c r="N1879" i="20" s="1"/>
  <c r="F1880" i="20"/>
  <c r="N1880" i="20" s="1"/>
  <c r="F1882" i="20"/>
  <c r="N1882" i="20" s="1"/>
  <c r="F1883" i="20"/>
  <c r="N1883" i="20" s="1"/>
  <c r="F1884" i="20"/>
  <c r="N1884" i="20" s="1"/>
  <c r="F1885" i="20"/>
  <c r="N1885" i="20" s="1"/>
  <c r="F1886" i="20"/>
  <c r="N1886" i="20" s="1"/>
  <c r="F1887" i="20"/>
  <c r="N1887" i="20" s="1"/>
  <c r="F1888" i="20"/>
  <c r="N1888" i="20" s="1"/>
  <c r="F1890" i="20"/>
  <c r="N1890" i="20" s="1"/>
  <c r="F1891" i="20"/>
  <c r="N1891" i="20" s="1"/>
  <c r="F1892" i="20"/>
  <c r="N1892" i="20" s="1"/>
  <c r="F1893" i="20"/>
  <c r="N1893" i="20" s="1"/>
  <c r="F1894" i="20"/>
  <c r="N1894" i="20" s="1"/>
  <c r="F1895" i="20"/>
  <c r="N1895" i="20" s="1"/>
  <c r="F1896" i="20"/>
  <c r="N1896" i="20" s="1"/>
  <c r="F1897" i="20"/>
  <c r="N1897" i="20" s="1"/>
  <c r="F1899" i="20"/>
  <c r="N1899" i="20" s="1"/>
  <c r="F1900" i="20"/>
  <c r="N1900" i="20" s="1"/>
  <c r="F1901" i="20"/>
  <c r="N1901" i="20" s="1"/>
  <c r="F1902" i="20"/>
  <c r="N1902" i="20" s="1"/>
  <c r="F1903" i="20"/>
  <c r="N1903" i="20" s="1"/>
  <c r="F1904" i="20"/>
  <c r="N1904" i="20" s="1"/>
  <c r="F1905" i="20"/>
  <c r="N1905" i="20" s="1"/>
  <c r="F1907" i="20"/>
  <c r="N1907" i="20" s="1"/>
  <c r="F1908" i="20"/>
  <c r="N1908" i="20" s="1"/>
  <c r="F1909" i="20"/>
  <c r="N1909" i="20" s="1"/>
  <c r="F1910" i="20"/>
  <c r="N1910" i="20" s="1"/>
  <c r="F1911" i="20"/>
  <c r="N1911" i="20" s="1"/>
  <c r="F1912" i="20"/>
  <c r="N1912" i="20" s="1"/>
  <c r="F1913" i="20"/>
  <c r="N1913" i="20" s="1"/>
  <c r="F1914" i="20"/>
  <c r="N1914" i="20" s="1"/>
  <c r="F1915" i="20"/>
  <c r="N1915" i="20" s="1"/>
  <c r="F1916" i="20"/>
  <c r="N1916" i="20" s="1"/>
  <c r="F1917" i="20"/>
  <c r="N1917" i="20" s="1"/>
  <c r="F1918" i="20"/>
  <c r="N1918" i="20" s="1"/>
  <c r="F1919" i="20"/>
  <c r="N1919" i="20" s="1"/>
  <c r="F1920" i="20"/>
  <c r="N1920" i="20" s="1"/>
  <c r="F1921" i="20"/>
  <c r="N1921" i="20" s="1"/>
  <c r="F1922" i="20"/>
  <c r="N1922" i="20" s="1"/>
  <c r="F1923" i="20"/>
  <c r="N1923" i="20" s="1"/>
  <c r="F1924" i="20"/>
  <c r="N1924" i="20" s="1"/>
  <c r="F1925" i="20"/>
  <c r="N1925" i="20" s="1"/>
  <c r="F1926" i="20"/>
  <c r="N1926" i="20" s="1"/>
  <c r="F1927" i="20"/>
  <c r="N1927" i="20" s="1"/>
  <c r="F1928" i="20"/>
  <c r="N1928" i="20" s="1"/>
  <c r="F1930" i="20"/>
  <c r="N1930" i="20" s="1"/>
  <c r="F1931" i="20"/>
  <c r="N1931" i="20" s="1"/>
  <c r="F1932" i="20"/>
  <c r="N1932" i="20" s="1"/>
  <c r="F1933" i="20"/>
  <c r="N1933" i="20" s="1"/>
  <c r="F1934" i="20"/>
  <c r="N1934" i="20" s="1"/>
  <c r="F1935" i="20"/>
  <c r="N1935" i="20" s="1"/>
  <c r="F1936" i="20"/>
  <c r="N1936" i="20" s="1"/>
  <c r="F1937" i="20"/>
  <c r="N1937" i="20" s="1"/>
  <c r="F1938" i="20"/>
  <c r="N1938" i="20" s="1"/>
  <c r="F1939" i="20"/>
  <c r="N1939" i="20" s="1"/>
  <c r="F1940" i="20"/>
  <c r="N1940" i="20" s="1"/>
  <c r="F1941" i="20"/>
  <c r="N1941" i="20" s="1"/>
  <c r="F1942" i="20"/>
  <c r="N1942" i="20" s="1"/>
  <c r="F1943" i="20"/>
  <c r="N1943" i="20" s="1"/>
  <c r="F1944" i="20"/>
  <c r="N1944" i="20" s="1"/>
  <c r="F1945" i="20"/>
  <c r="N1945" i="20" s="1"/>
  <c r="F1946" i="20"/>
  <c r="N1946" i="20" s="1"/>
  <c r="F1948" i="20"/>
  <c r="N1948" i="20" s="1"/>
  <c r="F1949" i="20"/>
  <c r="N1949" i="20" s="1"/>
  <c r="F1950" i="20"/>
  <c r="N1950" i="20" s="1"/>
  <c r="F1951" i="20"/>
  <c r="N1951" i="20" s="1"/>
  <c r="F1952" i="20"/>
  <c r="N1952" i="20" s="1"/>
  <c r="F1953" i="20"/>
  <c r="N1953" i="20" s="1"/>
  <c r="F1954" i="20"/>
  <c r="N1954" i="20" s="1"/>
  <c r="F1955" i="20"/>
  <c r="N1955" i="20" s="1"/>
  <c r="F1956" i="20"/>
  <c r="N1956" i="20" s="1"/>
  <c r="F1957" i="20"/>
  <c r="N1957" i="20" s="1"/>
  <c r="F1958" i="20"/>
  <c r="N1958" i="20" s="1"/>
  <c r="F1959" i="20"/>
  <c r="N1959" i="20" s="1"/>
  <c r="F1960" i="20"/>
  <c r="N1960" i="20" s="1"/>
  <c r="F1961" i="20"/>
  <c r="N1961" i="20" s="1"/>
  <c r="F1962" i="20"/>
  <c r="N1962" i="20" s="1"/>
  <c r="F1963" i="20"/>
  <c r="N1963" i="20" s="1"/>
  <c r="F1964" i="20"/>
  <c r="N1964" i="20" s="1"/>
  <c r="F1965" i="20"/>
  <c r="N1965" i="20" s="1"/>
  <c r="F1966" i="20"/>
  <c r="N1966" i="20" s="1"/>
  <c r="F1967" i="20"/>
  <c r="N1967" i="20" s="1"/>
  <c r="F1968" i="20"/>
  <c r="N1968" i="20" s="1"/>
  <c r="F1970" i="20"/>
  <c r="N1970" i="20" s="1"/>
  <c r="F1971" i="20"/>
  <c r="N1971" i="20" s="1"/>
  <c r="F1972" i="20"/>
  <c r="N1972" i="20" s="1"/>
  <c r="F1973" i="20"/>
  <c r="N1973" i="20" s="1"/>
  <c r="F1974" i="20"/>
  <c r="N1974" i="20" s="1"/>
  <c r="F1975" i="20"/>
  <c r="N1975" i="20" s="1"/>
  <c r="F1976" i="20"/>
  <c r="N1976" i="20" s="1"/>
  <c r="F1977" i="20"/>
  <c r="N1977" i="20" s="1"/>
  <c r="F1978" i="20"/>
  <c r="N1978" i="20" s="1"/>
  <c r="F1979" i="20"/>
  <c r="N1979" i="20" s="1"/>
  <c r="F1980" i="20"/>
  <c r="N1980" i="20" s="1"/>
  <c r="F1981" i="20"/>
  <c r="N1981" i="20" s="1"/>
  <c r="F1982" i="20"/>
  <c r="N1982" i="20" s="1"/>
  <c r="F1983" i="20"/>
  <c r="N1983" i="20" s="1"/>
  <c r="F1984" i="20"/>
  <c r="N1984" i="20" s="1"/>
  <c r="F1985" i="20"/>
  <c r="N1985" i="20" s="1"/>
  <c r="F1986" i="20"/>
  <c r="N1986" i="20" s="1"/>
  <c r="F1987" i="20"/>
  <c r="N1987" i="20" s="1"/>
  <c r="F1988" i="20"/>
  <c r="N1988" i="20" s="1"/>
  <c r="F1989" i="20"/>
  <c r="N1989" i="20" s="1"/>
  <c r="F1990" i="20"/>
  <c r="N1990" i="20" s="1"/>
  <c r="F1991" i="20"/>
  <c r="N1991" i="20" s="1"/>
  <c r="F1992" i="20"/>
  <c r="N1992" i="20" s="1"/>
  <c r="F1993" i="20"/>
  <c r="N1993" i="20" s="1"/>
  <c r="F1994" i="20"/>
  <c r="N1994" i="20" s="1"/>
  <c r="F1995" i="20"/>
  <c r="N1995" i="20" s="1"/>
  <c r="F1996" i="20"/>
  <c r="N1996" i="20" s="1"/>
  <c r="F1997" i="20"/>
  <c r="N1997" i="20" s="1"/>
  <c r="F1998" i="20"/>
  <c r="N1998" i="20" s="1"/>
  <c r="F1999" i="20"/>
  <c r="N1999" i="20" s="1"/>
  <c r="F2000" i="20"/>
  <c r="N2000" i="20" s="1"/>
  <c r="F2001" i="20"/>
  <c r="N2001" i="20" s="1"/>
  <c r="F2002" i="20"/>
  <c r="N2002" i="20" s="1"/>
  <c r="F2003" i="20"/>
  <c r="N2003" i="20" s="1"/>
  <c r="F2004" i="20"/>
  <c r="N2004" i="20" s="1"/>
  <c r="F2005" i="20"/>
  <c r="N2005" i="20" s="1"/>
  <c r="F2006" i="20"/>
  <c r="N2006" i="20" s="1"/>
  <c r="F2007" i="20"/>
  <c r="N2007" i="20" s="1"/>
  <c r="F2008" i="20"/>
  <c r="N2008" i="20" s="1"/>
  <c r="F2009" i="20"/>
  <c r="N2009" i="20" s="1"/>
  <c r="F2010" i="20"/>
  <c r="N2010" i="20" s="1"/>
  <c r="F2011" i="20"/>
  <c r="N2011" i="20" s="1"/>
  <c r="F2012" i="20"/>
  <c r="N2012" i="20" s="1"/>
  <c r="F2013" i="20"/>
  <c r="N2013" i="20" s="1"/>
  <c r="F2014" i="20"/>
  <c r="N2014" i="20" s="1"/>
  <c r="F2015" i="20"/>
  <c r="N2015" i="20" s="1"/>
  <c r="F2016" i="20"/>
  <c r="N2016" i="20" s="1"/>
  <c r="F2017" i="20"/>
  <c r="N2017" i="20" s="1"/>
  <c r="F2018" i="20"/>
  <c r="N2018" i="20" s="1"/>
  <c r="F2020" i="20"/>
  <c r="N2020" i="20" s="1"/>
  <c r="F2021" i="20"/>
  <c r="N2021" i="20" s="1"/>
  <c r="F2022" i="20"/>
  <c r="N2022" i="20" s="1"/>
  <c r="F2023" i="20"/>
  <c r="N2023" i="20" s="1"/>
  <c r="F2024" i="20"/>
  <c r="N2024" i="20" s="1"/>
  <c r="F2025" i="20"/>
  <c r="N2025" i="20" s="1"/>
  <c r="F2026" i="20"/>
  <c r="N2026" i="20" s="1"/>
  <c r="F2027" i="20"/>
  <c r="N2027" i="20" s="1"/>
  <c r="F2028" i="20"/>
  <c r="N2028" i="20" s="1"/>
  <c r="F2029" i="20"/>
  <c r="N2029" i="20" s="1"/>
  <c r="F2030" i="20"/>
  <c r="N2030" i="20" s="1"/>
  <c r="F2031" i="20"/>
  <c r="N2031" i="20" s="1"/>
  <c r="F2032" i="20"/>
  <c r="N2032" i="20" s="1"/>
  <c r="F2033" i="20"/>
  <c r="N2033" i="20" s="1"/>
  <c r="F2034" i="20"/>
  <c r="N2034" i="20" s="1"/>
  <c r="F2035" i="20"/>
  <c r="N2035" i="20" s="1"/>
  <c r="F2036" i="20"/>
  <c r="N2036" i="20" s="1"/>
  <c r="F2037" i="20"/>
  <c r="N2037" i="20" s="1"/>
  <c r="F2038" i="20"/>
  <c r="N2038" i="20" s="1"/>
  <c r="F2039" i="20"/>
  <c r="N2039" i="20" s="1"/>
  <c r="F2040" i="20"/>
  <c r="N2040" i="20" s="1"/>
  <c r="F2041" i="20"/>
  <c r="N2041" i="20" s="1"/>
  <c r="F2042" i="20"/>
  <c r="N2042" i="20" s="1"/>
  <c r="F2043" i="20"/>
  <c r="N2043" i="20" s="1"/>
  <c r="F2044" i="20"/>
  <c r="N2044" i="20" s="1"/>
  <c r="F2045" i="20"/>
  <c r="N2045" i="20" s="1"/>
  <c r="F2047" i="20"/>
  <c r="N2047" i="20" s="1"/>
  <c r="F2048" i="20"/>
  <c r="N2048" i="20" s="1"/>
  <c r="F2049" i="20"/>
  <c r="N2049" i="20" s="1"/>
  <c r="F2050" i="20"/>
  <c r="N2050" i="20" s="1"/>
  <c r="F2051" i="20"/>
  <c r="N2051" i="20" s="1"/>
  <c r="F2052" i="20"/>
  <c r="N2052" i="20" s="1"/>
  <c r="F2053" i="20"/>
  <c r="N2053" i="20" s="1"/>
  <c r="F2054" i="20"/>
  <c r="N2054" i="20" s="1"/>
  <c r="F2055" i="20"/>
  <c r="N2055" i="20" s="1"/>
  <c r="F2056" i="20"/>
  <c r="N2056" i="20" s="1"/>
  <c r="F2057" i="20"/>
  <c r="N2057" i="20" s="1"/>
  <c r="F2058" i="20"/>
  <c r="N2058" i="20" s="1"/>
  <c r="F2060" i="20"/>
  <c r="N2060" i="20" s="1"/>
  <c r="F2061" i="20"/>
  <c r="N2061" i="20" s="1"/>
  <c r="F2062" i="20"/>
  <c r="N2062" i="20" s="1"/>
  <c r="F2063" i="20"/>
  <c r="N2063" i="20" s="1"/>
  <c r="F2064" i="20"/>
  <c r="N2064" i="20" s="1"/>
  <c r="F2065" i="20"/>
  <c r="N2065" i="20" s="1"/>
  <c r="F2066" i="20"/>
  <c r="N2066" i="20" s="1"/>
  <c r="F2067" i="20"/>
  <c r="N2067" i="20" s="1"/>
  <c r="F2069" i="20"/>
  <c r="N2069" i="20" s="1"/>
  <c r="F2070" i="20"/>
  <c r="N2070" i="20" s="1"/>
  <c r="F2071" i="20"/>
  <c r="N2071" i="20" s="1"/>
  <c r="F2072" i="20"/>
  <c r="N2072" i="20" s="1"/>
  <c r="F2073" i="20"/>
  <c r="N2073" i="20" s="1"/>
  <c r="F2074" i="20"/>
  <c r="N2074" i="20" s="1"/>
  <c r="F2075" i="20"/>
  <c r="N2075" i="20" s="1"/>
  <c r="F2076" i="20"/>
  <c r="N2076" i="20" s="1"/>
  <c r="F2077" i="20"/>
  <c r="N2077" i="20" s="1"/>
  <c r="F2078" i="20"/>
  <c r="N2078" i="20" s="1"/>
  <c r="F2079" i="20"/>
  <c r="N2079" i="20" s="1"/>
  <c r="F2080" i="20"/>
  <c r="N2080" i="20" s="1"/>
  <c r="F2082" i="20"/>
  <c r="N2082" i="20" s="1"/>
  <c r="F2083" i="20"/>
  <c r="N2083" i="20" s="1"/>
  <c r="F2084" i="20"/>
  <c r="N2084" i="20" s="1"/>
  <c r="F2085" i="20"/>
  <c r="N2085" i="20" s="1"/>
  <c r="F2086" i="20"/>
  <c r="N2086" i="20" s="1"/>
  <c r="F2087" i="20"/>
  <c r="N2087" i="20" s="1"/>
  <c r="F2088" i="20"/>
  <c r="N2088" i="20" s="1"/>
  <c r="F2089" i="20"/>
  <c r="N2089" i="20" s="1"/>
  <c r="F2090" i="20"/>
  <c r="N2090" i="20" s="1"/>
  <c r="F2091" i="20"/>
  <c r="N2091" i="20" s="1"/>
  <c r="F2092" i="20"/>
  <c r="N2092" i="20" s="1"/>
  <c r="F2093" i="20"/>
  <c r="N2093" i="20" s="1"/>
  <c r="F2094" i="20"/>
  <c r="N2094" i="20" s="1"/>
  <c r="F2095" i="20"/>
  <c r="N2095" i="20" s="1"/>
  <c r="F2096" i="20"/>
  <c r="N2096" i="20" s="1"/>
  <c r="F2097" i="20"/>
  <c r="N2097" i="20" s="1"/>
  <c r="F2099" i="20"/>
  <c r="N2099" i="20" s="1"/>
  <c r="F2100" i="20"/>
  <c r="N2100" i="20" s="1"/>
  <c r="F2101" i="20"/>
  <c r="N2101" i="20" s="1"/>
  <c r="F2102" i="20"/>
  <c r="N2102" i="20" s="1"/>
  <c r="F2103" i="20"/>
  <c r="N2103" i="20" s="1"/>
  <c r="F2104" i="20"/>
  <c r="N2104" i="20" s="1"/>
  <c r="F2105" i="20"/>
  <c r="N2105" i="20" s="1"/>
  <c r="F2107" i="20"/>
  <c r="N2107" i="20" s="1"/>
  <c r="F2108" i="20"/>
  <c r="N2108" i="20" s="1"/>
  <c r="F2109" i="20"/>
  <c r="N2109" i="20" s="1"/>
  <c r="F2110" i="20"/>
  <c r="N2110" i="20" s="1"/>
  <c r="F2111" i="20"/>
  <c r="N2111" i="20" s="1"/>
  <c r="F2112" i="20"/>
  <c r="N2112" i="20" s="1"/>
  <c r="F2113" i="20"/>
  <c r="N2113" i="20" s="1"/>
  <c r="F2114" i="20"/>
  <c r="N2114" i="20" s="1"/>
  <c r="F2115" i="20"/>
  <c r="N2115" i="20" s="1"/>
  <c r="F2116" i="20"/>
  <c r="N2116" i="20" s="1"/>
  <c r="F2117" i="20"/>
  <c r="N2117" i="20" s="1"/>
  <c r="F2118" i="20"/>
  <c r="N2118" i="20" s="1"/>
  <c r="F2119" i="20"/>
  <c r="N2119" i="20" s="1"/>
  <c r="F2120" i="20"/>
  <c r="N2120" i="20" s="1"/>
  <c r="F2121" i="20"/>
  <c r="N2121" i="20" s="1"/>
  <c r="F2122" i="20"/>
  <c r="N2122" i="20" s="1"/>
  <c r="F2123" i="20"/>
  <c r="N2123" i="20" s="1"/>
  <c r="F2124" i="20"/>
  <c r="N2124" i="20" s="1"/>
  <c r="F2125" i="20"/>
  <c r="N2125" i="20" s="1"/>
  <c r="F2126" i="20"/>
  <c r="N2126" i="20" s="1"/>
  <c r="F2127" i="20"/>
  <c r="N2127" i="20" s="1"/>
  <c r="F2128" i="20"/>
  <c r="N2128" i="20" s="1"/>
  <c r="F2129" i="20"/>
  <c r="N2129" i="20" s="1"/>
  <c r="F2130" i="20"/>
  <c r="N2130" i="20" s="1"/>
  <c r="F2131" i="20"/>
  <c r="N2131" i="20" s="1"/>
  <c r="F2132" i="20"/>
  <c r="N2132" i="20" s="1"/>
  <c r="F2133" i="20"/>
  <c r="N2133" i="20" s="1"/>
  <c r="F2134" i="20"/>
  <c r="N2134" i="20" s="1"/>
  <c r="F2135" i="20"/>
  <c r="N2135" i="20" s="1"/>
  <c r="F2136" i="20"/>
  <c r="N2136" i="20" s="1"/>
  <c r="F2137" i="20"/>
  <c r="N2137" i="20" s="1"/>
  <c r="F2138" i="20"/>
  <c r="N2138" i="20" s="1"/>
  <c r="F2139" i="20"/>
  <c r="N2139" i="20" s="1"/>
  <c r="F2140" i="20"/>
  <c r="N2140" i="20" s="1"/>
  <c r="F2141" i="20"/>
  <c r="N2141" i="20" s="1"/>
  <c r="F2142" i="20"/>
  <c r="N2142" i="20" s="1"/>
  <c r="F2143" i="20"/>
  <c r="N2143" i="20" s="1"/>
  <c r="F2144" i="20"/>
  <c r="N2144" i="20" s="1"/>
  <c r="F2145" i="20"/>
  <c r="N2145" i="20" s="1"/>
  <c r="F2146" i="20"/>
  <c r="N2146" i="20" s="1"/>
  <c r="F2147" i="20"/>
  <c r="N2147" i="20" s="1"/>
  <c r="F2148" i="20"/>
  <c r="N2148" i="20" s="1"/>
  <c r="F2149" i="20"/>
  <c r="N2149" i="20" s="1"/>
  <c r="F2150" i="20"/>
  <c r="N2150" i="20" s="1"/>
  <c r="F2151" i="20"/>
  <c r="N2151" i="20" s="1"/>
  <c r="F2152" i="20"/>
  <c r="N2152" i="20" s="1"/>
  <c r="F2153" i="20"/>
  <c r="N2153" i="20" s="1"/>
  <c r="F2154" i="20"/>
  <c r="N2154" i="20" s="1"/>
  <c r="F2155" i="20"/>
  <c r="N2155" i="20" s="1"/>
  <c r="F2156" i="20"/>
  <c r="N2156" i="20" s="1"/>
  <c r="F2157" i="20"/>
  <c r="N2157" i="20" s="1"/>
  <c r="F2158" i="20"/>
  <c r="N2158" i="20" s="1"/>
  <c r="F2159" i="20"/>
  <c r="N2159" i="20" s="1"/>
  <c r="F2160" i="20"/>
  <c r="N2160" i="20" s="1"/>
  <c r="F2161" i="20"/>
  <c r="N2161" i="20" s="1"/>
  <c r="F2162" i="20"/>
  <c r="N2162" i="20" s="1"/>
  <c r="F2163" i="20"/>
  <c r="N2163" i="20" s="1"/>
  <c r="F2165" i="20"/>
  <c r="N2165" i="20" s="1"/>
  <c r="F2166" i="20"/>
  <c r="N2166" i="20" s="1"/>
  <c r="F2167" i="20"/>
  <c r="N2167" i="20" s="1"/>
  <c r="F2168" i="20"/>
  <c r="N2168" i="20" s="1"/>
  <c r="F2169" i="20"/>
  <c r="N2169" i="20" s="1"/>
  <c r="F2170" i="20"/>
  <c r="N2170" i="20" s="1"/>
  <c r="F2172" i="20"/>
  <c r="N2172" i="20" s="1"/>
  <c r="F2173" i="20"/>
  <c r="N2173" i="20" s="1"/>
  <c r="F2174" i="20"/>
  <c r="N2174" i="20" s="1"/>
  <c r="F2175" i="20"/>
  <c r="N2175" i="20" s="1"/>
  <c r="F2176" i="20"/>
  <c r="N2176" i="20" s="1"/>
  <c r="F2177" i="20"/>
  <c r="N2177" i="20" s="1"/>
  <c r="F2178" i="20"/>
  <c r="N2178" i="20" s="1"/>
  <c r="F2179" i="20"/>
  <c r="N2179" i="20" s="1"/>
  <c r="F2180" i="20"/>
  <c r="N2180" i="20" s="1"/>
  <c r="F2181" i="20"/>
  <c r="N2181" i="20" s="1"/>
  <c r="F2182" i="20"/>
  <c r="N2182" i="20" s="1"/>
  <c r="F2186" i="20"/>
  <c r="N2186" i="20" s="1"/>
  <c r="F2187" i="20"/>
  <c r="N2187" i="20" s="1"/>
  <c r="F2188" i="20"/>
  <c r="N2188" i="20" s="1"/>
  <c r="F2189" i="20"/>
  <c r="N2189" i="20" s="1"/>
  <c r="F2190" i="20"/>
  <c r="N2190" i="20" s="1"/>
  <c r="F2193" i="20"/>
  <c r="N2193" i="20" s="1"/>
  <c r="F2194" i="20"/>
  <c r="N2194" i="20" s="1"/>
  <c r="F2195" i="20"/>
  <c r="N2195" i="20" s="1"/>
  <c r="F2196" i="20"/>
  <c r="N2196" i="20" s="1"/>
  <c r="F2197" i="20"/>
  <c r="N2197" i="20" s="1"/>
  <c r="F2198" i="20"/>
  <c r="N2198" i="20" s="1"/>
  <c r="F2199" i="20"/>
  <c r="N2199" i="20" s="1"/>
  <c r="F2200" i="20"/>
  <c r="N2200" i="20" s="1"/>
  <c r="F2201" i="20"/>
  <c r="N2201" i="20" s="1"/>
  <c r="F2202" i="20"/>
  <c r="N2202" i="20" s="1"/>
  <c r="F2203" i="20"/>
  <c r="N2203" i="20" s="1"/>
  <c r="F2204" i="20"/>
  <c r="N2204" i="20" s="1"/>
  <c r="F2206" i="20"/>
  <c r="N2206" i="20" s="1"/>
  <c r="F2207" i="20"/>
  <c r="N2207" i="20" s="1"/>
  <c r="F2208" i="20"/>
  <c r="N2208" i="20" s="1"/>
  <c r="F2209" i="20"/>
  <c r="N2209" i="20" s="1"/>
  <c r="F2210" i="20"/>
  <c r="N2210" i="20" s="1"/>
  <c r="F2211" i="20"/>
  <c r="N2211" i="20" s="1"/>
  <c r="F2212" i="20"/>
  <c r="N2212" i="20" s="1"/>
  <c r="F2213" i="20"/>
  <c r="N2213" i="20" s="1"/>
  <c r="F2214" i="20"/>
  <c r="N2214" i="20" s="1"/>
  <c r="F2215" i="20"/>
  <c r="N2215" i="20" s="1"/>
  <c r="F2216" i="20"/>
  <c r="N2216" i="20" s="1"/>
  <c r="F2217" i="20"/>
  <c r="N2217" i="20" s="1"/>
  <c r="F2218" i="20"/>
  <c r="N2218" i="20" s="1"/>
  <c r="F2219" i="20"/>
  <c r="N2219" i="20" s="1"/>
  <c r="F2220" i="20"/>
  <c r="N2220" i="20" s="1"/>
  <c r="F2221" i="20"/>
  <c r="N2221" i="20" s="1"/>
  <c r="F2222" i="20"/>
  <c r="N2222" i="20" s="1"/>
  <c r="F2223" i="20"/>
  <c r="N2223" i="20" s="1"/>
  <c r="F2224" i="20"/>
  <c r="N2224" i="20" s="1"/>
  <c r="F2226" i="20"/>
  <c r="N2226" i="20" s="1"/>
  <c r="F2227" i="20"/>
  <c r="N2227" i="20" s="1"/>
  <c r="F2228" i="20"/>
  <c r="N2228" i="20" s="1"/>
  <c r="F2229" i="20"/>
  <c r="N2229" i="20" s="1"/>
  <c r="F2230" i="20"/>
  <c r="N2230" i="20" s="1"/>
  <c r="F2231" i="20"/>
  <c r="N2231" i="20" s="1"/>
  <c r="F2232" i="20"/>
  <c r="N2232" i="20" s="1"/>
  <c r="F2233" i="20"/>
  <c r="N2233" i="20" s="1"/>
  <c r="F2234" i="20"/>
  <c r="N2234" i="20" s="1"/>
  <c r="F2235" i="20"/>
  <c r="N2235" i="20" s="1"/>
  <c r="F2236" i="20"/>
  <c r="N2236" i="20" s="1"/>
  <c r="F2237" i="20"/>
  <c r="N2237" i="20" s="1"/>
  <c r="F2238" i="20"/>
  <c r="N2238" i="20" s="1"/>
  <c r="F2240" i="20"/>
  <c r="N2240" i="20" s="1"/>
  <c r="F2241" i="20"/>
  <c r="N2241" i="20" s="1"/>
  <c r="F2242" i="20"/>
  <c r="N2242" i="20" s="1"/>
  <c r="F2243" i="20"/>
  <c r="N2243" i="20" s="1"/>
  <c r="F2244" i="20"/>
  <c r="N2244" i="20" s="1"/>
  <c r="F2245" i="20"/>
  <c r="N2245" i="20" s="1"/>
  <c r="F2246" i="20"/>
  <c r="N2246" i="20" s="1"/>
  <c r="F2247" i="20"/>
  <c r="N2247" i="20" s="1"/>
  <c r="F2248" i="20"/>
  <c r="N2248" i="20" s="1"/>
  <c r="F2249" i="20"/>
  <c r="N2249" i="20" s="1"/>
  <c r="F2250" i="20"/>
  <c r="N2250" i="20" s="1"/>
  <c r="F2251" i="20"/>
  <c r="N2251" i="20" s="1"/>
  <c r="F2252" i="20"/>
  <c r="N2252" i="20" s="1"/>
  <c r="F2253" i="20"/>
  <c r="N2253" i="20" s="1"/>
  <c r="F2254" i="20"/>
  <c r="N2254" i="20" s="1"/>
  <c r="F2255" i="20"/>
  <c r="N2255" i="20" s="1"/>
  <c r="F2256" i="20"/>
  <c r="N2256" i="20" s="1"/>
  <c r="F2257" i="20"/>
  <c r="N2257" i="20" s="1"/>
  <c r="F2258" i="20"/>
  <c r="N2258" i="20" s="1"/>
  <c r="F2259" i="20"/>
  <c r="N2259" i="20" s="1"/>
  <c r="F2261" i="20"/>
  <c r="N2261" i="20" s="1"/>
  <c r="F2263" i="20"/>
  <c r="N2263" i="20" s="1"/>
  <c r="F2264" i="20"/>
  <c r="N2264" i="20" s="1"/>
  <c r="F2265" i="20"/>
  <c r="N2265" i="20" s="1"/>
  <c r="F2266" i="20"/>
  <c r="N2266" i="20" s="1"/>
  <c r="F2267" i="20"/>
  <c r="N2267" i="20" s="1"/>
  <c r="F2268" i="20"/>
  <c r="N2268" i="20" s="1"/>
  <c r="F2269" i="20"/>
  <c r="N2269" i="20" s="1"/>
  <c r="F2270" i="20"/>
  <c r="N2270" i="20" s="1"/>
  <c r="F2271" i="20"/>
  <c r="N2271" i="20" s="1"/>
  <c r="F2272" i="20"/>
  <c r="N2272" i="20" s="1"/>
  <c r="F2273" i="20"/>
  <c r="N2273" i="20" s="1"/>
  <c r="F2274" i="20"/>
  <c r="N2274" i="20" s="1"/>
  <c r="F2275" i="20"/>
  <c r="N2275" i="20" s="1"/>
  <c r="F2276" i="20"/>
  <c r="N2276" i="20" s="1"/>
  <c r="F2278" i="20"/>
  <c r="N2278" i="20" s="1"/>
  <c r="F2279" i="20"/>
  <c r="N2279" i="20" s="1"/>
  <c r="F2280" i="20"/>
  <c r="N2280" i="20" s="1"/>
  <c r="F2281" i="20"/>
  <c r="N2281" i="20" s="1"/>
  <c r="F2282" i="20"/>
  <c r="N2282" i="20" s="1"/>
  <c r="F2283" i="20"/>
  <c r="N2283" i="20" s="1"/>
  <c r="F2284" i="20"/>
  <c r="N2284" i="20" s="1"/>
  <c r="F2285" i="20"/>
  <c r="N2285" i="20" s="1"/>
  <c r="F2287" i="20"/>
  <c r="N2287" i="20" s="1"/>
  <c r="F2288" i="20"/>
  <c r="N2288" i="20" s="1"/>
  <c r="F2290" i="20"/>
  <c r="N2290" i="20" s="1"/>
  <c r="F2291" i="20"/>
  <c r="N2291" i="20" s="1"/>
  <c r="F2292" i="20"/>
  <c r="N2292" i="20" s="1"/>
  <c r="F2293" i="20"/>
  <c r="N2293" i="20" s="1"/>
  <c r="F2294" i="20"/>
  <c r="N2294" i="20" s="1"/>
  <c r="F2295" i="20"/>
  <c r="N2295" i="20" s="1"/>
  <c r="F2296" i="20"/>
  <c r="N2296" i="20" s="1"/>
  <c r="F2297" i="20"/>
  <c r="N2297" i="20" s="1"/>
  <c r="F2298" i="20"/>
  <c r="N2298" i="20" s="1"/>
  <c r="F2300" i="20"/>
  <c r="N2300" i="20" s="1"/>
  <c r="F2301" i="20"/>
  <c r="N2301" i="20" s="1"/>
  <c r="F2302" i="20"/>
  <c r="N2302" i="20" s="1"/>
  <c r="F2303" i="20"/>
  <c r="N2303" i="20" s="1"/>
  <c r="F2304" i="20"/>
  <c r="N2304" i="20" s="1"/>
  <c r="F2305" i="20"/>
  <c r="N2305" i="20" s="1"/>
  <c r="F2307" i="20"/>
  <c r="N2307" i="20" s="1"/>
  <c r="F2308" i="20"/>
  <c r="N2308" i="20" s="1"/>
  <c r="F2310" i="20"/>
  <c r="N2310" i="20" s="1"/>
  <c r="F2313" i="20"/>
  <c r="N2313" i="20" s="1"/>
  <c r="F2314" i="20"/>
  <c r="N2314" i="20" s="1"/>
  <c r="F2315" i="20"/>
  <c r="N2315" i="20" s="1"/>
  <c r="F2316" i="20"/>
  <c r="N2316" i="20" s="1"/>
  <c r="F2318" i="20"/>
  <c r="N2318" i="20" s="1"/>
  <c r="F2320" i="20"/>
  <c r="N2320" i="20" s="1"/>
  <c r="F2321" i="20"/>
  <c r="N2321" i="20" s="1"/>
  <c r="F2322" i="20"/>
  <c r="N2322" i="20" s="1"/>
  <c r="F2323" i="20"/>
  <c r="N2323" i="20" s="1"/>
  <c r="F2324" i="20"/>
  <c r="N2324" i="20" s="1"/>
  <c r="F2325" i="20"/>
  <c r="N2325" i="20" s="1"/>
  <c r="F2326" i="20"/>
  <c r="N2326" i="20" s="1"/>
  <c r="F2327" i="20"/>
  <c r="N2327" i="20" s="1"/>
  <c r="F2328" i="20"/>
  <c r="N2328" i="20" s="1"/>
  <c r="F2329" i="20"/>
  <c r="N2329" i="20" s="1"/>
  <c r="F2330" i="20"/>
  <c r="N2330" i="20" s="1"/>
  <c r="F2331" i="20"/>
  <c r="N2331" i="20" s="1"/>
  <c r="F2332" i="20"/>
  <c r="N2332" i="20" s="1"/>
  <c r="F2333" i="20"/>
  <c r="N2333" i="20" s="1"/>
  <c r="F2334" i="20"/>
  <c r="N2334" i="20" s="1"/>
  <c r="F2335" i="20"/>
  <c r="N2335" i="20" s="1"/>
  <c r="F2336" i="20"/>
  <c r="N2336" i="20" s="1"/>
  <c r="F2337" i="20"/>
  <c r="N2337" i="20" s="1"/>
  <c r="F2338" i="20"/>
  <c r="N2338" i="20" s="1"/>
  <c r="F2339" i="20"/>
  <c r="N2339" i="20" s="1"/>
  <c r="F2340" i="20"/>
  <c r="N2340" i="20" s="1"/>
  <c r="F2341" i="20"/>
  <c r="N2341" i="20" s="1"/>
  <c r="F2343" i="20"/>
  <c r="N2343" i="20" s="1"/>
  <c r="F2344" i="20"/>
  <c r="N2344" i="20" s="1"/>
  <c r="F2346" i="20"/>
  <c r="N2346" i="20" s="1"/>
  <c r="F2348" i="20"/>
  <c r="N2348" i="20" s="1"/>
  <c r="F2349" i="20"/>
  <c r="N2349" i="20" s="1"/>
  <c r="F2350" i="20"/>
  <c r="N2350" i="20" s="1"/>
  <c r="F2351" i="20"/>
  <c r="N2351" i="20" s="1"/>
  <c r="F2352" i="20"/>
  <c r="N2352" i="20" s="1"/>
  <c r="F2353" i="20"/>
  <c r="N2353" i="20" s="1"/>
  <c r="F2356" i="20"/>
  <c r="N2356" i="20" s="1"/>
  <c r="F2358" i="20"/>
  <c r="N2358" i="20" s="1"/>
  <c r="F2359" i="20"/>
  <c r="N2359" i="20" s="1"/>
  <c r="F2360" i="20"/>
  <c r="N2360" i="20" s="1"/>
  <c r="F2362" i="20"/>
  <c r="N2362" i="20" s="1"/>
  <c r="F2363" i="20"/>
  <c r="N2363" i="20" s="1"/>
  <c r="F2364" i="20"/>
  <c r="N2364" i="20" s="1"/>
  <c r="F2365" i="20"/>
  <c r="N2365" i="20" s="1"/>
  <c r="F2366" i="20"/>
  <c r="N2366" i="20" s="1"/>
  <c r="F2367" i="20"/>
  <c r="N2367" i="20" s="1"/>
  <c r="F2368" i="20"/>
  <c r="N2368" i="20" s="1"/>
  <c r="F2369" i="20"/>
  <c r="N2369" i="20" s="1"/>
  <c r="F2370" i="20"/>
  <c r="N2370" i="20" s="1"/>
  <c r="F2371" i="20"/>
  <c r="N2371" i="20" s="1"/>
  <c r="F2372" i="20"/>
  <c r="N2372" i="20" s="1"/>
  <c r="F2373" i="20"/>
  <c r="N2373" i="20" s="1"/>
  <c r="F2374" i="20"/>
  <c r="N2374" i="20" s="1"/>
  <c r="F2375" i="20"/>
  <c r="N2375" i="20" s="1"/>
  <c r="F2376" i="20"/>
  <c r="N2376" i="20" s="1"/>
  <c r="F2377" i="20"/>
  <c r="N2377" i="20" s="1"/>
  <c r="F2378" i="20"/>
  <c r="N2378" i="20" s="1"/>
  <c r="F2379" i="20"/>
  <c r="N2379" i="20" s="1"/>
  <c r="F2380" i="20"/>
  <c r="N2380" i="20" s="1"/>
  <c r="F2381" i="20"/>
  <c r="N2381" i="20" s="1"/>
  <c r="F2383" i="20"/>
  <c r="N2383" i="20" s="1"/>
  <c r="F2384" i="20"/>
  <c r="N2384" i="20" s="1"/>
  <c r="F2385" i="20"/>
  <c r="N2385" i="20" s="1"/>
  <c r="F2386" i="20"/>
  <c r="N2386" i="20" s="1"/>
  <c r="F2387" i="20"/>
  <c r="N2387" i="20" s="1"/>
  <c r="F2389" i="20"/>
  <c r="N2389" i="20" s="1"/>
  <c r="F2390" i="20"/>
  <c r="N2390" i="20" s="1"/>
  <c r="F2391" i="20"/>
  <c r="N2391" i="20" s="1"/>
  <c r="F2392" i="20"/>
  <c r="N2392" i="20" s="1"/>
  <c r="F2393" i="20"/>
  <c r="N2393" i="20" s="1"/>
  <c r="F2394" i="20"/>
  <c r="N2394" i="20" s="1"/>
  <c r="F2395" i="20"/>
  <c r="N2395" i="20" s="1"/>
  <c r="F2396" i="20"/>
  <c r="N2396" i="20" s="1"/>
  <c r="F2397" i="20"/>
  <c r="N2397" i="20" s="1"/>
  <c r="F2398" i="20"/>
  <c r="N2398" i="20" s="1"/>
  <c r="F2399" i="20"/>
  <c r="N2399" i="20" s="1"/>
  <c r="F2400" i="20"/>
  <c r="N2400" i="20" s="1"/>
  <c r="F2401" i="20"/>
  <c r="N2401" i="20" s="1"/>
  <c r="F2402" i="20"/>
  <c r="N2402" i="20" s="1"/>
  <c r="F2403" i="20"/>
  <c r="N2403" i="20" s="1"/>
  <c r="F2404" i="20"/>
  <c r="N2404" i="20" s="1"/>
  <c r="F2405" i="20"/>
  <c r="N2405" i="20" s="1"/>
  <c r="F2406" i="20"/>
  <c r="N2406" i="20" s="1"/>
  <c r="F2407" i="20"/>
  <c r="N2407" i="20" s="1"/>
  <c r="F2408" i="20"/>
  <c r="N2408" i="20" s="1"/>
  <c r="F2409" i="20"/>
  <c r="N2409" i="20" s="1"/>
  <c r="F2410" i="20"/>
  <c r="N2410" i="20" s="1"/>
  <c r="F2411" i="20"/>
  <c r="N2411" i="20" s="1"/>
  <c r="F2412" i="20"/>
  <c r="N2412" i="20" s="1"/>
  <c r="F2413" i="20"/>
  <c r="N2413" i="20" s="1"/>
  <c r="F2415" i="20"/>
  <c r="N2415" i="20" s="1"/>
  <c r="F2417" i="20"/>
  <c r="N2417" i="20" s="1"/>
  <c r="F2418" i="20"/>
  <c r="N2418" i="20" s="1"/>
  <c r="F2419" i="20"/>
  <c r="N2419" i="20" s="1"/>
  <c r="F2421" i="20"/>
  <c r="N2421" i="20" s="1"/>
  <c r="F2422" i="20"/>
  <c r="N2422" i="20" s="1"/>
  <c r="F2423" i="20"/>
  <c r="N2423" i="20" s="1"/>
  <c r="F2425" i="20"/>
  <c r="N2425" i="20" s="1"/>
  <c r="F2427" i="20"/>
  <c r="N2427" i="20" s="1"/>
  <c r="F2428" i="20"/>
  <c r="N2428" i="20" s="1"/>
  <c r="F2429" i="20"/>
  <c r="N2429" i="20" s="1"/>
  <c r="F2430" i="20"/>
  <c r="N2430" i="20" s="1"/>
  <c r="F2431" i="20"/>
  <c r="N2431" i="20" s="1"/>
  <c r="F2432" i="20"/>
  <c r="N2432" i="20" s="1"/>
  <c r="F2433" i="20"/>
  <c r="N2433" i="20" s="1"/>
  <c r="F2434" i="20"/>
  <c r="N2434" i="20" s="1"/>
  <c r="F2435" i="20"/>
  <c r="N2435" i="20" s="1"/>
  <c r="F2436" i="20"/>
  <c r="N2436" i="20" s="1"/>
  <c r="F2437" i="20"/>
  <c r="N2437" i="20" s="1"/>
  <c r="F2438" i="20"/>
  <c r="N2438" i="20" s="1"/>
  <c r="F2440" i="20"/>
  <c r="N2440" i="20" s="1"/>
  <c r="F2441" i="20"/>
  <c r="N2441" i="20" s="1"/>
  <c r="F2442" i="20"/>
  <c r="N2442" i="20" s="1"/>
  <c r="F2444" i="20"/>
  <c r="N2444" i="20" s="1"/>
  <c r="F2446" i="20"/>
  <c r="N2446" i="20" s="1"/>
  <c r="F2447" i="20"/>
  <c r="N2447" i="20" s="1"/>
  <c r="F2449" i="20"/>
  <c r="N2449" i="20" s="1"/>
  <c r="F2450" i="20"/>
  <c r="N2450" i="20" s="1"/>
  <c r="F2452" i="20"/>
  <c r="N2452" i="20" s="1"/>
  <c r="F2453" i="20"/>
  <c r="N2453" i="20" s="1"/>
  <c r="F2454" i="20"/>
  <c r="N2454" i="20" s="1"/>
  <c r="F2455" i="20"/>
  <c r="N2455" i="20" s="1"/>
  <c r="F2456" i="20"/>
  <c r="N2456" i="20" s="1"/>
  <c r="F2457" i="20"/>
  <c r="N2457" i="20" s="1"/>
  <c r="F2458" i="20"/>
  <c r="N2458" i="20" s="1"/>
  <c r="F2460" i="20"/>
  <c r="N2460" i="20" s="1"/>
  <c r="F2461" i="20"/>
  <c r="N2461" i="20" s="1"/>
  <c r="F2463" i="20"/>
  <c r="N2463" i="20" s="1"/>
  <c r="F2465" i="20"/>
  <c r="N2465" i="20" s="1"/>
  <c r="F2466" i="20"/>
  <c r="N2466" i="20" s="1"/>
  <c r="F2467" i="20"/>
  <c r="N2467" i="20" s="1"/>
  <c r="F2468" i="20"/>
  <c r="N2468" i="20" s="1"/>
  <c r="F2469" i="20"/>
  <c r="N2469" i="20" s="1"/>
  <c r="F2470" i="20"/>
  <c r="N2470" i="20" s="1"/>
  <c r="F2471" i="20"/>
  <c r="N2471" i="20" s="1"/>
  <c r="F2472" i="20"/>
  <c r="N2472" i="20" s="1"/>
  <c r="F2473" i="20"/>
  <c r="N2473" i="20" s="1"/>
  <c r="F2474" i="20"/>
  <c r="N2474" i="20" s="1"/>
  <c r="F2475" i="20"/>
  <c r="N2475" i="20" s="1"/>
  <c r="F2476" i="20"/>
  <c r="N2476" i="20" s="1"/>
  <c r="F2477" i="20"/>
  <c r="N2477" i="20" s="1"/>
  <c r="F2479" i="20"/>
  <c r="N2479" i="20" s="1"/>
  <c r="F2480" i="20"/>
  <c r="N2480" i="20" s="1"/>
  <c r="F2481" i="20"/>
  <c r="N2481" i="20" s="1"/>
  <c r="F2483" i="20"/>
  <c r="N2483" i="20" s="1"/>
  <c r="F2484" i="20"/>
  <c r="N2484" i="20" s="1"/>
  <c r="F2485" i="20"/>
  <c r="N2485" i="20" s="1"/>
  <c r="F2486" i="20"/>
  <c r="N2486" i="20" s="1"/>
  <c r="F2487" i="20"/>
  <c r="N2487" i="20" s="1"/>
  <c r="F2488" i="20"/>
  <c r="N2488" i="20" s="1"/>
  <c r="F2489" i="20"/>
  <c r="N2489" i="20" s="1"/>
  <c r="F2490" i="20"/>
  <c r="N2490" i="20" s="1"/>
  <c r="F2491" i="20"/>
  <c r="N2491" i="20" s="1"/>
  <c r="F2492" i="20"/>
  <c r="N2492" i="20" s="1"/>
  <c r="F2493" i="20"/>
  <c r="N2493" i="20" s="1"/>
  <c r="F2494" i="20"/>
  <c r="N2494" i="20" s="1"/>
  <c r="F2495" i="20"/>
  <c r="N2495" i="20" s="1"/>
  <c r="F2496" i="20"/>
  <c r="N2496" i="20" s="1"/>
  <c r="F2497" i="20"/>
  <c r="N2497" i="20" s="1"/>
  <c r="F2498" i="20"/>
  <c r="N2498" i="20" s="1"/>
  <c r="F2499" i="20"/>
  <c r="N2499" i="20" s="1"/>
  <c r="F2500" i="20"/>
  <c r="N2500" i="20" s="1"/>
  <c r="F2501" i="20"/>
  <c r="N2501" i="20" s="1"/>
  <c r="F2502" i="20"/>
  <c r="N2502" i="20" s="1"/>
  <c r="F2503" i="20"/>
  <c r="N2503" i="20" s="1"/>
  <c r="F2504" i="20"/>
  <c r="N2504" i="20" s="1"/>
  <c r="F2505" i="20"/>
  <c r="N2505" i="20" s="1"/>
  <c r="F2506" i="20"/>
  <c r="N2506" i="20" s="1"/>
  <c r="F2507" i="20"/>
  <c r="N2507" i="20" s="1"/>
  <c r="F2508" i="20"/>
  <c r="N2508" i="20" s="1"/>
  <c r="F2509" i="20"/>
  <c r="N2509" i="20" s="1"/>
  <c r="F2510" i="20"/>
  <c r="N2510" i="20" s="1"/>
  <c r="F2511" i="20"/>
  <c r="N2511" i="20" s="1"/>
  <c r="F2512" i="20"/>
  <c r="N2512" i="20" s="1"/>
  <c r="F2513" i="20"/>
  <c r="N2513" i="20" s="1"/>
  <c r="F2514" i="20"/>
  <c r="N2514" i="20" s="1"/>
  <c r="F2515" i="20"/>
  <c r="N2515" i="20" s="1"/>
  <c r="F2517" i="20"/>
  <c r="N2517" i="20" s="1"/>
  <c r="F2518" i="20"/>
  <c r="N2518" i="20" s="1"/>
  <c r="F2519" i="20"/>
  <c r="N2519" i="20" s="1"/>
  <c r="F2520" i="20"/>
  <c r="N2520" i="20" s="1"/>
  <c r="F2521" i="20"/>
  <c r="N2521" i="20" s="1"/>
  <c r="F2522" i="20"/>
  <c r="N2522" i="20" s="1"/>
  <c r="F2523" i="20"/>
  <c r="N2523" i="20" s="1"/>
  <c r="F2524" i="20"/>
  <c r="N2524" i="20" s="1"/>
  <c r="F2526" i="20"/>
  <c r="N2526" i="20" s="1"/>
  <c r="F2527" i="20"/>
  <c r="N2527" i="20" s="1"/>
  <c r="F2528" i="20"/>
  <c r="N2528" i="20" s="1"/>
  <c r="F2529" i="20"/>
  <c r="N2529" i="20" s="1"/>
  <c r="F2530" i="20"/>
  <c r="N2530" i="20" s="1"/>
  <c r="F2531" i="20"/>
  <c r="N2531" i="20" s="1"/>
  <c r="F2532" i="20"/>
  <c r="N2532" i="20" s="1"/>
  <c r="F2533" i="20"/>
  <c r="N2533" i="20" s="1"/>
  <c r="F2534" i="20"/>
  <c r="N2534" i="20" s="1"/>
  <c r="F2535" i="20"/>
  <c r="N2535" i="20" s="1"/>
  <c r="F2536" i="20"/>
  <c r="N2536" i="20" s="1"/>
  <c r="F2537" i="20"/>
  <c r="N2537" i="20" s="1"/>
  <c r="F2539" i="20"/>
  <c r="N2539" i="20" s="1"/>
  <c r="F2540" i="20"/>
  <c r="N2540" i="20" s="1"/>
  <c r="F2541" i="20"/>
  <c r="N2541" i="20" s="1"/>
  <c r="F2542" i="20"/>
  <c r="N2542" i="20" s="1"/>
  <c r="F2543" i="20"/>
  <c r="N2543" i="20" s="1"/>
  <c r="F2544" i="20"/>
  <c r="N2544" i="20" s="1"/>
  <c r="F2545" i="20"/>
  <c r="N2545" i="20" s="1"/>
  <c r="F2546" i="20"/>
  <c r="N2546" i="20" s="1"/>
  <c r="F2547" i="20"/>
  <c r="N2547" i="20" s="1"/>
  <c r="F2548" i="20"/>
  <c r="N2548" i="20" s="1"/>
  <c r="F2549" i="20"/>
  <c r="N2549" i="20" s="1"/>
  <c r="F2550" i="20"/>
  <c r="N2550" i="20" s="1"/>
  <c r="F2551" i="20"/>
  <c r="N2551" i="20" s="1"/>
  <c r="F2552" i="20"/>
  <c r="N2552" i="20" s="1"/>
  <c r="F2553" i="20"/>
  <c r="N2553" i="20" s="1"/>
  <c r="F2554" i="20"/>
  <c r="N2554" i="20" s="1"/>
  <c r="F2555" i="20"/>
  <c r="N2555" i="20" s="1"/>
  <c r="F2556" i="20"/>
  <c r="N2556" i="20" s="1"/>
  <c r="F2557" i="20"/>
  <c r="N2557" i="20" s="1"/>
  <c r="F2558" i="20"/>
  <c r="N2558" i="20" s="1"/>
  <c r="F2559" i="20"/>
  <c r="N2559" i="20" s="1"/>
  <c r="F2560" i="20"/>
  <c r="N2560" i="20" s="1"/>
  <c r="F2561" i="20"/>
  <c r="N2561" i="20" s="1"/>
  <c r="F2562" i="20"/>
  <c r="N2562" i="20" s="1"/>
  <c r="F2563" i="20"/>
  <c r="N2563" i="20" s="1"/>
  <c r="F2564" i="20"/>
  <c r="N2564" i="20" s="1"/>
  <c r="F2565" i="20"/>
  <c r="N2565" i="20" s="1"/>
  <c r="F2566" i="20"/>
  <c r="N2566" i="20" s="1"/>
  <c r="F2567" i="20"/>
  <c r="N2567" i="20" s="1"/>
  <c r="F2568" i="20"/>
  <c r="N2568" i="20" s="1"/>
  <c r="F2570" i="20"/>
  <c r="N2570" i="20" s="1"/>
  <c r="F2571" i="20"/>
  <c r="N2571" i="20" s="1"/>
  <c r="F2572" i="20"/>
  <c r="N2572" i="20" s="1"/>
  <c r="F2573" i="20"/>
  <c r="N2573" i="20" s="1"/>
  <c r="F2574" i="20"/>
  <c r="N2574" i="20" s="1"/>
  <c r="F2575" i="20"/>
  <c r="N2575" i="20" s="1"/>
  <c r="F2576" i="20"/>
  <c r="N2576" i="20" s="1"/>
  <c r="F2577" i="20"/>
  <c r="N2577" i="20" s="1"/>
  <c r="F2578" i="20"/>
  <c r="N2578" i="20" s="1"/>
  <c r="F2579" i="20"/>
  <c r="N2579" i="20" s="1"/>
  <c r="F2580" i="20"/>
  <c r="N2580" i="20" s="1"/>
  <c r="F2581" i="20"/>
  <c r="N2581" i="20" s="1"/>
  <c r="F2582" i="20"/>
  <c r="N2582" i="20" s="1"/>
  <c r="F2584" i="20"/>
  <c r="N2584" i="20" s="1"/>
  <c r="F2585" i="20"/>
  <c r="N2585" i="20" s="1"/>
  <c r="F2586" i="20"/>
  <c r="N2586" i="20" s="1"/>
  <c r="F2588" i="20"/>
  <c r="N2588" i="20" s="1"/>
  <c r="F2589" i="20"/>
  <c r="N2589" i="20" s="1"/>
  <c r="F2591" i="20"/>
  <c r="N2591" i="20" s="1"/>
  <c r="F2592" i="20"/>
  <c r="N2592" i="20" s="1"/>
  <c r="F2593" i="20"/>
  <c r="N2593" i="20" s="1"/>
  <c r="F2594" i="20"/>
  <c r="N2594" i="20" s="1"/>
  <c r="F2595" i="20"/>
  <c r="N2595" i="20" s="1"/>
  <c r="F2596" i="20"/>
  <c r="N2596" i="20" s="1"/>
  <c r="F2597" i="20"/>
  <c r="N2597" i="20" s="1"/>
  <c r="F2601" i="20"/>
  <c r="N2601" i="20" s="1"/>
  <c r="F2603" i="20"/>
  <c r="N2603" i="20" s="1"/>
  <c r="F2604" i="20"/>
  <c r="N2604" i="20" s="1"/>
  <c r="F2605" i="20"/>
  <c r="N2605" i="20" s="1"/>
  <c r="F2606" i="20"/>
  <c r="N2606" i="20" s="1"/>
  <c r="F2607" i="20"/>
  <c r="N2607" i="20" s="1"/>
  <c r="F2608" i="20"/>
  <c r="N2608" i="20" s="1"/>
  <c r="F2609" i="20"/>
  <c r="N2609" i="20" s="1"/>
  <c r="F2610" i="20"/>
  <c r="N2610" i="20" s="1"/>
  <c r="F2611" i="20"/>
  <c r="N2611" i="20" s="1"/>
  <c r="F2612" i="20"/>
  <c r="N2612" i="20" s="1"/>
  <c r="F2614" i="20"/>
  <c r="N2614" i="20" s="1"/>
  <c r="F2615" i="20"/>
  <c r="N2615" i="20" s="1"/>
  <c r="F2616" i="20"/>
  <c r="N2616" i="20" s="1"/>
  <c r="F2617" i="20"/>
  <c r="N2617" i="20" s="1"/>
  <c r="F2618" i="20"/>
  <c r="N2618" i="20" s="1"/>
  <c r="F2619" i="20"/>
  <c r="N2619" i="20" s="1"/>
  <c r="F2620" i="20"/>
  <c r="N2620" i="20" s="1"/>
  <c r="F2621" i="20"/>
  <c r="N2621" i="20" s="1"/>
  <c r="F2622" i="20"/>
  <c r="N2622" i="20" s="1"/>
  <c r="F2623" i="20"/>
  <c r="N2623" i="20" s="1"/>
  <c r="F2624" i="20"/>
  <c r="N2624" i="20" s="1"/>
  <c r="F2625" i="20"/>
  <c r="N2625" i="20" s="1"/>
  <c r="F2627" i="20"/>
  <c r="N2627" i="20" s="1"/>
  <c r="F2629" i="20"/>
  <c r="N2629" i="20" s="1"/>
  <c r="F2630" i="20"/>
  <c r="N2630" i="20" s="1"/>
  <c r="F2631" i="20"/>
  <c r="N2631" i="20" s="1"/>
  <c r="F2632" i="20"/>
  <c r="N2632" i="20" s="1"/>
  <c r="F2634" i="20"/>
  <c r="N2634" i="20" s="1"/>
  <c r="F2635" i="20"/>
  <c r="N2635" i="20" s="1"/>
  <c r="F2636" i="20"/>
  <c r="N2636" i="20" s="1"/>
  <c r="F2637" i="20"/>
  <c r="N2637" i="20" s="1"/>
  <c r="F2638" i="20"/>
  <c r="N2638" i="20" s="1"/>
  <c r="F2639" i="20"/>
  <c r="N2639" i="20" s="1"/>
  <c r="F2641" i="20"/>
  <c r="N2641" i="20" s="1"/>
  <c r="F2642" i="20"/>
  <c r="N2642" i="20" s="1"/>
  <c r="F2644" i="20"/>
  <c r="N2644" i="20" s="1"/>
  <c r="F2646" i="20"/>
  <c r="N2646" i="20" s="1"/>
  <c r="F2648" i="20"/>
  <c r="N2648" i="20" s="1"/>
  <c r="F2649" i="20"/>
  <c r="N2649" i="20" s="1"/>
  <c r="F2650" i="20"/>
  <c r="N2650" i="20" s="1"/>
  <c r="F2651" i="20"/>
  <c r="N2651" i="20" s="1"/>
  <c r="F2652" i="20"/>
  <c r="N2652" i="20" s="1"/>
  <c r="F2653" i="20"/>
  <c r="N2653" i="20" s="1"/>
  <c r="F2654" i="20"/>
  <c r="N2654" i="20" s="1"/>
  <c r="F2655" i="20"/>
  <c r="N2655" i="20" s="1"/>
  <c r="F2657" i="20"/>
  <c r="N2657" i="20" s="1"/>
  <c r="F2658" i="20"/>
  <c r="N2658" i="20" s="1"/>
  <c r="F2659" i="20"/>
  <c r="N2659" i="20" s="1"/>
  <c r="F2660" i="20"/>
  <c r="N2660" i="20" s="1"/>
  <c r="F2661" i="20"/>
  <c r="N2661" i="20" s="1"/>
  <c r="F2662" i="20"/>
  <c r="N2662" i="20" s="1"/>
  <c r="F2665" i="20"/>
  <c r="N2665" i="20" s="1"/>
  <c r="F2666" i="20"/>
  <c r="N2666" i="20" s="1"/>
  <c r="F2667" i="20"/>
  <c r="N2667" i="20" s="1"/>
  <c r="F2668" i="20"/>
  <c r="N2668" i="20" s="1"/>
  <c r="F2669" i="20"/>
  <c r="N2669" i="20" s="1"/>
  <c r="F2671" i="20"/>
  <c r="N2671" i="20" s="1"/>
  <c r="F2672" i="20"/>
  <c r="N2672" i="20" s="1"/>
  <c r="F2673" i="20"/>
  <c r="N2673" i="20" s="1"/>
  <c r="F2674" i="20"/>
  <c r="N2674" i="20" s="1"/>
  <c r="F2676" i="20"/>
  <c r="N2676" i="20" s="1"/>
  <c r="F2677" i="20"/>
  <c r="N2677" i="20" s="1"/>
  <c r="F2678" i="20"/>
  <c r="N2678" i="20" s="1"/>
  <c r="F2679" i="20"/>
  <c r="N2679" i="20" s="1"/>
  <c r="F2680" i="20"/>
  <c r="N2680" i="20" s="1"/>
  <c r="F2683" i="20"/>
  <c r="N2683" i="20" s="1"/>
  <c r="F2684" i="20"/>
  <c r="N2684" i="20" s="1"/>
  <c r="F2685" i="20"/>
  <c r="N2685" i="20" s="1"/>
  <c r="F2686" i="20"/>
  <c r="N2686" i="20" s="1"/>
  <c r="F2687" i="20"/>
  <c r="N2687" i="20" s="1"/>
  <c r="F2688" i="20"/>
  <c r="N2688" i="20" s="1"/>
  <c r="F2689" i="20"/>
  <c r="N2689" i="20" s="1"/>
  <c r="F2690" i="20"/>
  <c r="N2690" i="20" s="1"/>
  <c r="F2691" i="20"/>
  <c r="N2691" i="20" s="1"/>
  <c r="F2692" i="20"/>
  <c r="N2692" i="20" s="1"/>
  <c r="F2693" i="20"/>
  <c r="N2693" i="20" s="1"/>
  <c r="F2694" i="20"/>
  <c r="N2694" i="20" s="1"/>
  <c r="F2695" i="20"/>
  <c r="N2695" i="20" s="1"/>
  <c r="F2696" i="20"/>
  <c r="N2696" i="20" s="1"/>
  <c r="F2697" i="20"/>
  <c r="N2697" i="20" s="1"/>
  <c r="F2698" i="20"/>
  <c r="N2698" i="20" s="1"/>
  <c r="F2699" i="20"/>
  <c r="N2699" i="20" s="1"/>
  <c r="F2700" i="20"/>
  <c r="N2700" i="20" s="1"/>
  <c r="F2701" i="20"/>
  <c r="N2701" i="20" s="1"/>
  <c r="F2702" i="20"/>
  <c r="N2702" i="20" s="1"/>
  <c r="F2703" i="20"/>
  <c r="N2703" i="20" s="1"/>
  <c r="F2704" i="20"/>
  <c r="N2704" i="20" s="1"/>
  <c r="F2705" i="20"/>
  <c r="N2705" i="20" s="1"/>
  <c r="F2706" i="20"/>
  <c r="N2706" i="20" s="1"/>
  <c r="F2708" i="20"/>
  <c r="N2708" i="20" s="1"/>
  <c r="F2710" i="20"/>
  <c r="N2710" i="20" s="1"/>
  <c r="F2711" i="20"/>
  <c r="N2711" i="20" s="1"/>
  <c r="F2712" i="20"/>
  <c r="N2712" i="20" s="1"/>
  <c r="F2713" i="20"/>
  <c r="N2713" i="20" s="1"/>
  <c r="F2714" i="20"/>
  <c r="N2714" i="20" s="1"/>
  <c r="F2715" i="20"/>
  <c r="N2715" i="20" s="1"/>
  <c r="F2716" i="20"/>
  <c r="N2716" i="20" s="1"/>
  <c r="F2718" i="20"/>
  <c r="N2718" i="20" s="1"/>
  <c r="F2719" i="20"/>
  <c r="N2719" i="20" s="1"/>
  <c r="F2720" i="20"/>
  <c r="N2720" i="20" s="1"/>
  <c r="F2722" i="20"/>
  <c r="N2722" i="20" s="1"/>
  <c r="F2723" i="20"/>
  <c r="N2723" i="20" s="1"/>
  <c r="F2724" i="20"/>
  <c r="N2724" i="20" s="1"/>
  <c r="F2725" i="20"/>
  <c r="N2725" i="20" s="1"/>
  <c r="F2726" i="20"/>
  <c r="N2726" i="20" s="1"/>
  <c r="F2727" i="20"/>
  <c r="N2727" i="20" s="1"/>
  <c r="F2728" i="20"/>
  <c r="N2728" i="20" s="1"/>
  <c r="F2729" i="20"/>
  <c r="N2729" i="20" s="1"/>
  <c r="F2730" i="20"/>
  <c r="N2730" i="20" s="1"/>
  <c r="F2731" i="20"/>
  <c r="N2731" i="20" s="1"/>
  <c r="F2732" i="20"/>
  <c r="N2732" i="20" s="1"/>
  <c r="F2733" i="20"/>
  <c r="N2733" i="20" s="1"/>
  <c r="F2734" i="20"/>
  <c r="N2734" i="20" s="1"/>
  <c r="F2735" i="20"/>
  <c r="N2735" i="20" s="1"/>
  <c r="F2736" i="20"/>
  <c r="N2736" i="20" s="1"/>
  <c r="F2737" i="20"/>
  <c r="N2737" i="20" s="1"/>
  <c r="F2738" i="20"/>
  <c r="N2738" i="20" s="1"/>
  <c r="F2739" i="20"/>
  <c r="N2739" i="20" s="1"/>
  <c r="F2740" i="20"/>
  <c r="N2740" i="20" s="1"/>
  <c r="F2741" i="20"/>
  <c r="N2741" i="20" s="1"/>
  <c r="F2742" i="20"/>
  <c r="N2742" i="20" s="1"/>
  <c r="F2743" i="20"/>
  <c r="N2743" i="20" s="1"/>
  <c r="F2744" i="20"/>
  <c r="N2744" i="20" s="1"/>
  <c r="F2745" i="20"/>
  <c r="N2745" i="20" s="1"/>
  <c r="F2746" i="20"/>
  <c r="N2746" i="20" s="1"/>
  <c r="F2747" i="20"/>
  <c r="N2747" i="20" s="1"/>
  <c r="F2748" i="20"/>
  <c r="N2748" i="20" s="1"/>
  <c r="F2749" i="20"/>
  <c r="N2749" i="20" s="1"/>
  <c r="F2750" i="20"/>
  <c r="N2750" i="20" s="1"/>
  <c r="F2751" i="20"/>
  <c r="N2751" i="20" s="1"/>
  <c r="F2752" i="20"/>
  <c r="N2752" i="20" s="1"/>
  <c r="F2753" i="20"/>
  <c r="N2753" i="20" s="1"/>
  <c r="F2754" i="20"/>
  <c r="N2754" i="20" s="1"/>
  <c r="F2755" i="20"/>
  <c r="N2755" i="20" s="1"/>
  <c r="F2756" i="20"/>
  <c r="N2756" i="20" s="1"/>
  <c r="F2758" i="20"/>
  <c r="N2758" i="20" s="1"/>
  <c r="F2759" i="20"/>
  <c r="N2759" i="20" s="1"/>
  <c r="F2760" i="20"/>
  <c r="N2760" i="20" s="1"/>
  <c r="F2761" i="20"/>
  <c r="N2761" i="20" s="1"/>
  <c r="F2762" i="20"/>
  <c r="N2762" i="20" s="1"/>
  <c r="F2763" i="20"/>
  <c r="N2763" i="20" s="1"/>
  <c r="F2764" i="20"/>
  <c r="N2764" i="20" s="1"/>
  <c r="F2766" i="20"/>
  <c r="N2766" i="20" s="1"/>
  <c r="F2767" i="20"/>
  <c r="N2767" i="20" s="1"/>
  <c r="F2769" i="20"/>
  <c r="N2769" i="20" s="1"/>
  <c r="F2771" i="20"/>
  <c r="N2771" i="20" s="1"/>
  <c r="F2772" i="20"/>
  <c r="N2772" i="20" s="1"/>
  <c r="F2773" i="20"/>
  <c r="N2773" i="20" s="1"/>
  <c r="F2774" i="20"/>
  <c r="N2774" i="20" s="1"/>
  <c r="F2775" i="20"/>
  <c r="N2775" i="20" s="1"/>
  <c r="F2776" i="20"/>
  <c r="N2776" i="20" s="1"/>
  <c r="F2777" i="20"/>
  <c r="N2777" i="20" s="1"/>
  <c r="F2778" i="20"/>
  <c r="N2778" i="20" s="1"/>
  <c r="F2779" i="20"/>
  <c r="N2779" i="20" s="1"/>
  <c r="F2780" i="20"/>
  <c r="N2780" i="20" s="1"/>
  <c r="F2782" i="20"/>
  <c r="N2782" i="20" s="1"/>
  <c r="F2784" i="20"/>
  <c r="N2784" i="20" s="1"/>
  <c r="F2785" i="20"/>
  <c r="N2785" i="20" s="1"/>
  <c r="F2786" i="20"/>
  <c r="N2786" i="20" s="1"/>
  <c r="F2787" i="20"/>
  <c r="N2787" i="20" s="1"/>
  <c r="F2788" i="20"/>
  <c r="N2788" i="20" s="1"/>
  <c r="F2789" i="20"/>
  <c r="N2789" i="20" s="1"/>
  <c r="F2790" i="20"/>
  <c r="N2790" i="20" s="1"/>
  <c r="F2791" i="20"/>
  <c r="N2791" i="20" s="1"/>
  <c r="F2792" i="20"/>
  <c r="N2792" i="20" s="1"/>
  <c r="F2793" i="20"/>
  <c r="N2793" i="20" s="1"/>
  <c r="F2794" i="20"/>
  <c r="N2794" i="20" s="1"/>
  <c r="F2795" i="20"/>
  <c r="N2795" i="20" s="1"/>
  <c r="F2796" i="20"/>
  <c r="N2796" i="20" s="1"/>
  <c r="F2797" i="20"/>
  <c r="N2797" i="20" s="1"/>
  <c r="F2798" i="20"/>
  <c r="N2798" i="20" s="1"/>
  <c r="F2799" i="20"/>
  <c r="N2799" i="20" s="1"/>
  <c r="F2801" i="20"/>
  <c r="N2801" i="20" s="1"/>
  <c r="F2802" i="20"/>
  <c r="N2802" i="20" s="1"/>
  <c r="F2803" i="20"/>
  <c r="N2803" i="20" s="1"/>
  <c r="F2804" i="20"/>
  <c r="N2804" i="20" s="1"/>
  <c r="F2806" i="20"/>
  <c r="N2806" i="20" s="1"/>
  <c r="F2807" i="20"/>
  <c r="N2807" i="20" s="1"/>
  <c r="F2808" i="20"/>
  <c r="N2808" i="20" s="1"/>
  <c r="F2809" i="20"/>
  <c r="N2809" i="20" s="1"/>
  <c r="F2810" i="20"/>
  <c r="N2810" i="20" s="1"/>
  <c r="F2811" i="20"/>
  <c r="N2811" i="20" s="1"/>
  <c r="F2812" i="20"/>
  <c r="N2812" i="20" s="1"/>
  <c r="F2813" i="20"/>
  <c r="N2813" i="20" s="1"/>
  <c r="F2814" i="20"/>
  <c r="N2814" i="20" s="1"/>
  <c r="F2815" i="20"/>
  <c r="N2815" i="20" s="1"/>
  <c r="F2816" i="20"/>
  <c r="N2816" i="20" s="1"/>
  <c r="F2817" i="20"/>
  <c r="N2817" i="20" s="1"/>
  <c r="F2818" i="20"/>
  <c r="N2818" i="20" s="1"/>
  <c r="F2819" i="20"/>
  <c r="N2819" i="20" s="1"/>
  <c r="F2820" i="20"/>
  <c r="N2820" i="20" s="1"/>
  <c r="F2821" i="20"/>
  <c r="N2821" i="20" s="1"/>
  <c r="F2823" i="20"/>
  <c r="N2823" i="20" s="1"/>
  <c r="F2824" i="20"/>
  <c r="N2824" i="20" s="1"/>
  <c r="F2825" i="20"/>
  <c r="N2825" i="20" s="1"/>
  <c r="F2826" i="20"/>
  <c r="N2826" i="20" s="1"/>
  <c r="F2827" i="20"/>
  <c r="N2827" i="20" s="1"/>
  <c r="F2828" i="20"/>
  <c r="N2828" i="20" s="1"/>
  <c r="F2829" i="20"/>
  <c r="N2829" i="20" s="1"/>
  <c r="F2830" i="20"/>
  <c r="N2830" i="20" s="1"/>
  <c r="F2831" i="20"/>
  <c r="N2831" i="20" s="1"/>
  <c r="F2832" i="20"/>
  <c r="N2832" i="20" s="1"/>
  <c r="F2833" i="20"/>
  <c r="N2833" i="20" s="1"/>
  <c r="F2834" i="20"/>
  <c r="N2834" i="20" s="1"/>
  <c r="F2835" i="20"/>
  <c r="N2835" i="20" s="1"/>
  <c r="F2836" i="20"/>
  <c r="N2836" i="20" s="1"/>
  <c r="F2837" i="20"/>
  <c r="N2837" i="20" s="1"/>
  <c r="F2838" i="20"/>
  <c r="N2838" i="20" s="1"/>
  <c r="F2839" i="20"/>
  <c r="N2839" i="20" s="1"/>
  <c r="F2840" i="20"/>
  <c r="N2840" i="20" s="1"/>
  <c r="F2841" i="20"/>
  <c r="N2841" i="20" s="1"/>
  <c r="F2846" i="20"/>
  <c r="N2846" i="20" s="1"/>
  <c r="F2848" i="20"/>
  <c r="N2848" i="20" s="1"/>
  <c r="F2850" i="20"/>
  <c r="N2850" i="20" s="1"/>
  <c r="F2851" i="20"/>
  <c r="N2851" i="20" s="1"/>
  <c r="F2852" i="20"/>
  <c r="N2852" i="20" s="1"/>
  <c r="F2853" i="20"/>
  <c r="N2853" i="20" s="1"/>
  <c r="F2855" i="20"/>
  <c r="N2855" i="20" s="1"/>
  <c r="F2856" i="20"/>
  <c r="N2856" i="20" s="1"/>
  <c r="F2857" i="20"/>
  <c r="N2857" i="20" s="1"/>
  <c r="F2858" i="20"/>
  <c r="N2858" i="20" s="1"/>
  <c r="F2859" i="20"/>
  <c r="N2859" i="20" s="1"/>
  <c r="F2860" i="20"/>
  <c r="N2860" i="20" s="1"/>
  <c r="F2862" i="20"/>
  <c r="N2862" i="20" s="1"/>
  <c r="F2863" i="20"/>
  <c r="N2863" i="20" s="1"/>
  <c r="F2864" i="20"/>
  <c r="N2864" i="20" s="1"/>
  <c r="F2865" i="20"/>
  <c r="N2865" i="20" s="1"/>
  <c r="F2866" i="20"/>
  <c r="N2866" i="20" s="1"/>
  <c r="F2867" i="20"/>
  <c r="N2867" i="20" s="1"/>
  <c r="F2868" i="20"/>
  <c r="N2868" i="20" s="1"/>
  <c r="F2869" i="20"/>
  <c r="N2869" i="20" s="1"/>
  <c r="F2871" i="20"/>
  <c r="N2871" i="20" s="1"/>
  <c r="F2874" i="20"/>
  <c r="N2874" i="20" s="1"/>
  <c r="F2875" i="20"/>
  <c r="N2875" i="20" s="1"/>
  <c r="F2876" i="20"/>
  <c r="N2876" i="20" s="1"/>
  <c r="F2877" i="20"/>
  <c r="N2877" i="20" s="1"/>
  <c r="F2878" i="20"/>
  <c r="N2878" i="20" s="1"/>
  <c r="F2879" i="20"/>
  <c r="N2879" i="20" s="1"/>
  <c r="F2880" i="20"/>
  <c r="N2880" i="20" s="1"/>
  <c r="F2881" i="20"/>
  <c r="N2881" i="20" s="1"/>
  <c r="F2885" i="20"/>
  <c r="N2885" i="20" s="1"/>
  <c r="F2886" i="20"/>
  <c r="N2886" i="20" s="1"/>
  <c r="F2887" i="20"/>
  <c r="N2887" i="20" s="1"/>
  <c r="F2888" i="20"/>
  <c r="N2888" i="20" s="1"/>
  <c r="F2889" i="20"/>
  <c r="N2889" i="20" s="1"/>
  <c r="F2890" i="20"/>
  <c r="N2890" i="20" s="1"/>
  <c r="F2891" i="20"/>
  <c r="N2891" i="20" s="1"/>
  <c r="F2892" i="20"/>
  <c r="N2892" i="20" s="1"/>
  <c r="F2893" i="20"/>
  <c r="N2893" i="20" s="1"/>
  <c r="F2894" i="20"/>
  <c r="N2894" i="20" s="1"/>
  <c r="F2896" i="20"/>
  <c r="N2896" i="20" s="1"/>
  <c r="F2897" i="20"/>
  <c r="N2897" i="20" s="1"/>
  <c r="F2898" i="20"/>
  <c r="N2898" i="20" s="1"/>
  <c r="F2900" i="20"/>
  <c r="N2900" i="20" s="1"/>
  <c r="F2901" i="20"/>
  <c r="N2901" i="20" s="1"/>
  <c r="F2902" i="20"/>
  <c r="N2902" i="20" s="1"/>
  <c r="F2903" i="20"/>
  <c r="N2903" i="20" s="1"/>
  <c r="F2905" i="20"/>
  <c r="N2905" i="20" s="1"/>
  <c r="F2906" i="20"/>
  <c r="N2906" i="20" s="1"/>
  <c r="F2907" i="20"/>
  <c r="N2907" i="20" s="1"/>
  <c r="F2908" i="20"/>
  <c r="N2908" i="20" s="1"/>
  <c r="F2909" i="20"/>
  <c r="N2909" i="20" s="1"/>
  <c r="F2910" i="20"/>
  <c r="N2910" i="20" s="1"/>
  <c r="F2911" i="20"/>
  <c r="N2911" i="20" s="1"/>
  <c r="F2912" i="20"/>
  <c r="N2912" i="20" s="1"/>
  <c r="F2914" i="20"/>
  <c r="N2914" i="20" s="1"/>
  <c r="F2915" i="20"/>
  <c r="N2915" i="20" s="1"/>
  <c r="F2916" i="20"/>
  <c r="N2916" i="20" s="1"/>
  <c r="F2917" i="20"/>
  <c r="N2917" i="20" s="1"/>
  <c r="F2918" i="20"/>
  <c r="N2918" i="20" s="1"/>
  <c r="F2919" i="20"/>
  <c r="N2919" i="20" s="1"/>
  <c r="F2921" i="20"/>
  <c r="N2921" i="20" s="1"/>
  <c r="F2922" i="20"/>
  <c r="N2922" i="20" s="1"/>
  <c r="F2923" i="20"/>
  <c r="N2923" i="20" s="1"/>
  <c r="F2924" i="20"/>
  <c r="N2924" i="20" s="1"/>
  <c r="F2925" i="20"/>
  <c r="N2925" i="20" s="1"/>
  <c r="F2926" i="20"/>
  <c r="N2926" i="20" s="1"/>
  <c r="F2927" i="20"/>
  <c r="N2927" i="20" s="1"/>
  <c r="F2928" i="20"/>
  <c r="N2928" i="20" s="1"/>
  <c r="F2929" i="20"/>
  <c r="N2929" i="20" s="1"/>
  <c r="F2930" i="20"/>
  <c r="N2930" i="20" s="1"/>
  <c r="F2931" i="20"/>
  <c r="N2931" i="20" s="1"/>
  <c r="F2932" i="20"/>
  <c r="N2932" i="20" s="1"/>
  <c r="F2933" i="20"/>
  <c r="N2933" i="20" s="1"/>
  <c r="F2934" i="20"/>
  <c r="N2934" i="20" s="1"/>
  <c r="F2935" i="20"/>
  <c r="N2935" i="20" s="1"/>
  <c r="F2937" i="20"/>
  <c r="N2937" i="20" s="1"/>
  <c r="F2938" i="20"/>
  <c r="N2938" i="20" s="1"/>
  <c r="F2939" i="20"/>
  <c r="N2939" i="20" s="1"/>
  <c r="F2941" i="20"/>
  <c r="N2941" i="20" s="1"/>
  <c r="F2942" i="20"/>
  <c r="N2942" i="20" s="1"/>
  <c r="F2943" i="20"/>
  <c r="N2943" i="20" s="1"/>
  <c r="F2944" i="20"/>
  <c r="N2944" i="20" s="1"/>
  <c r="F2945" i="20"/>
  <c r="N2945" i="20" s="1"/>
  <c r="F2946" i="20"/>
  <c r="N2946" i="20" s="1"/>
  <c r="F2947" i="20"/>
  <c r="N2947" i="20" s="1"/>
  <c r="F2948" i="20"/>
  <c r="N2948" i="20" s="1"/>
  <c r="F2949" i="20"/>
  <c r="N2949" i="20" s="1"/>
  <c r="F2950" i="20"/>
  <c r="N2950" i="20" s="1"/>
  <c r="F2951" i="20"/>
  <c r="N2951" i="20" s="1"/>
  <c r="F2952" i="20"/>
  <c r="N2952" i="20" s="1"/>
  <c r="F2953" i="20"/>
  <c r="N2953" i="20" s="1"/>
  <c r="F2955" i="20"/>
  <c r="N2955" i="20" s="1"/>
  <c r="F2956" i="20"/>
  <c r="N2956" i="20" s="1"/>
  <c r="F2957" i="20"/>
  <c r="N2957" i="20" s="1"/>
  <c r="F2958" i="20"/>
  <c r="N2958" i="20" s="1"/>
  <c r="F2959" i="20"/>
  <c r="N2959" i="20" s="1"/>
  <c r="F2960" i="20"/>
  <c r="N2960" i="20" s="1"/>
  <c r="F2961" i="20"/>
  <c r="N2961" i="20" s="1"/>
  <c r="F2962" i="20"/>
  <c r="N2962" i="20" s="1"/>
  <c r="F2963" i="20"/>
  <c r="N2963" i="20" s="1"/>
  <c r="F2964" i="20"/>
  <c r="N2964" i="20" s="1"/>
  <c r="F2965" i="20"/>
  <c r="N2965" i="20" s="1"/>
  <c r="F2966" i="20"/>
  <c r="N2966" i="20" s="1"/>
  <c r="F2967" i="20"/>
  <c r="N2967" i="20" s="1"/>
  <c r="F2968" i="20"/>
  <c r="N2968" i="20" s="1"/>
  <c r="F2969" i="20"/>
  <c r="N2969" i="20" s="1"/>
  <c r="F2970" i="20"/>
  <c r="N2970" i="20" s="1"/>
  <c r="F2971" i="20"/>
  <c r="N2971" i="20" s="1"/>
  <c r="F2972" i="20"/>
  <c r="N2972" i="20" s="1"/>
  <c r="F2973" i="20"/>
  <c r="N2973" i="20" s="1"/>
  <c r="F2974" i="20"/>
  <c r="N2974" i="20" s="1"/>
  <c r="F2975" i="20"/>
  <c r="N2975" i="20" s="1"/>
  <c r="F2977" i="20"/>
  <c r="N2977" i="20" s="1"/>
  <c r="F2978" i="20"/>
  <c r="N2978" i="20" s="1"/>
  <c r="F2979" i="20"/>
  <c r="N2979" i="20" s="1"/>
  <c r="F2980" i="20"/>
  <c r="N2980" i="20" s="1"/>
  <c r="F2981" i="20"/>
  <c r="N2981" i="20" s="1"/>
  <c r="F2982" i="20"/>
  <c r="N2982" i="20" s="1"/>
  <c r="F2983" i="20"/>
  <c r="N2983" i="20" s="1"/>
  <c r="F2985" i="20"/>
  <c r="N2985" i="20" s="1"/>
  <c r="F2987" i="20"/>
  <c r="N2987" i="20" s="1"/>
  <c r="F2988" i="20"/>
  <c r="N2988" i="20" s="1"/>
  <c r="F2990" i="20"/>
  <c r="N2990" i="20" s="1"/>
  <c r="F2991" i="20"/>
  <c r="N2991" i="20" s="1"/>
  <c r="F2992" i="20"/>
  <c r="N2992" i="20" s="1"/>
  <c r="F2993" i="20"/>
  <c r="N2993" i="20" s="1"/>
  <c r="F2995" i="20"/>
  <c r="N2995" i="20" s="1"/>
  <c r="F2996" i="20"/>
  <c r="N2996" i="20" s="1"/>
  <c r="F2997" i="20"/>
  <c r="N2997" i="20" s="1"/>
  <c r="F2998" i="20"/>
  <c r="N2998" i="20" s="1"/>
  <c r="F2999" i="20"/>
  <c r="N2999" i="20" s="1"/>
  <c r="F3000" i="20"/>
  <c r="N3000" i="20" s="1"/>
  <c r="F3001" i="20"/>
  <c r="N3001" i="20" s="1"/>
  <c r="F3002" i="20"/>
  <c r="N3002" i="20" s="1"/>
  <c r="F3003" i="20"/>
  <c r="N3003" i="20" s="1"/>
  <c r="F3004" i="20"/>
  <c r="N3004" i="20" s="1"/>
  <c r="F3005" i="20"/>
  <c r="N3005" i="20" s="1"/>
  <c r="F3006" i="20"/>
  <c r="N3006" i="20" s="1"/>
  <c r="F3007" i="20"/>
  <c r="N3007" i="20" s="1"/>
  <c r="F3009" i="20"/>
  <c r="N3009" i="20" s="1"/>
  <c r="F3010" i="20"/>
  <c r="N3010" i="20" s="1"/>
  <c r="F3011" i="20"/>
  <c r="N3011" i="20" s="1"/>
  <c r="F3012" i="20"/>
  <c r="N3012" i="20" s="1"/>
  <c r="F3013" i="20"/>
  <c r="N3013" i="20" s="1"/>
  <c r="F3014" i="20"/>
  <c r="N3014" i="20" s="1"/>
  <c r="F3016" i="20"/>
  <c r="N3016" i="20" s="1"/>
  <c r="F3017" i="20"/>
  <c r="N3017" i="20" s="1"/>
  <c r="F3018" i="20"/>
  <c r="N3018" i="20" s="1"/>
  <c r="F3019" i="20"/>
  <c r="N3019" i="20" s="1"/>
  <c r="F3020" i="20"/>
  <c r="N3020" i="20" s="1"/>
  <c r="F3021" i="20"/>
  <c r="N3021" i="20" s="1"/>
  <c r="F3022" i="20"/>
  <c r="N3022" i="20" s="1"/>
  <c r="F3023" i="20"/>
  <c r="N3023" i="20" s="1"/>
  <c r="F3024" i="20"/>
  <c r="N3024" i="20" s="1"/>
  <c r="F3025" i="20"/>
  <c r="N3025" i="20" s="1"/>
  <c r="F3027" i="20"/>
  <c r="N3027" i="20" s="1"/>
  <c r="F3028" i="20"/>
  <c r="N3028" i="20" s="1"/>
  <c r="F3029" i="20"/>
  <c r="N3029" i="20" s="1"/>
  <c r="F3030" i="20"/>
  <c r="N3030" i="20" s="1"/>
  <c r="F3031" i="20"/>
  <c r="N3031" i="20" s="1"/>
  <c r="F3032" i="20"/>
  <c r="N3032" i="20" s="1"/>
  <c r="F3034" i="20"/>
  <c r="N3034" i="20" s="1"/>
  <c r="F3036" i="20"/>
  <c r="N3036" i="20" s="1"/>
  <c r="F3037" i="20"/>
  <c r="N3037" i="20" s="1"/>
  <c r="F3038" i="20"/>
  <c r="N3038" i="20" s="1"/>
  <c r="F3040" i="20"/>
  <c r="N3040" i="20" s="1"/>
  <c r="F3041" i="20"/>
  <c r="N3041" i="20" s="1"/>
  <c r="F3043" i="20"/>
  <c r="N3043" i="20" s="1"/>
  <c r="F3044" i="20"/>
  <c r="N3044" i="20" s="1"/>
  <c r="F3045" i="20"/>
  <c r="N3045" i="20" s="1"/>
  <c r="F3047" i="20"/>
  <c r="N3047" i="20" s="1"/>
  <c r="F3048" i="20"/>
  <c r="N3048" i="20" s="1"/>
  <c r="F3049" i="20"/>
  <c r="N3049" i="20" s="1"/>
  <c r="F3050" i="20"/>
  <c r="N3050" i="20" s="1"/>
  <c r="F3051" i="20"/>
  <c r="N3051" i="20" s="1"/>
  <c r="F3054" i="20"/>
  <c r="N3054" i="20" s="1"/>
  <c r="F3055" i="20"/>
  <c r="N3055" i="20" s="1"/>
  <c r="F3056" i="20"/>
  <c r="N3056" i="20" s="1"/>
  <c r="F3057" i="20"/>
  <c r="N3057" i="20" s="1"/>
  <c r="F3058" i="20"/>
  <c r="N3058" i="20" s="1"/>
  <c r="F3059" i="20"/>
  <c r="N3059" i="20" s="1"/>
  <c r="F3060" i="20"/>
  <c r="N3060" i="20" s="1"/>
  <c r="F3061" i="20"/>
  <c r="N3061" i="20" s="1"/>
  <c r="F3062" i="20"/>
  <c r="N3062" i="20" s="1"/>
  <c r="F3063" i="20"/>
  <c r="N3063" i="20" s="1"/>
  <c r="F3064" i="20"/>
  <c r="N3064" i="20" s="1"/>
  <c r="F3065" i="20"/>
  <c r="N3065" i="20" s="1"/>
  <c r="F3067" i="20"/>
  <c r="N3067" i="20" s="1"/>
  <c r="F3068" i="20"/>
  <c r="N3068" i="20" s="1"/>
  <c r="F3069" i="20"/>
  <c r="N3069" i="20" s="1"/>
  <c r="F3070" i="20"/>
  <c r="N3070" i="20" s="1"/>
  <c r="F3071" i="20"/>
  <c r="N3071" i="20" s="1"/>
  <c r="F3072" i="20"/>
  <c r="N3072" i="20" s="1"/>
  <c r="F3073" i="20"/>
  <c r="N3073" i="20" s="1"/>
  <c r="F3074" i="20"/>
  <c r="N3074" i="20" s="1"/>
  <c r="F3075" i="20"/>
  <c r="N3075" i="20" s="1"/>
  <c r="F3076" i="20"/>
  <c r="N3076" i="20" s="1"/>
  <c r="F3077" i="20"/>
  <c r="N3077" i="20" s="1"/>
  <c r="F3078" i="20"/>
  <c r="N3078" i="20" s="1"/>
  <c r="F3079" i="20"/>
  <c r="N3079" i="20" s="1"/>
  <c r="F3080" i="20"/>
  <c r="N3080" i="20" s="1"/>
  <c r="F3081" i="20"/>
  <c r="N3081" i="20" s="1"/>
  <c r="F3082" i="20"/>
  <c r="N3082" i="20" s="1"/>
  <c r="F3083" i="20"/>
  <c r="N3083" i="20" s="1"/>
  <c r="F3084" i="20"/>
  <c r="N3084" i="20" s="1"/>
  <c r="F3085" i="20"/>
  <c r="N3085" i="20" s="1"/>
  <c r="F3086" i="20"/>
  <c r="N3086" i="20" s="1"/>
  <c r="F3087" i="20"/>
  <c r="N3087" i="20" s="1"/>
  <c r="F3088" i="20"/>
  <c r="N3088" i="20" s="1"/>
  <c r="F3091" i="20"/>
  <c r="N3091" i="20" s="1"/>
  <c r="F3092" i="20"/>
  <c r="N3092" i="20" s="1"/>
  <c r="F3093" i="20"/>
  <c r="N3093" i="20" s="1"/>
  <c r="F3094" i="20"/>
  <c r="N3094" i="20" s="1"/>
  <c r="F3095" i="20"/>
  <c r="N3095" i="20" s="1"/>
  <c r="F3096" i="20"/>
  <c r="N3096" i="20" s="1"/>
  <c r="F3097" i="20"/>
  <c r="N3097" i="20" s="1"/>
  <c r="F3099" i="20"/>
  <c r="N3099" i="20" s="1"/>
  <c r="F3100" i="20"/>
  <c r="N3100" i="20" s="1"/>
  <c r="F3101" i="20"/>
  <c r="N3101" i="20" s="1"/>
  <c r="F3102" i="20"/>
  <c r="N3102" i="20" s="1"/>
  <c r="F3103" i="20"/>
  <c r="N3103" i="20" s="1"/>
  <c r="F3104" i="20"/>
  <c r="N3104" i="20" s="1"/>
  <c r="F3105" i="20"/>
  <c r="N3105" i="20" s="1"/>
  <c r="F3106" i="20"/>
  <c r="N3106" i="20" s="1"/>
  <c r="F3107" i="20"/>
  <c r="N3107" i="20" s="1"/>
  <c r="F3108" i="20"/>
  <c r="N3108" i="20" s="1"/>
  <c r="F3109" i="20"/>
  <c r="N3109" i="20" s="1"/>
  <c r="F3110" i="20"/>
  <c r="N3110" i="20" s="1"/>
  <c r="F3111" i="20"/>
  <c r="N3111" i="20" s="1"/>
  <c r="F3113" i="20"/>
  <c r="N3113" i="20" s="1"/>
  <c r="F3114" i="20"/>
  <c r="N3114" i="20" s="1"/>
  <c r="F3116" i="20"/>
  <c r="N3116" i="20" s="1"/>
  <c r="F3117" i="20"/>
  <c r="N3117" i="20" s="1"/>
  <c r="F3118" i="20"/>
  <c r="N3118" i="20" s="1"/>
  <c r="F3119" i="20"/>
  <c r="N3119" i="20" s="1"/>
  <c r="F3120" i="20"/>
  <c r="N3120" i="20" s="1"/>
  <c r="F3121" i="20"/>
  <c r="N3121" i="20" s="1"/>
  <c r="F3122" i="20"/>
  <c r="N3122" i="20" s="1"/>
  <c r="F3123" i="20"/>
  <c r="N3123" i="20" s="1"/>
  <c r="F3125" i="20"/>
  <c r="N3125" i="20" s="1"/>
  <c r="F3126" i="20"/>
  <c r="N3126" i="20" s="1"/>
  <c r="F3127" i="20"/>
  <c r="N3127" i="20" s="1"/>
  <c r="F3128" i="20"/>
  <c r="N3128" i="20" s="1"/>
  <c r="F3129" i="20"/>
  <c r="N3129" i="20" s="1"/>
  <c r="F3130" i="20"/>
  <c r="N3130" i="20" s="1"/>
  <c r="F3131" i="20"/>
  <c r="N3131" i="20" s="1"/>
  <c r="F3132" i="20"/>
  <c r="N3132" i="20" s="1"/>
  <c r="F3133" i="20"/>
  <c r="N3133" i="20" s="1"/>
  <c r="F3134" i="20"/>
  <c r="N3134" i="20" s="1"/>
  <c r="F3135" i="20"/>
  <c r="N3135" i="20" s="1"/>
  <c r="F3136" i="20"/>
  <c r="N3136" i="20" s="1"/>
  <c r="F3137" i="20"/>
  <c r="N3137" i="20" s="1"/>
  <c r="F3138" i="20"/>
  <c r="N3138" i="20" s="1"/>
  <c r="F3139" i="20"/>
  <c r="N3139" i="20" s="1"/>
  <c r="F3140" i="20"/>
  <c r="N3140" i="20" s="1"/>
  <c r="F3141" i="20"/>
  <c r="N3141" i="20" s="1"/>
  <c r="F3142" i="20"/>
  <c r="N3142" i="20" s="1"/>
  <c r="F3143" i="20"/>
  <c r="N3143" i="20" s="1"/>
  <c r="F3144" i="20"/>
  <c r="N3144" i="20" s="1"/>
  <c r="F3145" i="20"/>
  <c r="N3145" i="20" s="1"/>
  <c r="F3146" i="20"/>
  <c r="N3146" i="20" s="1"/>
  <c r="F3147" i="20"/>
  <c r="N3147" i="20" s="1"/>
  <c r="F3149" i="20"/>
  <c r="N3149" i="20" s="1"/>
  <c r="F3150" i="20"/>
  <c r="N3150" i="20" s="1"/>
  <c r="F3151" i="20"/>
  <c r="N3151" i="20" s="1"/>
  <c r="F3152" i="20"/>
  <c r="N3152" i="20" s="1"/>
  <c r="F3153" i="20"/>
  <c r="N3153" i="20" s="1"/>
  <c r="F3154" i="20"/>
  <c r="N3154" i="20" s="1"/>
  <c r="F3155" i="20"/>
  <c r="N3155" i="20" s="1"/>
  <c r="F3157" i="20"/>
  <c r="N3157" i="20" s="1"/>
  <c r="F3158" i="20"/>
  <c r="N3158" i="20" s="1"/>
  <c r="F3159" i="20"/>
  <c r="N3159" i="20" s="1"/>
  <c r="F3160" i="20"/>
  <c r="N3160" i="20" s="1"/>
  <c r="F3161" i="20"/>
  <c r="N3161" i="20" s="1"/>
  <c r="F3162" i="20"/>
  <c r="N3162" i="20" s="1"/>
  <c r="F3163" i="20"/>
  <c r="N3163" i="20" s="1"/>
  <c r="F3164" i="20"/>
  <c r="N3164" i="20" s="1"/>
  <c r="F3165" i="20"/>
  <c r="N3165" i="20" s="1"/>
  <c r="F3166" i="20"/>
  <c r="N3166" i="20" s="1"/>
  <c r="F3167" i="20"/>
  <c r="N3167" i="20" s="1"/>
  <c r="F3169" i="20"/>
  <c r="N3169" i="20" s="1"/>
  <c r="F3170" i="20"/>
  <c r="N3170" i="20" s="1"/>
  <c r="F3171" i="20"/>
  <c r="N3171" i="20" s="1"/>
  <c r="F3173" i="20"/>
  <c r="N3173" i="20" s="1"/>
  <c r="F3174" i="20"/>
  <c r="N3174" i="20" s="1"/>
  <c r="F3177" i="20"/>
  <c r="N3177" i="20" s="1"/>
  <c r="F3183" i="20"/>
  <c r="N3183" i="20" s="1"/>
  <c r="F3186" i="20"/>
  <c r="N3186" i="20" s="1"/>
  <c r="F3189" i="20"/>
  <c r="N3189" i="20" s="1"/>
  <c r="F3190" i="20"/>
  <c r="N3190" i="20" s="1"/>
  <c r="F3194" i="20"/>
  <c r="N3194" i="20" s="1"/>
  <c r="F3195" i="20"/>
  <c r="N3195" i="20" s="1"/>
  <c r="F3200" i="20"/>
  <c r="N3200" i="20" s="1"/>
  <c r="F3207" i="20"/>
  <c r="N3207" i="20" s="1"/>
  <c r="F3209" i="20"/>
  <c r="N3209" i="20" s="1"/>
  <c r="F3212" i="20"/>
  <c r="N3212" i="20" s="1"/>
  <c r="F3214" i="20"/>
  <c r="N3214" i="20" s="1"/>
  <c r="F3221" i="20"/>
  <c r="N3221" i="20" s="1"/>
  <c r="F3222" i="20"/>
  <c r="N3222" i="20" s="1"/>
  <c r="F3225" i="20"/>
  <c r="N3225" i="20" s="1"/>
  <c r="F3229" i="20"/>
  <c r="N3229" i="20" s="1"/>
  <c r="F3233" i="20"/>
  <c r="N3233" i="20" s="1"/>
  <c r="F3234" i="20"/>
  <c r="N3234" i="20" s="1"/>
  <c r="F3238" i="20"/>
  <c r="N3238" i="20" s="1"/>
  <c r="F3240" i="20"/>
  <c r="N3240" i="20" s="1"/>
  <c r="F3241" i="20"/>
  <c r="N3241" i="20" s="1"/>
  <c r="F3242" i="20"/>
  <c r="N3242" i="20" s="1"/>
  <c r="F3245" i="20"/>
  <c r="N3245" i="20" s="1"/>
  <c r="F3247" i="20"/>
  <c r="N3247" i="20" s="1"/>
  <c r="F3248" i="20"/>
  <c r="N3248" i="20" s="1"/>
  <c r="F3252" i="20"/>
  <c r="N3252" i="20" s="1"/>
  <c r="F3253" i="20"/>
  <c r="N3253" i="20" s="1"/>
  <c r="F3255" i="20"/>
  <c r="N3255" i="20" s="1"/>
  <c r="F3259" i="20"/>
  <c r="N3259" i="20" s="1"/>
  <c r="F3260" i="20"/>
  <c r="N3260" i="20" s="1"/>
  <c r="F3262" i="20"/>
  <c r="N3262" i="20" s="1"/>
  <c r="F3263" i="20"/>
  <c r="N3263" i="20" s="1"/>
  <c r="F3266" i="20"/>
  <c r="N3266" i="20" s="1"/>
  <c r="F3267" i="20"/>
  <c r="N3267" i="20" s="1"/>
  <c r="F3270" i="20"/>
  <c r="N3270" i="20" s="1"/>
  <c r="F3271" i="20"/>
  <c r="N3271" i="20" s="1"/>
  <c r="F3274" i="20"/>
  <c r="N3274" i="20" s="1"/>
  <c r="F3276" i="20"/>
  <c r="N3276" i="20" s="1"/>
  <c r="F3279" i="20"/>
  <c r="N3279" i="20" s="1"/>
  <c r="F3280" i="20"/>
  <c r="N3280" i="20" s="1"/>
  <c r="F3281" i="20"/>
  <c r="N3281" i="20" s="1"/>
  <c r="F3285" i="20"/>
  <c r="N3285" i="20" s="1"/>
  <c r="F3286" i="20"/>
  <c r="N3286" i="20" s="1"/>
  <c r="F3289" i="20"/>
  <c r="N3289" i="20" s="1"/>
  <c r="F3291" i="20"/>
  <c r="N3291" i="20" s="1"/>
  <c r="F3292" i="20"/>
  <c r="N3292" i="20" s="1"/>
  <c r="F3293" i="20"/>
  <c r="N3293" i="20" s="1"/>
  <c r="F3294" i="20"/>
  <c r="N3294" i="20" s="1"/>
  <c r="F3297" i="20"/>
  <c r="N3297" i="20" s="1"/>
  <c r="F3298" i="20"/>
  <c r="N3298" i="20" s="1"/>
  <c r="F3299" i="20"/>
  <c r="N3299" i="20" s="1"/>
  <c r="F3300" i="20"/>
  <c r="N3300" i="20" s="1"/>
  <c r="F3303" i="20"/>
  <c r="N3303" i="20" s="1"/>
  <c r="F3304" i="20"/>
  <c r="N3304" i="20" s="1"/>
  <c r="F3306" i="20"/>
  <c r="N3306" i="20" s="1"/>
  <c r="F3308" i="20"/>
  <c r="N3308" i="20" s="1"/>
  <c r="F3309" i="20"/>
  <c r="N3309" i="20" s="1"/>
  <c r="F3310" i="20"/>
  <c r="N3310" i="20" s="1"/>
  <c r="F3314" i="20"/>
  <c r="N3314" i="20" s="1"/>
  <c r="F3315" i="20"/>
  <c r="N3315" i="20" s="1"/>
  <c r="F3317" i="20"/>
  <c r="N3317" i="20" s="1"/>
  <c r="F3318" i="20"/>
  <c r="N3318" i="20" s="1"/>
  <c r="F3319" i="20"/>
  <c r="N3319" i="20" s="1"/>
  <c r="F3320" i="20"/>
  <c r="N3320" i="20" s="1"/>
  <c r="F3324" i="20"/>
  <c r="N3324" i="20" s="1"/>
  <c r="F3325" i="20"/>
  <c r="N3325" i="20" s="1"/>
  <c r="F3326" i="20"/>
  <c r="N3326" i="20" s="1"/>
  <c r="F3327" i="20"/>
  <c r="N3327" i="20" s="1"/>
  <c r="F3329" i="20"/>
  <c r="N3329" i="20" s="1"/>
  <c r="F3330" i="20"/>
  <c r="N3330" i="20" s="1"/>
  <c r="F3331" i="20"/>
  <c r="N3331" i="20" s="1"/>
  <c r="F3332" i="20"/>
  <c r="N3332" i="20" s="1"/>
  <c r="F3334" i="20"/>
  <c r="N3334" i="20" s="1"/>
  <c r="F3335" i="20"/>
  <c r="N3335" i="20" s="1"/>
  <c r="F3337" i="20"/>
  <c r="N3337" i="20" s="1"/>
  <c r="F3339" i="20"/>
  <c r="N3339" i="20" s="1"/>
  <c r="F3340" i="20"/>
  <c r="N3340" i="20" s="1"/>
  <c r="F3341" i="20"/>
  <c r="N3341" i="20" s="1"/>
  <c r="F3344" i="20"/>
  <c r="N3344" i="20" s="1"/>
  <c r="F3345" i="20"/>
  <c r="N3345" i="20" s="1"/>
  <c r="F3346" i="20"/>
  <c r="N3346" i="20" s="1"/>
  <c r="F3349" i="20"/>
  <c r="N3349" i="20" s="1"/>
  <c r="F3351" i="20"/>
  <c r="N3351" i="20" s="1"/>
  <c r="F3352" i="20"/>
  <c r="N3352" i="20" s="1"/>
  <c r="F3353" i="20"/>
  <c r="N3353" i="20" s="1"/>
  <c r="F3354" i="20"/>
  <c r="N3354" i="20" s="1"/>
  <c r="F3355" i="20"/>
  <c r="N3355" i="20" s="1"/>
  <c r="F3359" i="20"/>
  <c r="N3359" i="20" s="1"/>
  <c r="F3360" i="20"/>
  <c r="N3360" i="20" s="1"/>
  <c r="F3361" i="20"/>
  <c r="N3361" i="20" s="1"/>
  <c r="F3362" i="20"/>
  <c r="N3362" i="20" s="1"/>
  <c r="F3363" i="20"/>
  <c r="N3363" i="20" s="1"/>
  <c r="F3366" i="20"/>
  <c r="N3366" i="20" s="1"/>
  <c r="F3367" i="20"/>
  <c r="N3367" i="20" s="1"/>
  <c r="F3368" i="20"/>
  <c r="N3368" i="20" s="1"/>
  <c r="F3373" i="20"/>
  <c r="N3373" i="20" s="1"/>
  <c r="F3374" i="20"/>
  <c r="N3374" i="20" s="1"/>
  <c r="F3375" i="20"/>
  <c r="N3375" i="20" s="1"/>
  <c r="F3376" i="20"/>
  <c r="N3376" i="20" s="1"/>
  <c r="F3379" i="20"/>
  <c r="N3379" i="20" s="1"/>
  <c r="F3380" i="20"/>
  <c r="N3380" i="20" s="1"/>
  <c r="F3381" i="20"/>
  <c r="N3381" i="20" s="1"/>
  <c r="F3383" i="20"/>
  <c r="N3383" i="20" s="1"/>
  <c r="F3384" i="20"/>
  <c r="N3384" i="20" s="1"/>
  <c r="F3387" i="20"/>
  <c r="N3387" i="20" s="1"/>
  <c r="F3391" i="20"/>
  <c r="N3391" i="20" s="1"/>
  <c r="F3392" i="20"/>
  <c r="N3392" i="20" s="1"/>
  <c r="F3393" i="20"/>
  <c r="N3393" i="20" s="1"/>
  <c r="F3394" i="20"/>
  <c r="N3394" i="20" s="1"/>
  <c r="F3398" i="20"/>
  <c r="N3398" i="20" s="1"/>
  <c r="F3400" i="20"/>
  <c r="N3400" i="20" s="1"/>
  <c r="F3402" i="20"/>
  <c r="N3402" i="20" s="1"/>
  <c r="F3403" i="20"/>
  <c r="N3403" i="20" s="1"/>
  <c r="F3404" i="20"/>
  <c r="N3404" i="20" s="1"/>
  <c r="F3406" i="20"/>
  <c r="N3406" i="20" s="1"/>
  <c r="F3407" i="20"/>
  <c r="N3407" i="20" s="1"/>
  <c r="F3408" i="20"/>
  <c r="N3408" i="20" s="1"/>
  <c r="F3410" i="20"/>
  <c r="N3410" i="20" s="1"/>
  <c r="F3411" i="20"/>
  <c r="N3411" i="20" s="1"/>
  <c r="F3413" i="20"/>
  <c r="N3413" i="20" s="1"/>
  <c r="F3417" i="20"/>
  <c r="N3417" i="20" s="1"/>
  <c r="F3420" i="20"/>
  <c r="N3420" i="20" s="1"/>
  <c r="F3421" i="20"/>
  <c r="N3421" i="20" s="1"/>
  <c r="F3424" i="20"/>
  <c r="N3424" i="20" s="1"/>
  <c r="F3426" i="20"/>
  <c r="N3426" i="20" s="1"/>
  <c r="F3427" i="20"/>
  <c r="N3427" i="20" s="1"/>
  <c r="F3428" i="20"/>
  <c r="N3428" i="20" s="1"/>
  <c r="F3429" i="20"/>
  <c r="N3429" i="20" s="1"/>
  <c r="F3430" i="20"/>
  <c r="N3430" i="20" s="1"/>
  <c r="F3431" i="20"/>
  <c r="N3431" i="20" s="1"/>
  <c r="F3432" i="20"/>
  <c r="N3432" i="20" s="1"/>
  <c r="F3433" i="20"/>
  <c r="N3433" i="20" s="1"/>
  <c r="F3434" i="20"/>
  <c r="N3434" i="20" s="1"/>
  <c r="F3440" i="20"/>
  <c r="N3440" i="20" s="1"/>
  <c r="F3441" i="20"/>
  <c r="N3441" i="20" s="1"/>
  <c r="F3442" i="20"/>
  <c r="N3442" i="20" s="1"/>
  <c r="F3445" i="20"/>
  <c r="N3445" i="20" s="1"/>
  <c r="F3446" i="20"/>
  <c r="N3446" i="20" s="1"/>
  <c r="F3447" i="20"/>
  <c r="N3447" i="20" s="1"/>
  <c r="F3448" i="20"/>
  <c r="N3448" i="20" s="1"/>
  <c r="F3450" i="20"/>
  <c r="N3450" i="20" s="1"/>
  <c r="F3452" i="20"/>
  <c r="N3452" i="20" s="1"/>
  <c r="F3453" i="20"/>
  <c r="N3453" i="20" s="1"/>
  <c r="F3454" i="20"/>
  <c r="N3454" i="20" s="1"/>
  <c r="F3455" i="20"/>
  <c r="N3455" i="20" s="1"/>
  <c r="F3459" i="20"/>
  <c r="N3459" i="20" s="1"/>
  <c r="F3460" i="20"/>
  <c r="N3460" i="20" s="1"/>
  <c r="F3461" i="20"/>
  <c r="N3461" i="20" s="1"/>
  <c r="F3464" i="20"/>
  <c r="N3464" i="20" s="1"/>
  <c r="F3465" i="20"/>
  <c r="N3465" i="20" s="1"/>
  <c r="F3466" i="20"/>
  <c r="N3466" i="20" s="1"/>
  <c r="F3467" i="20"/>
  <c r="N3467" i="20" s="1"/>
  <c r="F3468" i="20"/>
  <c r="N3468" i="20" s="1"/>
  <c r="F3469" i="20"/>
  <c r="N3469" i="20" s="1"/>
  <c r="F3471" i="20"/>
  <c r="N3471" i="20" s="1"/>
  <c r="F3472" i="20"/>
  <c r="N3472" i="20" s="1"/>
  <c r="F3473" i="20"/>
  <c r="N3473" i="20" s="1"/>
  <c r="F3474" i="20"/>
  <c r="N3474" i="20" s="1"/>
  <c r="F3475" i="20"/>
  <c r="N3475" i="20" s="1"/>
  <c r="F3476" i="20"/>
  <c r="N3476" i="20" s="1"/>
  <c r="F3477" i="20"/>
  <c r="N3477" i="20" s="1"/>
  <c r="F3478" i="20"/>
  <c r="N3478" i="20" s="1"/>
  <c r="F3480" i="20"/>
  <c r="N3480" i="20" s="1"/>
  <c r="F3484" i="20"/>
  <c r="N3484" i="20" s="1"/>
  <c r="F3485" i="20"/>
  <c r="N3485" i="20" s="1"/>
  <c r="F3486" i="20"/>
  <c r="N3486" i="20" s="1"/>
  <c r="F3489" i="20"/>
  <c r="N3489" i="20" s="1"/>
  <c r="F3490" i="20"/>
  <c r="N3490" i="20" s="1"/>
  <c r="F3491" i="20"/>
  <c r="N3491" i="20" s="1"/>
  <c r="F3493" i="20"/>
  <c r="N3493" i="20" s="1"/>
  <c r="F3494" i="20"/>
  <c r="N3494" i="20" s="1"/>
  <c r="F3495" i="20"/>
  <c r="N3495" i="20" s="1"/>
  <c r="F3496" i="20"/>
  <c r="N3496" i="20" s="1"/>
  <c r="F3497" i="20"/>
  <c r="N3497" i="20" s="1"/>
  <c r="F3498" i="20"/>
  <c r="N3498" i="20" s="1"/>
  <c r="F3501" i="20"/>
  <c r="N3501" i="20" s="1"/>
  <c r="F3504" i="20"/>
  <c r="N3504" i="20" s="1"/>
  <c r="F3506" i="20"/>
  <c r="N3506" i="20" s="1"/>
  <c r="F3508" i="20"/>
  <c r="N3508" i="20" s="1"/>
  <c r="F3510" i="20"/>
  <c r="N3510" i="20" s="1"/>
  <c r="F3514" i="20"/>
  <c r="N3514" i="20" s="1"/>
  <c r="F3515" i="20"/>
  <c r="N3515" i="20" s="1"/>
  <c r="F3517" i="20"/>
  <c r="N3517" i="20" s="1"/>
  <c r="F3518" i="20"/>
  <c r="N3518" i="20" s="1"/>
  <c r="F3519" i="20"/>
  <c r="N3519" i="20" s="1"/>
  <c r="F3520" i="20"/>
  <c r="N3520" i="20" s="1"/>
  <c r="F3521" i="20"/>
  <c r="N3521" i="20" s="1"/>
  <c r="F3522" i="20"/>
  <c r="N3522" i="20" s="1"/>
  <c r="F3524" i="20"/>
  <c r="N3524" i="20" s="1"/>
  <c r="F3527" i="20"/>
  <c r="N3527" i="20" s="1"/>
  <c r="F3529" i="20"/>
  <c r="N3529" i="20" s="1"/>
  <c r="F3530" i="20"/>
  <c r="N3530" i="20" s="1"/>
  <c r="F3531" i="20"/>
  <c r="N3531" i="20" s="1"/>
  <c r="F3532" i="20"/>
  <c r="N3532" i="20" s="1"/>
  <c r="F3533" i="20"/>
  <c r="N3533" i="20" s="1"/>
  <c r="F3534" i="20"/>
  <c r="N3534" i="20" s="1"/>
  <c r="F3536" i="20"/>
  <c r="N3536" i="20" s="1"/>
  <c r="F3537" i="20"/>
  <c r="N3537" i="20" s="1"/>
  <c r="F3538" i="20"/>
  <c r="N3538" i="20" s="1"/>
  <c r="F3539" i="20"/>
  <c r="N3539" i="20" s="1"/>
  <c r="F3540" i="20"/>
  <c r="N3540" i="20" s="1"/>
  <c r="F3542" i="20"/>
  <c r="N3542" i="20" s="1"/>
  <c r="F3545" i="20"/>
  <c r="N3545" i="20" s="1"/>
  <c r="F3546" i="20"/>
  <c r="N3546" i="20" s="1"/>
  <c r="F3547" i="20"/>
  <c r="N3547" i="20" s="1"/>
  <c r="F3550" i="20"/>
  <c r="N3550" i="20" s="1"/>
  <c r="F3551" i="20"/>
  <c r="N3551" i="20" s="1"/>
  <c r="F3557" i="20"/>
  <c r="N3557" i="20" s="1"/>
  <c r="F3558" i="20"/>
  <c r="N3558" i="20" s="1"/>
  <c r="F3559" i="20"/>
  <c r="N3559" i="20" s="1"/>
  <c r="F3560" i="20"/>
  <c r="N3560" i="20" s="1"/>
  <c r="F3561" i="20"/>
  <c r="N3561" i="20" s="1"/>
  <c r="F3562" i="20"/>
  <c r="N3562" i="20" s="1"/>
  <c r="F3563" i="20"/>
  <c r="N3563" i="20" s="1"/>
  <c r="F3565" i="20"/>
  <c r="N3565" i="20" s="1"/>
  <c r="F3566" i="20"/>
  <c r="N3566" i="20" s="1"/>
  <c r="F3567" i="20"/>
  <c r="N3567" i="20" s="1"/>
  <c r="F3568" i="20"/>
  <c r="N3568" i="20" s="1"/>
  <c r="F3569" i="20"/>
  <c r="N3569" i="20" s="1"/>
  <c r="F3570" i="20"/>
  <c r="N3570" i="20" s="1"/>
  <c r="F3573" i="20"/>
  <c r="N3573" i="20" s="1"/>
  <c r="F3576" i="20"/>
  <c r="N3576" i="20" s="1"/>
  <c r="F3578" i="20"/>
  <c r="N3578" i="20" s="1"/>
  <c r="F3581" i="20"/>
  <c r="N3581" i="20" s="1"/>
  <c r="F3582" i="20"/>
  <c r="N3582" i="20" s="1"/>
  <c r="F3583" i="20"/>
  <c r="N3583" i="20" s="1"/>
  <c r="F3584" i="20"/>
  <c r="N3584" i="20" s="1"/>
  <c r="F3585" i="20"/>
  <c r="N3585" i="20" s="1"/>
  <c r="F3586" i="20"/>
  <c r="N3586" i="20" s="1"/>
  <c r="F3587" i="20"/>
  <c r="N3587" i="20" s="1"/>
  <c r="F3589" i="20"/>
  <c r="N3589" i="20" s="1"/>
  <c r="F3592" i="20"/>
  <c r="N3592" i="20" s="1"/>
  <c r="F3593" i="20"/>
  <c r="N3593" i="20" s="1"/>
  <c r="F3594" i="20"/>
  <c r="N3594" i="20" s="1"/>
  <c r="F3598" i="20"/>
  <c r="N3598" i="20" s="1"/>
  <c r="F3599" i="20"/>
  <c r="N3599" i="20" s="1"/>
  <c r="F3602" i="20"/>
  <c r="N3602" i="20" s="1"/>
  <c r="F3603" i="20"/>
  <c r="N3603" i="20" s="1"/>
  <c r="F3604" i="20"/>
  <c r="N3604" i="20" s="1"/>
  <c r="F3605" i="20"/>
  <c r="N3605" i="20" s="1"/>
  <c r="F3606" i="20"/>
  <c r="N3606" i="20" s="1"/>
  <c r="F3607" i="20"/>
  <c r="N3607" i="20" s="1"/>
  <c r="F3608" i="20"/>
  <c r="N3608" i="20" s="1"/>
  <c r="F3609" i="20"/>
  <c r="N3609" i="20" s="1"/>
  <c r="F3610" i="20"/>
  <c r="N3610" i="20" s="1"/>
  <c r="F3613" i="20"/>
  <c r="N3613" i="20" s="1"/>
  <c r="F3617" i="20"/>
  <c r="N3617" i="20" s="1"/>
  <c r="F3621" i="20"/>
  <c r="N3621" i="20" s="1"/>
  <c r="F3622" i="20"/>
  <c r="N3622" i="20" s="1"/>
  <c r="F3623" i="20"/>
  <c r="N3623" i="20" s="1"/>
  <c r="F3624" i="20"/>
  <c r="N3624" i="20" s="1"/>
  <c r="F3627" i="20"/>
  <c r="N3627" i="20" s="1"/>
  <c r="F3628" i="20"/>
  <c r="N3628" i="20" s="1"/>
  <c r="F3629" i="20"/>
  <c r="N3629" i="20" s="1"/>
  <c r="F3630" i="20"/>
  <c r="N3630" i="20" s="1"/>
  <c r="F3631" i="20"/>
  <c r="N3631" i="20" s="1"/>
  <c r="F3633" i="20"/>
  <c r="N3633" i="20" s="1"/>
  <c r="F3634" i="20"/>
  <c r="N3634" i="20" s="1"/>
  <c r="F3636" i="20"/>
  <c r="N3636" i="20" s="1"/>
  <c r="F3637" i="20"/>
  <c r="N3637" i="20" s="1"/>
  <c r="F3639" i="20"/>
  <c r="N3639" i="20" s="1"/>
  <c r="F3640" i="20"/>
  <c r="N3640" i="20" s="1"/>
  <c r="F3641" i="20"/>
  <c r="N3641" i="20" s="1"/>
  <c r="F3642" i="20"/>
  <c r="N3642" i="20" s="1"/>
  <c r="F3645" i="20"/>
  <c r="N3645" i="20" s="1"/>
  <c r="F3649" i="20"/>
  <c r="N3649" i="20" s="1"/>
  <c r="F3650" i="20"/>
  <c r="N3650" i="20" s="1"/>
  <c r="F3651" i="20"/>
  <c r="N3651" i="20" s="1"/>
  <c r="F3652" i="20"/>
  <c r="N3652" i="20" s="1"/>
  <c r="F3653" i="20"/>
  <c r="N3653" i="20" s="1"/>
  <c r="F3657" i="20"/>
  <c r="N3657" i="20" s="1"/>
  <c r="F3659" i="20"/>
  <c r="N3659" i="20" s="1"/>
  <c r="F3660" i="20"/>
  <c r="N3660" i="20" s="1"/>
  <c r="F3662" i="20"/>
  <c r="N3662" i="20" s="1"/>
  <c r="F3663" i="20"/>
  <c r="N3663" i="20" s="1"/>
  <c r="F3664" i="20"/>
  <c r="N3664" i="20" s="1"/>
  <c r="F3665" i="20"/>
  <c r="N3665" i="20" s="1"/>
  <c r="F3667" i="20"/>
  <c r="N3667" i="20" s="1"/>
  <c r="F3668" i="20"/>
  <c r="N3668" i="20" s="1"/>
  <c r="F3669" i="20"/>
  <c r="N3669" i="20" s="1"/>
  <c r="F3671" i="20"/>
  <c r="N3671" i="20" s="1"/>
  <c r="F3672" i="20"/>
  <c r="N3672" i="20" s="1"/>
  <c r="F3673" i="20"/>
  <c r="N3673" i="20" s="1"/>
  <c r="F3674" i="20"/>
  <c r="N3674" i="20" s="1"/>
  <c r="F3675" i="20"/>
  <c r="N3675" i="20" s="1"/>
  <c r="F3676" i="20"/>
  <c r="N3676" i="20" s="1"/>
  <c r="F3677" i="20"/>
  <c r="N3677" i="20" s="1"/>
  <c r="F3680" i="20"/>
  <c r="N3680" i="20" s="1"/>
  <c r="F3682" i="20"/>
  <c r="N3682" i="20" s="1"/>
  <c r="F3684" i="20"/>
  <c r="N3684" i="20" s="1"/>
  <c r="F3685" i="20"/>
  <c r="N3685" i="20" s="1"/>
  <c r="F3687" i="20"/>
  <c r="N3687" i="20" s="1"/>
  <c r="F3688" i="20"/>
  <c r="N3688" i="20" s="1"/>
  <c r="F3689" i="20"/>
  <c r="N3689" i="20" s="1"/>
  <c r="F3690" i="20"/>
  <c r="N3690" i="20" s="1"/>
  <c r="F3691" i="20"/>
  <c r="N3691" i="20" s="1"/>
  <c r="F3692" i="20"/>
  <c r="N3692" i="20" s="1"/>
  <c r="F3693" i="20"/>
  <c r="N3693" i="20" s="1"/>
  <c r="F3694" i="20"/>
  <c r="N3694" i="20" s="1"/>
  <c r="F3695" i="20"/>
  <c r="N3695" i="20" s="1"/>
  <c r="F3696" i="20"/>
  <c r="N3696" i="20" s="1"/>
  <c r="F3697" i="20"/>
  <c r="N3697" i="20" s="1"/>
  <c r="F3700" i="20"/>
  <c r="N3700" i="20" s="1"/>
  <c r="F3701" i="20"/>
  <c r="N3701" i="20" s="1"/>
  <c r="F3702" i="20"/>
  <c r="N3702" i="20" s="1"/>
  <c r="F3703" i="20"/>
  <c r="N3703" i="20" s="1"/>
  <c r="F3705" i="20"/>
  <c r="N3705" i="20" s="1"/>
  <c r="F3707" i="20"/>
  <c r="N3707" i="20" s="1"/>
  <c r="F3710" i="20"/>
  <c r="N3710" i="20" s="1"/>
  <c r="F3712" i="20"/>
  <c r="N3712" i="20" s="1"/>
  <c r="F3713" i="20"/>
  <c r="N3713" i="20" s="1"/>
  <c r="F3714" i="20"/>
  <c r="N3714" i="20" s="1"/>
  <c r="F3716" i="20"/>
  <c r="N3716" i="20" s="1"/>
  <c r="F3718" i="20"/>
  <c r="N3718" i="20" s="1"/>
  <c r="F3719" i="20"/>
  <c r="N3719" i="20" s="1"/>
  <c r="F3720" i="20"/>
  <c r="N3720" i="20" s="1"/>
  <c r="F3722" i="20"/>
  <c r="N3722" i="20" s="1"/>
  <c r="F3723" i="20"/>
  <c r="N3723" i="20" s="1"/>
  <c r="F3724" i="20"/>
  <c r="N3724" i="20" s="1"/>
  <c r="F3725" i="20"/>
  <c r="N3725" i="20" s="1"/>
  <c r="F3727" i="20"/>
  <c r="N3727" i="20" s="1"/>
  <c r="F3729" i="20"/>
  <c r="N3729" i="20" s="1"/>
  <c r="F3731" i="20"/>
  <c r="N3731" i="20" s="1"/>
  <c r="F3732" i="20"/>
  <c r="N3732" i="20" s="1"/>
  <c r="F3734" i="20"/>
  <c r="N3734" i="20" s="1"/>
  <c r="F3737" i="20"/>
  <c r="N3737" i="20" s="1"/>
  <c r="F3738" i="20"/>
  <c r="N3738" i="20" s="1"/>
  <c r="F3739" i="20"/>
  <c r="N3739" i="20" s="1"/>
  <c r="F3741" i="20"/>
  <c r="N3741" i="20" s="1"/>
  <c r="F3744" i="20"/>
  <c r="N3744" i="20" s="1"/>
  <c r="F3747" i="20"/>
  <c r="N3747" i="20" s="1"/>
  <c r="F3748" i="20"/>
  <c r="N3748" i="20" s="1"/>
  <c r="F3751" i="20"/>
  <c r="N3751" i="20" s="1"/>
  <c r="F3752" i="20"/>
  <c r="N3752" i="20" s="1"/>
  <c r="F3754" i="20"/>
  <c r="N3754" i="20" s="1"/>
  <c r="F3755" i="20"/>
  <c r="N3755" i="20" s="1"/>
  <c r="F3759" i="20"/>
  <c r="N3759" i="20" s="1"/>
  <c r="F3761" i="20"/>
  <c r="N3761" i="20" s="1"/>
  <c r="F3766" i="20"/>
  <c r="N3766" i="20" s="1"/>
  <c r="F3767" i="20"/>
  <c r="N3767" i="20" s="1"/>
  <c r="F3769" i="20"/>
  <c r="N3769" i="20" s="1"/>
  <c r="F3771" i="20"/>
  <c r="N3771" i="20" s="1"/>
  <c r="F3772" i="20"/>
  <c r="N3772" i="20" s="1"/>
  <c r="F3773" i="20"/>
  <c r="N3773" i="20" s="1"/>
  <c r="F3774" i="20"/>
  <c r="N3774" i="20" s="1"/>
  <c r="F3776" i="20"/>
  <c r="N3776" i="20" s="1"/>
  <c r="F3780" i="20"/>
  <c r="N3780" i="20" s="1"/>
  <c r="F3781" i="20"/>
  <c r="N3781" i="20" s="1"/>
  <c r="F3783" i="20"/>
  <c r="N3783" i="20" s="1"/>
  <c r="F3789" i="20"/>
  <c r="N3789" i="20" s="1"/>
  <c r="F3790" i="20"/>
  <c r="N3790" i="20" s="1"/>
  <c r="F3796" i="20"/>
  <c r="N3796" i="20" s="1"/>
  <c r="F3797" i="20"/>
  <c r="N3797" i="20" s="1"/>
  <c r="F3798" i="20"/>
  <c r="N3798" i="20" s="1"/>
  <c r="F3800" i="20"/>
  <c r="N3800" i="20" s="1"/>
  <c r="F3801" i="20"/>
  <c r="N3801" i="20" s="1"/>
  <c r="F3804" i="20"/>
  <c r="N3804" i="20" s="1"/>
  <c r="F3806" i="20"/>
  <c r="N3806" i="20" s="1"/>
  <c r="F3807" i="20"/>
  <c r="N3807" i="20" s="1"/>
  <c r="F3809" i="20"/>
  <c r="N3809" i="20" s="1"/>
  <c r="F3810" i="20"/>
  <c r="N3810" i="20" s="1"/>
  <c r="F3812" i="20"/>
  <c r="N3812" i="20" s="1"/>
  <c r="F3814" i="20"/>
  <c r="N3814" i="20" s="1"/>
  <c r="F3818" i="20"/>
  <c r="N3818" i="20" s="1"/>
  <c r="F3820" i="20"/>
  <c r="N3820" i="20" s="1"/>
  <c r="F3821" i="20"/>
  <c r="N3821" i="20" s="1"/>
  <c r="F3822" i="20"/>
  <c r="N3822" i="20" s="1"/>
  <c r="F3823" i="20"/>
  <c r="N3823" i="20" s="1"/>
  <c r="F3824" i="20"/>
  <c r="N3824" i="20" s="1"/>
  <c r="F3825" i="20"/>
  <c r="N3825" i="20" s="1"/>
  <c r="F3826" i="20"/>
  <c r="N3826" i="20" s="1"/>
  <c r="F3830" i="20"/>
  <c r="N3830" i="20" s="1"/>
  <c r="F3831" i="20"/>
  <c r="N3831" i="20" s="1"/>
  <c r="F3832" i="20"/>
  <c r="N3832" i="20" s="1"/>
  <c r="F3835" i="20"/>
  <c r="N3835" i="20" s="1"/>
  <c r="F3838" i="20"/>
  <c r="N3838" i="20" s="1"/>
  <c r="F3839" i="20"/>
  <c r="N3839" i="20" s="1"/>
  <c r="F3841" i="20"/>
  <c r="N3841" i="20" s="1"/>
  <c r="F3842" i="20"/>
  <c r="N3842" i="20" s="1"/>
  <c r="F3845" i="20"/>
  <c r="N3845" i="20" s="1"/>
  <c r="F3847" i="20"/>
  <c r="N3847" i="20" s="1"/>
  <c r="F3848" i="20"/>
  <c r="N3848" i="20" s="1"/>
  <c r="F3849" i="20"/>
  <c r="N3849" i="20" s="1"/>
  <c r="F3850" i="20"/>
  <c r="N3850" i="20" s="1"/>
  <c r="F3851" i="20"/>
  <c r="N3851" i="20" s="1"/>
  <c r="F3853" i="20"/>
  <c r="N3853" i="20" s="1"/>
  <c r="F3855" i="20"/>
  <c r="N3855" i="20" s="1"/>
  <c r="F3857" i="20"/>
  <c r="N3857" i="20" s="1"/>
  <c r="F3858" i="20"/>
  <c r="N3858" i="20" s="1"/>
  <c r="F3861" i="20"/>
  <c r="N3861" i="20" s="1"/>
  <c r="F3862" i="20"/>
  <c r="N3862" i="20" s="1"/>
  <c r="F3863" i="20"/>
  <c r="N3863" i="20" s="1"/>
  <c r="F3864" i="20"/>
  <c r="N3864" i="20" s="1"/>
  <c r="F3865" i="20"/>
  <c r="N3865" i="20" s="1"/>
  <c r="F3866" i="20"/>
  <c r="N3866" i="20" s="1"/>
  <c r="F3867" i="20"/>
  <c r="N3867" i="20" s="1"/>
  <c r="F3868" i="20"/>
  <c r="N3868" i="20" s="1"/>
  <c r="F3869" i="20"/>
  <c r="N3869" i="20" s="1"/>
  <c r="F3870" i="20"/>
  <c r="N3870" i="20" s="1"/>
  <c r="F3871" i="20"/>
  <c r="N3871" i="20" s="1"/>
  <c r="F3873" i="20"/>
  <c r="N3873" i="20" s="1"/>
  <c r="F3874" i="20"/>
  <c r="N3874" i="20" s="1"/>
  <c r="F3876" i="20"/>
  <c r="N3876" i="20" s="1"/>
  <c r="F3877" i="20"/>
  <c r="N3877" i="20" s="1"/>
  <c r="F3878" i="20"/>
  <c r="N3878" i="20" s="1"/>
  <c r="F3880" i="20"/>
  <c r="N3880" i="20" s="1"/>
  <c r="F3881" i="20"/>
  <c r="N3881" i="20" s="1"/>
  <c r="F3882" i="20"/>
  <c r="N3882" i="20" s="1"/>
  <c r="F3883" i="20"/>
  <c r="N3883" i="20" s="1"/>
  <c r="F3886" i="20"/>
  <c r="N3886" i="20" s="1"/>
  <c r="F3889" i="20"/>
  <c r="N3889" i="20" s="1"/>
  <c r="F3890" i="20"/>
  <c r="N3890" i="20" s="1"/>
  <c r="F3891" i="20"/>
  <c r="N3891" i="20" s="1"/>
  <c r="F3893" i="20"/>
  <c r="N3893" i="20" s="1"/>
  <c r="F3895" i="20"/>
  <c r="N3895" i="20" s="1"/>
  <c r="F3896" i="20"/>
  <c r="N3896" i="20" s="1"/>
  <c r="F3897" i="20"/>
  <c r="N3897" i="20" s="1"/>
  <c r="F3898" i="20"/>
  <c r="N3898" i="20" s="1"/>
  <c r="F3899" i="20"/>
  <c r="N3899" i="20" s="1"/>
  <c r="F3902" i="20"/>
  <c r="N3902" i="20" s="1"/>
  <c r="F3903" i="20"/>
  <c r="N3903" i="20" s="1"/>
  <c r="F3908" i="20"/>
  <c r="N3908" i="20" s="1"/>
  <c r="F3909" i="20"/>
  <c r="N3909" i="20" s="1"/>
  <c r="F3913" i="20"/>
  <c r="N3913" i="20" s="1"/>
  <c r="F3914" i="20"/>
  <c r="N3914" i="20" s="1"/>
  <c r="F3916" i="20"/>
  <c r="N3916" i="20" s="1"/>
  <c r="F3918" i="20"/>
  <c r="N3918" i="20" s="1"/>
  <c r="F3919" i="20"/>
  <c r="N3919" i="20" s="1"/>
  <c r="F3920" i="20"/>
  <c r="N3920" i="20" s="1"/>
  <c r="F3921" i="20"/>
  <c r="N3921" i="20" s="1"/>
  <c r="F3922" i="20"/>
  <c r="N3922" i="20" s="1"/>
  <c r="F3923" i="20"/>
  <c r="N3923" i="20" s="1"/>
  <c r="F3924" i="20"/>
  <c r="N3924" i="20" s="1"/>
  <c r="F3925" i="20"/>
  <c r="N3925" i="20" s="1"/>
  <c r="F3926" i="20"/>
  <c r="N3926" i="20" s="1"/>
  <c r="F3927" i="20"/>
  <c r="N3927" i="20" s="1"/>
  <c r="F3928" i="20"/>
  <c r="N3928" i="20" s="1"/>
  <c r="F3929" i="20"/>
  <c r="N3929" i="20" s="1"/>
  <c r="F3930" i="20"/>
  <c r="N3930" i="20" s="1"/>
  <c r="F3931" i="20"/>
  <c r="N3931" i="20" s="1"/>
  <c r="F3932" i="20"/>
  <c r="N3932" i="20" s="1"/>
  <c r="F3933" i="20"/>
  <c r="N3933" i="20" s="1"/>
  <c r="F3934" i="20"/>
  <c r="N3934" i="20" s="1"/>
  <c r="F3935" i="20"/>
  <c r="N3935" i="20" s="1"/>
  <c r="F3937" i="20"/>
  <c r="N3937" i="20" s="1"/>
  <c r="F3938" i="20"/>
  <c r="N3938" i="20" s="1"/>
  <c r="F3939" i="20"/>
  <c r="N3939" i="20" s="1"/>
  <c r="F3940" i="20"/>
  <c r="N3940" i="20" s="1"/>
  <c r="F3941" i="20"/>
  <c r="N3941" i="20" s="1"/>
  <c r="F3943" i="20"/>
  <c r="N3943" i="20" s="1"/>
  <c r="F3944" i="20"/>
  <c r="N3944" i="20" s="1"/>
  <c r="F3945" i="20"/>
  <c r="N3945" i="20" s="1"/>
  <c r="F3947" i="20"/>
  <c r="N3947" i="20" s="1"/>
  <c r="F3948" i="20"/>
  <c r="N3948" i="20" s="1"/>
  <c r="F3949" i="20"/>
  <c r="N3949" i="20" s="1"/>
  <c r="F3950" i="20"/>
  <c r="N3950" i="20" s="1"/>
  <c r="F3951" i="20"/>
  <c r="N3951" i="20" s="1"/>
  <c r="F3952" i="20"/>
  <c r="N3952" i="20" s="1"/>
  <c r="F3953" i="20"/>
  <c r="N3953" i="20" s="1"/>
  <c r="F3955" i="20"/>
  <c r="N3955" i="20" s="1"/>
  <c r="F3956" i="20"/>
  <c r="N3956" i="20" s="1"/>
  <c r="F3957" i="20"/>
  <c r="N3957" i="20" s="1"/>
  <c r="F3958" i="20"/>
  <c r="N3958" i="20" s="1"/>
  <c r="F3959" i="20"/>
  <c r="N3959" i="20" s="1"/>
  <c r="F3960" i="20"/>
  <c r="N3960" i="20" s="1"/>
  <c r="F3961" i="20"/>
  <c r="N3961" i="20" s="1"/>
  <c r="F3962" i="20"/>
  <c r="N3962" i="20" s="1"/>
  <c r="F3963" i="20"/>
  <c r="N3963" i="20" s="1"/>
  <c r="F3964" i="20"/>
  <c r="N3964" i="20" s="1"/>
  <c r="F3965" i="20"/>
  <c r="N3965" i="20" s="1"/>
  <c r="F3968" i="20"/>
  <c r="N3968" i="20" s="1"/>
  <c r="F3969" i="20"/>
  <c r="N3969" i="20" s="1"/>
  <c r="F3971" i="20"/>
  <c r="N3971" i="20" s="1"/>
  <c r="F3972" i="20"/>
  <c r="N3972" i="20" s="1"/>
  <c r="F3975" i="20"/>
  <c r="N3975" i="20" s="1"/>
  <c r="F3976" i="20"/>
  <c r="N3976" i="20" s="1"/>
  <c r="F3977" i="20"/>
  <c r="N3977" i="20" s="1"/>
  <c r="F3978" i="20"/>
  <c r="N3978" i="20" s="1"/>
  <c r="F3979" i="20"/>
  <c r="N3979" i="20" s="1"/>
  <c r="F3980" i="20"/>
  <c r="N3980" i="20" s="1"/>
  <c r="F3982" i="20"/>
  <c r="N3982" i="20" s="1"/>
  <c r="F3984" i="20"/>
  <c r="N3984" i="20" s="1"/>
  <c r="F3985" i="20"/>
  <c r="N3985" i="20" s="1"/>
  <c r="F3986" i="20"/>
  <c r="N3986" i="20" s="1"/>
  <c r="F3987" i="20"/>
  <c r="N3987" i="20" s="1"/>
  <c r="F3988" i="20"/>
  <c r="N3988" i="20" s="1"/>
  <c r="F3989" i="20"/>
  <c r="N3989" i="20" s="1"/>
  <c r="F3990" i="20"/>
  <c r="N3990" i="20" s="1"/>
  <c r="F3991" i="20"/>
  <c r="N3991" i="20" s="1"/>
  <c r="F3992" i="20"/>
  <c r="N3992" i="20" s="1"/>
  <c r="F3995" i="20"/>
  <c r="N3995" i="20" s="1"/>
  <c r="F3996" i="20"/>
  <c r="N3996" i="20" s="1"/>
  <c r="F3998" i="20"/>
  <c r="N3998" i="20" s="1"/>
  <c r="F3999" i="20"/>
  <c r="N3999" i="20" s="1"/>
  <c r="F4000" i="20"/>
  <c r="N4000" i="20" s="1"/>
  <c r="F4001" i="20"/>
  <c r="N4001" i="20" s="1"/>
  <c r="F4002" i="20"/>
  <c r="N4002" i="20" s="1"/>
  <c r="F4003" i="20"/>
  <c r="N4003" i="20" s="1"/>
  <c r="F4004" i="20"/>
  <c r="N4004" i="20" s="1"/>
  <c r="F4005" i="20"/>
  <c r="N4005" i="20" s="1"/>
  <c r="F4007" i="20"/>
  <c r="N4007" i="20" s="1"/>
  <c r="F4009" i="20"/>
  <c r="N4009" i="20" s="1"/>
  <c r="F4010" i="20"/>
  <c r="N4010" i="20" s="1"/>
  <c r="F4011" i="20"/>
  <c r="N4011" i="20" s="1"/>
  <c r="F4012" i="20"/>
  <c r="N4012" i="20" s="1"/>
  <c r="F4013" i="20"/>
  <c r="N4013" i="20" s="1"/>
  <c r="F4014" i="20"/>
  <c r="N4014" i="20" s="1"/>
  <c r="F4015" i="20"/>
  <c r="N4015" i="20" s="1"/>
  <c r="F4016" i="20"/>
  <c r="N4016" i="20" s="1"/>
  <c r="F4017" i="20"/>
  <c r="N4017" i="20" s="1"/>
  <c r="F4018" i="20"/>
  <c r="N4018" i="20" s="1"/>
  <c r="F4019" i="20"/>
  <c r="N4019" i="20" s="1"/>
  <c r="F4020" i="20"/>
  <c r="N4020" i="20" s="1"/>
  <c r="F4021" i="20"/>
  <c r="N4021" i="20" s="1"/>
  <c r="F4022" i="20"/>
  <c r="N4022" i="20" s="1"/>
  <c r="F4023" i="20"/>
  <c r="N4023" i="20" s="1"/>
  <c r="F4025" i="20"/>
  <c r="N4025" i="20" s="1"/>
  <c r="F4026" i="20"/>
  <c r="N4026" i="20" s="1"/>
  <c r="F4027" i="20"/>
  <c r="N4027" i="20" s="1"/>
  <c r="F4028" i="20"/>
  <c r="N4028" i="20" s="1"/>
  <c r="F4029" i="20"/>
  <c r="N4029" i="20" s="1"/>
  <c r="F4031" i="20"/>
  <c r="N4031" i="20" s="1"/>
  <c r="F4032" i="20"/>
  <c r="N4032" i="20" s="1"/>
  <c r="F4033" i="20"/>
  <c r="N4033" i="20" s="1"/>
  <c r="F4035" i="20"/>
  <c r="N4035" i="20" s="1"/>
  <c r="F4036" i="20"/>
  <c r="N4036" i="20" s="1"/>
  <c r="F4037" i="20"/>
  <c r="N4037" i="20" s="1"/>
  <c r="F4038" i="20"/>
  <c r="N4038" i="20" s="1"/>
  <c r="F4039" i="20"/>
  <c r="N4039" i="20" s="1"/>
  <c r="F4040" i="20"/>
  <c r="N4040" i="20" s="1"/>
  <c r="F4041" i="20"/>
  <c r="N4041" i="20" s="1"/>
  <c r="F4042" i="20"/>
  <c r="N4042" i="20" s="1"/>
  <c r="F4044" i="20"/>
  <c r="N4044" i="20" s="1"/>
  <c r="F4045" i="20"/>
  <c r="N4045" i="20" s="1"/>
  <c r="F4046" i="20"/>
  <c r="N4046" i="20" s="1"/>
  <c r="F4047" i="20"/>
  <c r="N4047" i="20" s="1"/>
  <c r="F4048" i="20"/>
  <c r="N4048" i="20" s="1"/>
  <c r="F4049" i="20"/>
  <c r="N4049" i="20" s="1"/>
  <c r="F4050" i="20"/>
  <c r="N4050" i="20" s="1"/>
  <c r="F4051" i="20"/>
  <c r="N4051" i="20" s="1"/>
  <c r="F4052" i="20"/>
  <c r="N4052" i="20" s="1"/>
  <c r="F4053" i="20"/>
  <c r="N4053" i="20" s="1"/>
  <c r="F4054" i="20"/>
  <c r="N4054" i="20" s="1"/>
  <c r="F4055" i="20"/>
  <c r="N4055" i="20" s="1"/>
  <c r="F4057" i="20"/>
  <c r="N4057" i="20" s="1"/>
  <c r="F4059" i="20"/>
  <c r="N4059" i="20" s="1"/>
  <c r="F4060" i="20"/>
  <c r="N4060" i="20" s="1"/>
  <c r="F4061" i="20"/>
  <c r="N4061" i="20" s="1"/>
  <c r="F4062" i="20"/>
  <c r="N4062" i="20" s="1"/>
  <c r="F4063" i="20"/>
  <c r="N4063" i="20" s="1"/>
  <c r="F4064" i="20"/>
  <c r="N4064" i="20" s="1"/>
  <c r="F4065" i="20"/>
  <c r="N4065" i="20" s="1"/>
  <c r="F4066" i="20"/>
  <c r="N4066" i="20" s="1"/>
  <c r="F4067" i="20"/>
  <c r="N4067" i="20" s="1"/>
  <c r="F4068" i="20"/>
  <c r="N4068" i="20" s="1"/>
  <c r="F4069" i="20"/>
  <c r="N4069" i="20" s="1"/>
  <c r="F4070" i="20"/>
  <c r="N4070" i="20" s="1"/>
  <c r="F4071" i="20"/>
  <c r="N4071" i="20" s="1"/>
  <c r="F4072" i="20"/>
  <c r="N4072" i="20" s="1"/>
  <c r="F4074" i="20"/>
  <c r="N4074" i="20" s="1"/>
  <c r="F4076" i="20"/>
  <c r="N4076" i="20" s="1"/>
  <c r="F4077" i="20"/>
  <c r="N4077" i="20" s="1"/>
  <c r="F4078" i="20"/>
  <c r="N4078" i="20" s="1"/>
  <c r="F4079" i="20"/>
  <c r="N4079" i="20" s="1"/>
  <c r="F4080" i="20"/>
  <c r="N4080" i="20" s="1"/>
  <c r="F4081" i="20"/>
  <c r="N4081" i="20" s="1"/>
  <c r="F4082" i="20"/>
  <c r="N4082" i="20" s="1"/>
  <c r="F4083" i="20"/>
  <c r="N4083" i="20" s="1"/>
  <c r="F4084" i="20"/>
  <c r="N4084" i="20" s="1"/>
  <c r="F4086" i="20"/>
  <c r="N4086" i="20" s="1"/>
  <c r="F4087" i="20"/>
  <c r="N4087" i="20" s="1"/>
  <c r="F4088" i="20"/>
  <c r="N4088" i="20" s="1"/>
  <c r="F4089" i="20"/>
  <c r="N4089" i="20" s="1"/>
  <c r="F4090" i="20"/>
  <c r="N4090" i="20" s="1"/>
  <c r="F4092" i="20"/>
  <c r="N4092" i="20" s="1"/>
  <c r="F4093" i="20"/>
  <c r="N4093" i="20" s="1"/>
  <c r="F4094" i="20"/>
  <c r="N4094" i="20" s="1"/>
  <c r="F4095" i="20"/>
  <c r="N4095" i="20" s="1"/>
  <c r="F4096" i="20"/>
  <c r="N4096" i="20" s="1"/>
  <c r="F4097" i="20"/>
  <c r="N4097" i="20" s="1"/>
  <c r="F4098" i="20"/>
  <c r="N4098" i="20" s="1"/>
  <c r="F4099" i="20"/>
  <c r="N4099" i="20" s="1"/>
  <c r="F4100" i="20"/>
  <c r="N4100" i="20" s="1"/>
  <c r="F4101" i="20"/>
  <c r="N4101" i="20" s="1"/>
  <c r="F4102" i="20"/>
  <c r="N4102" i="20" s="1"/>
  <c r="F4103" i="20"/>
  <c r="N4103" i="20" s="1"/>
  <c r="F4104" i="20"/>
  <c r="N4104" i="20" s="1"/>
  <c r="F4105" i="20"/>
  <c r="N4105" i="20" s="1"/>
  <c r="F4107" i="20"/>
  <c r="N4107" i="20" s="1"/>
  <c r="F4108" i="20"/>
  <c r="N4108" i="20" s="1"/>
  <c r="F4109" i="20"/>
  <c r="N4109" i="20" s="1"/>
  <c r="F4110" i="20"/>
  <c r="N4110" i="20" s="1"/>
  <c r="F4111" i="20"/>
  <c r="N4111" i="20" s="1"/>
  <c r="F4113" i="20"/>
  <c r="N4113" i="20" s="1"/>
  <c r="F4115" i="20"/>
  <c r="N4115" i="20" s="1"/>
  <c r="F4116" i="20"/>
  <c r="N4116" i="20" s="1"/>
  <c r="F4117" i="20"/>
  <c r="N4117" i="20" s="1"/>
  <c r="F4118" i="20"/>
  <c r="N4118" i="20" s="1"/>
  <c r="F4121" i="20"/>
  <c r="N4121" i="20" s="1"/>
  <c r="F4123" i="20"/>
  <c r="N4123" i="20" s="1"/>
  <c r="F4125" i="20"/>
  <c r="N4125" i="20" s="1"/>
  <c r="F4126" i="20"/>
  <c r="N4126" i="20" s="1"/>
  <c r="F4127" i="20"/>
  <c r="N4127" i="20" s="1"/>
  <c r="F4128" i="20"/>
  <c r="N4128" i="20" s="1"/>
  <c r="F4129" i="20"/>
  <c r="N4129" i="20" s="1"/>
  <c r="F4130" i="20"/>
  <c r="N4130" i="20" s="1"/>
  <c r="F4132" i="20"/>
  <c r="N4132" i="20" s="1"/>
  <c r="F4133" i="20"/>
  <c r="N4133" i="20" s="1"/>
  <c r="F4134" i="20"/>
  <c r="N4134" i="20" s="1"/>
  <c r="F4135" i="20"/>
  <c r="N4135" i="20" s="1"/>
  <c r="F4136" i="20"/>
  <c r="N4136" i="20" s="1"/>
  <c r="F4137" i="20"/>
  <c r="N4137" i="20" s="1"/>
  <c r="F4138" i="20"/>
  <c r="N4138" i="20" s="1"/>
  <c r="F4139" i="20"/>
  <c r="N4139" i="20" s="1"/>
  <c r="F4140" i="20"/>
  <c r="N4140" i="20" s="1"/>
  <c r="F4141" i="20"/>
  <c r="N4141" i="20" s="1"/>
  <c r="F4145" i="20"/>
  <c r="N4145" i="20" s="1"/>
  <c r="F4146" i="20"/>
  <c r="N4146" i="20" s="1"/>
  <c r="F4147" i="20"/>
  <c r="N4147" i="20" s="1"/>
  <c r="F4148" i="20"/>
  <c r="N4148" i="20" s="1"/>
  <c r="F4149" i="20"/>
  <c r="N4149" i="20" s="1"/>
  <c r="F4150" i="20"/>
  <c r="N4150" i="20" s="1"/>
  <c r="F4152" i="20"/>
  <c r="N4152" i="20" s="1"/>
  <c r="F4153" i="20"/>
  <c r="N4153" i="20" s="1"/>
  <c r="F4154" i="20"/>
  <c r="N4154" i="20" s="1"/>
  <c r="F4155" i="20"/>
  <c r="N4155" i="20" s="1"/>
  <c r="F4156" i="20"/>
  <c r="N4156" i="20" s="1"/>
  <c r="F4157" i="20"/>
  <c r="N4157" i="20" s="1"/>
  <c r="F4158" i="20"/>
  <c r="N4158" i="20" s="1"/>
  <c r="F4162" i="20"/>
  <c r="N4162" i="20" s="1"/>
  <c r="F4163" i="20"/>
  <c r="N4163" i="20" s="1"/>
  <c r="F4164" i="20"/>
  <c r="N4164" i="20" s="1"/>
  <c r="F4165" i="20"/>
  <c r="N4165" i="20" s="1"/>
  <c r="F4166" i="20"/>
  <c r="N4166" i="20" s="1"/>
  <c r="F4168" i="20"/>
  <c r="N4168" i="20" s="1"/>
  <c r="F4169" i="20"/>
  <c r="N4169" i="20" s="1"/>
  <c r="F4171" i="20"/>
  <c r="N4171" i="20" s="1"/>
  <c r="F4173" i="20"/>
  <c r="N4173" i="20" s="1"/>
  <c r="F4174" i="20"/>
  <c r="N4174" i="20" s="1"/>
  <c r="F4175" i="20"/>
  <c r="N4175" i="20" s="1"/>
  <c r="F4176" i="20"/>
  <c r="N4176" i="20" s="1"/>
  <c r="F4177" i="20"/>
  <c r="N4177" i="20" s="1"/>
  <c r="F4178" i="20"/>
  <c r="N4178" i="20" s="1"/>
  <c r="F4179" i="20"/>
  <c r="N4179" i="20" s="1"/>
  <c r="F4181" i="20"/>
  <c r="N4181" i="20" s="1"/>
  <c r="F4182" i="20"/>
  <c r="N4182" i="20" s="1"/>
  <c r="F4183" i="20"/>
  <c r="N4183" i="20" s="1"/>
  <c r="F4184" i="20"/>
  <c r="N4184" i="20" s="1"/>
  <c r="F4186" i="20"/>
  <c r="N4186" i="20" s="1"/>
  <c r="F4187" i="20"/>
  <c r="N4187" i="20" s="1"/>
  <c r="F4188" i="20"/>
  <c r="N4188" i="20" s="1"/>
  <c r="F4189" i="20"/>
  <c r="N4189" i="20" s="1"/>
  <c r="F4192" i="20"/>
  <c r="N4192" i="20" s="1"/>
  <c r="F4193" i="20"/>
  <c r="N4193" i="20" s="1"/>
  <c r="F4194" i="20"/>
  <c r="N4194" i="20" s="1"/>
  <c r="F4195" i="20"/>
  <c r="N4195" i="20" s="1"/>
  <c r="F4196" i="20"/>
  <c r="N4196" i="20" s="1"/>
  <c r="F4197" i="20"/>
  <c r="N4197" i="20" s="1"/>
  <c r="F4200" i="20"/>
  <c r="N4200" i="20" s="1"/>
  <c r="F4201" i="20"/>
  <c r="N4201" i="20" s="1"/>
  <c r="F4202" i="20"/>
  <c r="N4202" i="20" s="1"/>
  <c r="F4203" i="20"/>
  <c r="N4203" i="20" s="1"/>
  <c r="F4205" i="20"/>
  <c r="N4205" i="20" s="1"/>
  <c r="F4206" i="20"/>
  <c r="N4206" i="20" s="1"/>
  <c r="F4207" i="20"/>
  <c r="N4207" i="20" s="1"/>
  <c r="F4208" i="20"/>
  <c r="N4208" i="20" s="1"/>
  <c r="F4209" i="20"/>
  <c r="N4209" i="20" s="1"/>
  <c r="F4210" i="20"/>
  <c r="N4210" i="20" s="1"/>
  <c r="F4211" i="20"/>
  <c r="N4211" i="20" s="1"/>
  <c r="F4212" i="20"/>
  <c r="N4212" i="20" s="1"/>
  <c r="F4213" i="20"/>
  <c r="N4213" i="20" s="1"/>
  <c r="F4214" i="20"/>
  <c r="N4214" i="20" s="1"/>
  <c r="F4215" i="20"/>
  <c r="N4215" i="20" s="1"/>
  <c r="F4216" i="20"/>
  <c r="N4216" i="20" s="1"/>
  <c r="F4217" i="20"/>
  <c r="N4217" i="20" s="1"/>
  <c r="F4218" i="20"/>
  <c r="N4218" i="20" s="1"/>
  <c r="F4219" i="20"/>
  <c r="N4219" i="20" s="1"/>
  <c r="F4220" i="20"/>
  <c r="N4220" i="20" s="1"/>
  <c r="F4221" i="20"/>
  <c r="N4221" i="20" s="1"/>
  <c r="F4222" i="20"/>
  <c r="N4222" i="20" s="1"/>
  <c r="F4223" i="20"/>
  <c r="N4223" i="20" s="1"/>
  <c r="F4226" i="20"/>
  <c r="N4226" i="20" s="1"/>
  <c r="F4227" i="20"/>
  <c r="N4227" i="20" s="1"/>
  <c r="F4228" i="20"/>
  <c r="N4228" i="20" s="1"/>
  <c r="F4229" i="20"/>
  <c r="N4229" i="20" s="1"/>
  <c r="F4230" i="20"/>
  <c r="N4230" i="20" s="1"/>
  <c r="F4231" i="20"/>
  <c r="N4231" i="20" s="1"/>
  <c r="F4232" i="20"/>
  <c r="N4232" i="20" s="1"/>
  <c r="F4233" i="20"/>
  <c r="N4233" i="20" s="1"/>
  <c r="F4234" i="20"/>
  <c r="N4234" i="20" s="1"/>
  <c r="F4235" i="20"/>
  <c r="N4235" i="20" s="1"/>
  <c r="F4236" i="20"/>
  <c r="N4236" i="20" s="1"/>
  <c r="F4237" i="20"/>
  <c r="N4237" i="20" s="1"/>
  <c r="F4238" i="20"/>
  <c r="N4238" i="20" s="1"/>
  <c r="F4239" i="20"/>
  <c r="N4239" i="20" s="1"/>
  <c r="F4240" i="20"/>
  <c r="N4240" i="20" s="1"/>
  <c r="F4241" i="20"/>
  <c r="N4241" i="20" s="1"/>
  <c r="F4242" i="20"/>
  <c r="N4242" i="20" s="1"/>
  <c r="F4243" i="20"/>
  <c r="N4243" i="20" s="1"/>
  <c r="F4244" i="20"/>
  <c r="N4244" i="20" s="1"/>
  <c r="F4245" i="20"/>
  <c r="N4245" i="20" s="1"/>
  <c r="F4248" i="20"/>
  <c r="N4248" i="20" s="1"/>
  <c r="F4249" i="20"/>
  <c r="N4249" i="20" s="1"/>
  <c r="F4250" i="20"/>
  <c r="N4250" i="20" s="1"/>
  <c r="F4251" i="20"/>
  <c r="N4251" i="20" s="1"/>
  <c r="F4253" i="20"/>
  <c r="N4253" i="20" s="1"/>
  <c r="F4254" i="20"/>
  <c r="N4254" i="20" s="1"/>
  <c r="F4255" i="20"/>
  <c r="N4255" i="20" s="1"/>
  <c r="F4256" i="20"/>
  <c r="N4256" i="20" s="1"/>
  <c r="F4257" i="20"/>
  <c r="N4257" i="20" s="1"/>
  <c r="F4258" i="20"/>
  <c r="N4258" i="20" s="1"/>
  <c r="F4259" i="20"/>
  <c r="N4259" i="20" s="1"/>
  <c r="F4260" i="20"/>
  <c r="N4260" i="20" s="1"/>
  <c r="F4261" i="20"/>
  <c r="N4261" i="20" s="1"/>
  <c r="F4262" i="20"/>
  <c r="N4262" i="20" s="1"/>
  <c r="F4263" i="20"/>
  <c r="N4263" i="20" s="1"/>
  <c r="F4264" i="20"/>
  <c r="N4264" i="20" s="1"/>
  <c r="F4266" i="20"/>
  <c r="N4266" i="20" s="1"/>
  <c r="F4267" i="20"/>
  <c r="N4267" i="20" s="1"/>
  <c r="F4268" i="20"/>
  <c r="N4268" i="20" s="1"/>
  <c r="F4269" i="20"/>
  <c r="N4269" i="20" s="1"/>
  <c r="F4270" i="20"/>
  <c r="N4270" i="20" s="1"/>
  <c r="F4271" i="20"/>
  <c r="N4271" i="20" s="1"/>
  <c r="F4273" i="20"/>
  <c r="N4273" i="20" s="1"/>
  <c r="F4274" i="20"/>
  <c r="N4274" i="20" s="1"/>
  <c r="F4276" i="20"/>
  <c r="N4276" i="20" s="1"/>
  <c r="F4277" i="20"/>
  <c r="N4277" i="20" s="1"/>
  <c r="F4278" i="20"/>
  <c r="N4278" i="20" s="1"/>
  <c r="F4279" i="20"/>
  <c r="N4279" i="20" s="1"/>
  <c r="F4280" i="20"/>
  <c r="N4280" i="20" s="1"/>
  <c r="F4281" i="20"/>
  <c r="N4281" i="20" s="1"/>
  <c r="F4282" i="20"/>
  <c r="N4282" i="20" s="1"/>
  <c r="F4283" i="20"/>
  <c r="N4283" i="20" s="1"/>
  <c r="F4284" i="20"/>
  <c r="N4284" i="20" s="1"/>
  <c r="F4285" i="20"/>
  <c r="N4285" i="20" s="1"/>
  <c r="F4286" i="20"/>
  <c r="N4286" i="20" s="1"/>
  <c r="F4287" i="20"/>
  <c r="N4287" i="20" s="1"/>
  <c r="F4288" i="20"/>
  <c r="N4288" i="20" s="1"/>
  <c r="F4289" i="20"/>
  <c r="N4289" i="20" s="1"/>
  <c r="F4290" i="20"/>
  <c r="N4290" i="20" s="1"/>
  <c r="F4291" i="20"/>
  <c r="N4291" i="20" s="1"/>
  <c r="F4292" i="20"/>
  <c r="N4292" i="20" s="1"/>
  <c r="F4293" i="20"/>
  <c r="N4293" i="20" s="1"/>
  <c r="F4295" i="20"/>
  <c r="N4295" i="20" s="1"/>
  <c r="F4296" i="20"/>
  <c r="N4296" i="20" s="1"/>
  <c r="F4297" i="20"/>
  <c r="N4297" i="20" s="1"/>
  <c r="F4298" i="20"/>
  <c r="N4298" i="20" s="1"/>
  <c r="F4299" i="20"/>
  <c r="N4299" i="20" s="1"/>
  <c r="F4300" i="20"/>
  <c r="N4300" i="20" s="1"/>
  <c r="F4301" i="20"/>
  <c r="N4301" i="20" s="1"/>
  <c r="F4304" i="20"/>
  <c r="N4304" i="20" s="1"/>
  <c r="F4305" i="20"/>
  <c r="N4305" i="20" s="1"/>
  <c r="F4306" i="20"/>
  <c r="N4306" i="20" s="1"/>
  <c r="F4307" i="20"/>
  <c r="N4307" i="20" s="1"/>
  <c r="F4308" i="20"/>
  <c r="N4308" i="20" s="1"/>
  <c r="F4309" i="20"/>
  <c r="N4309" i="20" s="1"/>
  <c r="F4311" i="20"/>
  <c r="N4311" i="20" s="1"/>
  <c r="F4312" i="20"/>
  <c r="N4312" i="20" s="1"/>
  <c r="F4313" i="20"/>
  <c r="N4313" i="20" s="1"/>
  <c r="F4314" i="20"/>
  <c r="N4314" i="20" s="1"/>
  <c r="F4315" i="20"/>
  <c r="N4315" i="20" s="1"/>
  <c r="F4317" i="20"/>
  <c r="N4317" i="20" s="1"/>
  <c r="F4319" i="20"/>
  <c r="N4319" i="20" s="1"/>
  <c r="F4321" i="20"/>
  <c r="N4321" i="20" s="1"/>
  <c r="F4322" i="20"/>
  <c r="N4322" i="20" s="1"/>
  <c r="F4323" i="20"/>
  <c r="N4323" i="20" s="1"/>
  <c r="F4324" i="20"/>
  <c r="N4324" i="20" s="1"/>
  <c r="F4325" i="20"/>
  <c r="N4325" i="20" s="1"/>
  <c r="F4326" i="20"/>
  <c r="N4326" i="20" s="1"/>
  <c r="F4328" i="20"/>
  <c r="N4328" i="20" s="1"/>
  <c r="F4329" i="20"/>
  <c r="N4329" i="20" s="1"/>
  <c r="F4332" i="20"/>
  <c r="N4332" i="20" s="1"/>
  <c r="F4333" i="20"/>
  <c r="N4333" i="20" s="1"/>
  <c r="F4334" i="20"/>
  <c r="N4334" i="20" s="1"/>
  <c r="F4335" i="20"/>
  <c r="N4335" i="20" s="1"/>
  <c r="F4336" i="20"/>
  <c r="N4336" i="20" s="1"/>
  <c r="F4337" i="20"/>
  <c r="N4337" i="20" s="1"/>
  <c r="F4339" i="20"/>
  <c r="N4339" i="20" s="1"/>
  <c r="F4343" i="20"/>
  <c r="N4343" i="20" s="1"/>
  <c r="F4344" i="20"/>
  <c r="N4344" i="20" s="1"/>
  <c r="F4345" i="20"/>
  <c r="N4345" i="20" s="1"/>
  <c r="F4347" i="20"/>
  <c r="N4347" i="20" s="1"/>
  <c r="F4348" i="20"/>
  <c r="N4348" i="20" s="1"/>
  <c r="F4349" i="20"/>
  <c r="N4349" i="20" s="1"/>
  <c r="F4352" i="20"/>
  <c r="N4352" i="20" s="1"/>
  <c r="F4353" i="20"/>
  <c r="N4353" i="20" s="1"/>
  <c r="F4354" i="20"/>
  <c r="N4354" i="20" s="1"/>
  <c r="F4355" i="20"/>
  <c r="N4355" i="20" s="1"/>
  <c r="F4356" i="20"/>
  <c r="N4356" i="20" s="1"/>
  <c r="F4359" i="20"/>
  <c r="N4359" i="20" s="1"/>
  <c r="F4360" i="20"/>
  <c r="N4360" i="20" s="1"/>
  <c r="F4361" i="20"/>
  <c r="N4361" i="20" s="1"/>
  <c r="F4363" i="20"/>
  <c r="N4363" i="20" s="1"/>
  <c r="F4364" i="20"/>
  <c r="N4364" i="20" s="1"/>
  <c r="F4365" i="20"/>
  <c r="N4365" i="20" s="1"/>
  <c r="F4367" i="20"/>
  <c r="N4367" i="20" s="1"/>
  <c r="F4368" i="20"/>
  <c r="N4368" i="20" s="1"/>
  <c r="F4369" i="20"/>
  <c r="N4369" i="20" s="1"/>
  <c r="F4370" i="20"/>
  <c r="N4370" i="20" s="1"/>
  <c r="F4371" i="20"/>
  <c r="N4371" i="20" s="1"/>
  <c r="F4373" i="20"/>
  <c r="N4373" i="20" s="1"/>
  <c r="F4376" i="20"/>
  <c r="N4376" i="20" s="1"/>
  <c r="F4377" i="20"/>
  <c r="N4377" i="20" s="1"/>
  <c r="F4378" i="20"/>
  <c r="N4378" i="20" s="1"/>
  <c r="F4379" i="20"/>
  <c r="N4379" i="20" s="1"/>
  <c r="F4380" i="20"/>
  <c r="N4380" i="20" s="1"/>
  <c r="F4383" i="20"/>
  <c r="N4383" i="20" s="1"/>
  <c r="F4385" i="20"/>
  <c r="N4385" i="20" s="1"/>
  <c r="F4386" i="20"/>
  <c r="N4386" i="20" s="1"/>
  <c r="F4387" i="20"/>
  <c r="N4387" i="20" s="1"/>
  <c r="F4390" i="20"/>
  <c r="N4390" i="20" s="1"/>
  <c r="F4391" i="20"/>
  <c r="N4391" i="20" s="1"/>
  <c r="F4392" i="20"/>
  <c r="N4392" i="20" s="1"/>
  <c r="F4393" i="20"/>
  <c r="N4393" i="20" s="1"/>
  <c r="F4395" i="20"/>
  <c r="N4395" i="20" s="1"/>
  <c r="F4396" i="20"/>
  <c r="N4396" i="20" s="1"/>
  <c r="F4397" i="20"/>
  <c r="N4397" i="20" s="1"/>
  <c r="F4399" i="20"/>
  <c r="N4399" i="20" s="1"/>
  <c r="F4400" i="20"/>
  <c r="N4400" i="20" s="1"/>
  <c r="F4401" i="20"/>
  <c r="N4401" i="20" s="1"/>
  <c r="F4403" i="20"/>
  <c r="N4403" i="20" s="1"/>
  <c r="F4405" i="20"/>
  <c r="N4405" i="20" s="1"/>
  <c r="F4406" i="20"/>
  <c r="N4406" i="20" s="1"/>
  <c r="F4407" i="20"/>
  <c r="N4407" i="20" s="1"/>
  <c r="F4409" i="20"/>
  <c r="N4409" i="20" s="1"/>
  <c r="F4412" i="20"/>
  <c r="N4412" i="20" s="1"/>
  <c r="F4415" i="20"/>
  <c r="N4415" i="20" s="1"/>
  <c r="F4417" i="20"/>
  <c r="N4417" i="20" s="1"/>
  <c r="F4420" i="20"/>
  <c r="N4420" i="20" s="1"/>
  <c r="F4421" i="20"/>
  <c r="N4421" i="20" s="1"/>
  <c r="F4422" i="20"/>
  <c r="N4422" i="20" s="1"/>
  <c r="F4425" i="20"/>
  <c r="N4425" i="20" s="1"/>
  <c r="F4427" i="20"/>
  <c r="N4427" i="20" s="1"/>
  <c r="F4429" i="20"/>
  <c r="N4429" i="20" s="1"/>
  <c r="F4431" i="20"/>
  <c r="N4431" i="20" s="1"/>
  <c r="F4432" i="20"/>
  <c r="N4432" i="20" s="1"/>
  <c r="F4433" i="20"/>
  <c r="N4433" i="20" s="1"/>
  <c r="F4434" i="20"/>
  <c r="N4434" i="20" s="1"/>
  <c r="F4435" i="20"/>
  <c r="N4435" i="20" s="1"/>
  <c r="F4436" i="20"/>
  <c r="N4436" i="20" s="1"/>
  <c r="F4437" i="20"/>
  <c r="N4437" i="20" s="1"/>
  <c r="F4438" i="20"/>
  <c r="N4438" i="20" s="1"/>
  <c r="F4439" i="20"/>
  <c r="N4439" i="20" s="1"/>
  <c r="F4443" i="20"/>
  <c r="N4443" i="20" s="1"/>
  <c r="F4444" i="20"/>
  <c r="N4444" i="20" s="1"/>
  <c r="F4445" i="20"/>
  <c r="N4445" i="20" s="1"/>
  <c r="F4446" i="20"/>
  <c r="N4446" i="20" s="1"/>
  <c r="F4447" i="20"/>
  <c r="N4447" i="20" s="1"/>
  <c r="F4449" i="20"/>
  <c r="N4449" i="20" s="1"/>
  <c r="F4452" i="20"/>
  <c r="N4452" i="20" s="1"/>
  <c r="F4453" i="20"/>
  <c r="N4453" i="20" s="1"/>
  <c r="F4454" i="20"/>
  <c r="N4454" i="20" s="1"/>
  <c r="F4455" i="20"/>
  <c r="N4455" i="20" s="1"/>
  <c r="F4457" i="20"/>
  <c r="N4457" i="20" s="1"/>
  <c r="F4458" i="20"/>
  <c r="N4458" i="20" s="1"/>
  <c r="F4459" i="20"/>
  <c r="N4459" i="20" s="1"/>
  <c r="F4460" i="20"/>
  <c r="N4460" i="20" s="1"/>
  <c r="F4461" i="20"/>
  <c r="N4461" i="20" s="1"/>
  <c r="F4462" i="20"/>
  <c r="N4462" i="20" s="1"/>
  <c r="F4464" i="20"/>
  <c r="N4464" i="20" s="1"/>
  <c r="F4466" i="20"/>
  <c r="N4466" i="20" s="1"/>
  <c r="F4468" i="20"/>
  <c r="N4468" i="20" s="1"/>
  <c r="F4469" i="20"/>
  <c r="N4469" i="20" s="1"/>
  <c r="F4470" i="20"/>
  <c r="N4470" i="20" s="1"/>
  <c r="F4471" i="20"/>
  <c r="N4471" i="20" s="1"/>
  <c r="F4472" i="20"/>
  <c r="N4472" i="20" s="1"/>
  <c r="F4473" i="20"/>
  <c r="N4473" i="20" s="1"/>
  <c r="F4474" i="20"/>
  <c r="N4474" i="20" s="1"/>
  <c r="F4475" i="20"/>
  <c r="N4475" i="20" s="1"/>
  <c r="F4476" i="20"/>
  <c r="N4476" i="20" s="1"/>
  <c r="F4477" i="20"/>
  <c r="N4477" i="20" s="1"/>
  <c r="F4478" i="20"/>
  <c r="N4478" i="20" s="1"/>
  <c r="F4479" i="20"/>
  <c r="N4479" i="20" s="1"/>
  <c r="F4480" i="20"/>
  <c r="N4480" i="20" s="1"/>
  <c r="F4484" i="20"/>
  <c r="N4484" i="20" s="1"/>
  <c r="F4485" i="20"/>
  <c r="N4485" i="20" s="1"/>
  <c r="F4486" i="20"/>
  <c r="N4486" i="20" s="1"/>
  <c r="F4488" i="20"/>
  <c r="N4488" i="20" s="1"/>
  <c r="F4489" i="20"/>
  <c r="N4489" i="20" s="1"/>
  <c r="F4492" i="20"/>
  <c r="N4492" i="20" s="1"/>
  <c r="F4493" i="20"/>
  <c r="N4493" i="20" s="1"/>
  <c r="F4494" i="20"/>
  <c r="N4494" i="20" s="1"/>
  <c r="F4496" i="20"/>
  <c r="N4496" i="20" s="1"/>
  <c r="F4498" i="20"/>
  <c r="N4498" i="20" s="1"/>
  <c r="F4499" i="20"/>
  <c r="N4499" i="20" s="1"/>
  <c r="F4500" i="20"/>
  <c r="N4500" i="20" s="1"/>
  <c r="F4502" i="20"/>
  <c r="N4502" i="20" s="1"/>
  <c r="F4504" i="20"/>
  <c r="N4504" i="20" s="1"/>
  <c r="F4506" i="20"/>
  <c r="N4506" i="20" s="1"/>
  <c r="F4507" i="20"/>
  <c r="N4507" i="20" s="1"/>
  <c r="F4508" i="20"/>
  <c r="N4508" i="20" s="1"/>
  <c r="F4509" i="20"/>
  <c r="N4509" i="20" s="1"/>
  <c r="F4510" i="20"/>
  <c r="N4510" i="20" s="1"/>
  <c r="F4512" i="20"/>
  <c r="N4512" i="20" s="1"/>
  <c r="F4513" i="20"/>
  <c r="N4513" i="20" s="1"/>
  <c r="F4514" i="20"/>
  <c r="N4514" i="20" s="1"/>
  <c r="F4515" i="20"/>
  <c r="N4515" i="20" s="1"/>
  <c r="F4516" i="20"/>
  <c r="N4516" i="20" s="1"/>
  <c r="F4519" i="20"/>
  <c r="N4519" i="20" s="1"/>
  <c r="F4521" i="20"/>
  <c r="N4521" i="20" s="1"/>
  <c r="F4522" i="20"/>
  <c r="N4522" i="20" s="1"/>
  <c r="F4523" i="20"/>
  <c r="N4523" i="20" s="1"/>
  <c r="F4524" i="20"/>
  <c r="N4524" i="20" s="1"/>
  <c r="F4525" i="20"/>
  <c r="N4525" i="20" s="1"/>
  <c r="F4526" i="20"/>
  <c r="N4526" i="20" s="1"/>
  <c r="F4527" i="20"/>
  <c r="N4527" i="20" s="1"/>
  <c r="F4528" i="20"/>
  <c r="N4528" i="20" s="1"/>
  <c r="F4529" i="20"/>
  <c r="N4529" i="20" s="1"/>
  <c r="F4531" i="20"/>
  <c r="N4531" i="20" s="1"/>
  <c r="F4532" i="20"/>
  <c r="N4532" i="20" s="1"/>
  <c r="F4534" i="20"/>
  <c r="N4534" i="20" s="1"/>
  <c r="F4535" i="20"/>
  <c r="N4535" i="20" s="1"/>
  <c r="F4536" i="20"/>
  <c r="N4536" i="20" s="1"/>
  <c r="F4537" i="20"/>
  <c r="N4537" i="20" s="1"/>
  <c r="F4538" i="20"/>
  <c r="N4538" i="20" s="1"/>
  <c r="F4539" i="20"/>
  <c r="N4539" i="20" s="1"/>
  <c r="F4540" i="20"/>
  <c r="N4540" i="20" s="1"/>
  <c r="F4541" i="20"/>
  <c r="N4541" i="20" s="1"/>
  <c r="F4542" i="20"/>
  <c r="N4542" i="20" s="1"/>
  <c r="F4543" i="20"/>
  <c r="N4543" i="20" s="1"/>
  <c r="F4544" i="20"/>
  <c r="N4544" i="20" s="1"/>
  <c r="F4545" i="20"/>
  <c r="N4545" i="20" s="1"/>
  <c r="F4546" i="20"/>
  <c r="N4546" i="20" s="1"/>
  <c r="F4547" i="20"/>
  <c r="N4547" i="20" s="1"/>
  <c r="F4548" i="20"/>
  <c r="N4548" i="20" s="1"/>
  <c r="F4551" i="20"/>
  <c r="N4551" i="20" s="1"/>
  <c r="F4552" i="20"/>
  <c r="N4552" i="20" s="1"/>
  <c r="F4554" i="20"/>
  <c r="N4554" i="20" s="1"/>
  <c r="F4555" i="20"/>
  <c r="N4555" i="20" s="1"/>
  <c r="F4556" i="20"/>
  <c r="N4556" i="20" s="1"/>
  <c r="F4557" i="20"/>
  <c r="N4557" i="20" s="1"/>
  <c r="F4558" i="20"/>
  <c r="N4558" i="20" s="1"/>
  <c r="F4559" i="20"/>
  <c r="N4559" i="20" s="1"/>
  <c r="F4560" i="20"/>
  <c r="N4560" i="20" s="1"/>
  <c r="F4561" i="20"/>
  <c r="N4561" i="20" s="1"/>
  <c r="F4563" i="20"/>
  <c r="N4563" i="20" s="1"/>
  <c r="F4564" i="20"/>
  <c r="N4564" i="20" s="1"/>
  <c r="F4565" i="20"/>
  <c r="N4565" i="20" s="1"/>
  <c r="F4566" i="20"/>
  <c r="N4566" i="20" s="1"/>
  <c r="F4567" i="20"/>
  <c r="N4567" i="20" s="1"/>
  <c r="F4568" i="20"/>
  <c r="N4568" i="20" s="1"/>
  <c r="F4569" i="20"/>
  <c r="N4569" i="20" s="1"/>
  <c r="F4571" i="20"/>
  <c r="N4571" i="20" s="1"/>
  <c r="F4573" i="20"/>
  <c r="N4573" i="20" s="1"/>
  <c r="F4574" i="20"/>
  <c r="N4574" i="20" s="1"/>
  <c r="F4577" i="20"/>
  <c r="N4577" i="20" s="1"/>
  <c r="F4578" i="20"/>
  <c r="N4578" i="20" s="1"/>
  <c r="F4579" i="20"/>
  <c r="N4579" i="20" s="1"/>
  <c r="F4580" i="20"/>
  <c r="N4580" i="20" s="1"/>
  <c r="F4581" i="20"/>
  <c r="N4581" i="20" s="1"/>
  <c r="F4582" i="20"/>
  <c r="N4582" i="20" s="1"/>
  <c r="F4583" i="20"/>
  <c r="N4583" i="20" s="1"/>
  <c r="F4584" i="20"/>
  <c r="N4584" i="20" s="1"/>
  <c r="F4587" i="20"/>
  <c r="N4587" i="20" s="1"/>
  <c r="F4588" i="20"/>
  <c r="N4588" i="20" s="1"/>
  <c r="F4589" i="20"/>
  <c r="N4589" i="20" s="1"/>
  <c r="F4591" i="20"/>
  <c r="N4591" i="20" s="1"/>
  <c r="F4592" i="20"/>
  <c r="N4592" i="20" s="1"/>
  <c r="F4593" i="20"/>
  <c r="N4593" i="20" s="1"/>
  <c r="F4594" i="20"/>
  <c r="N4594" i="20" s="1"/>
  <c r="F4595" i="20"/>
  <c r="N4595" i="20" s="1"/>
  <c r="F4597" i="20"/>
  <c r="N4597" i="20" s="1"/>
  <c r="F4598" i="20"/>
  <c r="N4598" i="20" s="1"/>
  <c r="F4599" i="20"/>
  <c r="N4599" i="20" s="1"/>
  <c r="F4600" i="20"/>
  <c r="N4600" i="20" s="1"/>
  <c r="F4601" i="20"/>
  <c r="N4601" i="20" s="1"/>
  <c r="F4602" i="20"/>
  <c r="N4602" i="20" s="1"/>
  <c r="F4603" i="20"/>
  <c r="N4603" i="20" s="1"/>
  <c r="F4604" i="20"/>
  <c r="N4604" i="20" s="1"/>
  <c r="F4605" i="20"/>
  <c r="N4605" i="20" s="1"/>
  <c r="F4606" i="20"/>
  <c r="N4606" i="20" s="1"/>
  <c r="F4609" i="20"/>
  <c r="N4609" i="20" s="1"/>
  <c r="F4610" i="20"/>
  <c r="N4610" i="20" s="1"/>
  <c r="F4611" i="20"/>
  <c r="N4611" i="20" s="1"/>
  <c r="F4612" i="20"/>
  <c r="N4612" i="20" s="1"/>
  <c r="F4613" i="20"/>
  <c r="N4613" i="20" s="1"/>
  <c r="F4614" i="20"/>
  <c r="N4614" i="20" s="1"/>
  <c r="F4615" i="20"/>
  <c r="N4615" i="20" s="1"/>
  <c r="F4616" i="20"/>
  <c r="N4616" i="20" s="1"/>
  <c r="F4617" i="20"/>
  <c r="N4617" i="20" s="1"/>
  <c r="F4618" i="20"/>
  <c r="N4618" i="20" s="1"/>
  <c r="F4620" i="20"/>
  <c r="N4620" i="20" s="1"/>
  <c r="F4621" i="20"/>
  <c r="N4621" i="20" s="1"/>
  <c r="F4622" i="20"/>
  <c r="N4622" i="20" s="1"/>
  <c r="F4623" i="20"/>
  <c r="N4623" i="20" s="1"/>
  <c r="F4625" i="20"/>
  <c r="N4625" i="20" s="1"/>
  <c r="F4627" i="20"/>
  <c r="N4627" i="20" s="1"/>
  <c r="F4630" i="20"/>
  <c r="N4630" i="20" s="1"/>
  <c r="F4631" i="20"/>
  <c r="N4631" i="20" s="1"/>
  <c r="F4632" i="20"/>
  <c r="N4632" i="20" s="1"/>
  <c r="F4633" i="20"/>
  <c r="N4633" i="20" s="1"/>
  <c r="F4634" i="20"/>
  <c r="N4634" i="20" s="1"/>
  <c r="F4635" i="20"/>
  <c r="N4635" i="20" s="1"/>
  <c r="F4636" i="20"/>
  <c r="N4636" i="20" s="1"/>
  <c r="F4639" i="20"/>
  <c r="N4639" i="20" s="1"/>
  <c r="F4640" i="20"/>
  <c r="N4640" i="20" s="1"/>
  <c r="F4641" i="20"/>
  <c r="N4641" i="20" s="1"/>
  <c r="F4644" i="20"/>
  <c r="N4644" i="20" s="1"/>
  <c r="F4645" i="20"/>
  <c r="N4645" i="20" s="1"/>
  <c r="F4646" i="20"/>
  <c r="N4646" i="20" s="1"/>
  <c r="F4647" i="20"/>
  <c r="N4647" i="20" s="1"/>
  <c r="F4648" i="20"/>
  <c r="N4648" i="20" s="1"/>
  <c r="F4649" i="20"/>
  <c r="N4649" i="20" s="1"/>
  <c r="F4651" i="20"/>
  <c r="N4651" i="20" s="1"/>
  <c r="F4652" i="20"/>
  <c r="N4652" i="20" s="1"/>
  <c r="F4653" i="20"/>
  <c r="N4653" i="20" s="1"/>
  <c r="F4654" i="20"/>
  <c r="N4654" i="20" s="1"/>
  <c r="F4655" i="20"/>
  <c r="N4655" i="20" s="1"/>
  <c r="F4656" i="20"/>
  <c r="N4656" i="20" s="1"/>
  <c r="F4657" i="20"/>
  <c r="N4657" i="20" s="1"/>
  <c r="F4658" i="20"/>
  <c r="N4658" i="20" s="1"/>
  <c r="F4660" i="20"/>
  <c r="N4660" i="20" s="1"/>
  <c r="F4661" i="20"/>
  <c r="N4661" i="20" s="1"/>
  <c r="F4662" i="20"/>
  <c r="N4662" i="20" s="1"/>
  <c r="F4663" i="20"/>
  <c r="N4663" i="20" s="1"/>
  <c r="F4664" i="20"/>
  <c r="N4664" i="20" s="1"/>
  <c r="F4665" i="20"/>
  <c r="N4665" i="20" s="1"/>
  <c r="F4666" i="20"/>
  <c r="N4666" i="20" s="1"/>
  <c r="F4667" i="20"/>
  <c r="N4667" i="20" s="1"/>
  <c r="F4668" i="20"/>
  <c r="N4668" i="20" s="1"/>
  <c r="F4670" i="20"/>
  <c r="N4670" i="20" s="1"/>
  <c r="F4671" i="20"/>
  <c r="N4671" i="20" s="1"/>
  <c r="F4672" i="20"/>
  <c r="N4672" i="20" s="1"/>
  <c r="F4673" i="20"/>
  <c r="N4673" i="20" s="1"/>
  <c r="F4674" i="20"/>
  <c r="N4674" i="20" s="1"/>
  <c r="F4675" i="20"/>
  <c r="N4675" i="20" s="1"/>
  <c r="F4676" i="20"/>
  <c r="N4676" i="20" s="1"/>
  <c r="F4677" i="20"/>
  <c r="N4677" i="20" s="1"/>
  <c r="F4678" i="20"/>
  <c r="N4678" i="20" s="1"/>
  <c r="F4680" i="20"/>
  <c r="N4680" i="20" s="1"/>
  <c r="F4681" i="20"/>
  <c r="N4681" i="20" s="1"/>
  <c r="F4682" i="20"/>
  <c r="N4682" i="20" s="1"/>
  <c r="F4683" i="20"/>
  <c r="N4683" i="20" s="1"/>
  <c r="F4686" i="20"/>
  <c r="N4686" i="20" s="1"/>
  <c r="F4688" i="20"/>
  <c r="N4688" i="20" s="1"/>
  <c r="F4691" i="20"/>
  <c r="N4691" i="20" s="1"/>
  <c r="F4694" i="20"/>
  <c r="N4694" i="20" s="1"/>
  <c r="F4695" i="20"/>
  <c r="N4695" i="20" s="1"/>
  <c r="F4696" i="20"/>
  <c r="N4696" i="20" s="1"/>
  <c r="F4697" i="20"/>
  <c r="N4697" i="20" s="1"/>
  <c r="F4699" i="20"/>
  <c r="N4699" i="20" s="1"/>
  <c r="F4700" i="20"/>
  <c r="N4700" i="20" s="1"/>
  <c r="F4701" i="20"/>
  <c r="N4701" i="20" s="1"/>
  <c r="F4702" i="20"/>
  <c r="N4702" i="20" s="1"/>
  <c r="F4704" i="20"/>
  <c r="N4704" i="20" s="1"/>
  <c r="F4706" i="20"/>
  <c r="N4706" i="20" s="1"/>
  <c r="F4707" i="20"/>
  <c r="N4707" i="20" s="1"/>
  <c r="F4708" i="20"/>
  <c r="N4708" i="20" s="1"/>
  <c r="F4710" i="20"/>
  <c r="N4710" i="20" s="1"/>
  <c r="F4712" i="20"/>
  <c r="N4712" i="20" s="1"/>
  <c r="F4713" i="20"/>
  <c r="N4713" i="20" s="1"/>
  <c r="F4715" i="20"/>
  <c r="N4715" i="20" s="1"/>
  <c r="F4717" i="20"/>
  <c r="N4717" i="20" s="1"/>
  <c r="F4718" i="20"/>
  <c r="N4718" i="20" s="1"/>
  <c r="F4719" i="20"/>
  <c r="N4719" i="20" s="1"/>
  <c r="F4720" i="20"/>
  <c r="N4720" i="20" s="1"/>
  <c r="F4721" i="20"/>
  <c r="N4721" i="20" s="1"/>
  <c r="F4722" i="20"/>
  <c r="N4722" i="20" s="1"/>
  <c r="F4723" i="20"/>
  <c r="N4723" i="20" s="1"/>
  <c r="F4724" i="20"/>
  <c r="N4724" i="20" s="1"/>
  <c r="F4725" i="20"/>
  <c r="N4725" i="20" s="1"/>
  <c r="F4726" i="20"/>
  <c r="N4726" i="20" s="1"/>
  <c r="F4727" i="20"/>
  <c r="N4727" i="20" s="1"/>
  <c r="F4728" i="20"/>
  <c r="N4728" i="20" s="1"/>
  <c r="F4729" i="20"/>
  <c r="N4729" i="20" s="1"/>
  <c r="F4730" i="20"/>
  <c r="N4730" i="20" s="1"/>
  <c r="F4731" i="20"/>
  <c r="N4731" i="20" s="1"/>
  <c r="F4732" i="20"/>
  <c r="N4732" i="20" s="1"/>
  <c r="F4733" i="20"/>
  <c r="N4733" i="20" s="1"/>
  <c r="F4735" i="20"/>
  <c r="N4735" i="20" s="1"/>
  <c r="F4736" i="20"/>
  <c r="N4736" i="20" s="1"/>
  <c r="F4737" i="20"/>
  <c r="N4737" i="20" s="1"/>
  <c r="F4738" i="20"/>
  <c r="N4738" i="20" s="1"/>
  <c r="F4740" i="20"/>
  <c r="N4740" i="20" s="1"/>
  <c r="F4741" i="20"/>
  <c r="N4741" i="20" s="1"/>
  <c r="F4742" i="20"/>
  <c r="N4742" i="20" s="1"/>
  <c r="F4743" i="20"/>
  <c r="N4743" i="20" s="1"/>
  <c r="F4744" i="20"/>
  <c r="N4744" i="20" s="1"/>
  <c r="F4745" i="20"/>
  <c r="N4745" i="20" s="1"/>
  <c r="F4746" i="20"/>
  <c r="N4746" i="20" s="1"/>
  <c r="F4747" i="20"/>
  <c r="N4747" i="20" s="1"/>
  <c r="F4749" i="20"/>
  <c r="N4749" i="20" s="1"/>
  <c r="F4750" i="20"/>
  <c r="N4750" i="20" s="1"/>
  <c r="F4751" i="20"/>
  <c r="N4751" i="20" s="1"/>
  <c r="F4752" i="20"/>
  <c r="N4752" i="20" s="1"/>
  <c r="F4754" i="20"/>
  <c r="N4754" i="20" s="1"/>
  <c r="F4755" i="20"/>
  <c r="N4755" i="20" s="1"/>
  <c r="F4756" i="20"/>
  <c r="N4756" i="20" s="1"/>
  <c r="F4757" i="20"/>
  <c r="N4757" i="20" s="1"/>
  <c r="F4758" i="20"/>
  <c r="N4758" i="20" s="1"/>
  <c r="F4759" i="20"/>
  <c r="N4759" i="20" s="1"/>
  <c r="F4760" i="20"/>
  <c r="N4760" i="20" s="1"/>
  <c r="F4761" i="20"/>
  <c r="N4761" i="20" s="1"/>
  <c r="F4766" i="20"/>
  <c r="N4766" i="20" s="1"/>
  <c r="F4767" i="20"/>
  <c r="N4767" i="20" s="1"/>
  <c r="F4768" i="20"/>
  <c r="N4768" i="20" s="1"/>
  <c r="F4770" i="20"/>
  <c r="N4770" i="20" s="1"/>
  <c r="F4771" i="20"/>
  <c r="N4771" i="20" s="1"/>
  <c r="F4773" i="20"/>
  <c r="N4773" i="20" s="1"/>
  <c r="F4774" i="20"/>
  <c r="N4774" i="20" s="1"/>
  <c r="F4775" i="20"/>
  <c r="N4775" i="20" s="1"/>
  <c r="F4776" i="20"/>
  <c r="N4776" i="20" s="1"/>
  <c r="F4777" i="20"/>
  <c r="N4777" i="20" s="1"/>
  <c r="F4779" i="20"/>
  <c r="N4779" i="20" s="1"/>
  <c r="F4780" i="20"/>
  <c r="N4780" i="20" s="1"/>
  <c r="F4783" i="20"/>
  <c r="N4783" i="20" s="1"/>
  <c r="F4784" i="20"/>
  <c r="N4784" i="20" s="1"/>
  <c r="F4785" i="20"/>
  <c r="N4785" i="20" s="1"/>
  <c r="F4787" i="20"/>
  <c r="N4787" i="20" s="1"/>
  <c r="F4790" i="20"/>
  <c r="N4790" i="20" s="1"/>
  <c r="F4791" i="20"/>
  <c r="N4791" i="20" s="1"/>
  <c r="F4793" i="20"/>
  <c r="N4793" i="20" s="1"/>
  <c r="F4795" i="20"/>
  <c r="N4795" i="20" s="1"/>
  <c r="F4796" i="20"/>
  <c r="N4796" i="20" s="1"/>
  <c r="F4797" i="20"/>
  <c r="N4797" i="20" s="1"/>
  <c r="F4798" i="20"/>
  <c r="N4798" i="20" s="1"/>
  <c r="F4799" i="20"/>
  <c r="N4799" i="20" s="1"/>
  <c r="F4800" i="20"/>
  <c r="N4800" i="20" s="1"/>
  <c r="F4802" i="20"/>
  <c r="N4802" i="20" s="1"/>
  <c r="F4803" i="20"/>
  <c r="N4803" i="20" s="1"/>
  <c r="F4804" i="20"/>
  <c r="N4804" i="20" s="1"/>
  <c r="F4805" i="20"/>
  <c r="N4805" i="20" s="1"/>
  <c r="F4806" i="20"/>
  <c r="N4806" i="20" s="1"/>
  <c r="F4807" i="20"/>
  <c r="N4807" i="20" s="1"/>
  <c r="F4809" i="20"/>
  <c r="N4809" i="20" s="1"/>
  <c r="F4810" i="20"/>
  <c r="N4810" i="20" s="1"/>
  <c r="F4812" i="20"/>
  <c r="N4812" i="20" s="1"/>
  <c r="F4813" i="20"/>
  <c r="N4813" i="20" s="1"/>
  <c r="F4814" i="20"/>
  <c r="N4814" i="20" s="1"/>
  <c r="F4816" i="20"/>
  <c r="N4816" i="20" s="1"/>
  <c r="F4817" i="20"/>
  <c r="N4817" i="20" s="1"/>
  <c r="F4819" i="20"/>
  <c r="N4819" i="20" s="1"/>
  <c r="F4820" i="20"/>
  <c r="N4820" i="20" s="1"/>
  <c r="F4822" i="20"/>
  <c r="N4822" i="20" s="1"/>
  <c r="F4823" i="20"/>
  <c r="N4823" i="20" s="1"/>
  <c r="F4824" i="20"/>
  <c r="N4824" i="20" s="1"/>
  <c r="F4826" i="20"/>
  <c r="N4826" i="20" s="1"/>
  <c r="F4827" i="20"/>
  <c r="N4827" i="20" s="1"/>
  <c r="F4828" i="20"/>
  <c r="N4828" i="20" s="1"/>
  <c r="F4830" i="20"/>
  <c r="N4830" i="20" s="1"/>
  <c r="F4831" i="20"/>
  <c r="N4831" i="20" s="1"/>
  <c r="F4832" i="20"/>
  <c r="N4832" i="20" s="1"/>
  <c r="F4833" i="20"/>
  <c r="N4833" i="20" s="1"/>
  <c r="F4834" i="20"/>
  <c r="N4834" i="20" s="1"/>
  <c r="F4835" i="20"/>
  <c r="N4835" i="20" s="1"/>
  <c r="F4836" i="20"/>
  <c r="N4836" i="20" s="1"/>
  <c r="F4838" i="20"/>
  <c r="N4838" i="20" s="1"/>
  <c r="F4840" i="20"/>
  <c r="N4840" i="20" s="1"/>
  <c r="F4841" i="20"/>
  <c r="N4841" i="20" s="1"/>
  <c r="F4842" i="20"/>
  <c r="N4842" i="20" s="1"/>
  <c r="F4844" i="20"/>
  <c r="N4844" i="20" s="1"/>
  <c r="F4845" i="20"/>
  <c r="N4845" i="20" s="1"/>
  <c r="F4846" i="20"/>
  <c r="N4846" i="20" s="1"/>
  <c r="F4848" i="20"/>
  <c r="N4848" i="20" s="1"/>
  <c r="F4849" i="20"/>
  <c r="N4849" i="20" s="1"/>
  <c r="F4850" i="20"/>
  <c r="N4850" i="20" s="1"/>
  <c r="F4851" i="20"/>
  <c r="N4851" i="20" s="1"/>
  <c r="F4852" i="20"/>
  <c r="N4852" i="20" s="1"/>
  <c r="F4853" i="20"/>
  <c r="N4853" i="20" s="1"/>
  <c r="F4854" i="20"/>
  <c r="N4854" i="20" s="1"/>
  <c r="F4855" i="20"/>
  <c r="N4855" i="20" s="1"/>
  <c r="F4856" i="20"/>
  <c r="N4856" i="20" s="1"/>
  <c r="F4857" i="20"/>
  <c r="N4857" i="20" s="1"/>
  <c r="F4859" i="20"/>
  <c r="N4859" i="20" s="1"/>
  <c r="F4860" i="20"/>
  <c r="N4860" i="20" s="1"/>
  <c r="F4861" i="20"/>
  <c r="N4861" i="20" s="1"/>
  <c r="F4862" i="20"/>
  <c r="N4862" i="20" s="1"/>
  <c r="F4863" i="20"/>
  <c r="N4863" i="20" s="1"/>
  <c r="F4864" i="20"/>
  <c r="N4864" i="20" s="1"/>
  <c r="F4866" i="20"/>
  <c r="N4866" i="20" s="1"/>
  <c r="F4867" i="20"/>
  <c r="N4867" i="20" s="1"/>
  <c r="F4868" i="20"/>
  <c r="N4868" i="20" s="1"/>
  <c r="F4869" i="20"/>
  <c r="N4869" i="20" s="1"/>
  <c r="F4871" i="20"/>
  <c r="N4871" i="20" s="1"/>
  <c r="F4872" i="20"/>
  <c r="N4872" i="20" s="1"/>
  <c r="F4873" i="20"/>
  <c r="N4873" i="20" s="1"/>
  <c r="F4874" i="20"/>
  <c r="N4874" i="20" s="1"/>
  <c r="F4875" i="20"/>
  <c r="N4875" i="20" s="1"/>
  <c r="F4876" i="20"/>
  <c r="N4876" i="20" s="1"/>
  <c r="F4877" i="20"/>
  <c r="N4877" i="20" s="1"/>
  <c r="F4878" i="20"/>
  <c r="N4878" i="20" s="1"/>
  <c r="F4879" i="20"/>
  <c r="N4879" i="20" s="1"/>
  <c r="F4880" i="20"/>
  <c r="N4880" i="20" s="1"/>
  <c r="F4881" i="20"/>
  <c r="N4881" i="20" s="1"/>
  <c r="F4882" i="20"/>
  <c r="N4882" i="20" s="1"/>
  <c r="F4883" i="20"/>
  <c r="N4883" i="20" s="1"/>
  <c r="F4884" i="20"/>
  <c r="N4884" i="20" s="1"/>
  <c r="F4886" i="20"/>
  <c r="N4886" i="20" s="1"/>
  <c r="F4887" i="20"/>
  <c r="N4887" i="20" s="1"/>
  <c r="F4888" i="20"/>
  <c r="N4888" i="20" s="1"/>
  <c r="F4889" i="20"/>
  <c r="N4889" i="20" s="1"/>
  <c r="F4890" i="20"/>
  <c r="N4890" i="20" s="1"/>
  <c r="F4891" i="20"/>
  <c r="N4891" i="20" s="1"/>
  <c r="F4893" i="20"/>
  <c r="N4893" i="20" s="1"/>
  <c r="F4894" i="20"/>
  <c r="N4894" i="20" s="1"/>
  <c r="F4896" i="20"/>
  <c r="N4896" i="20" s="1"/>
  <c r="F4897" i="20"/>
  <c r="N4897" i="20" s="1"/>
  <c r="F4898" i="20"/>
  <c r="N4898" i="20" s="1"/>
  <c r="F4900" i="20"/>
  <c r="N4900" i="20" s="1"/>
  <c r="F4901" i="20"/>
  <c r="N4901" i="20" s="1"/>
  <c r="F4902" i="20"/>
  <c r="N4902" i="20" s="1"/>
  <c r="F4903" i="20"/>
  <c r="N4903" i="20" s="1"/>
  <c r="F4904" i="20"/>
  <c r="N4904" i="20" s="1"/>
  <c r="F4905" i="20"/>
  <c r="N4905" i="20" s="1"/>
  <c r="F4906" i="20"/>
  <c r="N4906" i="20" s="1"/>
  <c r="F4907" i="20"/>
  <c r="N4907" i="20" s="1"/>
  <c r="F4908" i="20"/>
  <c r="N4908" i="20" s="1"/>
  <c r="F4910" i="20"/>
  <c r="N4910" i="20" s="1"/>
  <c r="F4911" i="20"/>
  <c r="N4911" i="20" s="1"/>
  <c r="F4912" i="20"/>
  <c r="N4912" i="20" s="1"/>
  <c r="F4913" i="20"/>
  <c r="N4913" i="20" s="1"/>
  <c r="F4915" i="20"/>
  <c r="N4915" i="20" s="1"/>
  <c r="F4917" i="20"/>
  <c r="N4917" i="20" s="1"/>
  <c r="F4920" i="20"/>
  <c r="N4920" i="20" s="1"/>
  <c r="F4921" i="20"/>
  <c r="N4921" i="20" s="1"/>
  <c r="F4922" i="20"/>
  <c r="N4922" i="20" s="1"/>
  <c r="F4923" i="20"/>
  <c r="N4923" i="20" s="1"/>
  <c r="F4924" i="20"/>
  <c r="N4924" i="20" s="1"/>
  <c r="F4925" i="20"/>
  <c r="N4925" i="20" s="1"/>
  <c r="F4926" i="20"/>
  <c r="N4926" i="20" s="1"/>
  <c r="F4927" i="20"/>
  <c r="N4927" i="20" s="1"/>
  <c r="F4928" i="20"/>
  <c r="N4928" i="20" s="1"/>
  <c r="F4929" i="20"/>
  <c r="N4929" i="20" s="1"/>
  <c r="F4930" i="20"/>
  <c r="N4930" i="20" s="1"/>
  <c r="F4931" i="20"/>
  <c r="N4931" i="20" s="1"/>
  <c r="F4934" i="20"/>
  <c r="N4934" i="20" s="1"/>
  <c r="F4938" i="20"/>
  <c r="N4938" i="20" s="1"/>
  <c r="F4940" i="20"/>
  <c r="N4940" i="20" s="1"/>
  <c r="F4941" i="20"/>
  <c r="N4941" i="20" s="1"/>
  <c r="F4942" i="20"/>
  <c r="N4942" i="20" s="1"/>
  <c r="F4944" i="20"/>
  <c r="N4944" i="20" s="1"/>
  <c r="F4945" i="20"/>
  <c r="N4945" i="20" s="1"/>
  <c r="F4946" i="20"/>
  <c r="N4946" i="20" s="1"/>
  <c r="F4947" i="20"/>
  <c r="N4947" i="20" s="1"/>
  <c r="F4948" i="20"/>
  <c r="N4948" i="20" s="1"/>
  <c r="F4949" i="20"/>
  <c r="N4949" i="20" s="1"/>
  <c r="F4950" i="20"/>
  <c r="N4950" i="20" s="1"/>
  <c r="F4951" i="20"/>
  <c r="N4951" i="20" s="1"/>
  <c r="F4952" i="20"/>
  <c r="N4952" i="20" s="1"/>
  <c r="F4953" i="20"/>
  <c r="N4953" i="20" s="1"/>
  <c r="F4954" i="20"/>
  <c r="N4954" i="20" s="1"/>
  <c r="F4955" i="20"/>
  <c r="N4955" i="20" s="1"/>
  <c r="F4956" i="20"/>
  <c r="N4956" i="20" s="1"/>
  <c r="F4957" i="20"/>
  <c r="N4957" i="20" s="1"/>
  <c r="F4958" i="20"/>
  <c r="N4958" i="20" s="1"/>
  <c r="F4959" i="20"/>
  <c r="N4959" i="20" s="1"/>
  <c r="F4960" i="20"/>
  <c r="N4960" i="20" s="1"/>
  <c r="F4961" i="20"/>
  <c r="N4961" i="20" s="1"/>
  <c r="F4962" i="20"/>
  <c r="N4962" i="20" s="1"/>
  <c r="F4963" i="20"/>
  <c r="N4963" i="20" s="1"/>
  <c r="F4964" i="20"/>
  <c r="N4964" i="20" s="1"/>
  <c r="F4967" i="20"/>
  <c r="N4967" i="20" s="1"/>
  <c r="F4968" i="20"/>
  <c r="N4968" i="20" s="1"/>
  <c r="F4969" i="20"/>
  <c r="N4969" i="20" s="1"/>
  <c r="F4974" i="20"/>
  <c r="N4974" i="20" s="1"/>
  <c r="F4975" i="20"/>
  <c r="N4975" i="20" s="1"/>
  <c r="F4976" i="20"/>
  <c r="N4976" i="20" s="1"/>
  <c r="F4977" i="20"/>
  <c r="N4977" i="20" s="1"/>
  <c r="F4978" i="20"/>
  <c r="N4978" i="20" s="1"/>
  <c r="F4980" i="20"/>
  <c r="N4980" i="20" s="1"/>
  <c r="F4982" i="20"/>
  <c r="N4982" i="20" s="1"/>
  <c r="F4983" i="20"/>
  <c r="N4983" i="20" s="1"/>
  <c r="F4984" i="20"/>
  <c r="N4984" i="20" s="1"/>
  <c r="F4985" i="20"/>
  <c r="N4985" i="20" s="1"/>
  <c r="F4986" i="20"/>
  <c r="N4986" i="20" s="1"/>
  <c r="F4987" i="20"/>
  <c r="N4987" i="20" s="1"/>
  <c r="F4988" i="20"/>
  <c r="N4988" i="20" s="1"/>
  <c r="F4990" i="20"/>
  <c r="N4990" i="20" s="1"/>
  <c r="F4991" i="20"/>
  <c r="N4991" i="20" s="1"/>
  <c r="F4992" i="20"/>
  <c r="N4992" i="20" s="1"/>
  <c r="F4995" i="20"/>
  <c r="N4995" i="20" s="1"/>
  <c r="F4996" i="20"/>
  <c r="N4996" i="20" s="1"/>
  <c r="F4997" i="20"/>
  <c r="N4997" i="20" s="1"/>
  <c r="F4998" i="20"/>
  <c r="N4998" i="20" s="1"/>
  <c r="F4999" i="20"/>
  <c r="N4999" i="20" s="1"/>
  <c r="F5001" i="20"/>
  <c r="N5001" i="20" s="1"/>
  <c r="F5002" i="20"/>
  <c r="N5002" i="20" s="1"/>
  <c r="F5003" i="20"/>
  <c r="N5003" i="20" s="1"/>
  <c r="F5004" i="20"/>
  <c r="N5004" i="20" s="1"/>
  <c r="F5005" i="20"/>
  <c r="N5005" i="20" s="1"/>
  <c r="F5007" i="20"/>
  <c r="N5007" i="20" s="1"/>
  <c r="F5008" i="20"/>
  <c r="N5008" i="20" s="1"/>
  <c r="F5009" i="20"/>
  <c r="N5009" i="20" s="1"/>
  <c r="F5010" i="20"/>
  <c r="N5010" i="20" s="1"/>
  <c r="F5011" i="20"/>
  <c r="N5011" i="20" s="1"/>
  <c r="F5012" i="20"/>
  <c r="N5012" i="20" s="1"/>
  <c r="F5013" i="20"/>
  <c r="N5013" i="20" s="1"/>
  <c r="F5014" i="20"/>
  <c r="N5014" i="20" s="1"/>
  <c r="F5016" i="20"/>
  <c r="N5016" i="20" s="1"/>
  <c r="F5017" i="20"/>
  <c r="N5017" i="20" s="1"/>
  <c r="F5018" i="20"/>
  <c r="N5018" i="20" s="1"/>
  <c r="F5020" i="20"/>
  <c r="N5020" i="20" s="1"/>
  <c r="F5021" i="20"/>
  <c r="N5021" i="20" s="1"/>
  <c r="F5022" i="20"/>
  <c r="N5022" i="20" s="1"/>
  <c r="F5023" i="20"/>
  <c r="N5023" i="20" s="1"/>
  <c r="F5024" i="20"/>
  <c r="N5024" i="20" s="1"/>
  <c r="F5025" i="20"/>
  <c r="N5025" i="20" s="1"/>
  <c r="F5028" i="20"/>
  <c r="N5028" i="20" s="1"/>
  <c r="F5029" i="20"/>
  <c r="N5029" i="20" s="1"/>
  <c r="F5030" i="20"/>
  <c r="N5030" i="20" s="1"/>
  <c r="F5031" i="20"/>
  <c r="N5031" i="20" s="1"/>
  <c r="F5032" i="20"/>
  <c r="N5032" i="20" s="1"/>
  <c r="F5033" i="20"/>
  <c r="N5033" i="20" s="1"/>
  <c r="F5034" i="20"/>
  <c r="N5034" i="20" s="1"/>
  <c r="F5035" i="20"/>
  <c r="N5035" i="20" s="1"/>
  <c r="F5036" i="20"/>
  <c r="N5036" i="20" s="1"/>
  <c r="F5037" i="20"/>
  <c r="N5037" i="20" s="1"/>
  <c r="F5038" i="20"/>
  <c r="N5038" i="20" s="1"/>
  <c r="F5039" i="20"/>
  <c r="N5039" i="20" s="1"/>
  <c r="F5040" i="20"/>
  <c r="N5040" i="20" s="1"/>
  <c r="F5041" i="20"/>
  <c r="N5041" i="20" s="1"/>
  <c r="F5042" i="20"/>
  <c r="N5042" i="20" s="1"/>
  <c r="F5043" i="20"/>
  <c r="N5043" i="20" s="1"/>
  <c r="F5044" i="20"/>
  <c r="N5044" i="20" s="1"/>
  <c r="F5045" i="20"/>
  <c r="N5045" i="20" s="1"/>
  <c r="F5046" i="20"/>
  <c r="N5046" i="20" s="1"/>
  <c r="F5047" i="20"/>
  <c r="N5047" i="20" s="1"/>
  <c r="F5048" i="20"/>
  <c r="N5048" i="20" s="1"/>
  <c r="F5050" i="20"/>
  <c r="N5050" i="20" s="1"/>
  <c r="F5052" i="20"/>
  <c r="N5052" i="20" s="1"/>
  <c r="F5053" i="20"/>
  <c r="N5053" i="20" s="1"/>
  <c r="F5056" i="20"/>
  <c r="N5056" i="20" s="1"/>
  <c r="F5057" i="20"/>
  <c r="N5057" i="20" s="1"/>
  <c r="F5058" i="20"/>
  <c r="N5058" i="20" s="1"/>
  <c r="F5061" i="20"/>
  <c r="N5061" i="20" s="1"/>
  <c r="F5062" i="20"/>
  <c r="N5062" i="20" s="1"/>
  <c r="F5063" i="20"/>
  <c r="N5063" i="20" s="1"/>
  <c r="F5065" i="20"/>
  <c r="N5065" i="20" s="1"/>
  <c r="F5066" i="20"/>
  <c r="N5066" i="20" s="1"/>
  <c r="F5067" i="20"/>
  <c r="N5067" i="20" s="1"/>
  <c r="F5068" i="20"/>
  <c r="N5068" i="20" s="1"/>
  <c r="F5069" i="20"/>
  <c r="N5069" i="20" s="1"/>
  <c r="F5071" i="20"/>
  <c r="N5071" i="20" s="1"/>
  <c r="F5072" i="20"/>
  <c r="N5072" i="20" s="1"/>
  <c r="F5073" i="20"/>
  <c r="N5073" i="20" s="1"/>
  <c r="F5074" i="20"/>
  <c r="N5074" i="20" s="1"/>
  <c r="F5075" i="20"/>
  <c r="N5075" i="20" s="1"/>
  <c r="F5076" i="20"/>
  <c r="N5076" i="20" s="1"/>
  <c r="F5077" i="20"/>
  <c r="N5077" i="20" s="1"/>
  <c r="F5078" i="20"/>
  <c r="N5078" i="20" s="1"/>
  <c r="F5079" i="20"/>
  <c r="N5079" i="20" s="1"/>
  <c r="F5080" i="20"/>
  <c r="N5080" i="20" s="1"/>
  <c r="F5082" i="20"/>
  <c r="N5082" i="20" s="1"/>
  <c r="F5083" i="20"/>
  <c r="N5083" i="20" s="1"/>
  <c r="F5085" i="20"/>
  <c r="N5085" i="20" s="1"/>
  <c r="F5086" i="20"/>
  <c r="N5086" i="20" s="1"/>
  <c r="F5090" i="20"/>
  <c r="N5090" i="20" s="1"/>
  <c r="F5091" i="20"/>
  <c r="N5091" i="20" s="1"/>
  <c r="F5093" i="20"/>
  <c r="N5093" i="20" s="1"/>
  <c r="F5094" i="20"/>
  <c r="N5094" i="20" s="1"/>
  <c r="F5096" i="20"/>
  <c r="N5096" i="20" s="1"/>
  <c r="F5097" i="20"/>
  <c r="N5097" i="20" s="1"/>
  <c r="F5098" i="20"/>
  <c r="N5098" i="20" s="1"/>
  <c r="F5100" i="20"/>
  <c r="N5100" i="20" s="1"/>
  <c r="F5101" i="20"/>
  <c r="N5101" i="20" s="1"/>
  <c r="F5102" i="20"/>
  <c r="N5102" i="20" s="1"/>
  <c r="F5105" i="20"/>
  <c r="N5105" i="20" s="1"/>
  <c r="F5106" i="20"/>
  <c r="N5106" i="20" s="1"/>
  <c r="F5107" i="20"/>
  <c r="N5107" i="20" s="1"/>
  <c r="F5109" i="20"/>
  <c r="N5109" i="20" s="1"/>
  <c r="F5110" i="20"/>
  <c r="N5110" i="20" s="1"/>
  <c r="F5111" i="20"/>
  <c r="N5111" i="20" s="1"/>
  <c r="F5112" i="20"/>
  <c r="N5112" i="20" s="1"/>
  <c r="F5114" i="20"/>
  <c r="N5114" i="20" s="1"/>
  <c r="F5115" i="20"/>
  <c r="N5115" i="20" s="1"/>
  <c r="F5116" i="20"/>
  <c r="N5116" i="20" s="1"/>
  <c r="F5117" i="20"/>
  <c r="N5117" i="20" s="1"/>
  <c r="F5119" i="20"/>
  <c r="N5119" i="20" s="1"/>
  <c r="F5120" i="20"/>
  <c r="N5120" i="20" s="1"/>
  <c r="F5121" i="20"/>
  <c r="N5121" i="20" s="1"/>
  <c r="F5122" i="20"/>
  <c r="N5122" i="20" s="1"/>
  <c r="F5123" i="20"/>
  <c r="N5123" i="20" s="1"/>
  <c r="F5124" i="20"/>
  <c r="N5124" i="20" s="1"/>
  <c r="F5125" i="20"/>
  <c r="N5125" i="20" s="1"/>
  <c r="F5126" i="20"/>
  <c r="N5126" i="20" s="1"/>
  <c r="F5127" i="20"/>
  <c r="N5127" i="20" s="1"/>
  <c r="F5128" i="20"/>
  <c r="N5128" i="20" s="1"/>
  <c r="F5131" i="20"/>
  <c r="N5131" i="20" s="1"/>
  <c r="F5132" i="20"/>
  <c r="N5132" i="20" s="1"/>
  <c r="F5133" i="20"/>
  <c r="N5133" i="20" s="1"/>
  <c r="F5134" i="20"/>
  <c r="N5134" i="20" s="1"/>
  <c r="F5135" i="20"/>
  <c r="N5135" i="20" s="1"/>
  <c r="F5136" i="20"/>
  <c r="N5136" i="20" s="1"/>
  <c r="F5137" i="20"/>
  <c r="N5137" i="20" s="1"/>
  <c r="F5138" i="20"/>
  <c r="N5138" i="20" s="1"/>
  <c r="F5139" i="20"/>
  <c r="N5139" i="20" s="1"/>
  <c r="F5140" i="20"/>
  <c r="N5140" i="20" s="1"/>
  <c r="F5142" i="20"/>
  <c r="N5142" i="20" s="1"/>
  <c r="F5143" i="20"/>
  <c r="N5143" i="20" s="1"/>
  <c r="F5144" i="20"/>
  <c r="N5144" i="20" s="1"/>
  <c r="F5145" i="20"/>
  <c r="N5145" i="20" s="1"/>
  <c r="F5146" i="20"/>
  <c r="N5146" i="20" s="1"/>
  <c r="F5147" i="20"/>
  <c r="N5147" i="20" s="1"/>
  <c r="F5148" i="20"/>
  <c r="N5148" i="20" s="1"/>
  <c r="F5150" i="20"/>
  <c r="N5150" i="20" s="1"/>
  <c r="F5151" i="20"/>
  <c r="N5151" i="20" s="1"/>
  <c r="F5153" i="20"/>
  <c r="N5153" i="20" s="1"/>
  <c r="F5154" i="20"/>
  <c r="N5154" i="20" s="1"/>
  <c r="F5155" i="20"/>
  <c r="N5155" i="20" s="1"/>
  <c r="F5156" i="20"/>
  <c r="N5156" i="20" s="1"/>
  <c r="F5157" i="20"/>
  <c r="N5157" i="20" s="1"/>
  <c r="F5158" i="20"/>
  <c r="N5158" i="20" s="1"/>
  <c r="F5159" i="20"/>
  <c r="N5159" i="20" s="1"/>
  <c r="F5160" i="20"/>
  <c r="N5160" i="20" s="1"/>
  <c r="F5161" i="20"/>
  <c r="N5161" i="20" s="1"/>
  <c r="F5162" i="20"/>
  <c r="N5162" i="20" s="1"/>
  <c r="F5163" i="20"/>
  <c r="N5163" i="20" s="1"/>
  <c r="F5165" i="20"/>
  <c r="N5165" i="20" s="1"/>
  <c r="F5167" i="20"/>
  <c r="N5167" i="20" s="1"/>
  <c r="F5168" i="20"/>
  <c r="N5168" i="20" s="1"/>
  <c r="F5169" i="20"/>
  <c r="N5169" i="20" s="1"/>
  <c r="F5170" i="20"/>
  <c r="N5170" i="20" s="1"/>
  <c r="F5171" i="20"/>
  <c r="N5171" i="20" s="1"/>
  <c r="F5172" i="20"/>
  <c r="N5172" i="20" s="1"/>
  <c r="F5173" i="20"/>
  <c r="N5173" i="20" s="1"/>
  <c r="F5174" i="20"/>
  <c r="N5174" i="20" s="1"/>
  <c r="F5175" i="20"/>
  <c r="N5175" i="20" s="1"/>
  <c r="F5176" i="20"/>
  <c r="N5176" i="20" s="1"/>
  <c r="F5177" i="20"/>
  <c r="N5177" i="20" s="1"/>
  <c r="F5178" i="20"/>
  <c r="N5178" i="20" s="1"/>
  <c r="F5179" i="20"/>
  <c r="N5179" i="20" s="1"/>
  <c r="F5180" i="20"/>
  <c r="N5180" i="20" s="1"/>
  <c r="F5181" i="20"/>
  <c r="N5181" i="20" s="1"/>
  <c r="F5182" i="20"/>
  <c r="N5182" i="20" s="1"/>
  <c r="F5183" i="20"/>
  <c r="N5183" i="20" s="1"/>
  <c r="F5184" i="20"/>
  <c r="N5184" i="20" s="1"/>
  <c r="F5185" i="20"/>
  <c r="N5185" i="20" s="1"/>
  <c r="F5186" i="20"/>
  <c r="N5186" i="20" s="1"/>
  <c r="F5188" i="20"/>
  <c r="N5188" i="20" s="1"/>
  <c r="F5189" i="20"/>
  <c r="N5189" i="20" s="1"/>
  <c r="F5190" i="20"/>
  <c r="N5190" i="20" s="1"/>
  <c r="F5191" i="20"/>
  <c r="N5191" i="20" s="1"/>
  <c r="F5192" i="20"/>
  <c r="N5192" i="20" s="1"/>
  <c r="F5193" i="20"/>
  <c r="N5193" i="20" s="1"/>
  <c r="F5194" i="20"/>
  <c r="N5194" i="20" s="1"/>
  <c r="F5195" i="20"/>
  <c r="N5195" i="20" s="1"/>
  <c r="F5197" i="20"/>
  <c r="N5197" i="20" s="1"/>
  <c r="F5198" i="20"/>
  <c r="N5198" i="20" s="1"/>
  <c r="F5199" i="20"/>
  <c r="N5199" i="20" s="1"/>
  <c r="F5201" i="20"/>
  <c r="N5201" i="20" s="1"/>
  <c r="F5202" i="20"/>
  <c r="N5202" i="20" s="1"/>
  <c r="F5203" i="20"/>
  <c r="N5203" i="20" s="1"/>
  <c r="F5204" i="20"/>
  <c r="N5204" i="20" s="1"/>
  <c r="F5205" i="20"/>
  <c r="N5205" i="20" s="1"/>
  <c r="F5206" i="20"/>
  <c r="N5206" i="20" s="1"/>
  <c r="F5207" i="20"/>
  <c r="N5207" i="20" s="1"/>
  <c r="F5208" i="20"/>
  <c r="N5208" i="20" s="1"/>
  <c r="F5209" i="20"/>
  <c r="N5209" i="20" s="1"/>
  <c r="F5210" i="20"/>
  <c r="N5210" i="20" s="1"/>
  <c r="F5211" i="20"/>
  <c r="N5211" i="20" s="1"/>
  <c r="F5212" i="20"/>
  <c r="N5212" i="20" s="1"/>
  <c r="F5213" i="20"/>
  <c r="N5213" i="20" s="1"/>
  <c r="F5214" i="20"/>
  <c r="N5214" i="20" s="1"/>
  <c r="F5215" i="20"/>
  <c r="N5215" i="20" s="1"/>
  <c r="F5216" i="20"/>
  <c r="N5216" i="20" s="1"/>
  <c r="F5217" i="20"/>
  <c r="N5217" i="20" s="1"/>
  <c r="F5218" i="20"/>
  <c r="N5218" i="20" s="1"/>
  <c r="F5219" i="20"/>
  <c r="N5219" i="20" s="1"/>
  <c r="F5220" i="20"/>
  <c r="N5220" i="20" s="1"/>
  <c r="F5222" i="20"/>
  <c r="N5222" i="20" s="1"/>
  <c r="F5223" i="20"/>
  <c r="N5223" i="20" s="1"/>
  <c r="F5224" i="20"/>
  <c r="N5224" i="20" s="1"/>
  <c r="F5225" i="20"/>
  <c r="N5225" i="20" s="1"/>
  <c r="F5226" i="20"/>
  <c r="N5226" i="20" s="1"/>
  <c r="F5227" i="20"/>
  <c r="N5227" i="20" s="1"/>
  <c r="F5228" i="20"/>
  <c r="N5228" i="20" s="1"/>
  <c r="F5229" i="20"/>
  <c r="N5229" i="20" s="1"/>
  <c r="F5230" i="20"/>
  <c r="N5230" i="20" s="1"/>
  <c r="F5231" i="20"/>
  <c r="N5231" i="20" s="1"/>
  <c r="F5232" i="20"/>
  <c r="N5232" i="20" s="1"/>
  <c r="F5233" i="20"/>
  <c r="N5233" i="20" s="1"/>
  <c r="F5234" i="20"/>
  <c r="N5234" i="20" s="1"/>
  <c r="F5235" i="20"/>
  <c r="N5235" i="20" s="1"/>
  <c r="F5236" i="20"/>
  <c r="N5236" i="20" s="1"/>
  <c r="F5237" i="20"/>
  <c r="N5237" i="20" s="1"/>
  <c r="F5239" i="20"/>
  <c r="N5239" i="20" s="1"/>
  <c r="F5240" i="20"/>
  <c r="N5240" i="20" s="1"/>
  <c r="F5241" i="20"/>
  <c r="N5241" i="20" s="1"/>
  <c r="F5242" i="20"/>
  <c r="N5242" i="20" s="1"/>
  <c r="F5243" i="20"/>
  <c r="N5243" i="20" s="1"/>
  <c r="F5244" i="20"/>
  <c r="N5244" i="20" s="1"/>
  <c r="F5245" i="20"/>
  <c r="N5245" i="20" s="1"/>
  <c r="F5246" i="20"/>
  <c r="N5246" i="20" s="1"/>
  <c r="F5247" i="20"/>
  <c r="N5247" i="20" s="1"/>
  <c r="F5248" i="20"/>
  <c r="N5248" i="20" s="1"/>
  <c r="F5249" i="20"/>
  <c r="N5249" i="20" s="1"/>
  <c r="F5250" i="20"/>
  <c r="N5250" i="20" s="1"/>
  <c r="F5251" i="20"/>
  <c r="N5251" i="20" s="1"/>
  <c r="F5253" i="20"/>
  <c r="N5253" i="20" s="1"/>
  <c r="F5254" i="20"/>
  <c r="N5254" i="20" s="1"/>
  <c r="F5255" i="20"/>
  <c r="N5255" i="20" s="1"/>
  <c r="F5256" i="20"/>
  <c r="N5256" i="20" s="1"/>
  <c r="F5257" i="20"/>
  <c r="N5257" i="20" s="1"/>
  <c r="F5258" i="20"/>
  <c r="N5258" i="20" s="1"/>
  <c r="F5259" i="20"/>
  <c r="N5259" i="20" s="1"/>
  <c r="F5260" i="20"/>
  <c r="N5260" i="20" s="1"/>
  <c r="F5261" i="20"/>
  <c r="N5261" i="20" s="1"/>
  <c r="F5262" i="20"/>
  <c r="N5262" i="20" s="1"/>
  <c r="F5263" i="20"/>
  <c r="N5263" i="20" s="1"/>
  <c r="F5264" i="20"/>
  <c r="N5264" i="20" s="1"/>
  <c r="F5265" i="20"/>
  <c r="N5265" i="20" s="1"/>
  <c r="F5266" i="20"/>
  <c r="N5266" i="20" s="1"/>
  <c r="F5267" i="20"/>
  <c r="N5267" i="20" s="1"/>
  <c r="F5268" i="20"/>
  <c r="N5268" i="20" s="1"/>
  <c r="F5269" i="20"/>
  <c r="N5269" i="20" s="1"/>
  <c r="F5270" i="20"/>
  <c r="N5270" i="20" s="1"/>
  <c r="F5271" i="20"/>
  <c r="N5271" i="20" s="1"/>
  <c r="F5272" i="20"/>
  <c r="N5272" i="20" s="1"/>
  <c r="F5273" i="20"/>
  <c r="N5273" i="20" s="1"/>
  <c r="F5274" i="20"/>
  <c r="N5274" i="20" s="1"/>
  <c r="F5275" i="20"/>
  <c r="N5275" i="20" s="1"/>
  <c r="F5276" i="20"/>
  <c r="N5276" i="20" s="1"/>
  <c r="F5277" i="20"/>
  <c r="N5277" i="20" s="1"/>
  <c r="F5279" i="20"/>
  <c r="N5279" i="20" s="1"/>
  <c r="F5280" i="20"/>
  <c r="N5280" i="20" s="1"/>
  <c r="F5281" i="20"/>
  <c r="N5281" i="20" s="1"/>
  <c r="F5282" i="20"/>
  <c r="N5282" i="20" s="1"/>
  <c r="F5283" i="20"/>
  <c r="N5283" i="20" s="1"/>
  <c r="F5284" i="20"/>
  <c r="N5284" i="20" s="1"/>
  <c r="F5285" i="20"/>
  <c r="N5285" i="20" s="1"/>
  <c r="F5286" i="20"/>
  <c r="N5286" i="20" s="1"/>
  <c r="F5287" i="20"/>
  <c r="N5287" i="20" s="1"/>
  <c r="F5288" i="20"/>
  <c r="N5288" i="20" s="1"/>
  <c r="F5289" i="20"/>
  <c r="N5289" i="20" s="1"/>
  <c r="F5290" i="20"/>
  <c r="N5290" i="20" s="1"/>
  <c r="F5291" i="20"/>
  <c r="N5291" i="20" s="1"/>
  <c r="F5292" i="20"/>
  <c r="N5292" i="20" s="1"/>
  <c r="F5293" i="20"/>
  <c r="N5293" i="20" s="1"/>
  <c r="F5294" i="20"/>
  <c r="N5294" i="20" s="1"/>
  <c r="F5295" i="20"/>
  <c r="N5295" i="20" s="1"/>
  <c r="F5296" i="20"/>
  <c r="N5296" i="20" s="1"/>
  <c r="F5297" i="20"/>
  <c r="N5297" i="20" s="1"/>
  <c r="F5298" i="20"/>
  <c r="N5298" i="20" s="1"/>
  <c r="F5299" i="20"/>
  <c r="N5299" i="20" s="1"/>
  <c r="F5300" i="20"/>
  <c r="N5300" i="20" s="1"/>
  <c r="F5301" i="20"/>
  <c r="N5301" i="20" s="1"/>
  <c r="F5302" i="20"/>
  <c r="N5302" i="20" s="1"/>
  <c r="F5303" i="20"/>
  <c r="N5303" i="20" s="1"/>
  <c r="F5304" i="20"/>
  <c r="N5304" i="20" s="1"/>
  <c r="F5305" i="20"/>
  <c r="N5305" i="20" s="1"/>
  <c r="F5306" i="20"/>
  <c r="N5306" i="20" s="1"/>
  <c r="F5307" i="20"/>
  <c r="N5307" i="20" s="1"/>
  <c r="F5309" i="20"/>
  <c r="N5309" i="20" s="1"/>
  <c r="F5310" i="20"/>
  <c r="N5310" i="20" s="1"/>
  <c r="F5311" i="20"/>
  <c r="N5311" i="20" s="1"/>
  <c r="F5312" i="20"/>
  <c r="N5312" i="20" s="1"/>
  <c r="F5313" i="20"/>
  <c r="N5313" i="20" s="1"/>
  <c r="F5314" i="20"/>
  <c r="N5314" i="20" s="1"/>
  <c r="F5315" i="20"/>
  <c r="N5315" i="20" s="1"/>
  <c r="F5316" i="20"/>
  <c r="N5316" i="20" s="1"/>
  <c r="F5317" i="20"/>
  <c r="N5317" i="20" s="1"/>
  <c r="F5319" i="20"/>
  <c r="N5319" i="20" s="1"/>
  <c r="F5320" i="20"/>
  <c r="N5320" i="20" s="1"/>
  <c r="F5322" i="20"/>
  <c r="N5322" i="20" s="1"/>
  <c r="F5323" i="20"/>
  <c r="N5323" i="20" s="1"/>
  <c r="F5324" i="20"/>
  <c r="N5324" i="20" s="1"/>
  <c r="F5326" i="20"/>
  <c r="N5326" i="20" s="1"/>
  <c r="F5327" i="20"/>
  <c r="N5327" i="20" s="1"/>
  <c r="F5328" i="20"/>
  <c r="N5328" i="20" s="1"/>
  <c r="F5329" i="20"/>
  <c r="N5329" i="20" s="1"/>
  <c r="F5330" i="20"/>
  <c r="N5330" i="20" s="1"/>
  <c r="F5332" i="20"/>
  <c r="N5332" i="20" s="1"/>
  <c r="F5333" i="20"/>
  <c r="N5333" i="20" s="1"/>
  <c r="F5334" i="20"/>
  <c r="N5334" i="20" s="1"/>
  <c r="F5335" i="20"/>
  <c r="N5335" i="20" s="1"/>
  <c r="F5337" i="20"/>
  <c r="N5337" i="20" s="1"/>
  <c r="F5338" i="20"/>
  <c r="N5338" i="20" s="1"/>
  <c r="F5339" i="20"/>
  <c r="N5339" i="20" s="1"/>
  <c r="F5340" i="20"/>
  <c r="N5340" i="20" s="1"/>
  <c r="F5341" i="20"/>
  <c r="N5341" i="20" s="1"/>
  <c r="F5342" i="20"/>
  <c r="N5342" i="20" s="1"/>
  <c r="F5344" i="20"/>
  <c r="N5344" i="20" s="1"/>
  <c r="F5345" i="20"/>
  <c r="N5345" i="20" s="1"/>
  <c r="F5346" i="20"/>
  <c r="N5346" i="20" s="1"/>
  <c r="F5349" i="20"/>
  <c r="N5349" i="20" s="1"/>
  <c r="F5350" i="20"/>
  <c r="N5350" i="20" s="1"/>
  <c r="F5351" i="20"/>
  <c r="N5351" i="20" s="1"/>
  <c r="F5352" i="20"/>
  <c r="N5352" i="20" s="1"/>
  <c r="F5353" i="20"/>
  <c r="N5353" i="20" s="1"/>
  <c r="F5356" i="20"/>
  <c r="N5356" i="20" s="1"/>
  <c r="F5357" i="20"/>
  <c r="N5357" i="20" s="1"/>
  <c r="F5358" i="20"/>
  <c r="N5358" i="20" s="1"/>
  <c r="F5360" i="20"/>
  <c r="N5360" i="20" s="1"/>
  <c r="F5362" i="20"/>
  <c r="N5362" i="20" s="1"/>
  <c r="F5363" i="20"/>
  <c r="N5363" i="20" s="1"/>
  <c r="F5364" i="20"/>
  <c r="N5364" i="20" s="1"/>
  <c r="F5365" i="20"/>
  <c r="N5365" i="20" s="1"/>
  <c r="F5366" i="20"/>
  <c r="N5366" i="20" s="1"/>
  <c r="F5367" i="20"/>
  <c r="N5367" i="20" s="1"/>
  <c r="F5368" i="20"/>
  <c r="N5368" i="20" s="1"/>
  <c r="F5369" i="20"/>
  <c r="N5369" i="20" s="1"/>
  <c r="F5370" i="20"/>
  <c r="N5370" i="20" s="1"/>
  <c r="F5371" i="20"/>
  <c r="N5371" i="20" s="1"/>
  <c r="F5374" i="20"/>
  <c r="N5374" i="20" s="1"/>
  <c r="F5375" i="20"/>
  <c r="N5375" i="20" s="1"/>
  <c r="F5376" i="20"/>
  <c r="N5376" i="20" s="1"/>
  <c r="F5377" i="20"/>
  <c r="N5377" i="20" s="1"/>
  <c r="F5378" i="20"/>
  <c r="N5378" i="20" s="1"/>
  <c r="F5379" i="20"/>
  <c r="N5379" i="20" s="1"/>
  <c r="F5380" i="20"/>
  <c r="N5380" i="20" s="1"/>
  <c r="F5381" i="20"/>
  <c r="N5381" i="20" s="1"/>
  <c r="F5382" i="20"/>
  <c r="N5382" i="20" s="1"/>
  <c r="F5384" i="20"/>
  <c r="N5384" i="20" s="1"/>
  <c r="F5385" i="20"/>
  <c r="N5385" i="20" s="1"/>
  <c r="F5387" i="20"/>
  <c r="N5387" i="20" s="1"/>
  <c r="F5388" i="20"/>
  <c r="N5388" i="20" s="1"/>
  <c r="F5390" i="20"/>
  <c r="N5390" i="20" s="1"/>
  <c r="F5391" i="20"/>
  <c r="N5391" i="20" s="1"/>
  <c r="F5392" i="20"/>
  <c r="N5392" i="20" s="1"/>
  <c r="F5393" i="20"/>
  <c r="N5393" i="20" s="1"/>
  <c r="F5394" i="20"/>
  <c r="N5394" i="20" s="1"/>
  <c r="F5395" i="20"/>
  <c r="N5395" i="20" s="1"/>
  <c r="F5396" i="20"/>
  <c r="N5396" i="20" s="1"/>
  <c r="F5397" i="20"/>
  <c r="N5397" i="20" s="1"/>
  <c r="F5398" i="20"/>
  <c r="N5398" i="20" s="1"/>
  <c r="F5399" i="20"/>
  <c r="N5399" i="20" s="1"/>
  <c r="F5400" i="20"/>
  <c r="N5400" i="20" s="1"/>
  <c r="F5401" i="20"/>
  <c r="N5401" i="20" s="1"/>
  <c r="F5402" i="20"/>
  <c r="N5402" i="20" s="1"/>
  <c r="F5403" i="20"/>
  <c r="N5403" i="20" s="1"/>
  <c r="F5404" i="20"/>
  <c r="N5404" i="20" s="1"/>
  <c r="F5405" i="20"/>
  <c r="N5405" i="20" s="1"/>
  <c r="F5406" i="20"/>
  <c r="N5406" i="20" s="1"/>
  <c r="F5407" i="20"/>
  <c r="N5407" i="20" s="1"/>
  <c r="F5408" i="20"/>
  <c r="N5408" i="20" s="1"/>
  <c r="F5409" i="20"/>
  <c r="N5409" i="20" s="1"/>
  <c r="F5410" i="20"/>
  <c r="N5410" i="20" s="1"/>
  <c r="F5411" i="20"/>
  <c r="N5411" i="20" s="1"/>
  <c r="F5412" i="20"/>
  <c r="N5412" i="20" s="1"/>
  <c r="F5413" i="20"/>
  <c r="N5413" i="20" s="1"/>
  <c r="F5414" i="20"/>
  <c r="N5414" i="20" s="1"/>
  <c r="F5415" i="20"/>
  <c r="N5415" i="20" s="1"/>
  <c r="F5416" i="20"/>
  <c r="N5416" i="20" s="1"/>
  <c r="F5421" i="20"/>
  <c r="N5421" i="20" s="1"/>
  <c r="F5422" i="20"/>
  <c r="N5422" i="20" s="1"/>
  <c r="F5423" i="20"/>
  <c r="N5423" i="20" s="1"/>
  <c r="F5425" i="20"/>
  <c r="N5425" i="20" s="1"/>
  <c r="F5426" i="20"/>
  <c r="N5426" i="20" s="1"/>
  <c r="F5427" i="20"/>
  <c r="N5427" i="20" s="1"/>
  <c r="F5428" i="20"/>
  <c r="N5428" i="20" s="1"/>
  <c r="F5430" i="20"/>
  <c r="N5430" i="20" s="1"/>
  <c r="F5431" i="20"/>
  <c r="N5431" i="20" s="1"/>
  <c r="F5432" i="20"/>
  <c r="N5432" i="20" s="1"/>
  <c r="F5434" i="20"/>
  <c r="N5434" i="20" s="1"/>
  <c r="F5435" i="20"/>
  <c r="N5435" i="20" s="1"/>
  <c r="F5436" i="20"/>
  <c r="N5436" i="20" s="1"/>
  <c r="F5437" i="20"/>
  <c r="N5437" i="20" s="1"/>
  <c r="F5438" i="20"/>
  <c r="N5438" i="20" s="1"/>
  <c r="F5439" i="20"/>
  <c r="N5439" i="20" s="1"/>
  <c r="F5440" i="20"/>
  <c r="N5440" i="20" s="1"/>
  <c r="F5441" i="20"/>
  <c r="N5441" i="20" s="1"/>
  <c r="F5442" i="20"/>
  <c r="N5442" i="20" s="1"/>
  <c r="F5443" i="20"/>
  <c r="N5443" i="20" s="1"/>
  <c r="F5444" i="20"/>
  <c r="N5444" i="20" s="1"/>
  <c r="F5445" i="20"/>
  <c r="N5445" i="20" s="1"/>
  <c r="F5446" i="20"/>
  <c r="N5446" i="20" s="1"/>
  <c r="F5447" i="20"/>
  <c r="N5447" i="20" s="1"/>
  <c r="F5449" i="20"/>
  <c r="N5449" i="20" s="1"/>
  <c r="F5451" i="20"/>
  <c r="N5451" i="20" s="1"/>
  <c r="F5452" i="20"/>
  <c r="N5452" i="20" s="1"/>
  <c r="F5453" i="20"/>
  <c r="N5453" i="20" s="1"/>
  <c r="F5454" i="20"/>
  <c r="N5454" i="20" s="1"/>
  <c r="F5455" i="20"/>
  <c r="N5455" i="20" s="1"/>
  <c r="F5456" i="20"/>
  <c r="N5456" i="20" s="1"/>
  <c r="F5457" i="20"/>
  <c r="N5457" i="20" s="1"/>
  <c r="F5458" i="20"/>
  <c r="N5458" i="20" s="1"/>
  <c r="F5460" i="20"/>
  <c r="N5460" i="20" s="1"/>
  <c r="F5461" i="20"/>
  <c r="N5461" i="20" s="1"/>
  <c r="F5462" i="20"/>
  <c r="N5462" i="20" s="1"/>
  <c r="F5463" i="20"/>
  <c r="N5463" i="20" s="1"/>
  <c r="F5464" i="20"/>
  <c r="N5464" i="20" s="1"/>
  <c r="F5466" i="20"/>
  <c r="N5466" i="20" s="1"/>
  <c r="F5467" i="20"/>
  <c r="N5467" i="20" s="1"/>
  <c r="F5468" i="20"/>
  <c r="N5468" i="20" s="1"/>
  <c r="F5469" i="20"/>
  <c r="N5469" i="20" s="1"/>
  <c r="F5470" i="20"/>
  <c r="N5470" i="20" s="1"/>
  <c r="F5471" i="20"/>
  <c r="N5471" i="20" s="1"/>
  <c r="F5472" i="20"/>
  <c r="N5472" i="20" s="1"/>
  <c r="F5473" i="20"/>
  <c r="N5473" i="20" s="1"/>
  <c r="F5474" i="20"/>
  <c r="N5474" i="20" s="1"/>
  <c r="F5475" i="20"/>
  <c r="N5475" i="20" s="1"/>
  <c r="F5476" i="20"/>
  <c r="N5476" i="20" s="1"/>
  <c r="F5477" i="20"/>
  <c r="N5477" i="20" s="1"/>
  <c r="F5478" i="20"/>
  <c r="N5478" i="20" s="1"/>
  <c r="F5479" i="20"/>
  <c r="N5479" i="20" s="1"/>
  <c r="F5480" i="20"/>
  <c r="N5480" i="20" s="1"/>
  <c r="F5482" i="20"/>
  <c r="N5482" i="20" s="1"/>
  <c r="F5483" i="20"/>
  <c r="N5483" i="20" s="1"/>
  <c r="F5484" i="20"/>
  <c r="N5484" i="20" s="1"/>
  <c r="F5485" i="20"/>
  <c r="N5485" i="20" s="1"/>
  <c r="F5486" i="20"/>
  <c r="N5486" i="20" s="1"/>
  <c r="F5487" i="20"/>
  <c r="N5487" i="20" s="1"/>
  <c r="F5488" i="20"/>
  <c r="N5488" i="20" s="1"/>
  <c r="F5490" i="20"/>
  <c r="N5490" i="20" s="1"/>
  <c r="F5492" i="20"/>
  <c r="N5492" i="20" s="1"/>
  <c r="F5493" i="20"/>
  <c r="N5493" i="20" s="1"/>
  <c r="F5494" i="20"/>
  <c r="N5494" i="20" s="1"/>
  <c r="F5497" i="20"/>
  <c r="N5497" i="20" s="1"/>
  <c r="F5498" i="20"/>
  <c r="N5498" i="20" s="1"/>
  <c r="F5500" i="20"/>
  <c r="N5500" i="20" s="1"/>
  <c r="F5501" i="20"/>
  <c r="N5501" i="20" s="1"/>
  <c r="F5502" i="20"/>
  <c r="N5502" i="20" s="1"/>
  <c r="F5503" i="20"/>
  <c r="N5503" i="20" s="1"/>
  <c r="F5504" i="20"/>
  <c r="N5504" i="20" s="1"/>
  <c r="F5505" i="20"/>
  <c r="N5505" i="20" s="1"/>
  <c r="F5506" i="20"/>
  <c r="N5506" i="20" s="1"/>
  <c r="F5507" i="20"/>
  <c r="N5507" i="20" s="1"/>
  <c r="F5508" i="20"/>
  <c r="N5508" i="20" s="1"/>
  <c r="F5509" i="20"/>
  <c r="N5509" i="20" s="1"/>
  <c r="F5512" i="20"/>
  <c r="N5512" i="20" s="1"/>
  <c r="F5513" i="20"/>
  <c r="N5513" i="20" s="1"/>
  <c r="F5515" i="20"/>
  <c r="N5515" i="20" s="1"/>
  <c r="F5516" i="20"/>
  <c r="N5516" i="20" s="1"/>
  <c r="F5517" i="20"/>
  <c r="N5517" i="20" s="1"/>
  <c r="F5518" i="20"/>
  <c r="N5518" i="20" s="1"/>
  <c r="F5520" i="20"/>
  <c r="N5520" i="20" s="1"/>
  <c r="F5522" i="20"/>
  <c r="N5522" i="20" s="1"/>
  <c r="F5523" i="20"/>
  <c r="N5523" i="20" s="1"/>
  <c r="F5524" i="20"/>
  <c r="N5524" i="20" s="1"/>
  <c r="F5525" i="20"/>
  <c r="N5525" i="20" s="1"/>
  <c r="F5526" i="20"/>
  <c r="N5526" i="20" s="1"/>
  <c r="F5527" i="20"/>
  <c r="N5527" i="20" s="1"/>
  <c r="F5528" i="20"/>
  <c r="N5528" i="20" s="1"/>
  <c r="F5529" i="20"/>
  <c r="N5529" i="20" s="1"/>
  <c r="F5532" i="20"/>
  <c r="N5532" i="20" s="1"/>
  <c r="F5533" i="20"/>
  <c r="N5533" i="20" s="1"/>
  <c r="F5534" i="20"/>
  <c r="N5534" i="20" s="1"/>
  <c r="F5535" i="20"/>
  <c r="N5535" i="20" s="1"/>
  <c r="F5538" i="20"/>
  <c r="N5538" i="20" s="1"/>
  <c r="F5539" i="20"/>
  <c r="N5539" i="20" s="1"/>
  <c r="F5540" i="20"/>
  <c r="N5540" i="20" s="1"/>
  <c r="F5541" i="20"/>
  <c r="N5541" i="20" s="1"/>
  <c r="F5542" i="20"/>
  <c r="N5542" i="20" s="1"/>
  <c r="F5543" i="20"/>
  <c r="N5543" i="20" s="1"/>
  <c r="F5544" i="20"/>
  <c r="N5544" i="20" s="1"/>
  <c r="F5545" i="20"/>
  <c r="N5545" i="20" s="1"/>
  <c r="F5546" i="20"/>
  <c r="N5546" i="20" s="1"/>
  <c r="F5547" i="20"/>
  <c r="N5547" i="20" s="1"/>
  <c r="F5549" i="20"/>
  <c r="N5549" i="20" s="1"/>
  <c r="F5550" i="20"/>
  <c r="N5550" i="20" s="1"/>
  <c r="F5552" i="20"/>
  <c r="N5552" i="20" s="1"/>
  <c r="F5553" i="20"/>
  <c r="N5553" i="20" s="1"/>
  <c r="F5554" i="20"/>
  <c r="N5554" i="20" s="1"/>
  <c r="F5555" i="20"/>
  <c r="N5555" i="20" s="1"/>
  <c r="F5558" i="20"/>
  <c r="N5558" i="20" s="1"/>
  <c r="F5559" i="20"/>
  <c r="N5559" i="20" s="1"/>
  <c r="F5561" i="20"/>
  <c r="N5561" i="20" s="1"/>
  <c r="F5562" i="20"/>
  <c r="N5562" i="20" s="1"/>
  <c r="F5563" i="20"/>
  <c r="N5563" i="20" s="1"/>
  <c r="F5566" i="20"/>
  <c r="N5566" i="20" s="1"/>
  <c r="F5567" i="20"/>
  <c r="N5567" i="20" s="1"/>
  <c r="F5568" i="20"/>
  <c r="N5568" i="20" s="1"/>
  <c r="F5569" i="20"/>
  <c r="N5569" i="20" s="1"/>
  <c r="F5570" i="20"/>
  <c r="N5570" i="20" s="1"/>
  <c r="F5572" i="20"/>
  <c r="F5573" i="20"/>
  <c r="F5574" i="20"/>
  <c r="F5575" i="20"/>
  <c r="F5576" i="20"/>
  <c r="F5577" i="20"/>
  <c r="F5578" i="20"/>
  <c r="F5579" i="20"/>
  <c r="F5580" i="20"/>
  <c r="F5581" i="20"/>
  <c r="F5582" i="20"/>
  <c r="F5583" i="20"/>
  <c r="F5584" i="20"/>
  <c r="F5585" i="20"/>
  <c r="F5586" i="20"/>
  <c r="F5587" i="20"/>
  <c r="F5588" i="20"/>
  <c r="F5589" i="20"/>
  <c r="F5590" i="20"/>
  <c r="F5591" i="20"/>
  <c r="F5592" i="20"/>
  <c r="F5593" i="20"/>
  <c r="F5594" i="20"/>
  <c r="F5595" i="20"/>
  <c r="F5596" i="20"/>
  <c r="F5597" i="20"/>
  <c r="F5598" i="20"/>
  <c r="F5599" i="20"/>
  <c r="F5600" i="20"/>
  <c r="F5601" i="20"/>
  <c r="F5602" i="20"/>
  <c r="F5603" i="20"/>
  <c r="F5604" i="20"/>
  <c r="F5605" i="20"/>
  <c r="F5606" i="20"/>
  <c r="F5607" i="20"/>
  <c r="F5608" i="20"/>
  <c r="F5609" i="20"/>
  <c r="F5610" i="20"/>
  <c r="F5611" i="20"/>
  <c r="F5612" i="20"/>
  <c r="F5613" i="20"/>
  <c r="F3" i="20"/>
  <c r="N3" i="20" s="1"/>
  <c r="F4" i="20"/>
  <c r="N4" i="20" s="1"/>
  <c r="F5" i="20"/>
  <c r="N5" i="20" s="1"/>
  <c r="F6" i="20"/>
  <c r="N6" i="20" s="1"/>
  <c r="F7" i="20"/>
  <c r="N7" i="20" s="1"/>
  <c r="F8" i="20"/>
  <c r="N8" i="20" s="1"/>
  <c r="F9" i="20"/>
  <c r="N9" i="20" s="1"/>
  <c r="F10" i="20"/>
  <c r="N10" i="20" s="1"/>
  <c r="F11" i="20"/>
  <c r="N11" i="20" s="1"/>
  <c r="F13" i="20"/>
  <c r="N13" i="20" s="1"/>
  <c r="F14" i="20"/>
  <c r="N14" i="20" s="1"/>
  <c r="F15" i="20"/>
  <c r="N15" i="20" s="1"/>
  <c r="F16" i="20"/>
  <c r="N16" i="20" s="1"/>
  <c r="F17" i="20"/>
  <c r="N17" i="20" s="1"/>
  <c r="F18" i="20"/>
  <c r="N18" i="20" s="1"/>
  <c r="F19" i="20"/>
  <c r="N19" i="20" s="1"/>
  <c r="F20" i="20"/>
  <c r="N20" i="20" s="1"/>
  <c r="F21" i="20"/>
  <c r="N21" i="20" s="1"/>
  <c r="F2" i="20"/>
  <c r="N2" i="20" s="1"/>
  <c r="F2286" i="20" l="1"/>
  <c r="N2286" i="20" s="1"/>
  <c r="F828" i="20"/>
  <c r="N828" i="20" s="1"/>
  <c r="F5099" i="20"/>
  <c r="N5099" i="20" s="1"/>
  <c r="F3264" i="20"/>
  <c r="N3264" i="20" s="1"/>
  <c r="F481" i="20"/>
  <c r="N481" i="20" s="1"/>
  <c r="F1756" i="20"/>
  <c r="N1756" i="20" s="1"/>
  <c r="F3600" i="20"/>
  <c r="N3600" i="20" s="1"/>
  <c r="F4167" i="20"/>
  <c r="N4167" i="20" s="1"/>
  <c r="F4318" i="20"/>
  <c r="N4318" i="20" s="1"/>
  <c r="F3745" i="20"/>
  <c r="N3745" i="20" s="1"/>
  <c r="F60" i="20"/>
  <c r="N60" i="20" s="1"/>
  <c r="F4829" i="20"/>
  <c r="N4829" i="20" s="1"/>
  <c r="F4198" i="20"/>
  <c r="N4198" i="20" s="1"/>
  <c r="F1293" i="20"/>
  <c r="N1293" i="20" s="1"/>
  <c r="F3743" i="20"/>
  <c r="N3743" i="20" s="1"/>
  <c r="F309" i="20"/>
  <c r="N309" i="20" s="1"/>
  <c r="F3371" i="20"/>
  <c r="N3371" i="20" s="1"/>
  <c r="F1059" i="20"/>
  <c r="N1059" i="20" s="1"/>
  <c r="F4914" i="20"/>
  <c r="N4914" i="20" s="1"/>
  <c r="F3740" i="20"/>
  <c r="N3740" i="20" s="1"/>
  <c r="F3901" i="20"/>
  <c r="N3901" i="20" s="1"/>
  <c r="F4714" i="20"/>
  <c r="N4714" i="20" s="1"/>
  <c r="F3643" i="20"/>
  <c r="N3643" i="20" s="1"/>
  <c r="F3946" i="20"/>
  <c r="N3946" i="20" s="1"/>
  <c r="F5164" i="20"/>
  <c r="N5164" i="20" s="1"/>
  <c r="F131" i="20"/>
  <c r="N131" i="20" s="1"/>
  <c r="F3784" i="20"/>
  <c r="N3784" i="20" s="1"/>
  <c r="F2388" i="20"/>
  <c r="N2388" i="20" s="1"/>
  <c r="F3399" i="20"/>
  <c r="N3399" i="20" s="1"/>
  <c r="F2768" i="20"/>
  <c r="N2768" i="20" s="1"/>
  <c r="F2633" i="20"/>
  <c r="N2633" i="20" s="1"/>
  <c r="F4467" i="20"/>
  <c r="N4467" i="20" s="1"/>
  <c r="F5015" i="20"/>
  <c r="N5015" i="20" s="1"/>
  <c r="F55" i="20"/>
  <c r="N55" i="20" s="1"/>
  <c r="F3348" i="20"/>
  <c r="N3348" i="20" s="1"/>
  <c r="F3265" i="20"/>
  <c r="N3265" i="20" s="1"/>
  <c r="F3503" i="20"/>
  <c r="N3503" i="20" s="1"/>
  <c r="F3208" i="20"/>
  <c r="N3208" i="20" s="1"/>
  <c r="F5238" i="20"/>
  <c r="N5238" i="20" s="1"/>
  <c r="F3706" i="20"/>
  <c r="N3706" i="20" s="1"/>
  <c r="F4943" i="20"/>
  <c r="N4943" i="20" s="1"/>
  <c r="F2098" i="20"/>
  <c r="N2098" i="20" s="1"/>
  <c r="F3250" i="20"/>
  <c r="N3250" i="20" s="1"/>
  <c r="F516" i="20"/>
  <c r="N516" i="20" s="1"/>
  <c r="F2538" i="20"/>
  <c r="N2538" i="20" s="1"/>
  <c r="F4629" i="20"/>
  <c r="N4629" i="20" s="1"/>
  <c r="F4933" i="20"/>
  <c r="N4933" i="20" s="1"/>
  <c r="F4341" i="20"/>
  <c r="N4341" i="20" s="1"/>
  <c r="F4294" i="20"/>
  <c r="N4294" i="20" s="1"/>
  <c r="F2899" i="20"/>
  <c r="N2899" i="20" s="1"/>
  <c r="F2019" i="20"/>
  <c r="N2019" i="20" s="1"/>
  <c r="F3179" i="20"/>
  <c r="N3179" i="20" s="1"/>
  <c r="F5343" i="20"/>
  <c r="N5343" i="20" s="1"/>
  <c r="F2770" i="20"/>
  <c r="N2770" i="20" s="1"/>
  <c r="F2844" i="20"/>
  <c r="N2844" i="20" s="1"/>
  <c r="F3272" i="20"/>
  <c r="N3272" i="20" s="1"/>
  <c r="F4782" i="20"/>
  <c r="N4782" i="20" s="1"/>
  <c r="F4935" i="20"/>
  <c r="N4935" i="20" s="1"/>
  <c r="F3983" i="20"/>
  <c r="N3983" i="20" s="1"/>
  <c r="F3039" i="20"/>
  <c r="N3039" i="20" s="1"/>
  <c r="F2439" i="20"/>
  <c r="N2439" i="20" s="1"/>
  <c r="F2861" i="20"/>
  <c r="N2861" i="20" s="1"/>
  <c r="F4501" i="20"/>
  <c r="N4501" i="20" s="1"/>
  <c r="F4302" i="20"/>
  <c r="N4302" i="20" s="1"/>
  <c r="F22" i="20"/>
  <c r="N22" i="20" s="1"/>
  <c r="F4937" i="20"/>
  <c r="N4937" i="20" s="1"/>
  <c r="F3026" i="20"/>
  <c r="N3026" i="20" s="1"/>
  <c r="F4979" i="20"/>
  <c r="N4979" i="20" s="1"/>
  <c r="F4638" i="20"/>
  <c r="N4638" i="20" s="1"/>
  <c r="F3802" i="20"/>
  <c r="N3802" i="20" s="1"/>
  <c r="F5129" i="20"/>
  <c r="N5129" i="20" s="1"/>
  <c r="F3350" i="20" l="1"/>
  <c r="N3350" i="20" s="1"/>
  <c r="F2448" i="20"/>
  <c r="N2448" i="20" s="1"/>
  <c r="F3843" i="20"/>
  <c r="N3843" i="20" s="1"/>
  <c r="F3258" i="20"/>
  <c r="N3258" i="20" s="1"/>
  <c r="F141" i="20"/>
  <c r="N141" i="20" s="1"/>
  <c r="F258" i="20"/>
  <c r="N258" i="20" s="1"/>
  <c r="F5118" i="20"/>
  <c r="N5118" i="20" s="1"/>
  <c r="F2081" i="20"/>
  <c r="N2081" i="20" s="1"/>
  <c r="F1406" i="20"/>
  <c r="N1406" i="20" s="1"/>
  <c r="F3290" i="20"/>
  <c r="N3290" i="20" s="1"/>
  <c r="F5081" i="20"/>
  <c r="N5081" i="20" s="1"/>
  <c r="F3284" i="20"/>
  <c r="N3284" i="20" s="1"/>
  <c r="F4689" i="20"/>
  <c r="N4689" i="20" s="1"/>
  <c r="F3611" i="20"/>
  <c r="N3611" i="20" s="1"/>
  <c r="F978" i="20"/>
  <c r="N978" i="20" s="1"/>
  <c r="F3176" i="20"/>
  <c r="N3176" i="20" s="1"/>
  <c r="F1378" i="20"/>
  <c r="N1378" i="20" s="1"/>
  <c r="F5089" i="20"/>
  <c r="N5089" i="20" s="1"/>
  <c r="F4965" i="20"/>
  <c r="N4965" i="20" s="1"/>
  <c r="F4989" i="20"/>
  <c r="N4989" i="20" s="1"/>
  <c r="F2462" i="20"/>
  <c r="N2462" i="20" s="1"/>
  <c r="F1388" i="20"/>
  <c r="N1388" i="20" s="1"/>
  <c r="F3836" i="20"/>
  <c r="N3836" i="20" s="1"/>
  <c r="F3764" i="20"/>
  <c r="N3764" i="20" s="1"/>
  <c r="F2299" i="20"/>
  <c r="N2299" i="20" s="1"/>
  <c r="F4936" i="20"/>
  <c r="N4936" i="20" s="1"/>
  <c r="F2225" i="20"/>
  <c r="N2225" i="20" s="1"/>
  <c r="F2598" i="20"/>
  <c r="N2598" i="20" s="1"/>
  <c r="F1881" i="20"/>
  <c r="N1881" i="20" s="1"/>
  <c r="F3184" i="20"/>
  <c r="N3184" i="20" s="1"/>
  <c r="F4821" i="20"/>
  <c r="N4821" i="20" s="1"/>
  <c r="F4043" i="20"/>
  <c r="N4043" i="20" s="1"/>
  <c r="F3646" i="20"/>
  <c r="N3646" i="20" s="1"/>
  <c r="F751" i="20"/>
  <c r="N751" i="20" s="1"/>
  <c r="F5354" i="20"/>
  <c r="N5354" i="20" s="1"/>
  <c r="F5166" i="20"/>
  <c r="N5166" i="20" s="1"/>
  <c r="F4122" i="20"/>
  <c r="N4122" i="20" s="1"/>
  <c r="F5531" i="20"/>
  <c r="N5531" i="20" s="1"/>
  <c r="F2262" i="20"/>
  <c r="N2262" i="20" s="1"/>
  <c r="F305" i="20"/>
  <c r="N305" i="20" s="1"/>
  <c r="F3817" i="20"/>
  <c r="N3817" i="20" s="1"/>
  <c r="F4590" i="20"/>
  <c r="N4590" i="20" s="1"/>
  <c r="F3981" i="20"/>
  <c r="N3981" i="20" s="1"/>
  <c r="F2656" i="20"/>
  <c r="N2656" i="20" s="1"/>
  <c r="F4491" i="20"/>
  <c r="N4491" i="20" s="1"/>
  <c r="F4643" i="20"/>
  <c r="N4643" i="20" s="1"/>
  <c r="F3782" i="20"/>
  <c r="N3782" i="20" s="1"/>
  <c r="F1620" i="20"/>
  <c r="N1620" i="20" s="1"/>
  <c r="F3911" i="20"/>
  <c r="N3911" i="20" s="1"/>
  <c r="F1724" i="20"/>
  <c r="N1724" i="20" s="1"/>
  <c r="F4642" i="20"/>
  <c r="N4642" i="20" s="1"/>
  <c r="F1507" i="20"/>
  <c r="N1507" i="20" s="1"/>
  <c r="F4034" i="20"/>
  <c r="N4034" i="20" s="1"/>
  <c r="F791" i="20"/>
  <c r="N791" i="20" s="1"/>
  <c r="F5130" i="20"/>
  <c r="N5130" i="20" s="1"/>
  <c r="F2184" i="20"/>
  <c r="N2184" i="20" s="1"/>
  <c r="F4131" i="20"/>
  <c r="N4131" i="20" s="1"/>
  <c r="F2478" i="20"/>
  <c r="N2478" i="20" s="1"/>
  <c r="F4398" i="20"/>
  <c r="N4398" i="20" s="1"/>
  <c r="F655" i="20"/>
  <c r="N655" i="20" s="1"/>
  <c r="F3777" i="20"/>
  <c r="N3777" i="20" s="1"/>
  <c r="F1383" i="20"/>
  <c r="N1383" i="20" s="1"/>
  <c r="F2464" i="20"/>
  <c r="N2464" i="20" s="1"/>
  <c r="F5571" i="20"/>
  <c r="N5571" i="20" s="1"/>
  <c r="F3090" i="20"/>
  <c r="N3090" i="20" s="1"/>
  <c r="F3275" i="20"/>
  <c r="N3275" i="20" s="1"/>
  <c r="F3596" i="20"/>
  <c r="N3596" i="20" s="1"/>
  <c r="F3033" i="20"/>
  <c r="N3033" i="20" s="1"/>
  <c r="F5318" i="20"/>
  <c r="N5318" i="20" s="1"/>
  <c r="F3256" i="20"/>
  <c r="N3256" i="20" s="1"/>
  <c r="F4909" i="20"/>
  <c r="N4909" i="20" s="1"/>
  <c r="F4971" i="20"/>
  <c r="N4971" i="20" s="1"/>
  <c r="F3230" i="20"/>
  <c r="N3230" i="20" s="1"/>
  <c r="F3597" i="20"/>
  <c r="N3597" i="20" s="1"/>
  <c r="F5141" i="20"/>
  <c r="N5141" i="20" s="1"/>
  <c r="F4346" i="20"/>
  <c r="N4346" i="20" s="1"/>
  <c r="F4562" i="20"/>
  <c r="N4562" i="20" s="1"/>
  <c r="F4320" i="20"/>
  <c r="N4320" i="20" s="1"/>
  <c r="F3756" i="20"/>
  <c r="N3756" i="20" s="1"/>
  <c r="F5196" i="20"/>
  <c r="N5196" i="20" s="1"/>
  <c r="F3124" i="20"/>
  <c r="N3124" i="20" s="1"/>
  <c r="F1263" i="20"/>
  <c r="N1263" i="20" s="1"/>
  <c r="F3721" i="20"/>
  <c r="N3721" i="20" s="1"/>
  <c r="F4705" i="20"/>
  <c r="N4705" i="20" s="1"/>
  <c r="F1698" i="20"/>
  <c r="N1698" i="20" s="1"/>
  <c r="F312" i="20"/>
  <c r="N312" i="20" s="1"/>
  <c r="F4517" i="20"/>
  <c r="N4517" i="20" s="1"/>
  <c r="F2954" i="20"/>
  <c r="N2954" i="20" s="1"/>
  <c r="F3837" i="20"/>
  <c r="N3837" i="20" s="1"/>
  <c r="F3377" i="20"/>
  <c r="N3377" i="20" s="1"/>
  <c r="F2569" i="20"/>
  <c r="N2569" i="20" s="1"/>
  <c r="F3305" i="20"/>
  <c r="N3305" i="20" s="1"/>
  <c r="F3844" i="20"/>
  <c r="N3844" i="20" s="1"/>
  <c r="F3378" i="20"/>
  <c r="N3378" i="20" s="1"/>
  <c r="F4463" i="20"/>
  <c r="N4463" i="20" s="1"/>
  <c r="F200" i="20"/>
  <c r="N200" i="20" s="1"/>
  <c r="F1929" i="20"/>
  <c r="N1929" i="20" s="1"/>
  <c r="F4608" i="20"/>
  <c r="N4608" i="20" s="1"/>
  <c r="F3770" i="20"/>
  <c r="N3770" i="20" s="1"/>
  <c r="F3548" i="20"/>
  <c r="N3548" i="20" s="1"/>
  <c r="F3203" i="20"/>
  <c r="N3203" i="20" s="1"/>
  <c r="F3261" i="20"/>
  <c r="N3261" i="20" s="1"/>
  <c r="F1164" i="20"/>
  <c r="N1164" i="20" s="1"/>
  <c r="F2482" i="20"/>
  <c r="N2482" i="20" s="1"/>
  <c r="F3997" i="20"/>
  <c r="N3997" i="20" s="1"/>
  <c r="F2311" i="20"/>
  <c r="N2311" i="20" s="1"/>
  <c r="F1819" i="20"/>
  <c r="N1819" i="20" s="1"/>
  <c r="F3590" i="20"/>
  <c r="N3590" i="20" s="1"/>
  <c r="F3894" i="20"/>
  <c r="N3894" i="20" s="1"/>
  <c r="F3792" i="20"/>
  <c r="N3792" i="20" s="1"/>
  <c r="F494" i="20"/>
  <c r="N494" i="20" s="1"/>
  <c r="F4112" i="20"/>
  <c r="N4112" i="20" s="1"/>
  <c r="F2670" i="20"/>
  <c r="N2670" i="20" s="1"/>
  <c r="F2613" i="20"/>
  <c r="N2613" i="20" s="1"/>
  <c r="F996" i="20"/>
  <c r="N996" i="20" s="1"/>
  <c r="F3648" i="20"/>
  <c r="N3648" i="20" s="1"/>
  <c r="F5331" i="20"/>
  <c r="N5331" i="20" s="1"/>
  <c r="F171" i="20"/>
  <c r="N171" i="20" s="1"/>
  <c r="F3678" i="20"/>
  <c r="N3678" i="20" s="1"/>
  <c r="F2989" i="20"/>
  <c r="N2989" i="20" s="1"/>
  <c r="F3311" i="20"/>
  <c r="N3311" i="20" s="1"/>
  <c r="F3053" i="20"/>
  <c r="N3053" i="20" s="1"/>
  <c r="F388" i="20"/>
  <c r="N388" i="20" s="1"/>
  <c r="F2628" i="20"/>
  <c r="N2628" i="20" s="1"/>
  <c r="F2940" i="20"/>
  <c r="N2940" i="20" s="1"/>
  <c r="F4585" i="20"/>
  <c r="N4585" i="20" s="1"/>
  <c r="F5278" i="20"/>
  <c r="N5278" i="20" s="1"/>
  <c r="F5095" i="20"/>
  <c r="N5095" i="20" s="1"/>
  <c r="F2681" i="20"/>
  <c r="N2681" i="20" s="1"/>
  <c r="F3779" i="20"/>
  <c r="N3779" i="20" s="1"/>
  <c r="F2205" i="20"/>
  <c r="N2205" i="20" s="1"/>
  <c r="F4172" i="20"/>
  <c r="N4172" i="20" s="1"/>
  <c r="F4085" i="20"/>
  <c r="N4085" i="20" s="1"/>
  <c r="F5325" i="20"/>
  <c r="N5325" i="20" s="1"/>
  <c r="F5361" i="20"/>
  <c r="N5361" i="20" s="1"/>
  <c r="F4423" i="20"/>
  <c r="N4423" i="20" s="1"/>
  <c r="F4685" i="20"/>
  <c r="N4685" i="20" s="1"/>
  <c r="F3750" i="20"/>
  <c r="N3750" i="20" s="1"/>
  <c r="F5499" i="20"/>
  <c r="N5499" i="20" s="1"/>
  <c r="F274" i="20"/>
  <c r="N274" i="20" s="1"/>
  <c r="F4619" i="20"/>
  <c r="N4619" i="20" s="1"/>
  <c r="F3526" i="20"/>
  <c r="N3526" i="20" s="1"/>
  <c r="F4456" i="20"/>
  <c r="N4456" i="20" s="1"/>
  <c r="F3321" i="20"/>
  <c r="N3321" i="20" s="1"/>
  <c r="F1353" i="20"/>
  <c r="N1353" i="20" s="1"/>
  <c r="F4518" i="20"/>
  <c r="N4518" i="20" s="1"/>
  <c r="F4808" i="20"/>
  <c r="N4808" i="20" s="1"/>
  <c r="F5088" i="20"/>
  <c r="N5088" i="20" s="1"/>
  <c r="F3220" i="20"/>
  <c r="N3220" i="20" s="1"/>
  <c r="F3655" i="20"/>
  <c r="N3655" i="20" s="1"/>
  <c r="F5149" i="20"/>
  <c r="N5149" i="20" s="1"/>
  <c r="F4366" i="20"/>
  <c r="N4366" i="20" s="1"/>
  <c r="F4411" i="20"/>
  <c r="N4411" i="20" s="1"/>
  <c r="F5221" i="20"/>
  <c r="N5221" i="20" s="1"/>
  <c r="F1201" i="20"/>
  <c r="N1201" i="20" s="1"/>
  <c r="F4815" i="20"/>
  <c r="N4815" i="20" s="1"/>
  <c r="F4858" i="20"/>
  <c r="N4858" i="20" s="1"/>
  <c r="F581" i="20"/>
  <c r="N581" i="20" s="1"/>
  <c r="F3765" i="20"/>
  <c r="N3765" i="20" s="1"/>
  <c r="F4916" i="20"/>
  <c r="N4916" i="20" s="1"/>
  <c r="F1656" i="20"/>
  <c r="N1656" i="20" s="1"/>
  <c r="F302" i="20"/>
  <c r="N302" i="20" s="1"/>
  <c r="F4357" i="20"/>
  <c r="N4357" i="20" s="1"/>
  <c r="F2872" i="20"/>
  <c r="N2872" i="20" s="1"/>
  <c r="F3892" i="20"/>
  <c r="N3892" i="20" s="1"/>
  <c r="F3625" i="20"/>
  <c r="N3625" i="20" s="1"/>
  <c r="F3619" i="20"/>
  <c r="N3619" i="20" s="1"/>
  <c r="F3760" i="20"/>
  <c r="N3760" i="20" s="1"/>
  <c r="F3358" i="20"/>
  <c r="N3358" i="20" s="1"/>
  <c r="F4091" i="20"/>
  <c r="N4091" i="20" s="1"/>
  <c r="F2781" i="20"/>
  <c r="N2781" i="20" s="1"/>
  <c r="F4839" i="20"/>
  <c r="N4839" i="20" s="1"/>
  <c r="F2192" i="20"/>
  <c r="N2192" i="20" s="1"/>
  <c r="F4637" i="20"/>
  <c r="N4637" i="20" s="1"/>
  <c r="F1795" i="20"/>
  <c r="N1795" i="20" s="1"/>
  <c r="F3365" i="20"/>
  <c r="N3365" i="20" s="1"/>
  <c r="F3185" i="20"/>
  <c r="N3185" i="20" s="1"/>
  <c r="F3860" i="20"/>
  <c r="N3860" i="20" s="1"/>
  <c r="F1115" i="20"/>
  <c r="N1115" i="20" s="1"/>
  <c r="F3500" i="20"/>
  <c r="N3500" i="20" s="1"/>
  <c r="F4075" i="20"/>
  <c r="N4075" i="20" s="1"/>
  <c r="F2765" i="20"/>
  <c r="N2765" i="20" s="1"/>
  <c r="F1811" i="20"/>
  <c r="N1811" i="20" s="1"/>
  <c r="F3785" i="20"/>
  <c r="N3785" i="20" s="1"/>
  <c r="F3323" i="20"/>
  <c r="N3323" i="20" s="1"/>
  <c r="F3885" i="20"/>
  <c r="N3885" i="20" s="1"/>
  <c r="F3717" i="20"/>
  <c r="N3717" i="20" s="1"/>
  <c r="F4073" i="20"/>
  <c r="N4073" i="20" s="1"/>
  <c r="F2645" i="20"/>
  <c r="N2645" i="20" s="1"/>
  <c r="F3791" i="20"/>
  <c r="N3791" i="20" s="1"/>
  <c r="F997" i="20"/>
  <c r="N997" i="20" s="1"/>
  <c r="F3699" i="20"/>
  <c r="N3699" i="20" s="1"/>
  <c r="F5459" i="20"/>
  <c r="N5459" i="20" s="1"/>
  <c r="F173" i="20"/>
  <c r="N173" i="20" s="1"/>
  <c r="F2357" i="20"/>
  <c r="N2357" i="20" s="1"/>
  <c r="F3595" i="20"/>
  <c r="N3595" i="20" s="1"/>
  <c r="F1399" i="20"/>
  <c r="N1399" i="20" s="1"/>
  <c r="F3239" i="20"/>
  <c r="N3239" i="20" s="1"/>
  <c r="F3574" i="20"/>
  <c r="N3574" i="20" s="1"/>
  <c r="F2626" i="20"/>
  <c r="N2626" i="20" s="1"/>
  <c r="F2459" i="20"/>
  <c r="N2459" i="20" s="1"/>
  <c r="F4372" i="20"/>
  <c r="N4372" i="20" s="1"/>
  <c r="F3046" i="20"/>
  <c r="N3046" i="20" s="1"/>
  <c r="F950" i="20"/>
  <c r="N950" i="20" s="1"/>
  <c r="F4448" i="20"/>
  <c r="N4448" i="20" s="1"/>
  <c r="F3852" i="20"/>
  <c r="N3852" i="20" s="1"/>
  <c r="F1906" i="20"/>
  <c r="N1906" i="20" s="1"/>
  <c r="F4310" i="20"/>
  <c r="N4310" i="20" s="1"/>
  <c r="F3967" i="20"/>
  <c r="N3967" i="20" s="1"/>
  <c r="F5424" i="20"/>
  <c r="N5424" i="20" s="1"/>
  <c r="F3686" i="20"/>
  <c r="N3686" i="20" s="1"/>
  <c r="F4575" i="20"/>
  <c r="N4575" i="20" s="1"/>
  <c r="F4351" i="20"/>
  <c r="N4351" i="20" s="1"/>
  <c r="F3232" i="20"/>
  <c r="N3232" i="20" s="1"/>
  <c r="F3670" i="20"/>
  <c r="N3670" i="20" s="1"/>
  <c r="F451" i="20"/>
  <c r="N451" i="20" s="1"/>
  <c r="F4511" i="20"/>
  <c r="N4511" i="20" s="1"/>
  <c r="F520" i="20"/>
  <c r="N520" i="20" s="1"/>
  <c r="F1500" i="20"/>
  <c r="N1500" i="20" s="1"/>
  <c r="F282" i="20"/>
  <c r="N282" i="20" s="1"/>
  <c r="F4303" i="20"/>
  <c r="N4303" i="20" s="1"/>
  <c r="F4144" i="20"/>
  <c r="N4144" i="20" s="1"/>
  <c r="F4520" i="20"/>
  <c r="N4520" i="20" s="1"/>
  <c r="F3385" i="20"/>
  <c r="N3385" i="20" s="1"/>
  <c r="F3544" i="20"/>
  <c r="N3544" i="20" s="1"/>
  <c r="F3543" i="20"/>
  <c r="N3543" i="20" s="1"/>
  <c r="F4340" i="20"/>
  <c r="N4340" i="20" s="1"/>
  <c r="F4549" i="20"/>
  <c r="N4549" i="20" s="1"/>
  <c r="F5321" i="20"/>
  <c r="N5321" i="20" s="1"/>
  <c r="F1097" i="20"/>
  <c r="N1097" i="20" s="1"/>
  <c r="F4624" i="20"/>
  <c r="N4624" i="20" s="1"/>
  <c r="F5087" i="20"/>
  <c r="N5087" i="20" s="1"/>
  <c r="F607" i="20"/>
  <c r="N607" i="20" s="1"/>
  <c r="F1809" i="20"/>
  <c r="N1809" i="20" s="1"/>
  <c r="F2354" i="20"/>
  <c r="N2354" i="20" s="1"/>
  <c r="F1734" i="20"/>
  <c r="N1734" i="20" s="1"/>
  <c r="F4451" i="20"/>
  <c r="N4451" i="20" s="1"/>
  <c r="F4426" i="20"/>
  <c r="N4426" i="20" s="1"/>
  <c r="F2783" i="20"/>
  <c r="N2783" i="20" s="1"/>
  <c r="F3505" i="20"/>
  <c r="N3505" i="20" s="1"/>
  <c r="F3681" i="20"/>
  <c r="N3681" i="20" s="1"/>
  <c r="F3482" i="20"/>
  <c r="N3482" i="20" s="1"/>
  <c r="F3795" i="20"/>
  <c r="N3795" i="20" s="1"/>
  <c r="F3415" i="20"/>
  <c r="N3415" i="20" s="1"/>
  <c r="F4056" i="20"/>
  <c r="N4056" i="20" s="1"/>
  <c r="F2854" i="20"/>
  <c r="N2854" i="20" s="1"/>
  <c r="F4772" i="20"/>
  <c r="N4772" i="20" s="1"/>
  <c r="F4703" i="20"/>
  <c r="N4703" i="20" s="1"/>
  <c r="F5336" i="20"/>
  <c r="N5336" i="20" s="1"/>
  <c r="F2664" i="20"/>
  <c r="N2664" i="20" s="1"/>
  <c r="F3828" i="20"/>
  <c r="N3828" i="20" s="1"/>
  <c r="F3226" i="20"/>
  <c r="N3226" i="20" s="1"/>
  <c r="F3733" i="20"/>
  <c r="N3733" i="20" s="1"/>
  <c r="F1205" i="20"/>
  <c r="N1205" i="20" s="1"/>
  <c r="F3749" i="20"/>
  <c r="N3749" i="20" s="1"/>
  <c r="F3942" i="20"/>
  <c r="N3942" i="20" s="1"/>
  <c r="F2443" i="20"/>
  <c r="N2443" i="20" s="1"/>
  <c r="F845" i="20"/>
  <c r="N845" i="20" s="1"/>
  <c r="F2913" i="20"/>
  <c r="N2913" i="20" s="1"/>
  <c r="F3638" i="20"/>
  <c r="N3638" i="20" s="1"/>
  <c r="F3786" i="20"/>
  <c r="N3786" i="20" s="1"/>
  <c r="F3742" i="20"/>
  <c r="N3742" i="20" s="1"/>
  <c r="F4120" i="20"/>
  <c r="N4120" i="20" s="1"/>
  <c r="F4419" i="20"/>
  <c r="N4419" i="20" s="1"/>
  <c r="F3481" i="20"/>
  <c r="N3481" i="20" s="1"/>
  <c r="F1370" i="20"/>
  <c r="N1370" i="20" s="1"/>
  <c r="F5054" i="20"/>
  <c r="N5054" i="20" s="1"/>
  <c r="F5511" i="20"/>
  <c r="N5511" i="20" s="1"/>
  <c r="F3487" i="20"/>
  <c r="N3487" i="20" s="1"/>
  <c r="F4119" i="20"/>
  <c r="N4119" i="20" s="1"/>
  <c r="F4252" i="20"/>
  <c r="N4252" i="20" s="1"/>
  <c r="F4275" i="20"/>
  <c r="N4275" i="20" s="1"/>
  <c r="F3235" i="20"/>
  <c r="N3235" i="20" s="1"/>
  <c r="F3516" i="20"/>
  <c r="N3516" i="20" s="1"/>
  <c r="F2757" i="20"/>
  <c r="N2757" i="20" s="1"/>
  <c r="F2640" i="20"/>
  <c r="N2640" i="20" s="1"/>
  <c r="F1349" i="20"/>
  <c r="N1349" i="20" s="1"/>
  <c r="F2289" i="20"/>
  <c r="N2289" i="20" s="1"/>
  <c r="F3805" i="20"/>
  <c r="N3805" i="20" s="1"/>
  <c r="F2709" i="20"/>
  <c r="N2709" i="20" s="1"/>
  <c r="F2185" i="20"/>
  <c r="N2185" i="20" s="1"/>
  <c r="F1045" i="20"/>
  <c r="N1045" i="20" s="1"/>
  <c r="F3202" i="20"/>
  <c r="N3202" i="20" s="1"/>
  <c r="F5450" i="20"/>
  <c r="N5450" i="20" s="1"/>
  <c r="F5373" i="20"/>
  <c r="N5373" i="20" s="1"/>
  <c r="F3449" i="20"/>
  <c r="N3449" i="20" s="1"/>
  <c r="F4596" i="20"/>
  <c r="N4596" i="20" s="1"/>
  <c r="F4428" i="20"/>
  <c r="N4428" i="20" s="1"/>
  <c r="F5059" i="20"/>
  <c r="N5059" i="20" s="1"/>
  <c r="F4030" i="20"/>
  <c r="N4030" i="20" s="1"/>
  <c r="F4753" i="20"/>
  <c r="N4753" i="20" s="1"/>
  <c r="F4430" i="20"/>
  <c r="N4430" i="20" s="1"/>
  <c r="F314" i="20"/>
  <c r="N314" i="20" s="1"/>
  <c r="F3246" i="20"/>
  <c r="N3246" i="20" s="1"/>
  <c r="F5448" i="20"/>
  <c r="N5448" i="20" s="1"/>
  <c r="F5060" i="20"/>
  <c r="N5060" i="20" s="1"/>
  <c r="F4272" i="20"/>
  <c r="N4272" i="20" s="1"/>
  <c r="F4847" i="20"/>
  <c r="N4847" i="20" s="1"/>
  <c r="F3661" i="20"/>
  <c r="N3661" i="20" s="1"/>
  <c r="F3364" i="20"/>
  <c r="N3364" i="20" s="1"/>
  <c r="F3778" i="20"/>
  <c r="N3778" i="20" s="1"/>
  <c r="F3726" i="20"/>
  <c r="N3726" i="20" s="1"/>
  <c r="F4327" i="20"/>
  <c r="N4327" i="20" s="1"/>
  <c r="F5417" i="20"/>
  <c r="N5417" i="20" s="1"/>
  <c r="F3112" i="20"/>
  <c r="N3112" i="20" s="1"/>
  <c r="F3654" i="20"/>
  <c r="N3654" i="20" s="1"/>
  <c r="F3644" i="20"/>
  <c r="N3644" i="20" s="1"/>
  <c r="F637" i="20"/>
  <c r="N637" i="20" s="1"/>
  <c r="F1825" i="20"/>
  <c r="N1825" i="20" s="1"/>
  <c r="F2800" i="20"/>
  <c r="N2800" i="20" s="1"/>
  <c r="F1707" i="20"/>
  <c r="N1707" i="20" s="1"/>
  <c r="F4330" i="20"/>
  <c r="N4330" i="20" s="1"/>
  <c r="F4408" i="20"/>
  <c r="N4408" i="20" s="1"/>
  <c r="F2445" i="20"/>
  <c r="N2445" i="20" s="1"/>
  <c r="F3488" i="20"/>
  <c r="N3488" i="20" s="1"/>
  <c r="F3182" i="20"/>
  <c r="N3182" i="20" s="1"/>
  <c r="F3813" i="20"/>
  <c r="N3813" i="20" s="1"/>
  <c r="F3463" i="20"/>
  <c r="N3463" i="20" s="1"/>
  <c r="F3846" i="20"/>
  <c r="N3846" i="20" s="1"/>
  <c r="F3966" i="20"/>
  <c r="N3966" i="20" s="1"/>
  <c r="F448" i="20"/>
  <c r="N448" i="20" s="1"/>
  <c r="F4628" i="20"/>
  <c r="N4628" i="20" s="1"/>
  <c r="F5084" i="20"/>
  <c r="N5084" i="20" s="1"/>
  <c r="F5551" i="20"/>
  <c r="N5551" i="20" s="1"/>
  <c r="F4442" i="20"/>
  <c r="N4442" i="20" s="1"/>
  <c r="F3875" i="20"/>
  <c r="N3875" i="20" s="1"/>
  <c r="F3216" i="20"/>
  <c r="N3216" i="20" s="1"/>
  <c r="F3439" i="20"/>
  <c r="N3439" i="20" s="1"/>
  <c r="F3193" i="20"/>
  <c r="N3193" i="20" s="1"/>
  <c r="F3456" i="20"/>
  <c r="N3456" i="20" s="1"/>
  <c r="F3994" i="20"/>
  <c r="N3994" i="20" s="1"/>
  <c r="F2451" i="20"/>
  <c r="N2451" i="20" s="1"/>
  <c r="F460" i="20"/>
  <c r="N460" i="20" s="1"/>
  <c r="F3249" i="20"/>
  <c r="N3249" i="20" s="1"/>
  <c r="F3397" i="20"/>
  <c r="N3397" i="20" s="1"/>
  <c r="F3799" i="20"/>
  <c r="N3799" i="20" s="1"/>
  <c r="F3204" i="20"/>
  <c r="N3204" i="20" s="1"/>
  <c r="F5070" i="20"/>
  <c r="N5070" i="20" s="1"/>
  <c r="F4811" i="20"/>
  <c r="N4811" i="20" s="1"/>
  <c r="F1165" i="20"/>
  <c r="N1165" i="20" s="1"/>
  <c r="F2849" i="20"/>
  <c r="N2849" i="20" s="1"/>
  <c r="F3615" i="20"/>
  <c r="N3615" i="20" s="1"/>
  <c r="F3556" i="20"/>
  <c r="N3556" i="20" s="1"/>
  <c r="F4505" i="20"/>
  <c r="N4505" i="20" s="1"/>
  <c r="F3296" i="20"/>
  <c r="N3296" i="20" s="1"/>
  <c r="F4503" i="20"/>
  <c r="N4503" i="20" s="1"/>
  <c r="F5495" i="20"/>
  <c r="N5495" i="20" s="1"/>
  <c r="F3187" i="20"/>
  <c r="N3187" i="20" s="1"/>
  <c r="F3172" i="20"/>
  <c r="N3172" i="20" s="1"/>
  <c r="F3888" i="20"/>
  <c r="N3888" i="20" s="1"/>
  <c r="F4993" i="20"/>
  <c r="N4993" i="20" s="1"/>
  <c r="F3148" i="20"/>
  <c r="N3148" i="20" s="1"/>
  <c r="F2382" i="20"/>
  <c r="N2382" i="20" s="1"/>
  <c r="F1674" i="20"/>
  <c r="N1674" i="20" s="1"/>
  <c r="F3423" i="20"/>
  <c r="N3423" i="20" s="1"/>
  <c r="F4786" i="20"/>
  <c r="N4786" i="20" s="1"/>
  <c r="F2647" i="20"/>
  <c r="N2647" i="20" s="1"/>
  <c r="F3854" i="20"/>
  <c r="N3854" i="20" s="1"/>
  <c r="F3181" i="20"/>
  <c r="N3181" i="20" s="1"/>
  <c r="F3840" i="20"/>
  <c r="N3840" i="20" s="1"/>
  <c r="F3288" i="20"/>
  <c r="N3288" i="20" s="1"/>
  <c r="F3788" i="20"/>
  <c r="N3788" i="20" s="1"/>
  <c r="F4106" i="20"/>
  <c r="N4106" i="20" s="1"/>
  <c r="F337" i="20"/>
  <c r="N337" i="20" s="1"/>
  <c r="F1268" i="20"/>
  <c r="N1268" i="20" s="1"/>
  <c r="F4362" i="20"/>
  <c r="N4362" i="20" s="1"/>
  <c r="F3283" i="20"/>
  <c r="N3283" i="20" s="1"/>
  <c r="F4716" i="20"/>
  <c r="N4716" i="20" s="1"/>
  <c r="F3626" i="20"/>
  <c r="N3626" i="20" s="1"/>
  <c r="F3224" i="20"/>
  <c r="N3224" i="20" s="1"/>
  <c r="F3278" i="20"/>
  <c r="N3278" i="20" s="1"/>
  <c r="F3213" i="20"/>
  <c r="N3213" i="20" s="1"/>
  <c r="F3679" i="20"/>
  <c r="N3679" i="20" s="1"/>
  <c r="F4142" i="20"/>
  <c r="N4142" i="20" s="1"/>
  <c r="F2583" i="20"/>
  <c r="N2583" i="20" s="1"/>
  <c r="F56" i="20"/>
  <c r="N56" i="20" s="1"/>
  <c r="F3008" i="20"/>
  <c r="N3008" i="20" s="1"/>
  <c r="F3470" i="20"/>
  <c r="N3470" i="20" s="1"/>
  <c r="F3793" i="20"/>
  <c r="N3793" i="20" s="1"/>
  <c r="F3683" i="20"/>
  <c r="N3683" i="20" s="1"/>
  <c r="F4159" i="20"/>
  <c r="N4159" i="20" s="1"/>
  <c r="F4450" i="20"/>
  <c r="N4450" i="20" s="1"/>
  <c r="F948" i="20"/>
  <c r="N948" i="20" s="1"/>
  <c r="F3436" i="20"/>
  <c r="N3436" i="20" s="1"/>
  <c r="F5521" i="20"/>
  <c r="N5521" i="20" s="1"/>
  <c r="F5496" i="20"/>
  <c r="N5496" i="20" s="1"/>
  <c r="F5108" i="20"/>
  <c r="N5108" i="20" s="1"/>
  <c r="F884" i="20"/>
  <c r="N884" i="20" s="1"/>
  <c r="F2936" i="20"/>
  <c r="N2936" i="20" s="1"/>
  <c r="F476" i="20"/>
  <c r="N476" i="20" s="1"/>
  <c r="F2046" i="20"/>
  <c r="N2046" i="20" s="1"/>
  <c r="F2525" i="20"/>
  <c r="N2525" i="20" s="1"/>
  <c r="F2312" i="20"/>
  <c r="N2312" i="20" s="1"/>
  <c r="F3571" i="20"/>
  <c r="N3571" i="20" s="1"/>
  <c r="F3511" i="20"/>
  <c r="N3511" i="20" s="1"/>
  <c r="F678" i="20"/>
  <c r="N678" i="20" s="1"/>
  <c r="F3236" i="20"/>
  <c r="N3236" i="20" s="1"/>
  <c r="F5104" i="20"/>
  <c r="N5104" i="20" s="1"/>
  <c r="F2191" i="20"/>
  <c r="N2191" i="20" s="1"/>
  <c r="F38" i="20"/>
  <c r="N38" i="20" s="1"/>
  <c r="F3787" i="20"/>
  <c r="N3787" i="20" s="1"/>
  <c r="F5557" i="20"/>
  <c r="N5557" i="20" s="1"/>
  <c r="F5359" i="20"/>
  <c r="N5359" i="20" s="1"/>
  <c r="F4389" i="20"/>
  <c r="N4389" i="20" s="1"/>
  <c r="F4482" i="20"/>
  <c r="N4482" i="20" s="1"/>
  <c r="F4410" i="20"/>
  <c r="N4410" i="20" s="1"/>
  <c r="F3513" i="20"/>
  <c r="N3513" i="20" s="1"/>
  <c r="F3227" i="20"/>
  <c r="N3227" i="20" s="1"/>
  <c r="F4994" i="20"/>
  <c r="N4994" i="20" s="1"/>
  <c r="F4899" i="20"/>
  <c r="N4899" i="20" s="1"/>
  <c r="F1207" i="20"/>
  <c r="N1207" i="20" s="1"/>
  <c r="F3405" i="20"/>
  <c r="N3405" i="20" s="1"/>
  <c r="F3616" i="20"/>
  <c r="N3616" i="20" s="1"/>
  <c r="F3905" i="20"/>
  <c r="N3905" i="20" s="1"/>
  <c r="F4342" i="20"/>
  <c r="N4342" i="20" s="1"/>
  <c r="F3768" i="20"/>
  <c r="N3768" i="20" s="1"/>
  <c r="F4495" i="20"/>
  <c r="N4495" i="20" s="1"/>
  <c r="F5556" i="20"/>
  <c r="N5556" i="20" s="1"/>
  <c r="F3336" i="20"/>
  <c r="N3336" i="20" s="1"/>
  <c r="F3115" i="20"/>
  <c r="N3115" i="20" s="1"/>
  <c r="F599" i="20"/>
  <c r="N599" i="20" s="1"/>
  <c r="F4972" i="20"/>
  <c r="N4972" i="20" s="1"/>
  <c r="F3156" i="20"/>
  <c r="N3156" i="20" s="1"/>
  <c r="F2721" i="20"/>
  <c r="N2721" i="20" s="1"/>
  <c r="F1703" i="20"/>
  <c r="N1703" i="20" s="1"/>
  <c r="F3910" i="20"/>
  <c r="N3910" i="20" s="1"/>
  <c r="F4762" i="20"/>
  <c r="N4762" i="20" s="1"/>
  <c r="F5386" i="20"/>
  <c r="N5386" i="20" s="1"/>
  <c r="F3412" i="20"/>
  <c r="N3412" i="20" s="1"/>
  <c r="F3188" i="20"/>
  <c r="N3188" i="20" s="1"/>
  <c r="F3523" i="20"/>
  <c r="N3523" i="20" s="1"/>
  <c r="F629" i="20"/>
  <c r="N629" i="20" s="1"/>
  <c r="F3555" i="20"/>
  <c r="N3555" i="20" s="1"/>
  <c r="F2994" i="20"/>
  <c r="N2994" i="20" s="1"/>
  <c r="F4170" i="20"/>
  <c r="N4170" i="20" s="1"/>
  <c r="F1283" i="20"/>
  <c r="N1283" i="20" s="1"/>
  <c r="F4414" i="20"/>
  <c r="N4414" i="20" s="1"/>
  <c r="F2424" i="20"/>
  <c r="N2424" i="20" s="1"/>
  <c r="F4413" i="20"/>
  <c r="N4413" i="20" s="1"/>
  <c r="F613" i="20"/>
  <c r="N613" i="20" s="1"/>
  <c r="F3215" i="20"/>
  <c r="N3215" i="20" s="1"/>
  <c r="F3632" i="20"/>
  <c r="N3632" i="20" s="1"/>
  <c r="F3198" i="20"/>
  <c r="N3198" i="20" s="1"/>
  <c r="F3973" i="20"/>
  <c r="N3973" i="20" s="1"/>
  <c r="F2317" i="20"/>
  <c r="N2317" i="20" s="1"/>
  <c r="F2516" i="20"/>
  <c r="N2516" i="20" s="1"/>
  <c r="F3912" i="20"/>
  <c r="N3912" i="20" s="1"/>
  <c r="F4709" i="20"/>
  <c r="N4709" i="20" s="1"/>
  <c r="F3827" i="20"/>
  <c r="N3827" i="20" s="1"/>
  <c r="F3762" i="20"/>
  <c r="N3762" i="20" s="1"/>
  <c r="F574" i="20"/>
  <c r="N574" i="20" s="1"/>
  <c r="F4199" i="20"/>
  <c r="N4199" i="20" s="1"/>
  <c r="F2843" i="20"/>
  <c r="N2843" i="20" s="1"/>
  <c r="F1020" i="20"/>
  <c r="N1020" i="20" s="1"/>
  <c r="F3435" i="20"/>
  <c r="N3435" i="20" s="1"/>
  <c r="F5372" i="20"/>
  <c r="N5372" i="20" s="1"/>
  <c r="F5389" i="20"/>
  <c r="N5389" i="20" s="1"/>
  <c r="F5113" i="20"/>
  <c r="N5113" i="20" s="1"/>
  <c r="F3834" i="20"/>
  <c r="N3834" i="20" s="1"/>
  <c r="F5051" i="20"/>
  <c r="N5051" i="20" s="1"/>
  <c r="F4246" i="20"/>
  <c r="N4246" i="20" s="1"/>
  <c r="F4490" i="20"/>
  <c r="N4490" i="20" s="1"/>
  <c r="F2420" i="20"/>
  <c r="N2420" i="20" s="1"/>
  <c r="F2602" i="20"/>
  <c r="N2602" i="20" s="1"/>
  <c r="F4418" i="20"/>
  <c r="N4418" i="20" s="1"/>
  <c r="F3347" i="20"/>
  <c r="N3347" i="20" s="1"/>
  <c r="F3273" i="20"/>
  <c r="N3273" i="20" s="1"/>
  <c r="F2847" i="20"/>
  <c r="N2847" i="20" s="1"/>
  <c r="F3728" i="20"/>
  <c r="N3728" i="20" s="1"/>
  <c r="F2068" i="20"/>
  <c r="N2068" i="20" s="1"/>
  <c r="F12" i="20"/>
  <c r="N12" i="20" s="1"/>
  <c r="F3572" i="20"/>
  <c r="N3572" i="20" s="1"/>
  <c r="F5548" i="20"/>
  <c r="N5548" i="20" s="1"/>
  <c r="F5429" i="20"/>
  <c r="N5429" i="20" s="1"/>
  <c r="F4487" i="20"/>
  <c r="N4487" i="20" s="1"/>
  <c r="F501" i="20"/>
  <c r="N501" i="20" s="1"/>
  <c r="F3499" i="20"/>
  <c r="N3499" i="20" s="1"/>
  <c r="F4553" i="20"/>
  <c r="N4553" i="20" s="1"/>
  <c r="F3370" i="20"/>
  <c r="N3370" i="20" s="1"/>
  <c r="F1546" i="20"/>
  <c r="N1546" i="20" s="1"/>
  <c r="F943" i="20"/>
  <c r="N943" i="20" s="1"/>
  <c r="F3409" i="20"/>
  <c r="N3409" i="20" s="1"/>
  <c r="F5064" i="20"/>
  <c r="N5064" i="20" s="1"/>
  <c r="F3564" i="20"/>
  <c r="N3564" i="20" s="1"/>
  <c r="F5383" i="20"/>
  <c r="N5383" i="20" s="1"/>
  <c r="F4973" i="20"/>
  <c r="N4973" i="20" s="1"/>
  <c r="F3552" i="20"/>
  <c r="N3552" i="20" s="1"/>
  <c r="F3254" i="20"/>
  <c r="N3254" i="20" s="1"/>
  <c r="F3042" i="20"/>
  <c r="N3042" i="20" s="1"/>
  <c r="F4160" i="20"/>
  <c r="N4160" i="20" s="1"/>
  <c r="F589" i="20"/>
  <c r="N589" i="20" s="1"/>
  <c r="F1771" i="20"/>
  <c r="N1771" i="20" s="1"/>
  <c r="F3512" i="20"/>
  <c r="N3512" i="20" s="1"/>
  <c r="F4465" i="20"/>
  <c r="N4465" i="20" s="1"/>
  <c r="F3395" i="20"/>
  <c r="N3395" i="20" s="1"/>
  <c r="F5530" i="20"/>
  <c r="N5530" i="20" s="1"/>
  <c r="F2309" i="20"/>
  <c r="N2309" i="20" s="1"/>
  <c r="F4572" i="20"/>
  <c r="N4572" i="20" s="1"/>
  <c r="F5347" i="20"/>
  <c r="N5347" i="20" s="1"/>
  <c r="F4265" i="20"/>
  <c r="N4265" i="20" s="1"/>
  <c r="F5510" i="20"/>
  <c r="N5510" i="20" s="1"/>
  <c r="F5536" i="20"/>
  <c r="N5536" i="20" s="1"/>
  <c r="F4424" i="20"/>
  <c r="N4424" i="20" s="1"/>
  <c r="F3833" i="20"/>
  <c r="N3833" i="20" s="1"/>
  <c r="F915" i="20"/>
  <c r="N915" i="20" s="1"/>
  <c r="F3549" i="20"/>
  <c r="N3549" i="20" s="1"/>
  <c r="F4586" i="20"/>
  <c r="N4586" i="20" s="1"/>
  <c r="F3525" i="20"/>
  <c r="N3525" i="20" s="1"/>
  <c r="F3735" i="20"/>
  <c r="N3735" i="20" s="1"/>
  <c r="F4225" i="20"/>
  <c r="N4225" i="20" s="1"/>
  <c r="F3191" i="20"/>
  <c r="N3191" i="20" s="1"/>
  <c r="F3775" i="20"/>
  <c r="N3775" i="20" s="1"/>
  <c r="F4825" i="20"/>
  <c r="N4825" i="20" s="1"/>
  <c r="F3708" i="20"/>
  <c r="N3708" i="20" s="1"/>
  <c r="F4679" i="20"/>
  <c r="N4679" i="20" s="1"/>
  <c r="F5308" i="20"/>
  <c r="N5308" i="20" s="1"/>
  <c r="F3647" i="20"/>
  <c r="N3647" i="20" s="1"/>
  <c r="F1467" i="20"/>
  <c r="N1467" i="20" s="1"/>
  <c r="F4190" i="20"/>
  <c r="N4190" i="20" s="1"/>
  <c r="F3416" i="20"/>
  <c r="N3416" i="20" s="1"/>
  <c r="F2707" i="20"/>
  <c r="N2707" i="20" s="1"/>
  <c r="F5103" i="20"/>
  <c r="N5103" i="20" s="1"/>
  <c r="F3746" i="20"/>
  <c r="N3746" i="20" s="1"/>
  <c r="F4734" i="20"/>
  <c r="N4734" i="20" s="1"/>
  <c r="F2414" i="20"/>
  <c r="N2414" i="20" s="1"/>
  <c r="F1759" i="20"/>
  <c r="N1759" i="20" s="1"/>
  <c r="F3205" i="20"/>
  <c r="N3205" i="20" s="1"/>
  <c r="F4870" i="20"/>
  <c r="N4870" i="20" s="1"/>
  <c r="F991" i="20"/>
  <c r="N991" i="20" s="1"/>
  <c r="F4224" i="20"/>
  <c r="N4224" i="20" s="1"/>
  <c r="F1800" i="20"/>
  <c r="N1800" i="20" s="1"/>
  <c r="F1576" i="20"/>
  <c r="N1576" i="20" s="1"/>
  <c r="F1813" i="20"/>
  <c r="N1813" i="20" s="1"/>
  <c r="F1736" i="20"/>
  <c r="N1736" i="20" s="1"/>
  <c r="F1599" i="20"/>
  <c r="N1599" i="20" s="1"/>
  <c r="F3753" i="20"/>
  <c r="N3753" i="20" s="1"/>
  <c r="F5049" i="20"/>
  <c r="N5049" i="20" s="1"/>
  <c r="F3579" i="20"/>
  <c r="N3579" i="20" s="1"/>
  <c r="F3386" i="20"/>
  <c r="N3386" i="20" s="1"/>
  <c r="F4818" i="20"/>
  <c r="N4818" i="20" s="1"/>
  <c r="F4441" i="20"/>
  <c r="N4441" i="20" s="1"/>
  <c r="F2319" i="20"/>
  <c r="N2319" i="20" s="1"/>
  <c r="F4530" i="20"/>
  <c r="N4530" i="20" s="1"/>
  <c r="F3301" i="20"/>
  <c r="N3301" i="20" s="1"/>
  <c r="F656" i="20"/>
  <c r="N656" i="20" s="1"/>
  <c r="F1791" i="20"/>
  <c r="N1791" i="20" s="1"/>
  <c r="F602" i="20"/>
  <c r="N602" i="20" s="1"/>
  <c r="F2842" i="20"/>
  <c r="N2842" i="20" s="1"/>
  <c r="F4690" i="20"/>
  <c r="N4690" i="20" s="1"/>
  <c r="F5187" i="20"/>
  <c r="N5187" i="20" s="1"/>
  <c r="F2984" i="20"/>
  <c r="N2984" i="20" s="1"/>
  <c r="F3052" i="20"/>
  <c r="N3052" i="20" s="1"/>
  <c r="F5200" i="20"/>
  <c r="N5200" i="20" s="1"/>
  <c r="F3509" i="20"/>
  <c r="N3509" i="20" s="1"/>
  <c r="F3218" i="20"/>
  <c r="N3218" i="20" s="1"/>
  <c r="F5489" i="20"/>
  <c r="N5489" i="20" s="1"/>
  <c r="F3328" i="20"/>
  <c r="N3328" i="20" s="1"/>
  <c r="F3451" i="20"/>
  <c r="N3451" i="20" s="1"/>
  <c r="F3277" i="20"/>
  <c r="N3277" i="20" s="1"/>
  <c r="F3808" i="20"/>
  <c r="N3808" i="20" s="1"/>
  <c r="F2361" i="20"/>
  <c r="N2361" i="20" s="1"/>
  <c r="F3829" i="20"/>
  <c r="N3829" i="20" s="1"/>
  <c r="F3295" i="20"/>
  <c r="N3295" i="20" s="1"/>
  <c r="F3196" i="20"/>
  <c r="N3196" i="20" s="1"/>
  <c r="F3357" i="20"/>
  <c r="N3357" i="20" s="1"/>
  <c r="F3437" i="20"/>
  <c r="N3437" i="20" s="1"/>
  <c r="F5027" i="20"/>
  <c r="N5027" i="20" s="1"/>
  <c r="F3422" i="20"/>
  <c r="N3422" i="20" s="1"/>
  <c r="F4788" i="20"/>
  <c r="N4788" i="20" s="1"/>
  <c r="F5355" i="20"/>
  <c r="N5355" i="20" s="1"/>
  <c r="F5055" i="20"/>
  <c r="N5055" i="20" s="1"/>
  <c r="F1554" i="20"/>
  <c r="N1554" i="20" s="1"/>
  <c r="F1153" i="20"/>
  <c r="N1153" i="20" s="1"/>
  <c r="F4008" i="20"/>
  <c r="N4008" i="20" s="1"/>
  <c r="F2277" i="20"/>
  <c r="N2277" i="20" s="1"/>
  <c r="F3794" i="20"/>
  <c r="N3794" i="20" s="1"/>
  <c r="F3444" i="20"/>
  <c r="N3444" i="20" s="1"/>
  <c r="F1414" i="20"/>
  <c r="N1414" i="20" s="1"/>
  <c r="F4607" i="20"/>
  <c r="N4607" i="20" s="1"/>
  <c r="F3307" i="20"/>
  <c r="N3307" i="20" s="1"/>
  <c r="F3206" i="20"/>
  <c r="N3206" i="20" s="1"/>
  <c r="F4748" i="20"/>
  <c r="N4748" i="20" s="1"/>
  <c r="F1303" i="20"/>
  <c r="N1303" i="20" s="1"/>
  <c r="F4374" i="20"/>
  <c r="N4374" i="20" s="1"/>
  <c r="F1776" i="20"/>
  <c r="N1776" i="20" s="1"/>
  <c r="F3369" i="20"/>
  <c r="N3369" i="20" s="1"/>
  <c r="F3180" i="20"/>
  <c r="N3180" i="20" s="1"/>
  <c r="F3389" i="20"/>
  <c r="N3389" i="20" s="1"/>
  <c r="F3954" i="20"/>
  <c r="N3954" i="20" s="1"/>
  <c r="F446" i="20"/>
  <c r="N446" i="20" s="1"/>
  <c r="F4481" i="20"/>
  <c r="N4481" i="20" s="1"/>
  <c r="F3251" i="20"/>
  <c r="N3251" i="20" s="1"/>
  <c r="F1478" i="20"/>
  <c r="N1478" i="20" s="1"/>
  <c r="F1889" i="20"/>
  <c r="N1889" i="20" s="1"/>
  <c r="F3811" i="20"/>
  <c r="N3811" i="20" s="1"/>
  <c r="F5348" i="20"/>
  <c r="N5348" i="20" s="1"/>
  <c r="F1223" i="20"/>
  <c r="N1223" i="20" s="1"/>
  <c r="F4483" i="20"/>
  <c r="N4483" i="20" s="1"/>
  <c r="F3711" i="20"/>
  <c r="N3711" i="20" s="1"/>
  <c r="F2347" i="20"/>
  <c r="N2347" i="20" s="1"/>
  <c r="F1318" i="20"/>
  <c r="N1318" i="20" s="1"/>
  <c r="F3730" i="20"/>
  <c r="N3730" i="20" s="1"/>
  <c r="F4143" i="20"/>
  <c r="N4143" i="20" s="1"/>
  <c r="F4375" i="20"/>
  <c r="N4375" i="20" s="1"/>
  <c r="F1382" i="20"/>
  <c r="N1382" i="20" s="1"/>
  <c r="F3197" i="20"/>
  <c r="N3197" i="20" s="1"/>
  <c r="F3656" i="20"/>
  <c r="N3656" i="20" s="1"/>
  <c r="F3098" i="20"/>
  <c r="N3098" i="20" s="1"/>
  <c r="F5491" i="20"/>
  <c r="N5491" i="20" s="1"/>
  <c r="F3228" i="20"/>
  <c r="N3228" i="20" s="1"/>
  <c r="F2976" i="20"/>
  <c r="N2976" i="20" s="1"/>
  <c r="F2345" i="20"/>
  <c r="N2345" i="20" s="1"/>
  <c r="F850" i="20"/>
  <c r="N850" i="20" s="1"/>
  <c r="F3580" i="20"/>
  <c r="N3580" i="20" s="1"/>
  <c r="F992" i="20"/>
  <c r="N992" i="20" s="1"/>
  <c r="F3588" i="20"/>
  <c r="N3588" i="20" s="1"/>
  <c r="F3915" i="20"/>
  <c r="N3915" i="20" s="1"/>
  <c r="F4981" i="20"/>
  <c r="N4981" i="20" s="1"/>
  <c r="F3192" i="20"/>
  <c r="N3192" i="20" s="1"/>
  <c r="F3237" i="20"/>
  <c r="N3237" i="20" s="1"/>
  <c r="F3316" i="20"/>
  <c r="N3316" i="20" s="1"/>
  <c r="F3904" i="20"/>
  <c r="N3904" i="20" s="1"/>
  <c r="F4892" i="20"/>
  <c r="N4892" i="20" s="1"/>
  <c r="F4659" i="20"/>
  <c r="N4659" i="20" s="1"/>
  <c r="F4781" i="20"/>
  <c r="N4781" i="20" s="1"/>
  <c r="F3372" i="20"/>
  <c r="N3372" i="20" s="1"/>
  <c r="F4918" i="20"/>
  <c r="N4918" i="20" s="1"/>
  <c r="F3333" i="20"/>
  <c r="N3333" i="20" s="1"/>
  <c r="F4669" i="20"/>
  <c r="N4669" i="20" s="1"/>
  <c r="F2599" i="20"/>
  <c r="N2599" i="20" s="1"/>
  <c r="F3803" i="20"/>
  <c r="N3803" i="20" s="1"/>
  <c r="F3872" i="20"/>
  <c r="N3872" i="20" s="1"/>
  <c r="F4191" i="20"/>
  <c r="N4191" i="20" s="1"/>
  <c r="F4204" i="20"/>
  <c r="N4204" i="20" s="1"/>
  <c r="F1479" i="20"/>
  <c r="N1479" i="20" s="1"/>
  <c r="F3554" i="20"/>
  <c r="N3554" i="20" s="1"/>
  <c r="F4895" i="20"/>
  <c r="N4895" i="20" s="1"/>
  <c r="F1335" i="20"/>
  <c r="N1335" i="20" s="1"/>
  <c r="F1398" i="20"/>
  <c r="N1398" i="20" s="1"/>
  <c r="F4576" i="20"/>
  <c r="N4576" i="20" s="1"/>
  <c r="F1497" i="20"/>
  <c r="N1497" i="20" s="1"/>
  <c r="F3704" i="20"/>
  <c r="N3704" i="20" s="1"/>
  <c r="F2643" i="20"/>
  <c r="N2643" i="20" s="1"/>
  <c r="F1397" i="20"/>
  <c r="N1397" i="20" s="1"/>
  <c r="F3757" i="20"/>
  <c r="N3757" i="20" s="1"/>
  <c r="F4739" i="20"/>
  <c r="N4739" i="20" s="1"/>
  <c r="F757" i="20"/>
  <c r="N757" i="20" s="1"/>
  <c r="F3211" i="20"/>
  <c r="N3211" i="20" s="1"/>
  <c r="F162" i="20"/>
  <c r="N162" i="20" s="1"/>
  <c r="F5481" i="20"/>
  <c r="N5481" i="20" s="1"/>
  <c r="F3066" i="20"/>
  <c r="N3066" i="20" s="1"/>
  <c r="F4151" i="20"/>
  <c r="N4151" i="20" s="1"/>
  <c r="F5152" i="20"/>
  <c r="N5152" i="20" s="1"/>
  <c r="F3343" i="20"/>
  <c r="N3343" i="20" s="1"/>
  <c r="F4185" i="20"/>
  <c r="N4185" i="20" s="1"/>
  <c r="F3269" i="20"/>
  <c r="N3269" i="20" s="1"/>
  <c r="F1200" i="20"/>
  <c r="N1200" i="20" s="1"/>
  <c r="F4440" i="20"/>
  <c r="N4440" i="20" s="1"/>
  <c r="F5252" i="20"/>
  <c r="N5252" i="20" s="1"/>
  <c r="F2845" i="20"/>
  <c r="N2845" i="20" s="1"/>
  <c r="F1444" i="20"/>
  <c r="N1444" i="20" s="1"/>
  <c r="F3419" i="20"/>
  <c r="N3419" i="20" s="1"/>
  <c r="F117" i="20"/>
  <c r="N117" i="20" s="1"/>
  <c r="F3553" i="20"/>
  <c r="N3553" i="20" s="1"/>
  <c r="F1505" i="20"/>
  <c r="N1505" i="20" s="1"/>
  <c r="F3282" i="20"/>
  <c r="N3282" i="20" s="1"/>
  <c r="F470" i="20"/>
  <c r="N470" i="20" s="1"/>
  <c r="F951" i="20"/>
  <c r="N951" i="20" s="1"/>
  <c r="F5565" i="20"/>
  <c r="N5565" i="20" s="1"/>
  <c r="F3698" i="20"/>
  <c r="N3698" i="20" s="1"/>
  <c r="F1593" i="20"/>
  <c r="N1593" i="20" s="1"/>
  <c r="F2600" i="20"/>
  <c r="N2600" i="20" s="1"/>
  <c r="F3575" i="20"/>
  <c r="N3575" i="20" s="1"/>
  <c r="F1898" i="20"/>
  <c r="N1898" i="20" s="1"/>
  <c r="F931" i="20"/>
  <c r="N931" i="20" s="1"/>
  <c r="F4404" i="20"/>
  <c r="N4404" i="20" s="1"/>
  <c r="F2870" i="20"/>
  <c r="N2870" i="20" s="1"/>
  <c r="F1588" i="20"/>
  <c r="N1588" i="20" s="1"/>
  <c r="F3199" i="20"/>
  <c r="N3199" i="20" s="1"/>
  <c r="F3736" i="20"/>
  <c r="N3736" i="20" s="1"/>
  <c r="F4247" i="20"/>
  <c r="N4247" i="20" s="1"/>
  <c r="F4316" i="20"/>
  <c r="N4316" i="20" s="1"/>
  <c r="F4792" i="20"/>
  <c r="N4792" i="20" s="1"/>
  <c r="F1342" i="20"/>
  <c r="N1342" i="20" s="1"/>
  <c r="F2873" i="20"/>
  <c r="N2873" i="20" s="1"/>
  <c r="F3658" i="20"/>
  <c r="N3658" i="20" s="1"/>
  <c r="F541" i="20"/>
  <c r="N541" i="20" s="1"/>
  <c r="F3390" i="20"/>
  <c r="N3390" i="20" s="1"/>
  <c r="F3322" i="20"/>
  <c r="N3322" i="20" s="1"/>
  <c r="F3388" i="20"/>
  <c r="N3388" i="20" s="1"/>
  <c r="F3715" i="20"/>
  <c r="N3715" i="20" s="1"/>
  <c r="F3709" i="20"/>
  <c r="N3709" i="20" s="1"/>
  <c r="F303" i="20"/>
  <c r="N303" i="20" s="1"/>
  <c r="F2416" i="20"/>
  <c r="N2416" i="20" s="1"/>
  <c r="F4338" i="20"/>
  <c r="N4338" i="20" s="1"/>
  <c r="F3414" i="20"/>
  <c r="N3414" i="20" s="1"/>
  <c r="F5092" i="20"/>
  <c r="N5092" i="20" s="1"/>
  <c r="F3541" i="20"/>
  <c r="N3541" i="20" s="1"/>
  <c r="F2106" i="20"/>
  <c r="N2106" i="20" s="1"/>
  <c r="F3458" i="20"/>
  <c r="N3458" i="20" s="1"/>
  <c r="F1589" i="20"/>
  <c r="N1589" i="20" s="1"/>
  <c r="F408" i="20"/>
  <c r="N408" i="20" s="1"/>
  <c r="F1550" i="20"/>
  <c r="N1550" i="20" s="1"/>
  <c r="F4698" i="20"/>
  <c r="N4698" i="20" s="1"/>
  <c r="F3457" i="20"/>
  <c r="N3457" i="20" s="1"/>
  <c r="F4687" i="20"/>
  <c r="N4687" i="20" s="1"/>
  <c r="F1857" i="20"/>
  <c r="N1857" i="20" s="1"/>
  <c r="F4794" i="20"/>
  <c r="N4794" i="20" s="1"/>
  <c r="F4801" i="20"/>
  <c r="N4801" i="20" s="1"/>
  <c r="F3601" i="20"/>
  <c r="N3601" i="20" s="1"/>
  <c r="F4626" i="20"/>
  <c r="N4626" i="20" s="1"/>
  <c r="F2587" i="20"/>
  <c r="N2587" i="20" s="1"/>
  <c r="F886" i="20"/>
  <c r="N886" i="20" s="1"/>
  <c r="F3231" i="20"/>
  <c r="N3231" i="20" s="1"/>
  <c r="F3479" i="20"/>
  <c r="N3479" i="20" s="1"/>
  <c r="F3175" i="20"/>
  <c r="N3175" i="20" s="1"/>
  <c r="F1746" i="20"/>
  <c r="N1746" i="20" s="1"/>
  <c r="F5519" i="20"/>
  <c r="N5519" i="20" s="1"/>
  <c r="F677" i="20"/>
  <c r="N677" i="20" s="1"/>
  <c r="F3462" i="20"/>
  <c r="N3462" i="20" s="1"/>
  <c r="F660" i="20"/>
  <c r="N660" i="20" s="1"/>
  <c r="F4024" i="20"/>
  <c r="N4024" i="20" s="1"/>
  <c r="F3620" i="20"/>
  <c r="N3620" i="20" s="1"/>
  <c r="F4124" i="20"/>
  <c r="N4124" i="20" s="1"/>
  <c r="F936" i="20"/>
  <c r="N936" i="20" s="1"/>
  <c r="F5537" i="20"/>
  <c r="N5537" i="20" s="1"/>
  <c r="F3666" i="20"/>
  <c r="N3666" i="20" s="1"/>
  <c r="F4497" i="20"/>
  <c r="N4497" i="20" s="1"/>
  <c r="F3418" i="20"/>
  <c r="N3418" i="20" s="1"/>
  <c r="F3268" i="20"/>
  <c r="N3268" i="20" s="1"/>
  <c r="F2059" i="20"/>
  <c r="N2059" i="20" s="1"/>
  <c r="F5433" i="20"/>
  <c r="N5433" i="20" s="1"/>
  <c r="F4382" i="20"/>
  <c r="N4382" i="20" s="1"/>
  <c r="F2164" i="20"/>
  <c r="N2164" i="20" s="1"/>
  <c r="F4939" i="20"/>
  <c r="N4939" i="20" s="1"/>
  <c r="F3342" i="20"/>
  <c r="N3342" i="20" s="1"/>
  <c r="F3763" i="20"/>
  <c r="N3763" i="20" s="1"/>
  <c r="F2239" i="20"/>
  <c r="N2239" i="20" s="1"/>
  <c r="F3223" i="20"/>
  <c r="N3223" i="20" s="1"/>
  <c r="F4763" i="20"/>
  <c r="N4763" i="20" s="1"/>
  <c r="F2426" i="20"/>
  <c r="N2426" i="20" s="1"/>
  <c r="F2822" i="20"/>
  <c r="N2822" i="20" s="1"/>
  <c r="F3859" i="20"/>
  <c r="N3859" i="20" s="1"/>
  <c r="F5418" i="20"/>
  <c r="N5418" i="20" s="1"/>
  <c r="F3614" i="20"/>
  <c r="N3614" i="20" s="1"/>
  <c r="F2805" i="20"/>
  <c r="N2805" i="20" s="1"/>
  <c r="F1358" i="20"/>
  <c r="N1358" i="20" s="1"/>
  <c r="F3591" i="20"/>
  <c r="N3591" i="20" s="1"/>
  <c r="F5026" i="20"/>
  <c r="N5026" i="20" s="1"/>
  <c r="F4970" i="20"/>
  <c r="N4970" i="20" s="1"/>
  <c r="F1346" i="20"/>
  <c r="N1346" i="20" s="1"/>
  <c r="F1787" i="20"/>
  <c r="N1787" i="20" s="1"/>
  <c r="F3483" i="20"/>
  <c r="N3483" i="20" s="1"/>
  <c r="F4932" i="20"/>
  <c r="N4932" i="20" s="1"/>
  <c r="F4180" i="20"/>
  <c r="N4180" i="20" s="1"/>
  <c r="F2884" i="20"/>
  <c r="N2884" i="20" s="1"/>
  <c r="F3528" i="20"/>
  <c r="N3528" i="20" s="1"/>
  <c r="F3507" i="20"/>
  <c r="N3507" i="20" s="1"/>
  <c r="F3425" i="20"/>
  <c r="N3425" i="20" s="1"/>
  <c r="F3502" i="20"/>
  <c r="N3502" i="20" s="1"/>
  <c r="F2882" i="20"/>
  <c r="N2882" i="20" s="1"/>
  <c r="F3535" i="20"/>
  <c r="N3535" i="20" s="1"/>
  <c r="F4919" i="20"/>
  <c r="N4919" i="20" s="1"/>
  <c r="F3612" i="20"/>
  <c r="N3612" i="20" s="1"/>
  <c r="F1947" i="20"/>
  <c r="N1947" i="20" s="1"/>
  <c r="F2682" i="20"/>
  <c r="N2682" i="20" s="1"/>
  <c r="F1969" i="20"/>
  <c r="N1969" i="20" s="1"/>
  <c r="F4837" i="20"/>
  <c r="N4837" i="20" s="1"/>
  <c r="F2663" i="20"/>
  <c r="N2663" i="20" s="1"/>
  <c r="F4711" i="20"/>
  <c r="N4711" i="20" s="1"/>
  <c r="F3443" i="20"/>
  <c r="N3443" i="20" s="1"/>
  <c r="F4350" i="20"/>
  <c r="N4350" i="20" s="1"/>
  <c r="F447" i="20"/>
  <c r="N447" i="20" s="1"/>
  <c r="F1721" i="20"/>
  <c r="N1721" i="20" s="1"/>
  <c r="F3907" i="20"/>
  <c r="N3907" i="20" s="1"/>
  <c r="F4394" i="20"/>
  <c r="N4394" i="20" s="1"/>
  <c r="F4865" i="20"/>
  <c r="N4865" i="20" s="1"/>
  <c r="F3217" i="20"/>
  <c r="N3217" i="20" s="1"/>
  <c r="F2986" i="20"/>
  <c r="N2986" i="20" s="1"/>
  <c r="F4533" i="20"/>
  <c r="N4533" i="20" s="1"/>
  <c r="F3577" i="20"/>
  <c r="N3577" i="20" s="1"/>
  <c r="F1309" i="20"/>
  <c r="N1309" i="20" s="1"/>
  <c r="F221" i="20"/>
  <c r="N221" i="20" s="1"/>
  <c r="F3884" i="20"/>
  <c r="N3884" i="20" s="1"/>
  <c r="F2717" i="20"/>
  <c r="N2717" i="20" s="1"/>
  <c r="F4381" i="20"/>
  <c r="N4381" i="20" s="1"/>
  <c r="F4006" i="20"/>
  <c r="N4006" i="20" s="1"/>
  <c r="F894" i="20"/>
  <c r="N894" i="20" s="1"/>
  <c r="F5419" i="20"/>
  <c r="N5419" i="20" s="1"/>
  <c r="F365" i="20"/>
  <c r="N365" i="20" s="1"/>
  <c r="F4388" i="20"/>
  <c r="N4388" i="20" s="1"/>
  <c r="F5514" i="20"/>
  <c r="N5514" i="20" s="1"/>
  <c r="F3035" i="20"/>
  <c r="N3035" i="20" s="1"/>
  <c r="F1701" i="20"/>
  <c r="N1701" i="20" s="1"/>
  <c r="F3313" i="20"/>
  <c r="N3313" i="20" s="1"/>
  <c r="F1541" i="20"/>
  <c r="N1541" i="20" s="1"/>
  <c r="F1173" i="20"/>
  <c r="N1173" i="20" s="1"/>
  <c r="F3970" i="20"/>
  <c r="N3970" i="20" s="1"/>
  <c r="F1824" i="20"/>
  <c r="N1824" i="20" s="1"/>
  <c r="F1578" i="20"/>
  <c r="N1578" i="20" s="1"/>
  <c r="F3356" i="20"/>
  <c r="N3356" i="20" s="1"/>
  <c r="F1552" i="20"/>
  <c r="N1552" i="20" s="1"/>
  <c r="F4778" i="20"/>
  <c r="N4778" i="20" s="1"/>
  <c r="F4358" i="20"/>
  <c r="N4358" i="20" s="1"/>
  <c r="F3492" i="20"/>
  <c r="N3492" i="20" s="1"/>
  <c r="F5006" i="20"/>
  <c r="N5006" i="20" s="1"/>
  <c r="F1350" i="20"/>
  <c r="N1350" i="20" s="1"/>
  <c r="F2355" i="20"/>
  <c r="N2355" i="20" s="1"/>
  <c r="F3338" i="20"/>
  <c r="N3338" i="20" s="1"/>
  <c r="F1623" i="20"/>
  <c r="N1623" i="20" s="1"/>
  <c r="F3401" i="20"/>
  <c r="N3401" i="20" s="1"/>
  <c r="F4114" i="20"/>
  <c r="N4114" i="20" s="1"/>
  <c r="F3089" i="20"/>
  <c r="N3089" i="20" s="1"/>
  <c r="F3815" i="20"/>
  <c r="N3815" i="20" s="1"/>
  <c r="F4885" i="20"/>
  <c r="N4885" i="20" s="1"/>
  <c r="F2590" i="20"/>
  <c r="N2590" i="20" s="1"/>
  <c r="F3917" i="20"/>
  <c r="N3917" i="20" s="1"/>
  <c r="F2675" i="20"/>
  <c r="N2675" i="20" s="1"/>
  <c r="F3219" i="20"/>
  <c r="N3219" i="20" s="1"/>
  <c r="F3015" i="20"/>
  <c r="N3015" i="20" s="1"/>
  <c r="F4402" i="20"/>
  <c r="N4402" i="20" s="1"/>
  <c r="F3618" i="20"/>
  <c r="N3618" i="20" s="1"/>
  <c r="F904" i="20"/>
  <c r="N904" i="20" s="1"/>
  <c r="F3635" i="20"/>
  <c r="N3635" i="20" s="1"/>
  <c r="F2895" i="20"/>
  <c r="N2895" i="20" s="1"/>
  <c r="F3936" i="20"/>
  <c r="N3936" i="20" s="1"/>
  <c r="F4843" i="20"/>
  <c r="N4843" i="20" s="1"/>
  <c r="F3974" i="20"/>
  <c r="N3974" i="20" s="1"/>
  <c r="F3856" i="20"/>
  <c r="N3856" i="20" s="1"/>
  <c r="F2260" i="20"/>
  <c r="N2260" i="20" s="1"/>
  <c r="F3906" i="20"/>
  <c r="N3906" i="20" s="1"/>
  <c r="F4570" i="20"/>
  <c r="N4570" i="20" s="1"/>
  <c r="F1450" i="20"/>
  <c r="N1450" i="20" s="1"/>
  <c r="F159" i="20"/>
  <c r="N159" i="20" s="1"/>
  <c r="F3900" i="20"/>
  <c r="N3900" i="20" s="1"/>
  <c r="F635" i="20"/>
  <c r="N635" i="20" s="1"/>
  <c r="F4650" i="20"/>
  <c r="N4650" i="20" s="1"/>
  <c r="F3201" i="20"/>
  <c r="N3201" i="20" s="1"/>
  <c r="F2342" i="20"/>
  <c r="N2342" i="20" s="1"/>
  <c r="F4550" i="20"/>
  <c r="N4550" i="20" s="1"/>
  <c r="F3382" i="20"/>
  <c r="N3382" i="20" s="1"/>
  <c r="F3396" i="20"/>
  <c r="N3396" i="20" s="1"/>
  <c r="F3312" i="20"/>
  <c r="N3312" i="20" s="1"/>
  <c r="F3819" i="20"/>
  <c r="N3819" i="20" s="1"/>
  <c r="F4416" i="20"/>
  <c r="N4416" i="20" s="1"/>
  <c r="F1288" i="20"/>
  <c r="N1288" i="20" s="1"/>
  <c r="F4161" i="20"/>
  <c r="N4161" i="20" s="1"/>
  <c r="F5564" i="20"/>
  <c r="N5564" i="20" s="1"/>
  <c r="F5420" i="20"/>
  <c r="N5420" i="20" s="1"/>
  <c r="F4789" i="20"/>
  <c r="N4789" i="20" s="1"/>
  <c r="F3302" i="20"/>
  <c r="N3302" i="20" s="1"/>
  <c r="F5465" i="20"/>
  <c r="N5465" i="20" s="1"/>
  <c r="F3816" i="20"/>
  <c r="N3816" i="20" s="1"/>
  <c r="F1324" i="20"/>
  <c r="N1324" i="20" s="1"/>
  <c r="F3438" i="20"/>
  <c r="N3438" i="20" s="1"/>
  <c r="F1543" i="20"/>
  <c r="N1543" i="20" s="1"/>
  <c r="F5560" i="20"/>
  <c r="N5560" i="20" s="1"/>
  <c r="F4769" i="20"/>
  <c r="N4769" i="20" s="1"/>
  <c r="F1767" i="20"/>
  <c r="N1767" i="20" s="1"/>
  <c r="F5000" i="20"/>
  <c r="N5000" i="20" s="1"/>
  <c r="F3287" i="20"/>
  <c r="N3287" i="20" s="1"/>
  <c r="F4764" i="20"/>
  <c r="N4764" i="20" s="1"/>
  <c r="F1337" i="20"/>
  <c r="N1337" i="20" s="1"/>
  <c r="F4331" i="20"/>
  <c r="N4331" i="20" s="1"/>
  <c r="F2171" i="20"/>
  <c r="N2171" i="20" s="1"/>
  <c r="F5019" i="20"/>
  <c r="N5019" i="20" s="1"/>
  <c r="F3178" i="20"/>
  <c r="N3178" i="20" s="1"/>
  <c r="F2920" i="20"/>
  <c r="N2920" i="20" s="1"/>
  <c r="F3887" i="20"/>
  <c r="N3887" i="20" s="1"/>
  <c r="F1503" i="20"/>
  <c r="N1503" i="20" s="1"/>
  <c r="F2883" i="20"/>
  <c r="N2883" i="20" s="1"/>
  <c r="F3879" i="20"/>
  <c r="N3879" i="20" s="1"/>
  <c r="F2306" i="20"/>
  <c r="N2306" i="20" s="1"/>
  <c r="F3244" i="20"/>
  <c r="N3244" i="20" s="1"/>
  <c r="F4693" i="20"/>
  <c r="N4693" i="20" s="1"/>
  <c r="F4765" i="20"/>
  <c r="N4765" i="20" s="1"/>
  <c r="F3993" i="20"/>
  <c r="N3993" i="20" s="1"/>
  <c r="F4684" i="20"/>
  <c r="N4684" i="20" s="1"/>
  <c r="F3257" i="20"/>
  <c r="N3257" i="20" s="1"/>
  <c r="F2904" i="20"/>
  <c r="N2904" i="20" s="1"/>
  <c r="F3168" i="20"/>
  <c r="N3168" i="20" s="1"/>
  <c r="F3758" i="20"/>
  <c r="N3758" i="20" s="1"/>
  <c r="F4058" i="20"/>
  <c r="N4058" i="20" s="1"/>
  <c r="F4384" i="20"/>
  <c r="N4384" i="20" s="1"/>
  <c r="F3210" i="20"/>
  <c r="N3210" i="20" s="1"/>
  <c r="F4692" i="20"/>
  <c r="N4692" i="20" s="1"/>
  <c r="F2183" i="20"/>
  <c r="N2183" i="20" s="1"/>
  <c r="F4966" i="20"/>
  <c r="N4966" i="20" s="1"/>
  <c r="F3243" i="20"/>
  <c r="N3243" i="20" s="1"/>
</calcChain>
</file>

<file path=xl/sharedStrings.xml><?xml version="1.0" encoding="utf-8"?>
<sst xmlns="http://schemas.openxmlformats.org/spreadsheetml/2006/main" count="8469" uniqueCount="5620">
  <si>
    <t>Cordilheira Alta</t>
  </si>
  <si>
    <t>Guatambú</t>
  </si>
  <si>
    <t>Jardinópolis</t>
  </si>
  <si>
    <t>Criciúma</t>
  </si>
  <si>
    <t>Araranguá</t>
  </si>
  <si>
    <t>Sombrio</t>
  </si>
  <si>
    <t>Balneário Gaivota</t>
  </si>
  <si>
    <t>Balneário Arroio do Silva</t>
  </si>
  <si>
    <t>Ermo</t>
  </si>
  <si>
    <t>Morro Grande</t>
  </si>
  <si>
    <t>Passo de Torres</t>
  </si>
  <si>
    <t>Praia Grande</t>
  </si>
  <si>
    <t>Cocal do Sul</t>
  </si>
  <si>
    <t>Forquilhinha</t>
  </si>
  <si>
    <t>Içara</t>
  </si>
  <si>
    <t>Morro da Fumaça</t>
  </si>
  <si>
    <t>Nova Veneza</t>
  </si>
  <si>
    <t>Siderópolis</t>
  </si>
  <si>
    <t>Treviso</t>
  </si>
  <si>
    <t>Urussanga</t>
  </si>
  <si>
    <t>Itajaí</t>
  </si>
  <si>
    <t>Bombinhas</t>
  </si>
  <si>
    <t>Ilhota</t>
  </si>
  <si>
    <t>Navegantes</t>
  </si>
  <si>
    <t>Penha</t>
  </si>
  <si>
    <t>Joaçaba</t>
  </si>
  <si>
    <t>Capinzal</t>
  </si>
  <si>
    <t>Ouro</t>
  </si>
  <si>
    <t>Zortéa</t>
  </si>
  <si>
    <t>Luzerna</t>
  </si>
  <si>
    <t>Otacílio Costa</t>
  </si>
  <si>
    <t>Palmeira</t>
  </si>
  <si>
    <t>Tubarão</t>
  </si>
  <si>
    <t>Capivari de Baixo</t>
  </si>
  <si>
    <t>Gravatal</t>
  </si>
  <si>
    <t>Laguna</t>
  </si>
  <si>
    <t>Imbituba</t>
  </si>
  <si>
    <t>Garopaba</t>
  </si>
  <si>
    <t>Águas Mornas</t>
  </si>
  <si>
    <t>Porto Belo</t>
  </si>
  <si>
    <t>São Pedro de Alcântara</t>
  </si>
  <si>
    <t>Foz do Iguaçu</t>
  </si>
  <si>
    <t>Santa Terezinha de Itaipu</t>
  </si>
  <si>
    <t>Barracão</t>
  </si>
  <si>
    <t>Pranchita</t>
  </si>
  <si>
    <t>Santo Antônio do Sudoeste</t>
  </si>
  <si>
    <t>Ouro Verde do Oeste</t>
  </si>
  <si>
    <t>Santa Tereza do Oeste</t>
  </si>
  <si>
    <t>Londrina</t>
  </si>
  <si>
    <t>Jandaia do Sul</t>
  </si>
  <si>
    <t>Cambira</t>
  </si>
  <si>
    <t>Nova América da Colina</t>
  </si>
  <si>
    <t>São Sebastião da Amoreira</t>
  </si>
  <si>
    <t>Jataizinho</t>
  </si>
  <si>
    <t>Maringá</t>
  </si>
  <si>
    <t>Paranavaí</t>
  </si>
  <si>
    <t>Nova Londrina</t>
  </si>
  <si>
    <t>Marilena</t>
  </si>
  <si>
    <t>Nova Aliança do Ivaí</t>
  </si>
  <si>
    <t>Paranacity</t>
  </si>
  <si>
    <t>Colorado</t>
  </si>
  <si>
    <t>Iguaraçu</t>
  </si>
  <si>
    <t>Mandaguaçu</t>
  </si>
  <si>
    <t>Nossa Senhora das Graças</t>
  </si>
  <si>
    <t>Ourizona</t>
  </si>
  <si>
    <t>Joinville</t>
  </si>
  <si>
    <t>Mafra</t>
  </si>
  <si>
    <t>Canoinhas</t>
  </si>
  <si>
    <t>Três Barras</t>
  </si>
  <si>
    <t>São Bento do Sul</t>
  </si>
  <si>
    <t>Rio Negrinho</t>
  </si>
  <si>
    <t>Barra Velha</t>
  </si>
  <si>
    <t>Corupá</t>
  </si>
  <si>
    <t>Ponta Grossa</t>
  </si>
  <si>
    <t>Carambeí</t>
  </si>
  <si>
    <t>Pontal do Paraná</t>
  </si>
  <si>
    <t>Pato Branco</t>
  </si>
  <si>
    <t>Vitorino</t>
  </si>
  <si>
    <t>Umuarama</t>
  </si>
  <si>
    <t>Maria Helena</t>
  </si>
  <si>
    <t>União da Vitória</t>
  </si>
  <si>
    <t>Porto União</t>
  </si>
  <si>
    <t>Matinhos</t>
  </si>
  <si>
    <t>Adrianópolis</t>
  </si>
  <si>
    <t>Balsa Nova</t>
  </si>
  <si>
    <t>Bocaiúva do Sul</t>
  </si>
  <si>
    <t>Contenda</t>
  </si>
  <si>
    <t>Mandirituba</t>
  </si>
  <si>
    <t>Caxias do Sul</t>
  </si>
  <si>
    <t>Bento Gonçalves</t>
  </si>
  <si>
    <t>Vila Flores</t>
  </si>
  <si>
    <t>Garibaldi</t>
  </si>
  <si>
    <t>Veranópolis</t>
  </si>
  <si>
    <t>Carlos Barbosa</t>
  </si>
  <si>
    <t>Monte Belo do Sul</t>
  </si>
  <si>
    <t>Picada Café</t>
  </si>
  <si>
    <t>Antônio Prado</t>
  </si>
  <si>
    <t>Canela</t>
  </si>
  <si>
    <t>Gramado</t>
  </si>
  <si>
    <t>Ipê</t>
  </si>
  <si>
    <t>Vale Real</t>
  </si>
  <si>
    <t>Getúlio Vargas</t>
  </si>
  <si>
    <t>Estação</t>
  </si>
  <si>
    <t>Sarandi</t>
  </si>
  <si>
    <t>Taquaruçu do Sul</t>
  </si>
  <si>
    <t>Vista Alegre</t>
  </si>
  <si>
    <t>Lagoa Vermelha</t>
  </si>
  <si>
    <t>Capão Bonito do Sul</t>
  </si>
  <si>
    <t>Santa Margarida do Sul</t>
  </si>
  <si>
    <t>Itaara</t>
  </si>
  <si>
    <t>Santo Ângelo</t>
  </si>
  <si>
    <t>Cerro Largo</t>
  </si>
  <si>
    <t>Salvador das Missões</t>
  </si>
  <si>
    <t>Garruchos</t>
  </si>
  <si>
    <t>Entre-Ijuís</t>
  </si>
  <si>
    <t>Porto Xavier</t>
  </si>
  <si>
    <t>São Sebastião do Caí</t>
  </si>
  <si>
    <t>Nova Hartz</t>
  </si>
  <si>
    <t>Parobé</t>
  </si>
  <si>
    <t>Presidente Lucena</t>
  </si>
  <si>
    <t>São José do Hortêncio</t>
  </si>
  <si>
    <t>Bagé</t>
  </si>
  <si>
    <t>Aceguá</t>
  </si>
  <si>
    <t>Candiota</t>
  </si>
  <si>
    <t>Hulha Negra</t>
  </si>
  <si>
    <t>Chuí</t>
  </si>
  <si>
    <t>Arroio do Padre</t>
  </si>
  <si>
    <t>Capão do Leão</t>
  </si>
  <si>
    <t>Cerrito</t>
  </si>
  <si>
    <t>Jaguarão</t>
  </si>
  <si>
    <t>Pedro Osório</t>
  </si>
  <si>
    <t>Lajeado</t>
  </si>
  <si>
    <t>Estrela</t>
  </si>
  <si>
    <t>Teutônia</t>
  </si>
  <si>
    <t>Arroio do Meio</t>
  </si>
  <si>
    <t>Bom Retiro do Sul</t>
  </si>
  <si>
    <t>Forquetinha</t>
  </si>
  <si>
    <t>Paverama</t>
  </si>
  <si>
    <t>Santa Clara do Sul</t>
  </si>
  <si>
    <t>Santa Cruz do Sul</t>
  </si>
  <si>
    <t>Venâncio Aires</t>
  </si>
  <si>
    <t>Mato Leitão</t>
  </si>
  <si>
    <t>Porto Mauá</t>
  </si>
  <si>
    <t>Porto Vera Cruz</t>
  </si>
  <si>
    <t>Uruguaiana</t>
  </si>
  <si>
    <t>Itaqui</t>
  </si>
  <si>
    <t>Barra do Quaraí</t>
  </si>
  <si>
    <t>Salvador do Sul</t>
  </si>
  <si>
    <t>São Pedro da Serra</t>
  </si>
  <si>
    <t>Osório</t>
  </si>
  <si>
    <t>São Borja</t>
  </si>
  <si>
    <t>São Jerônimo</t>
  </si>
  <si>
    <t>Taquara</t>
  </si>
  <si>
    <t>Torres</t>
  </si>
  <si>
    <t>Mampituba</t>
  </si>
  <si>
    <t>Capão da Canoa</t>
  </si>
  <si>
    <t>Terra de Areia</t>
  </si>
  <si>
    <t>Quaraí</t>
  </si>
  <si>
    <t>Tramandaí</t>
  </si>
  <si>
    <t>Imbé</t>
  </si>
  <si>
    <t>Balneário Pinhal</t>
  </si>
  <si>
    <t>Charqueadas</t>
  </si>
  <si>
    <t>Cidreira</t>
  </si>
  <si>
    <t>Fazenda Vilanova</t>
  </si>
  <si>
    <t>Glorinha</t>
  </si>
  <si>
    <t>Igrejinha</t>
  </si>
  <si>
    <t>Três Coroas</t>
  </si>
  <si>
    <t>Xangri-lá</t>
  </si>
  <si>
    <t>Goiânia</t>
  </si>
  <si>
    <t>Pedro Afonso</t>
  </si>
  <si>
    <t>Tupirama</t>
  </si>
  <si>
    <t>Tocantinópolis</t>
  </si>
  <si>
    <t>São Geraldo do Araguaia</t>
  </si>
  <si>
    <t>Aguiarnópolis</t>
  </si>
  <si>
    <t>Xambioá</t>
  </si>
  <si>
    <t>Carolina</t>
  </si>
  <si>
    <t>Alvorada</t>
  </si>
  <si>
    <t>Miracema do Tocantins</t>
  </si>
  <si>
    <t>Tocantínia</t>
  </si>
  <si>
    <t>Itumbiara</t>
  </si>
  <si>
    <t>Araporã</t>
  </si>
  <si>
    <t>Maurilândia</t>
  </si>
  <si>
    <t>Porteirão</t>
  </si>
  <si>
    <t>Turvelândia</t>
  </si>
  <si>
    <t>Caldas Novas</t>
  </si>
  <si>
    <t>Rio Quente</t>
  </si>
  <si>
    <t>Catalão</t>
  </si>
  <si>
    <t>Goiandira</t>
  </si>
  <si>
    <t>Ouvidor</t>
  </si>
  <si>
    <t>Três Ranchos</t>
  </si>
  <si>
    <t>Ceres</t>
  </si>
  <si>
    <t>Santa Isabel</t>
  </si>
  <si>
    <t>Santa Rita do Araguaia</t>
  </si>
  <si>
    <t>Pires do Rio</t>
  </si>
  <si>
    <t>Palmelo</t>
  </si>
  <si>
    <t>Goianésia</t>
  </si>
  <si>
    <t>Santa Rita do Novo Destino</t>
  </si>
  <si>
    <t>Aragoiânia</t>
  </si>
  <si>
    <t>Bonfinópolis</t>
  </si>
  <si>
    <t>Brazabrantes</t>
  </si>
  <si>
    <t>Caldazinha</t>
  </si>
  <si>
    <t>Guapó</t>
  </si>
  <si>
    <t>Indiara</t>
  </si>
  <si>
    <t>Jandaia</t>
  </si>
  <si>
    <t>Rialma</t>
  </si>
  <si>
    <t>Santo Antônio de Goiás</t>
  </si>
  <si>
    <t>Urutaí</t>
  </si>
  <si>
    <t>Picos</t>
  </si>
  <si>
    <t>Geminiano</t>
  </si>
  <si>
    <t>Marcolândia</t>
  </si>
  <si>
    <t>Santo Antônio dos Milagres</t>
  </si>
  <si>
    <t>Amarante</t>
  </si>
  <si>
    <t>São Francisco do Maranhão</t>
  </si>
  <si>
    <t>Nova Santa Rita</t>
  </si>
  <si>
    <t>Angical do Piauí</t>
  </si>
  <si>
    <t>Várzea Grande</t>
  </si>
  <si>
    <t>Natal</t>
  </si>
  <si>
    <t>Viçosa</t>
  </si>
  <si>
    <t>Ouro Branco</t>
  </si>
  <si>
    <t>São Vicente</t>
  </si>
  <si>
    <t>Caiçara do Norte</t>
  </si>
  <si>
    <t>São Bento do Norte</t>
  </si>
  <si>
    <t>Santo Antônio</t>
  </si>
  <si>
    <t>Serrinha</t>
  </si>
  <si>
    <t>Riachuelo</t>
  </si>
  <si>
    <t>Jucás</t>
  </si>
  <si>
    <t>Sobral</t>
  </si>
  <si>
    <t>Forquilha</t>
  </si>
  <si>
    <t>Hidrolândia</t>
  </si>
  <si>
    <t>Cariús</t>
  </si>
  <si>
    <t>Acarape</t>
  </si>
  <si>
    <t>São Gonçalo do Amarante</t>
  </si>
  <si>
    <t>Recife</t>
  </si>
  <si>
    <t>João Pessoa</t>
  </si>
  <si>
    <t>Campina Grande</t>
  </si>
  <si>
    <t>Triunfo</t>
  </si>
  <si>
    <t>Patos</t>
  </si>
  <si>
    <t>Paulista</t>
  </si>
  <si>
    <t>Bananeiras</t>
  </si>
  <si>
    <t>Cuité</t>
  </si>
  <si>
    <t>Massaranduba</t>
  </si>
  <si>
    <t>Nova Floresta</t>
  </si>
  <si>
    <t>Puxinanã</t>
  </si>
  <si>
    <t>Santo André</t>
  </si>
  <si>
    <t>Solânea</t>
  </si>
  <si>
    <t>Guarabira</t>
  </si>
  <si>
    <t>Caiçara</t>
  </si>
  <si>
    <t>Duas Estradas</t>
  </si>
  <si>
    <t>Logradouro</t>
  </si>
  <si>
    <t>Pilõezinhos</t>
  </si>
  <si>
    <t>Serra da Raiz</t>
  </si>
  <si>
    <t>Mamanguape</t>
  </si>
  <si>
    <t>Conde</t>
  </si>
  <si>
    <t>Jacaraú</t>
  </si>
  <si>
    <t>Juripiranga</t>
  </si>
  <si>
    <t>Lucena</t>
  </si>
  <si>
    <t>Pedras de Fogo</t>
  </si>
  <si>
    <t>Pedro Régis</t>
  </si>
  <si>
    <t>Rio Tinto</t>
  </si>
  <si>
    <t>Maceió</t>
  </si>
  <si>
    <t>Penedo</t>
  </si>
  <si>
    <t>Barra de Santo Antônio</t>
  </si>
  <si>
    <t>Maragogi</t>
  </si>
  <si>
    <t>Marechal Deodoro</t>
  </si>
  <si>
    <t>Messias</t>
  </si>
  <si>
    <t>Paripueira</t>
  </si>
  <si>
    <t>Filadélfia</t>
  </si>
  <si>
    <t>Parnamirim</t>
  </si>
  <si>
    <t>Caetés</t>
  </si>
  <si>
    <t>Capoeiras</t>
  </si>
  <si>
    <t>Floresta</t>
  </si>
  <si>
    <t>Araripina</t>
  </si>
  <si>
    <t>Trindade</t>
  </si>
  <si>
    <t>Araçoiaba</t>
  </si>
  <si>
    <t>Camutanga</t>
  </si>
  <si>
    <t>Ipojuca</t>
  </si>
  <si>
    <t>Itambé</t>
  </si>
  <si>
    <t>São José da Coroa Grande</t>
  </si>
  <si>
    <t>Salvador</t>
  </si>
  <si>
    <t>Aracaju</t>
  </si>
  <si>
    <t>Propriá</t>
  </si>
  <si>
    <t>Telha</t>
  </si>
  <si>
    <t>Neópolis</t>
  </si>
  <si>
    <t>Carmópolis</t>
  </si>
  <si>
    <t>Divina Pastora</t>
  </si>
  <si>
    <t>General Maynard</t>
  </si>
  <si>
    <t>Pacatuba</t>
  </si>
  <si>
    <t>Rosário do Catete</t>
  </si>
  <si>
    <t>Siriri</t>
  </si>
  <si>
    <t>Queimadas</t>
  </si>
  <si>
    <t>Cachoeira</t>
  </si>
  <si>
    <t>Nova Itarana</t>
  </si>
  <si>
    <t>Aurelino Leal</t>
  </si>
  <si>
    <t>Ubaitaba</t>
  </si>
  <si>
    <t>Barro Alto</t>
  </si>
  <si>
    <t>Brejões</t>
  </si>
  <si>
    <t>Conceição do Almeida</t>
  </si>
  <si>
    <t>Governador Mangabeira</t>
  </si>
  <si>
    <t>Sapeaçu</t>
  </si>
  <si>
    <t>Muritiba</t>
  </si>
  <si>
    <t>São Félix</t>
  </si>
  <si>
    <t>São Gabriel</t>
  </si>
  <si>
    <t>Belo Horizonte</t>
  </si>
  <si>
    <t>Janaúba</t>
  </si>
  <si>
    <t>Nova Porteirinha</t>
  </si>
  <si>
    <t>Pirapora</t>
  </si>
  <si>
    <t>Buritizeiro</t>
  </si>
  <si>
    <t>Itaúna</t>
  </si>
  <si>
    <t>Itatiaiuçu</t>
  </si>
  <si>
    <t>Lagoa da Prata</t>
  </si>
  <si>
    <t>Japaraíba</t>
  </si>
  <si>
    <t>Nova Serrana</t>
  </si>
  <si>
    <t>Belo Oriente</t>
  </si>
  <si>
    <t>Bugre</t>
  </si>
  <si>
    <t>Jaguaraçu</t>
  </si>
  <si>
    <t>Marliéria</t>
  </si>
  <si>
    <t>Mesquita</t>
  </si>
  <si>
    <t>Naque</t>
  </si>
  <si>
    <t>Caraí</t>
  </si>
  <si>
    <t>Catuji</t>
  </si>
  <si>
    <t>São Lourenço</t>
  </si>
  <si>
    <t>Pouso Alto</t>
  </si>
  <si>
    <t>São Sebastião do Rio Verde</t>
  </si>
  <si>
    <t>Soledade de Minas</t>
  </si>
  <si>
    <t>Caxambu</t>
  </si>
  <si>
    <t>Baependi</t>
  </si>
  <si>
    <t>Serranos</t>
  </si>
  <si>
    <t>Seritinga</t>
  </si>
  <si>
    <t>Lavras</t>
  </si>
  <si>
    <t>Ijaci</t>
  </si>
  <si>
    <t>Itumirim</t>
  </si>
  <si>
    <t>Ribeirão Vermelho</t>
  </si>
  <si>
    <t>Passos</t>
  </si>
  <si>
    <t>Fortaleza de Minas</t>
  </si>
  <si>
    <t>Ponte Nova</t>
  </si>
  <si>
    <t>Cajuri</t>
  </si>
  <si>
    <t>Oratórios</t>
  </si>
  <si>
    <t>Conselheiro Lafaiete</t>
  </si>
  <si>
    <t>Queluzito</t>
  </si>
  <si>
    <t>São Brás do Suaçuí</t>
  </si>
  <si>
    <t>São João del Rei</t>
  </si>
  <si>
    <t>Coronel Xavier Chaves</t>
  </si>
  <si>
    <t>Santa Cruz de Minas</t>
  </si>
  <si>
    <t>Tiradentes</t>
  </si>
  <si>
    <t>Candeias</t>
  </si>
  <si>
    <t>Curvelo</t>
  </si>
  <si>
    <t>Inimutaba</t>
  </si>
  <si>
    <t>João Monlevade</t>
  </si>
  <si>
    <t>Bela Vista de Minas</t>
  </si>
  <si>
    <t>Congonhas</t>
  </si>
  <si>
    <t>Jeceaba</t>
  </si>
  <si>
    <t>Pitangui</t>
  </si>
  <si>
    <t>Conceição do Pará</t>
  </si>
  <si>
    <t>Caetanópolis</t>
  </si>
  <si>
    <t>Inhaúma</t>
  </si>
  <si>
    <t>Leandro Ferreira</t>
  </si>
  <si>
    <t>Paraopeba</t>
  </si>
  <si>
    <t>Curitiba</t>
  </si>
  <si>
    <t>Florianópolis</t>
  </si>
  <si>
    <t>Rio do Sul</t>
  </si>
  <si>
    <t>Agronômica</t>
  </si>
  <si>
    <t>Lontras</t>
  </si>
  <si>
    <t>Balneário Camboriú</t>
  </si>
  <si>
    <t>Camboriú</t>
  </si>
  <si>
    <t>Itapema</t>
  </si>
  <si>
    <t>Brusque</t>
  </si>
  <si>
    <t>Botuverá</t>
  </si>
  <si>
    <t>Guabiruba</t>
  </si>
  <si>
    <t>Indaial</t>
  </si>
  <si>
    <t>Gaspar</t>
  </si>
  <si>
    <t>Ipira</t>
  </si>
  <si>
    <t>Piratuba</t>
  </si>
  <si>
    <t>Presidente Castelo Branco</t>
  </si>
  <si>
    <t>Barra do Guarita</t>
  </si>
  <si>
    <t>Dionísio Cerqueira</t>
  </si>
  <si>
    <t>Águas de Chapecó</t>
  </si>
  <si>
    <t>Porto Velho</t>
  </si>
  <si>
    <t>Cascavel</t>
  </si>
  <si>
    <t>Blumenau</t>
  </si>
  <si>
    <t>Chapecó</t>
  </si>
  <si>
    <t>Santa Maria</t>
  </si>
  <si>
    <t>Piracicaba</t>
  </si>
  <si>
    <t>Rio Claro</t>
  </si>
  <si>
    <t>Ipeúna</t>
  </si>
  <si>
    <t>Santa Gertrudes</t>
  </si>
  <si>
    <t>Capivari</t>
  </si>
  <si>
    <t>Rafard</t>
  </si>
  <si>
    <t>Águas de São Pedro</t>
  </si>
  <si>
    <t>Charqueada</t>
  </si>
  <si>
    <t>Rio das Pedras</t>
  </si>
  <si>
    <t>Saltinho</t>
  </si>
  <si>
    <t>São Pedro</t>
  </si>
  <si>
    <t>Limeira</t>
  </si>
  <si>
    <t>Iracemápolis</t>
  </si>
  <si>
    <t>São João da Boa Vista</t>
  </si>
  <si>
    <t>Águas da Prata</t>
  </si>
  <si>
    <t>Leme</t>
  </si>
  <si>
    <t>Santa Cruz da Conceição</t>
  </si>
  <si>
    <t>Toledo</t>
  </si>
  <si>
    <t>Amparo</t>
  </si>
  <si>
    <t>Águas de Lindóia</t>
  </si>
  <si>
    <t>Lindóia</t>
  </si>
  <si>
    <t>Monte Alegre do Sul</t>
  </si>
  <si>
    <t>Mogi Guaçu</t>
  </si>
  <si>
    <t>Estiva Gerbi</t>
  </si>
  <si>
    <t>Artur Nogueira</t>
  </si>
  <si>
    <t>Holambra</t>
  </si>
  <si>
    <t>Guaíra</t>
  </si>
  <si>
    <t>Ponta Porã</t>
  </si>
  <si>
    <t>Bela Vista</t>
  </si>
  <si>
    <t>Coronel Sapucaia</t>
  </si>
  <si>
    <t>Paranhos</t>
  </si>
  <si>
    <t>Aquidauana</t>
  </si>
  <si>
    <t>Anastácio</t>
  </si>
  <si>
    <t>Corumbá</t>
  </si>
  <si>
    <t>Ladário</t>
  </si>
  <si>
    <t>Lagoa Santa</t>
  </si>
  <si>
    <t>Jardim</t>
  </si>
  <si>
    <t>Guia Lopes da Laguna</t>
  </si>
  <si>
    <t>Rio Negro</t>
  </si>
  <si>
    <t>Ribeirão Preto</t>
  </si>
  <si>
    <t>Colômbia</t>
  </si>
  <si>
    <t>Franca</t>
  </si>
  <si>
    <t>Claraval</t>
  </si>
  <si>
    <t>Cristais Paulista</t>
  </si>
  <si>
    <t>Itirapuã</t>
  </si>
  <si>
    <t>Patrocínio Paulista</t>
  </si>
  <si>
    <t>Restinga</t>
  </si>
  <si>
    <t>Ribeirão Corrente</t>
  </si>
  <si>
    <t>Brodowski</t>
  </si>
  <si>
    <t>Cravinhos</t>
  </si>
  <si>
    <t>Guariba</t>
  </si>
  <si>
    <t>Santa Cruz da Esperança</t>
  </si>
  <si>
    <t>Serra Azul</t>
  </si>
  <si>
    <t>São José do Rio Preto</t>
  </si>
  <si>
    <t>Catanduva</t>
  </si>
  <si>
    <t>Ariranha</t>
  </si>
  <si>
    <t>Catiguá</t>
  </si>
  <si>
    <t>Elisiário</t>
  </si>
  <si>
    <t>Embaúba</t>
  </si>
  <si>
    <t>Marapoama</t>
  </si>
  <si>
    <t>Novais</t>
  </si>
  <si>
    <t>Palmares Paulista</t>
  </si>
  <si>
    <t>Pindorama</t>
  </si>
  <si>
    <t>Santa Adélia</t>
  </si>
  <si>
    <t>Birigui</t>
  </si>
  <si>
    <t>Coroados</t>
  </si>
  <si>
    <t>Bento de Abreu</t>
  </si>
  <si>
    <t>Braúna</t>
  </si>
  <si>
    <t>Brejo Alegre</t>
  </si>
  <si>
    <t>Gastão Vidigal</t>
  </si>
  <si>
    <t>Nova Luzitânia</t>
  </si>
  <si>
    <t>Santo Antônio do Aracanguá</t>
  </si>
  <si>
    <t>Valparaíso</t>
  </si>
  <si>
    <t>Fernandópolis</t>
  </si>
  <si>
    <t>Macedônia</t>
  </si>
  <si>
    <t>Pedranópolis</t>
  </si>
  <si>
    <t>Jales</t>
  </si>
  <si>
    <t>Dirce Reis</t>
  </si>
  <si>
    <t>Vitória Brasil</t>
  </si>
  <si>
    <t>Santa Fé do Sul</t>
  </si>
  <si>
    <t>Rubinéia</t>
  </si>
  <si>
    <t>Santana da Ponte Pensa</t>
  </si>
  <si>
    <t>Três Fronteiras</t>
  </si>
  <si>
    <t>Votuporanga</t>
  </si>
  <si>
    <t>Álvares Florence</t>
  </si>
  <si>
    <t>Parisi</t>
  </si>
  <si>
    <t>Pontes Gestal</t>
  </si>
  <si>
    <t>Riolândia</t>
  </si>
  <si>
    <t>Sebastianópolis do Sul</t>
  </si>
  <si>
    <t>Bálsamo</t>
  </si>
  <si>
    <t>Ipiguá</t>
  </si>
  <si>
    <t>Jaci</t>
  </si>
  <si>
    <t>Mirassolândia</t>
  </si>
  <si>
    <t>Monções</t>
  </si>
  <si>
    <t>Neves Paulista</t>
  </si>
  <si>
    <t>Nova Aliança</t>
  </si>
  <si>
    <t>Nova Granada</t>
  </si>
  <si>
    <t>Onda Verde</t>
  </si>
  <si>
    <t>Orindiúva</t>
  </si>
  <si>
    <t>Paulo de Faria</t>
  </si>
  <si>
    <t>Uchoa</t>
  </si>
  <si>
    <t>Cambuí</t>
  </si>
  <si>
    <t>Córrego do Bom Jesus</t>
  </si>
  <si>
    <t>Araxá</t>
  </si>
  <si>
    <t>Tapira</t>
  </si>
  <si>
    <t>Planura</t>
  </si>
  <si>
    <t>Delta</t>
  </si>
  <si>
    <t>Aramina</t>
  </si>
  <si>
    <t>Igarapava</t>
  </si>
  <si>
    <t>Araraquara</t>
  </si>
  <si>
    <t>Matão</t>
  </si>
  <si>
    <t>Dobrada</t>
  </si>
  <si>
    <t>Santa Ernestina</t>
  </si>
  <si>
    <t>Américo Brasiliense</t>
  </si>
  <si>
    <t>Gavião Peixoto</t>
  </si>
  <si>
    <t>Rincão</t>
  </si>
  <si>
    <t>Santa Lúcia</t>
  </si>
  <si>
    <t>Tabatinga</t>
  </si>
  <si>
    <t>Bauru</t>
  </si>
  <si>
    <t>Barra Bonita</t>
  </si>
  <si>
    <t>Igaraçu do Tietê</t>
  </si>
  <si>
    <t>Balbinos</t>
  </si>
  <si>
    <t>Pirajuí</t>
  </si>
  <si>
    <t>Piratininga</t>
  </si>
  <si>
    <t>Marília</t>
  </si>
  <si>
    <t>Paraguaçu Paulista</t>
  </si>
  <si>
    <t>Borá</t>
  </si>
  <si>
    <t>Adamantina</t>
  </si>
  <si>
    <t>Lucélia</t>
  </si>
  <si>
    <t>Pracinha</t>
  </si>
  <si>
    <t>Mariápolis</t>
  </si>
  <si>
    <t>Tupã</t>
  </si>
  <si>
    <t>Arco-Íris</t>
  </si>
  <si>
    <t>Queiroz</t>
  </si>
  <si>
    <t>Oriente</t>
  </si>
  <si>
    <t>Pompéia</t>
  </si>
  <si>
    <t>Quintana</t>
  </si>
  <si>
    <t>Vera Cruz</t>
  </si>
  <si>
    <t>Presidente Prudente</t>
  </si>
  <si>
    <t>Nova Guataporanga</t>
  </si>
  <si>
    <t>Tupi Paulista</t>
  </si>
  <si>
    <t>Inúbia Paulista</t>
  </si>
  <si>
    <t>Caiuá</t>
  </si>
  <si>
    <t>Presidente Venceslau</t>
  </si>
  <si>
    <t>Alfredo Marcondes</t>
  </si>
  <si>
    <t>Álvares Machado</t>
  </si>
  <si>
    <t>Anhumas</t>
  </si>
  <si>
    <t>Caiabu</t>
  </si>
  <si>
    <t>Emilianópolis</t>
  </si>
  <si>
    <t>Estrela do Norte</t>
  </si>
  <si>
    <t>Indiana</t>
  </si>
  <si>
    <t>Narandiba</t>
  </si>
  <si>
    <t>Pirapozinho</t>
  </si>
  <si>
    <t>Presidente Bernardes</t>
  </si>
  <si>
    <t>Regente Feijó</t>
  </si>
  <si>
    <t>Santo Expedito</t>
  </si>
  <si>
    <t>Taciba</t>
  </si>
  <si>
    <t>Tarabai</t>
  </si>
  <si>
    <t>Iguape</t>
  </si>
  <si>
    <t>Ilha Comprida</t>
  </si>
  <si>
    <t>São José dos Campos</t>
  </si>
  <si>
    <t>Guaratinguetá</t>
  </si>
  <si>
    <t>Cruzeiro</t>
  </si>
  <si>
    <t>Lavrinhas</t>
  </si>
  <si>
    <t>Aparecida</t>
  </si>
  <si>
    <t>Roseira</t>
  </si>
  <si>
    <t>Lorena</t>
  </si>
  <si>
    <t>Canas</t>
  </si>
  <si>
    <t>Potim</t>
  </si>
  <si>
    <t>São Sebastião</t>
  </si>
  <si>
    <t>Ilhabela</t>
  </si>
  <si>
    <t>Caraguatatuba</t>
  </si>
  <si>
    <t>Jambeiro</t>
  </si>
  <si>
    <t>Monteiro Lobato</t>
  </si>
  <si>
    <t>Redenção da Serra</t>
  </si>
  <si>
    <t>Santa Branca</t>
  </si>
  <si>
    <t>Ubatuba</t>
  </si>
  <si>
    <t>Itapetininga</t>
  </si>
  <si>
    <t>Alambari</t>
  </si>
  <si>
    <t>Ribeira</t>
  </si>
  <si>
    <t>Ribeirão Grande</t>
  </si>
  <si>
    <t>Tietê</t>
  </si>
  <si>
    <t>Capão Bonito</t>
  </si>
  <si>
    <t>Cerquilho</t>
  </si>
  <si>
    <t>Ourinhos</t>
  </si>
  <si>
    <t>Canitar</t>
  </si>
  <si>
    <t>São Carlos</t>
  </si>
  <si>
    <t>Ibaté</t>
  </si>
  <si>
    <t>Itajubá</t>
  </si>
  <si>
    <t>Piranguçu</t>
  </si>
  <si>
    <t>Piranguinho</t>
  </si>
  <si>
    <t>São José do Alegre</t>
  </si>
  <si>
    <t>Wenceslau Braz</t>
  </si>
  <si>
    <t>Jarinu</t>
  </si>
  <si>
    <t>Biritiba-Mirim</t>
  </si>
  <si>
    <t>Salesópolis</t>
  </si>
  <si>
    <t>Cuiabá</t>
  </si>
  <si>
    <t>Barra do Garças</t>
  </si>
  <si>
    <t>Pontal do Araguaia</t>
  </si>
  <si>
    <t>Torixoréu</t>
  </si>
  <si>
    <t>Aragarças</t>
  </si>
  <si>
    <t>Baliza</t>
  </si>
  <si>
    <t>Jaciara</t>
  </si>
  <si>
    <t>São Pedro da Cipa</t>
  </si>
  <si>
    <t>Arenápolis</t>
  </si>
  <si>
    <t>Nortelândia</t>
  </si>
  <si>
    <t>Alto Araguaia</t>
  </si>
  <si>
    <t>Cruzeiro do Sul</t>
  </si>
  <si>
    <t>Brasiléia</t>
  </si>
  <si>
    <t>Assis Brasil</t>
  </si>
  <si>
    <t>Epitaciolândia</t>
  </si>
  <si>
    <t>Guajará-Mirim</t>
  </si>
  <si>
    <t>Candeias do Jamari</t>
  </si>
  <si>
    <t>Rio de Janeiro</t>
  </si>
  <si>
    <t>Vitória</t>
  </si>
  <si>
    <t>Mucurici</t>
  </si>
  <si>
    <t>Ponto Belo</t>
  </si>
  <si>
    <t>Bom Jesus do Norte</t>
  </si>
  <si>
    <t>Fundão</t>
  </si>
  <si>
    <t>Juiz de Fora</t>
  </si>
  <si>
    <t>Barbacena</t>
  </si>
  <si>
    <t>Alfredo Vasconcelos</t>
  </si>
  <si>
    <t>Antônio Carlos</t>
  </si>
  <si>
    <t>Ubá</t>
  </si>
  <si>
    <t>Rodeiro</t>
  </si>
  <si>
    <t>Além Paraíba</t>
  </si>
  <si>
    <t>Pirapetinga</t>
  </si>
  <si>
    <t>Bicas</t>
  </si>
  <si>
    <t>Guarará</t>
  </si>
  <si>
    <t>Ewbank da Câmara</t>
  </si>
  <si>
    <t>Rio Preto</t>
  </si>
  <si>
    <t>Santana do Deserto</t>
  </si>
  <si>
    <t>Simão Pereira</t>
  </si>
  <si>
    <t>Campos dos Goytacazes</t>
  </si>
  <si>
    <t>Santo Antônio de Pádua</t>
  </si>
  <si>
    <t>Itaocara</t>
  </si>
  <si>
    <t>Aperibé</t>
  </si>
  <si>
    <t>São João da Barra</t>
  </si>
  <si>
    <t>Resende</t>
  </si>
  <si>
    <t>Itatiaia</t>
  </si>
  <si>
    <t>Porto Real</t>
  </si>
  <si>
    <t>Quatis</t>
  </si>
  <si>
    <t>Engenheiro Paulo de Frontin</t>
  </si>
  <si>
    <t>Mendes</t>
  </si>
  <si>
    <t>Cabo Frio</t>
  </si>
  <si>
    <t>Armação dos Búzios</t>
  </si>
  <si>
    <t>Arraial do Cabo</t>
  </si>
  <si>
    <t>Iguaba Grande</t>
  </si>
  <si>
    <t>São Pedro da Aldeia</t>
  </si>
  <si>
    <t>Bom Jesus do Itabapoana</t>
  </si>
  <si>
    <t>Macaé</t>
  </si>
  <si>
    <t>Carapebus</t>
  </si>
  <si>
    <t>Conceição de Macabu</t>
  </si>
  <si>
    <t>Rio das Ostras</t>
  </si>
  <si>
    <t>Cantagalo</t>
  </si>
  <si>
    <t>Cordeiro</t>
  </si>
  <si>
    <t>Três Rios</t>
  </si>
  <si>
    <t>Chiador</t>
  </si>
  <si>
    <t>Comendador Levy Gasparian</t>
  </si>
  <si>
    <t>Paraíba do Sul</t>
  </si>
  <si>
    <t>Sapucaia</t>
  </si>
  <si>
    <t>Araruama</t>
  </si>
  <si>
    <t>Valença</t>
  </si>
  <si>
    <t>Areal</t>
  </si>
  <si>
    <t>Casimiro de Abreu</t>
  </si>
  <si>
    <t>Miguel Pereira</t>
  </si>
  <si>
    <t>Paty do Alferes</t>
  </si>
  <si>
    <t>Saquarema</t>
  </si>
  <si>
    <t>Tanguá</t>
  </si>
  <si>
    <t>Brasília</t>
  </si>
  <si>
    <t>Santa Maria da Vitória</t>
  </si>
  <si>
    <t>Santana</t>
  </si>
  <si>
    <t>São Félix do Coribe</t>
  </si>
  <si>
    <t>Alvorada do Norte</t>
  </si>
  <si>
    <t>Simolândia</t>
  </si>
  <si>
    <t>Bonfim</t>
  </si>
  <si>
    <t>Nhamundá</t>
  </si>
  <si>
    <t>Faro</t>
  </si>
  <si>
    <t>Itapiranga</t>
  </si>
  <si>
    <t>Belém</t>
  </si>
  <si>
    <t>Redenção</t>
  </si>
  <si>
    <t>Bom Jesus do Tocantins</t>
  </si>
  <si>
    <t>Macapá</t>
  </si>
  <si>
    <t>Laranjal do Jari</t>
  </si>
  <si>
    <t>Oiapoque</t>
  </si>
  <si>
    <t>Almeirim</t>
  </si>
  <si>
    <t>Vitória do Jari</t>
  </si>
  <si>
    <t>Salvaterra</t>
  </si>
  <si>
    <t>Soure</t>
  </si>
  <si>
    <t>Fortaleza</t>
  </si>
  <si>
    <t>São Luís</t>
  </si>
  <si>
    <t>Imperatriz</t>
  </si>
  <si>
    <t>Alto Parnaíba</t>
  </si>
  <si>
    <t>Santa Filomena</t>
  </si>
  <si>
    <t>Cachoeirinha</t>
  </si>
  <si>
    <t>Davinópolis</t>
  </si>
  <si>
    <t>Estreito</t>
  </si>
  <si>
    <t>Porto Franco</t>
  </si>
  <si>
    <t>Cedral</t>
  </si>
  <si>
    <t>Santa Helena</t>
  </si>
  <si>
    <t>Turilândia</t>
  </si>
  <si>
    <t>Santa Luzia</t>
  </si>
  <si>
    <t>Pedreiras</t>
  </si>
  <si>
    <t>Trizidela do Vale</t>
  </si>
  <si>
    <t>Presidente Juscelino</t>
  </si>
  <si>
    <t>Cachoeira Grande</t>
  </si>
  <si>
    <t>Viana</t>
  </si>
  <si>
    <t>Axixá</t>
  </si>
  <si>
    <t>Morros</t>
  </si>
  <si>
    <t>Santa Rita</t>
  </si>
  <si>
    <t>Teresina</t>
  </si>
  <si>
    <t>Floriano</t>
  </si>
  <si>
    <t>Uruçuí</t>
  </si>
  <si>
    <t>Benedito Leite</t>
  </si>
  <si>
    <t>Barão de Grajaú</t>
  </si>
  <si>
    <t>Contagem</t>
  </si>
  <si>
    <t>Ananindeua</t>
  </si>
  <si>
    <t>Benevides</t>
  </si>
  <si>
    <t>Marituba</t>
  </si>
  <si>
    <t>Vila Velha</t>
  </si>
  <si>
    <t>Paço do Lumiar</t>
  </si>
  <si>
    <t>Raposa</t>
  </si>
  <si>
    <t>São José de Ribamar</t>
  </si>
  <si>
    <t>Timon</t>
  </si>
  <si>
    <t>São Roque</t>
  </si>
  <si>
    <t>São José</t>
  </si>
  <si>
    <t>Aquiraz</t>
  </si>
  <si>
    <t>Caucaia</t>
  </si>
  <si>
    <t>Eusébio</t>
  </si>
  <si>
    <t>Itaitinga</t>
  </si>
  <si>
    <t>Maracanaú</t>
  </si>
  <si>
    <t>Maranguape</t>
  </si>
  <si>
    <t>Queimados</t>
  </si>
  <si>
    <t>Laranjeiras</t>
  </si>
  <si>
    <t>Barbalha</t>
  </si>
  <si>
    <t>Crato</t>
  </si>
  <si>
    <t>Juazeiro do Norte</t>
  </si>
  <si>
    <t>Macaíba</t>
  </si>
  <si>
    <t>Nísia Floresta</t>
  </si>
  <si>
    <t>São José de Mipibu</t>
  </si>
  <si>
    <t>Extremoz</t>
  </si>
  <si>
    <t>Lagoa Seca</t>
  </si>
  <si>
    <t>Bayeux</t>
  </si>
  <si>
    <t>Cabedelo</t>
  </si>
  <si>
    <t>Petrolina</t>
  </si>
  <si>
    <t>Itaparica</t>
  </si>
  <si>
    <t>Paudalho</t>
  </si>
  <si>
    <t>Igarassu</t>
  </si>
  <si>
    <t>Ilha de Itamaracá</t>
  </si>
  <si>
    <t>Itapissuma</t>
  </si>
  <si>
    <t>Abreu e Lima</t>
  </si>
  <si>
    <t>Camaragibe</t>
  </si>
  <si>
    <t>Jaboatão dos Guararapes</t>
  </si>
  <si>
    <t>Moreno</t>
  </si>
  <si>
    <t>Olinda</t>
  </si>
  <si>
    <t>São Lourenço da Mata</t>
  </si>
  <si>
    <t>Cabo de Santo Agostinho</t>
  </si>
  <si>
    <t>Coqueiro Seco</t>
  </si>
  <si>
    <t>Rio Largo</t>
  </si>
  <si>
    <t>Santa Luzia do Norte</t>
  </si>
  <si>
    <t>Satuba</t>
  </si>
  <si>
    <t>Maruim</t>
  </si>
  <si>
    <t>Barra dos Coqueiros</t>
  </si>
  <si>
    <t>Nossa Senhora do Socorro</t>
  </si>
  <si>
    <t>São Cristóvão</t>
  </si>
  <si>
    <t>Juazeiro</t>
  </si>
  <si>
    <t>Mata de São João</t>
  </si>
  <si>
    <t>São Sebastião do Passé</t>
  </si>
  <si>
    <t>Camaçari</t>
  </si>
  <si>
    <t>Lauro de Freitas</t>
  </si>
  <si>
    <t>Madre de Deus</t>
  </si>
  <si>
    <t>São Francisco do Conde</t>
  </si>
  <si>
    <t>Simões Filho</t>
  </si>
  <si>
    <t>Itupeva</t>
  </si>
  <si>
    <t>Sete Lagoas</t>
  </si>
  <si>
    <t>Capim Branco</t>
  </si>
  <si>
    <t>Matozinhos</t>
  </si>
  <si>
    <t>Prudente de Morais</t>
  </si>
  <si>
    <t>Betim</t>
  </si>
  <si>
    <t>Brumadinho</t>
  </si>
  <si>
    <t>Caeté</t>
  </si>
  <si>
    <t>Confins</t>
  </si>
  <si>
    <t>Esmeraldas</t>
  </si>
  <si>
    <t>Ibirité</t>
  </si>
  <si>
    <t>Igarapé</t>
  </si>
  <si>
    <t>Juatuba</t>
  </si>
  <si>
    <t>Mário Campos</t>
  </si>
  <si>
    <t>Nova Lima</t>
  </si>
  <si>
    <t>Pedro Leopoldo</t>
  </si>
  <si>
    <t>Raposos</t>
  </si>
  <si>
    <t>Ribeirão das Neves</t>
  </si>
  <si>
    <t>Rio Acima</t>
  </si>
  <si>
    <t>Sabará</t>
  </si>
  <si>
    <t>São Joaquim de Bicas</t>
  </si>
  <si>
    <t>São José da Lapa</t>
  </si>
  <si>
    <t>Sarzedo</t>
  </si>
  <si>
    <t>Vespasiano</t>
  </si>
  <si>
    <t>Ipatinga</t>
  </si>
  <si>
    <t>Coronel Fabriciano</t>
  </si>
  <si>
    <t>Santana do Paraíso</t>
  </si>
  <si>
    <t>Timóteo</t>
  </si>
  <si>
    <t>Ipaba</t>
  </si>
  <si>
    <t>Chácara</t>
  </si>
  <si>
    <t>Matias Barbosa</t>
  </si>
  <si>
    <t>Cariacica</t>
  </si>
  <si>
    <t>Serra</t>
  </si>
  <si>
    <t>Barra Mansa</t>
  </si>
  <si>
    <t>Pinheiral</t>
  </si>
  <si>
    <t>Volta Redonda</t>
  </si>
  <si>
    <t>Paracambi</t>
  </si>
  <si>
    <t>Serrana</t>
  </si>
  <si>
    <t>Petrópolis</t>
  </si>
  <si>
    <t>Itaguaí</t>
  </si>
  <si>
    <t>Mangaratiba</t>
  </si>
  <si>
    <t>Seropédica</t>
  </si>
  <si>
    <t>Belford Roxo</t>
  </si>
  <si>
    <t>Duque de Caxias</t>
  </si>
  <si>
    <t>Guapimirim</t>
  </si>
  <si>
    <t>Itaboraí</t>
  </si>
  <si>
    <t>Japeri</t>
  </si>
  <si>
    <t>Magé</t>
  </si>
  <si>
    <t>Maricá</t>
  </si>
  <si>
    <t>Nilópolis</t>
  </si>
  <si>
    <t>Niterói</t>
  </si>
  <si>
    <t>Nova Iguaçu</t>
  </si>
  <si>
    <t>São Gonçalo</t>
  </si>
  <si>
    <t>São João de Meriti</t>
  </si>
  <si>
    <t>São Paulo</t>
  </si>
  <si>
    <t>Bady Bassitt</t>
  </si>
  <si>
    <t>Guapiaçu</t>
  </si>
  <si>
    <t>Mirassol</t>
  </si>
  <si>
    <t>Campinas</t>
  </si>
  <si>
    <t>Americana</t>
  </si>
  <si>
    <t>Cosmópolis</t>
  </si>
  <si>
    <t>Hortolândia</t>
  </si>
  <si>
    <t>Monte Mor</t>
  </si>
  <si>
    <t>Nova Odessa</t>
  </si>
  <si>
    <t>Paulínia</t>
  </si>
  <si>
    <t>Sumaré</t>
  </si>
  <si>
    <t>Valinhos</t>
  </si>
  <si>
    <t>Vinhedo</t>
  </si>
  <si>
    <t>Salto</t>
  </si>
  <si>
    <t>Boituva</t>
  </si>
  <si>
    <t>Sorocaba</t>
  </si>
  <si>
    <t>Alumínio</t>
  </si>
  <si>
    <t>Araçoiaba da Serra</t>
  </si>
  <si>
    <t>Cabreúva</t>
  </si>
  <si>
    <t>Iperó</t>
  </si>
  <si>
    <t>Itu</t>
  </si>
  <si>
    <t>Mairinque</t>
  </si>
  <si>
    <t>Salto de Pirapora</t>
  </si>
  <si>
    <t>Votorantim</t>
  </si>
  <si>
    <t>Jundiaí</t>
  </si>
  <si>
    <t>Campo Limpo Paulista</t>
  </si>
  <si>
    <t>Louveira</t>
  </si>
  <si>
    <t>Várzea Paulista</t>
  </si>
  <si>
    <t>Atibaia</t>
  </si>
  <si>
    <t>Bom Jesus dos Perdões</t>
  </si>
  <si>
    <t>Caçapava</t>
  </si>
  <si>
    <t>Jacareí</t>
  </si>
  <si>
    <t>Pindamonhangaba</t>
  </si>
  <si>
    <t>Taubaté</t>
  </si>
  <si>
    <t>Tremembé</t>
  </si>
  <si>
    <t>Itanhaém</t>
  </si>
  <si>
    <t>Mongaguá</t>
  </si>
  <si>
    <t>Osasco</t>
  </si>
  <si>
    <t>Barueri</t>
  </si>
  <si>
    <t>Cajamar</t>
  </si>
  <si>
    <t>Carapicuíba</t>
  </si>
  <si>
    <t>Itapevi</t>
  </si>
  <si>
    <t>Jandira</t>
  </si>
  <si>
    <t>Pirapora do Bom Jesus</t>
  </si>
  <si>
    <t>Santana de Parnaíba</t>
  </si>
  <si>
    <t>Franco da Rocha</t>
  </si>
  <si>
    <t>Caieiras</t>
  </si>
  <si>
    <t>Francisco Morato</t>
  </si>
  <si>
    <t>Mairiporã</t>
  </si>
  <si>
    <t>Guarulhos</t>
  </si>
  <si>
    <t>Arujá</t>
  </si>
  <si>
    <t>Itapecerica da Serra</t>
  </si>
  <si>
    <t>Cotia</t>
  </si>
  <si>
    <t>Embu-Guaçu</t>
  </si>
  <si>
    <t>São Lourenço da Serra</t>
  </si>
  <si>
    <t>Taboão da Serra</t>
  </si>
  <si>
    <t>Vargem Grande Paulista</t>
  </si>
  <si>
    <t>Diadema</t>
  </si>
  <si>
    <t>Mauá</t>
  </si>
  <si>
    <t>Ribeirão Pires</t>
  </si>
  <si>
    <t>Rio Grande da Serra</t>
  </si>
  <si>
    <t>São Bernardo do Campo</t>
  </si>
  <si>
    <t>São Caetano do Sul</t>
  </si>
  <si>
    <t>Mogi das Cruzes</t>
  </si>
  <si>
    <t>Ferraz de Vasconcelos</t>
  </si>
  <si>
    <t>Itaquaquecetuba</t>
  </si>
  <si>
    <t>Poá</t>
  </si>
  <si>
    <t>Suzano</t>
  </si>
  <si>
    <t>Santos</t>
  </si>
  <si>
    <t>Cubatão</t>
  </si>
  <si>
    <t>Guarujá</t>
  </si>
  <si>
    <t>Marialva</t>
  </si>
  <si>
    <t>Paiçandu</t>
  </si>
  <si>
    <t>Cambé</t>
  </si>
  <si>
    <t>Ibiporã</t>
  </si>
  <si>
    <t>Dois Irmãos</t>
  </si>
  <si>
    <t>Almirante Tamandaré</t>
  </si>
  <si>
    <t>Araucária</t>
  </si>
  <si>
    <t>Campina Grande do Sul</t>
  </si>
  <si>
    <t>Campo Largo</t>
  </si>
  <si>
    <t>Campo Magro</t>
  </si>
  <si>
    <t>Colombo</t>
  </si>
  <si>
    <t>Fazenda Rio Grande</t>
  </si>
  <si>
    <t>Itaperuçu</t>
  </si>
  <si>
    <t>Pinhais</t>
  </si>
  <si>
    <t>Piraquara</t>
  </si>
  <si>
    <t>Quatro Barras</t>
  </si>
  <si>
    <t>Rio Branco do Sul</t>
  </si>
  <si>
    <t>São José dos Pinhais</t>
  </si>
  <si>
    <t>Araquari</t>
  </si>
  <si>
    <t>Guaramirim</t>
  </si>
  <si>
    <t>Jaraguá do Sul</t>
  </si>
  <si>
    <t>Schroeder</t>
  </si>
  <si>
    <t>Canoas</t>
  </si>
  <si>
    <t>Balneário Piçarras</t>
  </si>
  <si>
    <t>Biguaçu</t>
  </si>
  <si>
    <t>Governador Celso Ramos</t>
  </si>
  <si>
    <t>Palhoça</t>
  </si>
  <si>
    <t>Paulo Lopes</t>
  </si>
  <si>
    <t>Santo Amaro da Imperatriz</t>
  </si>
  <si>
    <t>Sapiranga</t>
  </si>
  <si>
    <t>Farroupilha</t>
  </si>
  <si>
    <t>Capela de Santana</t>
  </si>
  <si>
    <t>Portão</t>
  </si>
  <si>
    <t>Ivoti</t>
  </si>
  <si>
    <t>Lindolfo Collor</t>
  </si>
  <si>
    <t>Morro Reuter</t>
  </si>
  <si>
    <t>Porto Alegre</t>
  </si>
  <si>
    <t>Araricá</t>
  </si>
  <si>
    <t>Campo Bom</t>
  </si>
  <si>
    <t>Eldorado do Sul</t>
  </si>
  <si>
    <t>Estância Velha</t>
  </si>
  <si>
    <t>Esteio</t>
  </si>
  <si>
    <t>Gravataí</t>
  </si>
  <si>
    <t>Guaíba</t>
  </si>
  <si>
    <t>Novo Hamburgo</t>
  </si>
  <si>
    <t>São Leopoldo</t>
  </si>
  <si>
    <t>Sapucaia do Sul</t>
  </si>
  <si>
    <t>Viamão</t>
  </si>
  <si>
    <t>Pelotas</t>
  </si>
  <si>
    <t>Abadia de Goiás</t>
  </si>
  <si>
    <t>Aparecida de Goiânia</t>
  </si>
  <si>
    <t>Goianira</t>
  </si>
  <si>
    <t>Nerópolis</t>
  </si>
  <si>
    <t>Senador Canedo</t>
  </si>
  <si>
    <t>Águas Lindas de Goiás</t>
  </si>
  <si>
    <t>Cidade Ocidental</t>
  </si>
  <si>
    <t>Luziânia</t>
  </si>
  <si>
    <t>Novo Gama</t>
  </si>
  <si>
    <t>Padre Bernardo</t>
  </si>
  <si>
    <t>Planaltina</t>
  </si>
  <si>
    <t>Santo Antônio do Descoberto</t>
  </si>
  <si>
    <t>Valparaíso de Goiás</t>
  </si>
  <si>
    <t>Mogi Mirim</t>
  </si>
  <si>
    <t>ID_UF</t>
  </si>
  <si>
    <t>ID_Meso</t>
  </si>
  <si>
    <t>ID_Micro</t>
  </si>
  <si>
    <t>ID_Municipio</t>
  </si>
  <si>
    <t>ID_GR</t>
  </si>
  <si>
    <t>RegiaoAgregacao</t>
  </si>
  <si>
    <t>Codmun</t>
  </si>
  <si>
    <t>Nome do Município</t>
  </si>
  <si>
    <t>Código do AP</t>
  </si>
  <si>
    <t>Nome do Arranjo Populacional</t>
  </si>
  <si>
    <t>Tipo de Arranjo Populacional</t>
  </si>
  <si>
    <t>Arranjo Populacional de Adamantina - Lucélia/SP</t>
  </si>
  <si>
    <t>Arranjo populacional</t>
  </si>
  <si>
    <t>Arranjo Populacional de Adrianópolis/PR - Ribeira/SP</t>
  </si>
  <si>
    <t>Arranjo Populacional de Águas de Lindóia/SP</t>
  </si>
  <si>
    <t>Arranjo Populacional de Além Paraíba/MG - Sapucaia/RJ</t>
  </si>
  <si>
    <t>Arranjo Populacional de Alto Araguaia/MT</t>
  </si>
  <si>
    <t>Arranjo Populacional de Alto Parnaíba/MA - Santa Filomena/PI</t>
  </si>
  <si>
    <t>Arranjo Populacional de Alvorada do Norte - Simolândia/GO</t>
  </si>
  <si>
    <t>Arranjo Populacional de Amarante/PI - São Francisco do Maranhão/MA</t>
  </si>
  <si>
    <t>Santa Bárbara d´Oeste</t>
  </si>
  <si>
    <t>Arranjo Populacional de Americana - Santa Bárbara d´Oeste/SP</t>
  </si>
  <si>
    <t>Média concentração urbana considerada na análise - Arranjo populacional</t>
  </si>
  <si>
    <t>Arranjo Populacional de Amparo/SP</t>
  </si>
  <si>
    <t>Arranjo Populacional de Angical do Piauí/PI</t>
  </si>
  <si>
    <t>Arranjo Populacional de Antônio Prado/RS</t>
  </si>
  <si>
    <t>Arranjo Populacional de Aquidauana - Anastácio/MS</t>
  </si>
  <si>
    <t>Arranjo Populacional de Aracaju/SE</t>
  </si>
  <si>
    <t>Grande concentração urbana considerada na análise - Arranjo populacional</t>
  </si>
  <si>
    <t>Arranjo Populacional de Araranguá/SC</t>
  </si>
  <si>
    <t>Arranjo Populacional de Araraquara/SP</t>
  </si>
  <si>
    <t>Arranjo Populacional de Araripina/PE</t>
  </si>
  <si>
    <t>Arranjo Populacional de Araruama/RJ</t>
  </si>
  <si>
    <t>Arranjo Populacional de Araxá/MG</t>
  </si>
  <si>
    <t>Arranjo Populacional de Arenápolis - Nortelândia/MT</t>
  </si>
  <si>
    <t>Arranjo Populacional de Artur Nogueira/SP</t>
  </si>
  <si>
    <t>Arranjo Populacional de Atibaia/SP</t>
  </si>
  <si>
    <t>Arranjo Populacional de Bagé/RS</t>
  </si>
  <si>
    <t>Arranjo Populacional de Baixada Santista/SP</t>
  </si>
  <si>
    <t>Arranjo Populacional de Barbacena/MG</t>
  </si>
  <si>
    <t>Arranjo Populacional de Barra Bonita - Igaraçu do Tietê/SP</t>
  </si>
  <si>
    <t>Arranjo Populacional de Barra do Garças/MT</t>
  </si>
  <si>
    <t>Arranjo Populacional de Bauru/SP</t>
  </si>
  <si>
    <t>Arranjo Populacional de Belém/PA</t>
  </si>
  <si>
    <t>Arranjo Populacional de Belo Horizonte/MG</t>
  </si>
  <si>
    <t>Arranjo Populacional de Bento Gonçalves/RS</t>
  </si>
  <si>
    <t>Arranjo Populacional de Bicas/MG</t>
  </si>
  <si>
    <t>Arranjo Populacional de Birigui/SP</t>
  </si>
  <si>
    <t>Arranjo Populacional de Blumenau/SC</t>
  </si>
  <si>
    <t>Arranjo Populacional de Boituva - Iperó/SP</t>
  </si>
  <si>
    <t>Arranjo Populacional de Bom Jesus do Itabapoana/RJ</t>
  </si>
  <si>
    <t>Arranjo Populacional de Brasília/DF</t>
  </si>
  <si>
    <t>Arranjo Populacional de Brejões - Nova Itarana/BA</t>
  </si>
  <si>
    <t>Arranjo Populacional de Brusque/SC</t>
  </si>
  <si>
    <t>Arranjo Populacional de Cabo Frio/RJ</t>
  </si>
  <si>
    <t>Arranjo Populacional de Cachoeira - Muritiba - Governador Mangabeira/BA</t>
  </si>
  <si>
    <t>Arranjo Populacional de Caetés - Capoeiras/PE</t>
  </si>
  <si>
    <t>Arranjo Populacional de Caiçara - Logradouro/PB</t>
  </si>
  <si>
    <t>Arranjo Populacional de Caiçara do Norte/RN</t>
  </si>
  <si>
    <t>Arranjo Populacional de Caldas Novas/GO</t>
  </si>
  <si>
    <t>Arranjo Populacional de Cambuí/MG</t>
  </si>
  <si>
    <t>Arranjo Populacional de Campina Grande/PB</t>
  </si>
  <si>
    <t>Arranjo Populacional de Campinas/SP</t>
  </si>
  <si>
    <t>Arranjo Populacional de Campos dos Goytacazes/RJ</t>
  </si>
  <si>
    <t>Arranjo Populacional de Canela - Gramado/RS</t>
  </si>
  <si>
    <t>Arranjo Populacional de Canoinhas/SC</t>
  </si>
  <si>
    <t>Arranjo Populacional de Capão Bonito/SP</t>
  </si>
  <si>
    <t>Arranjo Populacional de Capão da Canoa/RS</t>
  </si>
  <si>
    <t>Arranjo Populacional de Capinzal/SC</t>
  </si>
  <si>
    <t>Arranjo Populacional de Capivari/SP</t>
  </si>
  <si>
    <t>Arranjo Populacional de Caraguatatuba - Ubatuba - São Sebastião/SP</t>
  </si>
  <si>
    <t>Arranjo Populacional de Caraí/MG</t>
  </si>
  <si>
    <t>Arranjo Populacional de Carolina/MA</t>
  </si>
  <si>
    <t>Arranjo Populacional de Cascavel/PR</t>
  </si>
  <si>
    <t>Arranjo Populacional de Catalão/GO</t>
  </si>
  <si>
    <t>Arranjo Populacional de Catanduva/SP</t>
  </si>
  <si>
    <t>Arranjo Populacional de Caxambu - Baependi/MG</t>
  </si>
  <si>
    <t>Arranjo Populacional de Caxias do Sul/RS</t>
  </si>
  <si>
    <t>Arranjo Populacional de Ceres - Rialma/GO</t>
  </si>
  <si>
    <t>Arranjo Populacional de Cerquilho - Tietê/SP</t>
  </si>
  <si>
    <t>Arranjo Populacional de Cerro Largo/RS</t>
  </si>
  <si>
    <t>Arranjo Populacional de Chapecó/SC</t>
  </si>
  <si>
    <t>Arranjo Populacional de Charqueadas - Triunfo - São Jerônimo/RS</t>
  </si>
  <si>
    <t>Arranjo Populacional de Cidreira - Balneário Pinhal/RS</t>
  </si>
  <si>
    <t>Arranjo Populacional de Colorado/PR</t>
  </si>
  <si>
    <t>Arranjo Populacional de Conceição do Almeida - Sapeaçu/BA</t>
  </si>
  <si>
    <t>Arranjo Populacional de Conselheiro Lafaiete/MG</t>
  </si>
  <si>
    <t>Arranjo Populacional de Cordeiro - Cantagalo/RJ</t>
  </si>
  <si>
    <t>Arranjo Populacional de Criciúma/SC</t>
  </si>
  <si>
    <t>Arranjo Populacional de Cruzeiro/SP</t>
  </si>
  <si>
    <t>Arranjo Populacional de Cuiabá/MT</t>
  </si>
  <si>
    <t>Arranjo Populacional de Cuité - Nova Floresta/PB</t>
  </si>
  <si>
    <t>Arranjo Populacional de Curitiba/PR</t>
  </si>
  <si>
    <t>Arranjo Populacional de Curvelo/MG</t>
  </si>
  <si>
    <t>Arranjo Populacional de Duas Estradas - Serra da Raiz/PB</t>
  </si>
  <si>
    <t>Arranjo Populacional de Estreito/MA</t>
  </si>
  <si>
    <t>Arranjo Populacional de Fernandópolis/SP</t>
  </si>
  <si>
    <t>Arranjo Populacional de Floriano/PI</t>
  </si>
  <si>
    <t>Arranjo Populacional de Florianópolis/SC</t>
  </si>
  <si>
    <t>Arranjo Populacional de Fortaleza/CE</t>
  </si>
  <si>
    <t>Arranjo Populacional de Franca/SP</t>
  </si>
  <si>
    <t>Arranjo Populacional de Gastão Vidigal - Monções/SP</t>
  </si>
  <si>
    <t>Arranjo Populacional de Getúlio Vargas/RS</t>
  </si>
  <si>
    <t>Arranjo Populacional de Goianésia/GO</t>
  </si>
  <si>
    <t>Arranjo Populacional de Goiânia/GO</t>
  </si>
  <si>
    <t>Arranjo Populacional de Guarabira/PB</t>
  </si>
  <si>
    <t>Arranjo Populacional de Guaratinguetá/SP</t>
  </si>
  <si>
    <t>Arranjo Populacional de Guariba/SP</t>
  </si>
  <si>
    <t>Arranjo Populacional de Igarapava/SP</t>
  </si>
  <si>
    <t>Arranjo Populacional de Iguape/SP</t>
  </si>
  <si>
    <t>Arranjo Populacional de Imbituba/SC</t>
  </si>
  <si>
    <t>Arranjo Populacional de Imperatriz/MA</t>
  </si>
  <si>
    <t>Arranjo Populacional de Indiara/GO</t>
  </si>
  <si>
    <t>Arranjo Populacional de Ipatinga/MG</t>
  </si>
  <si>
    <t>Arranjo Populacional de Itajaí - Balneário Camboriú/SC</t>
  </si>
  <si>
    <t>Arranjo Populacional de Itajubá/MG</t>
  </si>
  <si>
    <t>Arranjo Populacional de Itambé/PE - Pedras de Fogo/PB</t>
  </si>
  <si>
    <t>Arranjo Populacional de Itaocara/RJ</t>
  </si>
  <si>
    <t>Arranjo Populacional de Itapema/SC</t>
  </si>
  <si>
    <t>Arranjo Populacional de Itapetininga/SP</t>
  </si>
  <si>
    <t>Arranjo Populacional de Itapiranga/SC</t>
  </si>
  <si>
    <t>Arranjo Populacional de Itaúna/MG</t>
  </si>
  <si>
    <t>Arranjo Populacional de Itu - Salto/SP</t>
  </si>
  <si>
    <t>Arranjo Populacional de Itumbiara/GO</t>
  </si>
  <si>
    <t>Arranjo Populacional de Jacaraú/PB</t>
  </si>
  <si>
    <t>Arranjo Populacional de Jaciara/MT</t>
  </si>
  <si>
    <t>Arranjo Populacional de Jales/SP</t>
  </si>
  <si>
    <t>Arranjo Populacional de Janaúba/MG</t>
  </si>
  <si>
    <t>Arranjo Populacional de Jandaia do Sul/PR</t>
  </si>
  <si>
    <t>Arranjo Populacional de Jaraguá do Sul/SC</t>
  </si>
  <si>
    <t>Arranjo Populacional de Jardim/MS</t>
  </si>
  <si>
    <t>Herval d´Oeste</t>
  </si>
  <si>
    <t>Arranjo Populacional de Joaçaba - Herval d´Oeste/SC</t>
  </si>
  <si>
    <t>Arranjo Populacional de João Monlevade/MG</t>
  </si>
  <si>
    <t>Arranjo Populacional de João Pessoa/PB</t>
  </si>
  <si>
    <t>Arranjo Populacional de Joinville/SC</t>
  </si>
  <si>
    <t>Arranjo Populacional de Juazeiro do Norte/CE</t>
  </si>
  <si>
    <t>Arranjo Populacional de Jucás - Cariús/CE</t>
  </si>
  <si>
    <t>Arranjo Populacional de Juiz de Fora/MG</t>
  </si>
  <si>
    <t>Arranjo Populacional de Jundiaí/SP</t>
  </si>
  <si>
    <t>Arranjo Populacional de Lagoa da Prata/MG</t>
  </si>
  <si>
    <t>Arranjo Populacional de Lagoa Vermelha/RS</t>
  </si>
  <si>
    <t>Arranjo Populacional de Lajeado/RS</t>
  </si>
  <si>
    <t>Arranjo Populacional de Laranjal do Jari/AP - Almeirim/PA</t>
  </si>
  <si>
    <t>Arranjo Populacional de Lavras/MG</t>
  </si>
  <si>
    <t>Arranjo Populacional de Leme/SP</t>
  </si>
  <si>
    <t>Arranjo Populacional de Limeira/SP</t>
  </si>
  <si>
    <t>Arranjo Populacional de Londrina/PR</t>
  </si>
  <si>
    <t>Arranjo Populacional de Lorena/SP</t>
  </si>
  <si>
    <t>Arranjo Populacional de Macaé - Rio das Ostras/RJ</t>
  </si>
  <si>
    <t>Arranjo Populacional de Macapá/AP</t>
  </si>
  <si>
    <t>Arranjo Populacional de Maceió/AL</t>
  </si>
  <si>
    <t>Arranjo Populacional de Mafra/SC - Rio Negro/PR</t>
  </si>
  <si>
    <t>Arranjo Populacional de Mamanguape - Rio Tinto/PB</t>
  </si>
  <si>
    <t>Arranjo Populacional de Maragogi/AL - São José da Coroa Grande/PE</t>
  </si>
  <si>
    <t>Arranjo Populacional de Marília/SP</t>
  </si>
  <si>
    <t>Arranjo Populacional de Maringá/PR</t>
  </si>
  <si>
    <t>Arranjo Populacional de Matão/SP</t>
  </si>
  <si>
    <t>Arranjo Populacional de Matinhos - Pontal do Paraná/PR</t>
  </si>
  <si>
    <t>Arranjo Populacional de Matozinhos/MG</t>
  </si>
  <si>
    <t>Arranjo Populacional de Maurilândia/GO</t>
  </si>
  <si>
    <t>Arranjo Populacional de Mendes - Engenheiro Paulo de Frontin/RJ</t>
  </si>
  <si>
    <t>Arranjo Populacional de Miracema do Tocantins/TO</t>
  </si>
  <si>
    <t>Arranjo Populacional de Mogi Guaçu - Mogi Mirim/SP</t>
  </si>
  <si>
    <t>Arranjo Populacional de Morros - Axixá/MA</t>
  </si>
  <si>
    <t>Arranjo Populacional de Natal/RN</t>
  </si>
  <si>
    <t>Arranjo Populacional de Nhamundá/AM</t>
  </si>
  <si>
    <t>Arranjo Populacional de Nova Granada/SP</t>
  </si>
  <si>
    <t>Arranjo Populacional de Nova Londrina - Marilena/PR</t>
  </si>
  <si>
    <t>Arranjo Populacional de Nova Serrana/MG</t>
  </si>
  <si>
    <t>Arranjo Populacional de Otacílio Costa/SC</t>
  </si>
  <si>
    <t>Arranjo Populacional de Ourinhos/SP</t>
  </si>
  <si>
    <t>Arranjo Populacional de Paraguaçu Paulista/SP</t>
  </si>
  <si>
    <t>Arranjo Populacional de Paranacity/PR</t>
  </si>
  <si>
    <t>Arranjo Populacional de Paranavaí/PR</t>
  </si>
  <si>
    <t>Arranjo Populacional de Paraopeba/MG</t>
  </si>
  <si>
    <t>Arranjo Populacional de Passos/MG</t>
  </si>
  <si>
    <t>Arranjo Populacional de Pato Branco/PR</t>
  </si>
  <si>
    <t>Quixabá</t>
  </si>
  <si>
    <t>Arranjo Populacional de Patos/PB</t>
  </si>
  <si>
    <t>Arranjo Populacional de Paty do Alferes - Miguel Pereira/RJ</t>
  </si>
  <si>
    <t>Arranjo Populacional de Paulo de Faria - Orindiúva/SP</t>
  </si>
  <si>
    <t>Arranjo Populacional de Pedreiras/MA</t>
  </si>
  <si>
    <t>Arranjo Populacional de Pedro Afonso/TO</t>
  </si>
  <si>
    <t>Arranjo Populacional de Pedro Osório - Cerrito/RS</t>
  </si>
  <si>
    <t>Arranjo Populacional de Pelotas/RS</t>
  </si>
  <si>
    <t>Arranjo Populacional de Penedo/AL</t>
  </si>
  <si>
    <t>Arranjo Populacional de Petrolina/PE - Juazeiro/BA</t>
  </si>
  <si>
    <t>Arranjo Populacional de Petrópolis/RJ</t>
  </si>
  <si>
    <t>Arranjo Populacional de Picos/PI</t>
  </si>
  <si>
    <t>Arranjo Populacional de Piracicaba/SP</t>
  </si>
  <si>
    <t>Arranjo Populacional de Pirajuí/SP</t>
  </si>
  <si>
    <t>Arranjo Populacional de Pirapora - Buritizeiro/MG</t>
  </si>
  <si>
    <t>Arranjo Populacional de Piratuba - Ipira/SC</t>
  </si>
  <si>
    <t>Arranjo Populacional de Pires do Rio/GO</t>
  </si>
  <si>
    <t>Arranjo Populacional de Pitangui/MG</t>
  </si>
  <si>
    <t>Arranjo Populacional de Planura/MG - Colômbia/SP</t>
  </si>
  <si>
    <t>Arranjo Populacional de Pompéia/SP</t>
  </si>
  <si>
    <t>Arranjo Populacional de Ponta Grossa/PR</t>
  </si>
  <si>
    <t>Arranjo Populacional de Ponte Nova/MG</t>
  </si>
  <si>
    <t>Arranjo Populacional de Ponto Belo - Mucurici/ES</t>
  </si>
  <si>
    <t>Arranjo Populacional de Porto Alegre/RS</t>
  </si>
  <si>
    <t>Grande concentração urbana considerada na análise - Segunda integração do arranjo</t>
  </si>
  <si>
    <t>Arranjo Populacional de Porto Velho/RO</t>
  </si>
  <si>
    <t>Arranjo Populacional de Pouso Alto/MG</t>
  </si>
  <si>
    <t>Arranjo Populacional de Praia Grande/SC</t>
  </si>
  <si>
    <t>Arranjo Populacional de Presidente Juscelino - Cachoeira Grande/MA</t>
  </si>
  <si>
    <t>Arranjo Populacional de Presidente Prudente/SP</t>
  </si>
  <si>
    <t>Média concentração urbana considerada na análise - Primeira integração do arranjo</t>
  </si>
  <si>
    <t>Arranjo Populacional de Presidente Venceslau/SP</t>
  </si>
  <si>
    <t>Arranjo Populacional de Propriá/SE</t>
  </si>
  <si>
    <t>Arranjo Populacional de Recife/PE</t>
  </si>
  <si>
    <t>Arranjo Populacional de Redenção - Acarape/CE</t>
  </si>
  <si>
    <t>Arranjo Populacional de Resende/RJ</t>
  </si>
  <si>
    <t>Arranjo Populacional de Ribeirão Preto/SP</t>
  </si>
  <si>
    <t>Arranjo Populacional de Rio Claro/SP</t>
  </si>
  <si>
    <t>Arranjo Populacional de Rio de Janeiro/RJ</t>
  </si>
  <si>
    <t>Arranjo Populacional de Rio do Sul/SC</t>
  </si>
  <si>
    <t>Arranjo Populacional de Riolândia/SP</t>
  </si>
  <si>
    <t>Arranjo Populacional de Salvador do Sul/RS</t>
  </si>
  <si>
    <t>Arranjo Populacional de Salvador/BA</t>
  </si>
  <si>
    <t>Dias d´Ávila</t>
  </si>
  <si>
    <t>Arranjo Populacional de Santa Adélia - Palmares Paulista - Ariranha/SP</t>
  </si>
  <si>
    <t>Arranjo Populacional de Santa Cruz do Sul/RS</t>
  </si>
  <si>
    <t>Arranjo Populacional de Santa Fé do Sul/SP</t>
  </si>
  <si>
    <t>Santa Clara d´Oeste</t>
  </si>
  <si>
    <t>Santa Rita d´Oeste</t>
  </si>
  <si>
    <t>Arranjo Populacional de Santa Helena - Turilândia/MA</t>
  </si>
  <si>
    <t>Arranjo Populacional de Santa Maria da Vitória/BA</t>
  </si>
  <si>
    <t>Arranjo Populacional de Santa Maria/RS</t>
  </si>
  <si>
    <t>Arranjo Populacional de Santo Ângelo/RS</t>
  </si>
  <si>
    <t>Arranjo Populacional de Santo Antônio de Pádua/RJ</t>
  </si>
  <si>
    <t>Arranjo Populacional de Santo Antônio do Aracanguá/SP</t>
  </si>
  <si>
    <t>Arranjo Populacional de Santo Antônio/RN</t>
  </si>
  <si>
    <t>Arranjo Populacional de São Bento do Sul - Rio Negrinho/SC</t>
  </si>
  <si>
    <t>Arranjo Populacional de São Carlos - Águas de Chapecó/SC</t>
  </si>
  <si>
    <t>Arranjo Populacional de São Carlos/SP</t>
  </si>
  <si>
    <t>Arranjo Populacional de São Gabriel/RS</t>
  </si>
  <si>
    <t>Arranjo Populacional de São Geraldo do Araguaia/PA</t>
  </si>
  <si>
    <t>Arranjo Populacional de São João da Boa Vista/SP</t>
  </si>
  <si>
    <t>Arranjo Populacional de São João del Rei/MG</t>
  </si>
  <si>
    <t>Arranjo Populacional de São José de Mipibu - Nísia Floresta/RN</t>
  </si>
  <si>
    <t>Arranjo Populacional de São José do Rio Preto/SP</t>
  </si>
  <si>
    <t>Arranjo Populacional de São José dos Campos/SP</t>
  </si>
  <si>
    <t>Grande concentração urbana considerada na análise - Primeira integração do arranjo</t>
  </si>
  <si>
    <t>Arranjo Populacional de São Lourenço/MG</t>
  </si>
  <si>
    <t>Arranjo Populacional de São Luís/MA</t>
  </si>
  <si>
    <t>Arranjo Populacional de São Paulo/SP</t>
  </si>
  <si>
    <t>Embu</t>
  </si>
  <si>
    <t>Arranjo Populacional de São Pedro/SP</t>
  </si>
  <si>
    <t>Arranjo Populacional de São Roque - Mairinque/SP</t>
  </si>
  <si>
    <t>Arranjo Populacional de São Sebastião da Amoreira/PR</t>
  </si>
  <si>
    <t>Arranjo Populacional de Serranos - Seritinga/MG</t>
  </si>
  <si>
    <t>Arranjo Populacional de Sete Lagoas/MG</t>
  </si>
  <si>
    <t>Arranjo Populacional de Sobral/CE</t>
  </si>
  <si>
    <t>Arranjo Populacional de Solânea - Bananeiras/PB</t>
  </si>
  <si>
    <t>Arranjo Populacional de Sombrio/SC</t>
  </si>
  <si>
    <t>Arranjo Populacional de Sorocaba/SP</t>
  </si>
  <si>
    <t>Arranjo Populacional de Soure - Salvaterra/PA</t>
  </si>
  <si>
    <t>Arranjo Populacional de Taquara - Parobé - Igrejinha/RS</t>
  </si>
  <si>
    <t>Arranjo Populacional de Taquaruçu do Sul - Vista Alegre/RS</t>
  </si>
  <si>
    <t>Arranjo Populacional de Teresina/PI</t>
  </si>
  <si>
    <t>Arranjo Populacional de Teutônia/RS</t>
  </si>
  <si>
    <t>Westfalia</t>
  </si>
  <si>
    <t>Arranjo Populacional de Tocantinópolis/TO - Porto Franco/MA</t>
  </si>
  <si>
    <t>Arranjo Populacional de Toledo/PR</t>
  </si>
  <si>
    <t>Arranjo Populacional de Torixoréu/MT - Baliza/GO</t>
  </si>
  <si>
    <t>Arranjo Populacional de Torres/RS</t>
  </si>
  <si>
    <t>Arranjo Populacional de Tramandaí - Osório/RS</t>
  </si>
  <si>
    <t>Arranjo Populacional de Três Rios - Paraíba do Sul/RJ</t>
  </si>
  <si>
    <t>Arranjo Populacional de Tubarão - Laguna/SC</t>
  </si>
  <si>
    <t>Arranjo Populacional de Tupã/SP</t>
  </si>
  <si>
    <t>Arranjo Populacional de Tupi Paulista/SP</t>
  </si>
  <si>
    <t>Arranjo Populacional de Ubá/MG</t>
  </si>
  <si>
    <t>Arranjo Populacional de Ubaitaba - Aurelino Leal/BA</t>
  </si>
  <si>
    <t>Arranjo Populacional de Umuarama/PR</t>
  </si>
  <si>
    <t>Arranjo Populacional de União da Vitória/PR - Porto União/SC</t>
  </si>
  <si>
    <t>Arranjo Populacional de Uruçuí/PI</t>
  </si>
  <si>
    <t>Arranjo Populacional de Valença/RJ</t>
  </si>
  <si>
    <t>Arranjo Populacional de Valparaíso/SP</t>
  </si>
  <si>
    <t>Arranjo Populacional de Venâncio Aires/RS</t>
  </si>
  <si>
    <t>Arranjo Populacional de Vera Cruz - Itaparica/BA</t>
  </si>
  <si>
    <t>Arranjo Populacional de Veranópolis/RS</t>
  </si>
  <si>
    <t>Arranjo Populacional de Viçosa/MG</t>
  </si>
  <si>
    <t>Arranjo Populacional de Vitória/ES</t>
  </si>
  <si>
    <t>Arranjo Populacional de Volta Redonda - Barra Mansa/RJ</t>
  </si>
  <si>
    <t>Arranjo Populacional de Votuporanga/SP</t>
  </si>
  <si>
    <t>Arranjo Populacional Internacional Chuy/Uruguai - Chuí/Brasil</t>
  </si>
  <si>
    <t>Arranjo Populacional Internacional de Artigas/Uruguai - Quaraí/Brasil</t>
  </si>
  <si>
    <t>Arranjo Populacional Internacional de Assis Brasil/Brasil</t>
  </si>
  <si>
    <t>Arranjo Populacional Internacional de Bela Vista/Brasil</t>
  </si>
  <si>
    <t>Arranjo Populacional Internacional de Bella Unión/Uruguai - Monte Caseros/Argentina</t>
  </si>
  <si>
    <t>Arranjo Populacional Internacional de Bonfim/Brasil - Ireng/Guiana</t>
  </si>
  <si>
    <t>Arranjo Populacional Internacional de Capitán Bado/Paraguai - Coronel Sapucaia/Brasil</t>
  </si>
  <si>
    <t>Arranjo Populacional Internacional de Cobija/Bolívia - Brasiléia/Brasil</t>
  </si>
  <si>
    <t>Arranjo Populacional Internacional de Corumbá/Brasil</t>
  </si>
  <si>
    <t>Arranjo Populacional Internacional de Dionísio Cerqueira-Barracão/Brasil - Bernardo de Irigoyen/Argentina</t>
  </si>
  <si>
    <t>Arranjo Populacional Internacional de Foz do Iguaçu/Brasil - Ciudad del Este/Paraguai</t>
  </si>
  <si>
    <t>Arranjo Populacional Internacional de Garruchos/Brasil</t>
  </si>
  <si>
    <t>Arranjo Populacional Internacional de Guaíra/Brasil</t>
  </si>
  <si>
    <t>Arranjo Populacional Internacional de Guajará-Mirim/Brasil - Guayaramerín/Bolívia</t>
  </si>
  <si>
    <t>Arranjo Populacional Internacional de Itaqui/Brasil</t>
  </si>
  <si>
    <t>Arranjo Populacional Internacional de Jaguarão/Brasil - Rio Branco/Uruguai</t>
  </si>
  <si>
    <t>Arranjo Populacional Internacional de Oiapoque/Brasil</t>
  </si>
  <si>
    <t>Arranjo Populacional Internacional de Paranhos/Brasil - Ypejhú/Paraguai</t>
  </si>
  <si>
    <t>Arranjo Populacional Internacional de Pedro Juan Caballero/Paraguai - Ponta Porã/Brasil</t>
  </si>
  <si>
    <t>Arranjo Populacional Internacional de Porto Mauá/Brasil - Alba Posse/Argentina</t>
  </si>
  <si>
    <t>Arranjo Populacional Internacional de Porto Vera Cruz/Brasil - Panambí/Argentina</t>
  </si>
  <si>
    <t>Arranjo Populacional Internacional de Porto Xavier/Brasil - San Javier/Argentina</t>
  </si>
  <si>
    <t>Sant´Ana do Livramento</t>
  </si>
  <si>
    <t>Arranjo Populacional Internacional de Sant'Ana do Livramento/Brasil - Rivera/Uruguai</t>
  </si>
  <si>
    <t>Arranjo Populacional Internacional de Santo Antônio do Sudoeste/Brasil</t>
  </si>
  <si>
    <t>Arranjo Populacional Internacional de São Borja/Brasil</t>
  </si>
  <si>
    <t>Arranjo Populacional Internacional de Tabatinga/Brasil - Letícia/Colômbia</t>
  </si>
  <si>
    <t>Arranjo Populacional Internacional de Uruguaiana/Brasil</t>
  </si>
  <si>
    <t>ID_MicroAp</t>
  </si>
  <si>
    <t>Ignorado</t>
  </si>
  <si>
    <t>Populacao_2016</t>
  </si>
  <si>
    <t>PIB</t>
  </si>
  <si>
    <t>Pop2016</t>
  </si>
  <si>
    <t>PIB_perCap</t>
  </si>
  <si>
    <t>Nome Municipio</t>
  </si>
  <si>
    <t>Alta Floresta D'Oeste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</si>
  <si>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</si>
  <si>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</si>
  <si>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</si>
  <si>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</si>
  <si>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</si>
  <si>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</si>
  <si>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</si>
  <si>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</si>
  <si>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</si>
  <si>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</si>
  <si>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</si>
  <si>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</si>
  <si>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</si>
  <si>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</si>
  <si>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</si>
  <si>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</si>
  <si>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</si>
  <si>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</si>
  <si>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</si>
  <si>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</si>
  <si>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</si>
  <si>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</si>
  <si>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</si>
  <si>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</si>
  <si>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</si>
  <si>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</si>
  <si>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</si>
  <si>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</si>
  <si>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</si>
  <si>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</si>
  <si>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</si>
  <si>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</si>
  <si>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</si>
  <si>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Presidente Médici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</si>
  <si>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</si>
  <si>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</si>
  <si>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</si>
  <si>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</si>
  <si>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</si>
  <si>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</si>
  <si>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</si>
  <si>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</si>
  <si>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</si>
  <si>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</si>
  <si>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</si>
  <si>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</si>
  <si>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</si>
  <si>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</si>
  <si>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Acrelândia</t>
  </si>
  <si>
    <t>Bujari</t>
  </si>
  <si>
    <t>Capixaba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</si>
  <si>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</si>
  <si>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</si>
  <si>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</si>
  <si>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</si>
  <si>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</si>
  <si>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</si>
  <si>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</si>
  <si>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</si>
  <si>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</si>
  <si>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</si>
  <si>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</si>
  <si>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</si>
  <si>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</si>
  <si>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</si>
  <si>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</si>
  <si>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</si>
  <si>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</si>
  <si>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</si>
  <si>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</si>
  <si>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</si>
  <si>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</si>
  <si>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</si>
  <si>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</si>
  <si>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</si>
  <si>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</si>
  <si>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</si>
  <si>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</si>
  <si>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</si>
  <si>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</si>
  <si>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</si>
  <si>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</si>
  <si>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</si>
  <si>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</si>
  <si>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</si>
  <si>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</si>
  <si>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</si>
  <si>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</si>
  <si>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</si>
  <si>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</si>
  <si>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</si>
  <si>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</si>
  <si>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</si>
  <si>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</si>
  <si>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</si>
  <si>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</si>
  <si>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</si>
  <si>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</si>
  <si>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</si>
  <si>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</si>
  <si>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</si>
  <si>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</si>
  <si>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</si>
  <si>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</si>
  <si>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</si>
  <si>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</si>
  <si>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</si>
  <si>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</si>
  <si>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</si>
  <si>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</si>
  <si>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</si>
  <si>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</si>
  <si>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</si>
  <si>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</si>
  <si>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</si>
  <si>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</si>
  <si>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</si>
  <si>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</si>
  <si>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</si>
  <si>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Tapauá</t>
  </si>
  <si>
    <t>Tefé</t>
  </si>
  <si>
    <t>Tonantins</t>
  </si>
  <si>
    <t>Uarini</t>
  </si>
  <si>
    <t>Urucará</t>
  </si>
  <si>
    <t>Urucurituba</t>
  </si>
  <si>
    <t>Alto Alegre</t>
  </si>
  <si>
    <t>Amajari</t>
  </si>
  <si>
    <t>Boa Vista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</si>
  <si>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</si>
  <si>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</si>
  <si>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</si>
  <si>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</si>
  <si>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</si>
  <si>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</si>
  <si>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</si>
  <si>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</si>
  <si>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</si>
  <si>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</si>
  <si>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</si>
  <si>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</si>
  <si>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</si>
  <si>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</si>
  <si>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</si>
  <si>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</si>
  <si>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</si>
  <si>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</si>
  <si>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</si>
  <si>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</si>
  <si>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</si>
  <si>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</si>
  <si>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</si>
  <si>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</si>
  <si>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</si>
  <si>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</si>
  <si>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</si>
  <si>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</si>
  <si>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</si>
  <si>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</si>
  <si>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</si>
  <si>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</si>
  <si>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</si>
  <si>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</si>
  <si>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</si>
  <si>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</si>
  <si>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</si>
  <si>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</si>
  <si>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</si>
  <si>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</si>
  <si>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</si>
  <si>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</si>
  <si>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</si>
  <si>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</si>
  <si>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</si>
  <si>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</si>
  <si>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</si>
  <si>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</si>
  <si>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</si>
  <si>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</si>
  <si>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</si>
  <si>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</si>
  <si>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</si>
  <si>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</si>
  <si>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</si>
  <si>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</si>
  <si>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</si>
  <si>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</si>
  <si>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</si>
  <si>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</si>
  <si>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</si>
  <si>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</si>
  <si>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</si>
  <si>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</si>
  <si>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</si>
  <si>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</si>
  <si>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</si>
  <si>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</si>
  <si>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</si>
  <si>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</si>
  <si>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</si>
  <si>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</si>
  <si>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</si>
  <si>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</si>
  <si>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</si>
  <si>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</si>
  <si>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</si>
  <si>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</si>
  <si>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</si>
  <si>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</si>
  <si>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</si>
  <si>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</si>
  <si>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</si>
  <si>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</si>
  <si>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</si>
  <si>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</si>
  <si>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</si>
  <si>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</si>
  <si>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</si>
  <si>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</si>
  <si>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</si>
  <si>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</si>
  <si>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</si>
  <si>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</si>
  <si>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</si>
  <si>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</si>
  <si>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</si>
  <si>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</si>
  <si>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</si>
  <si>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</si>
  <si>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</si>
  <si>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</si>
  <si>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</si>
  <si>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</si>
  <si>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</si>
  <si>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</si>
  <si>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</si>
  <si>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</si>
  <si>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</si>
  <si>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</si>
  <si>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</si>
  <si>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</si>
  <si>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</si>
  <si>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</si>
  <si>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</si>
  <si>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</si>
  <si>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</si>
  <si>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</si>
  <si>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</si>
  <si>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</si>
  <si>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</si>
  <si>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</si>
  <si>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</si>
  <si>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</si>
  <si>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</si>
  <si>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</si>
  <si>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</si>
  <si>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</si>
  <si>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</si>
  <si>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</si>
  <si>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</si>
  <si>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</si>
  <si>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</si>
  <si>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</si>
  <si>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</si>
  <si>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</si>
  <si>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</si>
  <si>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</si>
  <si>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</si>
  <si>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</si>
  <si>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</si>
  <si>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</si>
  <si>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</si>
  <si>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Amapá</t>
  </si>
  <si>
    <t>Calçoene</t>
  </si>
  <si>
    <t>Cutias</t>
  </si>
  <si>
    <t>Ferreira Gomes</t>
  </si>
  <si>
    <t>Itaubal</t>
  </si>
  <si>
    <t>Mazagão</t>
  </si>
  <si>
    <t>Pedra Branca do Amapari</t>
  </si>
  <si>
    <t>Porto Grande</t>
  </si>
  <si>
    <t>Pracuúba</t>
  </si>
  <si>
    <t>Serra do Navio</t>
  </si>
  <si>
    <t>Tartarugalzinho</t>
  </si>
  <si>
    <t>Abreulândia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</si>
  <si>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</si>
  <si>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</si>
  <si>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</si>
  <si>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</si>
  <si>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</si>
  <si>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</si>
  <si>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</si>
  <si>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</si>
  <si>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</si>
  <si>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</si>
  <si>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</si>
  <si>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</si>
  <si>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</si>
  <si>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</si>
  <si>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</si>
  <si>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</si>
  <si>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</si>
  <si>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</si>
  <si>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</si>
  <si>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</si>
  <si>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</si>
  <si>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</si>
  <si>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</si>
  <si>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</si>
  <si>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</si>
  <si>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</si>
  <si>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</si>
  <si>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</si>
  <si>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</si>
  <si>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</si>
  <si>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</si>
  <si>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</si>
  <si>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</si>
  <si>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</si>
  <si>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</si>
  <si>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</si>
  <si>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</si>
  <si>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</si>
  <si>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</si>
  <si>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</si>
  <si>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</si>
  <si>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</si>
  <si>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</si>
  <si>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</si>
  <si>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</si>
  <si>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</si>
  <si>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</si>
  <si>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</si>
  <si>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</si>
  <si>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</si>
  <si>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</si>
  <si>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</si>
  <si>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</si>
  <si>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</si>
  <si>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</si>
  <si>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</si>
  <si>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</si>
  <si>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</si>
  <si>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</si>
  <si>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</si>
  <si>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</si>
  <si>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</si>
  <si>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</si>
  <si>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</si>
  <si>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</si>
  <si>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</si>
  <si>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</si>
  <si>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</si>
  <si>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</si>
  <si>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</si>
  <si>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</si>
  <si>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</si>
  <si>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</si>
  <si>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</si>
  <si>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</si>
  <si>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</si>
  <si>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</si>
  <si>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</si>
  <si>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</si>
  <si>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</si>
  <si>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</si>
  <si>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</si>
  <si>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</si>
  <si>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</si>
  <si>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</si>
  <si>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</si>
  <si>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</si>
  <si>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</si>
  <si>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</si>
  <si>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</si>
  <si>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</si>
  <si>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</si>
  <si>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</si>
  <si>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</si>
  <si>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</si>
  <si>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</si>
  <si>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</si>
  <si>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</si>
  <si>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</si>
  <si>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</si>
  <si>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</si>
  <si>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</si>
  <si>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</si>
  <si>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</si>
  <si>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</si>
  <si>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</si>
  <si>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</si>
  <si>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</si>
  <si>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</si>
  <si>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</si>
  <si>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</si>
  <si>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</si>
  <si>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</si>
  <si>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</si>
  <si>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</si>
  <si>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</si>
  <si>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</si>
  <si>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</si>
  <si>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</si>
  <si>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</si>
  <si>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</si>
  <si>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</si>
  <si>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</si>
  <si>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Tupiratins</t>
  </si>
  <si>
    <t>Wanderlândia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</si>
  <si>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</si>
  <si>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</si>
  <si>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</si>
  <si>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</si>
  <si>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</si>
  <si>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</si>
  <si>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</si>
  <si>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</si>
  <si>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</si>
  <si>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</si>
  <si>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</si>
  <si>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</si>
  <si>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</si>
  <si>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</si>
  <si>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</si>
  <si>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</si>
  <si>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Bacabal</t>
  </si>
  <si>
    <t>Bacabeira</t>
  </si>
  <si>
    <t>Bacuri</t>
  </si>
  <si>
    <t>Bacurituba</t>
  </si>
  <si>
    <t>Balsas</t>
  </si>
  <si>
    <t>Barra do Corda</t>
  </si>
  <si>
    <t>Barreirinhas</t>
  </si>
  <si>
    <t>Bela Vista do Maranhão</t>
  </si>
  <si>
    <t>Belágua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</si>
  <si>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</si>
  <si>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</si>
  <si>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</si>
  <si>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</si>
  <si>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</si>
  <si>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</si>
  <si>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</si>
  <si>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</si>
  <si>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</si>
  <si>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</si>
  <si>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</si>
  <si>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</si>
  <si>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Cajapió</t>
  </si>
  <si>
    <t>Cajari</t>
  </si>
  <si>
    <t>Campestre do Maranhão</t>
  </si>
  <si>
    <t>Cândido Mendes</t>
  </si>
  <si>
    <t>Cantanhede</t>
  </si>
  <si>
    <t>Capinzal do Norte</t>
  </si>
  <si>
    <t>Carutapera</t>
  </si>
  <si>
    <t>Caxias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</si>
  <si>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</si>
  <si>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</si>
  <si>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</si>
  <si>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</si>
  <si>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</si>
  <si>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</si>
  <si>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</si>
  <si>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</si>
  <si>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</si>
  <si>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</si>
  <si>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</si>
  <si>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</si>
  <si>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</si>
  <si>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</si>
  <si>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</si>
  <si>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</si>
  <si>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</si>
  <si>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</si>
  <si>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</si>
  <si>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</si>
  <si>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</si>
  <si>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</si>
  <si>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</si>
  <si>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</si>
  <si>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</si>
  <si>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</si>
  <si>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</si>
  <si>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</si>
  <si>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</si>
  <si>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</si>
  <si>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</si>
  <si>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</si>
  <si>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</si>
  <si>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</si>
  <si>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</si>
  <si>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</si>
  <si>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</si>
  <si>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</si>
  <si>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</si>
  <si>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</si>
  <si>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</si>
  <si>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</si>
  <si>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</si>
  <si>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</si>
  <si>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</si>
  <si>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</si>
  <si>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</si>
  <si>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</si>
  <si>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</si>
  <si>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</si>
  <si>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</si>
  <si>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</si>
  <si>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</si>
  <si>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</si>
  <si>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</si>
  <si>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</si>
  <si>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</si>
  <si>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</si>
  <si>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</si>
  <si>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</si>
  <si>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</si>
  <si>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</si>
  <si>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</si>
  <si>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</si>
  <si>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</si>
  <si>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</si>
  <si>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</si>
  <si>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</si>
  <si>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</si>
  <si>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</si>
  <si>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</si>
  <si>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</si>
  <si>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</si>
  <si>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</si>
  <si>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</si>
  <si>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</si>
  <si>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</si>
  <si>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</si>
  <si>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</si>
  <si>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</si>
  <si>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</si>
  <si>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</si>
  <si>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</si>
  <si>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</si>
  <si>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</si>
  <si>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</si>
  <si>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</si>
  <si>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</si>
  <si>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Rico do Maranhão</t>
  </si>
  <si>
    <t>Presidente Dutra</t>
  </si>
  <si>
    <t>Presidente Sarney</t>
  </si>
  <si>
    <t>Presidente Vargas</t>
  </si>
  <si>
    <t>Primeira Cruz</t>
  </si>
  <si>
    <t>Riachão</t>
  </si>
  <si>
    <t>Ribamar Fiquene</t>
  </si>
  <si>
    <t>Rosário</t>
  </si>
  <si>
    <t>Sambaíba</t>
  </si>
  <si>
    <t>Santa Filomena do Maranhão</t>
  </si>
  <si>
    <t>Santa Inês</t>
  </si>
  <si>
    <t>Santa Luzia do Paruá</t>
  </si>
  <si>
    <t>Santa Quitéria do Maranhão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</si>
  <si>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</si>
  <si>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</si>
  <si>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</si>
  <si>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</si>
  <si>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</si>
  <si>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</si>
  <si>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</si>
  <si>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</si>
  <si>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</si>
  <si>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</si>
  <si>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João Batista</t>
  </si>
  <si>
    <t>São João do Carú</t>
  </si>
  <si>
    <t>São João do Paraíso</t>
  </si>
  <si>
    <t>São João do Soter</t>
  </si>
  <si>
    <t>São João dos Patos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</si>
  <si>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</si>
  <si>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</si>
  <si>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</si>
  <si>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</si>
  <si>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</si>
  <si>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</si>
  <si>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</si>
  <si>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</si>
  <si>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</si>
  <si>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</si>
  <si>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</si>
  <si>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</si>
  <si>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</si>
  <si>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</si>
  <si>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</si>
  <si>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</si>
  <si>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</si>
  <si>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</si>
  <si>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Tufilândia</t>
  </si>
  <si>
    <t>Tuntum</t>
  </si>
  <si>
    <t>Turiaçu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</si>
  <si>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</si>
  <si>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</si>
  <si>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</si>
  <si>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</si>
  <si>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</si>
  <si>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</si>
  <si>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</si>
  <si>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</si>
  <si>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</si>
  <si>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</si>
  <si>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</si>
  <si>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</si>
  <si>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</si>
  <si>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</si>
  <si>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</si>
  <si>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</si>
  <si>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</si>
  <si>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</si>
  <si>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</si>
  <si>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</si>
  <si>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</si>
  <si>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</si>
  <si>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</si>
  <si>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</si>
  <si>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</si>
  <si>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</si>
  <si>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</si>
  <si>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</si>
  <si>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</si>
  <si>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</si>
  <si>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</si>
  <si>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</si>
  <si>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</si>
  <si>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</si>
  <si>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</si>
  <si>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</si>
  <si>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</si>
  <si>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</si>
  <si>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</si>
  <si>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</si>
  <si>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</si>
  <si>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</si>
  <si>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</si>
  <si>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</si>
  <si>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</si>
  <si>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</si>
  <si>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</si>
  <si>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</si>
  <si>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</si>
  <si>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</si>
  <si>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</si>
  <si>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</si>
  <si>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</si>
  <si>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</si>
  <si>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</si>
  <si>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</si>
  <si>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</si>
  <si>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</si>
  <si>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</si>
  <si>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</si>
  <si>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</si>
  <si>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</si>
  <si>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</si>
  <si>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</si>
  <si>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</si>
  <si>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</si>
  <si>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</si>
  <si>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</si>
  <si>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</si>
  <si>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</si>
  <si>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</si>
  <si>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</si>
  <si>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</si>
  <si>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</si>
  <si>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</si>
  <si>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</si>
  <si>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</si>
  <si>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</si>
  <si>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</si>
  <si>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</si>
  <si>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</si>
  <si>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</si>
  <si>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</si>
  <si>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</si>
  <si>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</si>
  <si>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</si>
  <si>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</si>
  <si>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</si>
  <si>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</si>
  <si>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</si>
  <si>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</si>
  <si>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</si>
  <si>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</si>
  <si>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</si>
  <si>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</si>
  <si>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</si>
  <si>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</si>
  <si>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</si>
  <si>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</si>
  <si>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</si>
  <si>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</si>
  <si>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</si>
  <si>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</si>
  <si>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</si>
  <si>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</si>
  <si>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</si>
  <si>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</si>
  <si>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</si>
  <si>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</si>
  <si>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</si>
  <si>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</si>
  <si>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</si>
  <si>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</si>
  <si>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</si>
  <si>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</si>
  <si>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</si>
  <si>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</si>
  <si>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</si>
  <si>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</si>
  <si>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</si>
  <si>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</si>
  <si>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</si>
  <si>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</si>
  <si>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</si>
  <si>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</si>
  <si>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</si>
  <si>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</si>
  <si>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</si>
  <si>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</si>
  <si>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</si>
  <si>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</si>
  <si>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</si>
  <si>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</si>
  <si>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</si>
  <si>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</si>
  <si>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</si>
  <si>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</si>
  <si>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</si>
  <si>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</si>
  <si>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</si>
  <si>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</si>
  <si>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</si>
  <si>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</si>
  <si>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</si>
  <si>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</si>
  <si>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</si>
  <si>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</si>
  <si>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</si>
  <si>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</si>
  <si>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</si>
  <si>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</si>
  <si>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</si>
  <si>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</si>
  <si>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</si>
  <si>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</si>
  <si>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</si>
  <si>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</si>
  <si>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</si>
  <si>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</si>
  <si>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</si>
  <si>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</si>
  <si>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</si>
  <si>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</si>
  <si>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</si>
  <si>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</si>
  <si>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</si>
  <si>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</si>
  <si>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</si>
  <si>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</si>
  <si>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</si>
  <si>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</si>
  <si>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</si>
  <si>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</si>
  <si>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</si>
  <si>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</si>
  <si>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</si>
  <si>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</si>
  <si>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</si>
  <si>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</si>
  <si>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</si>
  <si>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</si>
  <si>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</si>
  <si>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</si>
  <si>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</si>
  <si>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</si>
  <si>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</si>
  <si>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</si>
  <si>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</si>
  <si>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</si>
  <si>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</si>
  <si>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</si>
  <si>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</si>
  <si>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</si>
  <si>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</si>
  <si>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</si>
  <si>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</si>
  <si>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</si>
  <si>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</si>
  <si>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</si>
  <si>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</si>
  <si>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</si>
  <si>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</si>
  <si>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</si>
  <si>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</si>
  <si>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</si>
  <si>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</si>
  <si>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</si>
  <si>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</si>
  <si>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</si>
  <si>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</si>
  <si>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</si>
  <si>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</si>
  <si>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União</t>
  </si>
  <si>
    <t>Valença do Piauí</t>
  </si>
  <si>
    <t>Várzea Branca</t>
  </si>
  <si>
    <t>Vera Mendes</t>
  </si>
  <si>
    <t>Vila Nova do Piauí</t>
  </si>
  <si>
    <t>Wall Ferraz</t>
  </si>
  <si>
    <t>Abaiara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</si>
  <si>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</si>
  <si>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</si>
  <si>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</si>
  <si>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</si>
  <si>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</si>
  <si>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</si>
  <si>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</si>
  <si>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</si>
  <si>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</si>
  <si>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</si>
  <si>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</si>
  <si>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</si>
  <si>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</si>
  <si>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</si>
  <si>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</si>
  <si>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</si>
  <si>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</si>
  <si>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</si>
  <si>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</si>
  <si>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</si>
  <si>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</si>
  <si>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</si>
  <si>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</si>
  <si>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</si>
  <si>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</si>
  <si>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</si>
  <si>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</si>
  <si>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</si>
  <si>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</si>
  <si>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</si>
  <si>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</si>
  <si>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</si>
  <si>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</si>
  <si>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</si>
  <si>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Carnaubal</t>
  </si>
  <si>
    <t>Catarina</t>
  </si>
  <si>
    <t>Catunda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</si>
  <si>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</si>
  <si>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</si>
  <si>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</si>
  <si>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</si>
  <si>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</si>
  <si>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</si>
  <si>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</si>
  <si>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</si>
  <si>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</si>
  <si>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</si>
  <si>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</si>
  <si>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</si>
  <si>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</si>
  <si>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</si>
  <si>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</si>
  <si>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</si>
  <si>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</si>
  <si>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</si>
  <si>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</si>
  <si>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</si>
  <si>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</si>
  <si>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</si>
  <si>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</si>
  <si>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</si>
  <si>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</si>
  <si>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</si>
  <si>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</si>
  <si>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</si>
  <si>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</si>
  <si>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</si>
  <si>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</si>
  <si>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</si>
  <si>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</si>
  <si>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</si>
  <si>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</si>
  <si>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</si>
  <si>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</si>
  <si>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</si>
  <si>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</si>
  <si>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</si>
  <si>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</si>
  <si>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</si>
  <si>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</si>
  <si>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</si>
  <si>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</si>
  <si>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Lavras da Mangabeira</t>
  </si>
  <si>
    <t>Limoeiro do Norte</t>
  </si>
  <si>
    <t>Madalena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</si>
  <si>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</si>
  <si>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</si>
  <si>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</si>
  <si>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</si>
  <si>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</si>
  <si>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</si>
  <si>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</si>
  <si>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</si>
  <si>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</si>
  <si>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</si>
  <si>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</si>
  <si>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</si>
  <si>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</si>
  <si>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</si>
  <si>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</si>
  <si>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</si>
  <si>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</si>
  <si>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</si>
  <si>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</si>
  <si>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</si>
  <si>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</si>
  <si>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</si>
  <si>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</si>
  <si>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</si>
  <si>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</si>
  <si>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</si>
  <si>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</si>
  <si>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</si>
  <si>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</si>
  <si>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</si>
  <si>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</si>
  <si>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</si>
  <si>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</si>
  <si>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</si>
  <si>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</si>
  <si>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</si>
  <si>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</si>
  <si>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</si>
  <si>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</si>
  <si>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</si>
  <si>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</si>
  <si>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</si>
  <si>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</si>
  <si>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</si>
  <si>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</si>
  <si>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</si>
  <si>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</si>
  <si>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</si>
  <si>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</si>
  <si>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</si>
  <si>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</si>
  <si>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</si>
  <si>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</si>
  <si>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</si>
  <si>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</si>
  <si>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</si>
  <si>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</si>
  <si>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</si>
  <si>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</si>
  <si>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</si>
  <si>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</si>
  <si>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</si>
  <si>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</si>
  <si>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</si>
  <si>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</si>
  <si>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</si>
  <si>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</si>
  <si>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</si>
  <si>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</si>
  <si>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</si>
  <si>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</si>
  <si>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</si>
  <si>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</si>
  <si>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</si>
  <si>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</si>
  <si>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</si>
  <si>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</si>
  <si>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</si>
  <si>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</si>
  <si>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</si>
  <si>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</si>
  <si>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</si>
  <si>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</si>
  <si>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</si>
  <si>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</si>
  <si>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</si>
  <si>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</si>
  <si>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</si>
  <si>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</si>
  <si>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</si>
  <si>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</si>
  <si>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</si>
  <si>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</si>
  <si>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</si>
  <si>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</si>
  <si>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</si>
  <si>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</si>
  <si>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</si>
  <si>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</si>
  <si>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</si>
  <si>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</si>
  <si>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</si>
  <si>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</si>
  <si>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</si>
  <si>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</si>
  <si>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</si>
  <si>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</si>
  <si>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</si>
  <si>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</si>
  <si>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</si>
  <si>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</si>
  <si>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</si>
  <si>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</si>
  <si>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</si>
  <si>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</si>
  <si>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</si>
  <si>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</si>
  <si>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</si>
  <si>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</si>
  <si>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</si>
  <si>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</si>
  <si>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</si>
  <si>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</si>
  <si>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</si>
  <si>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</si>
  <si>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</si>
  <si>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</si>
  <si>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</si>
  <si>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</si>
  <si>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</si>
  <si>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</si>
  <si>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</si>
  <si>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</si>
  <si>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</si>
  <si>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</si>
  <si>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</si>
  <si>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</si>
  <si>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</si>
  <si>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</si>
  <si>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</si>
  <si>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</si>
  <si>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</si>
  <si>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</si>
  <si>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</si>
  <si>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</si>
  <si>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</si>
  <si>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</si>
  <si>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</si>
  <si>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</si>
  <si>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</si>
  <si>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</si>
  <si>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</si>
  <si>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</si>
  <si>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</si>
  <si>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</si>
  <si>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</si>
  <si>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Nova Cruz</t>
  </si>
  <si>
    <t>Olho-d'Água do Borges</t>
  </si>
  <si>
    <t>Paraná</t>
  </si>
  <si>
    <t>Paraú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</si>
  <si>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</si>
  <si>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</si>
  <si>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</si>
  <si>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</si>
  <si>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</si>
  <si>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</si>
  <si>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</si>
  <si>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</si>
  <si>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</si>
  <si>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</si>
  <si>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</si>
  <si>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</si>
  <si>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</si>
  <si>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</si>
  <si>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</si>
  <si>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</si>
  <si>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</si>
  <si>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</si>
  <si>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</si>
  <si>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</si>
  <si>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</si>
  <si>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</si>
  <si>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</si>
  <si>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 Cruz</t>
  </si>
  <si>
    <t>Santana do Matos</t>
  </si>
  <si>
    <t>Santana do Seridó</t>
  </si>
  <si>
    <t>São Bento do Trairí</t>
  </si>
  <si>
    <t>São Fernando</t>
  </si>
  <si>
    <t>São Francisco do Oeste</t>
  </si>
  <si>
    <t>São João do Sabugi</t>
  </si>
  <si>
    <t>São José do Campestre</t>
  </si>
  <si>
    <t>São José do Seridó</t>
  </si>
  <si>
    <t>São Miguel</t>
  </si>
  <si>
    <t>São Miguel do Gostoso</t>
  </si>
  <si>
    <t>São Paulo do Potengi</t>
  </si>
  <si>
    <t>São Rafael</t>
  </si>
  <si>
    <t>São Tomé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</si>
  <si>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</si>
  <si>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</si>
  <si>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</si>
  <si>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</si>
  <si>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</si>
  <si>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</si>
  <si>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</si>
  <si>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</si>
  <si>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</si>
  <si>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</si>
  <si>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</si>
  <si>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</si>
  <si>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</si>
  <si>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</si>
  <si>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</si>
  <si>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</si>
  <si>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</si>
  <si>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</si>
  <si>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</si>
  <si>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</si>
  <si>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</si>
  <si>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</si>
  <si>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</si>
  <si>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</si>
  <si>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</si>
  <si>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</si>
  <si>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</si>
  <si>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</si>
  <si>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</si>
  <si>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</si>
  <si>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</si>
  <si>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</si>
  <si>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</si>
  <si>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</si>
  <si>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</si>
  <si>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</si>
  <si>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</si>
  <si>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</si>
  <si>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</si>
  <si>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Barra de Santa Rosa</t>
  </si>
  <si>
    <t>Barra de Santana</t>
  </si>
  <si>
    <t>Barra de São Miguel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</si>
  <si>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</si>
  <si>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</si>
  <si>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</si>
  <si>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</si>
  <si>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</si>
  <si>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</si>
  <si>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</si>
  <si>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</si>
  <si>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</si>
  <si>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</si>
  <si>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</si>
  <si>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Cachoeira dos Índios</t>
  </si>
  <si>
    <t>Cacimba de Areia</t>
  </si>
  <si>
    <t>Cacimba de Dentro</t>
  </si>
  <si>
    <t>Cacimbas</t>
  </si>
  <si>
    <t>Cajazeiras</t>
  </si>
  <si>
    <t>Cajazeirinhas</t>
  </si>
  <si>
    <t>Caldas Brandão</t>
  </si>
  <si>
    <t>Camalaú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</si>
  <si>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</si>
  <si>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</si>
  <si>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</si>
  <si>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</si>
  <si>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</si>
  <si>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</si>
  <si>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</si>
  <si>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</si>
  <si>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</si>
  <si>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</si>
  <si>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</si>
  <si>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</si>
  <si>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</si>
  <si>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</si>
  <si>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</si>
  <si>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</si>
  <si>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</si>
  <si>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</si>
  <si>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</si>
  <si>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</si>
  <si>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</si>
  <si>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Emas</t>
  </si>
  <si>
    <t>Esperança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</si>
  <si>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</si>
  <si>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</si>
  <si>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</si>
  <si>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</si>
  <si>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</si>
  <si>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</si>
  <si>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</si>
  <si>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</si>
  <si>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</si>
  <si>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</si>
  <si>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</si>
  <si>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</si>
  <si>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</si>
  <si>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Jericó</t>
  </si>
  <si>
    <t>Joca Claudino</t>
  </si>
  <si>
    <t>Juarez Távora</t>
  </si>
  <si>
    <t>Juazeirinho</t>
  </si>
  <si>
    <t>Junco do Seridó</t>
  </si>
  <si>
    <t>Juru</t>
  </si>
  <si>
    <t>Lagoa</t>
  </si>
  <si>
    <t>Lagoa de Dentro</t>
  </si>
  <si>
    <t>Lastro</t>
  </si>
  <si>
    <t>Livramento</t>
  </si>
  <si>
    <t>Mãe d'Água</t>
  </si>
  <si>
    <t>Malta</t>
  </si>
  <si>
    <t>Manaíra</t>
  </si>
  <si>
    <t>Marcação</t>
  </si>
  <si>
    <t>Mari</t>
  </si>
  <si>
    <t>Marizópolis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</si>
  <si>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</si>
  <si>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</si>
  <si>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</si>
  <si>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</si>
  <si>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</si>
  <si>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</si>
  <si>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</si>
  <si>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</si>
  <si>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</si>
  <si>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</si>
  <si>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Palmeira</t>
  </si>
  <si>
    <t>Olho d'Água</t>
  </si>
  <si>
    <t>Olivedos</t>
  </si>
  <si>
    <t>Ouro Velho</t>
  </si>
  <si>
    <t>Parari</t>
  </si>
  <si>
    <t>Pedra Lavrada</t>
  </si>
  <si>
    <t>Piancó</t>
  </si>
  <si>
    <t>Picuí</t>
  </si>
  <si>
    <t>Pilar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</si>
  <si>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</si>
  <si>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</si>
  <si>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</si>
  <si>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</si>
  <si>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</si>
  <si>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</si>
  <si>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</si>
  <si>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</si>
  <si>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Quixaba</t>
  </si>
  <si>
    <t>Remígio</t>
  </si>
  <si>
    <t>Riachão do Bacamarte</t>
  </si>
  <si>
    <t>Riachão do Poço</t>
  </si>
  <si>
    <t>Riacho de Santo Antônio</t>
  </si>
  <si>
    <t>Riacho dos Cavalos</t>
  </si>
  <si>
    <t>Salgadinho</t>
  </si>
  <si>
    <t>Salgado de São Félix</t>
  </si>
  <si>
    <t>Santa Cecília</t>
  </si>
  <si>
    <t>Santa Teresinha</t>
  </si>
  <si>
    <t>Santana de Mangueira</t>
  </si>
  <si>
    <t>Santana dos Garrotes</t>
  </si>
  <si>
    <t>São Bentinho</t>
  </si>
  <si>
    <t>São Domingos</t>
  </si>
  <si>
    <t>São Domingos do Cariri</t>
  </si>
  <si>
    <t>São Francisco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</si>
  <si>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</si>
  <si>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</si>
  <si>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</si>
  <si>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</si>
  <si>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</si>
  <si>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</si>
  <si>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</si>
  <si>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</si>
  <si>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</si>
  <si>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</si>
  <si>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</si>
  <si>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</si>
  <si>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</si>
  <si>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</si>
  <si>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</si>
  <si>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</si>
  <si>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</si>
  <si>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</si>
  <si>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</si>
  <si>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</si>
  <si>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</si>
  <si>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 Redonda</t>
  </si>
  <si>
    <t>Serraria</t>
  </si>
  <si>
    <t>Sertãozinho</t>
  </si>
  <si>
    <t>Sobrado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</si>
  <si>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</si>
  <si>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</si>
  <si>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</si>
  <si>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</si>
  <si>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</si>
  <si>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</si>
  <si>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</si>
  <si>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</si>
  <si>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</si>
  <si>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Uiraúna</t>
  </si>
  <si>
    <t>Umbuzeiro</t>
  </si>
  <si>
    <t>Vieirópolis</t>
  </si>
  <si>
    <t>Vista Serrana</t>
  </si>
  <si>
    <t>Zabelê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</si>
  <si>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</si>
  <si>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</si>
  <si>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</si>
  <si>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</si>
  <si>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</si>
  <si>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</si>
  <si>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</si>
  <si>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</si>
  <si>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</si>
  <si>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</si>
  <si>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</si>
  <si>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</si>
  <si>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</si>
  <si>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</si>
  <si>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</si>
  <si>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</si>
  <si>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</si>
  <si>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</si>
  <si>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</si>
  <si>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</si>
  <si>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</si>
  <si>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</si>
  <si>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</si>
  <si>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Cabrobó</t>
  </si>
  <si>
    <t>Calçado</t>
  </si>
  <si>
    <t>Calumbi</t>
  </si>
  <si>
    <t>Camocim de São Félix</t>
  </si>
  <si>
    <t>Canhotinho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</si>
  <si>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</si>
  <si>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</si>
  <si>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</si>
  <si>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</si>
  <si>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</si>
  <si>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</si>
  <si>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</si>
  <si>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</si>
  <si>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</si>
  <si>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</si>
  <si>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</si>
  <si>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</si>
  <si>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</si>
  <si>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</si>
  <si>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</si>
  <si>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</si>
  <si>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</si>
  <si>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</si>
  <si>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</si>
  <si>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</si>
  <si>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</si>
  <si>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</si>
  <si>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</si>
  <si>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</si>
  <si>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</si>
  <si>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</si>
  <si>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</si>
  <si>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</si>
  <si>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</si>
  <si>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</si>
  <si>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Iguaracy</t>
  </si>
  <si>
    <t>Inajá</t>
  </si>
  <si>
    <t>Ingazeira</t>
  </si>
  <si>
    <t>Ipubi</t>
  </si>
  <si>
    <t>Itacuruba</t>
  </si>
  <si>
    <t>Itaíba</t>
  </si>
  <si>
    <t>Itapetim</t>
  </si>
  <si>
    <t>Itaquitinga</t>
  </si>
  <si>
    <t>Jaqueira</t>
  </si>
  <si>
    <t>Jataúba</t>
  </si>
  <si>
    <t>João Alfredo</t>
  </si>
  <si>
    <t>Joaquim Nabuco</t>
  </si>
  <si>
    <t>Jucati</t>
  </si>
  <si>
    <t>Jupi</t>
  </si>
  <si>
    <t>Lagoa de Itaenga</t>
  </si>
  <si>
    <t>Lagoa do Carro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</si>
  <si>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</si>
  <si>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</si>
  <si>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</si>
  <si>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</si>
  <si>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</si>
  <si>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</si>
  <si>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</si>
  <si>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</si>
  <si>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</si>
  <si>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</si>
  <si>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</si>
  <si>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Nazaré da Mata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</si>
  <si>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</si>
  <si>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</si>
  <si>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</si>
  <si>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</si>
  <si>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</si>
  <si>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</si>
  <si>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</si>
  <si>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</si>
  <si>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Pedra</t>
  </si>
  <si>
    <t>Pesqueira</t>
  </si>
  <si>
    <t>Petrolândia</t>
  </si>
  <si>
    <t>Poção</t>
  </si>
  <si>
    <t>Pombos</t>
  </si>
  <si>
    <t>Quipapá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</si>
  <si>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</si>
  <si>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</si>
  <si>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</si>
  <si>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</si>
  <si>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</si>
  <si>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</si>
  <si>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</si>
  <si>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</si>
  <si>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</si>
  <si>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</si>
  <si>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</si>
  <si>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</si>
  <si>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</si>
  <si>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</si>
  <si>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</si>
  <si>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</si>
  <si>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</si>
  <si>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</si>
  <si>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</si>
  <si>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</si>
  <si>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</si>
  <si>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</si>
  <si>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</si>
  <si>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</si>
  <si>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</si>
  <si>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</si>
  <si>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</si>
  <si>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</si>
  <si>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</si>
  <si>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</si>
  <si>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</si>
  <si>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</si>
  <si>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</si>
  <si>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</si>
  <si>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</si>
  <si>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</si>
  <si>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</si>
  <si>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</si>
  <si>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</si>
  <si>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</si>
  <si>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</si>
  <si>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</si>
  <si>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</si>
  <si>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</si>
  <si>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</si>
  <si>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</si>
  <si>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</si>
  <si>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</si>
  <si>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</si>
  <si>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</si>
  <si>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</si>
  <si>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</si>
  <si>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</si>
  <si>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</si>
  <si>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</si>
  <si>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</si>
  <si>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</si>
  <si>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</si>
  <si>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</si>
  <si>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</si>
  <si>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</si>
  <si>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</si>
  <si>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</si>
  <si>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</si>
  <si>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</si>
  <si>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</si>
  <si>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</si>
  <si>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</si>
  <si>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</si>
  <si>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</si>
  <si>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</si>
  <si>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</si>
  <si>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</si>
  <si>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</si>
  <si>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</si>
  <si>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</si>
  <si>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</si>
  <si>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</si>
  <si>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</si>
  <si>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</si>
  <si>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</si>
  <si>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</si>
  <si>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</si>
  <si>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</si>
  <si>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 Vermelho</t>
  </si>
  <si>
    <t>Maravilha</t>
  </si>
  <si>
    <t>Maribondo</t>
  </si>
  <si>
    <t>Mata Grande</t>
  </si>
  <si>
    <t>Matriz de Camaragibe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</si>
  <si>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</si>
  <si>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</si>
  <si>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</si>
  <si>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</si>
  <si>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</si>
  <si>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</si>
  <si>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</si>
  <si>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</si>
  <si>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</si>
  <si>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</si>
  <si>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</si>
  <si>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</si>
  <si>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Passo de Camaragibe</t>
  </si>
  <si>
    <t>Paulo Jacinto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</si>
  <si>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</si>
  <si>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</si>
  <si>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</si>
  <si>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</si>
  <si>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</si>
  <si>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</si>
  <si>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</si>
  <si>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</si>
  <si>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</si>
  <si>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</si>
  <si>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</si>
  <si>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</si>
  <si>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</si>
  <si>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</si>
  <si>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</si>
  <si>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</si>
  <si>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</si>
  <si>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</si>
  <si>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</si>
  <si>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</si>
  <si>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</si>
  <si>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</si>
  <si>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</si>
  <si>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</si>
  <si>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</si>
  <si>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Arauá</t>
  </si>
  <si>
    <t>Boquim</t>
  </si>
  <si>
    <t>Brejo Grande</t>
  </si>
  <si>
    <t>Campo do Brito</t>
  </si>
  <si>
    <t>Canhoba</t>
  </si>
  <si>
    <t>Canindé de São Francisco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</si>
  <si>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</si>
  <si>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</si>
  <si>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</si>
  <si>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</si>
  <si>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</si>
  <si>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</si>
  <si>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</si>
  <si>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</si>
  <si>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</si>
  <si>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</si>
  <si>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</si>
  <si>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</si>
  <si>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</si>
  <si>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</si>
  <si>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</si>
  <si>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</si>
  <si>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Macambira</t>
  </si>
  <si>
    <t>Malhada dos Bois</t>
  </si>
  <si>
    <t>Malhador</t>
  </si>
  <si>
    <t>Moita Bonita</t>
  </si>
  <si>
    <t>Monte Alegre de Sergipe</t>
  </si>
  <si>
    <t>Muribeca</t>
  </si>
  <si>
    <t>Nossa Senhora Aparecida</t>
  </si>
  <si>
    <t>Nossa Senhora da Glória</t>
  </si>
  <si>
    <t>Nossa Senhora das Dores</t>
  </si>
  <si>
    <t>Nossa Senhora de Lourdes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</si>
  <si>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</si>
  <si>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</si>
  <si>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</si>
  <si>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</si>
  <si>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</si>
  <si>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</si>
  <si>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</si>
  <si>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</si>
  <si>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</si>
  <si>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</si>
  <si>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</si>
  <si>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</si>
  <si>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</si>
  <si>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Santo Amaro das Brotas</t>
  </si>
  <si>
    <t>São Miguel do Aleixo</t>
  </si>
  <si>
    <t>Simão Dias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</si>
  <si>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</si>
  <si>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</si>
  <si>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</si>
  <si>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</si>
  <si>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</si>
  <si>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</si>
  <si>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</si>
  <si>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</si>
  <si>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</si>
  <si>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</si>
  <si>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</si>
  <si>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</si>
  <si>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</si>
  <si>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</si>
  <si>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</si>
  <si>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</si>
  <si>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</si>
  <si>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</si>
  <si>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</si>
  <si>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</si>
  <si>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</si>
  <si>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</si>
  <si>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</si>
  <si>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</si>
  <si>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</si>
  <si>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</si>
  <si>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</si>
  <si>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</si>
  <si>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</si>
  <si>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</si>
  <si>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</si>
  <si>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</si>
  <si>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</si>
  <si>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</si>
  <si>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</si>
  <si>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</si>
  <si>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</si>
  <si>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</si>
  <si>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</si>
  <si>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</si>
  <si>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</si>
  <si>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</si>
  <si>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</si>
  <si>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</si>
  <si>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</si>
  <si>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</si>
  <si>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</si>
  <si>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</si>
  <si>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</si>
  <si>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</si>
  <si>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</si>
  <si>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</si>
  <si>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</si>
  <si>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</si>
  <si>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</si>
  <si>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</si>
  <si>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</si>
  <si>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</si>
  <si>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</si>
  <si>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</si>
  <si>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</si>
  <si>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</si>
  <si>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</si>
  <si>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</si>
  <si>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</si>
  <si>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</si>
  <si>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</si>
  <si>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</si>
  <si>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</si>
  <si>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</si>
  <si>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</si>
  <si>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</si>
  <si>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</si>
  <si>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</si>
  <si>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</si>
  <si>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</si>
  <si>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</si>
  <si>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</si>
  <si>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</si>
  <si>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</si>
  <si>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</si>
  <si>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</si>
  <si>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</si>
  <si>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</si>
  <si>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</si>
  <si>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</si>
  <si>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</si>
  <si>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</si>
  <si>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</si>
  <si>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</si>
  <si>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</si>
  <si>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</si>
  <si>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</si>
  <si>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</si>
  <si>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</si>
  <si>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</si>
  <si>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</si>
  <si>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</si>
  <si>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</si>
  <si>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</si>
  <si>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</si>
  <si>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</si>
  <si>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</si>
  <si>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</si>
  <si>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</si>
  <si>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</si>
  <si>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</si>
  <si>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</si>
  <si>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</si>
  <si>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</si>
  <si>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</si>
  <si>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</si>
  <si>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</si>
  <si>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</si>
  <si>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</si>
  <si>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</si>
  <si>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</si>
  <si>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</si>
  <si>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</si>
  <si>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</si>
  <si>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</si>
  <si>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</si>
  <si>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</si>
  <si>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</si>
  <si>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</si>
  <si>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</si>
  <si>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</si>
  <si>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</si>
  <si>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</si>
  <si>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</si>
  <si>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</si>
  <si>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</si>
  <si>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</si>
  <si>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</si>
  <si>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</si>
  <si>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</si>
  <si>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</si>
  <si>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</si>
  <si>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</si>
  <si>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</si>
  <si>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</si>
  <si>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</si>
  <si>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</si>
  <si>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</si>
  <si>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</si>
  <si>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</si>
  <si>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</si>
  <si>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</si>
  <si>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</si>
  <si>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</si>
  <si>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</si>
  <si>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</si>
  <si>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</si>
  <si>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</si>
  <si>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</si>
  <si>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</si>
  <si>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</si>
  <si>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</si>
  <si>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</si>
  <si>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</si>
  <si>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</si>
  <si>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</si>
  <si>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</si>
  <si>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</si>
  <si>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</si>
  <si>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</si>
  <si>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</si>
  <si>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</si>
  <si>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</si>
  <si>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</si>
  <si>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</si>
  <si>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</si>
  <si>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</si>
  <si>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</si>
  <si>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</si>
  <si>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</si>
  <si>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</si>
  <si>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</si>
  <si>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</si>
  <si>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</si>
  <si>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</si>
  <si>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</si>
  <si>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</si>
  <si>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</si>
  <si>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</si>
  <si>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</si>
  <si>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</si>
  <si>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</si>
  <si>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</si>
  <si>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</si>
  <si>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</si>
  <si>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</si>
  <si>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</si>
  <si>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</si>
  <si>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</si>
  <si>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</si>
  <si>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</si>
  <si>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</si>
  <si>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</si>
  <si>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</si>
  <si>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</si>
  <si>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</si>
  <si>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</si>
  <si>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</si>
  <si>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</si>
  <si>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</si>
  <si>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</si>
  <si>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</si>
  <si>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</si>
  <si>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</si>
  <si>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</si>
  <si>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</si>
  <si>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</si>
  <si>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</si>
  <si>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</si>
  <si>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</si>
  <si>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</si>
  <si>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</si>
  <si>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</si>
  <si>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</si>
  <si>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</si>
  <si>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</si>
  <si>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</si>
  <si>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</si>
  <si>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</si>
  <si>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</si>
  <si>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</si>
  <si>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</si>
  <si>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</si>
  <si>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</si>
  <si>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</si>
  <si>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</si>
  <si>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</si>
  <si>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</si>
  <si>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</si>
  <si>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</si>
  <si>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</si>
  <si>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</si>
  <si>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</si>
  <si>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</si>
  <si>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</si>
  <si>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</si>
  <si>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</si>
  <si>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</si>
  <si>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</si>
  <si>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</si>
  <si>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</si>
  <si>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</si>
  <si>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</si>
  <si>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</si>
  <si>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</si>
  <si>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</si>
  <si>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</si>
  <si>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</si>
  <si>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</si>
  <si>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</si>
  <si>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</si>
  <si>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</si>
  <si>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</si>
  <si>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</si>
  <si>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</si>
  <si>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</si>
  <si>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</si>
  <si>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</si>
  <si>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</si>
  <si>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</si>
  <si>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</si>
  <si>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</si>
  <si>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</si>
  <si>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</si>
  <si>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</si>
  <si>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</si>
  <si>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</si>
  <si>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</si>
  <si>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</si>
  <si>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</si>
  <si>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</si>
  <si>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</si>
  <si>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</si>
  <si>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</si>
  <si>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</si>
  <si>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</si>
  <si>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</si>
  <si>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</si>
  <si>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</si>
  <si>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</si>
  <si>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</si>
  <si>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</si>
  <si>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</si>
  <si>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</si>
  <si>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</si>
  <si>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</si>
  <si>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</si>
  <si>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</si>
  <si>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</si>
  <si>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</si>
  <si>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</si>
  <si>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</si>
  <si>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</si>
  <si>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</si>
  <si>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</si>
  <si>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</si>
  <si>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</si>
  <si>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</si>
  <si>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</si>
  <si>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</si>
  <si>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</si>
  <si>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</si>
  <si>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</si>
  <si>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</si>
  <si>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</si>
  <si>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</si>
  <si>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</si>
  <si>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Cabrália</t>
  </si>
  <si>
    <t>Santa Cruz da Vitória</t>
  </si>
  <si>
    <t>Santa Rita de Cássia</t>
  </si>
  <si>
    <t>Santaluz</t>
  </si>
  <si>
    <t>Santanópolis</t>
  </si>
  <si>
    <t>Santo Amaro</t>
  </si>
  <si>
    <t>Santo Antônio de Jesus</t>
  </si>
  <si>
    <t>Santo Estêvão</t>
  </si>
  <si>
    <t>São Desidério</t>
  </si>
  <si>
    <t>São Felipe</t>
  </si>
  <si>
    <t>São Gonçalo dos Campos</t>
  </si>
  <si>
    <t>São José da Vitória</t>
  </si>
  <si>
    <t>São José do Jacuípe</t>
  </si>
  <si>
    <t>São Miguel das Matas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</si>
  <si>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</si>
  <si>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</si>
  <si>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</si>
  <si>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</si>
  <si>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</si>
  <si>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</si>
  <si>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</si>
  <si>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</si>
  <si>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</si>
  <si>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</si>
  <si>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Serrolândia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</si>
  <si>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</si>
  <si>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</si>
  <si>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</si>
  <si>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</si>
  <si>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</si>
  <si>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</si>
  <si>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</si>
  <si>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</si>
  <si>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</si>
  <si>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</si>
  <si>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</si>
  <si>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</si>
  <si>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</si>
  <si>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</si>
  <si>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</si>
  <si>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</si>
  <si>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</si>
  <si>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</si>
  <si>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</si>
  <si>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</si>
  <si>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</si>
  <si>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</si>
  <si>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Uruçuca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</si>
  <si>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</si>
  <si>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</si>
  <si>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</si>
  <si>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</si>
  <si>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</si>
  <si>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</si>
  <si>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</si>
  <si>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</si>
  <si>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</si>
  <si>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</si>
  <si>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</si>
  <si>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</si>
  <si>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</si>
  <si>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</si>
  <si>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</si>
  <si>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</si>
  <si>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</si>
  <si>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</si>
  <si>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</si>
  <si>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</si>
  <si>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</si>
  <si>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</si>
  <si>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</si>
  <si>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</si>
  <si>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</si>
  <si>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</si>
  <si>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Alfenas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</si>
  <si>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</si>
  <si>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</si>
  <si>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</si>
  <si>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</si>
  <si>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</si>
  <si>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</si>
  <si>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</si>
  <si>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</si>
  <si>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</si>
  <si>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</si>
  <si>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</si>
  <si>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</si>
  <si>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</si>
  <si>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</si>
  <si>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</si>
  <si>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</si>
  <si>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</si>
  <si>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</si>
  <si>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</si>
  <si>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</si>
  <si>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</si>
  <si>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</si>
  <si>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Arapuá</t>
  </si>
  <si>
    <t>Araújos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</si>
  <si>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</si>
  <si>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</si>
  <si>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</si>
  <si>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</si>
  <si>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</si>
  <si>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</si>
  <si>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</si>
  <si>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</si>
  <si>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</si>
  <si>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Baldim</t>
  </si>
  <si>
    <t>Bambuí</t>
  </si>
  <si>
    <t>Bandeira</t>
  </si>
  <si>
    <t>Bandeira do Sul</t>
  </si>
  <si>
    <t>Barão de Cocais</t>
  </si>
  <si>
    <t>Barão de Monte Alto</t>
  </si>
  <si>
    <t>Barra Longa</t>
  </si>
  <si>
    <t>Barroso</t>
  </si>
  <si>
    <t>Belmiro Braga</t>
  </si>
  <si>
    <t>Belo Vale</t>
  </si>
  <si>
    <t>Berilo</t>
  </si>
  <si>
    <t>Berizal</t>
  </si>
  <si>
    <t>Bertópolis</t>
  </si>
  <si>
    <t>Bias Fortes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</si>
  <si>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</si>
  <si>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</si>
  <si>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</si>
  <si>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</si>
  <si>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</si>
  <si>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</si>
  <si>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</si>
  <si>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</si>
  <si>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</si>
  <si>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</si>
  <si>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</si>
  <si>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</si>
  <si>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</si>
  <si>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</si>
  <si>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</si>
  <si>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</si>
  <si>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</si>
  <si>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</si>
  <si>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Braúnas</t>
  </si>
  <si>
    <t>Brazópolis</t>
  </si>
  <si>
    <t>Bueno Brandão</t>
  </si>
  <si>
    <t>Buenópolis</t>
  </si>
  <si>
    <t>Cabeceira Grande</t>
  </si>
  <si>
    <t>Cabo Verde</t>
  </si>
  <si>
    <t>Cachoeira da Prata</t>
  </si>
  <si>
    <t>Cachoeira de Minas</t>
  </si>
  <si>
    <t>Cachoeira de Pajeú</t>
  </si>
  <si>
    <t>Cachoeira Dourada</t>
  </si>
  <si>
    <t>Caiana</t>
  </si>
  <si>
    <t>Caldas</t>
  </si>
  <si>
    <t>Camacho</t>
  </si>
  <si>
    <t>Camanducaia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</si>
  <si>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</si>
  <si>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</si>
  <si>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</si>
  <si>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</si>
  <si>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</si>
  <si>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</si>
  <si>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</si>
  <si>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</si>
  <si>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</si>
  <si>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</si>
  <si>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</si>
  <si>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</si>
  <si>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Caparaó</t>
  </si>
  <si>
    <t>Capela Nova</t>
  </si>
  <si>
    <t>Capelinha</t>
  </si>
  <si>
    <t>Capetinga</t>
  </si>
  <si>
    <t>Capinópolis</t>
  </si>
  <si>
    <t>Capitão Andrade</t>
  </si>
  <si>
    <t>Capitão Enéas</t>
  </si>
  <si>
    <t>Capitólio</t>
  </si>
  <si>
    <t>Caputira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</si>
  <si>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</si>
  <si>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</si>
  <si>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</si>
  <si>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</si>
  <si>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</si>
  <si>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</si>
  <si>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</si>
  <si>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</si>
  <si>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</si>
  <si>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</si>
  <si>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</si>
  <si>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</si>
  <si>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</si>
  <si>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</si>
  <si>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</si>
  <si>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</si>
  <si>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</si>
  <si>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</si>
  <si>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</si>
  <si>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</si>
  <si>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</si>
  <si>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</si>
  <si>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</si>
  <si>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</si>
  <si>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</si>
  <si>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Catuti</t>
  </si>
  <si>
    <t>Cedro do Abaeté</t>
  </si>
  <si>
    <t>Central de Minas</t>
  </si>
  <si>
    <t>Centralina</t>
  </si>
  <si>
    <t>Chalé</t>
  </si>
  <si>
    <t>Chapada do Norte</t>
  </si>
  <si>
    <t>Chapada Gaúcha</t>
  </si>
  <si>
    <t>Cipotânea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</si>
  <si>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</si>
  <si>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</si>
  <si>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</si>
  <si>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</si>
  <si>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</si>
  <si>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</si>
  <si>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</si>
  <si>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</si>
  <si>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</si>
  <si>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</si>
  <si>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</si>
  <si>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</si>
  <si>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Rio Verde</t>
  </si>
  <si>
    <t>Conceição dos Ouros</t>
  </si>
  <si>
    <t>Cônego Marinho</t>
  </si>
  <si>
    <t>Congonhal</t>
  </si>
  <si>
    <t>Congonhas do Norte</t>
  </si>
  <si>
    <t>Conquista</t>
  </si>
  <si>
    <t>Conselheiro Pena</t>
  </si>
  <si>
    <t>Consolação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</si>
  <si>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</si>
  <si>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</si>
  <si>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</si>
  <si>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</si>
  <si>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</si>
  <si>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</si>
  <si>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</si>
  <si>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Murta</t>
  </si>
  <si>
    <t>Coronel Pacheco</t>
  </si>
  <si>
    <t>Córrego Danta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</si>
  <si>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</si>
  <si>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</si>
  <si>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</si>
  <si>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</si>
  <si>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</si>
  <si>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</si>
  <si>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</si>
  <si>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</si>
  <si>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</si>
  <si>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</si>
  <si>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</si>
  <si>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</si>
  <si>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</si>
  <si>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</si>
  <si>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</si>
  <si>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</si>
  <si>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</si>
  <si>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</si>
  <si>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</si>
  <si>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</si>
  <si>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</si>
  <si>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</si>
  <si>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</si>
  <si>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</si>
  <si>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</si>
  <si>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</si>
  <si>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</si>
  <si>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</si>
  <si>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</si>
  <si>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</si>
  <si>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</si>
  <si>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</si>
  <si>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</si>
  <si>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</si>
  <si>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</si>
  <si>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</si>
  <si>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</si>
  <si>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</si>
  <si>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</si>
  <si>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</si>
  <si>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</si>
  <si>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</si>
  <si>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</si>
  <si>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</si>
  <si>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</si>
  <si>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</si>
  <si>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</si>
  <si>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</si>
  <si>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</si>
  <si>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</si>
  <si>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</si>
  <si>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</si>
  <si>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</si>
  <si>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</si>
  <si>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</si>
  <si>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</si>
  <si>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</si>
  <si>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</si>
  <si>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</si>
  <si>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</si>
  <si>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</si>
  <si>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</si>
  <si>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</si>
  <si>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</si>
  <si>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</si>
  <si>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</si>
  <si>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</si>
  <si>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</si>
  <si>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</si>
  <si>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</si>
  <si>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</si>
  <si>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</si>
  <si>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</si>
  <si>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</si>
  <si>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</si>
  <si>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</si>
  <si>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</si>
  <si>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</si>
  <si>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</si>
  <si>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</si>
  <si>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</si>
  <si>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</si>
  <si>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</si>
  <si>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</si>
  <si>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</si>
  <si>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</si>
  <si>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</si>
  <si>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</si>
  <si>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</si>
  <si>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</si>
  <si>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</si>
  <si>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</si>
  <si>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</si>
  <si>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</si>
  <si>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</si>
  <si>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</si>
  <si>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</si>
  <si>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</si>
  <si>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</si>
  <si>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</si>
  <si>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</si>
  <si>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</si>
  <si>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</si>
  <si>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</si>
  <si>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</si>
  <si>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</si>
  <si>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</si>
  <si>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</si>
  <si>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</si>
  <si>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</si>
  <si>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</si>
  <si>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</si>
  <si>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Ibitiúra de Minas</t>
  </si>
  <si>
    <t>Ibituruna</t>
  </si>
  <si>
    <t>Icaraí de Minas</t>
  </si>
  <si>
    <t>Igaratinga</t>
  </si>
  <si>
    <t>Iguatama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</si>
  <si>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</si>
  <si>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</si>
  <si>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</si>
  <si>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</si>
  <si>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</si>
  <si>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</si>
  <si>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</si>
  <si>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Ipanema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</si>
  <si>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</si>
  <si>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</si>
  <si>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</si>
  <si>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</si>
  <si>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</si>
  <si>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</si>
  <si>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</si>
  <si>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</si>
  <si>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</si>
  <si>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</si>
  <si>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</si>
  <si>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</si>
  <si>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</si>
  <si>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</si>
  <si>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</si>
  <si>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</si>
  <si>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</si>
  <si>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</si>
  <si>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</si>
  <si>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</si>
  <si>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</si>
  <si>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</si>
  <si>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Itaú de Minas</t>
  </si>
  <si>
    <t>Itaverava</t>
  </si>
  <si>
    <t>Itinga</t>
  </si>
  <si>
    <t>Itueta</t>
  </si>
  <si>
    <t>Ituiutaba</t>
  </si>
  <si>
    <t>Iturama</t>
  </si>
  <si>
    <t>Itutinga</t>
  </si>
  <si>
    <t>Jaboticatubas</t>
  </si>
  <si>
    <t>Jacinto</t>
  </si>
  <si>
    <t>Jacuí</t>
  </si>
  <si>
    <t>Jacutinga</t>
  </si>
  <si>
    <t>Jaíba</t>
  </si>
  <si>
    <t>Jampruca</t>
  </si>
  <si>
    <t>Januária</t>
  </si>
  <si>
    <t>Japonvar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</si>
  <si>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</si>
  <si>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</si>
  <si>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</si>
  <si>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</si>
  <si>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</si>
  <si>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</si>
  <si>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</si>
  <si>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</si>
  <si>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</si>
  <si>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</si>
  <si>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</si>
  <si>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</si>
  <si>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</si>
  <si>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</si>
  <si>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</si>
  <si>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Juruaia</t>
  </si>
  <si>
    <t>Juvenília</t>
  </si>
  <si>
    <t>Ladainha</t>
  </si>
  <si>
    <t>Lagamar</t>
  </si>
  <si>
    <t>Lagoa dos Patos</t>
  </si>
  <si>
    <t>Lagoa Dourada</t>
  </si>
  <si>
    <t>Lagoa Formosa</t>
  </si>
  <si>
    <t>Lajinha</t>
  </si>
  <si>
    <t>Lambari</t>
  </si>
  <si>
    <t>Lamim</t>
  </si>
  <si>
    <t>Laranjal</t>
  </si>
  <si>
    <t>Lassance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</si>
  <si>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</si>
  <si>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</si>
  <si>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</si>
  <si>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</si>
  <si>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</si>
  <si>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</si>
  <si>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</si>
  <si>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</si>
  <si>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</si>
  <si>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</si>
  <si>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</si>
  <si>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</si>
  <si>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</si>
  <si>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</si>
  <si>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</si>
  <si>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</si>
  <si>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</si>
  <si>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</si>
  <si>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</si>
  <si>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</si>
  <si>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</si>
  <si>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</si>
  <si>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</si>
  <si>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</si>
  <si>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Maripá de Minas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</si>
  <si>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</si>
  <si>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</si>
  <si>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</si>
  <si>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</si>
  <si>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</si>
  <si>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</si>
  <si>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</si>
  <si>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Cardoso</t>
  </si>
  <si>
    <t>Matipó</t>
  </si>
  <si>
    <t>Mato Verde</t>
  </si>
  <si>
    <t>Matutina</t>
  </si>
  <si>
    <t>Medeiros</t>
  </si>
  <si>
    <t>Medina</t>
  </si>
  <si>
    <t>Mendes Pimentel</t>
  </si>
  <si>
    <t>Mercês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</si>
  <si>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</si>
  <si>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</si>
  <si>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</si>
  <si>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</si>
  <si>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</si>
  <si>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</si>
  <si>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</si>
  <si>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</si>
  <si>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</si>
  <si>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</si>
  <si>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</si>
  <si>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</si>
  <si>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</si>
  <si>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</si>
  <si>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</si>
  <si>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</si>
  <si>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</si>
  <si>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</si>
  <si>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</si>
  <si>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</si>
  <si>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</si>
  <si>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</si>
  <si>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</si>
  <si>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</si>
  <si>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</si>
  <si>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</si>
  <si>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</si>
  <si>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</si>
  <si>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</si>
  <si>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</si>
  <si>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</si>
  <si>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</si>
  <si>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</si>
  <si>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</si>
  <si>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</si>
  <si>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</si>
  <si>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Módica</t>
  </si>
  <si>
    <t>Nova Ponte</t>
  </si>
  <si>
    <t>Nova Resende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</si>
  <si>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</si>
  <si>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</si>
  <si>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</si>
  <si>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</si>
  <si>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</si>
  <si>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</si>
  <si>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</si>
  <si>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</si>
  <si>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</si>
  <si>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</si>
  <si>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</si>
  <si>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</si>
  <si>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</si>
  <si>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</si>
  <si>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</si>
  <si>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</si>
  <si>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</si>
  <si>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</si>
  <si>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</si>
  <si>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</si>
  <si>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</si>
  <si>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</si>
  <si>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</si>
  <si>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</si>
  <si>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</si>
  <si>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</si>
  <si>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Passa Quatro</t>
  </si>
  <si>
    <t>Passa Tempo</t>
  </si>
  <si>
    <t>Passabém</t>
  </si>
  <si>
    <t>Passa-Vinte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</si>
  <si>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</si>
  <si>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</si>
  <si>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</si>
  <si>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</si>
  <si>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</si>
  <si>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</si>
  <si>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</si>
  <si>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</si>
  <si>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</si>
  <si>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</si>
  <si>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</si>
  <si>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</si>
  <si>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</si>
  <si>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</si>
  <si>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</si>
  <si>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</si>
  <si>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</si>
  <si>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</si>
  <si>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</si>
  <si>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</si>
  <si>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</si>
  <si>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</si>
  <si>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</si>
  <si>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</si>
  <si>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</si>
  <si>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</si>
  <si>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</si>
  <si>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</si>
  <si>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</si>
  <si>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</si>
  <si>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</si>
  <si>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</si>
  <si>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</si>
  <si>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</si>
  <si>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</si>
  <si>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Piraúba</t>
  </si>
  <si>
    <t>Piumhi</t>
  </si>
  <si>
    <t>Poço Fundo</t>
  </si>
  <si>
    <t>Poços de Caldas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</si>
  <si>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</si>
  <si>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</si>
  <si>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</si>
  <si>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</si>
  <si>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</si>
  <si>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</si>
  <si>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</si>
  <si>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Alegre</t>
  </si>
  <si>
    <t>Prados</t>
  </si>
  <si>
    <t>Pratápolis</t>
  </si>
  <si>
    <t>Pratinha</t>
  </si>
  <si>
    <t>Presidente Kubitschek</t>
  </si>
  <si>
    <t>Presidente Olegário</t>
  </si>
  <si>
    <t>Quartel Geral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</si>
  <si>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</si>
  <si>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</si>
  <si>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</si>
  <si>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</si>
  <si>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</si>
  <si>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</si>
  <si>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</si>
  <si>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</si>
  <si>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</si>
  <si>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</si>
  <si>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</si>
  <si>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</si>
  <si>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</si>
  <si>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</si>
  <si>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</si>
  <si>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</si>
  <si>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</si>
  <si>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Vermelho</t>
  </si>
  <si>
    <t>Ritápolis</t>
  </si>
  <si>
    <t>Rochedo de Minas</t>
  </si>
  <si>
    <t>Romaria</t>
  </si>
  <si>
    <t>Rosário da Limeira</t>
  </si>
  <si>
    <t>Rubelita</t>
  </si>
  <si>
    <t>Rubim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</si>
  <si>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</si>
  <si>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</si>
  <si>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</si>
  <si>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</si>
  <si>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</si>
  <si>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</si>
  <si>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</si>
  <si>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</si>
  <si>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</si>
  <si>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</si>
  <si>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</si>
  <si>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</si>
  <si>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</si>
  <si>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</si>
  <si>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</si>
  <si>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</si>
  <si>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</si>
  <si>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</si>
  <si>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</si>
  <si>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</si>
  <si>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</si>
  <si>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</si>
  <si>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</si>
  <si>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</si>
  <si>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</si>
  <si>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</si>
  <si>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</si>
  <si>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</si>
  <si>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Garambéu</t>
  </si>
  <si>
    <t>Santana do Jacaré</t>
  </si>
  <si>
    <t>Santana do Manhuaçu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</si>
  <si>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</si>
  <si>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</si>
  <si>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</si>
  <si>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</si>
  <si>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</si>
  <si>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</si>
  <si>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</si>
  <si>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</si>
  <si>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</si>
  <si>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</si>
  <si>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</si>
  <si>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</si>
  <si>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</si>
  <si>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</si>
  <si>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</si>
  <si>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</si>
  <si>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</si>
  <si>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</si>
  <si>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</si>
  <si>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</si>
  <si>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</si>
  <si>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</si>
  <si>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</si>
  <si>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</si>
  <si>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</si>
  <si>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</si>
  <si>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</si>
  <si>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</si>
  <si>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</si>
  <si>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</si>
  <si>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</si>
  <si>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</si>
  <si>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</si>
  <si>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</si>
  <si>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</si>
  <si>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</si>
  <si>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</si>
  <si>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</si>
  <si>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</si>
  <si>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José da Barra</t>
  </si>
  <si>
    <t>São José da Safira</t>
  </si>
  <si>
    <t>São José da Varginha</t>
  </si>
  <si>
    <t>São José do Goiabal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</si>
  <si>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</si>
  <si>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</si>
  <si>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</si>
  <si>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</si>
  <si>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</si>
  <si>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</si>
  <si>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</si>
  <si>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</si>
  <si>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</si>
  <si>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</si>
  <si>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</si>
  <si>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</si>
  <si>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</si>
  <si>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</si>
  <si>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</si>
  <si>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</si>
  <si>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</si>
  <si>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</si>
  <si>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</si>
  <si>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</si>
  <si>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</si>
  <si>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</si>
  <si>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</si>
  <si>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</si>
  <si>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</si>
  <si>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</si>
  <si>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</si>
  <si>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</si>
  <si>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</si>
  <si>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</si>
  <si>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</si>
  <si>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</si>
  <si>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</si>
  <si>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</si>
  <si>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</si>
  <si>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</si>
  <si>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</si>
  <si>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Serro</t>
  </si>
  <si>
    <t>Setubinha</t>
  </si>
  <si>
    <t>Silveirânia</t>
  </si>
  <si>
    <t>Silvianópolis</t>
  </si>
  <si>
    <t>Simonésia</t>
  </si>
  <si>
    <t>Sobrália</t>
  </si>
  <si>
    <t>Tabuleiro</t>
  </si>
  <si>
    <t>Taiobeiras</t>
  </si>
  <si>
    <t>Taparuba</t>
  </si>
  <si>
    <t>Tapiraí</t>
  </si>
  <si>
    <t>Taquaraçu de Minas</t>
  </si>
  <si>
    <t>Tarumirim</t>
  </si>
  <si>
    <t>Teixeiras</t>
  </si>
  <si>
    <t>Teófilo Otoni</t>
  </si>
  <si>
    <t>Tiros</t>
  </si>
  <si>
    <t>Tocantins</t>
  </si>
  <si>
    <t>Tocos do Moji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</si>
  <si>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</si>
  <si>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</si>
  <si>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</si>
  <si>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</si>
  <si>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</si>
  <si>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</si>
  <si>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</si>
  <si>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</si>
  <si>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</si>
  <si>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</si>
  <si>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</si>
  <si>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</si>
  <si>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</si>
  <si>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</si>
  <si>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</si>
  <si>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</si>
  <si>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</si>
  <si>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</si>
  <si>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</si>
  <si>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</si>
  <si>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</si>
  <si>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</si>
  <si>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</si>
  <si>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</si>
  <si>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</si>
  <si>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</si>
  <si>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</si>
  <si>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</si>
  <si>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</si>
  <si>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</si>
  <si>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</si>
  <si>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</si>
  <si>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</si>
  <si>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</si>
  <si>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</si>
  <si>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</si>
  <si>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</si>
  <si>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</si>
  <si>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</si>
  <si>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</si>
  <si>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</si>
  <si>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</si>
  <si>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</si>
  <si>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</si>
  <si>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</si>
  <si>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</si>
  <si>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</si>
  <si>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</si>
  <si>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</si>
  <si>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Brejetuba</t>
  </si>
  <si>
    <t>Cachoeiro de Itapemirim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</si>
  <si>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</si>
  <si>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</si>
  <si>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</si>
  <si>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</si>
  <si>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</si>
  <si>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</si>
  <si>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</si>
  <si>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</si>
  <si>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</si>
  <si>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</si>
  <si>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</si>
  <si>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</si>
  <si>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</si>
  <si>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</si>
  <si>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</si>
  <si>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</si>
  <si>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</si>
  <si>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</si>
  <si>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</si>
  <si>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</si>
  <si>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</si>
  <si>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</si>
  <si>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</si>
  <si>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</si>
  <si>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</si>
  <si>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</si>
  <si>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</si>
  <si>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</si>
  <si>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</si>
  <si>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</si>
  <si>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</si>
  <si>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</si>
  <si>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</si>
  <si>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</si>
  <si>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</si>
  <si>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</si>
  <si>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</si>
  <si>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</si>
  <si>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</si>
  <si>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</si>
  <si>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</si>
  <si>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</si>
  <si>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</si>
  <si>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</si>
  <si>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</si>
  <si>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</si>
  <si>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</si>
  <si>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</si>
  <si>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Sooretama</t>
  </si>
  <si>
    <t>Vargem Alta</t>
  </si>
  <si>
    <t>Venda Nova do Imigrante</t>
  </si>
  <si>
    <t>Vila Pavão</t>
  </si>
  <si>
    <t>Vila Valério</t>
  </si>
  <si>
    <t>Angra dos Reis</t>
  </si>
  <si>
    <t>Barra do Piraí</t>
  </si>
  <si>
    <t>Cachoeiras de Macacu</t>
  </si>
  <si>
    <t>Cambuci</t>
  </si>
  <si>
    <t>Cardoso Moreira</t>
  </si>
  <si>
    <t>Carmo</t>
  </si>
  <si>
    <t>Duas Barras</t>
  </si>
  <si>
    <t>Italva</t>
  </si>
  <si>
    <t>Itaperuna</t>
  </si>
  <si>
    <t>Laje do Muriaé</t>
  </si>
  <si>
    <t>Macuco</t>
  </si>
  <si>
    <t>Miracema</t>
  </si>
  <si>
    <t>Nova Friburgo</t>
  </si>
  <si>
    <t>Paraty</t>
  </si>
  <si>
    <t>Piraí</t>
  </si>
  <si>
    <t>Porciúncula</t>
  </si>
  <si>
    <t>Quissamã</t>
  </si>
  <si>
    <t>Rio Bonito</t>
  </si>
  <si>
    <t>Rio das Flores</t>
  </si>
  <si>
    <t>Santa Maria Madalena</t>
  </si>
  <si>
    <t>São Fidélis</t>
  </si>
  <si>
    <t>São Francisco de Itabapoana</t>
  </si>
  <si>
    <t>São José de Ubá</t>
  </si>
  <si>
    <t>São José do Vale do Rio Preto</t>
  </si>
  <si>
    <t>São Sebastião do Alto</t>
  </si>
  <si>
    <t>Silva Jardim</t>
  </si>
  <si>
    <t>Sumidouro</t>
  </si>
  <si>
    <t>Teresópolis</t>
  </si>
  <si>
    <t>Trajano de Moraes</t>
  </si>
  <si>
    <t>Varre-Sai</t>
  </si>
  <si>
    <t>Vassouras</t>
  </si>
  <si>
    <t>Adolfo</t>
  </si>
  <si>
    <t>Aguaí</t>
  </si>
  <si>
    <t>Águas de Santa Bárbara</t>
  </si>
  <si>
    <t>Agudos</t>
  </si>
  <si>
    <t>Altair</t>
  </si>
  <si>
    <t>Altinópolis</t>
  </si>
  <si>
    <t>Álvaro de Carvalho</t>
  </si>
  <si>
    <t>Alvinlândia</t>
  </si>
  <si>
    <t>Américo de Campos</t>
  </si>
  <si>
    <t>Analândia</t>
  </si>
  <si>
    <t>Andradina</t>
  </si>
  <si>
    <t>Angatuba</t>
  </si>
  <si>
    <t>Anhembi</t>
  </si>
  <si>
    <t>Aparecida d'Oeste</t>
  </si>
  <si>
    <t>Apiaí</t>
  </si>
  <si>
    <t>Araçariguama</t>
  </si>
  <si>
    <t>Araçatuba</t>
  </si>
  <si>
    <t>Arandu</t>
  </si>
  <si>
    <t>Arapeí</t>
  </si>
  <si>
    <t>Araras</t>
  </si>
  <si>
    <t>Arealva</t>
  </si>
  <si>
    <t>Areias</t>
  </si>
  <si>
    <t>Areiópolis</t>
  </si>
  <si>
    <t>Aspásia</t>
  </si>
  <si>
    <t>Assis</t>
  </si>
  <si>
    <t>Auriflama</t>
  </si>
  <si>
    <t>Avaí</t>
  </si>
  <si>
    <t>Avanhandava</t>
  </si>
  <si>
    <t>Avaré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</si>
  <si>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</si>
  <si>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</si>
  <si>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</si>
  <si>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</si>
  <si>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</si>
  <si>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</si>
  <si>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</si>
  <si>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</si>
  <si>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Bastos</t>
  </si>
  <si>
    <t>Batatais</t>
  </si>
  <si>
    <t>Bebedouro</t>
  </si>
  <si>
    <t>Bernardino de Campos</t>
  </si>
  <si>
    <t>Bertioga</t>
  </si>
  <si>
    <t>Bilac</t>
  </si>
  <si>
    <t>Boa Esperança do Sul</t>
  </si>
  <si>
    <t>Bofete</t>
  </si>
  <si>
    <t>Bom Sucesso de Itararé</t>
  </si>
  <si>
    <t>Boracéia</t>
  </si>
  <si>
    <t>Borebi</t>
  </si>
  <si>
    <t>Botucatu</t>
  </si>
  <si>
    <t>Bragança Paulista</t>
  </si>
  <si>
    <t>Brotas</t>
  </si>
  <si>
    <t>Buri</t>
  </si>
  <si>
    <t>Buritama</t>
  </si>
  <si>
    <t>Buritizal</t>
  </si>
  <si>
    <t>Cabrália Paulista</t>
  </si>
  <si>
    <t>Cachoeira Paulista</t>
  </si>
  <si>
    <t>Caconde</t>
  </si>
  <si>
    <t>Cafelândia</t>
  </si>
  <si>
    <t>Cajati</t>
  </si>
  <si>
    <t>Cajobi</t>
  </si>
  <si>
    <t>Cajuru</t>
  </si>
  <si>
    <t>Campina do Monte Alegre</t>
  </si>
  <si>
    <t>Campos do Jordão</t>
  </si>
  <si>
    <t>Campos Novos Paulista</t>
  </si>
  <si>
    <t>Cananéia</t>
  </si>
  <si>
    <t>Cândido Mota</t>
  </si>
  <si>
    <t>Cândido Rodrigues</t>
  </si>
  <si>
    <t>Capela do Alto</t>
  </si>
  <si>
    <t>Cardoso</t>
  </si>
  <si>
    <t>Casa Branca</t>
  </si>
  <si>
    <t>Cássia dos Coqueiros</t>
  </si>
  <si>
    <t>Castilho</t>
  </si>
  <si>
    <t>Cerqueira César</t>
  </si>
  <si>
    <t>Cesário Lange</t>
  </si>
  <si>
    <t>Chavantes</t>
  </si>
  <si>
    <t>Clementina</t>
  </si>
  <si>
    <t>Colina</t>
  </si>
  <si>
    <t>Conchal</t>
  </si>
  <si>
    <t>Conchas</t>
  </si>
  <si>
    <t>Cordeirópolis</t>
  </si>
  <si>
    <t>Coronel Macedo</t>
  </si>
  <si>
    <t>Corumbataí</t>
  </si>
  <si>
    <t>Cosmorama</t>
  </si>
  <si>
    <t>Cruzália</t>
  </si>
  <si>
    <t>Cunha</t>
  </si>
  <si>
    <t>Descalvado</t>
  </si>
  <si>
    <t>Divinolândia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</si>
  <si>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</si>
  <si>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</si>
  <si>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</si>
  <si>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</si>
  <si>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</si>
  <si>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</si>
  <si>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</si>
  <si>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</si>
  <si>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</si>
  <si>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Embu das Artes</t>
  </si>
  <si>
    <t>Engenheiro Coelho</t>
  </si>
  <si>
    <t>Espírito Santo do Pinhal</t>
  </si>
  <si>
    <t>Espírito Santo do Turvo</t>
  </si>
  <si>
    <t>Estrela d'Oeste</t>
  </si>
  <si>
    <t>Euclides da Cunha Paulista</t>
  </si>
  <si>
    <t>Fartura</t>
  </si>
  <si>
    <t>Fernando Prestes</t>
  </si>
  <si>
    <t>Fernão</t>
  </si>
  <si>
    <t>Flora Rica</t>
  </si>
  <si>
    <t>Floreal</t>
  </si>
  <si>
    <t>Flórida Paulista</t>
  </si>
  <si>
    <t>Florínia</t>
  </si>
  <si>
    <t>Gabriel Monteiro</t>
  </si>
  <si>
    <t>Gália</t>
  </si>
  <si>
    <t>Garça</t>
  </si>
  <si>
    <t>General Salgado</t>
  </si>
  <si>
    <t>Getulina</t>
  </si>
  <si>
    <t>Glicério</t>
  </si>
  <si>
    <t>Guaiçara</t>
  </si>
  <si>
    <t>Guaimbê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</si>
  <si>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</si>
  <si>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</si>
  <si>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</si>
  <si>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</si>
  <si>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</si>
  <si>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</si>
  <si>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</si>
  <si>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</si>
  <si>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</si>
  <si>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Guatapará</t>
  </si>
  <si>
    <t>Guzolândia</t>
  </si>
  <si>
    <t>Herculândia</t>
  </si>
  <si>
    <t>Iacanga</t>
  </si>
  <si>
    <t>Iacri</t>
  </si>
  <si>
    <t>Iaras</t>
  </si>
  <si>
    <t>Ibirá</t>
  </si>
  <si>
    <t>Ibirarema</t>
  </si>
  <si>
    <t>Ibitinga</t>
  </si>
  <si>
    <t>Ibiúna</t>
  </si>
  <si>
    <t>Icém</t>
  </si>
  <si>
    <t>Iepê</t>
  </si>
  <si>
    <t>Igaratá</t>
  </si>
  <si>
    <t>Ilha Solteira</t>
  </si>
  <si>
    <t>Indaiatuba</t>
  </si>
  <si>
    <t>Indiaporã</t>
  </si>
  <si>
    <t>Ipaussu</t>
  </si>
  <si>
    <t>Iporanga</t>
  </si>
  <si>
    <t>Ipuã</t>
  </si>
  <si>
    <t>Irapuã</t>
  </si>
  <si>
    <t>Irapuru</t>
  </si>
  <si>
    <t>Itaberá</t>
  </si>
  <si>
    <t>Itaí</t>
  </si>
  <si>
    <t>Itajobi</t>
  </si>
  <si>
    <t>Itaju</t>
  </si>
  <si>
    <t>Itaóca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</si>
  <si>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</si>
  <si>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</si>
  <si>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</si>
  <si>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</si>
  <si>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</si>
  <si>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</si>
  <si>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</si>
  <si>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</si>
  <si>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</si>
  <si>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</si>
  <si>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Itobi</t>
  </si>
  <si>
    <t>Ituverava</t>
  </si>
  <si>
    <t>Jaboticabal</t>
  </si>
  <si>
    <t>Jacupiranga</t>
  </si>
  <si>
    <t>Jaguariúna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</si>
  <si>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</si>
  <si>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</si>
  <si>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</si>
  <si>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</si>
  <si>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</si>
  <si>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</si>
  <si>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</si>
  <si>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</si>
  <si>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</si>
  <si>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</si>
  <si>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</si>
  <si>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</si>
  <si>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</si>
  <si>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Lençóis Paulista</t>
  </si>
  <si>
    <t>Lins</t>
  </si>
  <si>
    <t>Lourdes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</si>
  <si>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</si>
  <si>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</si>
  <si>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</si>
  <si>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</si>
  <si>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</si>
  <si>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</si>
  <si>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</si>
  <si>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Magda</t>
  </si>
  <si>
    <t>Manduri</t>
  </si>
  <si>
    <t>Marabá Paulista</t>
  </si>
  <si>
    <t>Maracaí</t>
  </si>
  <si>
    <t>Marinópolis</t>
  </si>
  <si>
    <t>Martinópolis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</si>
  <si>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</si>
  <si>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</si>
  <si>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</si>
  <si>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</si>
  <si>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</si>
  <si>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</si>
  <si>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</si>
  <si>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</si>
  <si>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</si>
  <si>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Mococa</t>
  </si>
  <si>
    <t>Mombuca</t>
  </si>
  <si>
    <t>Monte Alto</t>
  </si>
  <si>
    <t>Monte Aprazível</t>
  </si>
  <si>
    <t>Monte Azul Paulista</t>
  </si>
  <si>
    <t>Monte Castelo</t>
  </si>
  <si>
    <t>Morro Agudo</t>
  </si>
  <si>
    <t>Morungaba</t>
  </si>
  <si>
    <t>Motuca</t>
  </si>
  <si>
    <t>Murutinga do Sul</t>
  </si>
  <si>
    <t>Nantes</t>
  </si>
  <si>
    <t>Natividade da Serra</t>
  </si>
  <si>
    <t>Nazaré Paulista</t>
  </si>
  <si>
    <t>Nhandeara</t>
  </si>
  <si>
    <t>Nipoã</t>
  </si>
  <si>
    <t>Nova Campina</t>
  </si>
  <si>
    <t>Nova Canaã Paulista</t>
  </si>
  <si>
    <t>Nova Castilho</t>
  </si>
  <si>
    <t>Nova Europa</t>
  </si>
  <si>
    <t>Nova Independência</t>
  </si>
  <si>
    <t>Nuporanga</t>
  </si>
  <si>
    <t>Ocauçu</t>
  </si>
  <si>
    <t>Óleo</t>
  </si>
  <si>
    <t>Olímpia</t>
  </si>
  <si>
    <t>Orlândia</t>
  </si>
  <si>
    <t>Oscar Bressane</t>
  </si>
  <si>
    <t>Osvaldo Cruz</t>
  </si>
  <si>
    <t>Ouro Verde</t>
  </si>
  <si>
    <t>Ouroeste</t>
  </si>
  <si>
    <t>Pacaembu</t>
  </si>
  <si>
    <t>Palmeira d'Oeste</t>
  </si>
  <si>
    <t>Palmital</t>
  </si>
  <si>
    <t>Panorama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</si>
  <si>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</si>
  <si>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</si>
  <si>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</si>
  <si>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</si>
  <si>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</si>
  <si>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</si>
  <si>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</si>
  <si>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Paulicéia</t>
  </si>
  <si>
    <t>Paulistânia</t>
  </si>
  <si>
    <t>Pederneiras</t>
  </si>
  <si>
    <t>Pedra Bela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</si>
  <si>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</si>
  <si>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</si>
  <si>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</si>
  <si>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</si>
  <si>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</si>
  <si>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</si>
  <si>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</si>
  <si>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</si>
  <si>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</si>
  <si>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</si>
  <si>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</si>
  <si>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Pinhalzinho</t>
  </si>
  <si>
    <t>Piquerobi</t>
  </si>
  <si>
    <t>Piquete</t>
  </si>
  <si>
    <t>Piracaia</t>
  </si>
  <si>
    <t>Piraju</t>
  </si>
  <si>
    <t>Pirangi</t>
  </si>
  <si>
    <t>Pirassununga</t>
  </si>
  <si>
    <t>Pitangueiras</t>
  </si>
  <si>
    <t>Platina</t>
  </si>
  <si>
    <t>Poloni</t>
  </si>
  <si>
    <t>Pongaí</t>
  </si>
  <si>
    <t>Pontal</t>
  </si>
  <si>
    <t>Pontalinda</t>
  </si>
  <si>
    <t>Populina</t>
  </si>
  <si>
    <t>Porangaba</t>
  </si>
  <si>
    <t>Porto Feliz</t>
  </si>
  <si>
    <t>Porto Ferreira</t>
  </si>
  <si>
    <t>Potirendaba</t>
  </si>
  <si>
    <t>Pradópolis</t>
  </si>
  <si>
    <t>Pratânia</t>
  </si>
  <si>
    <t>Presidente Alves</t>
  </si>
  <si>
    <t>Presidente Epitácio</t>
  </si>
  <si>
    <t>Promissão</t>
  </si>
  <si>
    <t>Quadra</t>
  </si>
  <si>
    <t>Quatá</t>
  </si>
  <si>
    <t>Queluz</t>
  </si>
  <si>
    <t>Rancharia</t>
  </si>
  <si>
    <t>Reginópolis</t>
  </si>
  <si>
    <t>Registro</t>
  </si>
  <si>
    <t>Ribeirão Bonito</t>
  </si>
  <si>
    <t>Ribeirão Branco</t>
  </si>
  <si>
    <t>Ribeirão do Sul</t>
  </si>
  <si>
    <t>Ribeirão dos Índios</t>
  </si>
  <si>
    <t>Rifaina</t>
  </si>
  <si>
    <t>Rinópolis</t>
  </si>
  <si>
    <t>Riversul</t>
  </si>
  <si>
    <t>Rosana</t>
  </si>
  <si>
    <t>Rubiácea</t>
  </si>
  <si>
    <t>Sabino</t>
  </si>
  <si>
    <t>Sagres</t>
  </si>
  <si>
    <t>Sales</t>
  </si>
  <si>
    <t>Sales Oliveira</t>
  </si>
  <si>
    <t>Salmourão</t>
  </si>
  <si>
    <t>Salto Grande</t>
  </si>
  <si>
    <t>Sandovalina</t>
  </si>
  <si>
    <t>Santa Albertina</t>
  </si>
  <si>
    <t>Santa Bárbara d'Oeste</t>
  </si>
  <si>
    <t>Santa Clara d'Oeste</t>
  </si>
  <si>
    <t>Santa Cruz das Palmeiras</t>
  </si>
  <si>
    <t>Santa Cruz do Rio Pardo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</si>
  <si>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</si>
  <si>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</si>
  <si>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</si>
  <si>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</si>
  <si>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</si>
  <si>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</si>
  <si>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Santo Anastácio</t>
  </si>
  <si>
    <t>Santo Antônio da Alegria</t>
  </si>
  <si>
    <t>Santo Antônio de Posse</t>
  </si>
  <si>
    <t>Santo Antônio do Jardim</t>
  </si>
  <si>
    <t>Santo Antônio do Pinhal</t>
  </si>
  <si>
    <t>Santópolis do Aguapeí</t>
  </si>
  <si>
    <t>São Bento do Sapucaí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</si>
  <si>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</si>
  <si>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</si>
  <si>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</si>
  <si>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</si>
  <si>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</si>
  <si>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</si>
  <si>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</si>
  <si>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Luís do Paraitinga</t>
  </si>
  <si>
    <t>São Manuel</t>
  </si>
  <si>
    <t>São Miguel Arcanjo</t>
  </si>
  <si>
    <t>São Pedro do Turvo</t>
  </si>
  <si>
    <t>São Sebastião da Grama</t>
  </si>
  <si>
    <t>São Simão</t>
  </si>
  <si>
    <t>Sarapuí</t>
  </si>
  <si>
    <t>Sarutaiá</t>
  </si>
  <si>
    <t>Serra Negra</t>
  </si>
  <si>
    <t>Sete Barras</t>
  </si>
  <si>
    <t>Severínia</t>
  </si>
  <si>
    <t>Silveiras</t>
  </si>
  <si>
    <t>Socorro</t>
  </si>
  <si>
    <t>Sud Mennucci</t>
  </si>
  <si>
    <t>Suzanápolis</t>
  </si>
  <si>
    <t>Tabapuã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</si>
  <si>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</si>
  <si>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</si>
  <si>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</si>
  <si>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</si>
  <si>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</si>
  <si>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</si>
  <si>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</si>
  <si>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</si>
  <si>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</si>
  <si>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</si>
  <si>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Tarumã</t>
  </si>
  <si>
    <t>Tatuí</t>
  </si>
  <si>
    <t>Tejupá</t>
  </si>
  <si>
    <t>Terra Roxa</t>
  </si>
  <si>
    <t>Timburi</t>
  </si>
  <si>
    <t>Torre de Pedra</t>
  </si>
  <si>
    <t>Torrinha</t>
  </si>
  <si>
    <t>Trabiju</t>
  </si>
  <si>
    <t>Tuiuti</t>
  </si>
  <si>
    <t>Turiúba</t>
  </si>
  <si>
    <t>Ubarana</t>
  </si>
  <si>
    <t>Ubirajara</t>
  </si>
  <si>
    <t>União Paulista</t>
  </si>
  <si>
    <t>Urânia</t>
  </si>
  <si>
    <t>Uru</t>
  </si>
  <si>
    <t>Urupês</t>
  </si>
  <si>
    <t>Valentim Gentil</t>
  </si>
  <si>
    <t>Vargem</t>
  </si>
  <si>
    <t>Vargem Grande do Sul</t>
  </si>
  <si>
    <t>Viradouro</t>
  </si>
  <si>
    <t>Vista Alegre do Alto</t>
  </si>
  <si>
    <t>Zacarias</t>
  </si>
  <si>
    <t>Abatiá</t>
  </si>
  <si>
    <t>Agudos do Sul</t>
  </si>
  <si>
    <t>Altamira do Paraná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</si>
  <si>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</si>
  <si>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</si>
  <si>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</si>
  <si>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</si>
  <si>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</si>
  <si>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</si>
  <si>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</si>
  <si>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</si>
  <si>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</si>
  <si>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</si>
  <si>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</si>
  <si>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</si>
  <si>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</si>
  <si>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</si>
  <si>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</si>
  <si>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Ariranha do Ivaí</t>
  </si>
  <si>
    <t>Assaí</t>
  </si>
  <si>
    <t>Assis Chateaubriand</t>
  </si>
  <si>
    <t>Astorga</t>
  </si>
  <si>
    <t>Bandeirantes</t>
  </si>
  <si>
    <t>Barbosa Ferraz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</si>
  <si>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</si>
  <si>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</si>
  <si>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</si>
  <si>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</si>
  <si>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</si>
  <si>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</si>
  <si>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</si>
  <si>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</si>
  <si>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</si>
  <si>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</si>
  <si>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</si>
  <si>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</si>
  <si>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</si>
  <si>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</si>
  <si>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</si>
  <si>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</si>
  <si>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Campina da Lagoa</t>
  </si>
  <si>
    <t>Campina do Simão</t>
  </si>
  <si>
    <t>Campo Bonito</t>
  </si>
  <si>
    <t>Campo do Tenente</t>
  </si>
  <si>
    <t>Campo Mourão</t>
  </si>
  <si>
    <t>Cândido de Abreu</t>
  </si>
  <si>
    <t>Candói</t>
  </si>
  <si>
    <t>Capitão Leônidas Marques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</si>
  <si>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</si>
  <si>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</si>
  <si>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</si>
  <si>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</si>
  <si>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</si>
  <si>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</si>
  <si>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</si>
  <si>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</si>
  <si>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</si>
  <si>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</si>
  <si>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Congonhinhas</t>
  </si>
  <si>
    <t>Conselheiro Mairinck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</si>
  <si>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</si>
  <si>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</si>
  <si>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</si>
  <si>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</si>
  <si>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</si>
  <si>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</si>
  <si>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</si>
  <si>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</si>
  <si>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</si>
  <si>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</si>
  <si>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</si>
  <si>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</si>
  <si>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</si>
  <si>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</si>
  <si>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</si>
  <si>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</si>
  <si>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</si>
  <si>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</si>
  <si>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</si>
  <si>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</si>
  <si>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</si>
  <si>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</si>
  <si>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</si>
  <si>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</si>
  <si>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Fênix</t>
  </si>
  <si>
    <t>Fernandes Pinheiro</t>
  </si>
  <si>
    <t>Figueira</t>
  </si>
  <si>
    <t>Flor da Serra do Sul</t>
  </si>
  <si>
    <t>Floraí</t>
  </si>
  <si>
    <t>Florestópolis</t>
  </si>
  <si>
    <t>Flórida</t>
  </si>
  <si>
    <t>Formosa do Oeste</t>
  </si>
  <si>
    <t>Foz do Jordão</t>
  </si>
  <si>
    <t>Francisco Alves</t>
  </si>
  <si>
    <t>Francisco Beltrão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</si>
  <si>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</si>
  <si>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</si>
  <si>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</si>
  <si>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</si>
  <si>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</si>
  <si>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</si>
  <si>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</si>
  <si>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</si>
  <si>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</si>
  <si>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</si>
  <si>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</si>
  <si>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</si>
  <si>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</si>
  <si>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</si>
  <si>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</si>
  <si>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</si>
  <si>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</si>
  <si>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</si>
  <si>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</si>
  <si>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</si>
  <si>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</si>
  <si>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</si>
  <si>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</si>
  <si>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</si>
  <si>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</si>
  <si>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</si>
  <si>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</si>
  <si>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</si>
  <si>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</si>
  <si>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</si>
  <si>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</si>
  <si>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</si>
  <si>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</si>
  <si>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</si>
  <si>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</si>
  <si>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</si>
  <si>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</si>
  <si>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</si>
  <si>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Janiópolis</t>
  </si>
  <si>
    <t>Japira</t>
  </si>
  <si>
    <t>Jardim Alegre</t>
  </si>
  <si>
    <t>Jardim Olinda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</si>
  <si>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</si>
  <si>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</si>
  <si>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</si>
  <si>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</si>
  <si>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</si>
  <si>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</si>
  <si>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</si>
  <si>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</si>
  <si>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</si>
  <si>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</si>
  <si>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</si>
  <si>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</si>
  <si>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</si>
  <si>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</si>
  <si>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</si>
  <si>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</si>
  <si>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</si>
  <si>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Mandaguari</t>
  </si>
  <si>
    <t>Manfrinópolis</t>
  </si>
  <si>
    <t>Mangueirinha</t>
  </si>
  <si>
    <t>Manoel Ribas</t>
  </si>
  <si>
    <t>Marechal Cândido Rondon</t>
  </si>
  <si>
    <t>Marilândia do Sul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</si>
  <si>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</si>
  <si>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</si>
  <si>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</si>
  <si>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</si>
  <si>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</si>
  <si>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</si>
  <si>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</si>
  <si>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</si>
  <si>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</si>
  <si>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</si>
  <si>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</si>
  <si>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</si>
  <si>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</si>
  <si>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</si>
  <si>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</si>
  <si>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</si>
  <si>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Nova Aurora</t>
  </si>
  <si>
    <t>Nova Cantu</t>
  </si>
  <si>
    <t>Nova Esperança</t>
  </si>
  <si>
    <t>Nova Esperança do Sudoeste</t>
  </si>
  <si>
    <t>Nova Laranjeiras</t>
  </si>
  <si>
    <t>Nova Olímpia</t>
  </si>
  <si>
    <t>Nova Prata do Iguaçu</t>
  </si>
  <si>
    <t>Nova Santa Bárbara</t>
  </si>
  <si>
    <t>Nova Santa Rosa</t>
  </si>
  <si>
    <t>Nova Tebas</t>
  </si>
  <si>
    <t>Novo Itacolomi</t>
  </si>
  <si>
    <t>Ortigueira</t>
  </si>
  <si>
    <t>Palotina</t>
  </si>
  <si>
    <t>Paraíso do Norte</t>
  </si>
  <si>
    <t>Paranaguá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</si>
  <si>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</si>
  <si>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</si>
  <si>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</si>
  <si>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</si>
  <si>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</si>
  <si>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</si>
  <si>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</si>
  <si>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</si>
  <si>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</si>
  <si>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Pinhal de São Bento</t>
  </si>
  <si>
    <t>Pinhalão</t>
  </si>
  <si>
    <t>Piraí do Sul</t>
  </si>
  <si>
    <t>Pitanga</t>
  </si>
  <si>
    <t>Planaltina do Paraná</t>
  </si>
  <si>
    <t>Porecatu</t>
  </si>
  <si>
    <t>Porto Amazonas</t>
  </si>
  <si>
    <t>Porto Barreiro</t>
  </si>
  <si>
    <t>Porto Rico</t>
  </si>
  <si>
    <t>Porto Vitória</t>
  </si>
  <si>
    <t>Prado Ferreira</t>
  </si>
  <si>
    <t>Primeiro de Maio</t>
  </si>
  <si>
    <t>Prudentópolis</t>
  </si>
  <si>
    <t>Quarto Centenário</t>
  </si>
  <si>
    <t>Quatiguá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</si>
  <si>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</si>
  <si>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</si>
  <si>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</si>
  <si>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</si>
  <si>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</si>
  <si>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</si>
  <si>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</si>
  <si>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</si>
  <si>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</si>
  <si>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</si>
  <si>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</si>
  <si>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</si>
  <si>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</si>
  <si>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</si>
  <si>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</si>
  <si>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</si>
  <si>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</si>
  <si>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</si>
  <si>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</si>
  <si>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</si>
  <si>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</si>
  <si>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</si>
  <si>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</si>
  <si>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</si>
  <si>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</si>
  <si>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</si>
  <si>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</si>
  <si>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</si>
  <si>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</si>
  <si>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</si>
  <si>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</si>
  <si>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</si>
  <si>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</si>
  <si>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</si>
  <si>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</si>
  <si>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</si>
  <si>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</si>
  <si>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Santo Antônio da Platina</t>
  </si>
  <si>
    <t>Santo Antônio do Caiuá</t>
  </si>
  <si>
    <t>Santo Antônio do Paraíso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</si>
  <si>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</si>
  <si>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</si>
  <si>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</si>
  <si>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</si>
  <si>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</si>
  <si>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</si>
  <si>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do Ivaí</t>
  </si>
  <si>
    <t>São Jorge do Patrocínio</t>
  </si>
  <si>
    <t>São Jorge d'Oeste</t>
  </si>
  <si>
    <t>São José da Boa Vista</t>
  </si>
  <si>
    <t>São José das Palmeiras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</si>
  <si>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</si>
  <si>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</si>
  <si>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</si>
  <si>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</si>
  <si>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</si>
  <si>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</si>
  <si>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Sapopema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</si>
  <si>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</si>
  <si>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</si>
  <si>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</si>
  <si>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</si>
  <si>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</si>
  <si>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</si>
  <si>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</si>
  <si>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</si>
  <si>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</si>
  <si>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</si>
  <si>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</si>
  <si>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</si>
  <si>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</si>
  <si>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</si>
  <si>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</si>
  <si>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</si>
  <si>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</si>
  <si>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</si>
  <si>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</si>
  <si>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</si>
  <si>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</si>
  <si>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</si>
  <si>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</si>
  <si>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</si>
  <si>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</si>
  <si>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</si>
  <si>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</si>
  <si>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</si>
  <si>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Virmond</t>
  </si>
  <si>
    <t>Xambrê</t>
  </si>
  <si>
    <t>Abdon Batista</t>
  </si>
  <si>
    <t>Abelardo Luz</t>
  </si>
  <si>
    <t>Agrolândia</t>
  </si>
  <si>
    <t>Água Doce</t>
  </si>
  <si>
    <t>Águas Frias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</si>
  <si>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</si>
  <si>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</si>
  <si>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</si>
  <si>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</si>
  <si>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</si>
  <si>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</si>
  <si>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</si>
  <si>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Armazém</t>
  </si>
  <si>
    <t>Arroio Trinta</t>
  </si>
  <si>
    <t>Arvoredo</t>
  </si>
  <si>
    <t>Ascurra</t>
  </si>
  <si>
    <t>Atalanta</t>
  </si>
  <si>
    <t>Balneário Barra do Sul</t>
  </si>
  <si>
    <t>Balneário Rincão</t>
  </si>
  <si>
    <t>Bandeirante</t>
  </si>
  <si>
    <t>Bela Vista do Toldo</t>
  </si>
  <si>
    <t>Benedito Novo</t>
  </si>
  <si>
    <t>Bocaina do Sul</t>
  </si>
  <si>
    <t>Bom Jardim da Serra</t>
  </si>
  <si>
    <t>Bom Jesus do Oeste</t>
  </si>
  <si>
    <t>Bom Retiro</t>
  </si>
  <si>
    <t>Braço do Norte</t>
  </si>
  <si>
    <t>Braço do Trombudo</t>
  </si>
  <si>
    <t>Brunópolis</t>
  </si>
  <si>
    <t>Caçador</t>
  </si>
  <si>
    <t>Caibi</t>
  </si>
  <si>
    <t>Calmon</t>
  </si>
  <si>
    <t>Campo Belo do Sul</t>
  </si>
  <si>
    <t>Campo Erê</t>
  </si>
  <si>
    <t>Campos Novos</t>
  </si>
  <si>
    <t>Canelinha</t>
  </si>
  <si>
    <t>Capão Alto</t>
  </si>
  <si>
    <t>Caxambu do Sul</t>
  </si>
  <si>
    <t>Celso Ramos</t>
  </si>
  <si>
    <t>Cerro Negro</t>
  </si>
  <si>
    <t>Chapadão do Lageado</t>
  </si>
  <si>
    <t>Concórdia</t>
  </si>
  <si>
    <t>Coronel Freitas</t>
  </si>
  <si>
    <t>Coronel Martins</t>
  </si>
  <si>
    <t>Correia Pinto</t>
  </si>
  <si>
    <t>Cunha Porã</t>
  </si>
  <si>
    <t>Cunhataí</t>
  </si>
  <si>
    <t>Curitibanos</t>
  </si>
  <si>
    <t>Descanso</t>
  </si>
  <si>
    <t>Dona Emma</t>
  </si>
  <si>
    <t>Doutor Pedrinho</t>
  </si>
  <si>
    <t>Erval Velho</t>
  </si>
  <si>
    <t>Faxinal dos Guedes</t>
  </si>
  <si>
    <t>Flor do Sertão</t>
  </si>
  <si>
    <t>Formosa do Sul</t>
  </si>
  <si>
    <t>Fraiburgo</t>
  </si>
  <si>
    <t>Frei Rogério</t>
  </si>
  <si>
    <t>Galvão</t>
  </si>
  <si>
    <t>Garuva</t>
  </si>
  <si>
    <t>Grão Pará</t>
  </si>
  <si>
    <t>Guarujá do Sul</t>
  </si>
  <si>
    <t>Herval d'Oeste</t>
  </si>
  <si>
    <t>Ibiam</t>
  </si>
  <si>
    <t>Ibicaré</t>
  </si>
  <si>
    <t>Ibirama</t>
  </si>
  <si>
    <t>Imaruí</t>
  </si>
  <si>
    <t>Imbuia</t>
  </si>
  <si>
    <t>Iomerê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</si>
  <si>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</si>
  <si>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</si>
  <si>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</si>
  <si>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</si>
  <si>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</si>
  <si>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</si>
  <si>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</si>
  <si>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</si>
  <si>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Itapoá</t>
  </si>
  <si>
    <t>Ituporanga</t>
  </si>
  <si>
    <t>Jaborá</t>
  </si>
  <si>
    <t>Jacinto Machado</t>
  </si>
  <si>
    <t>Jaguaruna</t>
  </si>
  <si>
    <t>José Boiteux</t>
  </si>
  <si>
    <t>Jupiá</t>
  </si>
  <si>
    <t>Lacerdópolis</t>
  </si>
  <si>
    <t>Lages</t>
  </si>
  <si>
    <t>Lajeado Grande</t>
  </si>
  <si>
    <t>Laurentino</t>
  </si>
  <si>
    <t>Lauro Muller</t>
  </si>
  <si>
    <t>Lebon Régis</t>
  </si>
  <si>
    <t>Leoberto Leal</t>
  </si>
  <si>
    <t>Lindóia do Sul</t>
  </si>
  <si>
    <t>Luiz Alves</t>
  </si>
  <si>
    <t>Macieira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</si>
  <si>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</si>
  <si>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</si>
  <si>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</si>
  <si>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</si>
  <si>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</si>
  <si>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</si>
  <si>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</si>
  <si>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</si>
  <si>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</si>
  <si>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</si>
  <si>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Nova Erechim</t>
  </si>
  <si>
    <t>Nova Itaberaba</t>
  </si>
  <si>
    <t>Nova Trento</t>
  </si>
  <si>
    <t>Orleans</t>
  </si>
  <si>
    <t>Paial</t>
  </si>
  <si>
    <t>Painel</t>
  </si>
  <si>
    <t>Palma Sola</t>
  </si>
  <si>
    <t>Palmitos</t>
  </si>
  <si>
    <t>Papanduva</t>
  </si>
  <si>
    <t>Passos Maia</t>
  </si>
  <si>
    <t>Pedras Grandes</t>
  </si>
  <si>
    <t>Peritiba</t>
  </si>
  <si>
    <t>Pescaria Brava</t>
  </si>
  <si>
    <t>Pinheiro Preto</t>
  </si>
  <si>
    <t>Planalto Alegre</t>
  </si>
  <si>
    <t>Pomerode</t>
  </si>
  <si>
    <t>Ponte Alta</t>
  </si>
  <si>
    <t>Ponte Alta do Norte</t>
  </si>
  <si>
    <t>Ponte Serrada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</si>
  <si>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</si>
  <si>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</si>
  <si>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</si>
  <si>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</si>
  <si>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</si>
  <si>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</si>
  <si>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</si>
  <si>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</si>
  <si>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</si>
  <si>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</si>
  <si>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</si>
  <si>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</si>
  <si>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</si>
  <si>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</si>
  <si>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</si>
  <si>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</si>
  <si>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</si>
  <si>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</si>
  <si>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</si>
  <si>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</si>
  <si>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</si>
  <si>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</si>
  <si>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São Bernardino</t>
  </si>
  <si>
    <t>São Bonifácio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</si>
  <si>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</si>
  <si>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</si>
  <si>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</si>
  <si>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</si>
  <si>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</si>
  <si>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</si>
  <si>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</si>
  <si>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</si>
  <si>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</si>
  <si>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</si>
  <si>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</si>
  <si>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</si>
  <si>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</si>
  <si>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Saudades</t>
  </si>
  <si>
    <t>Seara</t>
  </si>
  <si>
    <t>Serra Alta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</si>
  <si>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</si>
  <si>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</si>
  <si>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</si>
  <si>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</si>
  <si>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</si>
  <si>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</si>
  <si>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</si>
  <si>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</si>
  <si>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</si>
  <si>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</si>
  <si>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</si>
  <si>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</si>
  <si>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</si>
  <si>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</si>
  <si>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</si>
  <si>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</si>
  <si>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</si>
  <si>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</si>
  <si>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</si>
  <si>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</si>
  <si>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</si>
  <si>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</si>
  <si>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</si>
  <si>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</si>
  <si>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</si>
  <si>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</si>
  <si>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</si>
  <si>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</si>
  <si>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</si>
  <si>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</si>
  <si>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</si>
  <si>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</si>
  <si>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</si>
  <si>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</si>
  <si>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</si>
  <si>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Arambaré</t>
  </si>
  <si>
    <t>Aratiba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</si>
  <si>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</si>
  <si>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</si>
  <si>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</si>
  <si>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</si>
  <si>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</si>
  <si>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</si>
  <si>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</si>
  <si>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Barão</t>
  </si>
  <si>
    <t>Barão de Cotegipe</t>
  </si>
  <si>
    <t>Barão do Triunfo</t>
  </si>
  <si>
    <t>Barra do Ribeiro</t>
  </si>
  <si>
    <t>Barra do Rio Azul</t>
  </si>
  <si>
    <t>Barra Funda</t>
  </si>
  <si>
    <t>Barros Cassal</t>
  </si>
  <si>
    <t>Benjamin Constant do Sul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</si>
  <si>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</si>
  <si>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</si>
  <si>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</si>
  <si>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</si>
  <si>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</si>
  <si>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</si>
  <si>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</si>
  <si>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</si>
  <si>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</si>
  <si>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</si>
  <si>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</si>
  <si>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</si>
  <si>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</si>
  <si>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</si>
  <si>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</si>
  <si>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</si>
  <si>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</si>
  <si>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</si>
  <si>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</si>
  <si>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</si>
  <si>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</si>
  <si>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</si>
  <si>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</si>
  <si>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</si>
  <si>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Novo</t>
  </si>
  <si>
    <t>Campos Borges</t>
  </si>
  <si>
    <t>Candelária</t>
  </si>
  <si>
    <t>Cândido Godói</t>
  </si>
  <si>
    <t>Canguçu</t>
  </si>
  <si>
    <t>Canudos do Vale</t>
  </si>
  <si>
    <t>Capão do Cipó</t>
  </si>
  <si>
    <t>Capitão</t>
  </si>
  <si>
    <t>Capivari do Sul</t>
  </si>
  <si>
    <t>Caraá</t>
  </si>
  <si>
    <t>Carazinho</t>
  </si>
  <si>
    <t>Carlos Gomes</t>
  </si>
  <si>
    <t>Casca</t>
  </si>
  <si>
    <t>Caseiros</t>
  </si>
  <si>
    <t>Catuípe</t>
  </si>
  <si>
    <t>Cerro Branco</t>
  </si>
  <si>
    <t>Cerro Grande</t>
  </si>
  <si>
    <t>Cerro Grande do Sul</t>
  </si>
  <si>
    <t>Chapada</t>
  </si>
  <si>
    <t>Charrua</t>
  </si>
  <si>
    <t>Chiapetta</t>
  </si>
  <si>
    <t>Chuvisca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</si>
  <si>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</si>
  <si>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</si>
  <si>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</si>
  <si>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</si>
  <si>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</si>
  <si>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</si>
  <si>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</si>
  <si>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</si>
  <si>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</si>
  <si>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</si>
  <si>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</si>
  <si>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</si>
  <si>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</si>
  <si>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</si>
  <si>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</si>
  <si>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</si>
  <si>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</si>
  <si>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</si>
  <si>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</si>
  <si>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</si>
  <si>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</si>
  <si>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</si>
  <si>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</si>
  <si>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</si>
  <si>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</si>
  <si>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</si>
  <si>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</si>
  <si>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Encantado</t>
  </si>
  <si>
    <t>Encruzilhada do Sul</t>
  </si>
  <si>
    <t>Engenho Velho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</si>
  <si>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</si>
  <si>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</si>
  <si>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</si>
  <si>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</si>
  <si>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</si>
  <si>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</si>
  <si>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</si>
  <si>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</si>
  <si>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</si>
  <si>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Estrela Velha</t>
  </si>
  <si>
    <t>Eugênio de Castro</t>
  </si>
  <si>
    <t>Fagundes Varela</t>
  </si>
  <si>
    <t>Faxinal do Soturno</t>
  </si>
  <si>
    <t>Faxinalzinho</t>
  </si>
  <si>
    <t>Feliz</t>
  </si>
  <si>
    <t>Flores da Cunha</t>
  </si>
  <si>
    <t>Floriano Peixoto</t>
  </si>
  <si>
    <t>Fontoura Xavier</t>
  </si>
  <si>
    <t>Formigueiro</t>
  </si>
  <si>
    <t>Fortaleza dos Valos</t>
  </si>
  <si>
    <t>Frederico Westphalen</t>
  </si>
  <si>
    <t>Gaurama</t>
  </si>
  <si>
    <t>General Câmara</t>
  </si>
  <si>
    <t>Gentil</t>
  </si>
  <si>
    <t>Giruá</t>
  </si>
  <si>
    <t>Gramado dos Loureiros</t>
  </si>
  <si>
    <t>Gramado Xavier</t>
  </si>
  <si>
    <t>Guabiju</t>
  </si>
  <si>
    <t>Guaporé</t>
  </si>
  <si>
    <t>Guarani das Missões</t>
  </si>
  <si>
    <t>Harmonia</t>
  </si>
  <si>
    <t>Herval</t>
  </si>
  <si>
    <t>Herveiras</t>
  </si>
  <si>
    <t>Horizontina</t>
  </si>
  <si>
    <t>Ibarama</t>
  </si>
  <si>
    <t>Ibiaçá</t>
  </si>
  <si>
    <t>Ibiraiaras</t>
  </si>
  <si>
    <t>Ibirapuitã</t>
  </si>
  <si>
    <t>Ibirubá</t>
  </si>
  <si>
    <t>Ijuí</t>
  </si>
  <si>
    <t>Ilópolis</t>
  </si>
  <si>
    <t>Imigrante</t>
  </si>
  <si>
    <t>Inhacorá</t>
  </si>
  <si>
    <t>Ipiranga do Sul</t>
  </si>
  <si>
    <t>Iraí</t>
  </si>
  <si>
    <t>Itacurubi</t>
  </si>
  <si>
    <t>Itapuca</t>
  </si>
  <si>
    <t>Itati</t>
  </si>
  <si>
    <t>Itatiba do Sul</t>
  </si>
  <si>
    <t>Ivorá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</si>
  <si>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</si>
  <si>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</si>
  <si>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</si>
  <si>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</si>
  <si>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</si>
  <si>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</si>
  <si>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</si>
  <si>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</si>
  <si>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</si>
  <si>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Lagoão</t>
  </si>
  <si>
    <t>Lajeado do Bugre</t>
  </si>
  <si>
    <t>Lavras do Sul</t>
  </si>
  <si>
    <t>Liberato Salzano</t>
  </si>
  <si>
    <t>Linha Nova</t>
  </si>
  <si>
    <t>Maçambará</t>
  </si>
  <si>
    <t>Machadinho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</si>
  <si>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</si>
  <si>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</si>
  <si>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</si>
  <si>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</si>
  <si>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</si>
  <si>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</si>
  <si>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</si>
  <si>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</si>
  <si>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</si>
  <si>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</si>
  <si>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</si>
  <si>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</si>
  <si>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</si>
  <si>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</si>
  <si>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</si>
  <si>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</si>
  <si>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Montenegro</t>
  </si>
  <si>
    <t>Mormaço</t>
  </si>
  <si>
    <t>Morrinhos do Sul</t>
  </si>
  <si>
    <t>Morro Redondo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</si>
  <si>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</si>
  <si>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</si>
  <si>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</si>
  <si>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</si>
  <si>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</si>
  <si>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</si>
  <si>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</si>
  <si>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</si>
  <si>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</si>
  <si>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</si>
  <si>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</si>
  <si>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</si>
  <si>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</si>
  <si>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</si>
  <si>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</si>
  <si>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</si>
  <si>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</si>
  <si>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</si>
  <si>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</si>
  <si>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</si>
  <si>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</si>
  <si>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</si>
  <si>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</si>
  <si>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</si>
  <si>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</si>
  <si>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</si>
  <si>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</si>
  <si>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</si>
  <si>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</si>
  <si>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</si>
  <si>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</si>
  <si>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</si>
  <si>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</si>
  <si>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</si>
  <si>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Passa Sete</t>
  </si>
  <si>
    <t>Passo do Sobrado</t>
  </si>
  <si>
    <t>Passo Fundo</t>
  </si>
  <si>
    <t>Paulo Bento</t>
  </si>
  <si>
    <t>Pedras Altas</t>
  </si>
  <si>
    <t>Pejuçara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</si>
  <si>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</si>
  <si>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</si>
  <si>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</si>
  <si>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</si>
  <si>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</si>
  <si>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</si>
  <si>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</si>
  <si>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</si>
  <si>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</si>
  <si>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</si>
  <si>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</si>
  <si>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Porto Lucena</t>
  </si>
  <si>
    <t>Pouso Novo</t>
  </si>
  <si>
    <t>Progresso</t>
  </si>
  <si>
    <t>Protásio Alves</t>
  </si>
  <si>
    <t>Putinga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</si>
  <si>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</si>
  <si>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</si>
  <si>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</si>
  <si>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</si>
  <si>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</si>
  <si>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</si>
  <si>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</si>
  <si>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</si>
  <si>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</si>
  <si>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</si>
  <si>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</si>
  <si>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</si>
  <si>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</si>
  <si>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</si>
  <si>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</si>
  <si>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</si>
  <si>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</si>
  <si>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</si>
  <si>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</si>
  <si>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</si>
  <si>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</si>
  <si>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Sananduva</t>
  </si>
  <si>
    <t>Santa Bárbara do Sul</t>
  </si>
  <si>
    <t>Santa Cecília do Sul</t>
  </si>
  <si>
    <t>Santa Maria do Herval</t>
  </si>
  <si>
    <t>Santa Rosa</t>
  </si>
  <si>
    <t>Santa Tereza</t>
  </si>
  <si>
    <t>Santa Vitória do Palmar</t>
  </si>
  <si>
    <t>Santana da Boa Vista</t>
  </si>
  <si>
    <t>Sant'Ana do Livramento</t>
  </si>
  <si>
    <t>Santiago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</si>
  <si>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</si>
  <si>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</si>
  <si>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</si>
  <si>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</si>
  <si>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</si>
  <si>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</si>
  <si>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</si>
  <si>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</si>
  <si>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</si>
  <si>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</si>
  <si>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</si>
  <si>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</si>
  <si>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</si>
  <si>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</si>
  <si>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</si>
  <si>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</si>
  <si>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</si>
  <si>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</si>
  <si>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</si>
  <si>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</si>
  <si>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</si>
  <si>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</si>
  <si>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</si>
  <si>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</si>
  <si>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</si>
  <si>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</si>
  <si>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</si>
  <si>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</si>
  <si>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</si>
  <si>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</si>
  <si>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</si>
  <si>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</si>
  <si>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</si>
  <si>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</si>
  <si>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</si>
  <si>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</si>
  <si>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</si>
  <si>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</si>
  <si>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</si>
  <si>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</si>
  <si>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</si>
  <si>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</si>
  <si>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</si>
  <si>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</si>
  <si>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</si>
  <si>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</si>
  <si>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</si>
  <si>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</si>
  <si>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</si>
  <si>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</si>
  <si>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</si>
  <si>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</si>
  <si>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Taquari</t>
  </si>
  <si>
    <t>Tenente Portela</t>
  </si>
  <si>
    <t>Tio Hugo</t>
  </si>
  <si>
    <t>Tiradentes do Sul</t>
  </si>
  <si>
    <t>Toropi</t>
  </si>
  <si>
    <t>Travesseiro</t>
  </si>
  <si>
    <t>Três Arroios</t>
  </si>
  <si>
    <t>Três Cachoeiras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</si>
  <si>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</si>
  <si>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</si>
  <si>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</si>
  <si>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</si>
  <si>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</si>
  <si>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</si>
  <si>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</si>
  <si>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</si>
  <si>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</si>
  <si>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</si>
  <si>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</si>
  <si>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</si>
  <si>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</si>
  <si>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</si>
  <si>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</si>
  <si>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Vacaria</t>
  </si>
  <si>
    <t>Vale do Sol</t>
  </si>
  <si>
    <t>Vale Verde</t>
  </si>
  <si>
    <t>Vanini</t>
  </si>
  <si>
    <t>Vespasiano Corrêa</t>
  </si>
  <si>
    <t>Viadutos</t>
  </si>
  <si>
    <t>Vicente Dutra</t>
  </si>
  <si>
    <t>Victor Graeff</t>
  </si>
  <si>
    <t>Vila Lângaro</t>
  </si>
  <si>
    <t>Vila Maria</t>
  </si>
  <si>
    <t>Vila Nova do Sul</t>
  </si>
  <si>
    <t>Vista Alegre do Prata</t>
  </si>
  <si>
    <t>Vista Gaúcha</t>
  </si>
  <si>
    <t>Vitória das Missões</t>
  </si>
  <si>
    <t>Westfália</t>
  </si>
  <si>
    <t>Água Clara</t>
  </si>
  <si>
    <t>Alcinópolis</t>
  </si>
  <si>
    <t>Amambai</t>
  </si>
  <si>
    <t>Anaurilândia</t>
  </si>
  <si>
    <t>Angélica</t>
  </si>
  <si>
    <t>Antônio João</t>
  </si>
  <si>
    <t>Aparecida do Taboado</t>
  </si>
  <si>
    <t>Aral Moreira</t>
  </si>
  <si>
    <t>Bataguassu</t>
  </si>
  <si>
    <t>Batayporã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</si>
  <si>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</si>
  <si>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</si>
  <si>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</si>
  <si>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</si>
  <si>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</si>
  <si>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</si>
  <si>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</si>
  <si>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</si>
  <si>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</si>
  <si>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</si>
  <si>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</si>
  <si>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</si>
  <si>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</si>
  <si>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</si>
  <si>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</si>
  <si>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</si>
  <si>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</si>
  <si>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</si>
  <si>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</si>
  <si>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</si>
  <si>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</si>
  <si>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</si>
  <si>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</si>
  <si>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</si>
  <si>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</si>
  <si>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</si>
  <si>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</si>
  <si>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</si>
  <si>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</si>
  <si>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</si>
  <si>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</si>
  <si>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</si>
  <si>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</si>
  <si>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</si>
  <si>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</si>
  <si>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</si>
  <si>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</si>
  <si>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</si>
  <si>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</si>
  <si>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</si>
  <si>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</si>
  <si>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</si>
  <si>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</si>
  <si>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</si>
  <si>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</si>
  <si>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</si>
  <si>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</si>
  <si>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</si>
  <si>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</si>
  <si>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</si>
  <si>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</si>
  <si>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</si>
  <si>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</si>
  <si>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</si>
  <si>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</si>
  <si>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</si>
  <si>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</si>
  <si>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</si>
  <si>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</si>
  <si>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</si>
  <si>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</si>
  <si>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Aripuanã</t>
  </si>
  <si>
    <t>Barão de Melgaço</t>
  </si>
  <si>
    <t>Barra do Bugres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</si>
  <si>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</si>
  <si>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</si>
  <si>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</si>
  <si>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</si>
  <si>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</si>
  <si>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</si>
  <si>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</si>
  <si>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</si>
  <si>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</si>
  <si>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</si>
  <si>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</si>
  <si>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</si>
  <si>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</si>
  <si>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</si>
  <si>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</si>
  <si>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</si>
  <si>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</si>
  <si>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</si>
  <si>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</si>
  <si>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</si>
  <si>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</si>
  <si>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</si>
  <si>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</si>
  <si>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</si>
  <si>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</si>
  <si>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</si>
  <si>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</si>
  <si>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</si>
  <si>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</si>
  <si>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</si>
  <si>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</si>
  <si>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</si>
  <si>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</si>
  <si>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</si>
  <si>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</si>
  <si>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</si>
  <si>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</si>
  <si>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</si>
  <si>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</si>
  <si>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</si>
  <si>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</si>
  <si>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</si>
  <si>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</si>
  <si>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</si>
  <si>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</si>
  <si>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</si>
  <si>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</si>
  <si>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</si>
  <si>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</si>
  <si>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</si>
  <si>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</si>
  <si>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</si>
  <si>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</si>
  <si>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</si>
  <si>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</si>
  <si>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</si>
  <si>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</si>
  <si>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</si>
  <si>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Santa Helena</t>
  </si>
  <si>
    <t>Nova Ubiratã</t>
  </si>
  <si>
    <t>Nova Xavantina</t>
  </si>
  <si>
    <t>Novo Horizonte do Norte</t>
  </si>
  <si>
    <t>Novo Mundo</t>
  </si>
  <si>
    <t>Novo São Joaquim</t>
  </si>
  <si>
    <t>Paranaíta</t>
  </si>
  <si>
    <t>Paranatinga</t>
  </si>
  <si>
    <t>Peixoto de Azevedo</t>
  </si>
  <si>
    <t>Planalto da Serra</t>
  </si>
  <si>
    <t>Poconé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</si>
  <si>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</si>
  <si>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</si>
  <si>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</si>
  <si>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</si>
  <si>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</si>
  <si>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</si>
  <si>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</si>
  <si>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</si>
  <si>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</si>
  <si>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</si>
  <si>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</si>
  <si>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</si>
  <si>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</si>
  <si>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</si>
  <si>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</si>
  <si>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</si>
  <si>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</si>
  <si>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</si>
  <si>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</si>
  <si>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</si>
  <si>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</si>
  <si>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</si>
  <si>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</si>
  <si>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</si>
  <si>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</si>
  <si>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</si>
  <si>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</si>
  <si>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</si>
  <si>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</si>
  <si>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</si>
  <si>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</si>
  <si>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</si>
  <si>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</si>
  <si>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</si>
  <si>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</si>
  <si>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</si>
  <si>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União do Sul</t>
  </si>
  <si>
    <t>Vale de São Domingos</t>
  </si>
  <si>
    <t>Vera</t>
  </si>
  <si>
    <t>Vila Bela da Santíssima Trindade</t>
  </si>
  <si>
    <t>Vila Rica</t>
  </si>
  <si>
    <t>Abadiânia</t>
  </si>
  <si>
    <t>Acreúna</t>
  </si>
  <si>
    <t>Adelândia</t>
  </si>
  <si>
    <t>Água Fria de Goiás</t>
  </si>
  <si>
    <t>Água Limpa</t>
  </si>
  <si>
    <t>Alexânia</t>
  </si>
  <si>
    <t>Aloândia</t>
  </si>
  <si>
    <t>Alto Horizonte</t>
  </si>
  <si>
    <t>Alto Paraíso de Goiás</t>
  </si>
  <si>
    <t>Amaralina</t>
  </si>
  <si>
    <t>Americano do Brasil</t>
  </si>
  <si>
    <t>Amorinópolis</t>
  </si>
  <si>
    <t>Anápolis</t>
  </si>
  <si>
    <t>Anhanguera</t>
  </si>
  <si>
    <t>Anicuns</t>
  </si>
  <si>
    <t>Aparecida do Rio Doce</t>
  </si>
  <si>
    <t>Aporé</t>
  </si>
  <si>
    <t>Araçu</t>
  </si>
  <si>
    <t>Araguapaz</t>
  </si>
  <si>
    <t>Arenópolis</t>
  </si>
  <si>
    <t>Aruanã</t>
  </si>
  <si>
    <t>Aurilândia</t>
  </si>
  <si>
    <t>Avelinópolis</t>
  </si>
  <si>
    <t>Bela Vista de Goiás</t>
  </si>
  <si>
    <t>Bom Jardim de Goiás</t>
  </si>
  <si>
    <t>Bom Jesus de Goiás</t>
  </si>
  <si>
    <t>Bonópolis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</si>
  <si>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</si>
  <si>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</si>
  <si>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</si>
  <si>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</si>
  <si>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</si>
  <si>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</si>
  <si>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</si>
  <si>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</si>
  <si>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</si>
  <si>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</si>
  <si>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</si>
  <si>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</si>
  <si>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</si>
  <si>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</si>
  <si>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</si>
  <si>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</si>
  <si>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</si>
  <si>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</si>
  <si>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</si>
  <si>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</si>
  <si>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</si>
  <si>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</si>
  <si>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</si>
  <si>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</si>
  <si>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</si>
  <si>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</si>
  <si>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</si>
  <si>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</si>
  <si>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</si>
  <si>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</si>
  <si>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</si>
  <si>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</si>
  <si>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</si>
  <si>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</si>
  <si>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</si>
  <si>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Divinópolis de Goiás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</si>
  <si>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</si>
  <si>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</si>
  <si>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</si>
  <si>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</si>
  <si>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</si>
  <si>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</si>
  <si>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</si>
  <si>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</si>
  <si>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</si>
  <si>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Goianápolis</t>
  </si>
  <si>
    <t>Goiás</t>
  </si>
  <si>
    <t>Goiatuba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</si>
  <si>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</si>
  <si>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</si>
  <si>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</si>
  <si>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</si>
  <si>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</si>
  <si>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</si>
  <si>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</si>
  <si>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</si>
  <si>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</si>
  <si>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</si>
  <si>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</si>
  <si>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</si>
  <si>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</si>
  <si>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</si>
  <si>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</si>
  <si>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</si>
  <si>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</si>
  <si>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</si>
  <si>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</si>
  <si>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</si>
  <si>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</si>
  <si>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Ivolândia</t>
  </si>
  <si>
    <t>Jaraguá</t>
  </si>
  <si>
    <t>Jataí</t>
  </si>
  <si>
    <t>Jaupaci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</si>
  <si>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</si>
  <si>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</si>
  <si>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</si>
  <si>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</si>
  <si>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</si>
  <si>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</si>
  <si>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</si>
  <si>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</si>
  <si>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</si>
  <si>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</si>
  <si>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</si>
  <si>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</si>
  <si>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</si>
  <si>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</si>
  <si>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</si>
  <si>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</si>
  <si>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</si>
  <si>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</si>
  <si>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</si>
  <si>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</si>
  <si>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</si>
  <si>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</si>
  <si>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</si>
  <si>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</si>
  <si>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</si>
  <si>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</si>
  <si>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</si>
  <si>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</si>
  <si>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Planalto</t>
  </si>
  <si>
    <t>Orizona</t>
  </si>
  <si>
    <t>Ouro Verde de Goiás</t>
  </si>
  <si>
    <t>Palestina de Goiás</t>
  </si>
  <si>
    <t>Palmeiras de Goiás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</si>
  <si>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</si>
  <si>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</si>
  <si>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</si>
  <si>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</si>
  <si>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</si>
  <si>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</si>
  <si>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</si>
  <si>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</si>
  <si>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</si>
  <si>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Pontalina</t>
  </si>
  <si>
    <t>Porangatu</t>
  </si>
  <si>
    <t>Portelândia</t>
  </si>
  <si>
    <t>Posse</t>
  </si>
  <si>
    <t>Professor Jamil</t>
  </si>
  <si>
    <t>Quirinópolis</t>
  </si>
  <si>
    <t>Rianápolis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</si>
  <si>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</si>
  <si>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</si>
  <si>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</si>
  <si>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</si>
  <si>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</si>
  <si>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</si>
  <si>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</si>
  <si>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</si>
  <si>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</si>
  <si>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</si>
  <si>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</si>
  <si>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</si>
  <si>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</si>
  <si>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</si>
  <si>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</si>
  <si>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</si>
  <si>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</si>
  <si>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</si>
  <si>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</si>
  <si>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</si>
  <si>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</si>
  <si>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Sítio d'Abadia</t>
  </si>
  <si>
    <t>Taquaral de Goiás</t>
  </si>
  <si>
    <t>Teresina de Goiás</t>
  </si>
  <si>
    <t>Terezópolis de Goiás</t>
  </si>
  <si>
    <t>Trombas</t>
  </si>
  <si>
    <t>Turvânia</t>
  </si>
  <si>
    <t>Uirapuru</t>
  </si>
  <si>
    <t>Uruaçu</t>
  </si>
  <si>
    <t>Uruana</t>
  </si>
  <si>
    <t>Varjão</t>
  </si>
  <si>
    <t>Vianópolis</t>
  </si>
  <si>
    <t>Vicentinópolis</t>
  </si>
  <si>
    <t>Vila Boa</t>
  </si>
  <si>
    <t>Vila Propício</t>
  </si>
  <si>
    <t>Nome Microregiao Agregada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</si>
</sst>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2" fillId="0" borderId="0"/>
    <xf numFmtId="0" fontId="3" fillId="0" borderId="0" applyFill="0"/>
    <xf numFmtId="0" fontId="4" fillId="0" borderId="0"/>
    <xf numFmtId="0" fontId="3" fillId="0" borderId="0"/>
    <xf numFmtId="0" fontId="1" fillId="0" borderId="0"/>
    <xf numFmtId="43" fontId="6" fillId="0" borderId="0" applyFont="0" applyFill="0" applyBorder="0" applyAlignment="0" applyProtection="0"/>
  </cellStyleXfs>
  <cellXfs count="12">
    <xf numFmtId="0" fontId="0" fillId="0" borderId="0" xfId="0"/>
    <xf numFmtId="0" fontId="3" fillId="0" borderId="0" xfId="2" applyFill="1" applyAlignment="1">
      <alignment horizontal="center"/>
    </xf>
    <xf numFmtId="0" fontId="3" fillId="0" borderId="0" xfId="2" applyFill="1"/>
    <xf numFmtId="0" fontId="3" fillId="0" borderId="0" xfId="2" applyFill="1" applyBorder="1" applyAlignment="1">
      <alignment horizontal="center"/>
    </xf>
    <xf numFmtId="0" fontId="3" fillId="0" borderId="0" xfId="2" applyFill="1" applyBorder="1"/>
    <xf numFmtId="0" fontId="3" fillId="0" borderId="0" xfId="2" applyNumberFormat="1" applyFill="1" applyAlignment="1">
      <alignment horizontal="center"/>
    </xf>
    <xf numFmtId="0" fontId="3" fillId="0" borderId="0" xfId="2" applyNumberFormat="1" applyFill="1" applyBorder="1" applyAlignment="1">
      <alignment horizontal="center"/>
    </xf>
    <xf numFmtId="0" fontId="5" fillId="2" borderId="1" xfId="5" applyFont="1" applyFill="1" applyBorder="1" applyAlignment="1">
      <alignment horizontal="center"/>
    </xf>
    <xf numFmtId="0" fontId="1" fillId="0" borderId="0" xfId="5"/>
    <xf numFmtId="0" fontId="3" fillId="3" borderId="0" xfId="2" applyFill="1"/>
    <xf numFmtId="164" fontId="3" fillId="0" borderId="0" xfId="6" applyNumberFormat="1" applyFont="1" applyFill="1"/>
    <xf numFmtId="3" fontId="3" fillId="0" borderId="0" xfId="6" applyNumberFormat="1" applyFont="1" applyFill="1" applyAlignment="1">
      <alignment horizontal="right"/>
    </xf>
  </cellXfs>
  <cellStyles count="7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  <cellStyle name="Normal 6" xfId="5" xr:uid="{4614B794-83FF-40E3-9D88-B669282243BF}"/>
    <cellStyle name="Vírgula" xfId="6" builtinId="3"/>
  </cellStyles>
  <dxfs count="1"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IB_Municipios_2010a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adastro%20Municipi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B_dos_Municípios"/>
    </sheetNames>
    <sheetDataSet>
      <sheetData sheetId="0">
        <row r="2">
          <cell r="G2">
            <v>1100015</v>
          </cell>
          <cell r="AN2">
            <v>262076.878</v>
          </cell>
          <cell r="AO2">
            <v>24422</v>
          </cell>
          <cell r="AP2">
            <v>10731.18</v>
          </cell>
        </row>
        <row r="3">
          <cell r="G3">
            <v>1100023</v>
          </cell>
          <cell r="AN3">
            <v>1364693.78</v>
          </cell>
          <cell r="AO3">
            <v>90354</v>
          </cell>
          <cell r="AP3">
            <v>15103.86</v>
          </cell>
        </row>
        <row r="4">
          <cell r="G4">
            <v>1100031</v>
          </cell>
          <cell r="AN4">
            <v>69611.114000000001</v>
          </cell>
          <cell r="AO4">
            <v>6309</v>
          </cell>
          <cell r="AP4">
            <v>11033.62</v>
          </cell>
        </row>
        <row r="5">
          <cell r="G5">
            <v>1100049</v>
          </cell>
          <cell r="AN5">
            <v>1186494.091</v>
          </cell>
          <cell r="AO5">
            <v>78601</v>
          </cell>
          <cell r="AP5">
            <v>15095.15</v>
          </cell>
        </row>
        <row r="6">
          <cell r="G6">
            <v>1100056</v>
          </cell>
          <cell r="AN6">
            <v>222021.18900000001</v>
          </cell>
          <cell r="AO6">
            <v>17030</v>
          </cell>
          <cell r="AP6">
            <v>13037.06</v>
          </cell>
        </row>
        <row r="7">
          <cell r="G7">
            <v>1100064</v>
          </cell>
          <cell r="AN7">
            <v>193092.59599999999</v>
          </cell>
          <cell r="AO7">
            <v>18602</v>
          </cell>
          <cell r="AP7">
            <v>10380.209999999999</v>
          </cell>
        </row>
        <row r="8">
          <cell r="G8">
            <v>1100072</v>
          </cell>
          <cell r="AN8">
            <v>114768.272</v>
          </cell>
          <cell r="AO8">
            <v>8802</v>
          </cell>
          <cell r="AP8">
            <v>13038.89</v>
          </cell>
        </row>
        <row r="9">
          <cell r="G9">
            <v>1100080</v>
          </cell>
          <cell r="AN9">
            <v>107583.052</v>
          </cell>
          <cell r="AO9">
            <v>13700</v>
          </cell>
          <cell r="AP9">
            <v>7852.78</v>
          </cell>
        </row>
        <row r="10">
          <cell r="G10">
            <v>1100098</v>
          </cell>
          <cell r="AN10">
            <v>311787.83500000002</v>
          </cell>
          <cell r="AO10">
            <v>28741</v>
          </cell>
          <cell r="AP10">
            <v>10848.19</v>
          </cell>
        </row>
        <row r="11">
          <cell r="G11">
            <v>1100106</v>
          </cell>
          <cell r="AN11">
            <v>598167.05200000003</v>
          </cell>
          <cell r="AO11">
            <v>41646</v>
          </cell>
          <cell r="AP11">
            <v>14363.13</v>
          </cell>
        </row>
        <row r="12">
          <cell r="G12">
            <v>1100114</v>
          </cell>
          <cell r="AN12">
            <v>797296.43299999996</v>
          </cell>
          <cell r="AO12">
            <v>52043</v>
          </cell>
          <cell r="AP12">
            <v>15319.96</v>
          </cell>
        </row>
        <row r="13">
          <cell r="G13">
            <v>1100122</v>
          </cell>
          <cell r="AN13">
            <v>1855358.6950000001</v>
          </cell>
          <cell r="AO13">
            <v>116587</v>
          </cell>
          <cell r="AP13">
            <v>15913.94</v>
          </cell>
        </row>
        <row r="14">
          <cell r="G14">
            <v>1100130</v>
          </cell>
          <cell r="AN14">
            <v>272200.91399999999</v>
          </cell>
          <cell r="AO14">
            <v>31107</v>
          </cell>
          <cell r="AP14">
            <v>8750.4699999999993</v>
          </cell>
        </row>
        <row r="15">
          <cell r="G15">
            <v>1100148</v>
          </cell>
          <cell r="AN15">
            <v>173651.29</v>
          </cell>
          <cell r="AO15">
            <v>19845</v>
          </cell>
          <cell r="AP15">
            <v>8750.3799999999992</v>
          </cell>
        </row>
        <row r="16">
          <cell r="G16">
            <v>1100155</v>
          </cell>
          <cell r="AN16">
            <v>477501.32299999997</v>
          </cell>
          <cell r="AO16">
            <v>37941</v>
          </cell>
          <cell r="AP16">
            <v>12585.36</v>
          </cell>
        </row>
        <row r="17">
          <cell r="G17">
            <v>1100189</v>
          </cell>
          <cell r="AN17">
            <v>540861.56200000003</v>
          </cell>
          <cell r="AO17">
            <v>33754</v>
          </cell>
          <cell r="AP17">
            <v>16023.63</v>
          </cell>
        </row>
        <row r="18">
          <cell r="G18">
            <v>1100205</v>
          </cell>
          <cell r="AN18">
            <v>9093823.8239999991</v>
          </cell>
          <cell r="AO18">
            <v>426558</v>
          </cell>
          <cell r="AP18">
            <v>21319.08</v>
          </cell>
        </row>
        <row r="19">
          <cell r="G19">
            <v>1100254</v>
          </cell>
          <cell r="AN19">
            <v>235588.861</v>
          </cell>
          <cell r="AO19">
            <v>22319</v>
          </cell>
          <cell r="AP19">
            <v>10555.53</v>
          </cell>
        </row>
        <row r="20">
          <cell r="G20">
            <v>1100262</v>
          </cell>
          <cell r="AN20">
            <v>41934.023999999998</v>
          </cell>
          <cell r="AO20">
            <v>3316</v>
          </cell>
          <cell r="AP20">
            <v>12645.97</v>
          </cell>
        </row>
        <row r="21">
          <cell r="G21">
            <v>1100288</v>
          </cell>
          <cell r="AN21">
            <v>627848.22</v>
          </cell>
          <cell r="AO21">
            <v>50672</v>
          </cell>
          <cell r="AP21">
            <v>12390.44</v>
          </cell>
        </row>
        <row r="22">
          <cell r="G22">
            <v>1100296</v>
          </cell>
          <cell r="AN22">
            <v>98818.320999999996</v>
          </cell>
          <cell r="AO22">
            <v>8886</v>
          </cell>
          <cell r="AP22">
            <v>11120.68</v>
          </cell>
        </row>
        <row r="23">
          <cell r="G23">
            <v>1100304</v>
          </cell>
          <cell r="AN23">
            <v>1447187.301</v>
          </cell>
          <cell r="AO23">
            <v>76187</v>
          </cell>
          <cell r="AP23">
            <v>18995.2</v>
          </cell>
        </row>
        <row r="24">
          <cell r="G24">
            <v>1100320</v>
          </cell>
          <cell r="AN24">
            <v>324475.91399999999</v>
          </cell>
          <cell r="AO24">
            <v>21824</v>
          </cell>
          <cell r="AP24">
            <v>14867.85</v>
          </cell>
        </row>
        <row r="25">
          <cell r="G25">
            <v>1100338</v>
          </cell>
          <cell r="AN25">
            <v>218431.236</v>
          </cell>
          <cell r="AO25">
            <v>22552</v>
          </cell>
          <cell r="AP25">
            <v>9685.67</v>
          </cell>
        </row>
        <row r="26">
          <cell r="G26">
            <v>1100346</v>
          </cell>
          <cell r="AN26">
            <v>160688.80900000001</v>
          </cell>
          <cell r="AO26">
            <v>16864</v>
          </cell>
          <cell r="AP26">
            <v>9528.51</v>
          </cell>
        </row>
        <row r="27">
          <cell r="G27">
            <v>1100379</v>
          </cell>
          <cell r="AN27">
            <v>119974.008</v>
          </cell>
          <cell r="AO27">
            <v>12826</v>
          </cell>
          <cell r="AP27">
            <v>9353.9699999999993</v>
          </cell>
        </row>
        <row r="28">
          <cell r="G28">
            <v>1100403</v>
          </cell>
          <cell r="AN28">
            <v>152235.166</v>
          </cell>
          <cell r="AO28">
            <v>17144</v>
          </cell>
          <cell r="AP28">
            <v>8879.7900000000009</v>
          </cell>
        </row>
        <row r="29">
          <cell r="G29">
            <v>1100452</v>
          </cell>
          <cell r="AN29">
            <v>336264.86300000001</v>
          </cell>
          <cell r="AO29">
            <v>32385</v>
          </cell>
          <cell r="AP29">
            <v>10383.35</v>
          </cell>
        </row>
        <row r="30">
          <cell r="G30">
            <v>1100502</v>
          </cell>
          <cell r="AN30">
            <v>95420.085999999996</v>
          </cell>
          <cell r="AO30">
            <v>10237</v>
          </cell>
          <cell r="AP30">
            <v>9321.1</v>
          </cell>
        </row>
        <row r="31">
          <cell r="G31">
            <v>1100601</v>
          </cell>
          <cell r="AN31">
            <v>76700.805999999997</v>
          </cell>
          <cell r="AO31">
            <v>5727</v>
          </cell>
          <cell r="AP31">
            <v>13392.84</v>
          </cell>
        </row>
        <row r="32">
          <cell r="G32">
            <v>1100700</v>
          </cell>
          <cell r="AN32">
            <v>120440.101</v>
          </cell>
          <cell r="AO32">
            <v>12669</v>
          </cell>
          <cell r="AP32">
            <v>9506.68</v>
          </cell>
        </row>
        <row r="33">
          <cell r="G33">
            <v>1100809</v>
          </cell>
          <cell r="AN33">
            <v>228321.486</v>
          </cell>
          <cell r="AO33">
            <v>19782</v>
          </cell>
          <cell r="AP33">
            <v>11541.88</v>
          </cell>
        </row>
        <row r="34">
          <cell r="G34">
            <v>1100908</v>
          </cell>
          <cell r="AN34">
            <v>39936.322999999997</v>
          </cell>
          <cell r="AO34">
            <v>3581</v>
          </cell>
          <cell r="AP34">
            <v>11152.28</v>
          </cell>
        </row>
        <row r="35">
          <cell r="G35">
            <v>1100924</v>
          </cell>
          <cell r="AN35">
            <v>165716.351</v>
          </cell>
          <cell r="AO35">
            <v>8304</v>
          </cell>
          <cell r="AP35">
            <v>19956.21</v>
          </cell>
        </row>
        <row r="36">
          <cell r="G36">
            <v>1100940</v>
          </cell>
          <cell r="AN36">
            <v>210217.76</v>
          </cell>
          <cell r="AO36">
            <v>15873</v>
          </cell>
          <cell r="AP36">
            <v>13243.73</v>
          </cell>
        </row>
        <row r="37">
          <cell r="G37">
            <v>1101005</v>
          </cell>
          <cell r="AN37">
            <v>111130.03200000001</v>
          </cell>
          <cell r="AO37">
            <v>10513</v>
          </cell>
          <cell r="AP37">
            <v>10570.72</v>
          </cell>
        </row>
        <row r="38">
          <cell r="G38">
            <v>1101104</v>
          </cell>
          <cell r="AN38">
            <v>90690.483999999997</v>
          </cell>
          <cell r="AO38">
            <v>8561</v>
          </cell>
          <cell r="AP38">
            <v>10593.45</v>
          </cell>
        </row>
        <row r="39">
          <cell r="G39">
            <v>1101203</v>
          </cell>
          <cell r="AN39">
            <v>99692.422999999995</v>
          </cell>
          <cell r="AO39">
            <v>10354</v>
          </cell>
          <cell r="AP39">
            <v>9628.4</v>
          </cell>
        </row>
        <row r="40">
          <cell r="G40">
            <v>1101302</v>
          </cell>
          <cell r="AN40">
            <v>114868.69500000001</v>
          </cell>
          <cell r="AO40">
            <v>11869</v>
          </cell>
          <cell r="AP40">
            <v>9678.0400000000009</v>
          </cell>
        </row>
        <row r="41">
          <cell r="G41">
            <v>1101401</v>
          </cell>
          <cell r="AN41">
            <v>143416.70199999999</v>
          </cell>
          <cell r="AO41">
            <v>14090</v>
          </cell>
          <cell r="AP41">
            <v>10178.620000000001</v>
          </cell>
        </row>
        <row r="42">
          <cell r="G42">
            <v>1101435</v>
          </cell>
          <cell r="AN42">
            <v>70738.614000000001</v>
          </cell>
          <cell r="AO42">
            <v>7498</v>
          </cell>
          <cell r="AP42">
            <v>9434.33</v>
          </cell>
        </row>
        <row r="43">
          <cell r="G43">
            <v>1101450</v>
          </cell>
          <cell r="AN43">
            <v>49986.237000000001</v>
          </cell>
          <cell r="AO43">
            <v>4810</v>
          </cell>
          <cell r="AP43">
            <v>10392.15</v>
          </cell>
        </row>
        <row r="44">
          <cell r="G44">
            <v>1101468</v>
          </cell>
          <cell r="AN44">
            <v>43812.046999999999</v>
          </cell>
          <cell r="AO44">
            <v>2322</v>
          </cell>
          <cell r="AP44">
            <v>18868.240000000002</v>
          </cell>
        </row>
        <row r="45">
          <cell r="G45">
            <v>1101476</v>
          </cell>
          <cell r="AN45">
            <v>35105.453000000001</v>
          </cell>
          <cell r="AO45">
            <v>3523</v>
          </cell>
          <cell r="AP45">
            <v>9964.65</v>
          </cell>
        </row>
        <row r="46">
          <cell r="G46">
            <v>1101484</v>
          </cell>
          <cell r="AN46">
            <v>58726.974000000002</v>
          </cell>
          <cell r="AO46">
            <v>6018</v>
          </cell>
          <cell r="AP46">
            <v>9758.5499999999993</v>
          </cell>
        </row>
        <row r="47">
          <cell r="G47">
            <v>1101492</v>
          </cell>
          <cell r="AN47">
            <v>173609.63399999999</v>
          </cell>
          <cell r="AO47">
            <v>16019</v>
          </cell>
          <cell r="AP47">
            <v>10837.73</v>
          </cell>
        </row>
        <row r="48">
          <cell r="G48">
            <v>1101500</v>
          </cell>
          <cell r="AN48">
            <v>117280.833</v>
          </cell>
          <cell r="AO48">
            <v>11649</v>
          </cell>
          <cell r="AP48">
            <v>10067.89</v>
          </cell>
        </row>
        <row r="49">
          <cell r="G49">
            <v>1101559</v>
          </cell>
          <cell r="AN49">
            <v>50001.144999999997</v>
          </cell>
          <cell r="AO49">
            <v>4893</v>
          </cell>
          <cell r="AP49">
            <v>10218.91</v>
          </cell>
        </row>
        <row r="50">
          <cell r="G50">
            <v>1101609</v>
          </cell>
          <cell r="AN50">
            <v>105535.46</v>
          </cell>
          <cell r="AO50">
            <v>10644</v>
          </cell>
          <cell r="AP50">
            <v>9915.02</v>
          </cell>
        </row>
        <row r="51">
          <cell r="G51">
            <v>1101708</v>
          </cell>
          <cell r="AN51">
            <v>121359.36900000001</v>
          </cell>
          <cell r="AO51">
            <v>12969</v>
          </cell>
          <cell r="AP51">
            <v>9357.65</v>
          </cell>
        </row>
        <row r="52">
          <cell r="G52">
            <v>1101757</v>
          </cell>
          <cell r="AN52">
            <v>91480.288</v>
          </cell>
          <cell r="AO52">
            <v>9361</v>
          </cell>
          <cell r="AP52">
            <v>9772.49</v>
          </cell>
        </row>
        <row r="53">
          <cell r="G53">
            <v>1101807</v>
          </cell>
          <cell r="AN53">
            <v>89262.956000000006</v>
          </cell>
          <cell r="AO53">
            <v>8218</v>
          </cell>
          <cell r="AP53">
            <v>10861.88</v>
          </cell>
        </row>
        <row r="54">
          <cell r="G54">
            <v>1200013</v>
          </cell>
          <cell r="AN54">
            <v>121914.728</v>
          </cell>
          <cell r="AO54">
            <v>12538</v>
          </cell>
          <cell r="AP54">
            <v>9723.6200000000008</v>
          </cell>
        </row>
        <row r="55">
          <cell r="G55">
            <v>1200054</v>
          </cell>
          <cell r="AN55">
            <v>42017.446000000004</v>
          </cell>
          <cell r="AO55">
            <v>6075</v>
          </cell>
          <cell r="AP55">
            <v>6916.45</v>
          </cell>
        </row>
        <row r="56">
          <cell r="G56">
            <v>1200104</v>
          </cell>
          <cell r="AN56">
            <v>190698.905</v>
          </cell>
          <cell r="AO56">
            <v>21438</v>
          </cell>
          <cell r="AP56">
            <v>8895.3700000000008</v>
          </cell>
        </row>
        <row r="57">
          <cell r="G57">
            <v>1200138</v>
          </cell>
          <cell r="AN57">
            <v>86264.956999999995</v>
          </cell>
          <cell r="AO57">
            <v>8474</v>
          </cell>
          <cell r="AP57">
            <v>10179.959999999999</v>
          </cell>
        </row>
        <row r="58">
          <cell r="G58">
            <v>1200179</v>
          </cell>
          <cell r="AN58">
            <v>108531.092</v>
          </cell>
          <cell r="AO58">
            <v>8810</v>
          </cell>
          <cell r="AP58">
            <v>12319.08</v>
          </cell>
        </row>
        <row r="59">
          <cell r="G59">
            <v>1200203</v>
          </cell>
          <cell r="AN59">
            <v>771040.223</v>
          </cell>
          <cell r="AO59">
            <v>78444</v>
          </cell>
          <cell r="AP59">
            <v>9829.18</v>
          </cell>
        </row>
        <row r="60">
          <cell r="G60">
            <v>1200252</v>
          </cell>
          <cell r="AN60">
            <v>144997.03400000001</v>
          </cell>
          <cell r="AO60">
            <v>15126</v>
          </cell>
          <cell r="AP60">
            <v>9585.9500000000007</v>
          </cell>
        </row>
        <row r="61">
          <cell r="G61">
            <v>1200302</v>
          </cell>
          <cell r="AN61">
            <v>200520.80900000001</v>
          </cell>
          <cell r="AO61">
            <v>32311</v>
          </cell>
          <cell r="AP61">
            <v>6205.96</v>
          </cell>
        </row>
        <row r="62">
          <cell r="G62">
            <v>1200328</v>
          </cell>
          <cell r="AN62">
            <v>41233.997000000003</v>
          </cell>
          <cell r="AO62">
            <v>6531</v>
          </cell>
          <cell r="AP62">
            <v>6313.58</v>
          </cell>
        </row>
        <row r="63">
          <cell r="G63">
            <v>1200336</v>
          </cell>
          <cell r="AN63">
            <v>95418.695999999996</v>
          </cell>
          <cell r="AO63">
            <v>15246</v>
          </cell>
          <cell r="AP63">
            <v>6258.61</v>
          </cell>
        </row>
        <row r="64">
          <cell r="G64">
            <v>1200344</v>
          </cell>
          <cell r="AN64">
            <v>55802.853999999999</v>
          </cell>
          <cell r="AO64">
            <v>7989</v>
          </cell>
          <cell r="AP64">
            <v>6984.96</v>
          </cell>
        </row>
        <row r="65">
          <cell r="G65">
            <v>1200351</v>
          </cell>
          <cell r="AN65">
            <v>96004.930999999997</v>
          </cell>
          <cell r="AO65">
            <v>14200</v>
          </cell>
          <cell r="AP65">
            <v>6760.91</v>
          </cell>
        </row>
        <row r="66">
          <cell r="G66">
            <v>1200385</v>
          </cell>
          <cell r="AN66">
            <v>132632.66099999999</v>
          </cell>
          <cell r="AO66">
            <v>17203</v>
          </cell>
          <cell r="AP66">
            <v>7709.86</v>
          </cell>
        </row>
        <row r="67">
          <cell r="G67">
            <v>1200393</v>
          </cell>
          <cell r="AN67">
            <v>60317.593999999997</v>
          </cell>
          <cell r="AO67">
            <v>9172</v>
          </cell>
          <cell r="AP67">
            <v>6576.28</v>
          </cell>
        </row>
        <row r="68">
          <cell r="G68">
            <v>1200401</v>
          </cell>
          <cell r="AN68">
            <v>5125851.32</v>
          </cell>
          <cell r="AO68">
            <v>335796</v>
          </cell>
          <cell r="AP68">
            <v>15264.78</v>
          </cell>
        </row>
        <row r="69">
          <cell r="G69">
            <v>1200427</v>
          </cell>
          <cell r="AN69">
            <v>124221.492</v>
          </cell>
          <cell r="AO69">
            <v>14334</v>
          </cell>
          <cell r="AP69">
            <v>8666.2099999999991</v>
          </cell>
        </row>
        <row r="70">
          <cell r="G70">
            <v>1200435</v>
          </cell>
          <cell r="AN70">
            <v>35855.182999999997</v>
          </cell>
          <cell r="AO70">
            <v>4612</v>
          </cell>
          <cell r="AP70">
            <v>7774.32</v>
          </cell>
        </row>
        <row r="71">
          <cell r="G71">
            <v>1200450</v>
          </cell>
          <cell r="AN71">
            <v>184619.609</v>
          </cell>
          <cell r="AO71">
            <v>20153</v>
          </cell>
          <cell r="AP71">
            <v>9160.9</v>
          </cell>
        </row>
        <row r="72">
          <cell r="G72">
            <v>1200500</v>
          </cell>
          <cell r="AN72">
            <v>264528.12900000002</v>
          </cell>
          <cell r="AO72">
            <v>37993</v>
          </cell>
          <cell r="AP72">
            <v>6962.55</v>
          </cell>
        </row>
        <row r="73">
          <cell r="G73">
            <v>1200609</v>
          </cell>
          <cell r="AN73">
            <v>227962.514</v>
          </cell>
          <cell r="AO73">
            <v>35526</v>
          </cell>
          <cell r="AP73">
            <v>6416.78</v>
          </cell>
        </row>
        <row r="74">
          <cell r="G74">
            <v>1200708</v>
          </cell>
          <cell r="AN74">
            <v>117259.88800000001</v>
          </cell>
          <cell r="AO74">
            <v>16016</v>
          </cell>
          <cell r="AP74">
            <v>7321.42</v>
          </cell>
        </row>
        <row r="75">
          <cell r="G75">
            <v>1200807</v>
          </cell>
          <cell r="AN75">
            <v>114661.461</v>
          </cell>
          <cell r="AO75">
            <v>14806</v>
          </cell>
          <cell r="AP75">
            <v>7744.26</v>
          </cell>
        </row>
        <row r="76">
          <cell r="G76">
            <v>1300029</v>
          </cell>
          <cell r="AN76">
            <v>58364.675000000003</v>
          </cell>
          <cell r="AO76">
            <v>14080</v>
          </cell>
          <cell r="AP76">
            <v>4145.22</v>
          </cell>
        </row>
        <row r="77">
          <cell r="G77">
            <v>1300060</v>
          </cell>
          <cell r="AN77">
            <v>36940.837</v>
          </cell>
          <cell r="AO77">
            <v>9657</v>
          </cell>
          <cell r="AP77">
            <v>3825.29</v>
          </cell>
        </row>
        <row r="78">
          <cell r="G78">
            <v>1300086</v>
          </cell>
          <cell r="AN78">
            <v>51913.34</v>
          </cell>
          <cell r="AO78">
            <v>10193</v>
          </cell>
          <cell r="AP78">
            <v>5093.04</v>
          </cell>
        </row>
        <row r="79">
          <cell r="G79">
            <v>1300102</v>
          </cell>
          <cell r="AN79">
            <v>64424.012000000002</v>
          </cell>
          <cell r="AO79">
            <v>16289</v>
          </cell>
          <cell r="AP79">
            <v>3955.06</v>
          </cell>
        </row>
        <row r="80">
          <cell r="G80">
            <v>1300144</v>
          </cell>
          <cell r="AN80">
            <v>104517.78599999999</v>
          </cell>
          <cell r="AO80">
            <v>18059</v>
          </cell>
          <cell r="AP80">
            <v>5787.57</v>
          </cell>
        </row>
        <row r="81">
          <cell r="G81">
            <v>1300201</v>
          </cell>
          <cell r="AN81">
            <v>68895.572</v>
          </cell>
          <cell r="AO81">
            <v>15149</v>
          </cell>
          <cell r="AP81">
            <v>4547.8599999999997</v>
          </cell>
        </row>
        <row r="82">
          <cell r="G82">
            <v>1300300</v>
          </cell>
          <cell r="AN82">
            <v>154784.984</v>
          </cell>
          <cell r="AO82">
            <v>31876</v>
          </cell>
          <cell r="AP82">
            <v>4855.8500000000004</v>
          </cell>
        </row>
        <row r="83">
          <cell r="G83">
            <v>1300409</v>
          </cell>
          <cell r="AN83">
            <v>93662.831000000006</v>
          </cell>
          <cell r="AO83">
            <v>25715</v>
          </cell>
          <cell r="AP83">
            <v>3642.34</v>
          </cell>
        </row>
        <row r="84">
          <cell r="G84">
            <v>1300508</v>
          </cell>
          <cell r="AN84">
            <v>117982.694</v>
          </cell>
          <cell r="AO84">
            <v>27361</v>
          </cell>
          <cell r="AP84">
            <v>4312.08</v>
          </cell>
        </row>
        <row r="85">
          <cell r="G85">
            <v>1300607</v>
          </cell>
          <cell r="AN85">
            <v>137141.139</v>
          </cell>
          <cell r="AO85">
            <v>33391</v>
          </cell>
          <cell r="AP85">
            <v>4107.13</v>
          </cell>
        </row>
        <row r="86">
          <cell r="G86">
            <v>1300631</v>
          </cell>
          <cell r="AN86">
            <v>74007.77</v>
          </cell>
          <cell r="AO86">
            <v>15500</v>
          </cell>
          <cell r="AP86">
            <v>4774.6899999999996</v>
          </cell>
        </row>
        <row r="87">
          <cell r="G87">
            <v>1300680</v>
          </cell>
          <cell r="AN87">
            <v>55075.769</v>
          </cell>
          <cell r="AO87">
            <v>14921</v>
          </cell>
          <cell r="AP87">
            <v>3691.16</v>
          </cell>
        </row>
        <row r="88">
          <cell r="G88">
            <v>1300706</v>
          </cell>
          <cell r="AN88">
            <v>151888.73800000001</v>
          </cell>
          <cell r="AO88">
            <v>29880</v>
          </cell>
          <cell r="AP88">
            <v>5083.29</v>
          </cell>
        </row>
        <row r="89">
          <cell r="G89">
            <v>1300805</v>
          </cell>
          <cell r="AN89">
            <v>156531.951</v>
          </cell>
          <cell r="AO89">
            <v>34452</v>
          </cell>
          <cell r="AP89">
            <v>4543.4799999999996</v>
          </cell>
        </row>
        <row r="90">
          <cell r="G90">
            <v>1300839</v>
          </cell>
          <cell r="AN90">
            <v>66860.597999999998</v>
          </cell>
          <cell r="AO90">
            <v>10909</v>
          </cell>
          <cell r="AP90">
            <v>6128.94</v>
          </cell>
        </row>
        <row r="91">
          <cell r="G91">
            <v>1300904</v>
          </cell>
          <cell r="AN91">
            <v>49393.637000000002</v>
          </cell>
          <cell r="AO91">
            <v>12727</v>
          </cell>
          <cell r="AP91">
            <v>3881.01</v>
          </cell>
        </row>
        <row r="92">
          <cell r="G92">
            <v>1301001</v>
          </cell>
          <cell r="AN92">
            <v>129697.447</v>
          </cell>
          <cell r="AO92">
            <v>25700</v>
          </cell>
          <cell r="AP92">
            <v>5046.59</v>
          </cell>
        </row>
        <row r="93">
          <cell r="G93">
            <v>1301100</v>
          </cell>
          <cell r="AN93">
            <v>143726.59599999999</v>
          </cell>
          <cell r="AO93">
            <v>32631</v>
          </cell>
          <cell r="AP93">
            <v>4404.6000000000004</v>
          </cell>
        </row>
        <row r="94">
          <cell r="G94">
            <v>1301159</v>
          </cell>
          <cell r="AN94">
            <v>188022.50399999999</v>
          </cell>
          <cell r="AO94">
            <v>23963</v>
          </cell>
          <cell r="AP94">
            <v>7846.37</v>
          </cell>
        </row>
        <row r="95">
          <cell r="G95">
            <v>1301209</v>
          </cell>
          <cell r="AN95">
            <v>1998793.4450000001</v>
          </cell>
          <cell r="AO95">
            <v>75909</v>
          </cell>
          <cell r="AP95">
            <v>26331.439999999999</v>
          </cell>
        </row>
        <row r="96">
          <cell r="G96">
            <v>1301308</v>
          </cell>
          <cell r="AN96">
            <v>120603.174</v>
          </cell>
          <cell r="AO96">
            <v>23119</v>
          </cell>
          <cell r="AP96">
            <v>5216.63</v>
          </cell>
        </row>
        <row r="97">
          <cell r="G97">
            <v>1301407</v>
          </cell>
          <cell r="AN97">
            <v>151776.997</v>
          </cell>
          <cell r="AO97">
            <v>30666</v>
          </cell>
          <cell r="AP97">
            <v>4949.3599999999997</v>
          </cell>
        </row>
        <row r="98">
          <cell r="G98">
            <v>1301506</v>
          </cell>
          <cell r="AN98">
            <v>71690.248000000007</v>
          </cell>
          <cell r="AO98">
            <v>16328</v>
          </cell>
          <cell r="AP98">
            <v>4390.63</v>
          </cell>
        </row>
        <row r="99">
          <cell r="G99">
            <v>1301605</v>
          </cell>
          <cell r="AN99">
            <v>95661.968999999997</v>
          </cell>
          <cell r="AO99">
            <v>22659</v>
          </cell>
          <cell r="AP99">
            <v>4221.8100000000004</v>
          </cell>
        </row>
        <row r="100">
          <cell r="G100">
            <v>1301654</v>
          </cell>
          <cell r="AN100">
            <v>51645.72</v>
          </cell>
          <cell r="AO100">
            <v>14074</v>
          </cell>
          <cell r="AP100">
            <v>3669.58</v>
          </cell>
        </row>
        <row r="101">
          <cell r="G101">
            <v>1301704</v>
          </cell>
          <cell r="AN101">
            <v>217550.06099999999</v>
          </cell>
          <cell r="AO101">
            <v>44116</v>
          </cell>
          <cell r="AP101">
            <v>4931.32</v>
          </cell>
        </row>
        <row r="102">
          <cell r="G102">
            <v>1301803</v>
          </cell>
          <cell r="AN102">
            <v>69653.712</v>
          </cell>
          <cell r="AO102">
            <v>22199</v>
          </cell>
          <cell r="AP102">
            <v>3137.7</v>
          </cell>
        </row>
        <row r="103">
          <cell r="G103">
            <v>1301852</v>
          </cell>
          <cell r="AN103">
            <v>306445.62900000002</v>
          </cell>
          <cell r="AO103">
            <v>40735</v>
          </cell>
          <cell r="AP103">
            <v>7522.91</v>
          </cell>
        </row>
        <row r="104">
          <cell r="G104">
            <v>1301902</v>
          </cell>
          <cell r="AN104">
            <v>849636.54500000004</v>
          </cell>
          <cell r="AO104">
            <v>86840</v>
          </cell>
          <cell r="AP104">
            <v>9783.93</v>
          </cell>
        </row>
        <row r="105">
          <cell r="G105">
            <v>1301951</v>
          </cell>
          <cell r="AN105">
            <v>42984.726999999999</v>
          </cell>
          <cell r="AO105">
            <v>8040</v>
          </cell>
          <cell r="AP105">
            <v>5346.36</v>
          </cell>
        </row>
        <row r="106">
          <cell r="G106">
            <v>1302009</v>
          </cell>
          <cell r="AN106">
            <v>82028.98</v>
          </cell>
          <cell r="AO106">
            <v>8200</v>
          </cell>
          <cell r="AP106">
            <v>10003.530000000001</v>
          </cell>
        </row>
        <row r="107">
          <cell r="G107">
            <v>1302108</v>
          </cell>
          <cell r="AN107">
            <v>32589.772000000001</v>
          </cell>
          <cell r="AO107">
            <v>7289</v>
          </cell>
          <cell r="AP107">
            <v>4471.09</v>
          </cell>
        </row>
        <row r="108">
          <cell r="G108">
            <v>1302207</v>
          </cell>
          <cell r="AN108">
            <v>48746.682999999997</v>
          </cell>
          <cell r="AO108">
            <v>10822</v>
          </cell>
          <cell r="AP108">
            <v>4504.41</v>
          </cell>
        </row>
        <row r="109">
          <cell r="G109">
            <v>1302306</v>
          </cell>
          <cell r="AN109">
            <v>89745.308000000005</v>
          </cell>
          <cell r="AO109">
            <v>17964</v>
          </cell>
          <cell r="AP109">
            <v>4995.84</v>
          </cell>
        </row>
        <row r="110">
          <cell r="G110">
            <v>1302405</v>
          </cell>
          <cell r="AN110">
            <v>205324.579</v>
          </cell>
          <cell r="AO110">
            <v>37574</v>
          </cell>
          <cell r="AP110">
            <v>5464.54</v>
          </cell>
        </row>
        <row r="111">
          <cell r="G111">
            <v>1302504</v>
          </cell>
          <cell r="AN111">
            <v>647439.91</v>
          </cell>
          <cell r="AO111">
            <v>85144</v>
          </cell>
          <cell r="AP111">
            <v>7604.06</v>
          </cell>
        </row>
        <row r="112">
          <cell r="G112">
            <v>1302553</v>
          </cell>
          <cell r="AN112">
            <v>124713.917</v>
          </cell>
          <cell r="AO112">
            <v>22807</v>
          </cell>
          <cell r="AP112">
            <v>5468.23</v>
          </cell>
        </row>
        <row r="113">
          <cell r="G113">
            <v>1302603</v>
          </cell>
          <cell r="AN113">
            <v>50168821.174999997</v>
          </cell>
          <cell r="AO113">
            <v>1802525</v>
          </cell>
          <cell r="AP113">
            <v>27832.52</v>
          </cell>
        </row>
        <row r="114">
          <cell r="G114">
            <v>1302702</v>
          </cell>
          <cell r="AN114">
            <v>251450.32699999999</v>
          </cell>
          <cell r="AO114">
            <v>47011</v>
          </cell>
          <cell r="AP114">
            <v>5348.76</v>
          </cell>
        </row>
        <row r="115">
          <cell r="G115">
            <v>1302801</v>
          </cell>
          <cell r="AN115">
            <v>65053.946000000004</v>
          </cell>
          <cell r="AO115">
            <v>17364</v>
          </cell>
          <cell r="AP115">
            <v>3746.48</v>
          </cell>
        </row>
        <row r="116">
          <cell r="G116">
            <v>1302900</v>
          </cell>
          <cell r="AN116">
            <v>271610.91100000002</v>
          </cell>
          <cell r="AO116">
            <v>51847</v>
          </cell>
          <cell r="AP116">
            <v>5238.7</v>
          </cell>
        </row>
        <row r="117">
          <cell r="G117">
            <v>1303007</v>
          </cell>
          <cell r="AN117">
            <v>69664.385999999999</v>
          </cell>
          <cell r="AO117">
            <v>18278</v>
          </cell>
          <cell r="AP117">
            <v>3811.38</v>
          </cell>
        </row>
        <row r="118">
          <cell r="G118">
            <v>1303106</v>
          </cell>
          <cell r="AN118">
            <v>128636.70299999999</v>
          </cell>
          <cell r="AO118">
            <v>30761</v>
          </cell>
          <cell r="AP118">
            <v>4181.8100000000004</v>
          </cell>
        </row>
        <row r="119">
          <cell r="G119">
            <v>1303205</v>
          </cell>
          <cell r="AN119">
            <v>73846.168000000005</v>
          </cell>
          <cell r="AO119">
            <v>14780</v>
          </cell>
          <cell r="AP119">
            <v>4996.3599999999997</v>
          </cell>
        </row>
        <row r="120">
          <cell r="G120">
            <v>1303304</v>
          </cell>
          <cell r="AN120">
            <v>78083.915999999997</v>
          </cell>
          <cell r="AO120">
            <v>21389</v>
          </cell>
          <cell r="AP120">
            <v>3650.66</v>
          </cell>
        </row>
        <row r="121">
          <cell r="G121">
            <v>1303403</v>
          </cell>
          <cell r="AN121">
            <v>578337.19799999997</v>
          </cell>
          <cell r="AO121">
            <v>102066</v>
          </cell>
          <cell r="AP121">
            <v>5666.31</v>
          </cell>
        </row>
        <row r="122">
          <cell r="G122">
            <v>1303502</v>
          </cell>
          <cell r="AN122">
            <v>76686.165999999997</v>
          </cell>
          <cell r="AO122">
            <v>18153</v>
          </cell>
          <cell r="AP122">
            <v>4224.43</v>
          </cell>
        </row>
        <row r="123">
          <cell r="G123">
            <v>1303536</v>
          </cell>
          <cell r="AN123">
            <v>314535.23</v>
          </cell>
          <cell r="AO123">
            <v>27121</v>
          </cell>
          <cell r="AP123">
            <v>11597.48</v>
          </cell>
        </row>
        <row r="124">
          <cell r="G124">
            <v>1303569</v>
          </cell>
          <cell r="AN124">
            <v>193863.21299999999</v>
          </cell>
          <cell r="AO124">
            <v>25758</v>
          </cell>
          <cell r="AP124">
            <v>7526.33</v>
          </cell>
        </row>
        <row r="125">
          <cell r="G125">
            <v>1303601</v>
          </cell>
          <cell r="AN125">
            <v>65376.313000000002</v>
          </cell>
          <cell r="AO125">
            <v>18133</v>
          </cell>
          <cell r="AP125">
            <v>3605.38</v>
          </cell>
        </row>
        <row r="126">
          <cell r="G126">
            <v>1303700</v>
          </cell>
          <cell r="AN126">
            <v>83501.322</v>
          </cell>
          <cell r="AO126">
            <v>24487</v>
          </cell>
          <cell r="AP126">
            <v>3410.03</v>
          </cell>
        </row>
        <row r="127">
          <cell r="G127">
            <v>1303809</v>
          </cell>
          <cell r="AN127">
            <v>162583.16500000001</v>
          </cell>
          <cell r="AO127">
            <v>37300</v>
          </cell>
          <cell r="AP127">
            <v>4358.8</v>
          </cell>
        </row>
        <row r="128">
          <cell r="G128">
            <v>1303908</v>
          </cell>
          <cell r="AN128">
            <v>108879.053</v>
          </cell>
          <cell r="AO128">
            <v>31426</v>
          </cell>
          <cell r="AP128">
            <v>3464.62</v>
          </cell>
        </row>
        <row r="129">
          <cell r="G129">
            <v>1303957</v>
          </cell>
          <cell r="AN129">
            <v>42612.81</v>
          </cell>
          <cell r="AO129">
            <v>10688</v>
          </cell>
          <cell r="AP129">
            <v>3986.98</v>
          </cell>
        </row>
        <row r="130">
          <cell r="G130">
            <v>1304005</v>
          </cell>
          <cell r="AN130">
            <v>48369.96</v>
          </cell>
          <cell r="AO130">
            <v>8445</v>
          </cell>
          <cell r="AP130">
            <v>5727.64</v>
          </cell>
        </row>
        <row r="131">
          <cell r="G131">
            <v>1304062</v>
          </cell>
          <cell r="AN131">
            <v>237077.84899999999</v>
          </cell>
          <cell r="AO131">
            <v>52279</v>
          </cell>
          <cell r="AP131">
            <v>4534.8599999999997</v>
          </cell>
        </row>
        <row r="132">
          <cell r="G132">
            <v>1304104</v>
          </cell>
          <cell r="AN132">
            <v>84359.202000000005</v>
          </cell>
          <cell r="AO132">
            <v>19077</v>
          </cell>
          <cell r="AP132">
            <v>4422.04</v>
          </cell>
        </row>
        <row r="133">
          <cell r="G133">
            <v>1304203</v>
          </cell>
          <cell r="AN133">
            <v>350169.14799999999</v>
          </cell>
          <cell r="AO133">
            <v>61399</v>
          </cell>
          <cell r="AP133">
            <v>5703.17</v>
          </cell>
        </row>
        <row r="134">
          <cell r="G134">
            <v>1304237</v>
          </cell>
          <cell r="AN134">
            <v>58573.097999999998</v>
          </cell>
          <cell r="AO134">
            <v>17056</v>
          </cell>
          <cell r="AP134">
            <v>3434.16</v>
          </cell>
        </row>
        <row r="135">
          <cell r="G135">
            <v>1304260</v>
          </cell>
          <cell r="AN135">
            <v>78559.014999999999</v>
          </cell>
          <cell r="AO135">
            <v>11906</v>
          </cell>
          <cell r="AP135">
            <v>6598.27</v>
          </cell>
        </row>
        <row r="136">
          <cell r="G136">
            <v>1304302</v>
          </cell>
          <cell r="AN136">
            <v>102019.917</v>
          </cell>
          <cell r="AO136">
            <v>17019</v>
          </cell>
          <cell r="AP136">
            <v>5994.47</v>
          </cell>
        </row>
        <row r="137">
          <cell r="G137">
            <v>1304401</v>
          </cell>
          <cell r="AN137">
            <v>73588.236999999994</v>
          </cell>
          <cell r="AO137">
            <v>17731</v>
          </cell>
          <cell r="AP137">
            <v>4150.26</v>
          </cell>
        </row>
        <row r="138">
          <cell r="G138">
            <v>1400027</v>
          </cell>
          <cell r="AN138">
            <v>76901.217999999993</v>
          </cell>
          <cell r="AO138">
            <v>9330</v>
          </cell>
          <cell r="AP138">
            <v>8242.36</v>
          </cell>
        </row>
        <row r="139">
          <cell r="G139">
            <v>1400050</v>
          </cell>
          <cell r="AN139">
            <v>134967.39300000001</v>
          </cell>
          <cell r="AO139">
            <v>16286</v>
          </cell>
          <cell r="AP139">
            <v>8287.33</v>
          </cell>
        </row>
        <row r="140">
          <cell r="G140">
            <v>1400100</v>
          </cell>
          <cell r="AN140">
            <v>5123255.7410000004</v>
          </cell>
          <cell r="AO140">
            <v>284258</v>
          </cell>
          <cell r="AP140">
            <v>18023.259999999998</v>
          </cell>
        </row>
        <row r="141">
          <cell r="G141">
            <v>1400159</v>
          </cell>
          <cell r="AN141">
            <v>108567.53599999999</v>
          </cell>
          <cell r="AO141">
            <v>10951</v>
          </cell>
          <cell r="AP141">
            <v>9913.94</v>
          </cell>
        </row>
        <row r="142">
          <cell r="G142">
            <v>1400175</v>
          </cell>
          <cell r="AN142">
            <v>124720.311</v>
          </cell>
          <cell r="AO142">
            <v>13778</v>
          </cell>
          <cell r="AP142">
            <v>9052.1299999999992</v>
          </cell>
        </row>
        <row r="143">
          <cell r="G143">
            <v>1400209</v>
          </cell>
          <cell r="AN143">
            <v>174393.565</v>
          </cell>
          <cell r="AO143">
            <v>18384</v>
          </cell>
          <cell r="AP143">
            <v>9486.16</v>
          </cell>
        </row>
        <row r="144">
          <cell r="G144">
            <v>1400233</v>
          </cell>
          <cell r="AN144">
            <v>73318.051999999996</v>
          </cell>
          <cell r="AO144">
            <v>8114</v>
          </cell>
          <cell r="AP144">
            <v>9035.99</v>
          </cell>
        </row>
        <row r="145">
          <cell r="G145">
            <v>1400282</v>
          </cell>
          <cell r="AN145">
            <v>76327.456999999995</v>
          </cell>
          <cell r="AO145">
            <v>8676</v>
          </cell>
          <cell r="AP145">
            <v>8797.5400000000009</v>
          </cell>
        </row>
        <row r="146">
          <cell r="G146">
            <v>1400308</v>
          </cell>
          <cell r="AN146">
            <v>147252.38</v>
          </cell>
          <cell r="AO146">
            <v>14814</v>
          </cell>
          <cell r="AP146">
            <v>9940.08</v>
          </cell>
        </row>
        <row r="147">
          <cell r="G147">
            <v>1400407</v>
          </cell>
          <cell r="AN147">
            <v>74442.172000000006</v>
          </cell>
          <cell r="AO147">
            <v>8926</v>
          </cell>
          <cell r="AP147">
            <v>8339.93</v>
          </cell>
        </row>
        <row r="148">
          <cell r="G148">
            <v>1400456</v>
          </cell>
          <cell r="AN148">
            <v>102813.61</v>
          </cell>
          <cell r="AO148">
            <v>10448</v>
          </cell>
          <cell r="AP148">
            <v>9840.51</v>
          </cell>
        </row>
        <row r="149">
          <cell r="G149">
            <v>1400472</v>
          </cell>
          <cell r="AN149">
            <v>241464.86799999999</v>
          </cell>
          <cell r="AO149">
            <v>25587</v>
          </cell>
          <cell r="AP149">
            <v>9437.01</v>
          </cell>
        </row>
        <row r="150">
          <cell r="G150">
            <v>1400506</v>
          </cell>
          <cell r="AN150">
            <v>66010.25</v>
          </cell>
          <cell r="AO150">
            <v>6778</v>
          </cell>
          <cell r="AP150">
            <v>9738.9</v>
          </cell>
        </row>
        <row r="151">
          <cell r="G151">
            <v>1400605</v>
          </cell>
          <cell r="AN151">
            <v>59706.16</v>
          </cell>
          <cell r="AO151">
            <v>6750</v>
          </cell>
          <cell r="AP151">
            <v>8845.36</v>
          </cell>
        </row>
        <row r="152">
          <cell r="G152">
            <v>1400704</v>
          </cell>
          <cell r="AN152">
            <v>55009.764000000003</v>
          </cell>
          <cell r="AO152">
            <v>8147</v>
          </cell>
          <cell r="AP152">
            <v>6752.15</v>
          </cell>
        </row>
        <row r="153">
          <cell r="G153">
            <v>1500107</v>
          </cell>
          <cell r="AN153">
            <v>583793.45299999998</v>
          </cell>
          <cell r="AO153">
            <v>141054</v>
          </cell>
          <cell r="AP153">
            <v>4138.79</v>
          </cell>
        </row>
        <row r="154">
          <cell r="G154">
            <v>1500131</v>
          </cell>
          <cell r="AN154">
            <v>53598.697999999997</v>
          </cell>
          <cell r="AO154">
            <v>6792</v>
          </cell>
          <cell r="AP154">
            <v>7891.45</v>
          </cell>
        </row>
        <row r="155">
          <cell r="G155">
            <v>1500206</v>
          </cell>
          <cell r="AN155">
            <v>440767.45199999999</v>
          </cell>
          <cell r="AO155">
            <v>53605</v>
          </cell>
          <cell r="AP155">
            <v>8222.51</v>
          </cell>
        </row>
        <row r="156">
          <cell r="G156">
            <v>1500305</v>
          </cell>
          <cell r="AN156">
            <v>161293.15900000001</v>
          </cell>
          <cell r="AO156">
            <v>35017</v>
          </cell>
          <cell r="AP156">
            <v>4606.1400000000003</v>
          </cell>
        </row>
        <row r="157">
          <cell r="G157">
            <v>1500347</v>
          </cell>
          <cell r="AN157">
            <v>180873.25099999999</v>
          </cell>
          <cell r="AO157">
            <v>25061</v>
          </cell>
          <cell r="AP157">
            <v>7217.32</v>
          </cell>
        </row>
        <row r="158">
          <cell r="G158">
            <v>1500404</v>
          </cell>
          <cell r="AN158">
            <v>361812.74599999998</v>
          </cell>
          <cell r="AO158">
            <v>52714</v>
          </cell>
          <cell r="AP158">
            <v>6863.69</v>
          </cell>
        </row>
        <row r="159">
          <cell r="G159">
            <v>1500503</v>
          </cell>
          <cell r="AN159">
            <v>576867.40399999998</v>
          </cell>
          <cell r="AO159">
            <v>33665</v>
          </cell>
          <cell r="AP159">
            <v>17135.52</v>
          </cell>
        </row>
        <row r="160">
          <cell r="G160">
            <v>1500602</v>
          </cell>
          <cell r="AN160">
            <v>842407.86899999995</v>
          </cell>
          <cell r="AO160">
            <v>105030</v>
          </cell>
          <cell r="AP160">
            <v>8020.64</v>
          </cell>
        </row>
        <row r="161">
          <cell r="G161">
            <v>1500701</v>
          </cell>
          <cell r="AN161">
            <v>95375.828999999998</v>
          </cell>
          <cell r="AO161">
            <v>24771</v>
          </cell>
          <cell r="AP161">
            <v>3850.3</v>
          </cell>
        </row>
        <row r="162">
          <cell r="G162">
            <v>1500800</v>
          </cell>
          <cell r="AN162">
            <v>4100512.6460000002</v>
          </cell>
          <cell r="AO162">
            <v>471744</v>
          </cell>
          <cell r="AP162">
            <v>8692.24</v>
          </cell>
        </row>
        <row r="163">
          <cell r="G163">
            <v>1500859</v>
          </cell>
          <cell r="AN163">
            <v>111551.49099999999</v>
          </cell>
          <cell r="AO163">
            <v>20493</v>
          </cell>
          <cell r="AP163">
            <v>5443.39</v>
          </cell>
        </row>
        <row r="164">
          <cell r="G164">
            <v>1500909</v>
          </cell>
          <cell r="AN164">
            <v>133307.829</v>
          </cell>
          <cell r="AO164">
            <v>40499</v>
          </cell>
          <cell r="AP164">
            <v>3291.63</v>
          </cell>
        </row>
        <row r="165">
          <cell r="G165">
            <v>1500958</v>
          </cell>
          <cell r="AN165">
            <v>212960.70699999999</v>
          </cell>
          <cell r="AO165">
            <v>26579</v>
          </cell>
          <cell r="AP165">
            <v>8012.37</v>
          </cell>
        </row>
        <row r="166">
          <cell r="G166">
            <v>1501006</v>
          </cell>
          <cell r="AN166">
            <v>55948.161</v>
          </cell>
          <cell r="AO166">
            <v>15767</v>
          </cell>
          <cell r="AP166">
            <v>3548.43</v>
          </cell>
        </row>
        <row r="167">
          <cell r="G167">
            <v>1501105</v>
          </cell>
          <cell r="AN167">
            <v>78845.131999999998</v>
          </cell>
          <cell r="AO167">
            <v>23855</v>
          </cell>
          <cell r="AP167">
            <v>3305.18</v>
          </cell>
        </row>
        <row r="168">
          <cell r="G168">
            <v>1501204</v>
          </cell>
          <cell r="AN168">
            <v>169273.96400000001</v>
          </cell>
          <cell r="AO168">
            <v>36907</v>
          </cell>
          <cell r="AP168">
            <v>4586.5</v>
          </cell>
        </row>
        <row r="169">
          <cell r="G169">
            <v>1501253</v>
          </cell>
          <cell r="AN169">
            <v>34214.898000000001</v>
          </cell>
          <cell r="AO169">
            <v>3434</v>
          </cell>
          <cell r="AP169">
            <v>9963.57</v>
          </cell>
        </row>
        <row r="170">
          <cell r="G170">
            <v>1501303</v>
          </cell>
          <cell r="AN170">
            <v>2227149.6090000002</v>
          </cell>
          <cell r="AO170">
            <v>99800</v>
          </cell>
          <cell r="AP170">
            <v>22316.13</v>
          </cell>
        </row>
        <row r="171">
          <cell r="G171">
            <v>1501402</v>
          </cell>
          <cell r="AN171">
            <v>18801039.135000002</v>
          </cell>
          <cell r="AO171">
            <v>1392031</v>
          </cell>
          <cell r="AP171">
            <v>13506.19</v>
          </cell>
        </row>
        <row r="172">
          <cell r="G172">
            <v>1501451</v>
          </cell>
          <cell r="AN172">
            <v>109871.28</v>
          </cell>
          <cell r="AO172">
            <v>16324</v>
          </cell>
          <cell r="AP172">
            <v>6730.66</v>
          </cell>
        </row>
        <row r="173">
          <cell r="G173">
            <v>1501501</v>
          </cell>
          <cell r="AN173">
            <v>580846.68200000003</v>
          </cell>
          <cell r="AO173">
            <v>51663</v>
          </cell>
          <cell r="AP173">
            <v>11242.99</v>
          </cell>
        </row>
        <row r="174">
          <cell r="G174">
            <v>1501576</v>
          </cell>
          <cell r="AN174">
            <v>86835.85</v>
          </cell>
          <cell r="AO174">
            <v>15246</v>
          </cell>
          <cell r="AP174">
            <v>5695.65</v>
          </cell>
        </row>
        <row r="175">
          <cell r="G175">
            <v>1501600</v>
          </cell>
          <cell r="AN175">
            <v>56788.233</v>
          </cell>
          <cell r="AO175">
            <v>13630</v>
          </cell>
          <cell r="AP175">
            <v>4166.41</v>
          </cell>
        </row>
        <row r="176">
          <cell r="G176">
            <v>1501709</v>
          </cell>
          <cell r="AN176">
            <v>509271.61200000002</v>
          </cell>
          <cell r="AO176">
            <v>113165</v>
          </cell>
          <cell r="AP176">
            <v>4500.26</v>
          </cell>
        </row>
        <row r="177">
          <cell r="G177">
            <v>1501725</v>
          </cell>
          <cell r="AN177">
            <v>104504.136</v>
          </cell>
          <cell r="AO177">
            <v>17960</v>
          </cell>
          <cell r="AP177">
            <v>5818.72</v>
          </cell>
        </row>
        <row r="178">
          <cell r="G178">
            <v>1501758</v>
          </cell>
          <cell r="AN178">
            <v>35203.557999999997</v>
          </cell>
          <cell r="AO178">
            <v>7324</v>
          </cell>
          <cell r="AP178">
            <v>4806.6000000000004</v>
          </cell>
        </row>
        <row r="179">
          <cell r="G179">
            <v>1501782</v>
          </cell>
          <cell r="AN179">
            <v>534052.06099999999</v>
          </cell>
          <cell r="AO179">
            <v>52497</v>
          </cell>
          <cell r="AP179">
            <v>10173</v>
          </cell>
        </row>
        <row r="180">
          <cell r="G180">
            <v>1501808</v>
          </cell>
          <cell r="AN180">
            <v>363439.58299999998</v>
          </cell>
          <cell r="AO180">
            <v>92865</v>
          </cell>
          <cell r="AP180">
            <v>3913.63</v>
          </cell>
        </row>
        <row r="181">
          <cell r="G181">
            <v>1501907</v>
          </cell>
          <cell r="AN181">
            <v>228096.636</v>
          </cell>
          <cell r="AO181">
            <v>25700</v>
          </cell>
          <cell r="AP181">
            <v>8875.36</v>
          </cell>
        </row>
        <row r="182">
          <cell r="G182">
            <v>1501956</v>
          </cell>
          <cell r="AN182">
            <v>76673.440000000002</v>
          </cell>
          <cell r="AO182">
            <v>26476</v>
          </cell>
          <cell r="AP182">
            <v>2895.96</v>
          </cell>
        </row>
        <row r="183">
          <cell r="G183">
            <v>1502004</v>
          </cell>
          <cell r="AN183">
            <v>78541.001000000004</v>
          </cell>
          <cell r="AO183">
            <v>20460</v>
          </cell>
          <cell r="AP183">
            <v>3838.76</v>
          </cell>
        </row>
        <row r="184">
          <cell r="G184">
            <v>1502103</v>
          </cell>
          <cell r="AN184">
            <v>475010.72499999998</v>
          </cell>
          <cell r="AO184">
            <v>120904</v>
          </cell>
          <cell r="AP184">
            <v>3928.83</v>
          </cell>
        </row>
        <row r="185">
          <cell r="G185">
            <v>1502152</v>
          </cell>
          <cell r="AN185">
            <v>2120091.9709999999</v>
          </cell>
          <cell r="AO185">
            <v>26727</v>
          </cell>
          <cell r="AP185">
            <v>79323.98</v>
          </cell>
        </row>
        <row r="186">
          <cell r="G186">
            <v>1502202</v>
          </cell>
          <cell r="AN186">
            <v>601463.76100000006</v>
          </cell>
          <cell r="AO186">
            <v>63628</v>
          </cell>
          <cell r="AP186">
            <v>9452.82</v>
          </cell>
        </row>
        <row r="187">
          <cell r="G187">
            <v>1502301</v>
          </cell>
          <cell r="AN187">
            <v>232621.54300000001</v>
          </cell>
          <cell r="AO187">
            <v>51899</v>
          </cell>
          <cell r="AP187">
            <v>4482.2</v>
          </cell>
        </row>
        <row r="188">
          <cell r="G188">
            <v>1502400</v>
          </cell>
          <cell r="AN188">
            <v>1738923.327</v>
          </cell>
          <cell r="AO188">
            <v>173096</v>
          </cell>
          <cell r="AP188">
            <v>10046.01</v>
          </cell>
        </row>
        <row r="189">
          <cell r="G189">
            <v>1502509</v>
          </cell>
          <cell r="AN189">
            <v>82704.997000000003</v>
          </cell>
          <cell r="AO189">
            <v>21138</v>
          </cell>
          <cell r="AP189">
            <v>3912.62</v>
          </cell>
        </row>
        <row r="190">
          <cell r="G190">
            <v>1502608</v>
          </cell>
          <cell r="AN190">
            <v>42094.338000000003</v>
          </cell>
          <cell r="AO190">
            <v>11382</v>
          </cell>
          <cell r="AP190">
            <v>3698.33</v>
          </cell>
        </row>
        <row r="191">
          <cell r="G191">
            <v>1502707</v>
          </cell>
          <cell r="AN191">
            <v>299034.02899999998</v>
          </cell>
          <cell r="AO191">
            <v>45530</v>
          </cell>
          <cell r="AP191">
            <v>6567.85</v>
          </cell>
        </row>
        <row r="192">
          <cell r="G192">
            <v>1502756</v>
          </cell>
          <cell r="AN192">
            <v>136685.21400000001</v>
          </cell>
          <cell r="AO192">
            <v>28221</v>
          </cell>
          <cell r="AP192">
            <v>4843.3900000000003</v>
          </cell>
        </row>
        <row r="193">
          <cell r="G193">
            <v>1502764</v>
          </cell>
          <cell r="AN193">
            <v>107976.97900000001</v>
          </cell>
          <cell r="AO193">
            <v>10478</v>
          </cell>
          <cell r="AP193">
            <v>10305.11</v>
          </cell>
        </row>
        <row r="194">
          <cell r="G194">
            <v>1502772</v>
          </cell>
          <cell r="AN194">
            <v>116295.01</v>
          </cell>
          <cell r="AO194">
            <v>18295</v>
          </cell>
          <cell r="AP194">
            <v>6356.66</v>
          </cell>
        </row>
        <row r="195">
          <cell r="G195">
            <v>1502806</v>
          </cell>
          <cell r="AN195">
            <v>92822.407000000007</v>
          </cell>
          <cell r="AO195">
            <v>28582</v>
          </cell>
          <cell r="AP195">
            <v>3247.58</v>
          </cell>
        </row>
        <row r="196">
          <cell r="G196">
            <v>1502855</v>
          </cell>
          <cell r="AN196">
            <v>93834.611000000004</v>
          </cell>
          <cell r="AO196">
            <v>12262</v>
          </cell>
          <cell r="AP196">
            <v>7652.47</v>
          </cell>
        </row>
        <row r="197">
          <cell r="G197">
            <v>1502905</v>
          </cell>
          <cell r="AN197">
            <v>132770.76500000001</v>
          </cell>
          <cell r="AO197">
            <v>34490</v>
          </cell>
          <cell r="AP197">
            <v>3849.54</v>
          </cell>
        </row>
        <row r="198">
          <cell r="G198">
            <v>1502939</v>
          </cell>
          <cell r="AN198">
            <v>311832.01799999998</v>
          </cell>
          <cell r="AO198">
            <v>51318</v>
          </cell>
          <cell r="AP198">
            <v>6076.46</v>
          </cell>
        </row>
        <row r="199">
          <cell r="G199">
            <v>1502954</v>
          </cell>
          <cell r="AN199">
            <v>200326.12299999999</v>
          </cell>
          <cell r="AO199">
            <v>31745</v>
          </cell>
          <cell r="AP199">
            <v>6310.48</v>
          </cell>
        </row>
        <row r="200">
          <cell r="G200">
            <v>1503002</v>
          </cell>
          <cell r="AN200">
            <v>29520.560000000001</v>
          </cell>
          <cell r="AO200">
            <v>8181</v>
          </cell>
          <cell r="AP200">
            <v>3608.43</v>
          </cell>
        </row>
        <row r="201">
          <cell r="G201">
            <v>1503044</v>
          </cell>
          <cell r="AN201">
            <v>271035.984</v>
          </cell>
          <cell r="AO201">
            <v>17825</v>
          </cell>
          <cell r="AP201">
            <v>15205.38</v>
          </cell>
        </row>
        <row r="202">
          <cell r="G202">
            <v>1503077</v>
          </cell>
          <cell r="AN202">
            <v>121026.53200000001</v>
          </cell>
          <cell r="AO202">
            <v>25051</v>
          </cell>
          <cell r="AP202">
            <v>4831.21</v>
          </cell>
        </row>
        <row r="203">
          <cell r="G203">
            <v>1503093</v>
          </cell>
          <cell r="AN203">
            <v>170781.71299999999</v>
          </cell>
          <cell r="AO203">
            <v>30437</v>
          </cell>
          <cell r="AP203">
            <v>5610.99</v>
          </cell>
        </row>
        <row r="204">
          <cell r="G204">
            <v>1503101</v>
          </cell>
          <cell r="AN204">
            <v>103743.605</v>
          </cell>
          <cell r="AO204">
            <v>29060</v>
          </cell>
          <cell r="AP204">
            <v>3569.98</v>
          </cell>
        </row>
        <row r="205">
          <cell r="G205">
            <v>1503200</v>
          </cell>
          <cell r="AN205">
            <v>136819.4</v>
          </cell>
          <cell r="AO205">
            <v>35843</v>
          </cell>
          <cell r="AP205">
            <v>3817.19</v>
          </cell>
        </row>
        <row r="206">
          <cell r="G206">
            <v>1503309</v>
          </cell>
          <cell r="AN206">
            <v>237082.37100000001</v>
          </cell>
          <cell r="AO206">
            <v>58023</v>
          </cell>
          <cell r="AP206">
            <v>4086.01</v>
          </cell>
        </row>
        <row r="207">
          <cell r="G207">
            <v>1503408</v>
          </cell>
          <cell r="AN207">
            <v>45885.373</v>
          </cell>
          <cell r="AO207">
            <v>10064</v>
          </cell>
          <cell r="AP207">
            <v>4559.3599999999997</v>
          </cell>
        </row>
        <row r="208">
          <cell r="G208">
            <v>1503457</v>
          </cell>
          <cell r="AN208">
            <v>387766.77</v>
          </cell>
          <cell r="AO208">
            <v>51383</v>
          </cell>
          <cell r="AP208">
            <v>7546.6</v>
          </cell>
        </row>
        <row r="209">
          <cell r="G209">
            <v>1503507</v>
          </cell>
          <cell r="AN209">
            <v>105747.939</v>
          </cell>
          <cell r="AO209">
            <v>31382</v>
          </cell>
          <cell r="AP209">
            <v>3369.7</v>
          </cell>
        </row>
        <row r="210">
          <cell r="G210">
            <v>1503606</v>
          </cell>
          <cell r="AN210">
            <v>906106.52399999998</v>
          </cell>
          <cell r="AO210">
            <v>97343</v>
          </cell>
          <cell r="AP210">
            <v>9308.39</v>
          </cell>
        </row>
        <row r="211">
          <cell r="G211">
            <v>1503705</v>
          </cell>
          <cell r="AN211">
            <v>241334.39199999999</v>
          </cell>
          <cell r="AO211">
            <v>51258</v>
          </cell>
          <cell r="AP211">
            <v>4708.2299999999996</v>
          </cell>
        </row>
        <row r="212">
          <cell r="G212">
            <v>1503754</v>
          </cell>
          <cell r="AN212">
            <v>99660.358999999997</v>
          </cell>
          <cell r="AO212">
            <v>14040</v>
          </cell>
          <cell r="AP212">
            <v>7098.32</v>
          </cell>
        </row>
        <row r="213">
          <cell r="G213">
            <v>1503804</v>
          </cell>
          <cell r="AN213">
            <v>263119.35999999999</v>
          </cell>
          <cell r="AO213">
            <v>51375</v>
          </cell>
          <cell r="AP213">
            <v>5121.54</v>
          </cell>
        </row>
        <row r="214">
          <cell r="G214">
            <v>1503903</v>
          </cell>
          <cell r="AN214">
            <v>480751.58399999997</v>
          </cell>
          <cell r="AO214">
            <v>47123</v>
          </cell>
          <cell r="AP214">
            <v>10202.06</v>
          </cell>
        </row>
        <row r="215">
          <cell r="G215">
            <v>1504000</v>
          </cell>
          <cell r="AN215">
            <v>193959.71799999999</v>
          </cell>
          <cell r="AO215">
            <v>25028</v>
          </cell>
          <cell r="AP215">
            <v>7749.71</v>
          </cell>
        </row>
        <row r="216">
          <cell r="G216">
            <v>1504059</v>
          </cell>
          <cell r="AN216">
            <v>174971.916</v>
          </cell>
          <cell r="AO216">
            <v>27892</v>
          </cell>
          <cell r="AP216">
            <v>6273.19</v>
          </cell>
        </row>
        <row r="217">
          <cell r="G217">
            <v>1504109</v>
          </cell>
          <cell r="AN217">
            <v>34470.811000000002</v>
          </cell>
          <cell r="AO217">
            <v>8115</v>
          </cell>
          <cell r="AP217">
            <v>4247.79</v>
          </cell>
        </row>
        <row r="218">
          <cell r="G218">
            <v>1504208</v>
          </cell>
          <cell r="AN218">
            <v>3458624.6430000002</v>
          </cell>
          <cell r="AO218">
            <v>233462</v>
          </cell>
          <cell r="AP218">
            <v>14814.51</v>
          </cell>
        </row>
        <row r="219">
          <cell r="G219">
            <v>1504307</v>
          </cell>
          <cell r="AN219">
            <v>112321.764</v>
          </cell>
          <cell r="AO219">
            <v>28376</v>
          </cell>
          <cell r="AP219">
            <v>3958.34</v>
          </cell>
        </row>
        <row r="220">
          <cell r="G220">
            <v>1504406</v>
          </cell>
          <cell r="AN220">
            <v>100430.22100000001</v>
          </cell>
          <cell r="AO220">
            <v>26605</v>
          </cell>
          <cell r="AP220">
            <v>3774.86</v>
          </cell>
        </row>
        <row r="221">
          <cell r="G221">
            <v>1504422</v>
          </cell>
          <cell r="AN221">
            <v>732170.62399999995</v>
          </cell>
          <cell r="AO221">
            <v>108251</v>
          </cell>
          <cell r="AP221">
            <v>6763.64</v>
          </cell>
        </row>
        <row r="222">
          <cell r="G222">
            <v>1504455</v>
          </cell>
          <cell r="AN222">
            <v>258217.91200000001</v>
          </cell>
          <cell r="AO222">
            <v>27442</v>
          </cell>
          <cell r="AP222">
            <v>9409.59</v>
          </cell>
        </row>
        <row r="223">
          <cell r="G223">
            <v>1504505</v>
          </cell>
          <cell r="AN223">
            <v>69232.354000000007</v>
          </cell>
          <cell r="AO223">
            <v>24789</v>
          </cell>
          <cell r="AP223">
            <v>2792.87</v>
          </cell>
        </row>
        <row r="224">
          <cell r="G224">
            <v>1504604</v>
          </cell>
          <cell r="AN224">
            <v>128841.16800000001</v>
          </cell>
          <cell r="AO224">
            <v>26745</v>
          </cell>
          <cell r="AP224">
            <v>4817.3900000000003</v>
          </cell>
        </row>
        <row r="225">
          <cell r="G225">
            <v>1504703</v>
          </cell>
          <cell r="AN225">
            <v>398706.13400000002</v>
          </cell>
          <cell r="AO225">
            <v>69921</v>
          </cell>
          <cell r="AP225">
            <v>5702.24</v>
          </cell>
        </row>
        <row r="226">
          <cell r="G226">
            <v>1504802</v>
          </cell>
          <cell r="AN226">
            <v>394236.234</v>
          </cell>
          <cell r="AO226">
            <v>55459</v>
          </cell>
          <cell r="AP226">
            <v>7108.61</v>
          </cell>
        </row>
        <row r="227">
          <cell r="G227">
            <v>1504901</v>
          </cell>
          <cell r="AN227">
            <v>140603.967</v>
          </cell>
          <cell r="AO227">
            <v>34237</v>
          </cell>
          <cell r="AP227">
            <v>4106.78</v>
          </cell>
        </row>
        <row r="228">
          <cell r="G228">
            <v>1504950</v>
          </cell>
          <cell r="AN228">
            <v>98465.426999999996</v>
          </cell>
          <cell r="AO228">
            <v>20159</v>
          </cell>
          <cell r="AP228">
            <v>4884.4399999999996</v>
          </cell>
        </row>
        <row r="229">
          <cell r="G229">
            <v>1504976</v>
          </cell>
          <cell r="AN229">
            <v>67353.644</v>
          </cell>
          <cell r="AO229">
            <v>14645</v>
          </cell>
          <cell r="AP229">
            <v>4599.09</v>
          </cell>
        </row>
        <row r="230">
          <cell r="G230">
            <v>1505007</v>
          </cell>
          <cell r="AN230">
            <v>56295.983</v>
          </cell>
          <cell r="AO230">
            <v>13660</v>
          </cell>
          <cell r="AP230">
            <v>4121.2299999999996</v>
          </cell>
        </row>
        <row r="231">
          <cell r="G231">
            <v>1505031</v>
          </cell>
          <cell r="AN231">
            <v>293612.91100000002</v>
          </cell>
          <cell r="AO231">
            <v>25106</v>
          </cell>
          <cell r="AP231">
            <v>11694.93</v>
          </cell>
        </row>
        <row r="232">
          <cell r="G232">
            <v>1505064</v>
          </cell>
          <cell r="AN232">
            <v>347950.98700000002</v>
          </cell>
          <cell r="AO232">
            <v>62124</v>
          </cell>
          <cell r="AP232">
            <v>5600.91</v>
          </cell>
        </row>
        <row r="233">
          <cell r="G233">
            <v>1505106</v>
          </cell>
          <cell r="AN233">
            <v>363168.52899999998</v>
          </cell>
          <cell r="AO233">
            <v>49254</v>
          </cell>
          <cell r="AP233">
            <v>7373.38</v>
          </cell>
        </row>
        <row r="234">
          <cell r="G234">
            <v>1505205</v>
          </cell>
          <cell r="AN234">
            <v>154221.598</v>
          </cell>
          <cell r="AO234">
            <v>28595</v>
          </cell>
          <cell r="AP234">
            <v>5393.31</v>
          </cell>
        </row>
        <row r="235">
          <cell r="G235">
            <v>1505304</v>
          </cell>
          <cell r="AN235">
            <v>1635545.1370000001</v>
          </cell>
          <cell r="AO235">
            <v>62963</v>
          </cell>
          <cell r="AP235">
            <v>25976.29</v>
          </cell>
        </row>
        <row r="236">
          <cell r="G236">
            <v>1505403</v>
          </cell>
          <cell r="AN236">
            <v>90156.01</v>
          </cell>
          <cell r="AO236">
            <v>16296</v>
          </cell>
          <cell r="AP236">
            <v>5532.4</v>
          </cell>
        </row>
        <row r="237">
          <cell r="G237">
            <v>1505437</v>
          </cell>
          <cell r="AN237">
            <v>326028.76500000001</v>
          </cell>
          <cell r="AO237">
            <v>27564</v>
          </cell>
          <cell r="AP237">
            <v>11828.06</v>
          </cell>
        </row>
        <row r="238">
          <cell r="G238">
            <v>1505486</v>
          </cell>
          <cell r="AN238">
            <v>224947.177</v>
          </cell>
          <cell r="AO238">
            <v>40052</v>
          </cell>
          <cell r="AP238">
            <v>5616.38</v>
          </cell>
        </row>
        <row r="239">
          <cell r="G239">
            <v>1505494</v>
          </cell>
          <cell r="AN239">
            <v>36046.260999999999</v>
          </cell>
          <cell r="AO239">
            <v>7487</v>
          </cell>
          <cell r="AP239">
            <v>4814.51</v>
          </cell>
        </row>
        <row r="240">
          <cell r="G240">
            <v>1505502</v>
          </cell>
          <cell r="AN240">
            <v>1427238.665</v>
          </cell>
          <cell r="AO240">
            <v>97788</v>
          </cell>
          <cell r="AP240">
            <v>14595.23</v>
          </cell>
        </row>
        <row r="241">
          <cell r="G241">
            <v>1505536</v>
          </cell>
          <cell r="AN241">
            <v>14985169.892000001</v>
          </cell>
          <cell r="AO241">
            <v>153942</v>
          </cell>
          <cell r="AP241">
            <v>97342.96</v>
          </cell>
        </row>
        <row r="242">
          <cell r="G242">
            <v>1505551</v>
          </cell>
          <cell r="AN242">
            <v>42532.201000000001</v>
          </cell>
          <cell r="AO242">
            <v>6029</v>
          </cell>
          <cell r="AP242">
            <v>7054.6</v>
          </cell>
        </row>
        <row r="243">
          <cell r="G243">
            <v>1505601</v>
          </cell>
          <cell r="AN243">
            <v>28106.12</v>
          </cell>
          <cell r="AO243">
            <v>7868</v>
          </cell>
          <cell r="AP243">
            <v>3572.21</v>
          </cell>
        </row>
        <row r="244">
          <cell r="G244">
            <v>1505635</v>
          </cell>
          <cell r="AN244">
            <v>89211.266000000003</v>
          </cell>
          <cell r="AO244">
            <v>12703</v>
          </cell>
          <cell r="AP244">
            <v>7022.85</v>
          </cell>
        </row>
        <row r="245">
          <cell r="G245">
            <v>1505650</v>
          </cell>
          <cell r="AN245">
            <v>111569.851</v>
          </cell>
          <cell r="AO245">
            <v>23930</v>
          </cell>
          <cell r="AP245">
            <v>4662.34</v>
          </cell>
        </row>
        <row r="246">
          <cell r="G246">
            <v>1505700</v>
          </cell>
          <cell r="AN246">
            <v>111425.83199999999</v>
          </cell>
          <cell r="AO246">
            <v>25989</v>
          </cell>
          <cell r="AP246">
            <v>4287.42</v>
          </cell>
        </row>
        <row r="247">
          <cell r="G247">
            <v>1505809</v>
          </cell>
          <cell r="AN247">
            <v>264771.52899999998</v>
          </cell>
          <cell r="AO247">
            <v>52166</v>
          </cell>
          <cell r="AP247">
            <v>5075.5600000000004</v>
          </cell>
        </row>
        <row r="248">
          <cell r="G248">
            <v>1505908</v>
          </cell>
          <cell r="AN248">
            <v>131392.38500000001</v>
          </cell>
          <cell r="AO248">
            <v>33951</v>
          </cell>
          <cell r="AP248">
            <v>3870.06</v>
          </cell>
        </row>
        <row r="249">
          <cell r="G249">
            <v>1506005</v>
          </cell>
          <cell r="AN249">
            <v>141500.73800000001</v>
          </cell>
          <cell r="AO249">
            <v>29265</v>
          </cell>
          <cell r="AP249">
            <v>4835.1499999999996</v>
          </cell>
        </row>
        <row r="250">
          <cell r="G250">
            <v>1506104</v>
          </cell>
          <cell r="AN250">
            <v>34878.707000000002</v>
          </cell>
          <cell r="AO250">
            <v>10268</v>
          </cell>
          <cell r="AP250">
            <v>3396.84</v>
          </cell>
        </row>
        <row r="251">
          <cell r="G251">
            <v>1506112</v>
          </cell>
          <cell r="AN251">
            <v>43000.233999999997</v>
          </cell>
          <cell r="AO251">
            <v>12411</v>
          </cell>
          <cell r="AP251">
            <v>3464.69</v>
          </cell>
        </row>
        <row r="252">
          <cell r="G252">
            <v>1506138</v>
          </cell>
          <cell r="AN252">
            <v>752442.73</v>
          </cell>
          <cell r="AO252">
            <v>75505</v>
          </cell>
          <cell r="AP252">
            <v>9965.4699999999993</v>
          </cell>
        </row>
        <row r="253">
          <cell r="G253">
            <v>1506161</v>
          </cell>
          <cell r="AN253">
            <v>201449.035</v>
          </cell>
          <cell r="AO253">
            <v>17722</v>
          </cell>
          <cell r="AP253">
            <v>11367.17</v>
          </cell>
        </row>
        <row r="254">
          <cell r="G254">
            <v>1506187</v>
          </cell>
          <cell r="AN254">
            <v>333880.00199999998</v>
          </cell>
          <cell r="AO254">
            <v>46974</v>
          </cell>
          <cell r="AP254">
            <v>7107.76</v>
          </cell>
        </row>
        <row r="255">
          <cell r="G255">
            <v>1506195</v>
          </cell>
          <cell r="AN255">
            <v>149745.109</v>
          </cell>
          <cell r="AO255">
            <v>40068</v>
          </cell>
          <cell r="AP255">
            <v>3737.27</v>
          </cell>
        </row>
        <row r="256">
          <cell r="G256">
            <v>1506203</v>
          </cell>
          <cell r="AN256">
            <v>176749.427</v>
          </cell>
          <cell r="AO256">
            <v>37430</v>
          </cell>
          <cell r="AP256">
            <v>4722.13</v>
          </cell>
        </row>
        <row r="257">
          <cell r="G257">
            <v>1506302</v>
          </cell>
          <cell r="AN257">
            <v>77018.373999999996</v>
          </cell>
          <cell r="AO257">
            <v>20184</v>
          </cell>
          <cell r="AP257">
            <v>3815.81</v>
          </cell>
        </row>
        <row r="258">
          <cell r="G258">
            <v>1506351</v>
          </cell>
          <cell r="AN258">
            <v>71545.31</v>
          </cell>
          <cell r="AO258">
            <v>17154</v>
          </cell>
          <cell r="AP258">
            <v>4170.7700000000004</v>
          </cell>
        </row>
        <row r="259">
          <cell r="G259">
            <v>1506401</v>
          </cell>
          <cell r="AN259">
            <v>33698.442000000003</v>
          </cell>
          <cell r="AO259">
            <v>8163</v>
          </cell>
          <cell r="AP259">
            <v>4128.1899999999996</v>
          </cell>
        </row>
        <row r="260">
          <cell r="G260">
            <v>1506500</v>
          </cell>
          <cell r="AN260">
            <v>366697.77500000002</v>
          </cell>
          <cell r="AO260">
            <v>59476</v>
          </cell>
          <cell r="AP260">
            <v>6165.47</v>
          </cell>
        </row>
        <row r="261">
          <cell r="G261">
            <v>1506559</v>
          </cell>
          <cell r="AN261">
            <v>74135.186000000002</v>
          </cell>
          <cell r="AO261">
            <v>19422</v>
          </cell>
          <cell r="AP261">
            <v>3817.07</v>
          </cell>
        </row>
        <row r="262">
          <cell r="G262">
            <v>1506583</v>
          </cell>
          <cell r="AN262">
            <v>125316.102</v>
          </cell>
          <cell r="AO262">
            <v>17198</v>
          </cell>
          <cell r="AP262">
            <v>7286.67</v>
          </cell>
        </row>
        <row r="263">
          <cell r="G263">
            <v>1506609</v>
          </cell>
          <cell r="AN263">
            <v>152533.516</v>
          </cell>
          <cell r="AO263">
            <v>23033</v>
          </cell>
          <cell r="AP263">
            <v>6622.39</v>
          </cell>
        </row>
        <row r="264">
          <cell r="G264">
            <v>1506708</v>
          </cell>
          <cell r="AN264">
            <v>329767.34499999997</v>
          </cell>
          <cell r="AO264">
            <v>56132</v>
          </cell>
          <cell r="AP264">
            <v>5874.85</v>
          </cell>
        </row>
        <row r="265">
          <cell r="G265">
            <v>1506807</v>
          </cell>
          <cell r="AN265">
            <v>2309691.5049999999</v>
          </cell>
          <cell r="AO265">
            <v>294774</v>
          </cell>
          <cell r="AP265">
            <v>7835.47</v>
          </cell>
        </row>
        <row r="266">
          <cell r="G266">
            <v>1506906</v>
          </cell>
          <cell r="AN266">
            <v>24334.587</v>
          </cell>
          <cell r="AO266">
            <v>6145</v>
          </cell>
          <cell r="AP266">
            <v>3960.06</v>
          </cell>
        </row>
        <row r="267">
          <cell r="G267">
            <v>1507003</v>
          </cell>
          <cell r="AN267">
            <v>136004.75099999999</v>
          </cell>
          <cell r="AO267">
            <v>26673</v>
          </cell>
          <cell r="AP267">
            <v>5098.97</v>
          </cell>
        </row>
        <row r="268">
          <cell r="G268">
            <v>1507102</v>
          </cell>
          <cell r="AN268">
            <v>57871.319000000003</v>
          </cell>
          <cell r="AO268">
            <v>16891</v>
          </cell>
          <cell r="AP268">
            <v>3426.16</v>
          </cell>
        </row>
        <row r="269">
          <cell r="G269">
            <v>1507151</v>
          </cell>
          <cell r="AN269">
            <v>113689.732</v>
          </cell>
          <cell r="AO269">
            <v>23140</v>
          </cell>
          <cell r="AP269">
            <v>4913.13</v>
          </cell>
        </row>
        <row r="270">
          <cell r="G270">
            <v>1507201</v>
          </cell>
          <cell r="AN270">
            <v>151118.23699999999</v>
          </cell>
          <cell r="AO270">
            <v>29827</v>
          </cell>
          <cell r="AP270">
            <v>5066.49</v>
          </cell>
        </row>
        <row r="271">
          <cell r="G271">
            <v>1507300</v>
          </cell>
          <cell r="AN271">
            <v>495055.163</v>
          </cell>
          <cell r="AO271">
            <v>91293</v>
          </cell>
          <cell r="AP271">
            <v>5422.71</v>
          </cell>
        </row>
        <row r="272">
          <cell r="G272">
            <v>1507409</v>
          </cell>
          <cell r="AN272">
            <v>96493.964000000007</v>
          </cell>
          <cell r="AO272">
            <v>15196</v>
          </cell>
          <cell r="AP272">
            <v>6349.96</v>
          </cell>
        </row>
        <row r="273">
          <cell r="G273">
            <v>1507458</v>
          </cell>
          <cell r="AN273">
            <v>166439.14799999999</v>
          </cell>
          <cell r="AO273">
            <v>25584</v>
          </cell>
          <cell r="AP273">
            <v>6505.6</v>
          </cell>
        </row>
        <row r="274">
          <cell r="G274">
            <v>1507466</v>
          </cell>
          <cell r="AN274">
            <v>23155.053</v>
          </cell>
          <cell r="AO274">
            <v>5265</v>
          </cell>
          <cell r="AP274">
            <v>4397.92</v>
          </cell>
        </row>
        <row r="275">
          <cell r="G275">
            <v>1507474</v>
          </cell>
          <cell r="AN275">
            <v>74769.088000000003</v>
          </cell>
          <cell r="AO275">
            <v>20644</v>
          </cell>
          <cell r="AP275">
            <v>3621.83</v>
          </cell>
        </row>
        <row r="276">
          <cell r="G276">
            <v>1507508</v>
          </cell>
          <cell r="AN276">
            <v>54398.241000000002</v>
          </cell>
          <cell r="AO276">
            <v>13149</v>
          </cell>
          <cell r="AP276">
            <v>4137.0600000000004</v>
          </cell>
        </row>
        <row r="277">
          <cell r="G277">
            <v>1507607</v>
          </cell>
          <cell r="AN277">
            <v>338329.76899999997</v>
          </cell>
          <cell r="AO277">
            <v>51527</v>
          </cell>
          <cell r="AP277">
            <v>6566.07</v>
          </cell>
        </row>
        <row r="278">
          <cell r="G278">
            <v>1507706</v>
          </cell>
          <cell r="AN278">
            <v>98323.587</v>
          </cell>
          <cell r="AO278">
            <v>22890</v>
          </cell>
          <cell r="AP278">
            <v>4295.4799999999996</v>
          </cell>
        </row>
        <row r="279">
          <cell r="G279">
            <v>1507755</v>
          </cell>
          <cell r="AN279">
            <v>54126.281000000003</v>
          </cell>
          <cell r="AO279">
            <v>5047</v>
          </cell>
          <cell r="AP279">
            <v>10724.45</v>
          </cell>
        </row>
        <row r="280">
          <cell r="G280">
            <v>1507805</v>
          </cell>
          <cell r="AN280">
            <v>57736.302000000003</v>
          </cell>
          <cell r="AO280">
            <v>12998</v>
          </cell>
          <cell r="AP280">
            <v>4441.9399999999996</v>
          </cell>
        </row>
        <row r="281">
          <cell r="G281">
            <v>1507904</v>
          </cell>
          <cell r="AN281">
            <v>86847.417000000001</v>
          </cell>
          <cell r="AO281">
            <v>22995</v>
          </cell>
          <cell r="AP281">
            <v>3776.8</v>
          </cell>
        </row>
        <row r="282">
          <cell r="G282">
            <v>1507953</v>
          </cell>
          <cell r="AN282">
            <v>422200.902</v>
          </cell>
          <cell r="AO282">
            <v>79299</v>
          </cell>
          <cell r="AP282">
            <v>5324.16</v>
          </cell>
        </row>
        <row r="283">
          <cell r="G283">
            <v>1507961</v>
          </cell>
          <cell r="AN283">
            <v>34897.021999999997</v>
          </cell>
          <cell r="AO283">
            <v>10254</v>
          </cell>
          <cell r="AP283">
            <v>3403.26</v>
          </cell>
        </row>
        <row r="284">
          <cell r="G284">
            <v>1507979</v>
          </cell>
          <cell r="AN284">
            <v>71984.327999999994</v>
          </cell>
          <cell r="AO284">
            <v>16952</v>
          </cell>
          <cell r="AP284">
            <v>4246.3599999999997</v>
          </cell>
        </row>
        <row r="285">
          <cell r="G285">
            <v>1508001</v>
          </cell>
          <cell r="AN285">
            <v>335913.01199999999</v>
          </cell>
          <cell r="AO285">
            <v>56514</v>
          </cell>
          <cell r="AP285">
            <v>5943.89</v>
          </cell>
        </row>
        <row r="286">
          <cell r="G286">
            <v>1508035</v>
          </cell>
          <cell r="AN286">
            <v>95702.985000000001</v>
          </cell>
          <cell r="AO286">
            <v>27466</v>
          </cell>
          <cell r="AP286">
            <v>3484.42</v>
          </cell>
        </row>
        <row r="287">
          <cell r="G287">
            <v>1508050</v>
          </cell>
          <cell r="AN287">
            <v>103515.1</v>
          </cell>
          <cell r="AO287">
            <v>16885</v>
          </cell>
          <cell r="AP287">
            <v>6130.6</v>
          </cell>
        </row>
        <row r="288">
          <cell r="G288">
            <v>1508084</v>
          </cell>
          <cell r="AN288">
            <v>348357.92200000002</v>
          </cell>
          <cell r="AO288">
            <v>33651</v>
          </cell>
          <cell r="AP288">
            <v>10352.08</v>
          </cell>
        </row>
        <row r="289">
          <cell r="G289">
            <v>1508100</v>
          </cell>
          <cell r="AN289">
            <v>2566105.142</v>
          </cell>
          <cell r="AO289">
            <v>97109</v>
          </cell>
          <cell r="AP289">
            <v>26425</v>
          </cell>
        </row>
        <row r="290">
          <cell r="G290">
            <v>1508126</v>
          </cell>
          <cell r="AN290">
            <v>545230.46499999997</v>
          </cell>
          <cell r="AO290">
            <v>43345</v>
          </cell>
          <cell r="AP290">
            <v>12578.85</v>
          </cell>
        </row>
        <row r="291">
          <cell r="G291">
            <v>1508159</v>
          </cell>
          <cell r="AN291">
            <v>294588.00799999997</v>
          </cell>
          <cell r="AO291">
            <v>59881</v>
          </cell>
          <cell r="AP291">
            <v>4919.5600000000004</v>
          </cell>
        </row>
        <row r="292">
          <cell r="G292">
            <v>1508209</v>
          </cell>
          <cell r="AN292">
            <v>180174.12</v>
          </cell>
          <cell r="AO292">
            <v>47902</v>
          </cell>
          <cell r="AP292">
            <v>3761.31</v>
          </cell>
        </row>
        <row r="293">
          <cell r="G293">
            <v>1508308</v>
          </cell>
          <cell r="AN293">
            <v>237508.91099999999</v>
          </cell>
          <cell r="AO293">
            <v>56681</v>
          </cell>
          <cell r="AP293">
            <v>4190.2700000000004</v>
          </cell>
        </row>
        <row r="294">
          <cell r="G294">
            <v>1508357</v>
          </cell>
          <cell r="AN294">
            <v>92756.226999999999</v>
          </cell>
          <cell r="AO294">
            <v>13480</v>
          </cell>
          <cell r="AP294">
            <v>6881.03</v>
          </cell>
        </row>
        <row r="295">
          <cell r="G295">
            <v>1508407</v>
          </cell>
          <cell r="AN295">
            <v>500256.054</v>
          </cell>
          <cell r="AO295">
            <v>40573</v>
          </cell>
          <cell r="AP295">
            <v>12329.78</v>
          </cell>
        </row>
        <row r="296">
          <cell r="G296">
            <v>1600055</v>
          </cell>
          <cell r="AN296">
            <v>37563.438000000002</v>
          </cell>
          <cell r="AO296">
            <v>4409</v>
          </cell>
          <cell r="AP296">
            <v>8519.7199999999993</v>
          </cell>
        </row>
        <row r="297">
          <cell r="G297">
            <v>1600105</v>
          </cell>
          <cell r="AN297">
            <v>77627.678</v>
          </cell>
          <cell r="AO297">
            <v>8005</v>
          </cell>
          <cell r="AP297">
            <v>9697.4</v>
          </cell>
        </row>
        <row r="298">
          <cell r="G298">
            <v>1600154</v>
          </cell>
          <cell r="AN298">
            <v>171959.37700000001</v>
          </cell>
          <cell r="AO298">
            <v>10773</v>
          </cell>
          <cell r="AP298">
            <v>15962.07</v>
          </cell>
        </row>
        <row r="299">
          <cell r="G299">
            <v>1600204</v>
          </cell>
          <cell r="AN299">
            <v>83485.403000000006</v>
          </cell>
          <cell r="AO299">
            <v>8964</v>
          </cell>
          <cell r="AP299">
            <v>9313.41</v>
          </cell>
        </row>
        <row r="300">
          <cell r="G300">
            <v>1600212</v>
          </cell>
          <cell r="AN300">
            <v>39502.462</v>
          </cell>
          <cell r="AO300">
            <v>4634</v>
          </cell>
          <cell r="AP300">
            <v>8524.48</v>
          </cell>
        </row>
        <row r="301">
          <cell r="G301">
            <v>1600238</v>
          </cell>
          <cell r="AN301">
            <v>69507.649999999994</v>
          </cell>
          <cell r="AO301">
            <v>5772</v>
          </cell>
          <cell r="AP301">
            <v>12042.21</v>
          </cell>
        </row>
        <row r="302">
          <cell r="G302">
            <v>1600253</v>
          </cell>
          <cell r="AN302">
            <v>32632.799999999999</v>
          </cell>
          <cell r="AO302">
            <v>4267</v>
          </cell>
          <cell r="AP302">
            <v>7647.71</v>
          </cell>
        </row>
        <row r="303">
          <cell r="G303">
            <v>1600279</v>
          </cell>
          <cell r="AN303">
            <v>346802.63699999999</v>
          </cell>
          <cell r="AO303">
            <v>39805</v>
          </cell>
          <cell r="AP303">
            <v>8712.5400000000009</v>
          </cell>
        </row>
        <row r="304">
          <cell r="G304">
            <v>1600303</v>
          </cell>
          <cell r="AN304">
            <v>5503896.3679999998</v>
          </cell>
          <cell r="AO304">
            <v>397913</v>
          </cell>
          <cell r="AP304">
            <v>13831.91</v>
          </cell>
        </row>
        <row r="305">
          <cell r="G305">
            <v>1600402</v>
          </cell>
          <cell r="AN305">
            <v>150945.69099999999</v>
          </cell>
          <cell r="AO305">
            <v>17030</v>
          </cell>
          <cell r="AP305">
            <v>8863.52</v>
          </cell>
        </row>
        <row r="306">
          <cell r="G306">
            <v>1600501</v>
          </cell>
          <cell r="AN306">
            <v>193371.29399999999</v>
          </cell>
          <cell r="AO306">
            <v>20426</v>
          </cell>
          <cell r="AP306">
            <v>9466.92</v>
          </cell>
        </row>
        <row r="307">
          <cell r="G307">
            <v>1600535</v>
          </cell>
          <cell r="AN307">
            <v>211985.42</v>
          </cell>
          <cell r="AO307">
            <v>16825</v>
          </cell>
          <cell r="AP307">
            <v>12599.43</v>
          </cell>
        </row>
        <row r="308">
          <cell r="G308">
            <v>1600550</v>
          </cell>
          <cell r="AN308">
            <v>37125.769999999997</v>
          </cell>
          <cell r="AO308">
            <v>3783</v>
          </cell>
          <cell r="AP308">
            <v>9813.84</v>
          </cell>
        </row>
        <row r="309">
          <cell r="G309">
            <v>1600600</v>
          </cell>
          <cell r="AN309">
            <v>1075428.189</v>
          </cell>
          <cell r="AO309">
            <v>101203</v>
          </cell>
          <cell r="AP309">
            <v>10626.45</v>
          </cell>
        </row>
        <row r="310">
          <cell r="G310">
            <v>1600709</v>
          </cell>
          <cell r="AN310">
            <v>101675.855</v>
          </cell>
          <cell r="AO310">
            <v>12435</v>
          </cell>
          <cell r="AP310">
            <v>8176.59</v>
          </cell>
        </row>
        <row r="311">
          <cell r="G311">
            <v>1600808</v>
          </cell>
          <cell r="AN311">
            <v>104285.319</v>
          </cell>
          <cell r="AO311">
            <v>12445</v>
          </cell>
          <cell r="AP311">
            <v>8379.7000000000007</v>
          </cell>
        </row>
        <row r="312">
          <cell r="G312">
            <v>1700251</v>
          </cell>
          <cell r="AN312">
            <v>16234.442999999999</v>
          </cell>
          <cell r="AO312">
            <v>2387</v>
          </cell>
          <cell r="AP312">
            <v>6801.19</v>
          </cell>
        </row>
        <row r="313">
          <cell r="G313">
            <v>1700301</v>
          </cell>
          <cell r="AN313">
            <v>65256.457000000002</v>
          </cell>
          <cell r="AO313">
            <v>5158</v>
          </cell>
          <cell r="AP313">
            <v>12651.5</v>
          </cell>
        </row>
        <row r="314">
          <cell r="G314">
            <v>1700350</v>
          </cell>
          <cell r="AN314">
            <v>46763.86</v>
          </cell>
          <cell r="AO314">
            <v>5663</v>
          </cell>
          <cell r="AP314">
            <v>8257.7900000000009</v>
          </cell>
        </row>
        <row r="315">
          <cell r="G315">
            <v>1700400</v>
          </cell>
          <cell r="AN315">
            <v>62942.269</v>
          </cell>
          <cell r="AO315">
            <v>7595</v>
          </cell>
          <cell r="AP315">
            <v>8287.33</v>
          </cell>
        </row>
        <row r="316">
          <cell r="G316">
            <v>1700707</v>
          </cell>
          <cell r="AN316">
            <v>144371.891</v>
          </cell>
          <cell r="AO316">
            <v>8380</v>
          </cell>
          <cell r="AP316">
            <v>17228.150000000001</v>
          </cell>
        </row>
        <row r="317">
          <cell r="G317">
            <v>1701002</v>
          </cell>
          <cell r="AN317">
            <v>61771.040000000001</v>
          </cell>
          <cell r="AO317">
            <v>9873</v>
          </cell>
          <cell r="AP317">
            <v>6256.56</v>
          </cell>
        </row>
        <row r="318">
          <cell r="G318">
            <v>1701051</v>
          </cell>
          <cell r="AN318">
            <v>25223.302</v>
          </cell>
          <cell r="AO318">
            <v>3169</v>
          </cell>
          <cell r="AP318">
            <v>7959.39</v>
          </cell>
        </row>
        <row r="319">
          <cell r="G319">
            <v>1701101</v>
          </cell>
          <cell r="AN319">
            <v>32140.857</v>
          </cell>
          <cell r="AO319">
            <v>4213</v>
          </cell>
          <cell r="AP319">
            <v>7628.97</v>
          </cell>
        </row>
        <row r="320">
          <cell r="G320">
            <v>1701309</v>
          </cell>
          <cell r="AN320">
            <v>34843.972000000002</v>
          </cell>
          <cell r="AO320">
            <v>5882</v>
          </cell>
          <cell r="AP320">
            <v>5923.83</v>
          </cell>
        </row>
        <row r="321">
          <cell r="G321">
            <v>1701903</v>
          </cell>
          <cell r="AN321">
            <v>37093.881999999998</v>
          </cell>
          <cell r="AO321">
            <v>6317</v>
          </cell>
          <cell r="AP321">
            <v>5872.07</v>
          </cell>
        </row>
        <row r="322">
          <cell r="G322">
            <v>1702000</v>
          </cell>
          <cell r="AN322">
            <v>97397.539000000004</v>
          </cell>
          <cell r="AO322">
            <v>8786</v>
          </cell>
          <cell r="AP322">
            <v>11085.54</v>
          </cell>
        </row>
        <row r="323">
          <cell r="G323">
            <v>1702109</v>
          </cell>
          <cell r="AN323">
            <v>1980667.6510000001</v>
          </cell>
          <cell r="AO323">
            <v>150520</v>
          </cell>
          <cell r="AP323">
            <v>13158.83</v>
          </cell>
        </row>
        <row r="324">
          <cell r="G324">
            <v>1702158</v>
          </cell>
          <cell r="AN324">
            <v>37212.33</v>
          </cell>
          <cell r="AO324">
            <v>5030</v>
          </cell>
          <cell r="AP324">
            <v>7398.08</v>
          </cell>
        </row>
        <row r="325">
          <cell r="G325">
            <v>1702208</v>
          </cell>
          <cell r="AN325">
            <v>193361.08</v>
          </cell>
          <cell r="AO325">
            <v>31324</v>
          </cell>
          <cell r="AP325">
            <v>6172.94</v>
          </cell>
        </row>
        <row r="326">
          <cell r="G326">
            <v>1702307</v>
          </cell>
          <cell r="AN326">
            <v>54102.506000000001</v>
          </cell>
          <cell r="AO326">
            <v>6742</v>
          </cell>
          <cell r="AP326">
            <v>8024.7</v>
          </cell>
        </row>
        <row r="327">
          <cell r="G327">
            <v>1702406</v>
          </cell>
          <cell r="AN327">
            <v>117228.788</v>
          </cell>
          <cell r="AO327">
            <v>10643</v>
          </cell>
          <cell r="AP327">
            <v>11014.64</v>
          </cell>
        </row>
        <row r="328">
          <cell r="G328">
            <v>1702554</v>
          </cell>
          <cell r="AN328">
            <v>101685.628</v>
          </cell>
          <cell r="AO328">
            <v>15965</v>
          </cell>
          <cell r="AP328">
            <v>6369.28</v>
          </cell>
        </row>
        <row r="329">
          <cell r="G329">
            <v>1702703</v>
          </cell>
          <cell r="AN329">
            <v>21788.635999999999</v>
          </cell>
          <cell r="AO329">
            <v>3446</v>
          </cell>
          <cell r="AP329">
            <v>6322.88</v>
          </cell>
        </row>
        <row r="330">
          <cell r="G330">
            <v>1702901</v>
          </cell>
          <cell r="AN330">
            <v>52291.237000000001</v>
          </cell>
          <cell r="AO330">
            <v>9275</v>
          </cell>
          <cell r="AP330">
            <v>5637.87</v>
          </cell>
        </row>
        <row r="331">
          <cell r="G331">
            <v>1703008</v>
          </cell>
          <cell r="AN331">
            <v>58612.28</v>
          </cell>
          <cell r="AO331">
            <v>10446</v>
          </cell>
          <cell r="AP331">
            <v>5610.98</v>
          </cell>
        </row>
        <row r="332">
          <cell r="G332">
            <v>1703057</v>
          </cell>
          <cell r="AN332">
            <v>45296.328000000001</v>
          </cell>
          <cell r="AO332">
            <v>3124</v>
          </cell>
          <cell r="AP332">
            <v>14499.46</v>
          </cell>
        </row>
        <row r="333">
          <cell r="G333">
            <v>1703073</v>
          </cell>
          <cell r="AN333">
            <v>25458.056</v>
          </cell>
          <cell r="AO333">
            <v>4123</v>
          </cell>
          <cell r="AP333">
            <v>6174.64</v>
          </cell>
        </row>
        <row r="334">
          <cell r="G334">
            <v>1703107</v>
          </cell>
          <cell r="AN334">
            <v>38099.209000000003</v>
          </cell>
          <cell r="AO334">
            <v>5346</v>
          </cell>
          <cell r="AP334">
            <v>7126.68</v>
          </cell>
        </row>
        <row r="335">
          <cell r="G335">
            <v>1703206</v>
          </cell>
          <cell r="AN335">
            <v>37847.775999999998</v>
          </cell>
          <cell r="AO335">
            <v>4467</v>
          </cell>
          <cell r="AP335">
            <v>8472.75</v>
          </cell>
        </row>
        <row r="336">
          <cell r="G336">
            <v>1703305</v>
          </cell>
          <cell r="AN336">
            <v>28849.246999999999</v>
          </cell>
          <cell r="AO336">
            <v>3768</v>
          </cell>
          <cell r="AP336">
            <v>7656.38</v>
          </cell>
        </row>
        <row r="337">
          <cell r="G337">
            <v>1703602</v>
          </cell>
          <cell r="AN337">
            <v>18970.240000000002</v>
          </cell>
          <cell r="AO337">
            <v>2066</v>
          </cell>
          <cell r="AP337">
            <v>9182.11</v>
          </cell>
        </row>
        <row r="338">
          <cell r="G338">
            <v>1703701</v>
          </cell>
          <cell r="AN338">
            <v>48612.394999999997</v>
          </cell>
          <cell r="AO338">
            <v>5188</v>
          </cell>
          <cell r="AP338">
            <v>9370.16</v>
          </cell>
        </row>
        <row r="339">
          <cell r="G339">
            <v>1703800</v>
          </cell>
          <cell r="AN339">
            <v>49310.065999999999</v>
          </cell>
          <cell r="AO339">
            <v>9770</v>
          </cell>
          <cell r="AP339">
            <v>5047.09</v>
          </cell>
        </row>
        <row r="340">
          <cell r="G340">
            <v>1703826</v>
          </cell>
          <cell r="AN340">
            <v>13096.94</v>
          </cell>
          <cell r="AO340">
            <v>2148</v>
          </cell>
          <cell r="AP340">
            <v>6097.27</v>
          </cell>
        </row>
        <row r="341">
          <cell r="G341">
            <v>1703842</v>
          </cell>
          <cell r="AN341">
            <v>161232.72899999999</v>
          </cell>
          <cell r="AO341">
            <v>8139</v>
          </cell>
          <cell r="AP341">
            <v>19809.89</v>
          </cell>
        </row>
        <row r="342">
          <cell r="G342">
            <v>1703867</v>
          </cell>
          <cell r="AN342">
            <v>63926.720999999998</v>
          </cell>
          <cell r="AO342">
            <v>3754</v>
          </cell>
          <cell r="AP342">
            <v>17028.96</v>
          </cell>
        </row>
        <row r="343">
          <cell r="G343">
            <v>1703883</v>
          </cell>
          <cell r="AN343">
            <v>20877.883999999998</v>
          </cell>
          <cell r="AO343">
            <v>2305</v>
          </cell>
          <cell r="AP343">
            <v>9057.65</v>
          </cell>
        </row>
        <row r="344">
          <cell r="G344">
            <v>1703891</v>
          </cell>
          <cell r="AN344">
            <v>19058.060000000001</v>
          </cell>
          <cell r="AO344">
            <v>3690</v>
          </cell>
          <cell r="AP344">
            <v>5164.79</v>
          </cell>
        </row>
        <row r="345">
          <cell r="G345">
            <v>1703909</v>
          </cell>
          <cell r="AN345">
            <v>28715.477999999999</v>
          </cell>
          <cell r="AO345">
            <v>4601</v>
          </cell>
          <cell r="AP345">
            <v>6241.14</v>
          </cell>
        </row>
        <row r="346">
          <cell r="G346">
            <v>1704105</v>
          </cell>
          <cell r="AN346">
            <v>15278.861000000001</v>
          </cell>
          <cell r="AO346">
            <v>2565</v>
          </cell>
          <cell r="AP346">
            <v>5956.67</v>
          </cell>
        </row>
        <row r="347">
          <cell r="G347">
            <v>1704600</v>
          </cell>
          <cell r="AN347">
            <v>11127.325999999999</v>
          </cell>
          <cell r="AO347">
            <v>1335</v>
          </cell>
          <cell r="AP347">
            <v>8335.08</v>
          </cell>
        </row>
        <row r="348">
          <cell r="G348">
            <v>1705102</v>
          </cell>
          <cell r="AN348">
            <v>27637.364000000001</v>
          </cell>
          <cell r="AO348">
            <v>3280</v>
          </cell>
          <cell r="AP348">
            <v>8426.0300000000007</v>
          </cell>
        </row>
        <row r="349">
          <cell r="G349">
            <v>1705508</v>
          </cell>
          <cell r="AN349">
            <v>314490.96399999998</v>
          </cell>
          <cell r="AO349">
            <v>30879</v>
          </cell>
          <cell r="AP349">
            <v>10184.620000000001</v>
          </cell>
        </row>
        <row r="350">
          <cell r="G350">
            <v>1705557</v>
          </cell>
          <cell r="AN350">
            <v>29498.631000000001</v>
          </cell>
          <cell r="AO350">
            <v>4669</v>
          </cell>
          <cell r="AP350">
            <v>6317.98</v>
          </cell>
        </row>
        <row r="351">
          <cell r="G351">
            <v>1705607</v>
          </cell>
          <cell r="AN351">
            <v>25436.844000000001</v>
          </cell>
          <cell r="AO351">
            <v>4182</v>
          </cell>
          <cell r="AP351">
            <v>6082.46</v>
          </cell>
        </row>
        <row r="352">
          <cell r="G352">
            <v>1706001</v>
          </cell>
          <cell r="AN352">
            <v>38466.324999999997</v>
          </cell>
          <cell r="AO352">
            <v>5009</v>
          </cell>
          <cell r="AP352">
            <v>7679.44</v>
          </cell>
        </row>
        <row r="353">
          <cell r="G353">
            <v>1706100</v>
          </cell>
          <cell r="AN353">
            <v>54392.682999999997</v>
          </cell>
          <cell r="AO353">
            <v>7218</v>
          </cell>
          <cell r="AP353">
            <v>7535.7</v>
          </cell>
        </row>
        <row r="354">
          <cell r="G354">
            <v>1706258</v>
          </cell>
          <cell r="AN354">
            <v>18920.415000000001</v>
          </cell>
          <cell r="AO354">
            <v>1566</v>
          </cell>
          <cell r="AP354">
            <v>12082</v>
          </cell>
        </row>
        <row r="355">
          <cell r="G355">
            <v>1706506</v>
          </cell>
          <cell r="AN355">
            <v>39958.767</v>
          </cell>
          <cell r="AO355">
            <v>5273</v>
          </cell>
          <cell r="AP355">
            <v>7577.99</v>
          </cell>
        </row>
        <row r="356">
          <cell r="G356">
            <v>1707009</v>
          </cell>
          <cell r="AN356">
            <v>264357.21000000002</v>
          </cell>
          <cell r="AO356">
            <v>19110</v>
          </cell>
          <cell r="AP356">
            <v>13833.45</v>
          </cell>
        </row>
        <row r="357">
          <cell r="G357">
            <v>1707108</v>
          </cell>
          <cell r="AN357">
            <v>51343.408000000003</v>
          </cell>
          <cell r="AO357">
            <v>6363</v>
          </cell>
          <cell r="AP357">
            <v>8069.06</v>
          </cell>
        </row>
        <row r="358">
          <cell r="G358">
            <v>1707207</v>
          </cell>
          <cell r="AN358">
            <v>46594.271999999997</v>
          </cell>
          <cell r="AO358">
            <v>7161</v>
          </cell>
          <cell r="AP358">
            <v>6506.67</v>
          </cell>
        </row>
        <row r="359">
          <cell r="G359">
            <v>1707306</v>
          </cell>
          <cell r="AN359">
            <v>55728.945</v>
          </cell>
          <cell r="AO359">
            <v>4589</v>
          </cell>
          <cell r="AP359">
            <v>12144.03</v>
          </cell>
        </row>
        <row r="360">
          <cell r="G360">
            <v>1707405</v>
          </cell>
          <cell r="AN360">
            <v>44965.576999999997</v>
          </cell>
          <cell r="AO360">
            <v>9476</v>
          </cell>
          <cell r="AP360">
            <v>4745.21</v>
          </cell>
        </row>
        <row r="361">
          <cell r="G361">
            <v>1707553</v>
          </cell>
          <cell r="AN361">
            <v>33906.04</v>
          </cell>
          <cell r="AO361">
            <v>3805</v>
          </cell>
          <cell r="AP361">
            <v>8910.92</v>
          </cell>
        </row>
        <row r="362">
          <cell r="G362">
            <v>1707652</v>
          </cell>
          <cell r="AN362">
            <v>69694.626000000004</v>
          </cell>
          <cell r="AO362">
            <v>5340</v>
          </cell>
          <cell r="AP362">
            <v>13051.43</v>
          </cell>
        </row>
        <row r="363">
          <cell r="G363">
            <v>1707702</v>
          </cell>
          <cell r="AN363">
            <v>59686.675000000003</v>
          </cell>
          <cell r="AO363">
            <v>8502</v>
          </cell>
          <cell r="AP363">
            <v>7020.31</v>
          </cell>
        </row>
        <row r="364">
          <cell r="G364">
            <v>1708205</v>
          </cell>
          <cell r="AN364">
            <v>214558.353</v>
          </cell>
          <cell r="AO364">
            <v>18428</v>
          </cell>
          <cell r="AP364">
            <v>11643.06</v>
          </cell>
        </row>
        <row r="365">
          <cell r="G365">
            <v>1708254</v>
          </cell>
          <cell r="AN365">
            <v>59252.173000000003</v>
          </cell>
          <cell r="AO365">
            <v>2423</v>
          </cell>
          <cell r="AP365">
            <v>24454.05</v>
          </cell>
        </row>
        <row r="366">
          <cell r="G366">
            <v>1708304</v>
          </cell>
          <cell r="AN366">
            <v>33663.156999999999</v>
          </cell>
          <cell r="AO366">
            <v>4960</v>
          </cell>
          <cell r="AP366">
            <v>6786.93</v>
          </cell>
        </row>
        <row r="367">
          <cell r="G367">
            <v>1709005</v>
          </cell>
          <cell r="AN367">
            <v>77204.180999999997</v>
          </cell>
          <cell r="AO367">
            <v>12064</v>
          </cell>
          <cell r="AP367">
            <v>6399.55</v>
          </cell>
        </row>
        <row r="368">
          <cell r="G368">
            <v>1709302</v>
          </cell>
          <cell r="AN368">
            <v>277727.41800000001</v>
          </cell>
          <cell r="AO368">
            <v>23212</v>
          </cell>
          <cell r="AP368">
            <v>11964.82</v>
          </cell>
        </row>
        <row r="369">
          <cell r="G369">
            <v>1709500</v>
          </cell>
          <cell r="AN369">
            <v>1234373.5560000001</v>
          </cell>
          <cell r="AO369">
            <v>76765</v>
          </cell>
          <cell r="AP369">
            <v>16079.9</v>
          </cell>
        </row>
        <row r="370">
          <cell r="G370">
            <v>1709807</v>
          </cell>
          <cell r="AN370">
            <v>15535.532999999999</v>
          </cell>
          <cell r="AO370">
            <v>1639</v>
          </cell>
          <cell r="AP370">
            <v>9478.67</v>
          </cell>
        </row>
        <row r="371">
          <cell r="G371">
            <v>1710508</v>
          </cell>
          <cell r="AN371">
            <v>49459.080999999998</v>
          </cell>
          <cell r="AO371">
            <v>7104</v>
          </cell>
          <cell r="AP371">
            <v>6962.15</v>
          </cell>
        </row>
        <row r="372">
          <cell r="G372">
            <v>1710706</v>
          </cell>
          <cell r="AN372">
            <v>33168.529000000002</v>
          </cell>
          <cell r="AO372">
            <v>6029</v>
          </cell>
          <cell r="AP372">
            <v>5501.5</v>
          </cell>
        </row>
        <row r="373">
          <cell r="G373">
            <v>1710904</v>
          </cell>
          <cell r="AN373">
            <v>29689.05</v>
          </cell>
          <cell r="AO373">
            <v>3534</v>
          </cell>
          <cell r="AP373">
            <v>8400.98</v>
          </cell>
        </row>
        <row r="374">
          <cell r="G374">
            <v>1711100</v>
          </cell>
          <cell r="AN374">
            <v>22390.494999999999</v>
          </cell>
          <cell r="AO374">
            <v>2439</v>
          </cell>
          <cell r="AP374">
            <v>9180.19</v>
          </cell>
        </row>
        <row r="375">
          <cell r="G375">
            <v>1711506</v>
          </cell>
          <cell r="AN375">
            <v>26877.671999999999</v>
          </cell>
          <cell r="AO375">
            <v>3507</v>
          </cell>
          <cell r="AP375">
            <v>7664.01</v>
          </cell>
        </row>
        <row r="376">
          <cell r="G376">
            <v>1711803</v>
          </cell>
          <cell r="AN376">
            <v>14853.236000000001</v>
          </cell>
          <cell r="AO376">
            <v>2231</v>
          </cell>
          <cell r="AP376">
            <v>6657.66</v>
          </cell>
        </row>
        <row r="377">
          <cell r="G377">
            <v>1711902</v>
          </cell>
          <cell r="AN377">
            <v>170220.10399999999</v>
          </cell>
          <cell r="AO377">
            <v>10215</v>
          </cell>
          <cell r="AP377">
            <v>16663.740000000002</v>
          </cell>
        </row>
        <row r="378">
          <cell r="G378">
            <v>1711951</v>
          </cell>
          <cell r="AN378">
            <v>17744.236000000001</v>
          </cell>
          <cell r="AO378">
            <v>3525</v>
          </cell>
          <cell r="AP378">
            <v>5033.83</v>
          </cell>
        </row>
        <row r="379">
          <cell r="G379">
            <v>1712009</v>
          </cell>
          <cell r="AN379">
            <v>29084.035</v>
          </cell>
          <cell r="AO379">
            <v>2773</v>
          </cell>
          <cell r="AP379">
            <v>10488.29</v>
          </cell>
        </row>
        <row r="380">
          <cell r="G380">
            <v>1712157</v>
          </cell>
          <cell r="AN380">
            <v>29817.434000000001</v>
          </cell>
          <cell r="AO380">
            <v>1605</v>
          </cell>
          <cell r="AP380">
            <v>18577.84</v>
          </cell>
        </row>
        <row r="381">
          <cell r="G381">
            <v>1712405</v>
          </cell>
          <cell r="AN381">
            <v>18046.066999999999</v>
          </cell>
          <cell r="AO381">
            <v>3731</v>
          </cell>
          <cell r="AP381">
            <v>4836.79</v>
          </cell>
        </row>
        <row r="382">
          <cell r="G382">
            <v>1712454</v>
          </cell>
          <cell r="AN382">
            <v>20333.966</v>
          </cell>
          <cell r="AO382">
            <v>2622</v>
          </cell>
          <cell r="AP382">
            <v>7755.14</v>
          </cell>
        </row>
        <row r="383">
          <cell r="G383">
            <v>1712504</v>
          </cell>
          <cell r="AN383">
            <v>34235.249000000003</v>
          </cell>
          <cell r="AO383">
            <v>4352</v>
          </cell>
          <cell r="AP383">
            <v>7866.56</v>
          </cell>
        </row>
        <row r="384">
          <cell r="G384">
            <v>1712702</v>
          </cell>
          <cell r="AN384">
            <v>49393.923000000003</v>
          </cell>
          <cell r="AO384">
            <v>2219</v>
          </cell>
          <cell r="AP384">
            <v>22259.54</v>
          </cell>
        </row>
        <row r="385">
          <cell r="G385">
            <v>1712801</v>
          </cell>
          <cell r="AN385">
            <v>16973.643</v>
          </cell>
          <cell r="AO385">
            <v>3158</v>
          </cell>
          <cell r="AP385">
            <v>5374.81</v>
          </cell>
        </row>
        <row r="386">
          <cell r="G386">
            <v>1713205</v>
          </cell>
          <cell r="AN386">
            <v>411917.04300000001</v>
          </cell>
          <cell r="AO386">
            <v>20692</v>
          </cell>
          <cell r="AP386">
            <v>19907.07</v>
          </cell>
        </row>
        <row r="387">
          <cell r="G387">
            <v>1713304</v>
          </cell>
          <cell r="AN387">
            <v>109322.96400000001</v>
          </cell>
          <cell r="AO387">
            <v>12626</v>
          </cell>
          <cell r="AP387">
            <v>8658.56</v>
          </cell>
        </row>
        <row r="388">
          <cell r="G388">
            <v>1713601</v>
          </cell>
          <cell r="AN388">
            <v>54331.182999999997</v>
          </cell>
          <cell r="AO388">
            <v>6717</v>
          </cell>
          <cell r="AP388">
            <v>8088.61</v>
          </cell>
        </row>
        <row r="389">
          <cell r="G389">
            <v>1713700</v>
          </cell>
          <cell r="AN389">
            <v>15467.009</v>
          </cell>
          <cell r="AO389">
            <v>2085</v>
          </cell>
          <cell r="AP389">
            <v>7418.23</v>
          </cell>
        </row>
        <row r="390">
          <cell r="G390">
            <v>1713809</v>
          </cell>
          <cell r="AN390">
            <v>44503.635999999999</v>
          </cell>
          <cell r="AO390">
            <v>5746</v>
          </cell>
          <cell r="AP390">
            <v>7745.15</v>
          </cell>
        </row>
        <row r="391">
          <cell r="G391">
            <v>1713957</v>
          </cell>
          <cell r="AN391">
            <v>24676.846000000001</v>
          </cell>
          <cell r="AO391">
            <v>3152</v>
          </cell>
          <cell r="AP391">
            <v>7828.95</v>
          </cell>
        </row>
        <row r="392">
          <cell r="G392">
            <v>1714203</v>
          </cell>
          <cell r="AN392">
            <v>66308.320000000007</v>
          </cell>
          <cell r="AO392">
            <v>9000</v>
          </cell>
          <cell r="AP392">
            <v>7367.59</v>
          </cell>
        </row>
        <row r="393">
          <cell r="G393">
            <v>1714302</v>
          </cell>
          <cell r="AN393">
            <v>23850.485000000001</v>
          </cell>
          <cell r="AO393">
            <v>4386</v>
          </cell>
          <cell r="AP393">
            <v>5437.87</v>
          </cell>
        </row>
        <row r="394">
          <cell r="G394">
            <v>1714880</v>
          </cell>
          <cell r="AN394">
            <v>146027.01300000001</v>
          </cell>
          <cell r="AO394">
            <v>10686</v>
          </cell>
          <cell r="AP394">
            <v>13665.26</v>
          </cell>
        </row>
        <row r="395">
          <cell r="G395">
            <v>1715002</v>
          </cell>
          <cell r="AN395">
            <v>22874.495999999999</v>
          </cell>
          <cell r="AO395">
            <v>3770</v>
          </cell>
          <cell r="AP395">
            <v>6067.51</v>
          </cell>
        </row>
        <row r="396">
          <cell r="G396">
            <v>1715101</v>
          </cell>
          <cell r="AN396">
            <v>21269.607</v>
          </cell>
          <cell r="AO396">
            <v>3762</v>
          </cell>
          <cell r="AP396">
            <v>5653.8</v>
          </cell>
        </row>
        <row r="397">
          <cell r="G397">
            <v>1715150</v>
          </cell>
          <cell r="AN397">
            <v>14874.727000000001</v>
          </cell>
          <cell r="AO397">
            <v>2286</v>
          </cell>
          <cell r="AP397">
            <v>6506.88</v>
          </cell>
        </row>
        <row r="398">
          <cell r="G398">
            <v>1715259</v>
          </cell>
          <cell r="AN398">
            <v>53714.485999999997</v>
          </cell>
          <cell r="AO398">
            <v>2457</v>
          </cell>
          <cell r="AP398">
            <v>21861.82</v>
          </cell>
        </row>
        <row r="399">
          <cell r="G399">
            <v>1715507</v>
          </cell>
          <cell r="AN399">
            <v>11237.550999999999</v>
          </cell>
          <cell r="AO399">
            <v>1035</v>
          </cell>
          <cell r="AP399">
            <v>10857.54</v>
          </cell>
        </row>
        <row r="400">
          <cell r="G400">
            <v>1715705</v>
          </cell>
          <cell r="AN400">
            <v>32943.809000000001</v>
          </cell>
          <cell r="AO400">
            <v>4954</v>
          </cell>
          <cell r="AP400">
            <v>6649.94</v>
          </cell>
        </row>
        <row r="401">
          <cell r="G401">
            <v>1715754</v>
          </cell>
          <cell r="AN401">
            <v>60013.336000000003</v>
          </cell>
          <cell r="AO401">
            <v>7342</v>
          </cell>
          <cell r="AP401">
            <v>8173.98</v>
          </cell>
        </row>
        <row r="402">
          <cell r="G402">
            <v>1716109</v>
          </cell>
          <cell r="AN402">
            <v>570080.04200000002</v>
          </cell>
          <cell r="AO402">
            <v>44432</v>
          </cell>
          <cell r="AP402">
            <v>12830.39</v>
          </cell>
        </row>
        <row r="403">
          <cell r="G403">
            <v>1716208</v>
          </cell>
          <cell r="AN403">
            <v>199267.87</v>
          </cell>
          <cell r="AO403">
            <v>10335</v>
          </cell>
          <cell r="AP403">
            <v>19280.88</v>
          </cell>
        </row>
        <row r="404">
          <cell r="G404">
            <v>1716307</v>
          </cell>
          <cell r="AN404">
            <v>37199.377</v>
          </cell>
          <cell r="AO404">
            <v>4588</v>
          </cell>
          <cell r="AP404">
            <v>8107.97</v>
          </cell>
        </row>
        <row r="405">
          <cell r="G405">
            <v>1716505</v>
          </cell>
          <cell r="AN405">
            <v>175468.04</v>
          </cell>
          <cell r="AO405">
            <v>11542</v>
          </cell>
          <cell r="AP405">
            <v>15202.57</v>
          </cell>
        </row>
        <row r="406">
          <cell r="G406">
            <v>1716604</v>
          </cell>
          <cell r="AN406">
            <v>421891.76899999997</v>
          </cell>
          <cell r="AO406">
            <v>10389</v>
          </cell>
          <cell r="AP406">
            <v>40609.47</v>
          </cell>
        </row>
        <row r="407">
          <cell r="G407">
            <v>1716653</v>
          </cell>
          <cell r="AN407">
            <v>35157.733999999997</v>
          </cell>
          <cell r="AO407">
            <v>5052</v>
          </cell>
          <cell r="AP407">
            <v>6959.17</v>
          </cell>
        </row>
        <row r="408">
          <cell r="G408">
            <v>1716703</v>
          </cell>
          <cell r="AN408">
            <v>65866.626000000004</v>
          </cell>
          <cell r="AO408">
            <v>8607</v>
          </cell>
          <cell r="AP408">
            <v>7652.68</v>
          </cell>
        </row>
        <row r="409">
          <cell r="G409">
            <v>1717008</v>
          </cell>
          <cell r="AN409">
            <v>27275.385999999999</v>
          </cell>
          <cell r="AO409">
            <v>4506</v>
          </cell>
          <cell r="AP409">
            <v>6053.13</v>
          </cell>
        </row>
        <row r="410">
          <cell r="G410">
            <v>1717206</v>
          </cell>
          <cell r="AN410">
            <v>22919.794000000002</v>
          </cell>
          <cell r="AO410">
            <v>2920</v>
          </cell>
          <cell r="AP410">
            <v>7849.24</v>
          </cell>
        </row>
        <row r="411">
          <cell r="G411">
            <v>1717503</v>
          </cell>
          <cell r="AN411">
            <v>58394.945</v>
          </cell>
          <cell r="AO411">
            <v>6696</v>
          </cell>
          <cell r="AP411">
            <v>8720.8700000000008</v>
          </cell>
        </row>
        <row r="412">
          <cell r="G412">
            <v>1717800</v>
          </cell>
          <cell r="AN412">
            <v>22415.613000000001</v>
          </cell>
          <cell r="AO412">
            <v>4548</v>
          </cell>
          <cell r="AP412">
            <v>4928.67</v>
          </cell>
        </row>
        <row r="413">
          <cell r="G413">
            <v>1717909</v>
          </cell>
          <cell r="AN413">
            <v>41894.807999999997</v>
          </cell>
          <cell r="AO413">
            <v>7180</v>
          </cell>
          <cell r="AP413">
            <v>5834.93</v>
          </cell>
        </row>
        <row r="414">
          <cell r="G414">
            <v>1718006</v>
          </cell>
          <cell r="AN414">
            <v>16061.134</v>
          </cell>
          <cell r="AO414">
            <v>2795</v>
          </cell>
          <cell r="AP414">
            <v>5746.38</v>
          </cell>
        </row>
        <row r="415">
          <cell r="G415">
            <v>1718204</v>
          </cell>
          <cell r="AN415">
            <v>550115.30799999996</v>
          </cell>
          <cell r="AO415">
            <v>49143</v>
          </cell>
          <cell r="AP415">
            <v>11194.17</v>
          </cell>
        </row>
        <row r="416">
          <cell r="G416">
            <v>1718303</v>
          </cell>
          <cell r="AN416">
            <v>35356.411999999997</v>
          </cell>
          <cell r="AO416">
            <v>7661</v>
          </cell>
          <cell r="AP416">
            <v>4615.12</v>
          </cell>
        </row>
        <row r="417">
          <cell r="G417">
            <v>1718402</v>
          </cell>
          <cell r="AN417">
            <v>40119.15</v>
          </cell>
          <cell r="AO417">
            <v>3685</v>
          </cell>
          <cell r="AP417">
            <v>10887.15</v>
          </cell>
        </row>
        <row r="418">
          <cell r="G418">
            <v>1718451</v>
          </cell>
          <cell r="AN418">
            <v>45686.913999999997</v>
          </cell>
          <cell r="AO418">
            <v>2366</v>
          </cell>
          <cell r="AP418">
            <v>19309.77</v>
          </cell>
        </row>
        <row r="419">
          <cell r="G419">
            <v>1718501</v>
          </cell>
          <cell r="AN419">
            <v>21001.843000000001</v>
          </cell>
          <cell r="AO419">
            <v>3768</v>
          </cell>
          <cell r="AP419">
            <v>5573.74</v>
          </cell>
        </row>
        <row r="420">
          <cell r="G420">
            <v>1718550</v>
          </cell>
          <cell r="AN420">
            <v>24034.814999999999</v>
          </cell>
          <cell r="AO420">
            <v>4183</v>
          </cell>
          <cell r="AP420">
            <v>5745.83</v>
          </cell>
        </row>
        <row r="421">
          <cell r="G421">
            <v>1718659</v>
          </cell>
          <cell r="AN421">
            <v>11847.681</v>
          </cell>
          <cell r="AO421">
            <v>1714</v>
          </cell>
          <cell r="AP421">
            <v>6912.3</v>
          </cell>
        </row>
        <row r="422">
          <cell r="G422">
            <v>1718709</v>
          </cell>
          <cell r="AN422">
            <v>25883.953000000001</v>
          </cell>
          <cell r="AO422">
            <v>2570</v>
          </cell>
          <cell r="AP422">
            <v>10071.58</v>
          </cell>
        </row>
        <row r="423">
          <cell r="G423">
            <v>1718758</v>
          </cell>
          <cell r="AN423">
            <v>31833.855</v>
          </cell>
          <cell r="AO423">
            <v>6259</v>
          </cell>
          <cell r="AP423">
            <v>5086.09</v>
          </cell>
        </row>
        <row r="424">
          <cell r="G424">
            <v>1718808</v>
          </cell>
          <cell r="AN424">
            <v>19060.577000000001</v>
          </cell>
          <cell r="AO424">
            <v>3868</v>
          </cell>
          <cell r="AP424">
            <v>4927.76</v>
          </cell>
        </row>
        <row r="425">
          <cell r="G425">
            <v>1718840</v>
          </cell>
          <cell r="AN425">
            <v>32763.170999999998</v>
          </cell>
          <cell r="AO425">
            <v>3326</v>
          </cell>
          <cell r="AP425">
            <v>9850.6200000000008</v>
          </cell>
        </row>
        <row r="426">
          <cell r="G426">
            <v>1718865</v>
          </cell>
          <cell r="AN426">
            <v>54763.608</v>
          </cell>
          <cell r="AO426">
            <v>6599</v>
          </cell>
          <cell r="AP426">
            <v>8298.77</v>
          </cell>
        </row>
        <row r="427">
          <cell r="G427">
            <v>1718881</v>
          </cell>
          <cell r="AN427">
            <v>19746.403999999999</v>
          </cell>
          <cell r="AO427">
            <v>2894</v>
          </cell>
          <cell r="AP427">
            <v>6823.22</v>
          </cell>
        </row>
        <row r="428">
          <cell r="G428">
            <v>1718899</v>
          </cell>
          <cell r="AN428">
            <v>22945.921999999999</v>
          </cell>
          <cell r="AO428">
            <v>2128</v>
          </cell>
          <cell r="AP428">
            <v>10782.86</v>
          </cell>
        </row>
        <row r="429">
          <cell r="G429">
            <v>1718907</v>
          </cell>
          <cell r="AN429">
            <v>42419.266000000003</v>
          </cell>
          <cell r="AO429">
            <v>4568</v>
          </cell>
          <cell r="AP429">
            <v>9286.18</v>
          </cell>
        </row>
        <row r="430">
          <cell r="G430">
            <v>1719004</v>
          </cell>
          <cell r="AN430">
            <v>16501.973999999998</v>
          </cell>
          <cell r="AO430">
            <v>2523</v>
          </cell>
          <cell r="AP430">
            <v>6540.62</v>
          </cell>
        </row>
        <row r="431">
          <cell r="G431">
            <v>1720002</v>
          </cell>
          <cell r="AN431">
            <v>14702.785</v>
          </cell>
          <cell r="AO431">
            <v>2471</v>
          </cell>
          <cell r="AP431">
            <v>5950.14</v>
          </cell>
        </row>
        <row r="432">
          <cell r="G432">
            <v>1720101</v>
          </cell>
          <cell r="AN432">
            <v>22707.855</v>
          </cell>
          <cell r="AO432">
            <v>4615</v>
          </cell>
          <cell r="AP432">
            <v>4920.45</v>
          </cell>
        </row>
        <row r="433">
          <cell r="G433">
            <v>1720150</v>
          </cell>
          <cell r="AN433">
            <v>11116.647999999999</v>
          </cell>
          <cell r="AO433">
            <v>1445</v>
          </cell>
          <cell r="AP433">
            <v>7693.18</v>
          </cell>
        </row>
        <row r="434">
          <cell r="G434">
            <v>1720200</v>
          </cell>
          <cell r="AN434">
            <v>45731.461000000003</v>
          </cell>
          <cell r="AO434">
            <v>10490</v>
          </cell>
          <cell r="AP434">
            <v>4359.53</v>
          </cell>
        </row>
        <row r="435">
          <cell r="G435">
            <v>1720259</v>
          </cell>
          <cell r="AN435">
            <v>31645.883999999998</v>
          </cell>
          <cell r="AO435">
            <v>2910</v>
          </cell>
          <cell r="AP435">
            <v>10874.87</v>
          </cell>
        </row>
        <row r="436">
          <cell r="G436">
            <v>1720309</v>
          </cell>
          <cell r="AN436">
            <v>21421.671999999999</v>
          </cell>
          <cell r="AO436">
            <v>4283</v>
          </cell>
          <cell r="AP436">
            <v>5001.5600000000004</v>
          </cell>
        </row>
        <row r="437">
          <cell r="G437">
            <v>1720499</v>
          </cell>
          <cell r="AN437">
            <v>36556.366999999998</v>
          </cell>
          <cell r="AO437">
            <v>4384</v>
          </cell>
          <cell r="AP437">
            <v>8338.59</v>
          </cell>
        </row>
        <row r="438">
          <cell r="G438">
            <v>1720655</v>
          </cell>
          <cell r="AN438">
            <v>46899.993999999999</v>
          </cell>
          <cell r="AO438">
            <v>5071</v>
          </cell>
          <cell r="AP438">
            <v>9248.67</v>
          </cell>
        </row>
        <row r="439">
          <cell r="G439">
            <v>1720804</v>
          </cell>
          <cell r="AN439">
            <v>43776.216999999997</v>
          </cell>
          <cell r="AO439">
            <v>9148</v>
          </cell>
          <cell r="AP439">
            <v>4785.33</v>
          </cell>
        </row>
        <row r="440">
          <cell r="G440">
            <v>1720853</v>
          </cell>
          <cell r="AN440">
            <v>20787.516</v>
          </cell>
          <cell r="AO440">
            <v>1739</v>
          </cell>
          <cell r="AP440">
            <v>11953.72</v>
          </cell>
        </row>
        <row r="441">
          <cell r="G441">
            <v>1720903</v>
          </cell>
          <cell r="AN441">
            <v>110350.20299999999</v>
          </cell>
          <cell r="AO441">
            <v>15053</v>
          </cell>
          <cell r="AP441">
            <v>7330.78</v>
          </cell>
        </row>
        <row r="442">
          <cell r="G442">
            <v>1720937</v>
          </cell>
          <cell r="AN442">
            <v>12508.239</v>
          </cell>
          <cell r="AO442">
            <v>1945</v>
          </cell>
          <cell r="AP442">
            <v>6430.97</v>
          </cell>
        </row>
        <row r="443">
          <cell r="G443">
            <v>1720978</v>
          </cell>
          <cell r="AN443">
            <v>36606.214</v>
          </cell>
          <cell r="AO443">
            <v>2562</v>
          </cell>
          <cell r="AP443">
            <v>14288.14</v>
          </cell>
        </row>
        <row r="444">
          <cell r="G444">
            <v>1721000</v>
          </cell>
          <cell r="AN444">
            <v>4102952.2889999999</v>
          </cell>
          <cell r="AO444">
            <v>228297</v>
          </cell>
          <cell r="AP444">
            <v>17971.990000000002</v>
          </cell>
        </row>
        <row r="445">
          <cell r="G445">
            <v>1721109</v>
          </cell>
          <cell r="AN445">
            <v>31115.046999999999</v>
          </cell>
          <cell r="AO445">
            <v>6598</v>
          </cell>
          <cell r="AP445">
            <v>4715.83</v>
          </cell>
        </row>
        <row r="446">
          <cell r="G446">
            <v>1721208</v>
          </cell>
          <cell r="AN446">
            <v>140542.14000000001</v>
          </cell>
          <cell r="AO446">
            <v>22608</v>
          </cell>
          <cell r="AP446">
            <v>6216.48</v>
          </cell>
        </row>
        <row r="447">
          <cell r="G447">
            <v>1721257</v>
          </cell>
          <cell r="AN447">
            <v>26070.701000000001</v>
          </cell>
          <cell r="AO447">
            <v>1574</v>
          </cell>
          <cell r="AP447">
            <v>16563.34</v>
          </cell>
        </row>
        <row r="448">
          <cell r="G448">
            <v>1721307</v>
          </cell>
          <cell r="AN448">
            <v>21176.273000000001</v>
          </cell>
          <cell r="AO448">
            <v>2097</v>
          </cell>
          <cell r="AP448">
            <v>10098.370000000001</v>
          </cell>
        </row>
        <row r="449">
          <cell r="G449">
            <v>1722081</v>
          </cell>
          <cell r="AN449">
            <v>80223.399999999994</v>
          </cell>
          <cell r="AO449">
            <v>10978</v>
          </cell>
          <cell r="AP449">
            <v>7307.65</v>
          </cell>
        </row>
        <row r="450">
          <cell r="G450">
            <v>1722107</v>
          </cell>
          <cell r="AN450">
            <v>230191.88099999999</v>
          </cell>
          <cell r="AO450">
            <v>11484</v>
          </cell>
          <cell r="AP450">
            <v>20044.57</v>
          </cell>
        </row>
        <row r="451">
          <cell r="G451">
            <v>2100055</v>
          </cell>
          <cell r="AN451">
            <v>1012037.142</v>
          </cell>
          <cell r="AO451">
            <v>104013</v>
          </cell>
          <cell r="AP451">
            <v>9729.91</v>
          </cell>
        </row>
        <row r="452">
          <cell r="G452">
            <v>2100105</v>
          </cell>
          <cell r="AN452">
            <v>17246.588</v>
          </cell>
          <cell r="AO452">
            <v>5957</v>
          </cell>
          <cell r="AP452">
            <v>2895.18</v>
          </cell>
        </row>
        <row r="453">
          <cell r="G453">
            <v>2100154</v>
          </cell>
          <cell r="AN453">
            <v>32945.093000000001</v>
          </cell>
          <cell r="AO453">
            <v>11590</v>
          </cell>
          <cell r="AP453">
            <v>2842.54</v>
          </cell>
        </row>
        <row r="454">
          <cell r="G454">
            <v>2100204</v>
          </cell>
          <cell r="AN454">
            <v>59899.843000000001</v>
          </cell>
          <cell r="AO454">
            <v>21852</v>
          </cell>
          <cell r="AP454">
            <v>2741.16</v>
          </cell>
        </row>
        <row r="455">
          <cell r="G455">
            <v>2100303</v>
          </cell>
          <cell r="AN455">
            <v>77637.618000000002</v>
          </cell>
          <cell r="AO455">
            <v>23952</v>
          </cell>
          <cell r="AP455">
            <v>3241.38</v>
          </cell>
        </row>
        <row r="456">
          <cell r="G456">
            <v>2100402</v>
          </cell>
          <cell r="AN456">
            <v>30449.544000000002</v>
          </cell>
          <cell r="AO456">
            <v>10211</v>
          </cell>
          <cell r="AP456">
            <v>2982.03</v>
          </cell>
        </row>
        <row r="457">
          <cell r="G457">
            <v>2100436</v>
          </cell>
          <cell r="AN457">
            <v>97104.501999999993</v>
          </cell>
          <cell r="AO457">
            <v>24596</v>
          </cell>
          <cell r="AP457">
            <v>3947.98</v>
          </cell>
        </row>
        <row r="458">
          <cell r="G458">
            <v>2100477</v>
          </cell>
          <cell r="AN458">
            <v>97761.937000000005</v>
          </cell>
          <cell r="AO458">
            <v>31028</v>
          </cell>
          <cell r="AP458">
            <v>3150.77</v>
          </cell>
        </row>
        <row r="459">
          <cell r="G459">
            <v>2100501</v>
          </cell>
          <cell r="AN459">
            <v>131201.97399999999</v>
          </cell>
          <cell r="AO459">
            <v>10765</v>
          </cell>
          <cell r="AP459">
            <v>12187.83</v>
          </cell>
        </row>
        <row r="460">
          <cell r="G460">
            <v>2100550</v>
          </cell>
          <cell r="AN460">
            <v>21934.451000000001</v>
          </cell>
          <cell r="AO460">
            <v>6431</v>
          </cell>
          <cell r="AP460">
            <v>3410.74</v>
          </cell>
        </row>
        <row r="461">
          <cell r="G461">
            <v>2100600</v>
          </cell>
          <cell r="AN461">
            <v>129545.13800000001</v>
          </cell>
          <cell r="AO461">
            <v>37894</v>
          </cell>
          <cell r="AP461">
            <v>3418.62</v>
          </cell>
        </row>
        <row r="462">
          <cell r="G462">
            <v>2100709</v>
          </cell>
          <cell r="AN462">
            <v>82435.304000000004</v>
          </cell>
          <cell r="AO462">
            <v>25294</v>
          </cell>
          <cell r="AP462">
            <v>3259.09</v>
          </cell>
        </row>
        <row r="463">
          <cell r="G463">
            <v>2100808</v>
          </cell>
          <cell r="AN463">
            <v>72977.095000000001</v>
          </cell>
          <cell r="AO463">
            <v>13923</v>
          </cell>
          <cell r="AP463">
            <v>5241.4799999999996</v>
          </cell>
        </row>
        <row r="464">
          <cell r="G464">
            <v>2100832</v>
          </cell>
          <cell r="AN464">
            <v>38629.699000000001</v>
          </cell>
          <cell r="AO464">
            <v>14959</v>
          </cell>
          <cell r="AP464">
            <v>2582.37</v>
          </cell>
        </row>
        <row r="465">
          <cell r="G465">
            <v>2100873</v>
          </cell>
          <cell r="AN465">
            <v>35983.421000000002</v>
          </cell>
          <cell r="AO465">
            <v>13957</v>
          </cell>
          <cell r="AP465">
            <v>2578.16</v>
          </cell>
        </row>
        <row r="466">
          <cell r="G466">
            <v>2100907</v>
          </cell>
          <cell r="AN466">
            <v>142220.20300000001</v>
          </cell>
          <cell r="AO466">
            <v>42600</v>
          </cell>
          <cell r="AP466">
            <v>3338.5</v>
          </cell>
        </row>
        <row r="467">
          <cell r="G467">
            <v>2100956</v>
          </cell>
          <cell r="AN467">
            <v>104208.149</v>
          </cell>
          <cell r="AO467">
            <v>31568</v>
          </cell>
          <cell r="AP467">
            <v>3301.07</v>
          </cell>
        </row>
        <row r="468">
          <cell r="G468">
            <v>2101004</v>
          </cell>
          <cell r="AN468">
            <v>111984.764</v>
          </cell>
          <cell r="AO468">
            <v>28477</v>
          </cell>
          <cell r="AP468">
            <v>3932.46</v>
          </cell>
        </row>
        <row r="469">
          <cell r="G469">
            <v>2101103</v>
          </cell>
          <cell r="AN469">
            <v>31825.884999999998</v>
          </cell>
          <cell r="AO469">
            <v>11425</v>
          </cell>
          <cell r="AP469">
            <v>2785.64</v>
          </cell>
        </row>
        <row r="470">
          <cell r="G470">
            <v>2101202</v>
          </cell>
          <cell r="AN470">
            <v>607057.27899999998</v>
          </cell>
          <cell r="AO470">
            <v>99960</v>
          </cell>
          <cell r="AP470">
            <v>6073</v>
          </cell>
        </row>
        <row r="471">
          <cell r="G471">
            <v>2101251</v>
          </cell>
          <cell r="AN471">
            <v>166512.845</v>
          </cell>
          <cell r="AO471">
            <v>14965</v>
          </cell>
          <cell r="AP471">
            <v>11126.82</v>
          </cell>
        </row>
        <row r="472">
          <cell r="G472">
            <v>2101301</v>
          </cell>
          <cell r="AN472">
            <v>43404.85</v>
          </cell>
          <cell r="AO472">
            <v>16626</v>
          </cell>
          <cell r="AP472">
            <v>2610.66</v>
          </cell>
        </row>
        <row r="473">
          <cell r="G473">
            <v>2101350</v>
          </cell>
          <cell r="AN473">
            <v>15537.938</v>
          </cell>
          <cell r="AO473">
            <v>5304</v>
          </cell>
          <cell r="AP473">
            <v>2929.48</v>
          </cell>
        </row>
        <row r="474">
          <cell r="G474">
            <v>2101400</v>
          </cell>
          <cell r="AN474">
            <v>1438809.672</v>
          </cell>
          <cell r="AO474">
            <v>83537</v>
          </cell>
          <cell r="AP474">
            <v>17223.62</v>
          </cell>
        </row>
        <row r="475">
          <cell r="G475">
            <v>2101509</v>
          </cell>
          <cell r="AN475">
            <v>80646.244999999995</v>
          </cell>
          <cell r="AO475">
            <v>17816</v>
          </cell>
          <cell r="AP475">
            <v>4526.62</v>
          </cell>
        </row>
        <row r="476">
          <cell r="G476">
            <v>2101608</v>
          </cell>
          <cell r="AN476">
            <v>309789.56800000003</v>
          </cell>
          <cell r="AO476">
            <v>82692</v>
          </cell>
          <cell r="AP476">
            <v>3746.31</v>
          </cell>
        </row>
        <row r="477">
          <cell r="G477">
            <v>2101707</v>
          </cell>
          <cell r="AN477">
            <v>196704.90599999999</v>
          </cell>
          <cell r="AO477">
            <v>54991</v>
          </cell>
          <cell r="AP477">
            <v>3577.04</v>
          </cell>
        </row>
        <row r="478">
          <cell r="G478">
            <v>2101731</v>
          </cell>
          <cell r="AN478">
            <v>20542.502</v>
          </cell>
          <cell r="AO478">
            <v>6527</v>
          </cell>
          <cell r="AP478">
            <v>3147.31</v>
          </cell>
        </row>
        <row r="479">
          <cell r="G479">
            <v>2101772</v>
          </cell>
          <cell r="AN479">
            <v>41185.627</v>
          </cell>
          <cell r="AO479">
            <v>11946</v>
          </cell>
          <cell r="AP479">
            <v>3447.65</v>
          </cell>
        </row>
        <row r="480">
          <cell r="G480">
            <v>2101806</v>
          </cell>
          <cell r="AN480">
            <v>18880.905999999999</v>
          </cell>
          <cell r="AO480">
            <v>5473</v>
          </cell>
          <cell r="AP480">
            <v>3449.83</v>
          </cell>
        </row>
        <row r="481">
          <cell r="G481">
            <v>2101905</v>
          </cell>
          <cell r="AN481">
            <v>56247.254999999997</v>
          </cell>
          <cell r="AO481">
            <v>20339</v>
          </cell>
          <cell r="AP481">
            <v>2765.49</v>
          </cell>
        </row>
        <row r="482">
          <cell r="G482">
            <v>2101939</v>
          </cell>
          <cell r="AN482">
            <v>26190.234</v>
          </cell>
          <cell r="AO482">
            <v>5996</v>
          </cell>
          <cell r="AP482">
            <v>4367.95</v>
          </cell>
        </row>
        <row r="483">
          <cell r="G483">
            <v>2101970</v>
          </cell>
          <cell r="AN483">
            <v>27913.901999999998</v>
          </cell>
          <cell r="AO483">
            <v>7949</v>
          </cell>
          <cell r="AP483">
            <v>3511.62</v>
          </cell>
        </row>
        <row r="484">
          <cell r="G484">
            <v>2102002</v>
          </cell>
          <cell r="AN484">
            <v>156660.38800000001</v>
          </cell>
          <cell r="AO484">
            <v>39093</v>
          </cell>
          <cell r="AP484">
            <v>4007.38</v>
          </cell>
        </row>
        <row r="485">
          <cell r="G485">
            <v>2102036</v>
          </cell>
          <cell r="AN485">
            <v>123547.349</v>
          </cell>
          <cell r="AO485">
            <v>28456</v>
          </cell>
          <cell r="AP485">
            <v>4341.7</v>
          </cell>
        </row>
        <row r="486">
          <cell r="G486">
            <v>2102077</v>
          </cell>
          <cell r="AN486">
            <v>46839.552000000003</v>
          </cell>
          <cell r="AO486">
            <v>14823</v>
          </cell>
          <cell r="AP486">
            <v>3159.92</v>
          </cell>
        </row>
        <row r="487">
          <cell r="G487">
            <v>2102101</v>
          </cell>
          <cell r="AN487">
            <v>134500.12100000001</v>
          </cell>
          <cell r="AO487">
            <v>33314</v>
          </cell>
          <cell r="AP487">
            <v>4037.35</v>
          </cell>
        </row>
        <row r="488">
          <cell r="G488">
            <v>2102150</v>
          </cell>
          <cell r="AN488">
            <v>38643.216</v>
          </cell>
          <cell r="AO488">
            <v>10540</v>
          </cell>
          <cell r="AP488">
            <v>3666.34</v>
          </cell>
        </row>
        <row r="489">
          <cell r="G489">
            <v>2102200</v>
          </cell>
          <cell r="AN489">
            <v>91131.623999999996</v>
          </cell>
          <cell r="AO489">
            <v>27042</v>
          </cell>
          <cell r="AP489">
            <v>3370</v>
          </cell>
        </row>
        <row r="490">
          <cell r="G490">
            <v>2102309</v>
          </cell>
          <cell r="AN490">
            <v>70058.542000000001</v>
          </cell>
          <cell r="AO490">
            <v>22886</v>
          </cell>
          <cell r="AP490">
            <v>3061.2</v>
          </cell>
        </row>
        <row r="491">
          <cell r="G491">
            <v>2102325</v>
          </cell>
          <cell r="AN491">
            <v>244982.334</v>
          </cell>
          <cell r="AO491">
            <v>65226</v>
          </cell>
          <cell r="AP491">
            <v>3755.9</v>
          </cell>
        </row>
        <row r="492">
          <cell r="G492">
            <v>2102358</v>
          </cell>
          <cell r="AN492">
            <v>44969.546999999999</v>
          </cell>
          <cell r="AO492">
            <v>14770</v>
          </cell>
          <cell r="AP492">
            <v>3044.65</v>
          </cell>
        </row>
        <row r="493">
          <cell r="G493">
            <v>2102374</v>
          </cell>
          <cell r="AN493">
            <v>25259.677</v>
          </cell>
          <cell r="AO493">
            <v>8442</v>
          </cell>
          <cell r="AP493">
            <v>2992.14</v>
          </cell>
        </row>
        <row r="494">
          <cell r="G494">
            <v>2102408</v>
          </cell>
          <cell r="AN494">
            <v>27958.901000000002</v>
          </cell>
          <cell r="AO494">
            <v>10632</v>
          </cell>
          <cell r="AP494">
            <v>2629.69</v>
          </cell>
        </row>
        <row r="495">
          <cell r="G495">
            <v>2102507</v>
          </cell>
          <cell r="AN495">
            <v>51233.046999999999</v>
          </cell>
          <cell r="AO495">
            <v>18348</v>
          </cell>
          <cell r="AP495">
            <v>2792.3</v>
          </cell>
        </row>
        <row r="496">
          <cell r="G496">
            <v>2102556</v>
          </cell>
          <cell r="AN496">
            <v>57290.453999999998</v>
          </cell>
          <cell r="AO496">
            <v>13369</v>
          </cell>
          <cell r="AP496">
            <v>4285.32</v>
          </cell>
        </row>
        <row r="497">
          <cell r="G497">
            <v>2102606</v>
          </cell>
          <cell r="AN497">
            <v>61636.830999999998</v>
          </cell>
          <cell r="AO497">
            <v>18505</v>
          </cell>
          <cell r="AP497">
            <v>3330.82</v>
          </cell>
        </row>
        <row r="498">
          <cell r="G498">
            <v>2102705</v>
          </cell>
          <cell r="AN498">
            <v>62812.315999999999</v>
          </cell>
          <cell r="AO498">
            <v>20457</v>
          </cell>
          <cell r="AP498">
            <v>3070.46</v>
          </cell>
        </row>
        <row r="499">
          <cell r="G499">
            <v>2102754</v>
          </cell>
          <cell r="AN499">
            <v>49600.406999999999</v>
          </cell>
          <cell r="AO499">
            <v>10698</v>
          </cell>
          <cell r="AP499">
            <v>4636.42</v>
          </cell>
        </row>
        <row r="500">
          <cell r="G500">
            <v>2102804</v>
          </cell>
          <cell r="AN500">
            <v>144281.55600000001</v>
          </cell>
          <cell r="AO500">
            <v>23979</v>
          </cell>
          <cell r="AP500">
            <v>6017</v>
          </cell>
        </row>
        <row r="501">
          <cell r="G501">
            <v>2102903</v>
          </cell>
          <cell r="AN501">
            <v>76065.517000000007</v>
          </cell>
          <cell r="AO501">
            <v>22008</v>
          </cell>
          <cell r="AP501">
            <v>3456.27</v>
          </cell>
        </row>
        <row r="502">
          <cell r="G502">
            <v>2103000</v>
          </cell>
          <cell r="AN502">
            <v>1025085.637</v>
          </cell>
          <cell r="AO502">
            <v>155202</v>
          </cell>
          <cell r="AP502">
            <v>6604.85</v>
          </cell>
        </row>
        <row r="503">
          <cell r="G503">
            <v>2103109</v>
          </cell>
          <cell r="AN503">
            <v>29268.355</v>
          </cell>
          <cell r="AO503">
            <v>10300</v>
          </cell>
          <cell r="AP503">
            <v>2841.59</v>
          </cell>
        </row>
        <row r="504">
          <cell r="G504">
            <v>2103125</v>
          </cell>
          <cell r="AN504">
            <v>21147.105</v>
          </cell>
          <cell r="AO504">
            <v>7988</v>
          </cell>
          <cell r="AP504">
            <v>2647.36</v>
          </cell>
        </row>
        <row r="505">
          <cell r="G505">
            <v>2103158</v>
          </cell>
          <cell r="AN505">
            <v>34139.120999999999</v>
          </cell>
          <cell r="AO505">
            <v>12517</v>
          </cell>
          <cell r="AP505">
            <v>2727.42</v>
          </cell>
        </row>
        <row r="506">
          <cell r="G506">
            <v>2103174</v>
          </cell>
          <cell r="AN506">
            <v>62407.201999999997</v>
          </cell>
          <cell r="AO506">
            <v>17622</v>
          </cell>
          <cell r="AP506">
            <v>3541.44</v>
          </cell>
        </row>
        <row r="507">
          <cell r="G507">
            <v>2103208</v>
          </cell>
          <cell r="AN507">
            <v>331086.16700000002</v>
          </cell>
          <cell r="AO507">
            <v>73281</v>
          </cell>
          <cell r="AP507">
            <v>4518.04</v>
          </cell>
        </row>
        <row r="508">
          <cell r="G508">
            <v>2103257</v>
          </cell>
          <cell r="AN508">
            <v>68517.293999999994</v>
          </cell>
          <cell r="AO508">
            <v>13593</v>
          </cell>
          <cell r="AP508">
            <v>5040.63</v>
          </cell>
        </row>
        <row r="509">
          <cell r="G509">
            <v>2103307</v>
          </cell>
          <cell r="AN509">
            <v>593907.85199999996</v>
          </cell>
          <cell r="AO509">
            <v>118072</v>
          </cell>
          <cell r="AP509">
            <v>5030.05</v>
          </cell>
        </row>
        <row r="510">
          <cell r="G510">
            <v>2103406</v>
          </cell>
          <cell r="AN510">
            <v>184327.758</v>
          </cell>
          <cell r="AO510">
            <v>46792</v>
          </cell>
          <cell r="AP510">
            <v>3939.3</v>
          </cell>
        </row>
        <row r="511">
          <cell r="G511">
            <v>2103505</v>
          </cell>
          <cell r="AN511">
            <v>155747.55300000001</v>
          </cell>
          <cell r="AO511">
            <v>39167</v>
          </cell>
          <cell r="AP511">
            <v>3976.5</v>
          </cell>
        </row>
        <row r="512">
          <cell r="G512">
            <v>2103554</v>
          </cell>
          <cell r="AN512">
            <v>52305.364000000001</v>
          </cell>
          <cell r="AO512">
            <v>14428</v>
          </cell>
          <cell r="AP512">
            <v>3625.27</v>
          </cell>
        </row>
        <row r="513">
          <cell r="G513">
            <v>2103604</v>
          </cell>
          <cell r="AN513">
            <v>213301.85500000001</v>
          </cell>
          <cell r="AO513">
            <v>61653</v>
          </cell>
          <cell r="AP513">
            <v>3459.72</v>
          </cell>
        </row>
        <row r="514">
          <cell r="G514">
            <v>2103703</v>
          </cell>
          <cell r="AN514">
            <v>109155.951</v>
          </cell>
          <cell r="AO514">
            <v>32594</v>
          </cell>
          <cell r="AP514">
            <v>3348.96</v>
          </cell>
        </row>
        <row r="515">
          <cell r="G515">
            <v>2103752</v>
          </cell>
          <cell r="AN515">
            <v>55055.843999999997</v>
          </cell>
          <cell r="AO515">
            <v>12551</v>
          </cell>
          <cell r="AP515">
            <v>4386.57</v>
          </cell>
        </row>
        <row r="516">
          <cell r="G516">
            <v>2103802</v>
          </cell>
          <cell r="AN516">
            <v>124434.213</v>
          </cell>
          <cell r="AO516">
            <v>22673</v>
          </cell>
          <cell r="AP516">
            <v>5488.21</v>
          </cell>
        </row>
        <row r="517">
          <cell r="G517">
            <v>2103901</v>
          </cell>
          <cell r="AN517">
            <v>30436.330999999998</v>
          </cell>
          <cell r="AO517">
            <v>10634</v>
          </cell>
          <cell r="AP517">
            <v>2862.17</v>
          </cell>
        </row>
        <row r="518">
          <cell r="G518">
            <v>2104008</v>
          </cell>
          <cell r="AN518">
            <v>62977.961000000003</v>
          </cell>
          <cell r="AO518">
            <v>18456</v>
          </cell>
          <cell r="AP518">
            <v>3412.33</v>
          </cell>
        </row>
        <row r="519">
          <cell r="G519">
            <v>2104057</v>
          </cell>
          <cell r="AN519">
            <v>443751.45400000003</v>
          </cell>
          <cell r="AO519">
            <v>35738</v>
          </cell>
          <cell r="AP519">
            <v>12416.8</v>
          </cell>
        </row>
        <row r="520">
          <cell r="G520">
            <v>2104073</v>
          </cell>
          <cell r="AN520">
            <v>32776.712</v>
          </cell>
          <cell r="AO520">
            <v>8120</v>
          </cell>
          <cell r="AP520">
            <v>4036.54</v>
          </cell>
        </row>
        <row r="521">
          <cell r="G521">
            <v>2104081</v>
          </cell>
          <cell r="AN521">
            <v>28155.157999999999</v>
          </cell>
          <cell r="AO521">
            <v>9180</v>
          </cell>
          <cell r="AP521">
            <v>3067.01</v>
          </cell>
        </row>
        <row r="522">
          <cell r="G522">
            <v>2104099</v>
          </cell>
          <cell r="AN522">
            <v>75038.264999999999</v>
          </cell>
          <cell r="AO522">
            <v>17780</v>
          </cell>
          <cell r="AP522">
            <v>4220.37</v>
          </cell>
        </row>
        <row r="523">
          <cell r="G523">
            <v>2104107</v>
          </cell>
          <cell r="AN523">
            <v>87270.459000000003</v>
          </cell>
          <cell r="AO523">
            <v>11644</v>
          </cell>
          <cell r="AP523">
            <v>7494.89</v>
          </cell>
        </row>
        <row r="524">
          <cell r="G524">
            <v>2104206</v>
          </cell>
          <cell r="AN524">
            <v>60073.463000000003</v>
          </cell>
          <cell r="AO524">
            <v>15108</v>
          </cell>
          <cell r="AP524">
            <v>3976.27</v>
          </cell>
        </row>
        <row r="525">
          <cell r="G525">
            <v>2104305</v>
          </cell>
          <cell r="AN525">
            <v>45674.578000000001</v>
          </cell>
          <cell r="AO525">
            <v>10635</v>
          </cell>
          <cell r="AP525">
            <v>4294.74</v>
          </cell>
        </row>
        <row r="526">
          <cell r="G526">
            <v>2104404</v>
          </cell>
          <cell r="AN526">
            <v>52987.877</v>
          </cell>
          <cell r="AO526">
            <v>17485</v>
          </cell>
          <cell r="AP526">
            <v>3030.48</v>
          </cell>
        </row>
        <row r="527">
          <cell r="G527">
            <v>2104503</v>
          </cell>
          <cell r="AN527">
            <v>30208.196</v>
          </cell>
          <cell r="AO527">
            <v>10205</v>
          </cell>
          <cell r="AP527">
            <v>2960.14</v>
          </cell>
        </row>
        <row r="528">
          <cell r="G528">
            <v>2104552</v>
          </cell>
          <cell r="AN528">
            <v>141232.647</v>
          </cell>
          <cell r="AO528">
            <v>15895</v>
          </cell>
          <cell r="AP528">
            <v>8885.35</v>
          </cell>
        </row>
        <row r="529">
          <cell r="G529">
            <v>2104602</v>
          </cell>
          <cell r="AN529">
            <v>52650.093000000001</v>
          </cell>
          <cell r="AO529">
            <v>15983</v>
          </cell>
          <cell r="AP529">
            <v>3294.13</v>
          </cell>
        </row>
        <row r="530">
          <cell r="G530">
            <v>2104628</v>
          </cell>
          <cell r="AN530">
            <v>24654.780999999999</v>
          </cell>
          <cell r="AO530">
            <v>7337</v>
          </cell>
          <cell r="AP530">
            <v>3360.34</v>
          </cell>
        </row>
        <row r="531">
          <cell r="G531">
            <v>2104651</v>
          </cell>
          <cell r="AN531">
            <v>35208.523999999998</v>
          </cell>
          <cell r="AO531">
            <v>11922</v>
          </cell>
          <cell r="AP531">
            <v>2953.24</v>
          </cell>
        </row>
        <row r="532">
          <cell r="G532">
            <v>2104677</v>
          </cell>
          <cell r="AN532">
            <v>106540.25</v>
          </cell>
          <cell r="AO532">
            <v>25402</v>
          </cell>
          <cell r="AP532">
            <v>4194.17</v>
          </cell>
        </row>
        <row r="533">
          <cell r="G533">
            <v>2104701</v>
          </cell>
          <cell r="AN533">
            <v>21451.621999999999</v>
          </cell>
          <cell r="AO533">
            <v>6140</v>
          </cell>
          <cell r="AP533">
            <v>3493.75</v>
          </cell>
        </row>
        <row r="534">
          <cell r="G534">
            <v>2104800</v>
          </cell>
          <cell r="AN534">
            <v>313697.984</v>
          </cell>
          <cell r="AO534">
            <v>61903</v>
          </cell>
          <cell r="AP534">
            <v>5067.57</v>
          </cell>
        </row>
        <row r="535">
          <cell r="G535">
            <v>2104909</v>
          </cell>
          <cell r="AN535">
            <v>35762.387000000002</v>
          </cell>
          <cell r="AO535">
            <v>12105</v>
          </cell>
          <cell r="AP535">
            <v>2954.35</v>
          </cell>
        </row>
        <row r="536">
          <cell r="G536">
            <v>2105005</v>
          </cell>
          <cell r="AN536">
            <v>68846.589000000007</v>
          </cell>
          <cell r="AO536">
            <v>26197</v>
          </cell>
          <cell r="AP536">
            <v>2628.03</v>
          </cell>
        </row>
        <row r="537">
          <cell r="G537">
            <v>2105104</v>
          </cell>
          <cell r="AN537">
            <v>64493.838000000003</v>
          </cell>
          <cell r="AO537">
            <v>25147</v>
          </cell>
          <cell r="AP537">
            <v>2564.67</v>
          </cell>
        </row>
        <row r="538">
          <cell r="G538">
            <v>2105153</v>
          </cell>
          <cell r="AN538">
            <v>81142.116999999998</v>
          </cell>
          <cell r="AO538">
            <v>12543</v>
          </cell>
          <cell r="AP538">
            <v>6469.12</v>
          </cell>
        </row>
        <row r="539">
          <cell r="G539">
            <v>2105203</v>
          </cell>
          <cell r="AN539">
            <v>40758.404999999999</v>
          </cell>
          <cell r="AO539">
            <v>11047</v>
          </cell>
          <cell r="AP539">
            <v>3689.55</v>
          </cell>
        </row>
        <row r="540">
          <cell r="G540">
            <v>2105302</v>
          </cell>
          <cell r="AN540">
            <v>2936193.6770000001</v>
          </cell>
          <cell r="AO540">
            <v>247553</v>
          </cell>
          <cell r="AP540">
            <v>11860.87</v>
          </cell>
        </row>
        <row r="541">
          <cell r="G541">
            <v>2105351</v>
          </cell>
          <cell r="AN541">
            <v>51697.972000000002</v>
          </cell>
          <cell r="AO541">
            <v>14264</v>
          </cell>
          <cell r="AP541">
            <v>3624.37</v>
          </cell>
        </row>
        <row r="542">
          <cell r="G542">
            <v>2105401</v>
          </cell>
          <cell r="AN542">
            <v>286118.21100000001</v>
          </cell>
          <cell r="AO542">
            <v>62123</v>
          </cell>
          <cell r="AP542">
            <v>4605.67</v>
          </cell>
        </row>
        <row r="543">
          <cell r="G543">
            <v>2105427</v>
          </cell>
          <cell r="AN543">
            <v>136048.85</v>
          </cell>
          <cell r="AO543">
            <v>24891</v>
          </cell>
          <cell r="AP543">
            <v>5465.78</v>
          </cell>
        </row>
        <row r="544">
          <cell r="G544">
            <v>2105450</v>
          </cell>
          <cell r="AN544">
            <v>29201.351999999999</v>
          </cell>
          <cell r="AO544">
            <v>8526</v>
          </cell>
          <cell r="AP544">
            <v>3424.98</v>
          </cell>
        </row>
        <row r="545">
          <cell r="G545">
            <v>2105476</v>
          </cell>
          <cell r="AN545">
            <v>47530.536999999997</v>
          </cell>
          <cell r="AO545">
            <v>15397</v>
          </cell>
          <cell r="AP545">
            <v>3087</v>
          </cell>
        </row>
        <row r="546">
          <cell r="G546">
            <v>2105500</v>
          </cell>
          <cell r="AN546">
            <v>105512.447</v>
          </cell>
          <cell r="AO546">
            <v>20381</v>
          </cell>
          <cell r="AP546">
            <v>5177</v>
          </cell>
        </row>
        <row r="547">
          <cell r="G547">
            <v>2105609</v>
          </cell>
          <cell r="AN547">
            <v>55489.36</v>
          </cell>
          <cell r="AO547">
            <v>15437</v>
          </cell>
          <cell r="AP547">
            <v>3594.57</v>
          </cell>
        </row>
        <row r="548">
          <cell r="G548">
            <v>2105658</v>
          </cell>
          <cell r="AN548">
            <v>20675.544000000002</v>
          </cell>
          <cell r="AO548">
            <v>4020</v>
          </cell>
          <cell r="AP548">
            <v>5143.17</v>
          </cell>
        </row>
        <row r="549">
          <cell r="G549">
            <v>2105708</v>
          </cell>
          <cell r="AN549">
            <v>175720.255</v>
          </cell>
          <cell r="AO549">
            <v>46108</v>
          </cell>
          <cell r="AP549">
            <v>3811.06</v>
          </cell>
        </row>
        <row r="550">
          <cell r="G550">
            <v>2105807</v>
          </cell>
          <cell r="AN550">
            <v>33639.158000000003</v>
          </cell>
          <cell r="AO550">
            <v>10736</v>
          </cell>
          <cell r="AP550">
            <v>3133.3</v>
          </cell>
        </row>
        <row r="551">
          <cell r="G551">
            <v>2105906</v>
          </cell>
          <cell r="AN551">
            <v>49217.326999999997</v>
          </cell>
          <cell r="AO551">
            <v>15407</v>
          </cell>
          <cell r="AP551">
            <v>3194.48</v>
          </cell>
        </row>
        <row r="552">
          <cell r="G552">
            <v>2105922</v>
          </cell>
          <cell r="AN552">
            <v>36407.819000000003</v>
          </cell>
          <cell r="AO552">
            <v>10954</v>
          </cell>
          <cell r="AP552">
            <v>3323.7</v>
          </cell>
        </row>
        <row r="553">
          <cell r="G553">
            <v>2105948</v>
          </cell>
          <cell r="AN553">
            <v>35398.451000000001</v>
          </cell>
          <cell r="AO553">
            <v>7799</v>
          </cell>
          <cell r="AP553">
            <v>4538.84</v>
          </cell>
        </row>
        <row r="554">
          <cell r="G554">
            <v>2105963</v>
          </cell>
          <cell r="AN554">
            <v>40643.133000000002</v>
          </cell>
          <cell r="AO554">
            <v>10536</v>
          </cell>
          <cell r="AP554">
            <v>3857.55</v>
          </cell>
        </row>
        <row r="555">
          <cell r="G555">
            <v>2105989</v>
          </cell>
          <cell r="AN555">
            <v>30679.117999999999</v>
          </cell>
          <cell r="AO555">
            <v>6923</v>
          </cell>
          <cell r="AP555">
            <v>4431.4799999999996</v>
          </cell>
        </row>
        <row r="556">
          <cell r="G556">
            <v>2106003</v>
          </cell>
          <cell r="AN556">
            <v>39255.995000000003</v>
          </cell>
          <cell r="AO556">
            <v>11415</v>
          </cell>
          <cell r="AP556">
            <v>3438.98</v>
          </cell>
        </row>
        <row r="557">
          <cell r="G557">
            <v>2106102</v>
          </cell>
          <cell r="AN557">
            <v>86917.524999999994</v>
          </cell>
          <cell r="AO557">
            <v>11374</v>
          </cell>
          <cell r="AP557">
            <v>7641.77</v>
          </cell>
        </row>
        <row r="558">
          <cell r="G558">
            <v>2106201</v>
          </cell>
          <cell r="AN558">
            <v>19311.573</v>
          </cell>
          <cell r="AO558">
            <v>6510</v>
          </cell>
          <cell r="AP558">
            <v>2966.45</v>
          </cell>
        </row>
        <row r="559">
          <cell r="G559">
            <v>2106300</v>
          </cell>
          <cell r="AN559">
            <v>51930.349000000002</v>
          </cell>
          <cell r="AO559">
            <v>17633</v>
          </cell>
          <cell r="AP559">
            <v>2945.07</v>
          </cell>
        </row>
        <row r="560">
          <cell r="G560">
            <v>2106326</v>
          </cell>
          <cell r="AN560">
            <v>83634.562999999995</v>
          </cell>
          <cell r="AO560">
            <v>19142</v>
          </cell>
          <cell r="AP560">
            <v>4369.17</v>
          </cell>
        </row>
        <row r="561">
          <cell r="G561">
            <v>2106359</v>
          </cell>
          <cell r="AN561">
            <v>35697.129000000001</v>
          </cell>
          <cell r="AO561">
            <v>8045</v>
          </cell>
          <cell r="AP561">
            <v>4437.18</v>
          </cell>
        </row>
        <row r="562">
          <cell r="G562">
            <v>2106375</v>
          </cell>
          <cell r="AN562">
            <v>42660.406999999999</v>
          </cell>
          <cell r="AO562">
            <v>14066</v>
          </cell>
          <cell r="AP562">
            <v>3032.87</v>
          </cell>
        </row>
        <row r="563">
          <cell r="G563">
            <v>2106409</v>
          </cell>
          <cell r="AN563">
            <v>61116.656000000003</v>
          </cell>
          <cell r="AO563">
            <v>15123</v>
          </cell>
          <cell r="AP563">
            <v>4041.31</v>
          </cell>
        </row>
        <row r="564">
          <cell r="G564">
            <v>2106508</v>
          </cell>
          <cell r="AN564">
            <v>69501.983999999997</v>
          </cell>
          <cell r="AO564">
            <v>21832</v>
          </cell>
          <cell r="AP564">
            <v>3183.49</v>
          </cell>
        </row>
        <row r="565">
          <cell r="G565">
            <v>2106607</v>
          </cell>
          <cell r="AN565">
            <v>88715.986000000004</v>
          </cell>
          <cell r="AO565">
            <v>30930</v>
          </cell>
          <cell r="AP565">
            <v>2868.28</v>
          </cell>
        </row>
        <row r="566">
          <cell r="G566">
            <v>2106631</v>
          </cell>
          <cell r="AN566">
            <v>42199.555</v>
          </cell>
          <cell r="AO566">
            <v>13796</v>
          </cell>
          <cell r="AP566">
            <v>3058.83</v>
          </cell>
        </row>
        <row r="567">
          <cell r="G567">
            <v>2106672</v>
          </cell>
          <cell r="AN567">
            <v>30795.205000000002</v>
          </cell>
          <cell r="AO567">
            <v>8118</v>
          </cell>
          <cell r="AP567">
            <v>3793.45</v>
          </cell>
        </row>
        <row r="568">
          <cell r="G568">
            <v>2106706</v>
          </cell>
          <cell r="AN568">
            <v>83775.180999999997</v>
          </cell>
          <cell r="AO568">
            <v>20434</v>
          </cell>
          <cell r="AP568">
            <v>4099.79</v>
          </cell>
        </row>
        <row r="569">
          <cell r="G569">
            <v>2106755</v>
          </cell>
          <cell r="AN569">
            <v>219999.42300000001</v>
          </cell>
          <cell r="AO569">
            <v>24331</v>
          </cell>
          <cell r="AP569">
            <v>9041.94</v>
          </cell>
        </row>
        <row r="570">
          <cell r="G570">
            <v>2106805</v>
          </cell>
          <cell r="AN570">
            <v>41327.695</v>
          </cell>
          <cell r="AO570">
            <v>14213</v>
          </cell>
          <cell r="AP570">
            <v>2907.74</v>
          </cell>
        </row>
        <row r="571">
          <cell r="G571">
            <v>2106904</v>
          </cell>
          <cell r="AN571">
            <v>94647.797000000006</v>
          </cell>
          <cell r="AO571">
            <v>31748</v>
          </cell>
          <cell r="AP571">
            <v>2981.22</v>
          </cell>
        </row>
        <row r="572">
          <cell r="G572">
            <v>2107001</v>
          </cell>
          <cell r="AN572">
            <v>33158.224000000002</v>
          </cell>
          <cell r="AO572">
            <v>9424</v>
          </cell>
          <cell r="AP572">
            <v>3518.49</v>
          </cell>
        </row>
        <row r="573">
          <cell r="G573">
            <v>2107100</v>
          </cell>
          <cell r="AN573">
            <v>52780.754999999997</v>
          </cell>
          <cell r="AO573">
            <v>17805</v>
          </cell>
          <cell r="AP573">
            <v>2964.38</v>
          </cell>
        </row>
        <row r="574">
          <cell r="G574">
            <v>2107209</v>
          </cell>
          <cell r="AN574">
            <v>30847.65</v>
          </cell>
          <cell r="AO574">
            <v>12467</v>
          </cell>
          <cell r="AP574">
            <v>2474.34</v>
          </cell>
        </row>
        <row r="575">
          <cell r="G575">
            <v>2107258</v>
          </cell>
          <cell r="AN575">
            <v>28562.803</v>
          </cell>
          <cell r="AO575">
            <v>4885</v>
          </cell>
          <cell r="AP575">
            <v>5847.04</v>
          </cell>
        </row>
        <row r="576">
          <cell r="G576">
            <v>2107308</v>
          </cell>
          <cell r="AN576">
            <v>16823.261999999999</v>
          </cell>
          <cell r="AO576">
            <v>4600</v>
          </cell>
          <cell r="AP576">
            <v>3657.23</v>
          </cell>
        </row>
        <row r="577">
          <cell r="G577">
            <v>2107357</v>
          </cell>
          <cell r="AN577">
            <v>69728.278999999995</v>
          </cell>
          <cell r="AO577">
            <v>19125</v>
          </cell>
          <cell r="AP577">
            <v>3645.92</v>
          </cell>
        </row>
        <row r="578">
          <cell r="G578">
            <v>2107407</v>
          </cell>
          <cell r="AN578">
            <v>72604</v>
          </cell>
          <cell r="AO578">
            <v>18505</v>
          </cell>
          <cell r="AP578">
            <v>3923.48</v>
          </cell>
        </row>
        <row r="579">
          <cell r="G579">
            <v>2107456</v>
          </cell>
          <cell r="AN579">
            <v>39151.993999999999</v>
          </cell>
          <cell r="AO579">
            <v>13122</v>
          </cell>
          <cell r="AP579">
            <v>2983.69</v>
          </cell>
        </row>
        <row r="580">
          <cell r="G580">
            <v>2107506</v>
          </cell>
          <cell r="AN580">
            <v>378482.027</v>
          </cell>
          <cell r="AO580">
            <v>104881</v>
          </cell>
          <cell r="AP580">
            <v>3608.68</v>
          </cell>
        </row>
        <row r="581">
          <cell r="G581">
            <v>2107605</v>
          </cell>
          <cell r="AN581">
            <v>56149.849000000002</v>
          </cell>
          <cell r="AO581">
            <v>18766</v>
          </cell>
          <cell r="AP581">
            <v>2992.11</v>
          </cell>
        </row>
        <row r="582">
          <cell r="G582">
            <v>2107704</v>
          </cell>
          <cell r="AN582">
            <v>70947.637000000002</v>
          </cell>
          <cell r="AO582">
            <v>20104</v>
          </cell>
          <cell r="AP582">
            <v>3529.03</v>
          </cell>
        </row>
        <row r="583">
          <cell r="G583">
            <v>2107803</v>
          </cell>
          <cell r="AN583">
            <v>113052.391</v>
          </cell>
          <cell r="AO583">
            <v>34613</v>
          </cell>
          <cell r="AP583">
            <v>3266.18</v>
          </cell>
        </row>
        <row r="584">
          <cell r="G584">
            <v>2107902</v>
          </cell>
          <cell r="AN584">
            <v>63912.777000000002</v>
          </cell>
          <cell r="AO584">
            <v>17576</v>
          </cell>
          <cell r="AP584">
            <v>3636.37</v>
          </cell>
        </row>
        <row r="585">
          <cell r="G585">
            <v>2108009</v>
          </cell>
          <cell r="AN585">
            <v>70835.429999999993</v>
          </cell>
          <cell r="AO585">
            <v>18079</v>
          </cell>
          <cell r="AP585">
            <v>3918.11</v>
          </cell>
        </row>
        <row r="586">
          <cell r="G586">
            <v>2108058</v>
          </cell>
          <cell r="AN586">
            <v>40156.218999999997</v>
          </cell>
          <cell r="AO586">
            <v>14498</v>
          </cell>
          <cell r="AP586">
            <v>2769.78</v>
          </cell>
        </row>
        <row r="587">
          <cell r="G587">
            <v>2108108</v>
          </cell>
          <cell r="AN587">
            <v>81445.513999999996</v>
          </cell>
          <cell r="AO587">
            <v>20087</v>
          </cell>
          <cell r="AP587">
            <v>4054.64</v>
          </cell>
        </row>
        <row r="588">
          <cell r="G588">
            <v>2108207</v>
          </cell>
          <cell r="AN588">
            <v>275077.64</v>
          </cell>
          <cell r="AO588">
            <v>39481</v>
          </cell>
          <cell r="AP588">
            <v>6967.34</v>
          </cell>
        </row>
        <row r="589">
          <cell r="G589">
            <v>2108256</v>
          </cell>
          <cell r="AN589">
            <v>62169.413999999997</v>
          </cell>
          <cell r="AO589">
            <v>22731</v>
          </cell>
          <cell r="AP589">
            <v>2735.01</v>
          </cell>
        </row>
        <row r="590">
          <cell r="G590">
            <v>2108306</v>
          </cell>
          <cell r="AN590">
            <v>96071.426999999996</v>
          </cell>
          <cell r="AO590">
            <v>34246</v>
          </cell>
          <cell r="AP590">
            <v>2805.33</v>
          </cell>
        </row>
        <row r="591">
          <cell r="G591">
            <v>2108405</v>
          </cell>
          <cell r="AN591">
            <v>35129.061999999998</v>
          </cell>
          <cell r="AO591">
            <v>13807</v>
          </cell>
          <cell r="AP591">
            <v>2544.29</v>
          </cell>
        </row>
        <row r="592">
          <cell r="G592">
            <v>2108454</v>
          </cell>
          <cell r="AN592">
            <v>76275.695000000007</v>
          </cell>
          <cell r="AO592">
            <v>20274</v>
          </cell>
          <cell r="AP592">
            <v>3762.24</v>
          </cell>
        </row>
        <row r="593">
          <cell r="G593">
            <v>2108504</v>
          </cell>
          <cell r="AN593">
            <v>111629.46</v>
          </cell>
          <cell r="AO593">
            <v>31145</v>
          </cell>
          <cell r="AP593">
            <v>3584.19</v>
          </cell>
        </row>
        <row r="594">
          <cell r="G594">
            <v>2108603</v>
          </cell>
          <cell r="AN594">
            <v>447266.11800000002</v>
          </cell>
          <cell r="AO594">
            <v>78147</v>
          </cell>
          <cell r="AP594">
            <v>5723.39</v>
          </cell>
        </row>
        <row r="595">
          <cell r="G595">
            <v>2108702</v>
          </cell>
          <cell r="AN595">
            <v>77715.995999999999</v>
          </cell>
          <cell r="AO595">
            <v>22016</v>
          </cell>
          <cell r="AP595">
            <v>3529.98</v>
          </cell>
        </row>
        <row r="596">
          <cell r="G596">
            <v>2108801</v>
          </cell>
          <cell r="AN596">
            <v>56477.489000000001</v>
          </cell>
          <cell r="AO596">
            <v>17358</v>
          </cell>
          <cell r="AP596">
            <v>3253.69</v>
          </cell>
        </row>
        <row r="597">
          <cell r="G597">
            <v>2108900</v>
          </cell>
          <cell r="AN597">
            <v>90905.342999999993</v>
          </cell>
          <cell r="AO597">
            <v>19705</v>
          </cell>
          <cell r="AP597">
            <v>4613.3100000000004</v>
          </cell>
        </row>
        <row r="598">
          <cell r="G598">
            <v>2109007</v>
          </cell>
          <cell r="AN598">
            <v>224761.91</v>
          </cell>
          <cell r="AO598">
            <v>21506</v>
          </cell>
          <cell r="AP598">
            <v>10451.129999999999</v>
          </cell>
        </row>
        <row r="599">
          <cell r="G599">
            <v>2109056</v>
          </cell>
          <cell r="AN599">
            <v>20590.260999999999</v>
          </cell>
          <cell r="AO599">
            <v>6062</v>
          </cell>
          <cell r="AP599">
            <v>3396.61</v>
          </cell>
        </row>
        <row r="600">
          <cell r="G600">
            <v>2109106</v>
          </cell>
          <cell r="AN600">
            <v>279252.58</v>
          </cell>
          <cell r="AO600">
            <v>44719</v>
          </cell>
          <cell r="AP600">
            <v>6244.61</v>
          </cell>
        </row>
        <row r="601">
          <cell r="G601">
            <v>2109205</v>
          </cell>
          <cell r="AN601">
            <v>44091.402999999998</v>
          </cell>
          <cell r="AO601">
            <v>11537</v>
          </cell>
          <cell r="AP601">
            <v>3821.74</v>
          </cell>
        </row>
        <row r="602">
          <cell r="G602">
            <v>2109239</v>
          </cell>
          <cell r="AN602">
            <v>26412.089</v>
          </cell>
          <cell r="AO602">
            <v>6370</v>
          </cell>
          <cell r="AP602">
            <v>4146.32</v>
          </cell>
        </row>
        <row r="603">
          <cell r="G603">
            <v>2109270</v>
          </cell>
          <cell r="AN603">
            <v>69128.692999999999</v>
          </cell>
          <cell r="AO603">
            <v>17143</v>
          </cell>
          <cell r="AP603">
            <v>4032.47</v>
          </cell>
        </row>
        <row r="604">
          <cell r="G604">
            <v>2109304</v>
          </cell>
          <cell r="AN604">
            <v>32278.172999999999</v>
          </cell>
          <cell r="AO604">
            <v>10729</v>
          </cell>
          <cell r="AP604">
            <v>3008.5</v>
          </cell>
        </row>
        <row r="605">
          <cell r="G605">
            <v>2109403</v>
          </cell>
          <cell r="AN605">
            <v>32877.637999999999</v>
          </cell>
          <cell r="AO605">
            <v>13896</v>
          </cell>
          <cell r="AP605">
            <v>2365.98</v>
          </cell>
        </row>
        <row r="606">
          <cell r="G606">
            <v>2109452</v>
          </cell>
          <cell r="AN606">
            <v>87152.078999999998</v>
          </cell>
          <cell r="AO606">
            <v>26280</v>
          </cell>
          <cell r="AP606">
            <v>3316.29</v>
          </cell>
        </row>
        <row r="607">
          <cell r="G607">
            <v>2109502</v>
          </cell>
          <cell r="AN607">
            <v>147762.22099999999</v>
          </cell>
          <cell r="AO607">
            <v>20218</v>
          </cell>
          <cell r="AP607">
            <v>7308.45</v>
          </cell>
        </row>
        <row r="608">
          <cell r="G608">
            <v>2109551</v>
          </cell>
          <cell r="AN608">
            <v>37881.038999999997</v>
          </cell>
          <cell r="AO608">
            <v>7294</v>
          </cell>
          <cell r="AP608">
            <v>5193.45</v>
          </cell>
        </row>
        <row r="609">
          <cell r="G609">
            <v>2109601</v>
          </cell>
          <cell r="AN609">
            <v>159324.98800000001</v>
          </cell>
          <cell r="AO609">
            <v>39582</v>
          </cell>
          <cell r="AP609">
            <v>4025.19</v>
          </cell>
        </row>
        <row r="610">
          <cell r="G610">
            <v>2109700</v>
          </cell>
          <cell r="AN610">
            <v>95540.468999999997</v>
          </cell>
          <cell r="AO610">
            <v>5484</v>
          </cell>
          <cell r="AP610">
            <v>17421.68</v>
          </cell>
        </row>
        <row r="611">
          <cell r="G611">
            <v>2109759</v>
          </cell>
          <cell r="AN611">
            <v>25993.18</v>
          </cell>
          <cell r="AO611">
            <v>7063</v>
          </cell>
          <cell r="AP611">
            <v>3680.19</v>
          </cell>
        </row>
        <row r="612">
          <cell r="G612">
            <v>2109809</v>
          </cell>
          <cell r="AN612">
            <v>113287.216</v>
          </cell>
          <cell r="AO612">
            <v>39060</v>
          </cell>
          <cell r="AP612">
            <v>2900.34</v>
          </cell>
        </row>
        <row r="613">
          <cell r="G613">
            <v>2109908</v>
          </cell>
          <cell r="AN613">
            <v>670907.72600000002</v>
          </cell>
          <cell r="AO613">
            <v>78182</v>
          </cell>
          <cell r="AP613">
            <v>8581.36</v>
          </cell>
        </row>
        <row r="614">
          <cell r="G614">
            <v>2110005</v>
          </cell>
          <cell r="AN614">
            <v>336588.20799999998</v>
          </cell>
          <cell r="AO614">
            <v>69392</v>
          </cell>
          <cell r="AP614">
            <v>4850.53</v>
          </cell>
        </row>
        <row r="615">
          <cell r="G615">
            <v>2110039</v>
          </cell>
          <cell r="AN615">
            <v>126756.038</v>
          </cell>
          <cell r="AO615">
            <v>22644</v>
          </cell>
          <cell r="AP615">
            <v>5597.78</v>
          </cell>
        </row>
        <row r="616">
          <cell r="G616">
            <v>2110104</v>
          </cell>
          <cell r="AN616">
            <v>92048.270999999993</v>
          </cell>
          <cell r="AO616">
            <v>29172</v>
          </cell>
          <cell r="AP616">
            <v>3155.36</v>
          </cell>
        </row>
        <row r="617">
          <cell r="G617">
            <v>2110203</v>
          </cell>
          <cell r="AN617">
            <v>104005.139</v>
          </cell>
          <cell r="AO617">
            <v>32365</v>
          </cell>
          <cell r="AP617">
            <v>3213.51</v>
          </cell>
        </row>
        <row r="618">
          <cell r="G618">
            <v>2110237</v>
          </cell>
          <cell r="AN618">
            <v>28923.114000000001</v>
          </cell>
          <cell r="AO618">
            <v>11661</v>
          </cell>
          <cell r="AP618">
            <v>2480.33</v>
          </cell>
        </row>
        <row r="619">
          <cell r="G619">
            <v>2110278</v>
          </cell>
          <cell r="AN619">
            <v>31676.071</v>
          </cell>
          <cell r="AO619">
            <v>13821</v>
          </cell>
          <cell r="AP619">
            <v>2291.88</v>
          </cell>
        </row>
        <row r="620">
          <cell r="G620">
            <v>2110302</v>
          </cell>
          <cell r="AN620">
            <v>72776.267999999996</v>
          </cell>
          <cell r="AO620">
            <v>14288</v>
          </cell>
          <cell r="AP620">
            <v>5093.5200000000004</v>
          </cell>
        </row>
        <row r="621">
          <cell r="G621">
            <v>2110401</v>
          </cell>
          <cell r="AN621">
            <v>47841.239000000001</v>
          </cell>
          <cell r="AO621">
            <v>17802</v>
          </cell>
          <cell r="AP621">
            <v>2687.41</v>
          </cell>
        </row>
        <row r="622">
          <cell r="G622">
            <v>2110500</v>
          </cell>
          <cell r="AN622">
            <v>121744.44100000001</v>
          </cell>
          <cell r="AO622">
            <v>40717</v>
          </cell>
          <cell r="AP622">
            <v>2990.02</v>
          </cell>
        </row>
        <row r="623">
          <cell r="G623">
            <v>2110609</v>
          </cell>
          <cell r="AN623">
            <v>124478.16800000001</v>
          </cell>
          <cell r="AO623">
            <v>26480</v>
          </cell>
          <cell r="AP623">
            <v>4700.84</v>
          </cell>
        </row>
        <row r="624">
          <cell r="G624">
            <v>2110658</v>
          </cell>
          <cell r="AN624">
            <v>94272.444000000003</v>
          </cell>
          <cell r="AO624">
            <v>6983</v>
          </cell>
          <cell r="AP624">
            <v>13500.28</v>
          </cell>
        </row>
        <row r="625">
          <cell r="G625">
            <v>2110708</v>
          </cell>
          <cell r="AN625">
            <v>163485.98699999999</v>
          </cell>
          <cell r="AO625">
            <v>33630</v>
          </cell>
          <cell r="AP625">
            <v>4861.3100000000004</v>
          </cell>
        </row>
        <row r="626">
          <cell r="G626">
            <v>2110807</v>
          </cell>
          <cell r="AN626">
            <v>18089.634999999998</v>
          </cell>
          <cell r="AO626">
            <v>4688</v>
          </cell>
          <cell r="AP626">
            <v>3858.71</v>
          </cell>
        </row>
        <row r="627">
          <cell r="G627">
            <v>2110856</v>
          </cell>
          <cell r="AN627">
            <v>43952.004000000001</v>
          </cell>
          <cell r="AO627">
            <v>10226</v>
          </cell>
          <cell r="AP627">
            <v>4298.0600000000004</v>
          </cell>
        </row>
        <row r="628">
          <cell r="G628">
            <v>2110906</v>
          </cell>
          <cell r="AN628">
            <v>31888.329000000002</v>
          </cell>
          <cell r="AO628">
            <v>12163</v>
          </cell>
          <cell r="AP628">
            <v>2621.75</v>
          </cell>
        </row>
        <row r="629">
          <cell r="G629">
            <v>2111003</v>
          </cell>
          <cell r="AN629">
            <v>45051.673000000003</v>
          </cell>
          <cell r="AO629">
            <v>19966</v>
          </cell>
          <cell r="AP629">
            <v>2256.42</v>
          </cell>
        </row>
        <row r="630">
          <cell r="G630">
            <v>2111029</v>
          </cell>
          <cell r="AN630">
            <v>51100.540999999997</v>
          </cell>
          <cell r="AO630">
            <v>12315</v>
          </cell>
          <cell r="AP630">
            <v>4149.46</v>
          </cell>
        </row>
        <row r="631">
          <cell r="G631">
            <v>2111052</v>
          </cell>
          <cell r="AN631">
            <v>52090.25</v>
          </cell>
          <cell r="AO631">
            <v>10823</v>
          </cell>
          <cell r="AP631">
            <v>4812.92</v>
          </cell>
        </row>
        <row r="632">
          <cell r="G632">
            <v>2111078</v>
          </cell>
          <cell r="AN632">
            <v>45479.856</v>
          </cell>
          <cell r="AO632">
            <v>17104</v>
          </cell>
          <cell r="AP632">
            <v>2659.02</v>
          </cell>
        </row>
        <row r="633">
          <cell r="G633">
            <v>2111102</v>
          </cell>
          <cell r="AN633">
            <v>116421.19</v>
          </cell>
          <cell r="AO633">
            <v>24913</v>
          </cell>
          <cell r="AP633">
            <v>4673.1099999999997</v>
          </cell>
        </row>
        <row r="634">
          <cell r="G634">
            <v>2111201</v>
          </cell>
          <cell r="AN634">
            <v>752813.37600000005</v>
          </cell>
          <cell r="AO634">
            <v>162925</v>
          </cell>
          <cell r="AP634">
            <v>4620.6099999999997</v>
          </cell>
        </row>
        <row r="635">
          <cell r="G635">
            <v>2111250</v>
          </cell>
          <cell r="AN635">
            <v>27146.760999999999</v>
          </cell>
          <cell r="AO635">
            <v>7496</v>
          </cell>
          <cell r="AP635">
            <v>3621.5</v>
          </cell>
        </row>
        <row r="636">
          <cell r="G636">
            <v>2111300</v>
          </cell>
          <cell r="AN636">
            <v>18211487.541999999</v>
          </cell>
          <cell r="AO636">
            <v>1011943</v>
          </cell>
          <cell r="AP636">
            <v>17996.55</v>
          </cell>
        </row>
        <row r="637">
          <cell r="G637">
            <v>2111409</v>
          </cell>
          <cell r="AN637">
            <v>82148.756999999998</v>
          </cell>
          <cell r="AO637">
            <v>20156</v>
          </cell>
          <cell r="AP637">
            <v>4075.65</v>
          </cell>
        </row>
        <row r="638">
          <cell r="G638">
            <v>2111508</v>
          </cell>
          <cell r="AN638">
            <v>130918.731</v>
          </cell>
          <cell r="AO638">
            <v>39109</v>
          </cell>
          <cell r="AP638">
            <v>3347.53</v>
          </cell>
        </row>
        <row r="639">
          <cell r="G639">
            <v>2111532</v>
          </cell>
          <cell r="AN639">
            <v>46990.925000000003</v>
          </cell>
          <cell r="AO639">
            <v>12025</v>
          </cell>
          <cell r="AP639">
            <v>3907.77</v>
          </cell>
        </row>
        <row r="640">
          <cell r="G640">
            <v>2111573</v>
          </cell>
          <cell r="AN640">
            <v>28392.433000000001</v>
          </cell>
          <cell r="AO640">
            <v>4428</v>
          </cell>
          <cell r="AP640">
            <v>6412.02</v>
          </cell>
        </row>
        <row r="641">
          <cell r="G641">
            <v>2111607</v>
          </cell>
          <cell r="AN641">
            <v>220286.12700000001</v>
          </cell>
          <cell r="AO641">
            <v>17480</v>
          </cell>
          <cell r="AP641">
            <v>12602.18</v>
          </cell>
        </row>
        <row r="642">
          <cell r="G642">
            <v>2111631</v>
          </cell>
          <cell r="AN642">
            <v>21306.842000000001</v>
          </cell>
          <cell r="AO642">
            <v>6090</v>
          </cell>
          <cell r="AP642">
            <v>3498.66</v>
          </cell>
        </row>
        <row r="643">
          <cell r="G643">
            <v>2111672</v>
          </cell>
          <cell r="AN643">
            <v>20768.41</v>
          </cell>
          <cell r="AO643">
            <v>5957</v>
          </cell>
          <cell r="AP643">
            <v>3486.39</v>
          </cell>
        </row>
        <row r="644">
          <cell r="G644">
            <v>2111706</v>
          </cell>
          <cell r="AN644">
            <v>67873.100999999995</v>
          </cell>
          <cell r="AO644">
            <v>20870</v>
          </cell>
          <cell r="AP644">
            <v>3252.18</v>
          </cell>
        </row>
        <row r="645">
          <cell r="G645">
            <v>2111722</v>
          </cell>
          <cell r="AN645">
            <v>28400.418000000001</v>
          </cell>
          <cell r="AO645">
            <v>11987</v>
          </cell>
          <cell r="AP645">
            <v>2369.27</v>
          </cell>
        </row>
        <row r="646">
          <cell r="G646">
            <v>2111748</v>
          </cell>
          <cell r="AN646">
            <v>34140.718000000001</v>
          </cell>
          <cell r="AO646">
            <v>10253</v>
          </cell>
          <cell r="AP646">
            <v>3329.83</v>
          </cell>
        </row>
        <row r="647">
          <cell r="G647">
            <v>2111763</v>
          </cell>
          <cell r="AN647">
            <v>88131.149000000005</v>
          </cell>
          <cell r="AO647">
            <v>18010</v>
          </cell>
          <cell r="AP647">
            <v>4893.46</v>
          </cell>
        </row>
        <row r="648">
          <cell r="G648">
            <v>2111789</v>
          </cell>
          <cell r="AN648">
            <v>29262.055</v>
          </cell>
          <cell r="AO648">
            <v>10924</v>
          </cell>
          <cell r="AP648">
            <v>2678.69</v>
          </cell>
        </row>
        <row r="649">
          <cell r="G649">
            <v>2111805</v>
          </cell>
          <cell r="AN649">
            <v>61373.724000000002</v>
          </cell>
          <cell r="AO649">
            <v>17007</v>
          </cell>
          <cell r="AP649">
            <v>3608.73</v>
          </cell>
        </row>
        <row r="650">
          <cell r="G650">
            <v>2111904</v>
          </cell>
          <cell r="AN650">
            <v>32482.705999999998</v>
          </cell>
          <cell r="AO650">
            <v>10431</v>
          </cell>
          <cell r="AP650">
            <v>3114.05</v>
          </cell>
        </row>
        <row r="651">
          <cell r="G651">
            <v>2111953</v>
          </cell>
          <cell r="AN651">
            <v>16534.371999999999</v>
          </cell>
          <cell r="AO651">
            <v>4610</v>
          </cell>
          <cell r="AP651">
            <v>3586.63</v>
          </cell>
        </row>
        <row r="652">
          <cell r="G652">
            <v>2112001</v>
          </cell>
          <cell r="AN652">
            <v>411130.13099999999</v>
          </cell>
          <cell r="AO652">
            <v>7796</v>
          </cell>
          <cell r="AP652">
            <v>52736.04</v>
          </cell>
        </row>
        <row r="653">
          <cell r="G653">
            <v>2112100</v>
          </cell>
          <cell r="AN653">
            <v>69646.402000000002</v>
          </cell>
          <cell r="AO653">
            <v>28007</v>
          </cell>
          <cell r="AP653">
            <v>2486.75</v>
          </cell>
        </row>
        <row r="654">
          <cell r="G654">
            <v>2112209</v>
          </cell>
          <cell r="AN654">
            <v>977152.58600000001</v>
          </cell>
          <cell r="AO654">
            <v>155396</v>
          </cell>
          <cell r="AP654">
            <v>6288.15</v>
          </cell>
        </row>
        <row r="655">
          <cell r="G655">
            <v>2112233</v>
          </cell>
          <cell r="AN655">
            <v>83852.989000000001</v>
          </cell>
          <cell r="AO655">
            <v>18951</v>
          </cell>
          <cell r="AP655">
            <v>4424.7299999999996</v>
          </cell>
        </row>
        <row r="656">
          <cell r="G656">
            <v>2112274</v>
          </cell>
          <cell r="AN656">
            <v>22281.633000000002</v>
          </cell>
          <cell r="AO656">
            <v>5607</v>
          </cell>
          <cell r="AP656">
            <v>3973.9</v>
          </cell>
        </row>
        <row r="657">
          <cell r="G657">
            <v>2112308</v>
          </cell>
          <cell r="AN657">
            <v>141341.64000000001</v>
          </cell>
          <cell r="AO657">
            <v>39257</v>
          </cell>
          <cell r="AP657">
            <v>3600.42</v>
          </cell>
        </row>
        <row r="658">
          <cell r="G658">
            <v>2112407</v>
          </cell>
          <cell r="AN658">
            <v>150954.27600000001</v>
          </cell>
          <cell r="AO658">
            <v>33956</v>
          </cell>
          <cell r="AP658">
            <v>4445.58</v>
          </cell>
        </row>
        <row r="659">
          <cell r="G659">
            <v>2112456</v>
          </cell>
          <cell r="AN659">
            <v>73777.179000000004</v>
          </cell>
          <cell r="AO659">
            <v>22850</v>
          </cell>
          <cell r="AP659">
            <v>3228.76</v>
          </cell>
        </row>
        <row r="660">
          <cell r="G660">
            <v>2112506</v>
          </cell>
          <cell r="AN660">
            <v>155117.43</v>
          </cell>
          <cell r="AO660">
            <v>52711</v>
          </cell>
          <cell r="AP660">
            <v>2942.79</v>
          </cell>
        </row>
        <row r="661">
          <cell r="G661">
            <v>2112605</v>
          </cell>
          <cell r="AN661">
            <v>76115.288</v>
          </cell>
          <cell r="AO661">
            <v>24548</v>
          </cell>
          <cell r="AP661">
            <v>3100.67</v>
          </cell>
        </row>
        <row r="662">
          <cell r="G662">
            <v>2112704</v>
          </cell>
          <cell r="AN662">
            <v>160640.103</v>
          </cell>
          <cell r="AO662">
            <v>49415</v>
          </cell>
          <cell r="AP662">
            <v>3250.84</v>
          </cell>
        </row>
        <row r="663">
          <cell r="G663">
            <v>2112803</v>
          </cell>
          <cell r="AN663">
            <v>184402.42499999999</v>
          </cell>
          <cell r="AO663">
            <v>49452</v>
          </cell>
          <cell r="AP663">
            <v>3728.92</v>
          </cell>
        </row>
        <row r="664">
          <cell r="G664">
            <v>2112852</v>
          </cell>
          <cell r="AN664">
            <v>41432.603999999999</v>
          </cell>
          <cell r="AO664">
            <v>11258</v>
          </cell>
          <cell r="AP664">
            <v>3680.28</v>
          </cell>
        </row>
        <row r="665">
          <cell r="G665">
            <v>2112902</v>
          </cell>
          <cell r="AN665">
            <v>110723.45699999999</v>
          </cell>
          <cell r="AO665">
            <v>31234</v>
          </cell>
          <cell r="AP665">
            <v>3544.97</v>
          </cell>
        </row>
        <row r="666">
          <cell r="G666">
            <v>2113009</v>
          </cell>
          <cell r="AN666">
            <v>120493.545</v>
          </cell>
          <cell r="AO666">
            <v>31654</v>
          </cell>
          <cell r="AP666">
            <v>3806.58</v>
          </cell>
        </row>
        <row r="667">
          <cell r="G667">
            <v>2114007</v>
          </cell>
          <cell r="AN667">
            <v>224585.63399999999</v>
          </cell>
          <cell r="AO667">
            <v>50160</v>
          </cell>
          <cell r="AP667">
            <v>4477.3900000000003</v>
          </cell>
        </row>
        <row r="668">
          <cell r="G668">
            <v>2200053</v>
          </cell>
          <cell r="AN668">
            <v>23564.966</v>
          </cell>
          <cell r="AO668">
            <v>6749</v>
          </cell>
          <cell r="AP668">
            <v>3491.62</v>
          </cell>
        </row>
        <row r="669">
          <cell r="G669">
            <v>2200103</v>
          </cell>
          <cell r="AN669">
            <v>15566.485000000001</v>
          </cell>
          <cell r="AO669">
            <v>5114</v>
          </cell>
          <cell r="AP669">
            <v>3043.9</v>
          </cell>
        </row>
        <row r="670">
          <cell r="G670">
            <v>2200202</v>
          </cell>
          <cell r="AN670">
            <v>76824.728000000003</v>
          </cell>
          <cell r="AO670">
            <v>16461</v>
          </cell>
          <cell r="AP670">
            <v>4667.08</v>
          </cell>
        </row>
        <row r="671">
          <cell r="G671">
            <v>2200251</v>
          </cell>
          <cell r="AN671">
            <v>24824.401000000002</v>
          </cell>
          <cell r="AO671">
            <v>7349</v>
          </cell>
          <cell r="AP671">
            <v>3377.93</v>
          </cell>
        </row>
        <row r="672">
          <cell r="G672">
            <v>2200277</v>
          </cell>
          <cell r="AN672">
            <v>19686.923999999999</v>
          </cell>
          <cell r="AO672">
            <v>5151</v>
          </cell>
          <cell r="AP672">
            <v>3821.96</v>
          </cell>
        </row>
        <row r="673">
          <cell r="G673">
            <v>2200301</v>
          </cell>
          <cell r="AN673">
            <v>45903.938999999998</v>
          </cell>
          <cell r="AO673">
            <v>13654</v>
          </cell>
          <cell r="AP673">
            <v>3361.94</v>
          </cell>
        </row>
        <row r="674">
          <cell r="G674">
            <v>2200400</v>
          </cell>
          <cell r="AN674">
            <v>159701.68400000001</v>
          </cell>
          <cell r="AO674">
            <v>38823</v>
          </cell>
          <cell r="AP674">
            <v>4113.58</v>
          </cell>
        </row>
        <row r="675">
          <cell r="G675">
            <v>2200459</v>
          </cell>
          <cell r="AN675">
            <v>23226.552</v>
          </cell>
          <cell r="AO675">
            <v>5051</v>
          </cell>
          <cell r="AP675">
            <v>4598.41</v>
          </cell>
        </row>
        <row r="676">
          <cell r="G676">
            <v>2200509</v>
          </cell>
          <cell r="AN676">
            <v>68129.046000000002</v>
          </cell>
          <cell r="AO676">
            <v>17141</v>
          </cell>
          <cell r="AP676">
            <v>3974.62</v>
          </cell>
        </row>
        <row r="677">
          <cell r="G677">
            <v>2200608</v>
          </cell>
          <cell r="AN677">
            <v>25362.941999999999</v>
          </cell>
          <cell r="AO677">
            <v>6670</v>
          </cell>
          <cell r="AP677">
            <v>3802.54</v>
          </cell>
        </row>
        <row r="678">
          <cell r="G678">
            <v>2200707</v>
          </cell>
          <cell r="AN678">
            <v>29595.307000000001</v>
          </cell>
          <cell r="AO678">
            <v>9094</v>
          </cell>
          <cell r="AP678">
            <v>3254.38</v>
          </cell>
        </row>
        <row r="679">
          <cell r="G679">
            <v>2200806</v>
          </cell>
          <cell r="AN679">
            <v>80206.483999999997</v>
          </cell>
          <cell r="AO679">
            <v>3046</v>
          </cell>
          <cell r="AP679">
            <v>26331.74</v>
          </cell>
        </row>
        <row r="680">
          <cell r="G680">
            <v>2200905</v>
          </cell>
          <cell r="AN680">
            <v>23124.806</v>
          </cell>
          <cell r="AO680">
            <v>5781</v>
          </cell>
          <cell r="AP680">
            <v>4000.14</v>
          </cell>
        </row>
        <row r="681">
          <cell r="G681">
            <v>2200954</v>
          </cell>
          <cell r="AN681">
            <v>9220.6880000000001</v>
          </cell>
          <cell r="AO681">
            <v>2442</v>
          </cell>
          <cell r="AP681">
            <v>3775.88</v>
          </cell>
        </row>
        <row r="682">
          <cell r="G682">
            <v>2201002</v>
          </cell>
          <cell r="AN682">
            <v>16801.062999999998</v>
          </cell>
          <cell r="AO682">
            <v>4688</v>
          </cell>
          <cell r="AP682">
            <v>3583.84</v>
          </cell>
        </row>
        <row r="683">
          <cell r="G683">
            <v>2201051</v>
          </cell>
          <cell r="AN683">
            <v>22660.087</v>
          </cell>
          <cell r="AO683">
            <v>7503</v>
          </cell>
          <cell r="AP683">
            <v>3020.14</v>
          </cell>
        </row>
        <row r="684">
          <cell r="G684">
            <v>2201101</v>
          </cell>
          <cell r="AN684">
            <v>36300.440999999999</v>
          </cell>
          <cell r="AO684">
            <v>11067</v>
          </cell>
          <cell r="AP684">
            <v>3280.06</v>
          </cell>
        </row>
        <row r="685">
          <cell r="G685">
            <v>2201150</v>
          </cell>
          <cell r="AN685">
            <v>148451.42199999999</v>
          </cell>
          <cell r="AO685">
            <v>10516</v>
          </cell>
          <cell r="AP685">
            <v>14116.72</v>
          </cell>
        </row>
        <row r="686">
          <cell r="G686">
            <v>2201176</v>
          </cell>
          <cell r="AN686">
            <v>15097.009</v>
          </cell>
          <cell r="AO686">
            <v>3852</v>
          </cell>
          <cell r="AP686">
            <v>3919.27</v>
          </cell>
        </row>
        <row r="687">
          <cell r="G687">
            <v>2201200</v>
          </cell>
          <cell r="AN687">
            <v>170485.62599999999</v>
          </cell>
          <cell r="AO687">
            <v>44850</v>
          </cell>
          <cell r="AP687">
            <v>3801.24</v>
          </cell>
        </row>
        <row r="688">
          <cell r="G688">
            <v>2201309</v>
          </cell>
          <cell r="AN688">
            <v>10143.02</v>
          </cell>
          <cell r="AO688">
            <v>3234</v>
          </cell>
          <cell r="AP688">
            <v>3136.37</v>
          </cell>
        </row>
        <row r="689">
          <cell r="G689">
            <v>2201408</v>
          </cell>
          <cell r="AN689">
            <v>30037.885999999999</v>
          </cell>
          <cell r="AO689">
            <v>6609</v>
          </cell>
          <cell r="AP689">
            <v>4545</v>
          </cell>
        </row>
        <row r="690">
          <cell r="G690">
            <v>2201507</v>
          </cell>
          <cell r="AN690">
            <v>89627.709000000003</v>
          </cell>
          <cell r="AO690">
            <v>25786</v>
          </cell>
          <cell r="AP690">
            <v>3475.83</v>
          </cell>
        </row>
        <row r="691">
          <cell r="G691">
            <v>2201556</v>
          </cell>
          <cell r="AN691">
            <v>14416.041999999999</v>
          </cell>
          <cell r="AO691">
            <v>3778</v>
          </cell>
          <cell r="AP691">
            <v>3815.79</v>
          </cell>
        </row>
        <row r="692">
          <cell r="G692">
            <v>2201572</v>
          </cell>
          <cell r="AN692">
            <v>10777.487999999999</v>
          </cell>
          <cell r="AO692">
            <v>3284</v>
          </cell>
          <cell r="AP692">
            <v>3281.82</v>
          </cell>
        </row>
        <row r="693">
          <cell r="G693">
            <v>2201606</v>
          </cell>
          <cell r="AN693">
            <v>32100.588</v>
          </cell>
          <cell r="AO693">
            <v>9911</v>
          </cell>
          <cell r="AP693">
            <v>3238.88</v>
          </cell>
        </row>
        <row r="694">
          <cell r="G694">
            <v>2201705</v>
          </cell>
          <cell r="AN694">
            <v>27054.692999999999</v>
          </cell>
          <cell r="AO694">
            <v>5319</v>
          </cell>
          <cell r="AP694">
            <v>5086.42</v>
          </cell>
        </row>
        <row r="695">
          <cell r="G695">
            <v>2201739</v>
          </cell>
          <cell r="AN695">
            <v>21553.001</v>
          </cell>
          <cell r="AO695">
            <v>6015</v>
          </cell>
          <cell r="AP695">
            <v>3583.21</v>
          </cell>
        </row>
        <row r="696">
          <cell r="G696">
            <v>2201770</v>
          </cell>
          <cell r="AN696">
            <v>18944.212</v>
          </cell>
          <cell r="AO696">
            <v>6299</v>
          </cell>
          <cell r="AP696">
            <v>3007.5</v>
          </cell>
        </row>
        <row r="697">
          <cell r="G697">
            <v>2201804</v>
          </cell>
          <cell r="AN697">
            <v>17458.481</v>
          </cell>
          <cell r="AO697">
            <v>4346</v>
          </cell>
          <cell r="AP697">
            <v>4017.14</v>
          </cell>
        </row>
        <row r="698">
          <cell r="G698">
            <v>2201903</v>
          </cell>
          <cell r="AN698">
            <v>204103.06899999999</v>
          </cell>
          <cell r="AO698">
            <v>22632</v>
          </cell>
          <cell r="AP698">
            <v>9018.34</v>
          </cell>
        </row>
        <row r="699">
          <cell r="G699">
            <v>2201919</v>
          </cell>
          <cell r="AN699">
            <v>19481.810000000001</v>
          </cell>
          <cell r="AO699">
            <v>5304</v>
          </cell>
          <cell r="AP699">
            <v>3673.04</v>
          </cell>
        </row>
        <row r="700">
          <cell r="G700">
            <v>2201929</v>
          </cell>
          <cell r="AN700">
            <v>17261.111000000001</v>
          </cell>
          <cell r="AO700">
            <v>5393</v>
          </cell>
          <cell r="AP700">
            <v>3200.65</v>
          </cell>
        </row>
        <row r="701">
          <cell r="G701">
            <v>2201945</v>
          </cell>
          <cell r="AN701">
            <v>18928.830999999998</v>
          </cell>
          <cell r="AO701">
            <v>6193</v>
          </cell>
          <cell r="AP701">
            <v>3056.49</v>
          </cell>
        </row>
        <row r="702">
          <cell r="G702">
            <v>2201960</v>
          </cell>
          <cell r="AN702">
            <v>23929.968000000001</v>
          </cell>
          <cell r="AO702">
            <v>7961</v>
          </cell>
          <cell r="AP702">
            <v>3005.9</v>
          </cell>
        </row>
        <row r="703">
          <cell r="G703">
            <v>2201988</v>
          </cell>
          <cell r="AN703">
            <v>14521.835999999999</v>
          </cell>
          <cell r="AO703">
            <v>3852</v>
          </cell>
          <cell r="AP703">
            <v>3769.95</v>
          </cell>
        </row>
        <row r="704">
          <cell r="G704">
            <v>2202000</v>
          </cell>
          <cell r="AN704">
            <v>88329.020999999993</v>
          </cell>
          <cell r="AO704">
            <v>19074</v>
          </cell>
          <cell r="AP704">
            <v>4630.8599999999997</v>
          </cell>
        </row>
        <row r="705">
          <cell r="G705">
            <v>2202026</v>
          </cell>
          <cell r="AN705">
            <v>25980.923999999999</v>
          </cell>
          <cell r="AO705">
            <v>7977</v>
          </cell>
          <cell r="AP705">
            <v>3256.98</v>
          </cell>
        </row>
        <row r="706">
          <cell r="G706">
            <v>2202059</v>
          </cell>
          <cell r="AN706">
            <v>31064.838</v>
          </cell>
          <cell r="AO706">
            <v>9927</v>
          </cell>
          <cell r="AP706">
            <v>3129.33</v>
          </cell>
        </row>
        <row r="707">
          <cell r="G707">
            <v>2202075</v>
          </cell>
          <cell r="AN707">
            <v>11396.066999999999</v>
          </cell>
          <cell r="AO707">
            <v>3343</v>
          </cell>
          <cell r="AP707">
            <v>3408.93</v>
          </cell>
        </row>
        <row r="708">
          <cell r="G708">
            <v>2202083</v>
          </cell>
          <cell r="AN708">
            <v>32872.141000000003</v>
          </cell>
          <cell r="AO708">
            <v>7163</v>
          </cell>
          <cell r="AP708">
            <v>4589.16</v>
          </cell>
        </row>
        <row r="709">
          <cell r="G709">
            <v>2202091</v>
          </cell>
          <cell r="AN709">
            <v>19711.013999999999</v>
          </cell>
          <cell r="AO709">
            <v>5668</v>
          </cell>
          <cell r="AP709">
            <v>3477.6</v>
          </cell>
        </row>
        <row r="710">
          <cell r="G710">
            <v>2202109</v>
          </cell>
          <cell r="AN710">
            <v>20337.835999999999</v>
          </cell>
          <cell r="AO710">
            <v>5406</v>
          </cell>
          <cell r="AP710">
            <v>3762.09</v>
          </cell>
        </row>
        <row r="711">
          <cell r="G711">
            <v>2202117</v>
          </cell>
          <cell r="AN711">
            <v>15745.141</v>
          </cell>
          <cell r="AO711">
            <v>4696</v>
          </cell>
          <cell r="AP711">
            <v>3352.88</v>
          </cell>
        </row>
        <row r="712">
          <cell r="G712">
            <v>2202133</v>
          </cell>
          <cell r="AN712">
            <v>20564.525000000001</v>
          </cell>
          <cell r="AO712">
            <v>5592</v>
          </cell>
          <cell r="AP712">
            <v>3677.49</v>
          </cell>
        </row>
        <row r="713">
          <cell r="G713">
            <v>2202174</v>
          </cell>
          <cell r="AN713">
            <v>20742.489000000001</v>
          </cell>
          <cell r="AO713">
            <v>6803</v>
          </cell>
          <cell r="AP713">
            <v>3049.02</v>
          </cell>
        </row>
        <row r="714">
          <cell r="G714">
            <v>2202208</v>
          </cell>
          <cell r="AN714">
            <v>265506.12400000001</v>
          </cell>
          <cell r="AO714">
            <v>45180</v>
          </cell>
          <cell r="AP714">
            <v>5876.63</v>
          </cell>
        </row>
        <row r="715">
          <cell r="G715">
            <v>2202251</v>
          </cell>
          <cell r="AN715">
            <v>15323.958000000001</v>
          </cell>
          <cell r="AO715">
            <v>3922</v>
          </cell>
          <cell r="AP715">
            <v>3907.18</v>
          </cell>
        </row>
        <row r="716">
          <cell r="G716">
            <v>2202307</v>
          </cell>
          <cell r="AN716">
            <v>98146.085000000006</v>
          </cell>
          <cell r="AO716">
            <v>20035</v>
          </cell>
          <cell r="AP716">
            <v>4898.7299999999996</v>
          </cell>
        </row>
        <row r="717">
          <cell r="G717">
            <v>2202406</v>
          </cell>
          <cell r="AN717">
            <v>33880.684999999998</v>
          </cell>
          <cell r="AO717">
            <v>10956</v>
          </cell>
          <cell r="AP717">
            <v>3092.43</v>
          </cell>
        </row>
        <row r="718">
          <cell r="G718">
            <v>2202455</v>
          </cell>
          <cell r="AN718">
            <v>15108.496999999999</v>
          </cell>
          <cell r="AO718">
            <v>3876</v>
          </cell>
          <cell r="AP718">
            <v>3897.96</v>
          </cell>
        </row>
        <row r="719">
          <cell r="G719">
            <v>2202505</v>
          </cell>
          <cell r="AN719">
            <v>34401.97</v>
          </cell>
          <cell r="AO719">
            <v>10212</v>
          </cell>
          <cell r="AP719">
            <v>3368.78</v>
          </cell>
        </row>
        <row r="720">
          <cell r="G720">
            <v>2202539</v>
          </cell>
          <cell r="AN720">
            <v>20638.796999999999</v>
          </cell>
          <cell r="AO720">
            <v>5522</v>
          </cell>
          <cell r="AP720">
            <v>3737.56</v>
          </cell>
        </row>
        <row r="721">
          <cell r="G721">
            <v>2202554</v>
          </cell>
          <cell r="AN721">
            <v>16653.472000000002</v>
          </cell>
          <cell r="AO721">
            <v>4825</v>
          </cell>
          <cell r="AP721">
            <v>3451.5</v>
          </cell>
        </row>
        <row r="722">
          <cell r="G722">
            <v>2202604</v>
          </cell>
          <cell r="AN722">
            <v>81950.751999999993</v>
          </cell>
          <cell r="AO722">
            <v>18338</v>
          </cell>
          <cell r="AP722">
            <v>4468.8999999999996</v>
          </cell>
        </row>
        <row r="723">
          <cell r="G723">
            <v>2202653</v>
          </cell>
          <cell r="AN723">
            <v>21915.413</v>
          </cell>
          <cell r="AO723">
            <v>5039</v>
          </cell>
          <cell r="AP723">
            <v>4349.16</v>
          </cell>
        </row>
        <row r="724">
          <cell r="G724">
            <v>2202703</v>
          </cell>
          <cell r="AN724">
            <v>87456.532000000007</v>
          </cell>
          <cell r="AO724">
            <v>26044</v>
          </cell>
          <cell r="AP724">
            <v>3358.03</v>
          </cell>
        </row>
        <row r="725">
          <cell r="G725">
            <v>2202711</v>
          </cell>
          <cell r="AN725">
            <v>17125.999</v>
          </cell>
          <cell r="AO725">
            <v>4525</v>
          </cell>
          <cell r="AP725">
            <v>3784.75</v>
          </cell>
        </row>
        <row r="726">
          <cell r="G726">
            <v>2202729</v>
          </cell>
          <cell r="AN726">
            <v>18875.523000000001</v>
          </cell>
          <cell r="AO726">
            <v>5572</v>
          </cell>
          <cell r="AP726">
            <v>3387.57</v>
          </cell>
        </row>
        <row r="727">
          <cell r="G727">
            <v>2202737</v>
          </cell>
          <cell r="AN727">
            <v>13626.777</v>
          </cell>
          <cell r="AO727">
            <v>3811</v>
          </cell>
          <cell r="AP727">
            <v>3575.64</v>
          </cell>
        </row>
        <row r="728">
          <cell r="G728">
            <v>2202752</v>
          </cell>
          <cell r="AN728">
            <v>25686.397000000001</v>
          </cell>
          <cell r="AO728">
            <v>6035</v>
          </cell>
          <cell r="AP728">
            <v>4256.24</v>
          </cell>
        </row>
        <row r="729">
          <cell r="G729">
            <v>2202778</v>
          </cell>
          <cell r="AN729">
            <v>26680.339</v>
          </cell>
          <cell r="AO729">
            <v>7433</v>
          </cell>
          <cell r="AP729">
            <v>3589.44</v>
          </cell>
        </row>
        <row r="730">
          <cell r="G730">
            <v>2202802</v>
          </cell>
          <cell r="AN730">
            <v>15429.299000000001</v>
          </cell>
          <cell r="AO730">
            <v>4484</v>
          </cell>
          <cell r="AP730">
            <v>3440.97</v>
          </cell>
        </row>
        <row r="731">
          <cell r="G731">
            <v>2202851</v>
          </cell>
          <cell r="AN731">
            <v>16746.841</v>
          </cell>
          <cell r="AO731">
            <v>4541</v>
          </cell>
          <cell r="AP731">
            <v>3687.92</v>
          </cell>
        </row>
        <row r="732">
          <cell r="G732">
            <v>2202901</v>
          </cell>
          <cell r="AN732">
            <v>161699.837</v>
          </cell>
          <cell r="AO732">
            <v>25408</v>
          </cell>
          <cell r="AP732">
            <v>6364.13</v>
          </cell>
        </row>
        <row r="733">
          <cell r="G733">
            <v>2203008</v>
          </cell>
          <cell r="AN733">
            <v>26880.728999999999</v>
          </cell>
          <cell r="AO733">
            <v>7831</v>
          </cell>
          <cell r="AP733">
            <v>3432.6</v>
          </cell>
        </row>
        <row r="734">
          <cell r="G734">
            <v>2203107</v>
          </cell>
          <cell r="AN734">
            <v>40256.220999999998</v>
          </cell>
          <cell r="AO734">
            <v>9981</v>
          </cell>
          <cell r="AP734">
            <v>4033.29</v>
          </cell>
        </row>
        <row r="735">
          <cell r="G735">
            <v>2203206</v>
          </cell>
          <cell r="AN735">
            <v>43615.324000000001</v>
          </cell>
          <cell r="AO735">
            <v>10765</v>
          </cell>
          <cell r="AP735">
            <v>4051.59</v>
          </cell>
        </row>
        <row r="736">
          <cell r="G736">
            <v>2203230</v>
          </cell>
          <cell r="AN736">
            <v>34897.095999999998</v>
          </cell>
          <cell r="AO736">
            <v>4704</v>
          </cell>
          <cell r="AP736">
            <v>7418.6</v>
          </cell>
        </row>
        <row r="737">
          <cell r="G737">
            <v>2203255</v>
          </cell>
          <cell r="AN737">
            <v>11796.862999999999</v>
          </cell>
          <cell r="AO737">
            <v>4182</v>
          </cell>
          <cell r="AP737">
            <v>2820.87</v>
          </cell>
        </row>
        <row r="738">
          <cell r="G738">
            <v>2203271</v>
          </cell>
          <cell r="AN738">
            <v>14615.308999999999</v>
          </cell>
          <cell r="AO738">
            <v>4870</v>
          </cell>
          <cell r="AP738">
            <v>3001.09</v>
          </cell>
        </row>
        <row r="739">
          <cell r="G739">
            <v>2203305</v>
          </cell>
          <cell r="AN739">
            <v>40502.978000000003</v>
          </cell>
          <cell r="AO739">
            <v>13274</v>
          </cell>
          <cell r="AP739">
            <v>3051.3</v>
          </cell>
        </row>
        <row r="740">
          <cell r="G740">
            <v>2203354</v>
          </cell>
          <cell r="AN740">
            <v>22408.035</v>
          </cell>
          <cell r="AO740">
            <v>6677</v>
          </cell>
          <cell r="AP740">
            <v>3356</v>
          </cell>
        </row>
        <row r="741">
          <cell r="G741">
            <v>2203404</v>
          </cell>
          <cell r="AN741">
            <v>33709.985999999997</v>
          </cell>
          <cell r="AO741">
            <v>6587</v>
          </cell>
          <cell r="AP741">
            <v>5117.6499999999996</v>
          </cell>
        </row>
        <row r="742">
          <cell r="G742">
            <v>2203420</v>
          </cell>
          <cell r="AN742">
            <v>14746.588</v>
          </cell>
          <cell r="AO742">
            <v>4264</v>
          </cell>
          <cell r="AP742">
            <v>3458.39</v>
          </cell>
        </row>
        <row r="743">
          <cell r="G743">
            <v>2203453</v>
          </cell>
          <cell r="AN743">
            <v>27127.981</v>
          </cell>
          <cell r="AO743">
            <v>9246</v>
          </cell>
          <cell r="AP743">
            <v>2934.02</v>
          </cell>
        </row>
        <row r="744">
          <cell r="G744">
            <v>2203503</v>
          </cell>
          <cell r="AN744">
            <v>59202.214</v>
          </cell>
          <cell r="AO744">
            <v>14499</v>
          </cell>
          <cell r="AP744">
            <v>4083.19</v>
          </cell>
        </row>
        <row r="745">
          <cell r="G745">
            <v>2203602</v>
          </cell>
          <cell r="AN745">
            <v>20643.328000000001</v>
          </cell>
          <cell r="AO745">
            <v>4667</v>
          </cell>
          <cell r="AP745">
            <v>4423.25</v>
          </cell>
        </row>
        <row r="746">
          <cell r="G746">
            <v>2203701</v>
          </cell>
          <cell r="AN746">
            <v>159345.74100000001</v>
          </cell>
          <cell r="AO746">
            <v>37765</v>
          </cell>
          <cell r="AP746">
            <v>4219.3999999999996</v>
          </cell>
        </row>
        <row r="747">
          <cell r="G747">
            <v>2203750</v>
          </cell>
          <cell r="AN747">
            <v>14915.472</v>
          </cell>
          <cell r="AO747">
            <v>5076</v>
          </cell>
          <cell r="AP747">
            <v>2938.43</v>
          </cell>
        </row>
        <row r="748">
          <cell r="G748">
            <v>2203800</v>
          </cell>
          <cell r="AN748">
            <v>17175.904999999999</v>
          </cell>
          <cell r="AO748">
            <v>4368</v>
          </cell>
          <cell r="AP748">
            <v>3932.21</v>
          </cell>
        </row>
        <row r="749">
          <cell r="G749">
            <v>2203859</v>
          </cell>
          <cell r="AN749">
            <v>9426.6280000000006</v>
          </cell>
          <cell r="AO749">
            <v>2482</v>
          </cell>
          <cell r="AP749">
            <v>3798</v>
          </cell>
        </row>
        <row r="750">
          <cell r="G750">
            <v>2203909</v>
          </cell>
          <cell r="AN750">
            <v>550099.79299999995</v>
          </cell>
          <cell r="AO750">
            <v>57707</v>
          </cell>
          <cell r="AP750">
            <v>9532.64</v>
          </cell>
        </row>
        <row r="751">
          <cell r="G751">
            <v>2204006</v>
          </cell>
          <cell r="AN751">
            <v>18644.292000000001</v>
          </cell>
          <cell r="AO751">
            <v>5230</v>
          </cell>
          <cell r="AP751">
            <v>3564.87</v>
          </cell>
        </row>
        <row r="752">
          <cell r="G752">
            <v>2204105</v>
          </cell>
          <cell r="AN752">
            <v>16077.445</v>
          </cell>
          <cell r="AO752">
            <v>4483</v>
          </cell>
          <cell r="AP752">
            <v>3586.31</v>
          </cell>
        </row>
        <row r="753">
          <cell r="G753">
            <v>2204154</v>
          </cell>
          <cell r="AN753">
            <v>10705.448</v>
          </cell>
          <cell r="AO753">
            <v>2879</v>
          </cell>
          <cell r="AP753">
            <v>3718.46</v>
          </cell>
        </row>
        <row r="754">
          <cell r="G754">
            <v>2204204</v>
          </cell>
          <cell r="AN754">
            <v>32539.050999999999</v>
          </cell>
          <cell r="AO754">
            <v>8619</v>
          </cell>
          <cell r="AP754">
            <v>3775.27</v>
          </cell>
        </row>
        <row r="755">
          <cell r="G755">
            <v>2204303</v>
          </cell>
          <cell r="AN755">
            <v>184979.592</v>
          </cell>
          <cell r="AO755">
            <v>11122</v>
          </cell>
          <cell r="AP755">
            <v>16631.86</v>
          </cell>
        </row>
        <row r="756">
          <cell r="G756">
            <v>2204352</v>
          </cell>
          <cell r="AN756">
            <v>21936.866999999998</v>
          </cell>
          <cell r="AO756">
            <v>5475</v>
          </cell>
          <cell r="AP756">
            <v>4006.73</v>
          </cell>
        </row>
        <row r="757">
          <cell r="G757">
            <v>2204402</v>
          </cell>
          <cell r="AN757">
            <v>73092.909</v>
          </cell>
          <cell r="AO757">
            <v>10393</v>
          </cell>
          <cell r="AP757">
            <v>7032.9</v>
          </cell>
        </row>
        <row r="758">
          <cell r="G758">
            <v>2204501</v>
          </cell>
          <cell r="AN758">
            <v>198105.52600000001</v>
          </cell>
          <cell r="AO758">
            <v>10268</v>
          </cell>
          <cell r="AP758">
            <v>19293.490000000002</v>
          </cell>
        </row>
        <row r="759">
          <cell r="G759">
            <v>2204550</v>
          </cell>
          <cell r="AN759">
            <v>14371.805</v>
          </cell>
          <cell r="AO759">
            <v>4401</v>
          </cell>
          <cell r="AP759">
            <v>3265.58</v>
          </cell>
        </row>
        <row r="760">
          <cell r="G760">
            <v>2204600</v>
          </cell>
          <cell r="AN760">
            <v>14271.092000000001</v>
          </cell>
          <cell r="AO760">
            <v>3771</v>
          </cell>
          <cell r="AP760">
            <v>3784.43</v>
          </cell>
        </row>
        <row r="761">
          <cell r="G761">
            <v>2204659</v>
          </cell>
          <cell r="AN761">
            <v>35420.612000000001</v>
          </cell>
          <cell r="AO761">
            <v>8914</v>
          </cell>
          <cell r="AP761">
            <v>3973.59</v>
          </cell>
        </row>
        <row r="762">
          <cell r="G762">
            <v>2204709</v>
          </cell>
          <cell r="AN762">
            <v>53392.506000000001</v>
          </cell>
          <cell r="AO762">
            <v>14868</v>
          </cell>
          <cell r="AP762">
            <v>3591.1</v>
          </cell>
        </row>
        <row r="763">
          <cell r="G763">
            <v>2204808</v>
          </cell>
          <cell r="AN763">
            <v>34505.167000000001</v>
          </cell>
          <cell r="AO763">
            <v>9326</v>
          </cell>
          <cell r="AP763">
            <v>3699.89</v>
          </cell>
        </row>
        <row r="764">
          <cell r="G764">
            <v>2204907</v>
          </cell>
          <cell r="AN764">
            <v>26549.933000000001</v>
          </cell>
          <cell r="AO764">
            <v>8218</v>
          </cell>
          <cell r="AP764">
            <v>3230.7</v>
          </cell>
        </row>
        <row r="765">
          <cell r="G765">
            <v>2205003</v>
          </cell>
          <cell r="AN765">
            <v>40950.500999999997</v>
          </cell>
          <cell r="AO765">
            <v>11099</v>
          </cell>
          <cell r="AP765">
            <v>3689.57</v>
          </cell>
        </row>
        <row r="766">
          <cell r="G766">
            <v>2205102</v>
          </cell>
          <cell r="AN766">
            <v>51692.928</v>
          </cell>
          <cell r="AO766">
            <v>10677</v>
          </cell>
          <cell r="AP766">
            <v>4841.5200000000004</v>
          </cell>
        </row>
        <row r="767">
          <cell r="G767">
            <v>2205151</v>
          </cell>
          <cell r="AN767">
            <v>23318.597000000002</v>
          </cell>
          <cell r="AO767">
            <v>5719</v>
          </cell>
          <cell r="AP767">
            <v>4077.39</v>
          </cell>
        </row>
        <row r="768">
          <cell r="G768">
            <v>2205201</v>
          </cell>
          <cell r="AN768">
            <v>71408.062999999995</v>
          </cell>
          <cell r="AO768">
            <v>18008</v>
          </cell>
          <cell r="AP768">
            <v>3965.35</v>
          </cell>
        </row>
        <row r="769">
          <cell r="G769">
            <v>2205250</v>
          </cell>
          <cell r="AN769">
            <v>14819.864</v>
          </cell>
          <cell r="AO769">
            <v>4309</v>
          </cell>
          <cell r="AP769">
            <v>3439.28</v>
          </cell>
        </row>
        <row r="770">
          <cell r="G770">
            <v>2205276</v>
          </cell>
          <cell r="AN770">
            <v>21901.014999999999</v>
          </cell>
          <cell r="AO770">
            <v>4637</v>
          </cell>
          <cell r="AP770">
            <v>4723.1000000000004</v>
          </cell>
        </row>
        <row r="771">
          <cell r="G771">
            <v>2205300</v>
          </cell>
          <cell r="AN771">
            <v>19841.442999999999</v>
          </cell>
          <cell r="AO771">
            <v>4383</v>
          </cell>
          <cell r="AP771">
            <v>4526.91</v>
          </cell>
        </row>
        <row r="772">
          <cell r="G772">
            <v>2205359</v>
          </cell>
          <cell r="AN772">
            <v>13464.039000000001</v>
          </cell>
          <cell r="AO772">
            <v>2960</v>
          </cell>
          <cell r="AP772">
            <v>4548.66</v>
          </cell>
        </row>
        <row r="773">
          <cell r="G773">
            <v>2205409</v>
          </cell>
          <cell r="AN773">
            <v>42169.817000000003</v>
          </cell>
          <cell r="AO773">
            <v>13822</v>
          </cell>
          <cell r="AP773">
            <v>3050.92</v>
          </cell>
        </row>
        <row r="774">
          <cell r="G774">
            <v>2205458</v>
          </cell>
          <cell r="AN774">
            <v>16006.957</v>
          </cell>
          <cell r="AO774">
            <v>5100</v>
          </cell>
          <cell r="AP774">
            <v>3138.62</v>
          </cell>
        </row>
        <row r="775">
          <cell r="G775">
            <v>2205508</v>
          </cell>
          <cell r="AN775">
            <v>166238.856</v>
          </cell>
          <cell r="AO775">
            <v>37095</v>
          </cell>
          <cell r="AP775">
            <v>4481.4399999999996</v>
          </cell>
        </row>
        <row r="776">
          <cell r="G776">
            <v>2205516</v>
          </cell>
          <cell r="AN776">
            <v>22211.413</v>
          </cell>
          <cell r="AO776">
            <v>4757</v>
          </cell>
          <cell r="AP776">
            <v>4669.21</v>
          </cell>
        </row>
        <row r="777">
          <cell r="G777">
            <v>2205524</v>
          </cell>
          <cell r="AN777">
            <v>19225.697</v>
          </cell>
          <cell r="AO777">
            <v>5377</v>
          </cell>
          <cell r="AP777">
            <v>3575.54</v>
          </cell>
        </row>
        <row r="778">
          <cell r="G778">
            <v>2205532</v>
          </cell>
          <cell r="AN778">
            <v>17234.025000000001</v>
          </cell>
          <cell r="AO778">
            <v>4517</v>
          </cell>
          <cell r="AP778">
            <v>3815.37</v>
          </cell>
        </row>
        <row r="779">
          <cell r="G779">
            <v>2205540</v>
          </cell>
          <cell r="AN779">
            <v>9430.6830000000009</v>
          </cell>
          <cell r="AO779">
            <v>2656</v>
          </cell>
          <cell r="AP779">
            <v>3550.71</v>
          </cell>
        </row>
        <row r="780">
          <cell r="G780">
            <v>2205557</v>
          </cell>
          <cell r="AN780">
            <v>25846.561000000002</v>
          </cell>
          <cell r="AO780">
            <v>8008</v>
          </cell>
          <cell r="AP780">
            <v>3227.59</v>
          </cell>
        </row>
        <row r="781">
          <cell r="G781">
            <v>2205565</v>
          </cell>
          <cell r="AN781">
            <v>16260.266</v>
          </cell>
          <cell r="AO781">
            <v>4523</v>
          </cell>
          <cell r="AP781">
            <v>3595.02</v>
          </cell>
        </row>
        <row r="782">
          <cell r="G782">
            <v>2205573</v>
          </cell>
          <cell r="AN782">
            <v>21164.39</v>
          </cell>
          <cell r="AO782">
            <v>6422</v>
          </cell>
          <cell r="AP782">
            <v>3295.61</v>
          </cell>
        </row>
        <row r="783">
          <cell r="G783">
            <v>2205581</v>
          </cell>
          <cell r="AN783">
            <v>55497.258000000002</v>
          </cell>
          <cell r="AO783">
            <v>3863</v>
          </cell>
          <cell r="AP783">
            <v>14366.36</v>
          </cell>
        </row>
        <row r="784">
          <cell r="G784">
            <v>2205599</v>
          </cell>
          <cell r="AN784">
            <v>18173.341</v>
          </cell>
          <cell r="AO784">
            <v>4853</v>
          </cell>
          <cell r="AP784">
            <v>3744.76</v>
          </cell>
        </row>
        <row r="785">
          <cell r="G785">
            <v>2205607</v>
          </cell>
          <cell r="AN785">
            <v>32096.879000000001</v>
          </cell>
          <cell r="AO785">
            <v>5281</v>
          </cell>
          <cell r="AP785">
            <v>6077.8</v>
          </cell>
        </row>
        <row r="786">
          <cell r="G786">
            <v>2205706</v>
          </cell>
          <cell r="AN786">
            <v>116538.212</v>
          </cell>
          <cell r="AO786">
            <v>28422</v>
          </cell>
          <cell r="AP786">
            <v>4100.28</v>
          </cell>
        </row>
        <row r="787">
          <cell r="G787">
            <v>2205805</v>
          </cell>
          <cell r="AN787">
            <v>112020.671</v>
          </cell>
          <cell r="AO787">
            <v>24711</v>
          </cell>
          <cell r="AP787">
            <v>4533.2299999999996</v>
          </cell>
        </row>
        <row r="788">
          <cell r="G788">
            <v>2205854</v>
          </cell>
          <cell r="AN788">
            <v>26051.741999999998</v>
          </cell>
          <cell r="AO788">
            <v>7816</v>
          </cell>
          <cell r="AP788">
            <v>3333.13</v>
          </cell>
        </row>
        <row r="789">
          <cell r="G789">
            <v>2205904</v>
          </cell>
          <cell r="AN789">
            <v>23778.960999999999</v>
          </cell>
          <cell r="AO789">
            <v>5209</v>
          </cell>
          <cell r="AP789">
            <v>4564.9799999999996</v>
          </cell>
        </row>
        <row r="790">
          <cell r="G790">
            <v>2205953</v>
          </cell>
          <cell r="AN790">
            <v>28647.957999999999</v>
          </cell>
          <cell r="AO790">
            <v>7810</v>
          </cell>
          <cell r="AP790">
            <v>3668.11</v>
          </cell>
        </row>
        <row r="791">
          <cell r="G791">
            <v>2206001</v>
          </cell>
          <cell r="AN791">
            <v>16918.537</v>
          </cell>
          <cell r="AO791">
            <v>4456</v>
          </cell>
          <cell r="AP791">
            <v>3796.8</v>
          </cell>
        </row>
        <row r="792">
          <cell r="G792">
            <v>2206050</v>
          </cell>
          <cell r="AN792">
            <v>18503.314999999999</v>
          </cell>
          <cell r="AO792">
            <v>6222</v>
          </cell>
          <cell r="AP792">
            <v>2973.85</v>
          </cell>
        </row>
        <row r="793">
          <cell r="G793">
            <v>2206100</v>
          </cell>
          <cell r="AN793">
            <v>33994.222000000002</v>
          </cell>
          <cell r="AO793">
            <v>10485</v>
          </cell>
          <cell r="AP793">
            <v>3242.18</v>
          </cell>
        </row>
        <row r="794">
          <cell r="G794">
            <v>2206209</v>
          </cell>
          <cell r="AN794">
            <v>108685.386</v>
          </cell>
          <cell r="AO794">
            <v>32292</v>
          </cell>
          <cell r="AP794">
            <v>3365.71</v>
          </cell>
        </row>
        <row r="795">
          <cell r="G795">
            <v>2206308</v>
          </cell>
          <cell r="AN795">
            <v>7371.4089999999997</v>
          </cell>
          <cell r="AO795">
            <v>1253</v>
          </cell>
          <cell r="AP795">
            <v>5883.01</v>
          </cell>
        </row>
        <row r="796">
          <cell r="G796">
            <v>2206357</v>
          </cell>
          <cell r="AN796">
            <v>20226.584999999999</v>
          </cell>
          <cell r="AO796">
            <v>6770</v>
          </cell>
          <cell r="AP796">
            <v>2987.68</v>
          </cell>
        </row>
        <row r="797">
          <cell r="G797">
            <v>2206407</v>
          </cell>
          <cell r="AN797">
            <v>64964.231</v>
          </cell>
          <cell r="AO797">
            <v>10337</v>
          </cell>
          <cell r="AP797">
            <v>6284.63</v>
          </cell>
        </row>
        <row r="798">
          <cell r="G798">
            <v>2206506</v>
          </cell>
          <cell r="AN798">
            <v>26463.702000000001</v>
          </cell>
          <cell r="AO798">
            <v>7391</v>
          </cell>
          <cell r="AP798">
            <v>3580.53</v>
          </cell>
        </row>
        <row r="799">
          <cell r="G799">
            <v>2206605</v>
          </cell>
          <cell r="AN799">
            <v>57913.190999999999</v>
          </cell>
          <cell r="AO799">
            <v>10349</v>
          </cell>
          <cell r="AP799">
            <v>5596.02</v>
          </cell>
        </row>
        <row r="800">
          <cell r="G800">
            <v>2206654</v>
          </cell>
          <cell r="AN800">
            <v>16107.027</v>
          </cell>
          <cell r="AO800">
            <v>4068</v>
          </cell>
          <cell r="AP800">
            <v>3959.45</v>
          </cell>
        </row>
        <row r="801">
          <cell r="G801">
            <v>2206670</v>
          </cell>
          <cell r="AN801">
            <v>21032.05</v>
          </cell>
          <cell r="AO801">
            <v>6499</v>
          </cell>
          <cell r="AP801">
            <v>3236.2</v>
          </cell>
        </row>
        <row r="802">
          <cell r="G802">
            <v>2206696</v>
          </cell>
          <cell r="AN802">
            <v>28191.627</v>
          </cell>
          <cell r="AO802">
            <v>8464</v>
          </cell>
          <cell r="AP802">
            <v>3330.77</v>
          </cell>
        </row>
        <row r="803">
          <cell r="G803">
            <v>2206704</v>
          </cell>
          <cell r="AN803">
            <v>24062.972000000002</v>
          </cell>
          <cell r="AO803">
            <v>7327</v>
          </cell>
          <cell r="AP803">
            <v>3284.15</v>
          </cell>
        </row>
        <row r="804">
          <cell r="G804">
            <v>2206720</v>
          </cell>
          <cell r="AN804">
            <v>28844.065999999999</v>
          </cell>
          <cell r="AO804">
            <v>8039</v>
          </cell>
          <cell r="AP804">
            <v>3588.02</v>
          </cell>
        </row>
        <row r="805">
          <cell r="G805">
            <v>2206753</v>
          </cell>
          <cell r="AN805">
            <v>14892.133</v>
          </cell>
          <cell r="AO805">
            <v>4560</v>
          </cell>
          <cell r="AP805">
            <v>3265.82</v>
          </cell>
        </row>
        <row r="806">
          <cell r="G806">
            <v>2206803</v>
          </cell>
          <cell r="AN806">
            <v>29375.894</v>
          </cell>
          <cell r="AO806">
            <v>8214</v>
          </cell>
          <cell r="AP806">
            <v>3576.32</v>
          </cell>
        </row>
        <row r="807">
          <cell r="G807">
            <v>2206902</v>
          </cell>
          <cell r="AN807">
            <v>21561.401999999998</v>
          </cell>
          <cell r="AO807">
            <v>6498</v>
          </cell>
          <cell r="AP807">
            <v>3318.16</v>
          </cell>
        </row>
        <row r="808">
          <cell r="G808">
            <v>2206951</v>
          </cell>
          <cell r="AN808">
            <v>12971.745999999999</v>
          </cell>
          <cell r="AO808">
            <v>3260</v>
          </cell>
          <cell r="AP808">
            <v>3979.06</v>
          </cell>
        </row>
        <row r="809">
          <cell r="G809">
            <v>2207009</v>
          </cell>
          <cell r="AN809">
            <v>192401.51800000001</v>
          </cell>
          <cell r="AO809">
            <v>35646</v>
          </cell>
          <cell r="AP809">
            <v>5397.56</v>
          </cell>
        </row>
        <row r="810">
          <cell r="G810">
            <v>2207108</v>
          </cell>
          <cell r="AN810">
            <v>10642.049000000001</v>
          </cell>
          <cell r="AO810">
            <v>2630</v>
          </cell>
          <cell r="AP810">
            <v>4046.41</v>
          </cell>
        </row>
        <row r="811">
          <cell r="G811">
            <v>2207207</v>
          </cell>
          <cell r="AN811">
            <v>25949.291000000001</v>
          </cell>
          <cell r="AO811">
            <v>6651</v>
          </cell>
          <cell r="AP811">
            <v>3901.56</v>
          </cell>
        </row>
        <row r="812">
          <cell r="G812">
            <v>2207306</v>
          </cell>
          <cell r="AN812">
            <v>16807.028999999999</v>
          </cell>
          <cell r="AO812">
            <v>4059</v>
          </cell>
          <cell r="AP812">
            <v>4140.68</v>
          </cell>
        </row>
        <row r="813">
          <cell r="G813">
            <v>2207355</v>
          </cell>
          <cell r="AN813">
            <v>12572.871999999999</v>
          </cell>
          <cell r="AO813">
            <v>3366</v>
          </cell>
          <cell r="AP813">
            <v>3735.26</v>
          </cell>
        </row>
        <row r="814">
          <cell r="G814">
            <v>2207405</v>
          </cell>
          <cell r="AN814">
            <v>29762.526999999998</v>
          </cell>
          <cell r="AO814">
            <v>4993</v>
          </cell>
          <cell r="AP814">
            <v>5960.85</v>
          </cell>
        </row>
        <row r="815">
          <cell r="G815">
            <v>2207504</v>
          </cell>
          <cell r="AN815">
            <v>46125.508999999998</v>
          </cell>
          <cell r="AO815">
            <v>13745</v>
          </cell>
          <cell r="AP815">
            <v>3355.8</v>
          </cell>
        </row>
        <row r="816">
          <cell r="G816">
            <v>2207553</v>
          </cell>
          <cell r="AN816">
            <v>14055.496999999999</v>
          </cell>
          <cell r="AO816">
            <v>4147</v>
          </cell>
          <cell r="AP816">
            <v>3389.32</v>
          </cell>
        </row>
        <row r="817">
          <cell r="G817">
            <v>2207603</v>
          </cell>
          <cell r="AN817">
            <v>41432.923999999999</v>
          </cell>
          <cell r="AO817">
            <v>10265</v>
          </cell>
          <cell r="AP817">
            <v>4036.33</v>
          </cell>
        </row>
        <row r="818">
          <cell r="G818">
            <v>2207702</v>
          </cell>
          <cell r="AN818">
            <v>967407.89399999997</v>
          </cell>
          <cell r="AO818">
            <v>145729</v>
          </cell>
          <cell r="AP818">
            <v>6638.4</v>
          </cell>
        </row>
        <row r="819">
          <cell r="G819">
            <v>2207751</v>
          </cell>
          <cell r="AN819">
            <v>17143.991000000002</v>
          </cell>
          <cell r="AO819">
            <v>4546</v>
          </cell>
          <cell r="AP819">
            <v>3771.23</v>
          </cell>
        </row>
        <row r="820">
          <cell r="G820">
            <v>2207777</v>
          </cell>
          <cell r="AN820">
            <v>20430.601999999999</v>
          </cell>
          <cell r="AO820">
            <v>6106</v>
          </cell>
          <cell r="AP820">
            <v>3345.99</v>
          </cell>
        </row>
        <row r="821">
          <cell r="G821">
            <v>2207793</v>
          </cell>
          <cell r="AN821">
            <v>11581.212</v>
          </cell>
          <cell r="AO821">
            <v>3757</v>
          </cell>
          <cell r="AP821">
            <v>3082.57</v>
          </cell>
        </row>
        <row r="822">
          <cell r="G822">
            <v>2207801</v>
          </cell>
          <cell r="AN822">
            <v>167134.46599999999</v>
          </cell>
          <cell r="AO822">
            <v>19783</v>
          </cell>
          <cell r="AP822">
            <v>8448.39</v>
          </cell>
        </row>
        <row r="823">
          <cell r="G823">
            <v>2207850</v>
          </cell>
          <cell r="AN823">
            <v>13463.243</v>
          </cell>
          <cell r="AO823">
            <v>3666</v>
          </cell>
          <cell r="AP823">
            <v>3672.46</v>
          </cell>
        </row>
        <row r="824">
          <cell r="G824">
            <v>2207900</v>
          </cell>
          <cell r="AN824">
            <v>139841.65900000001</v>
          </cell>
          <cell r="AO824">
            <v>37500</v>
          </cell>
          <cell r="AP824">
            <v>3729.11</v>
          </cell>
        </row>
        <row r="825">
          <cell r="G825">
            <v>2207934</v>
          </cell>
          <cell r="AN825">
            <v>10327.971</v>
          </cell>
          <cell r="AO825">
            <v>2410</v>
          </cell>
          <cell r="AP825">
            <v>4285.47</v>
          </cell>
        </row>
        <row r="826">
          <cell r="G826">
            <v>2207959</v>
          </cell>
          <cell r="AN826">
            <v>14777.544</v>
          </cell>
          <cell r="AO826">
            <v>4192</v>
          </cell>
          <cell r="AP826">
            <v>3525.18</v>
          </cell>
        </row>
        <row r="827">
          <cell r="G827">
            <v>2208007</v>
          </cell>
          <cell r="AN827">
            <v>682827.83600000001</v>
          </cell>
          <cell r="AO827">
            <v>73417</v>
          </cell>
          <cell r="AP827">
            <v>9300.68</v>
          </cell>
        </row>
        <row r="828">
          <cell r="G828">
            <v>2208106</v>
          </cell>
          <cell r="AN828">
            <v>40749.910000000003</v>
          </cell>
          <cell r="AO828">
            <v>11713</v>
          </cell>
          <cell r="AP828">
            <v>3479.03</v>
          </cell>
        </row>
        <row r="829">
          <cell r="G829">
            <v>2208205</v>
          </cell>
          <cell r="AN829">
            <v>71832.861000000004</v>
          </cell>
          <cell r="AO829">
            <v>17693</v>
          </cell>
          <cell r="AP829">
            <v>4059.96</v>
          </cell>
        </row>
        <row r="830">
          <cell r="G830">
            <v>2208304</v>
          </cell>
          <cell r="AN830">
            <v>116218.69</v>
          </cell>
          <cell r="AO830">
            <v>27548</v>
          </cell>
          <cell r="AP830">
            <v>4218.7700000000004</v>
          </cell>
        </row>
        <row r="831">
          <cell r="G831">
            <v>2208403</v>
          </cell>
          <cell r="AN831">
            <v>322808.81599999999</v>
          </cell>
          <cell r="AO831">
            <v>61840</v>
          </cell>
          <cell r="AP831">
            <v>5220.0600000000004</v>
          </cell>
        </row>
        <row r="832">
          <cell r="G832">
            <v>2208502</v>
          </cell>
          <cell r="AN832">
            <v>36783.440000000002</v>
          </cell>
          <cell r="AO832">
            <v>11897</v>
          </cell>
          <cell r="AP832">
            <v>3091.82</v>
          </cell>
        </row>
        <row r="833">
          <cell r="G833">
            <v>2208551</v>
          </cell>
          <cell r="AN833">
            <v>12153.041999999999</v>
          </cell>
          <cell r="AO833">
            <v>2559</v>
          </cell>
          <cell r="AP833">
            <v>4749.1400000000003</v>
          </cell>
        </row>
        <row r="834">
          <cell r="G834">
            <v>2208601</v>
          </cell>
          <cell r="AN834">
            <v>11675.245999999999</v>
          </cell>
          <cell r="AO834">
            <v>3085</v>
          </cell>
          <cell r="AP834">
            <v>3784.52</v>
          </cell>
        </row>
        <row r="835">
          <cell r="G835">
            <v>2208650</v>
          </cell>
          <cell r="AN835">
            <v>30538.231</v>
          </cell>
          <cell r="AO835">
            <v>8565</v>
          </cell>
          <cell r="AP835">
            <v>3565.47</v>
          </cell>
        </row>
        <row r="836">
          <cell r="G836">
            <v>2208700</v>
          </cell>
          <cell r="AN836">
            <v>31793.073</v>
          </cell>
          <cell r="AO836">
            <v>8403</v>
          </cell>
          <cell r="AP836">
            <v>3783.54</v>
          </cell>
        </row>
        <row r="837">
          <cell r="G837">
            <v>2208809</v>
          </cell>
          <cell r="AN837">
            <v>66193.447</v>
          </cell>
          <cell r="AO837">
            <v>17576</v>
          </cell>
          <cell r="AP837">
            <v>3766.13</v>
          </cell>
        </row>
        <row r="838">
          <cell r="G838">
            <v>2208858</v>
          </cell>
          <cell r="AN838">
            <v>16618.254000000001</v>
          </cell>
          <cell r="AO838">
            <v>4238</v>
          </cell>
          <cell r="AP838">
            <v>3921.25</v>
          </cell>
        </row>
        <row r="839">
          <cell r="G839">
            <v>2208874</v>
          </cell>
          <cell r="AN839">
            <v>13333.114</v>
          </cell>
          <cell r="AO839">
            <v>4263</v>
          </cell>
          <cell r="AP839">
            <v>3127.64</v>
          </cell>
        </row>
        <row r="840">
          <cell r="G840">
            <v>2208908</v>
          </cell>
          <cell r="AN840">
            <v>81673.134000000005</v>
          </cell>
          <cell r="AO840">
            <v>6841</v>
          </cell>
          <cell r="AP840">
            <v>11938.77</v>
          </cell>
        </row>
        <row r="841">
          <cell r="G841">
            <v>2209005</v>
          </cell>
          <cell r="AN841">
            <v>23612.505000000001</v>
          </cell>
          <cell r="AO841">
            <v>6429</v>
          </cell>
          <cell r="AP841">
            <v>3672.81</v>
          </cell>
        </row>
        <row r="842">
          <cell r="G842">
            <v>2209104</v>
          </cell>
          <cell r="AN842">
            <v>21176.031999999999</v>
          </cell>
          <cell r="AO842">
            <v>6025</v>
          </cell>
          <cell r="AP842">
            <v>3514.69</v>
          </cell>
        </row>
        <row r="843">
          <cell r="G843">
            <v>2209153</v>
          </cell>
          <cell r="AN843">
            <v>14783.352999999999</v>
          </cell>
          <cell r="AO843">
            <v>3794</v>
          </cell>
          <cell r="AP843">
            <v>3896.51</v>
          </cell>
        </row>
        <row r="844">
          <cell r="G844">
            <v>2209203</v>
          </cell>
          <cell r="AN844">
            <v>71647.975000000006</v>
          </cell>
          <cell r="AO844">
            <v>6096</v>
          </cell>
          <cell r="AP844">
            <v>11753.28</v>
          </cell>
        </row>
        <row r="845">
          <cell r="G845">
            <v>2209302</v>
          </cell>
          <cell r="AN845">
            <v>19640.982</v>
          </cell>
          <cell r="AO845">
            <v>5513</v>
          </cell>
          <cell r="AP845">
            <v>3562.67</v>
          </cell>
        </row>
        <row r="846">
          <cell r="G846">
            <v>2209351</v>
          </cell>
          <cell r="AN846">
            <v>16207.993</v>
          </cell>
          <cell r="AO846">
            <v>4920</v>
          </cell>
          <cell r="AP846">
            <v>3294.31</v>
          </cell>
        </row>
        <row r="847">
          <cell r="G847">
            <v>2209377</v>
          </cell>
          <cell r="AN847">
            <v>16896.682000000001</v>
          </cell>
          <cell r="AO847">
            <v>5149</v>
          </cell>
          <cell r="AP847">
            <v>3281.55</v>
          </cell>
        </row>
        <row r="848">
          <cell r="G848">
            <v>2209401</v>
          </cell>
          <cell r="AN848">
            <v>27079.417000000001</v>
          </cell>
          <cell r="AO848">
            <v>6008</v>
          </cell>
          <cell r="AP848">
            <v>4507.2299999999996</v>
          </cell>
        </row>
        <row r="849">
          <cell r="G849">
            <v>2209450</v>
          </cell>
          <cell r="AN849">
            <v>7217.7650000000003</v>
          </cell>
          <cell r="AO849">
            <v>2058</v>
          </cell>
          <cell r="AP849">
            <v>3507.17</v>
          </cell>
        </row>
        <row r="850">
          <cell r="G850">
            <v>2209500</v>
          </cell>
          <cell r="AN850">
            <v>12502.332</v>
          </cell>
          <cell r="AO850">
            <v>3653</v>
          </cell>
          <cell r="AP850">
            <v>3422.48</v>
          </cell>
        </row>
        <row r="851">
          <cell r="G851">
            <v>2209559</v>
          </cell>
          <cell r="AN851">
            <v>13563.647000000001</v>
          </cell>
          <cell r="AO851">
            <v>4313</v>
          </cell>
          <cell r="AP851">
            <v>3144.83</v>
          </cell>
        </row>
        <row r="852">
          <cell r="G852">
            <v>2209609</v>
          </cell>
          <cell r="AN852">
            <v>10984.308999999999</v>
          </cell>
          <cell r="AO852">
            <v>3069</v>
          </cell>
          <cell r="AP852">
            <v>3579.12</v>
          </cell>
        </row>
        <row r="853">
          <cell r="G853">
            <v>2209658</v>
          </cell>
          <cell r="AN853">
            <v>17533.034</v>
          </cell>
          <cell r="AO853">
            <v>5575</v>
          </cell>
          <cell r="AP853">
            <v>3144.94</v>
          </cell>
        </row>
        <row r="854">
          <cell r="G854">
            <v>2209708</v>
          </cell>
          <cell r="AN854">
            <v>21607.024000000001</v>
          </cell>
          <cell r="AO854">
            <v>6301</v>
          </cell>
          <cell r="AP854">
            <v>3429.14</v>
          </cell>
        </row>
        <row r="855">
          <cell r="G855">
            <v>2209757</v>
          </cell>
          <cell r="AN855">
            <v>12397.74</v>
          </cell>
          <cell r="AO855">
            <v>2825</v>
          </cell>
          <cell r="AP855">
            <v>4388.58</v>
          </cell>
        </row>
        <row r="856">
          <cell r="G856">
            <v>2209807</v>
          </cell>
          <cell r="AN856">
            <v>16826.267</v>
          </cell>
          <cell r="AO856">
            <v>4754</v>
          </cell>
          <cell r="AP856">
            <v>3539.39</v>
          </cell>
        </row>
        <row r="857">
          <cell r="G857">
            <v>2209856</v>
          </cell>
          <cell r="AN857">
            <v>15433.687</v>
          </cell>
          <cell r="AO857">
            <v>4445</v>
          </cell>
          <cell r="AP857">
            <v>3472.15</v>
          </cell>
        </row>
        <row r="858">
          <cell r="G858">
            <v>2209872</v>
          </cell>
          <cell r="AN858">
            <v>20830.053</v>
          </cell>
          <cell r="AO858">
            <v>5608</v>
          </cell>
          <cell r="AP858">
            <v>3714.35</v>
          </cell>
        </row>
        <row r="859">
          <cell r="G859">
            <v>2209906</v>
          </cell>
          <cell r="AN859">
            <v>22488.114000000001</v>
          </cell>
          <cell r="AO859">
            <v>6157</v>
          </cell>
          <cell r="AP859">
            <v>3652.45</v>
          </cell>
        </row>
        <row r="860">
          <cell r="G860">
            <v>2209955</v>
          </cell>
          <cell r="AN860">
            <v>14906.061</v>
          </cell>
          <cell r="AO860">
            <v>4648</v>
          </cell>
          <cell r="AP860">
            <v>3206.98</v>
          </cell>
        </row>
        <row r="861">
          <cell r="G861">
            <v>2209971</v>
          </cell>
          <cell r="AN861">
            <v>21894.864000000001</v>
          </cell>
          <cell r="AO861">
            <v>7337</v>
          </cell>
          <cell r="AP861">
            <v>2984.17</v>
          </cell>
        </row>
        <row r="862">
          <cell r="G862">
            <v>2210003</v>
          </cell>
          <cell r="AN862">
            <v>90372.157999999996</v>
          </cell>
          <cell r="AO862">
            <v>19553</v>
          </cell>
          <cell r="AP862">
            <v>4621.91</v>
          </cell>
        </row>
        <row r="863">
          <cell r="G863">
            <v>2210052</v>
          </cell>
          <cell r="AN863">
            <v>20942.814999999999</v>
          </cell>
          <cell r="AO863">
            <v>5141</v>
          </cell>
          <cell r="AP863">
            <v>4073.69</v>
          </cell>
        </row>
        <row r="864">
          <cell r="G864">
            <v>2210102</v>
          </cell>
          <cell r="AN864">
            <v>16170.429</v>
          </cell>
          <cell r="AO864">
            <v>3700</v>
          </cell>
          <cell r="AP864">
            <v>4370.3900000000003</v>
          </cell>
        </row>
        <row r="865">
          <cell r="G865">
            <v>2210201</v>
          </cell>
          <cell r="AN865">
            <v>24750.495999999999</v>
          </cell>
          <cell r="AO865">
            <v>6608</v>
          </cell>
          <cell r="AP865">
            <v>3745.54</v>
          </cell>
        </row>
        <row r="866">
          <cell r="G866">
            <v>2210300</v>
          </cell>
          <cell r="AN866">
            <v>21406.649000000001</v>
          </cell>
          <cell r="AO866">
            <v>5677</v>
          </cell>
          <cell r="AP866">
            <v>3770.77</v>
          </cell>
        </row>
        <row r="867">
          <cell r="G867">
            <v>2210359</v>
          </cell>
          <cell r="AN867">
            <v>14275.017</v>
          </cell>
          <cell r="AO867">
            <v>4423</v>
          </cell>
          <cell r="AP867">
            <v>3227.45</v>
          </cell>
        </row>
        <row r="868">
          <cell r="G868">
            <v>2210375</v>
          </cell>
          <cell r="AN868">
            <v>8559.1260000000002</v>
          </cell>
          <cell r="AO868">
            <v>2561</v>
          </cell>
          <cell r="AP868">
            <v>3342.1</v>
          </cell>
        </row>
        <row r="869">
          <cell r="G869">
            <v>2210383</v>
          </cell>
          <cell r="AN869">
            <v>8899.48</v>
          </cell>
          <cell r="AO869">
            <v>2113</v>
          </cell>
          <cell r="AP869">
            <v>4211.7700000000004</v>
          </cell>
        </row>
        <row r="870">
          <cell r="G870">
            <v>2210391</v>
          </cell>
          <cell r="AN870">
            <v>11143.897999999999</v>
          </cell>
          <cell r="AO870">
            <v>2976</v>
          </cell>
          <cell r="AP870">
            <v>3744.59</v>
          </cell>
        </row>
        <row r="871">
          <cell r="G871">
            <v>2210409</v>
          </cell>
          <cell r="AN871">
            <v>58596.245000000003</v>
          </cell>
          <cell r="AO871">
            <v>18149</v>
          </cell>
          <cell r="AP871">
            <v>3228.62</v>
          </cell>
        </row>
        <row r="872">
          <cell r="G872">
            <v>2210508</v>
          </cell>
          <cell r="AN872">
            <v>49763.22</v>
          </cell>
          <cell r="AO872">
            <v>13645</v>
          </cell>
          <cell r="AP872">
            <v>3646.99</v>
          </cell>
        </row>
        <row r="873">
          <cell r="G873">
            <v>2210607</v>
          </cell>
          <cell r="AN873">
            <v>173530.432</v>
          </cell>
          <cell r="AO873">
            <v>32347</v>
          </cell>
          <cell r="AP873">
            <v>5364.65</v>
          </cell>
        </row>
        <row r="874">
          <cell r="G874">
            <v>2210623</v>
          </cell>
          <cell r="AN874">
            <v>18663.583999999999</v>
          </cell>
          <cell r="AO874">
            <v>3559</v>
          </cell>
          <cell r="AP874">
            <v>5244.05</v>
          </cell>
        </row>
        <row r="875">
          <cell r="G875">
            <v>2210631</v>
          </cell>
          <cell r="AN875">
            <v>71132.517999999996</v>
          </cell>
          <cell r="AO875">
            <v>4116</v>
          </cell>
          <cell r="AP875">
            <v>17281.95</v>
          </cell>
        </row>
        <row r="876">
          <cell r="G876">
            <v>2210656</v>
          </cell>
          <cell r="AN876">
            <v>31721.26</v>
          </cell>
          <cell r="AO876">
            <v>9619</v>
          </cell>
          <cell r="AP876">
            <v>3297.77</v>
          </cell>
        </row>
        <row r="877">
          <cell r="G877">
            <v>2210706</v>
          </cell>
          <cell r="AN877">
            <v>51074.963000000003</v>
          </cell>
          <cell r="AO877">
            <v>14185</v>
          </cell>
          <cell r="AP877">
            <v>3600.63</v>
          </cell>
        </row>
        <row r="878">
          <cell r="G878">
            <v>2210805</v>
          </cell>
          <cell r="AN878">
            <v>55840.091999999997</v>
          </cell>
          <cell r="AO878">
            <v>12078</v>
          </cell>
          <cell r="AP878">
            <v>4623.29</v>
          </cell>
        </row>
        <row r="879">
          <cell r="G879">
            <v>2210904</v>
          </cell>
          <cell r="AN879">
            <v>14848.477999999999</v>
          </cell>
          <cell r="AO879">
            <v>4528</v>
          </cell>
          <cell r="AP879">
            <v>3279.26</v>
          </cell>
        </row>
        <row r="880">
          <cell r="G880">
            <v>2210938</v>
          </cell>
          <cell r="AN880">
            <v>27949.756000000001</v>
          </cell>
          <cell r="AO880">
            <v>6235</v>
          </cell>
          <cell r="AP880">
            <v>4482.72</v>
          </cell>
        </row>
        <row r="881">
          <cell r="G881">
            <v>2210953</v>
          </cell>
          <cell r="AN881">
            <v>10586.001</v>
          </cell>
          <cell r="AO881">
            <v>2755</v>
          </cell>
          <cell r="AP881">
            <v>3842.47</v>
          </cell>
        </row>
        <row r="882">
          <cell r="G882">
            <v>2210979</v>
          </cell>
          <cell r="AN882">
            <v>10707.786</v>
          </cell>
          <cell r="AO882">
            <v>2621</v>
          </cell>
          <cell r="AP882">
            <v>4085.38</v>
          </cell>
        </row>
        <row r="883">
          <cell r="G883">
            <v>2211001</v>
          </cell>
          <cell r="AN883">
            <v>10627694.223999999</v>
          </cell>
          <cell r="AO883">
            <v>814439</v>
          </cell>
          <cell r="AP883">
            <v>13049.1</v>
          </cell>
        </row>
        <row r="884">
          <cell r="G884">
            <v>2211100</v>
          </cell>
          <cell r="AN884">
            <v>207504.133</v>
          </cell>
          <cell r="AO884">
            <v>42657</v>
          </cell>
          <cell r="AP884">
            <v>4864.4799999999996</v>
          </cell>
        </row>
        <row r="885">
          <cell r="G885">
            <v>2211209</v>
          </cell>
          <cell r="AN885">
            <v>427632.41600000003</v>
          </cell>
          <cell r="AO885">
            <v>20152</v>
          </cell>
          <cell r="AP885">
            <v>21220.35</v>
          </cell>
        </row>
        <row r="886">
          <cell r="G886">
            <v>2211308</v>
          </cell>
          <cell r="AN886">
            <v>101604.053</v>
          </cell>
          <cell r="AO886">
            <v>20325</v>
          </cell>
          <cell r="AP886">
            <v>4998.97</v>
          </cell>
        </row>
        <row r="887">
          <cell r="G887">
            <v>2211357</v>
          </cell>
          <cell r="AN887">
            <v>15464.527</v>
          </cell>
          <cell r="AO887">
            <v>4913</v>
          </cell>
          <cell r="AP887">
            <v>3147.67</v>
          </cell>
        </row>
        <row r="888">
          <cell r="G888">
            <v>2211407</v>
          </cell>
          <cell r="AN888">
            <v>17011.352999999999</v>
          </cell>
          <cell r="AO888">
            <v>4336</v>
          </cell>
          <cell r="AP888">
            <v>3923.28</v>
          </cell>
        </row>
        <row r="889">
          <cell r="G889">
            <v>2211506</v>
          </cell>
          <cell r="AN889">
            <v>12027.315000000001</v>
          </cell>
          <cell r="AO889">
            <v>2987</v>
          </cell>
          <cell r="AP889">
            <v>4026.55</v>
          </cell>
        </row>
        <row r="890">
          <cell r="G890">
            <v>2211605</v>
          </cell>
          <cell r="AN890">
            <v>14966.887000000001</v>
          </cell>
          <cell r="AO890">
            <v>3076</v>
          </cell>
          <cell r="AP890">
            <v>4865.7</v>
          </cell>
        </row>
        <row r="891">
          <cell r="G891">
            <v>2211704</v>
          </cell>
          <cell r="AN891">
            <v>15323.39</v>
          </cell>
          <cell r="AO891">
            <v>4280</v>
          </cell>
          <cell r="AP891">
            <v>3580.23</v>
          </cell>
        </row>
        <row r="892">
          <cell r="G892">
            <v>2300101</v>
          </cell>
          <cell r="AN892">
            <v>36542.798999999999</v>
          </cell>
          <cell r="AO892">
            <v>10489</v>
          </cell>
          <cell r="AP892">
            <v>3483.92</v>
          </cell>
        </row>
        <row r="893">
          <cell r="G893">
            <v>2300150</v>
          </cell>
          <cell r="AN893">
            <v>65662.104999999996</v>
          </cell>
          <cell r="AO893">
            <v>15337</v>
          </cell>
          <cell r="AP893">
            <v>4281.29</v>
          </cell>
        </row>
        <row r="894">
          <cell r="G894">
            <v>2300200</v>
          </cell>
          <cell r="AN894">
            <v>327756.17</v>
          </cell>
          <cell r="AO894">
            <v>57542</v>
          </cell>
          <cell r="AP894">
            <v>5695.95</v>
          </cell>
        </row>
        <row r="895">
          <cell r="G895">
            <v>2300309</v>
          </cell>
          <cell r="AN895">
            <v>213402.49</v>
          </cell>
          <cell r="AO895">
            <v>51171</v>
          </cell>
          <cell r="AP895">
            <v>4170.38</v>
          </cell>
        </row>
        <row r="896">
          <cell r="G896">
            <v>2300408</v>
          </cell>
          <cell r="AN896">
            <v>51655.659</v>
          </cell>
          <cell r="AO896">
            <v>16207</v>
          </cell>
          <cell r="AP896">
            <v>3187.24</v>
          </cell>
        </row>
        <row r="897">
          <cell r="G897">
            <v>2300507</v>
          </cell>
          <cell r="AN897">
            <v>37014.61</v>
          </cell>
          <cell r="AO897">
            <v>10773</v>
          </cell>
          <cell r="AP897">
            <v>3435.87</v>
          </cell>
        </row>
        <row r="898">
          <cell r="G898">
            <v>2300606</v>
          </cell>
          <cell r="AN898">
            <v>23341.892</v>
          </cell>
          <cell r="AO898">
            <v>6851</v>
          </cell>
          <cell r="AP898">
            <v>3407.08</v>
          </cell>
        </row>
        <row r="899">
          <cell r="G899">
            <v>2300705</v>
          </cell>
          <cell r="AN899">
            <v>80559.12</v>
          </cell>
          <cell r="AO899">
            <v>16360</v>
          </cell>
          <cell r="AP899">
            <v>4924.1499999999996</v>
          </cell>
        </row>
        <row r="900">
          <cell r="G900">
            <v>2300754</v>
          </cell>
          <cell r="AN900">
            <v>240831.09899999999</v>
          </cell>
          <cell r="AO900">
            <v>39233</v>
          </cell>
          <cell r="AP900">
            <v>6138.48</v>
          </cell>
        </row>
        <row r="901">
          <cell r="G901">
            <v>2300804</v>
          </cell>
          <cell r="AN901">
            <v>28052.628000000001</v>
          </cell>
          <cell r="AO901">
            <v>6984</v>
          </cell>
          <cell r="AP901">
            <v>4016.7</v>
          </cell>
        </row>
        <row r="902">
          <cell r="G902">
            <v>2300903</v>
          </cell>
          <cell r="AN902">
            <v>49056.65</v>
          </cell>
          <cell r="AO902">
            <v>13927</v>
          </cell>
          <cell r="AP902">
            <v>3522.41</v>
          </cell>
        </row>
        <row r="903">
          <cell r="G903">
            <v>2301000</v>
          </cell>
          <cell r="AN903">
            <v>768348.12</v>
          </cell>
          <cell r="AO903">
            <v>72651</v>
          </cell>
          <cell r="AP903">
            <v>10575.88</v>
          </cell>
        </row>
        <row r="904">
          <cell r="G904">
            <v>2301109</v>
          </cell>
          <cell r="AN904">
            <v>577080.67000000004</v>
          </cell>
          <cell r="AO904">
            <v>69167</v>
          </cell>
          <cell r="AP904">
            <v>8343.2900000000009</v>
          </cell>
        </row>
        <row r="905">
          <cell r="G905">
            <v>2301208</v>
          </cell>
          <cell r="AN905">
            <v>98748.504000000001</v>
          </cell>
          <cell r="AO905">
            <v>25405</v>
          </cell>
          <cell r="AP905">
            <v>3886.97</v>
          </cell>
        </row>
        <row r="906">
          <cell r="G906">
            <v>2301257</v>
          </cell>
          <cell r="AN906">
            <v>35047.724999999999</v>
          </cell>
          <cell r="AO906">
            <v>10500</v>
          </cell>
          <cell r="AP906">
            <v>3337.88</v>
          </cell>
        </row>
        <row r="907">
          <cell r="G907">
            <v>2301307</v>
          </cell>
          <cell r="AN907">
            <v>85918.911999999997</v>
          </cell>
          <cell r="AO907">
            <v>20689</v>
          </cell>
          <cell r="AP907">
            <v>4152.88</v>
          </cell>
        </row>
        <row r="908">
          <cell r="G908">
            <v>2301406</v>
          </cell>
          <cell r="AN908">
            <v>68739.22</v>
          </cell>
          <cell r="AO908">
            <v>11529</v>
          </cell>
          <cell r="AP908">
            <v>5962.29</v>
          </cell>
        </row>
        <row r="909">
          <cell r="G909">
            <v>2301505</v>
          </cell>
          <cell r="AN909">
            <v>30506.133000000002</v>
          </cell>
          <cell r="AO909">
            <v>7657</v>
          </cell>
          <cell r="AP909">
            <v>3984.08</v>
          </cell>
        </row>
        <row r="910">
          <cell r="G910">
            <v>2301604</v>
          </cell>
          <cell r="AN910">
            <v>86370.195999999996</v>
          </cell>
          <cell r="AO910">
            <v>22448</v>
          </cell>
          <cell r="AP910">
            <v>3847.57</v>
          </cell>
        </row>
        <row r="911">
          <cell r="G911">
            <v>2301703</v>
          </cell>
          <cell r="AN911">
            <v>97152.216</v>
          </cell>
          <cell r="AO911">
            <v>24573</v>
          </cell>
          <cell r="AP911">
            <v>3953.62</v>
          </cell>
        </row>
        <row r="912">
          <cell r="G912">
            <v>2301802</v>
          </cell>
          <cell r="AN912">
            <v>22268.135999999999</v>
          </cell>
          <cell r="AO912">
            <v>6026</v>
          </cell>
          <cell r="AP912">
            <v>3695.34</v>
          </cell>
        </row>
        <row r="913">
          <cell r="G913">
            <v>2301851</v>
          </cell>
          <cell r="AN913">
            <v>83347.75</v>
          </cell>
          <cell r="AO913">
            <v>17320</v>
          </cell>
          <cell r="AP913">
            <v>4812.2299999999996</v>
          </cell>
        </row>
        <row r="914">
          <cell r="G914">
            <v>2301901</v>
          </cell>
          <cell r="AN914">
            <v>464715.47899999999</v>
          </cell>
          <cell r="AO914">
            <v>55373</v>
          </cell>
          <cell r="AP914">
            <v>8392.4599999999991</v>
          </cell>
        </row>
        <row r="915">
          <cell r="G915">
            <v>2301950</v>
          </cell>
          <cell r="AN915">
            <v>79705.395999999993</v>
          </cell>
          <cell r="AO915">
            <v>19574</v>
          </cell>
          <cell r="AP915">
            <v>4072</v>
          </cell>
        </row>
        <row r="916">
          <cell r="G916">
            <v>2302008</v>
          </cell>
          <cell r="AN916">
            <v>94975.472999999998</v>
          </cell>
          <cell r="AO916">
            <v>21528</v>
          </cell>
          <cell r="AP916">
            <v>4411.72</v>
          </cell>
        </row>
        <row r="917">
          <cell r="G917">
            <v>2302057</v>
          </cell>
          <cell r="AN917">
            <v>57700.351999999999</v>
          </cell>
          <cell r="AO917">
            <v>14475</v>
          </cell>
          <cell r="AP917">
            <v>3986.21</v>
          </cell>
        </row>
        <row r="918">
          <cell r="G918">
            <v>2302107</v>
          </cell>
          <cell r="AN918">
            <v>196688.394</v>
          </cell>
          <cell r="AO918">
            <v>33326</v>
          </cell>
          <cell r="AP918">
            <v>5901.95</v>
          </cell>
        </row>
        <row r="919">
          <cell r="G919">
            <v>2302206</v>
          </cell>
          <cell r="AN919">
            <v>328008.78200000001</v>
          </cell>
          <cell r="AO919">
            <v>49334</v>
          </cell>
          <cell r="AP919">
            <v>6648.74</v>
          </cell>
        </row>
        <row r="920">
          <cell r="G920">
            <v>2302305</v>
          </cell>
          <cell r="AN920">
            <v>105037.859</v>
          </cell>
          <cell r="AO920">
            <v>30873</v>
          </cell>
          <cell r="AP920">
            <v>3402.26</v>
          </cell>
        </row>
        <row r="921">
          <cell r="G921">
            <v>2302404</v>
          </cell>
          <cell r="AN921">
            <v>230697.48199999999</v>
          </cell>
          <cell r="AO921">
            <v>52521</v>
          </cell>
          <cell r="AP921">
            <v>4392.4799999999996</v>
          </cell>
        </row>
        <row r="922">
          <cell r="G922">
            <v>2302503</v>
          </cell>
          <cell r="AN922">
            <v>246828.28</v>
          </cell>
          <cell r="AO922">
            <v>45190</v>
          </cell>
          <cell r="AP922">
            <v>5462.01</v>
          </cell>
        </row>
        <row r="923">
          <cell r="G923">
            <v>2302602</v>
          </cell>
          <cell r="AN923">
            <v>377210.57500000001</v>
          </cell>
          <cell r="AO923">
            <v>60163</v>
          </cell>
          <cell r="AP923">
            <v>6269.81</v>
          </cell>
        </row>
        <row r="924">
          <cell r="G924">
            <v>2302701</v>
          </cell>
          <cell r="AN924">
            <v>121510.133</v>
          </cell>
          <cell r="AO924">
            <v>26510</v>
          </cell>
          <cell r="AP924">
            <v>4583.5600000000004</v>
          </cell>
        </row>
        <row r="925">
          <cell r="G925">
            <v>2302800</v>
          </cell>
          <cell r="AN925">
            <v>364415.06</v>
          </cell>
          <cell r="AO925">
            <v>74486</v>
          </cell>
          <cell r="AP925">
            <v>4892.3999999999996</v>
          </cell>
        </row>
        <row r="926">
          <cell r="G926">
            <v>2302909</v>
          </cell>
          <cell r="AN926">
            <v>69708.297999999995</v>
          </cell>
          <cell r="AO926">
            <v>17063</v>
          </cell>
          <cell r="AP926">
            <v>4085.35</v>
          </cell>
        </row>
        <row r="927">
          <cell r="G927">
            <v>2303006</v>
          </cell>
          <cell r="AN927">
            <v>71756.093999999997</v>
          </cell>
          <cell r="AO927">
            <v>20020</v>
          </cell>
          <cell r="AP927">
            <v>3584.22</v>
          </cell>
        </row>
        <row r="928">
          <cell r="G928">
            <v>2303105</v>
          </cell>
          <cell r="AN928">
            <v>68505.611999999994</v>
          </cell>
          <cell r="AO928">
            <v>18348</v>
          </cell>
          <cell r="AP928">
            <v>3733.68</v>
          </cell>
        </row>
        <row r="929">
          <cell r="G929">
            <v>2303204</v>
          </cell>
          <cell r="AN929">
            <v>100202.626</v>
          </cell>
          <cell r="AO929">
            <v>26387</v>
          </cell>
          <cell r="AP929">
            <v>3797.42</v>
          </cell>
        </row>
        <row r="930">
          <cell r="G930">
            <v>2303303</v>
          </cell>
          <cell r="AN930">
            <v>67279.58</v>
          </cell>
          <cell r="AO930">
            <v>18567</v>
          </cell>
          <cell r="AP930">
            <v>3623.61</v>
          </cell>
        </row>
        <row r="931">
          <cell r="G931">
            <v>2303402</v>
          </cell>
          <cell r="AN931">
            <v>63876.580999999998</v>
          </cell>
          <cell r="AO931">
            <v>16746</v>
          </cell>
          <cell r="AP931">
            <v>3814.44</v>
          </cell>
        </row>
        <row r="932">
          <cell r="G932">
            <v>2303501</v>
          </cell>
          <cell r="AN932">
            <v>477433.69900000002</v>
          </cell>
          <cell r="AO932">
            <v>66124</v>
          </cell>
          <cell r="AP932">
            <v>7220.28</v>
          </cell>
        </row>
        <row r="933">
          <cell r="G933">
            <v>2303600</v>
          </cell>
          <cell r="AN933">
            <v>58323.233</v>
          </cell>
          <cell r="AO933">
            <v>18745</v>
          </cell>
          <cell r="AP933">
            <v>3111.4</v>
          </cell>
        </row>
        <row r="934">
          <cell r="G934">
            <v>2303659</v>
          </cell>
          <cell r="AN934">
            <v>44941.334999999999</v>
          </cell>
          <cell r="AO934">
            <v>9951</v>
          </cell>
          <cell r="AP934">
            <v>4516.26</v>
          </cell>
        </row>
        <row r="935">
          <cell r="G935">
            <v>2303709</v>
          </cell>
          <cell r="AN935">
            <v>2842606.0839999998</v>
          </cell>
          <cell r="AO935">
            <v>324738</v>
          </cell>
          <cell r="AP935">
            <v>8753.5400000000009</v>
          </cell>
        </row>
        <row r="936">
          <cell r="G936">
            <v>2303808</v>
          </cell>
          <cell r="AN936">
            <v>104131.99099999999</v>
          </cell>
          <cell r="AO936">
            <v>24538</v>
          </cell>
          <cell r="AP936">
            <v>4243.7</v>
          </cell>
        </row>
        <row r="937">
          <cell r="G937">
            <v>2303907</v>
          </cell>
          <cell r="AN937">
            <v>47895.12</v>
          </cell>
          <cell r="AO937">
            <v>12617</v>
          </cell>
          <cell r="AP937">
            <v>3796.08</v>
          </cell>
        </row>
        <row r="938">
          <cell r="G938">
            <v>2303931</v>
          </cell>
          <cell r="AN938">
            <v>44038.807000000001</v>
          </cell>
          <cell r="AO938">
            <v>12853</v>
          </cell>
          <cell r="AP938">
            <v>3426.34</v>
          </cell>
        </row>
        <row r="939">
          <cell r="G939">
            <v>2303956</v>
          </cell>
          <cell r="AN939">
            <v>94613.997000000003</v>
          </cell>
          <cell r="AO939">
            <v>18920</v>
          </cell>
          <cell r="AP939">
            <v>5000.74</v>
          </cell>
        </row>
        <row r="940">
          <cell r="G940">
            <v>2304004</v>
          </cell>
          <cell r="AN940">
            <v>80537.691999999995</v>
          </cell>
          <cell r="AO940">
            <v>22018</v>
          </cell>
          <cell r="AP940">
            <v>3657.81</v>
          </cell>
        </row>
        <row r="941">
          <cell r="G941">
            <v>2304103</v>
          </cell>
          <cell r="AN941">
            <v>379566.70199999999</v>
          </cell>
          <cell r="AO941">
            <v>72853</v>
          </cell>
          <cell r="AP941">
            <v>5210.04</v>
          </cell>
        </row>
        <row r="942">
          <cell r="G942">
            <v>2304202</v>
          </cell>
          <cell r="AN942">
            <v>985409.90500000003</v>
          </cell>
          <cell r="AO942">
            <v>121462</v>
          </cell>
          <cell r="AP942">
            <v>8112.91</v>
          </cell>
        </row>
        <row r="943">
          <cell r="G943">
            <v>2304236</v>
          </cell>
          <cell r="AN943">
            <v>68153.510999999999</v>
          </cell>
          <cell r="AO943">
            <v>17077</v>
          </cell>
          <cell r="AP943">
            <v>3990.95</v>
          </cell>
        </row>
        <row r="944">
          <cell r="G944">
            <v>2304251</v>
          </cell>
          <cell r="AN944">
            <v>92645.222999999998</v>
          </cell>
          <cell r="AO944">
            <v>22480</v>
          </cell>
          <cell r="AP944">
            <v>4121.2299999999996</v>
          </cell>
        </row>
        <row r="945">
          <cell r="G945">
            <v>2304269</v>
          </cell>
          <cell r="AN945">
            <v>35968.481</v>
          </cell>
          <cell r="AO945">
            <v>9094</v>
          </cell>
          <cell r="AP945">
            <v>3955.19</v>
          </cell>
        </row>
        <row r="946">
          <cell r="G946">
            <v>2304277</v>
          </cell>
          <cell r="AN946">
            <v>26418.969000000001</v>
          </cell>
          <cell r="AO946">
            <v>6853</v>
          </cell>
          <cell r="AP946">
            <v>3855.1</v>
          </cell>
        </row>
        <row r="947">
          <cell r="G947">
            <v>2304285</v>
          </cell>
          <cell r="AN947">
            <v>1404070.625</v>
          </cell>
          <cell r="AO947">
            <v>46047</v>
          </cell>
          <cell r="AP947">
            <v>30492.12</v>
          </cell>
        </row>
        <row r="948">
          <cell r="G948">
            <v>2304301</v>
          </cell>
          <cell r="AN948">
            <v>75300.975999999995</v>
          </cell>
          <cell r="AO948">
            <v>19007</v>
          </cell>
          <cell r="AP948">
            <v>3961.75</v>
          </cell>
        </row>
        <row r="949">
          <cell r="G949">
            <v>2304350</v>
          </cell>
          <cell r="AN949">
            <v>91465.941000000006</v>
          </cell>
          <cell r="AO949">
            <v>21786</v>
          </cell>
          <cell r="AP949">
            <v>4198.38</v>
          </cell>
        </row>
        <row r="950">
          <cell r="G950">
            <v>2304400</v>
          </cell>
          <cell r="AN950">
            <v>37001830.765000001</v>
          </cell>
          <cell r="AO950">
            <v>2447409</v>
          </cell>
          <cell r="AP950">
            <v>15118.78</v>
          </cell>
        </row>
        <row r="951">
          <cell r="G951">
            <v>2304459</v>
          </cell>
          <cell r="AN951">
            <v>74667.104000000007</v>
          </cell>
          <cell r="AO951">
            <v>14851</v>
          </cell>
          <cell r="AP951">
            <v>5027.75</v>
          </cell>
        </row>
        <row r="952">
          <cell r="G952">
            <v>2304509</v>
          </cell>
          <cell r="AN952">
            <v>64827.851999999999</v>
          </cell>
          <cell r="AO952">
            <v>12991</v>
          </cell>
          <cell r="AP952">
            <v>4990.21</v>
          </cell>
        </row>
        <row r="953">
          <cell r="G953">
            <v>2304608</v>
          </cell>
          <cell r="AN953">
            <v>28343.629000000001</v>
          </cell>
          <cell r="AO953">
            <v>6216</v>
          </cell>
          <cell r="AP953">
            <v>4559.79</v>
          </cell>
        </row>
        <row r="954">
          <cell r="G954">
            <v>2304657</v>
          </cell>
          <cell r="AN954">
            <v>54293.15</v>
          </cell>
          <cell r="AO954">
            <v>15052</v>
          </cell>
          <cell r="AP954">
            <v>3607.04</v>
          </cell>
        </row>
        <row r="955">
          <cell r="G955">
            <v>2304707</v>
          </cell>
          <cell r="AN955">
            <v>185041.15100000001</v>
          </cell>
          <cell r="AO955">
            <v>52670</v>
          </cell>
          <cell r="AP955">
            <v>3513.22</v>
          </cell>
        </row>
        <row r="956">
          <cell r="G956">
            <v>2304806</v>
          </cell>
          <cell r="AN956">
            <v>18992.684000000001</v>
          </cell>
          <cell r="AO956">
            <v>4626</v>
          </cell>
          <cell r="AP956">
            <v>4105.6400000000003</v>
          </cell>
        </row>
        <row r="957">
          <cell r="G957">
            <v>2304905</v>
          </cell>
          <cell r="AN957">
            <v>37999.56</v>
          </cell>
          <cell r="AO957">
            <v>10228</v>
          </cell>
          <cell r="AP957">
            <v>3715.25</v>
          </cell>
        </row>
        <row r="958">
          <cell r="G958">
            <v>2304954</v>
          </cell>
          <cell r="AN958">
            <v>104479.291</v>
          </cell>
          <cell r="AO958">
            <v>24091</v>
          </cell>
          <cell r="AP958">
            <v>4336.8599999999997</v>
          </cell>
        </row>
        <row r="959">
          <cell r="G959">
            <v>2305001</v>
          </cell>
          <cell r="AN959">
            <v>208951.58</v>
          </cell>
          <cell r="AO959">
            <v>37777</v>
          </cell>
          <cell r="AP959">
            <v>5531.19</v>
          </cell>
        </row>
        <row r="960">
          <cell r="G960">
            <v>2305100</v>
          </cell>
          <cell r="AN960">
            <v>37854.256000000001</v>
          </cell>
          <cell r="AO960">
            <v>4165</v>
          </cell>
          <cell r="AP960">
            <v>9088.66</v>
          </cell>
        </row>
        <row r="961">
          <cell r="G961">
            <v>2305209</v>
          </cell>
          <cell r="AN961">
            <v>80599.789000000004</v>
          </cell>
          <cell r="AO961">
            <v>19342</v>
          </cell>
          <cell r="AP961">
            <v>4167.09</v>
          </cell>
        </row>
        <row r="962">
          <cell r="G962">
            <v>2305233</v>
          </cell>
          <cell r="AN962">
            <v>1146485.1370000001</v>
          </cell>
          <cell r="AO962">
            <v>55154</v>
          </cell>
          <cell r="AP962">
            <v>20786.98</v>
          </cell>
        </row>
        <row r="963">
          <cell r="G963">
            <v>2305266</v>
          </cell>
          <cell r="AN963">
            <v>43905.248</v>
          </cell>
          <cell r="AO963">
            <v>12928</v>
          </cell>
          <cell r="AP963">
            <v>3396.14</v>
          </cell>
        </row>
        <row r="964">
          <cell r="G964">
            <v>2305308</v>
          </cell>
          <cell r="AN964">
            <v>118604.06200000001</v>
          </cell>
          <cell r="AO964">
            <v>23810</v>
          </cell>
          <cell r="AP964">
            <v>4981.2700000000004</v>
          </cell>
        </row>
        <row r="965">
          <cell r="G965">
            <v>2305332</v>
          </cell>
          <cell r="AN965">
            <v>42790.086000000003</v>
          </cell>
          <cell r="AO965">
            <v>11335</v>
          </cell>
          <cell r="AP965">
            <v>3775.04</v>
          </cell>
        </row>
        <row r="966">
          <cell r="G966">
            <v>2305357</v>
          </cell>
          <cell r="AN966">
            <v>152507.64600000001</v>
          </cell>
          <cell r="AO966">
            <v>18393</v>
          </cell>
          <cell r="AP966">
            <v>8291.61</v>
          </cell>
        </row>
        <row r="967">
          <cell r="G967">
            <v>2305407</v>
          </cell>
          <cell r="AN967">
            <v>302015.96899999998</v>
          </cell>
          <cell r="AO967">
            <v>65453</v>
          </cell>
          <cell r="AP967">
            <v>4614.24</v>
          </cell>
        </row>
        <row r="968">
          <cell r="G968">
            <v>2305506</v>
          </cell>
          <cell r="AN968">
            <v>884473.78200000001</v>
          </cell>
          <cell r="AO968">
            <v>96523</v>
          </cell>
          <cell r="AP968">
            <v>9163.35</v>
          </cell>
        </row>
        <row r="969">
          <cell r="G969">
            <v>2305605</v>
          </cell>
          <cell r="AN969">
            <v>127139.602</v>
          </cell>
          <cell r="AO969">
            <v>25586</v>
          </cell>
          <cell r="AP969">
            <v>4969.1099999999997</v>
          </cell>
        </row>
        <row r="970">
          <cell r="G970">
            <v>2305654</v>
          </cell>
          <cell r="AN970">
            <v>36632.593000000001</v>
          </cell>
          <cell r="AO970">
            <v>11335</v>
          </cell>
          <cell r="AP970">
            <v>3231.81</v>
          </cell>
        </row>
        <row r="971">
          <cell r="G971">
            <v>2305704</v>
          </cell>
          <cell r="AN971">
            <v>50313.192999999999</v>
          </cell>
          <cell r="AO971">
            <v>12014</v>
          </cell>
          <cell r="AP971">
            <v>4187.88</v>
          </cell>
        </row>
        <row r="972">
          <cell r="G972">
            <v>2305803</v>
          </cell>
          <cell r="AN972">
            <v>190443.101</v>
          </cell>
          <cell r="AO972">
            <v>40300</v>
          </cell>
          <cell r="AP972">
            <v>4725.6400000000003</v>
          </cell>
        </row>
        <row r="973">
          <cell r="G973">
            <v>2305902</v>
          </cell>
          <cell r="AN973">
            <v>145213.99</v>
          </cell>
          <cell r="AO973">
            <v>37874</v>
          </cell>
          <cell r="AP973">
            <v>3834.13</v>
          </cell>
        </row>
        <row r="974">
          <cell r="G974">
            <v>2306009</v>
          </cell>
          <cell r="AN974">
            <v>70358.263999999996</v>
          </cell>
          <cell r="AO974">
            <v>13725</v>
          </cell>
          <cell r="AP974">
            <v>5126.29</v>
          </cell>
        </row>
        <row r="975">
          <cell r="G975">
            <v>2306108</v>
          </cell>
          <cell r="AN975">
            <v>84525.157999999996</v>
          </cell>
          <cell r="AO975">
            <v>22347</v>
          </cell>
          <cell r="AP975">
            <v>3782.39</v>
          </cell>
        </row>
        <row r="976">
          <cell r="G976">
            <v>2306207</v>
          </cell>
          <cell r="AN976">
            <v>31074.564999999999</v>
          </cell>
          <cell r="AO976">
            <v>7321</v>
          </cell>
          <cell r="AP976">
            <v>4244.58</v>
          </cell>
        </row>
        <row r="977">
          <cell r="G977">
            <v>2306256</v>
          </cell>
          <cell r="AN977">
            <v>200020.01</v>
          </cell>
          <cell r="AO977">
            <v>35838</v>
          </cell>
          <cell r="AP977">
            <v>5581.23</v>
          </cell>
        </row>
        <row r="978">
          <cell r="G978">
            <v>2306306</v>
          </cell>
          <cell r="AN978">
            <v>594791.11100000003</v>
          </cell>
          <cell r="AO978">
            <v>48366</v>
          </cell>
          <cell r="AP978">
            <v>12297.71</v>
          </cell>
        </row>
        <row r="979">
          <cell r="G979">
            <v>2306405</v>
          </cell>
          <cell r="AN979">
            <v>704980.21100000001</v>
          </cell>
          <cell r="AO979">
            <v>116065</v>
          </cell>
          <cell r="AP979">
            <v>6074.01</v>
          </cell>
        </row>
        <row r="980">
          <cell r="G980">
            <v>2306504</v>
          </cell>
          <cell r="AN980">
            <v>65208.241999999998</v>
          </cell>
          <cell r="AO980">
            <v>18626</v>
          </cell>
          <cell r="AP980">
            <v>3500.93</v>
          </cell>
        </row>
        <row r="981">
          <cell r="G981">
            <v>2306553</v>
          </cell>
          <cell r="AN981">
            <v>208962.34099999999</v>
          </cell>
          <cell r="AO981">
            <v>37462</v>
          </cell>
          <cell r="AP981">
            <v>5577.98</v>
          </cell>
        </row>
        <row r="982">
          <cell r="G982">
            <v>2306603</v>
          </cell>
          <cell r="AN982">
            <v>75950.744000000006</v>
          </cell>
          <cell r="AO982">
            <v>18894</v>
          </cell>
          <cell r="AP982">
            <v>4019.83</v>
          </cell>
        </row>
        <row r="983">
          <cell r="G983">
            <v>2306702</v>
          </cell>
          <cell r="AN983">
            <v>82525.566999999995</v>
          </cell>
          <cell r="AO983">
            <v>17867</v>
          </cell>
          <cell r="AP983">
            <v>4618.88</v>
          </cell>
        </row>
        <row r="984">
          <cell r="G984">
            <v>2306801</v>
          </cell>
          <cell r="AN984">
            <v>75623.107000000004</v>
          </cell>
          <cell r="AO984">
            <v>10405</v>
          </cell>
          <cell r="AP984">
            <v>7267.96</v>
          </cell>
        </row>
        <row r="985">
          <cell r="G985">
            <v>2306900</v>
          </cell>
          <cell r="AN985">
            <v>235623.97</v>
          </cell>
          <cell r="AO985">
            <v>34416</v>
          </cell>
          <cell r="AP985">
            <v>6846.35</v>
          </cell>
        </row>
        <row r="986">
          <cell r="G986">
            <v>2307007</v>
          </cell>
          <cell r="AN986">
            <v>230189.011</v>
          </cell>
          <cell r="AO986">
            <v>32239</v>
          </cell>
          <cell r="AP986">
            <v>7140.08</v>
          </cell>
        </row>
        <row r="987">
          <cell r="G987">
            <v>2307106</v>
          </cell>
          <cell r="AN987">
            <v>107867.461</v>
          </cell>
          <cell r="AO987">
            <v>26697</v>
          </cell>
          <cell r="AP987">
            <v>4040.43</v>
          </cell>
        </row>
        <row r="988">
          <cell r="G988">
            <v>2307205</v>
          </cell>
          <cell r="AN988">
            <v>28974.605</v>
          </cell>
          <cell r="AO988">
            <v>7649</v>
          </cell>
          <cell r="AP988">
            <v>3788.03</v>
          </cell>
        </row>
        <row r="989">
          <cell r="G989">
            <v>2307254</v>
          </cell>
          <cell r="AN989">
            <v>96136.551999999996</v>
          </cell>
          <cell r="AO989">
            <v>17002</v>
          </cell>
          <cell r="AP989">
            <v>5654.43</v>
          </cell>
        </row>
        <row r="990">
          <cell r="G990">
            <v>2307304</v>
          </cell>
          <cell r="AN990">
            <v>2151334.9190000002</v>
          </cell>
          <cell r="AO990">
            <v>249936</v>
          </cell>
          <cell r="AP990">
            <v>8607.5400000000009</v>
          </cell>
        </row>
        <row r="991">
          <cell r="G991">
            <v>2307403</v>
          </cell>
          <cell r="AN991">
            <v>103169.466</v>
          </cell>
          <cell r="AO991">
            <v>23809</v>
          </cell>
          <cell r="AP991">
            <v>4333.21</v>
          </cell>
        </row>
        <row r="992">
          <cell r="G992">
            <v>2307502</v>
          </cell>
          <cell r="AN992">
            <v>111666.09699999999</v>
          </cell>
          <cell r="AO992">
            <v>31096</v>
          </cell>
          <cell r="AP992">
            <v>3591.01</v>
          </cell>
        </row>
        <row r="993">
          <cell r="G993">
            <v>2307601</v>
          </cell>
          <cell r="AN993">
            <v>505778.20899999997</v>
          </cell>
          <cell r="AO993">
            <v>56281</v>
          </cell>
          <cell r="AP993">
            <v>8986.66</v>
          </cell>
        </row>
        <row r="994">
          <cell r="G994">
            <v>2307635</v>
          </cell>
          <cell r="AN994">
            <v>74829.584000000003</v>
          </cell>
          <cell r="AO994">
            <v>18085</v>
          </cell>
          <cell r="AP994">
            <v>4137.66</v>
          </cell>
        </row>
        <row r="995">
          <cell r="G995">
            <v>2307650</v>
          </cell>
          <cell r="AN995">
            <v>4499790.2350000003</v>
          </cell>
          <cell r="AO995">
            <v>209748</v>
          </cell>
          <cell r="AP995">
            <v>21453.32</v>
          </cell>
        </row>
        <row r="996">
          <cell r="G996">
            <v>2307700</v>
          </cell>
          <cell r="AN996">
            <v>820090.103</v>
          </cell>
          <cell r="AO996">
            <v>112926</v>
          </cell>
          <cell r="AP996">
            <v>7262.19</v>
          </cell>
        </row>
        <row r="997">
          <cell r="G997">
            <v>2307809</v>
          </cell>
          <cell r="AN997">
            <v>149580.345</v>
          </cell>
          <cell r="AO997">
            <v>24707</v>
          </cell>
          <cell r="AP997">
            <v>6054.17</v>
          </cell>
        </row>
        <row r="998">
          <cell r="G998">
            <v>2307908</v>
          </cell>
          <cell r="AN998">
            <v>32795.891000000003</v>
          </cell>
          <cell r="AO998">
            <v>10220</v>
          </cell>
          <cell r="AP998">
            <v>3208.99</v>
          </cell>
        </row>
        <row r="999">
          <cell r="G999">
            <v>2308005</v>
          </cell>
          <cell r="AN999">
            <v>120691.284</v>
          </cell>
          <cell r="AO999">
            <v>35201</v>
          </cell>
          <cell r="AP999">
            <v>3428.63</v>
          </cell>
        </row>
        <row r="1000">
          <cell r="G1000">
            <v>2308104</v>
          </cell>
          <cell r="AN1000">
            <v>187163.94200000001</v>
          </cell>
          <cell r="AO1000">
            <v>44217</v>
          </cell>
          <cell r="AP1000">
            <v>4232.8500000000004</v>
          </cell>
        </row>
        <row r="1001">
          <cell r="G1001">
            <v>2308203</v>
          </cell>
          <cell r="AN1001">
            <v>47778.686000000002</v>
          </cell>
          <cell r="AO1001">
            <v>13693</v>
          </cell>
          <cell r="AP1001">
            <v>3489.28</v>
          </cell>
        </row>
        <row r="1002">
          <cell r="G1002">
            <v>2308302</v>
          </cell>
          <cell r="AN1002">
            <v>121562.637</v>
          </cell>
          <cell r="AO1002">
            <v>28317</v>
          </cell>
          <cell r="AP1002">
            <v>4292.92</v>
          </cell>
        </row>
        <row r="1003">
          <cell r="G1003">
            <v>2308351</v>
          </cell>
          <cell r="AN1003">
            <v>61613.063000000002</v>
          </cell>
          <cell r="AO1003">
            <v>13078</v>
          </cell>
          <cell r="AP1003">
            <v>4711.2</v>
          </cell>
        </row>
        <row r="1004">
          <cell r="G1004">
            <v>2308377</v>
          </cell>
          <cell r="AN1004">
            <v>46416.762000000002</v>
          </cell>
          <cell r="AO1004">
            <v>12800</v>
          </cell>
          <cell r="AP1004">
            <v>3626.31</v>
          </cell>
        </row>
        <row r="1005">
          <cell r="G1005">
            <v>2308401</v>
          </cell>
          <cell r="AN1005">
            <v>165701.443</v>
          </cell>
          <cell r="AO1005">
            <v>34258</v>
          </cell>
          <cell r="AP1005">
            <v>4836.87</v>
          </cell>
        </row>
        <row r="1006">
          <cell r="G1006">
            <v>2308500</v>
          </cell>
          <cell r="AN1006">
            <v>158757.66</v>
          </cell>
          <cell r="AO1006">
            <v>42707</v>
          </cell>
          <cell r="AP1006">
            <v>3717.37</v>
          </cell>
        </row>
        <row r="1007">
          <cell r="G1007">
            <v>2308609</v>
          </cell>
          <cell r="AN1007">
            <v>62576.574000000001</v>
          </cell>
          <cell r="AO1007">
            <v>16706</v>
          </cell>
          <cell r="AP1007">
            <v>3745.75</v>
          </cell>
        </row>
        <row r="1008">
          <cell r="G1008">
            <v>2308708</v>
          </cell>
          <cell r="AN1008">
            <v>409292.538</v>
          </cell>
          <cell r="AO1008">
            <v>62086</v>
          </cell>
          <cell r="AP1008">
            <v>6592.35</v>
          </cell>
        </row>
        <row r="1009">
          <cell r="G1009">
            <v>2308807</v>
          </cell>
          <cell r="AN1009">
            <v>29869.399000000001</v>
          </cell>
          <cell r="AO1009">
            <v>8069</v>
          </cell>
          <cell r="AP1009">
            <v>3701.75</v>
          </cell>
        </row>
        <row r="1010">
          <cell r="G1010">
            <v>2308906</v>
          </cell>
          <cell r="AN1010">
            <v>75628.718999999997</v>
          </cell>
          <cell r="AO1010">
            <v>20703</v>
          </cell>
          <cell r="AP1010">
            <v>3653.03</v>
          </cell>
        </row>
        <row r="1011">
          <cell r="G1011">
            <v>2309003</v>
          </cell>
          <cell r="AN1011">
            <v>51446.78</v>
          </cell>
          <cell r="AO1011">
            <v>14102</v>
          </cell>
          <cell r="AP1011">
            <v>3648.19</v>
          </cell>
        </row>
        <row r="1012">
          <cell r="G1012">
            <v>2309102</v>
          </cell>
          <cell r="AN1012">
            <v>73184.691999999995</v>
          </cell>
          <cell r="AO1012">
            <v>11485</v>
          </cell>
          <cell r="AP1012">
            <v>6372.2</v>
          </cell>
        </row>
        <row r="1013">
          <cell r="G1013">
            <v>2309201</v>
          </cell>
          <cell r="AN1013">
            <v>68469.388999999996</v>
          </cell>
          <cell r="AO1013">
            <v>14256</v>
          </cell>
          <cell r="AP1013">
            <v>4802.8500000000004</v>
          </cell>
        </row>
        <row r="1014">
          <cell r="G1014">
            <v>2309300</v>
          </cell>
          <cell r="AN1014">
            <v>140457.52900000001</v>
          </cell>
          <cell r="AO1014">
            <v>30977</v>
          </cell>
          <cell r="AP1014">
            <v>4534.25</v>
          </cell>
        </row>
        <row r="1015">
          <cell r="G1015">
            <v>2309409</v>
          </cell>
          <cell r="AN1015">
            <v>97049.22</v>
          </cell>
          <cell r="AO1015">
            <v>27461</v>
          </cell>
          <cell r="AP1015">
            <v>3534.07</v>
          </cell>
        </row>
        <row r="1016">
          <cell r="G1016">
            <v>2309458</v>
          </cell>
          <cell r="AN1016">
            <v>81931.222999999998</v>
          </cell>
          <cell r="AO1016">
            <v>24012</v>
          </cell>
          <cell r="AP1016">
            <v>3412.09</v>
          </cell>
        </row>
        <row r="1017">
          <cell r="G1017">
            <v>2309508</v>
          </cell>
          <cell r="AN1017">
            <v>115554.3</v>
          </cell>
          <cell r="AO1017">
            <v>21392</v>
          </cell>
          <cell r="AP1017">
            <v>5401.75</v>
          </cell>
        </row>
        <row r="1018">
          <cell r="G1018">
            <v>2309607</v>
          </cell>
          <cell r="AN1018">
            <v>602770.23100000003</v>
          </cell>
          <cell r="AO1018">
            <v>61846</v>
          </cell>
          <cell r="AP1018">
            <v>9746.31</v>
          </cell>
        </row>
        <row r="1019">
          <cell r="G1019">
            <v>2309706</v>
          </cell>
          <cell r="AN1019">
            <v>591626.51100000006</v>
          </cell>
          <cell r="AO1019">
            <v>72249</v>
          </cell>
          <cell r="AP1019">
            <v>8188.72</v>
          </cell>
        </row>
        <row r="1020">
          <cell r="G1020">
            <v>2309805</v>
          </cell>
          <cell r="AN1020">
            <v>82053.788</v>
          </cell>
          <cell r="AO1020">
            <v>11607</v>
          </cell>
          <cell r="AP1020">
            <v>7069.34</v>
          </cell>
        </row>
        <row r="1021">
          <cell r="G1021">
            <v>2309904</v>
          </cell>
          <cell r="AN1021">
            <v>25581.53</v>
          </cell>
          <cell r="AO1021">
            <v>5986</v>
          </cell>
          <cell r="AP1021">
            <v>4273.5600000000004</v>
          </cell>
        </row>
        <row r="1022">
          <cell r="G1022">
            <v>2310001</v>
          </cell>
          <cell r="AN1022">
            <v>38507.222999999998</v>
          </cell>
          <cell r="AO1022">
            <v>8869</v>
          </cell>
          <cell r="AP1022">
            <v>4341.78</v>
          </cell>
        </row>
        <row r="1023">
          <cell r="G1023">
            <v>2310100</v>
          </cell>
          <cell r="AN1023">
            <v>60121.54</v>
          </cell>
          <cell r="AO1023">
            <v>12005</v>
          </cell>
          <cell r="AP1023">
            <v>5008.04</v>
          </cell>
        </row>
        <row r="1024">
          <cell r="G1024">
            <v>2310209</v>
          </cell>
          <cell r="AN1024">
            <v>252871.92300000001</v>
          </cell>
          <cell r="AO1024">
            <v>31638</v>
          </cell>
          <cell r="AP1024">
            <v>7992.66</v>
          </cell>
        </row>
        <row r="1025">
          <cell r="G1025">
            <v>2310258</v>
          </cell>
          <cell r="AN1025">
            <v>182868.43299999999</v>
          </cell>
          <cell r="AO1025">
            <v>30041</v>
          </cell>
          <cell r="AP1025">
            <v>6087.3</v>
          </cell>
        </row>
        <row r="1026">
          <cell r="G1026">
            <v>2310308</v>
          </cell>
          <cell r="AN1026">
            <v>118591.643</v>
          </cell>
          <cell r="AO1026">
            <v>31320</v>
          </cell>
          <cell r="AP1026">
            <v>3786.45</v>
          </cell>
        </row>
        <row r="1027">
          <cell r="G1027">
            <v>2310407</v>
          </cell>
          <cell r="AN1027">
            <v>47722.370999999999</v>
          </cell>
          <cell r="AO1027">
            <v>11308</v>
          </cell>
          <cell r="AP1027">
            <v>4220.2299999999996</v>
          </cell>
        </row>
        <row r="1028">
          <cell r="G1028">
            <v>2310506</v>
          </cell>
          <cell r="AN1028">
            <v>158421.77600000001</v>
          </cell>
          <cell r="AO1028">
            <v>41942</v>
          </cell>
          <cell r="AP1028">
            <v>3777.16</v>
          </cell>
        </row>
        <row r="1029">
          <cell r="G1029">
            <v>2310605</v>
          </cell>
          <cell r="AN1029">
            <v>50235.584000000003</v>
          </cell>
          <cell r="AO1029">
            <v>8226</v>
          </cell>
          <cell r="AP1029">
            <v>6106.93</v>
          </cell>
        </row>
        <row r="1030">
          <cell r="G1030">
            <v>2310704</v>
          </cell>
          <cell r="AN1030">
            <v>200100.228</v>
          </cell>
          <cell r="AO1030">
            <v>35412</v>
          </cell>
          <cell r="AP1030">
            <v>5650.63</v>
          </cell>
        </row>
        <row r="1031">
          <cell r="G1031">
            <v>2310803</v>
          </cell>
          <cell r="AN1031">
            <v>61961.985999999997</v>
          </cell>
          <cell r="AO1031">
            <v>15764</v>
          </cell>
          <cell r="AP1031">
            <v>3930.6</v>
          </cell>
        </row>
        <row r="1032">
          <cell r="G1032">
            <v>2310852</v>
          </cell>
          <cell r="AN1032">
            <v>95128.692999999999</v>
          </cell>
          <cell r="AO1032">
            <v>18691</v>
          </cell>
          <cell r="AP1032">
            <v>5089.55</v>
          </cell>
        </row>
        <row r="1033">
          <cell r="G1033">
            <v>2310902</v>
          </cell>
          <cell r="AN1033">
            <v>59640.968999999997</v>
          </cell>
          <cell r="AO1033">
            <v>15501</v>
          </cell>
          <cell r="AP1033">
            <v>3847.56</v>
          </cell>
        </row>
        <row r="1034">
          <cell r="G1034">
            <v>2310951</v>
          </cell>
          <cell r="AN1034">
            <v>35917.724000000002</v>
          </cell>
          <cell r="AO1034">
            <v>10216</v>
          </cell>
          <cell r="AP1034">
            <v>3515.83</v>
          </cell>
        </row>
        <row r="1035">
          <cell r="G1035">
            <v>2311009</v>
          </cell>
          <cell r="AN1035">
            <v>37660.883999999998</v>
          </cell>
          <cell r="AO1035">
            <v>12003</v>
          </cell>
          <cell r="AP1035">
            <v>3137.62</v>
          </cell>
        </row>
        <row r="1036">
          <cell r="G1036">
            <v>2311108</v>
          </cell>
          <cell r="AN1036">
            <v>62748.466999999997</v>
          </cell>
          <cell r="AO1036">
            <v>15065</v>
          </cell>
          <cell r="AP1036">
            <v>4165.18</v>
          </cell>
        </row>
        <row r="1037">
          <cell r="G1037">
            <v>2311207</v>
          </cell>
          <cell r="AN1037">
            <v>43903.896999999997</v>
          </cell>
          <cell r="AO1037">
            <v>10276</v>
          </cell>
          <cell r="AP1037">
            <v>4272.47</v>
          </cell>
        </row>
        <row r="1038">
          <cell r="G1038">
            <v>2311231</v>
          </cell>
          <cell r="AN1038">
            <v>25750.423999999999</v>
          </cell>
          <cell r="AO1038">
            <v>6129</v>
          </cell>
          <cell r="AP1038">
            <v>4201.41</v>
          </cell>
        </row>
        <row r="1039">
          <cell r="G1039">
            <v>2311264</v>
          </cell>
          <cell r="AN1039">
            <v>71527.153999999995</v>
          </cell>
          <cell r="AO1039">
            <v>19918</v>
          </cell>
          <cell r="AP1039">
            <v>3591.08</v>
          </cell>
        </row>
        <row r="1040">
          <cell r="G1040">
            <v>2311306</v>
          </cell>
          <cell r="AN1040">
            <v>576333.63300000003</v>
          </cell>
          <cell r="AO1040">
            <v>80605</v>
          </cell>
          <cell r="AP1040">
            <v>7150.1</v>
          </cell>
        </row>
        <row r="1041">
          <cell r="G1041">
            <v>2311355</v>
          </cell>
          <cell r="AN1041">
            <v>73997.812999999995</v>
          </cell>
          <cell r="AO1041">
            <v>15000</v>
          </cell>
          <cell r="AP1041">
            <v>4933.1899999999996</v>
          </cell>
        </row>
        <row r="1042">
          <cell r="G1042">
            <v>2311405</v>
          </cell>
          <cell r="AN1042">
            <v>456018.06</v>
          </cell>
          <cell r="AO1042">
            <v>71912</v>
          </cell>
          <cell r="AP1042">
            <v>6341.33</v>
          </cell>
        </row>
        <row r="1043">
          <cell r="G1043">
            <v>2311504</v>
          </cell>
          <cell r="AN1043">
            <v>129072.84600000001</v>
          </cell>
          <cell r="AO1043">
            <v>19422</v>
          </cell>
          <cell r="AP1043">
            <v>6645.7</v>
          </cell>
        </row>
        <row r="1044">
          <cell r="G1044">
            <v>2311603</v>
          </cell>
          <cell r="AN1044">
            <v>156859.019</v>
          </cell>
          <cell r="AO1044">
            <v>26423</v>
          </cell>
          <cell r="AP1044">
            <v>5936.46</v>
          </cell>
        </row>
        <row r="1045">
          <cell r="G1045">
            <v>2311702</v>
          </cell>
          <cell r="AN1045">
            <v>88317.735000000001</v>
          </cell>
          <cell r="AO1045">
            <v>19460</v>
          </cell>
          <cell r="AP1045">
            <v>4538.42</v>
          </cell>
        </row>
        <row r="1046">
          <cell r="G1046">
            <v>2311801</v>
          </cell>
          <cell r="AN1046">
            <v>575304.31599999999</v>
          </cell>
          <cell r="AO1046">
            <v>69892</v>
          </cell>
          <cell r="AP1046">
            <v>8231.33</v>
          </cell>
        </row>
        <row r="1047">
          <cell r="G1047">
            <v>2311900</v>
          </cell>
          <cell r="AN1047">
            <v>53389.593000000001</v>
          </cell>
          <cell r="AO1047">
            <v>15754</v>
          </cell>
          <cell r="AP1047">
            <v>3388.95</v>
          </cell>
        </row>
        <row r="1048">
          <cell r="G1048">
            <v>2311959</v>
          </cell>
          <cell r="AN1048">
            <v>57986.94</v>
          </cell>
          <cell r="AO1048">
            <v>15453</v>
          </cell>
          <cell r="AP1048">
            <v>3752.47</v>
          </cell>
        </row>
        <row r="1049">
          <cell r="G1049">
            <v>2312007</v>
          </cell>
          <cell r="AN1049">
            <v>110543.238</v>
          </cell>
          <cell r="AO1049">
            <v>29977</v>
          </cell>
          <cell r="AP1049">
            <v>3687.6</v>
          </cell>
        </row>
        <row r="1050">
          <cell r="G1050">
            <v>2312106</v>
          </cell>
          <cell r="AN1050">
            <v>71493.964000000007</v>
          </cell>
          <cell r="AO1050">
            <v>17181</v>
          </cell>
          <cell r="AP1050">
            <v>4161.22</v>
          </cell>
        </row>
        <row r="1051">
          <cell r="G1051">
            <v>2312205</v>
          </cell>
          <cell r="AN1051">
            <v>226302.837</v>
          </cell>
          <cell r="AO1051">
            <v>42759</v>
          </cell>
          <cell r="AP1051">
            <v>5292.52</v>
          </cell>
        </row>
        <row r="1052">
          <cell r="G1052">
            <v>2312304</v>
          </cell>
          <cell r="AN1052">
            <v>236890.74299999999</v>
          </cell>
          <cell r="AO1052">
            <v>44186</v>
          </cell>
          <cell r="AP1052">
            <v>5361.22</v>
          </cell>
        </row>
        <row r="1053">
          <cell r="G1053">
            <v>2312403</v>
          </cell>
          <cell r="AN1053">
            <v>517967.402</v>
          </cell>
          <cell r="AO1053">
            <v>43947</v>
          </cell>
          <cell r="AP1053">
            <v>11786.18</v>
          </cell>
        </row>
        <row r="1054">
          <cell r="G1054">
            <v>2312502</v>
          </cell>
          <cell r="AN1054">
            <v>52901.012000000002</v>
          </cell>
          <cell r="AO1054">
            <v>7902</v>
          </cell>
          <cell r="AP1054">
            <v>6694.64</v>
          </cell>
        </row>
        <row r="1055">
          <cell r="G1055">
            <v>2312601</v>
          </cell>
          <cell r="AN1055">
            <v>56841.607000000004</v>
          </cell>
          <cell r="AO1055">
            <v>12336</v>
          </cell>
          <cell r="AP1055">
            <v>4607.78</v>
          </cell>
        </row>
        <row r="1056">
          <cell r="G1056">
            <v>2312700</v>
          </cell>
          <cell r="AN1056">
            <v>136899.05300000001</v>
          </cell>
          <cell r="AO1056">
            <v>26494</v>
          </cell>
          <cell r="AP1056">
            <v>5167.17</v>
          </cell>
        </row>
        <row r="1057">
          <cell r="G1057">
            <v>2312809</v>
          </cell>
          <cell r="AN1057">
            <v>25138.251</v>
          </cell>
          <cell r="AO1057">
            <v>6852</v>
          </cell>
          <cell r="AP1057">
            <v>3668.75</v>
          </cell>
        </row>
        <row r="1058">
          <cell r="G1058">
            <v>2312908</v>
          </cell>
          <cell r="AN1058">
            <v>2553785.077</v>
          </cell>
          <cell r="AO1058">
            <v>188271</v>
          </cell>
          <cell r="AP1058">
            <v>13564.41</v>
          </cell>
        </row>
        <row r="1059">
          <cell r="G1059">
            <v>2313005</v>
          </cell>
          <cell r="AN1059">
            <v>77107.237999999998</v>
          </cell>
          <cell r="AO1059">
            <v>17657</v>
          </cell>
          <cell r="AP1059">
            <v>4366.95</v>
          </cell>
        </row>
        <row r="1060">
          <cell r="G1060">
            <v>2313104</v>
          </cell>
          <cell r="AN1060">
            <v>180924.37</v>
          </cell>
          <cell r="AO1060">
            <v>29210</v>
          </cell>
          <cell r="AP1060">
            <v>6193.92</v>
          </cell>
        </row>
        <row r="1061">
          <cell r="G1061">
            <v>2313203</v>
          </cell>
          <cell r="AN1061">
            <v>98551.510999999999</v>
          </cell>
          <cell r="AO1061">
            <v>25455</v>
          </cell>
          <cell r="AP1061">
            <v>3871.6</v>
          </cell>
        </row>
        <row r="1062">
          <cell r="G1062">
            <v>2313252</v>
          </cell>
          <cell r="AN1062">
            <v>32250.832999999999</v>
          </cell>
          <cell r="AO1062">
            <v>8910</v>
          </cell>
          <cell r="AP1062">
            <v>3619.62</v>
          </cell>
        </row>
        <row r="1063">
          <cell r="G1063">
            <v>2313302</v>
          </cell>
          <cell r="AN1063">
            <v>272689.54100000003</v>
          </cell>
          <cell r="AO1063">
            <v>55755</v>
          </cell>
          <cell r="AP1063">
            <v>4890.8500000000004</v>
          </cell>
        </row>
        <row r="1064">
          <cell r="G1064">
            <v>2313351</v>
          </cell>
          <cell r="AN1064">
            <v>51983.841</v>
          </cell>
          <cell r="AO1064">
            <v>16836</v>
          </cell>
          <cell r="AP1064">
            <v>3087.66</v>
          </cell>
        </row>
        <row r="1065">
          <cell r="G1065">
            <v>2313401</v>
          </cell>
          <cell r="AN1065">
            <v>472288.79399999999</v>
          </cell>
          <cell r="AO1065">
            <v>68901</v>
          </cell>
          <cell r="AP1065">
            <v>6854.6</v>
          </cell>
        </row>
        <row r="1066">
          <cell r="G1066">
            <v>2313500</v>
          </cell>
          <cell r="AN1066">
            <v>263842.96600000001</v>
          </cell>
          <cell r="AO1066">
            <v>51432</v>
          </cell>
          <cell r="AP1066">
            <v>5129.9399999999996</v>
          </cell>
        </row>
        <row r="1067">
          <cell r="G1067">
            <v>2313559</v>
          </cell>
          <cell r="AN1067">
            <v>47858.002999999997</v>
          </cell>
          <cell r="AO1067">
            <v>14415</v>
          </cell>
          <cell r="AP1067">
            <v>3320.01</v>
          </cell>
        </row>
        <row r="1068">
          <cell r="G1068">
            <v>2313609</v>
          </cell>
          <cell r="AN1068">
            <v>200408.003</v>
          </cell>
          <cell r="AO1068">
            <v>31792</v>
          </cell>
          <cell r="AP1068">
            <v>6303.72</v>
          </cell>
        </row>
        <row r="1069">
          <cell r="G1069">
            <v>2313708</v>
          </cell>
          <cell r="AN1069">
            <v>27089.047999999999</v>
          </cell>
          <cell r="AO1069">
            <v>7545</v>
          </cell>
          <cell r="AP1069">
            <v>3590.33</v>
          </cell>
        </row>
        <row r="1070">
          <cell r="G1070">
            <v>2313757</v>
          </cell>
          <cell r="AN1070">
            <v>64478.798000000003</v>
          </cell>
          <cell r="AO1070">
            <v>18807</v>
          </cell>
          <cell r="AP1070">
            <v>3428.45</v>
          </cell>
        </row>
        <row r="1071">
          <cell r="G1071">
            <v>2313807</v>
          </cell>
          <cell r="AN1071">
            <v>185496.75599999999</v>
          </cell>
          <cell r="AO1071">
            <v>19765</v>
          </cell>
          <cell r="AP1071">
            <v>9385.11</v>
          </cell>
        </row>
        <row r="1072">
          <cell r="G1072">
            <v>2313906</v>
          </cell>
          <cell r="AN1072">
            <v>47275.962</v>
          </cell>
          <cell r="AO1072">
            <v>12894</v>
          </cell>
          <cell r="AP1072">
            <v>3666.51</v>
          </cell>
        </row>
        <row r="1073">
          <cell r="G1073">
            <v>2313955</v>
          </cell>
          <cell r="AN1073">
            <v>98790.398000000001</v>
          </cell>
          <cell r="AO1073">
            <v>17584</v>
          </cell>
          <cell r="AP1073">
            <v>5618.2</v>
          </cell>
        </row>
        <row r="1074">
          <cell r="G1074">
            <v>2314003</v>
          </cell>
          <cell r="AN1074">
            <v>167744.557</v>
          </cell>
          <cell r="AO1074">
            <v>38442</v>
          </cell>
          <cell r="AP1074">
            <v>4363.58</v>
          </cell>
        </row>
        <row r="1075">
          <cell r="G1075">
            <v>2314102</v>
          </cell>
          <cell r="AN1075">
            <v>220618.565</v>
          </cell>
          <cell r="AO1075">
            <v>54961</v>
          </cell>
          <cell r="AP1075">
            <v>4014.09</v>
          </cell>
        </row>
        <row r="1076">
          <cell r="G1076">
            <v>2400109</v>
          </cell>
          <cell r="AN1076">
            <v>60084.101000000002</v>
          </cell>
          <cell r="AO1076">
            <v>11035</v>
          </cell>
          <cell r="AP1076">
            <v>5444.87</v>
          </cell>
        </row>
        <row r="1077">
          <cell r="G1077">
            <v>2400208</v>
          </cell>
          <cell r="AN1077">
            <v>442986.96299999999</v>
          </cell>
          <cell r="AO1077">
            <v>53245</v>
          </cell>
          <cell r="AP1077">
            <v>8319.7900000000009</v>
          </cell>
        </row>
        <row r="1078">
          <cell r="G1078">
            <v>2400307</v>
          </cell>
          <cell r="AN1078">
            <v>47835.082999999999</v>
          </cell>
          <cell r="AO1078">
            <v>10879</v>
          </cell>
          <cell r="AP1078">
            <v>4397.01</v>
          </cell>
        </row>
        <row r="1079">
          <cell r="G1079">
            <v>2400406</v>
          </cell>
          <cell r="AN1079">
            <v>15133.615</v>
          </cell>
          <cell r="AO1079">
            <v>2984</v>
          </cell>
          <cell r="AP1079">
            <v>5071.59</v>
          </cell>
        </row>
        <row r="1080">
          <cell r="G1080">
            <v>2400505</v>
          </cell>
          <cell r="AN1080">
            <v>61503.392</v>
          </cell>
          <cell r="AO1080">
            <v>13475</v>
          </cell>
          <cell r="AP1080">
            <v>4564.26</v>
          </cell>
        </row>
        <row r="1081">
          <cell r="G1081">
            <v>2400604</v>
          </cell>
          <cell r="AN1081">
            <v>19440.347000000002</v>
          </cell>
          <cell r="AO1081">
            <v>4880</v>
          </cell>
          <cell r="AP1081">
            <v>3983.68</v>
          </cell>
        </row>
        <row r="1082">
          <cell r="G1082">
            <v>2400703</v>
          </cell>
          <cell r="AN1082">
            <v>240885.44500000001</v>
          </cell>
          <cell r="AO1082">
            <v>12306</v>
          </cell>
          <cell r="AP1082">
            <v>19574.63</v>
          </cell>
        </row>
        <row r="1083">
          <cell r="G1083">
            <v>2400802</v>
          </cell>
          <cell r="AN1083">
            <v>68549.385999999999</v>
          </cell>
          <cell r="AO1083">
            <v>11553</v>
          </cell>
          <cell r="AP1083">
            <v>5933.47</v>
          </cell>
        </row>
        <row r="1084">
          <cell r="G1084">
            <v>2400901</v>
          </cell>
          <cell r="AN1084">
            <v>30375.89</v>
          </cell>
          <cell r="AO1084">
            <v>6907</v>
          </cell>
          <cell r="AP1084">
            <v>4397.84</v>
          </cell>
        </row>
        <row r="1085">
          <cell r="G1085">
            <v>2401008</v>
          </cell>
          <cell r="AN1085">
            <v>347485.35600000003</v>
          </cell>
          <cell r="AO1085">
            <v>34777</v>
          </cell>
          <cell r="AP1085">
            <v>9991.82</v>
          </cell>
        </row>
        <row r="1086">
          <cell r="G1086">
            <v>2401107</v>
          </cell>
          <cell r="AN1086">
            <v>688025.72199999995</v>
          </cell>
          <cell r="AO1086">
            <v>25263</v>
          </cell>
          <cell r="AP1086">
            <v>27234.52</v>
          </cell>
        </row>
        <row r="1087">
          <cell r="G1087">
            <v>2401206</v>
          </cell>
          <cell r="AN1087">
            <v>257659.674</v>
          </cell>
          <cell r="AO1087">
            <v>12931</v>
          </cell>
          <cell r="AP1087">
            <v>19925.73</v>
          </cell>
        </row>
        <row r="1088">
          <cell r="G1088">
            <v>2401305</v>
          </cell>
          <cell r="AN1088">
            <v>41811.057000000001</v>
          </cell>
          <cell r="AO1088">
            <v>9289</v>
          </cell>
          <cell r="AP1088">
            <v>4501.1400000000003</v>
          </cell>
        </row>
        <row r="1089">
          <cell r="G1089">
            <v>2401404</v>
          </cell>
          <cell r="AN1089">
            <v>77340.103000000003</v>
          </cell>
          <cell r="AO1089">
            <v>8569</v>
          </cell>
          <cell r="AP1089">
            <v>9025.57</v>
          </cell>
        </row>
        <row r="1090">
          <cell r="G1090">
            <v>2401453</v>
          </cell>
          <cell r="AN1090">
            <v>270431.728</v>
          </cell>
          <cell r="AO1090">
            <v>24187</v>
          </cell>
          <cell r="AP1090">
            <v>11180.87</v>
          </cell>
        </row>
        <row r="1091">
          <cell r="G1091">
            <v>2401503</v>
          </cell>
          <cell r="AN1091">
            <v>19993.525000000001</v>
          </cell>
          <cell r="AO1091">
            <v>3957</v>
          </cell>
          <cell r="AP1091">
            <v>5052.7</v>
          </cell>
        </row>
        <row r="1092">
          <cell r="G1092">
            <v>2401602</v>
          </cell>
          <cell r="AN1092">
            <v>26051.353999999999</v>
          </cell>
          <cell r="AO1092">
            <v>5110</v>
          </cell>
          <cell r="AP1092">
            <v>5098.1099999999997</v>
          </cell>
        </row>
        <row r="1093">
          <cell r="G1093">
            <v>2401651</v>
          </cell>
          <cell r="AN1093">
            <v>16762.481</v>
          </cell>
          <cell r="AO1093">
            <v>2425</v>
          </cell>
          <cell r="AP1093">
            <v>6912.36</v>
          </cell>
        </row>
        <row r="1094">
          <cell r="G1094">
            <v>2401701</v>
          </cell>
          <cell r="AN1094">
            <v>41785.944000000003</v>
          </cell>
          <cell r="AO1094">
            <v>9432</v>
          </cell>
          <cell r="AP1094">
            <v>4430.2299999999996</v>
          </cell>
        </row>
        <row r="1095">
          <cell r="G1095">
            <v>2401800</v>
          </cell>
          <cell r="AN1095">
            <v>58688.387000000002</v>
          </cell>
          <cell r="AO1095">
            <v>11577</v>
          </cell>
          <cell r="AP1095">
            <v>5069.3999999999996</v>
          </cell>
        </row>
        <row r="1096">
          <cell r="G1096">
            <v>2401859</v>
          </cell>
          <cell r="AN1096">
            <v>31304.296999999999</v>
          </cell>
          <cell r="AO1096">
            <v>6016</v>
          </cell>
          <cell r="AP1096">
            <v>5203.51</v>
          </cell>
        </row>
        <row r="1097">
          <cell r="G1097">
            <v>2401909</v>
          </cell>
          <cell r="AN1097">
            <v>16595.364000000001</v>
          </cell>
          <cell r="AO1097">
            <v>3304</v>
          </cell>
          <cell r="AP1097">
            <v>5022.8100000000004</v>
          </cell>
        </row>
        <row r="1098">
          <cell r="G1098">
            <v>2402006</v>
          </cell>
          <cell r="AN1098">
            <v>537967.88</v>
          </cell>
          <cell r="AO1098">
            <v>62727</v>
          </cell>
          <cell r="AP1098">
            <v>8576.34</v>
          </cell>
        </row>
        <row r="1099">
          <cell r="G1099">
            <v>2402105</v>
          </cell>
          <cell r="AN1099">
            <v>42555.682999999997</v>
          </cell>
          <cell r="AO1099">
            <v>10266</v>
          </cell>
          <cell r="AP1099">
            <v>4145.3</v>
          </cell>
        </row>
        <row r="1100">
          <cell r="G1100">
            <v>2402204</v>
          </cell>
          <cell r="AN1100">
            <v>234466.81599999999</v>
          </cell>
          <cell r="AO1100">
            <v>30900</v>
          </cell>
          <cell r="AP1100">
            <v>7587.92</v>
          </cell>
        </row>
        <row r="1101">
          <cell r="G1101">
            <v>2402303</v>
          </cell>
          <cell r="AN1101">
            <v>195638.734</v>
          </cell>
          <cell r="AO1101">
            <v>19582</v>
          </cell>
          <cell r="AP1101">
            <v>9990.74</v>
          </cell>
        </row>
        <row r="1102">
          <cell r="G1102">
            <v>2402402</v>
          </cell>
          <cell r="AN1102">
            <v>46771.98</v>
          </cell>
          <cell r="AO1102">
            <v>7429</v>
          </cell>
          <cell r="AP1102">
            <v>6295.86</v>
          </cell>
        </row>
        <row r="1103">
          <cell r="G1103">
            <v>2402501</v>
          </cell>
          <cell r="AN1103">
            <v>85201.688999999998</v>
          </cell>
          <cell r="AO1103">
            <v>9775</v>
          </cell>
          <cell r="AP1103">
            <v>8716.2900000000009</v>
          </cell>
        </row>
        <row r="1104">
          <cell r="G1104">
            <v>2402600</v>
          </cell>
          <cell r="AN1104">
            <v>473139.73300000001</v>
          </cell>
          <cell r="AO1104">
            <v>67844</v>
          </cell>
          <cell r="AP1104">
            <v>6973.94</v>
          </cell>
        </row>
        <row r="1105">
          <cell r="G1105">
            <v>2402709</v>
          </cell>
          <cell r="AN1105">
            <v>57017.26</v>
          </cell>
          <cell r="AO1105">
            <v>10916</v>
          </cell>
          <cell r="AP1105">
            <v>5223.2700000000004</v>
          </cell>
        </row>
        <row r="1106">
          <cell r="G1106">
            <v>2402808</v>
          </cell>
          <cell r="AN1106">
            <v>24794.400000000001</v>
          </cell>
          <cell r="AO1106">
            <v>5405</v>
          </cell>
          <cell r="AP1106">
            <v>4587.3100000000004</v>
          </cell>
        </row>
        <row r="1107">
          <cell r="G1107">
            <v>2402907</v>
          </cell>
          <cell r="AN1107">
            <v>23493.508999999998</v>
          </cell>
          <cell r="AO1107">
            <v>4774</v>
          </cell>
          <cell r="AP1107">
            <v>4921.1400000000003</v>
          </cell>
        </row>
        <row r="1108">
          <cell r="G1108">
            <v>2403004</v>
          </cell>
          <cell r="AN1108">
            <v>46088.36</v>
          </cell>
          <cell r="AO1108">
            <v>7968</v>
          </cell>
          <cell r="AP1108">
            <v>5784.18</v>
          </cell>
        </row>
        <row r="1109">
          <cell r="G1109">
            <v>2403103</v>
          </cell>
          <cell r="AN1109">
            <v>380268.451</v>
          </cell>
          <cell r="AO1109">
            <v>42668</v>
          </cell>
          <cell r="AP1109">
            <v>8912.26</v>
          </cell>
        </row>
        <row r="1110">
          <cell r="G1110">
            <v>2403202</v>
          </cell>
          <cell r="AN1110">
            <v>27773.083999999999</v>
          </cell>
          <cell r="AO1110">
            <v>6495</v>
          </cell>
          <cell r="AP1110">
            <v>4276.07</v>
          </cell>
        </row>
        <row r="1111">
          <cell r="G1111">
            <v>2403251</v>
          </cell>
          <cell r="AN1111">
            <v>2794284.7450000001</v>
          </cell>
          <cell r="AO1111">
            <v>202413</v>
          </cell>
          <cell r="AP1111">
            <v>13804.87</v>
          </cell>
        </row>
        <row r="1112">
          <cell r="G1112">
            <v>2403301</v>
          </cell>
          <cell r="AN1112">
            <v>20874.993999999999</v>
          </cell>
          <cell r="AO1112">
            <v>5228</v>
          </cell>
          <cell r="AP1112">
            <v>3992.92</v>
          </cell>
        </row>
        <row r="1113">
          <cell r="G1113">
            <v>2403400</v>
          </cell>
          <cell r="AN1113">
            <v>34241.860999999997</v>
          </cell>
          <cell r="AO1113">
            <v>5822</v>
          </cell>
          <cell r="AP1113">
            <v>5881.46</v>
          </cell>
        </row>
        <row r="1114">
          <cell r="G1114">
            <v>2403509</v>
          </cell>
          <cell r="AN1114">
            <v>39792.733</v>
          </cell>
          <cell r="AO1114">
            <v>10480</v>
          </cell>
          <cell r="AP1114">
            <v>3797.02</v>
          </cell>
        </row>
        <row r="1115">
          <cell r="G1115">
            <v>2403608</v>
          </cell>
          <cell r="AN1115">
            <v>161295.36799999999</v>
          </cell>
          <cell r="AO1115">
            <v>24550</v>
          </cell>
          <cell r="AP1115">
            <v>6570.08</v>
          </cell>
        </row>
        <row r="1116">
          <cell r="G1116">
            <v>2403707</v>
          </cell>
          <cell r="AN1116">
            <v>73139.482000000004</v>
          </cell>
          <cell r="AO1116">
            <v>5734</v>
          </cell>
          <cell r="AP1116">
            <v>12755.4</v>
          </cell>
        </row>
        <row r="1117">
          <cell r="G1117">
            <v>2403756</v>
          </cell>
          <cell r="AN1117">
            <v>13674.558999999999</v>
          </cell>
          <cell r="AO1117">
            <v>2850</v>
          </cell>
          <cell r="AP1117">
            <v>4798.09</v>
          </cell>
        </row>
        <row r="1118">
          <cell r="G1118">
            <v>2403806</v>
          </cell>
          <cell r="AN1118">
            <v>40485.195</v>
          </cell>
          <cell r="AO1118">
            <v>8959</v>
          </cell>
          <cell r="AP1118">
            <v>4518.9399999999996</v>
          </cell>
        </row>
        <row r="1119">
          <cell r="G1119">
            <v>2403905</v>
          </cell>
          <cell r="AN1119">
            <v>14407.335999999999</v>
          </cell>
          <cell r="AO1119">
            <v>2874</v>
          </cell>
          <cell r="AP1119">
            <v>5012.99</v>
          </cell>
        </row>
        <row r="1120">
          <cell r="G1120">
            <v>2404002</v>
          </cell>
          <cell r="AN1120">
            <v>20972.482</v>
          </cell>
          <cell r="AO1120">
            <v>4233</v>
          </cell>
          <cell r="AP1120">
            <v>4954.5200000000004</v>
          </cell>
        </row>
        <row r="1121">
          <cell r="G1121">
            <v>2404101</v>
          </cell>
          <cell r="AN1121">
            <v>66858.702000000005</v>
          </cell>
          <cell r="AO1121">
            <v>2150</v>
          </cell>
          <cell r="AP1121">
            <v>31097.07</v>
          </cell>
        </row>
        <row r="1122">
          <cell r="G1122">
            <v>2404200</v>
          </cell>
          <cell r="AN1122">
            <v>151613.58799999999</v>
          </cell>
          <cell r="AO1122">
            <v>22467</v>
          </cell>
          <cell r="AP1122">
            <v>6748.28</v>
          </cell>
        </row>
        <row r="1123">
          <cell r="G1123">
            <v>2404309</v>
          </cell>
          <cell r="AN1123">
            <v>181160.027</v>
          </cell>
          <cell r="AO1123">
            <v>12373</v>
          </cell>
          <cell r="AP1123">
            <v>14641.56</v>
          </cell>
        </row>
        <row r="1124">
          <cell r="G1124">
            <v>2404408</v>
          </cell>
          <cell r="AN1124">
            <v>163104.20199999999</v>
          </cell>
          <cell r="AO1124">
            <v>9393</v>
          </cell>
          <cell r="AP1124">
            <v>17364.439999999999</v>
          </cell>
        </row>
        <row r="1125">
          <cell r="G1125">
            <v>2404507</v>
          </cell>
          <cell r="AN1125">
            <v>701908.46299999999</v>
          </cell>
          <cell r="AO1125">
            <v>12431</v>
          </cell>
          <cell r="AP1125">
            <v>56464.36</v>
          </cell>
        </row>
        <row r="1126">
          <cell r="G1126">
            <v>2404606</v>
          </cell>
          <cell r="AN1126">
            <v>63786.110999999997</v>
          </cell>
          <cell r="AO1126">
            <v>12188</v>
          </cell>
          <cell r="AP1126">
            <v>5233.5200000000004</v>
          </cell>
        </row>
        <row r="1127">
          <cell r="G1127">
            <v>2404705</v>
          </cell>
          <cell r="AN1127">
            <v>78800.167000000001</v>
          </cell>
          <cell r="AO1127">
            <v>13855</v>
          </cell>
          <cell r="AP1127">
            <v>5687.49</v>
          </cell>
        </row>
        <row r="1128">
          <cell r="G1128">
            <v>2404804</v>
          </cell>
          <cell r="AN1128">
            <v>13377.138999999999</v>
          </cell>
          <cell r="AO1128">
            <v>2074</v>
          </cell>
          <cell r="AP1128">
            <v>6449.92</v>
          </cell>
        </row>
        <row r="1129">
          <cell r="G1129">
            <v>2404853</v>
          </cell>
          <cell r="AN1129">
            <v>40412.294999999998</v>
          </cell>
          <cell r="AO1129">
            <v>6952</v>
          </cell>
          <cell r="AP1129">
            <v>5813.05</v>
          </cell>
        </row>
        <row r="1130">
          <cell r="G1130">
            <v>2404903</v>
          </cell>
          <cell r="AN1130">
            <v>27309.589</v>
          </cell>
          <cell r="AO1130">
            <v>5568</v>
          </cell>
          <cell r="AP1130">
            <v>4904.74</v>
          </cell>
        </row>
        <row r="1131">
          <cell r="G1131">
            <v>2405009</v>
          </cell>
          <cell r="AN1131">
            <v>36581.375999999997</v>
          </cell>
          <cell r="AO1131">
            <v>7925</v>
          </cell>
          <cell r="AP1131">
            <v>4615.95</v>
          </cell>
        </row>
        <row r="1132">
          <cell r="G1132">
            <v>2405108</v>
          </cell>
          <cell r="AN1132">
            <v>29393.536</v>
          </cell>
          <cell r="AO1132">
            <v>6796</v>
          </cell>
          <cell r="AP1132">
            <v>4325.12</v>
          </cell>
        </row>
        <row r="1133">
          <cell r="G1133">
            <v>2405207</v>
          </cell>
          <cell r="AN1133">
            <v>30090.010999999999</v>
          </cell>
          <cell r="AO1133">
            <v>5350</v>
          </cell>
          <cell r="AP1133">
            <v>5624.3</v>
          </cell>
        </row>
        <row r="1134">
          <cell r="G1134">
            <v>2405306</v>
          </cell>
          <cell r="AN1134">
            <v>39557.298999999999</v>
          </cell>
          <cell r="AO1134">
            <v>9009</v>
          </cell>
          <cell r="AP1134">
            <v>4390.8599999999997</v>
          </cell>
        </row>
        <row r="1135">
          <cell r="G1135">
            <v>2405405</v>
          </cell>
          <cell r="AN1135">
            <v>24695.358</v>
          </cell>
          <cell r="AO1135">
            <v>5522</v>
          </cell>
          <cell r="AP1135">
            <v>4472.18</v>
          </cell>
        </row>
        <row r="1136">
          <cell r="G1136">
            <v>2405504</v>
          </cell>
          <cell r="AN1136">
            <v>14288.674000000001</v>
          </cell>
          <cell r="AO1136">
            <v>2607</v>
          </cell>
          <cell r="AP1136">
            <v>5480.89</v>
          </cell>
        </row>
        <row r="1137">
          <cell r="G1137">
            <v>2405603</v>
          </cell>
          <cell r="AN1137">
            <v>80682.903999999995</v>
          </cell>
          <cell r="AO1137">
            <v>13511</v>
          </cell>
          <cell r="AP1137">
            <v>5971.65</v>
          </cell>
        </row>
        <row r="1138">
          <cell r="G1138">
            <v>2405702</v>
          </cell>
          <cell r="AN1138">
            <v>90176.865000000005</v>
          </cell>
          <cell r="AO1138">
            <v>12115</v>
          </cell>
          <cell r="AP1138">
            <v>7443.41</v>
          </cell>
        </row>
        <row r="1139">
          <cell r="G1139">
            <v>2405801</v>
          </cell>
          <cell r="AN1139">
            <v>208544.95699999999</v>
          </cell>
          <cell r="AO1139">
            <v>32203</v>
          </cell>
          <cell r="AP1139">
            <v>6475.95</v>
          </cell>
        </row>
        <row r="1140">
          <cell r="G1140">
            <v>2405900</v>
          </cell>
          <cell r="AN1140">
            <v>12731.162</v>
          </cell>
          <cell r="AO1140">
            <v>2601</v>
          </cell>
          <cell r="AP1140">
            <v>4894.72</v>
          </cell>
        </row>
        <row r="1141">
          <cell r="G1141">
            <v>2406007</v>
          </cell>
          <cell r="AN1141">
            <v>28207.334999999999</v>
          </cell>
          <cell r="AO1141">
            <v>5868</v>
          </cell>
          <cell r="AP1141">
            <v>4806.9799999999996</v>
          </cell>
        </row>
        <row r="1142">
          <cell r="G1142">
            <v>2406106</v>
          </cell>
          <cell r="AN1142">
            <v>95805.706000000006</v>
          </cell>
          <cell r="AO1142">
            <v>17692</v>
          </cell>
          <cell r="AP1142">
            <v>5415.2</v>
          </cell>
        </row>
        <row r="1143">
          <cell r="G1143">
            <v>2406155</v>
          </cell>
          <cell r="AN1143">
            <v>17595.839</v>
          </cell>
          <cell r="AO1143">
            <v>3585</v>
          </cell>
          <cell r="AP1143">
            <v>4908.18</v>
          </cell>
        </row>
        <row r="1144">
          <cell r="G1144">
            <v>2406205</v>
          </cell>
          <cell r="AN1144">
            <v>29222</v>
          </cell>
          <cell r="AO1144">
            <v>6228</v>
          </cell>
          <cell r="AP1144">
            <v>4692.04</v>
          </cell>
        </row>
        <row r="1145">
          <cell r="G1145">
            <v>2406304</v>
          </cell>
          <cell r="AN1145">
            <v>32205.756000000001</v>
          </cell>
          <cell r="AO1145">
            <v>6992</v>
          </cell>
          <cell r="AP1145">
            <v>4606.09</v>
          </cell>
        </row>
        <row r="1146">
          <cell r="G1146">
            <v>2406403</v>
          </cell>
          <cell r="AN1146">
            <v>18069.366000000002</v>
          </cell>
          <cell r="AO1146">
            <v>2674</v>
          </cell>
          <cell r="AP1146">
            <v>6757.43</v>
          </cell>
        </row>
        <row r="1147">
          <cell r="G1147">
            <v>2406502</v>
          </cell>
          <cell r="AN1147">
            <v>59903.832000000002</v>
          </cell>
          <cell r="AO1147">
            <v>13990</v>
          </cell>
          <cell r="AP1147">
            <v>4281.8999999999996</v>
          </cell>
        </row>
        <row r="1148">
          <cell r="G1148">
            <v>2406601</v>
          </cell>
          <cell r="AN1148">
            <v>36719.779000000002</v>
          </cell>
          <cell r="AO1148">
            <v>7565</v>
          </cell>
          <cell r="AP1148">
            <v>4853.8999999999996</v>
          </cell>
        </row>
        <row r="1149">
          <cell r="G1149">
            <v>2406700</v>
          </cell>
          <cell r="AN1149">
            <v>51452.9</v>
          </cell>
          <cell r="AO1149">
            <v>10385</v>
          </cell>
          <cell r="AP1149">
            <v>4954.54</v>
          </cell>
        </row>
        <row r="1150">
          <cell r="G1150">
            <v>2406809</v>
          </cell>
          <cell r="AN1150">
            <v>22636.822</v>
          </cell>
          <cell r="AO1150">
            <v>4614</v>
          </cell>
          <cell r="AP1150">
            <v>4906.12</v>
          </cell>
        </row>
        <row r="1151">
          <cell r="G1151">
            <v>2406908</v>
          </cell>
          <cell r="AN1151">
            <v>18866.966</v>
          </cell>
          <cell r="AO1151">
            <v>3633</v>
          </cell>
          <cell r="AP1151">
            <v>5193.22</v>
          </cell>
        </row>
        <row r="1152">
          <cell r="G1152">
            <v>2407005</v>
          </cell>
          <cell r="AN1152">
            <v>45342.745999999999</v>
          </cell>
          <cell r="AO1152">
            <v>9612</v>
          </cell>
          <cell r="AP1152">
            <v>4717.3100000000004</v>
          </cell>
        </row>
        <row r="1153">
          <cell r="G1153">
            <v>2407104</v>
          </cell>
          <cell r="AN1153">
            <v>1057410.996</v>
          </cell>
          <cell r="AO1153">
            <v>69538</v>
          </cell>
          <cell r="AP1153">
            <v>15206.23</v>
          </cell>
        </row>
        <row r="1154">
          <cell r="G1154">
            <v>2407203</v>
          </cell>
          <cell r="AN1154">
            <v>624094.674</v>
          </cell>
          <cell r="AO1154">
            <v>28974</v>
          </cell>
          <cell r="AP1154">
            <v>21539.82</v>
          </cell>
        </row>
        <row r="1155">
          <cell r="G1155">
            <v>2407252</v>
          </cell>
          <cell r="AN1155">
            <v>15954.273999999999</v>
          </cell>
          <cell r="AO1155">
            <v>3536</v>
          </cell>
          <cell r="AP1155">
            <v>4511.96</v>
          </cell>
        </row>
        <row r="1156">
          <cell r="G1156">
            <v>2407302</v>
          </cell>
          <cell r="AN1156">
            <v>37734.271999999997</v>
          </cell>
          <cell r="AO1156">
            <v>8265</v>
          </cell>
          <cell r="AP1156">
            <v>4565.55</v>
          </cell>
        </row>
        <row r="1157">
          <cell r="G1157">
            <v>2407401</v>
          </cell>
          <cell r="AN1157">
            <v>40541.673999999999</v>
          </cell>
          <cell r="AO1157">
            <v>8228</v>
          </cell>
          <cell r="AP1157">
            <v>4927.28</v>
          </cell>
        </row>
        <row r="1158">
          <cell r="G1158">
            <v>2407500</v>
          </cell>
          <cell r="AN1158">
            <v>55459.773000000001</v>
          </cell>
          <cell r="AO1158">
            <v>10442</v>
          </cell>
          <cell r="AP1158">
            <v>5311.22</v>
          </cell>
        </row>
        <row r="1159">
          <cell r="G1159">
            <v>2407609</v>
          </cell>
          <cell r="AN1159">
            <v>21148.633999999998</v>
          </cell>
          <cell r="AO1159">
            <v>4188</v>
          </cell>
          <cell r="AP1159">
            <v>5049.82</v>
          </cell>
        </row>
        <row r="1160">
          <cell r="G1160">
            <v>2407708</v>
          </cell>
          <cell r="AN1160">
            <v>45628.885999999999</v>
          </cell>
          <cell r="AO1160">
            <v>11418</v>
          </cell>
          <cell r="AP1160">
            <v>3996.22</v>
          </cell>
        </row>
        <row r="1161">
          <cell r="G1161">
            <v>2407807</v>
          </cell>
          <cell r="AN1161">
            <v>100879.98299999999</v>
          </cell>
          <cell r="AO1161">
            <v>20670</v>
          </cell>
          <cell r="AP1161">
            <v>4880.5</v>
          </cell>
        </row>
        <row r="1162">
          <cell r="G1162">
            <v>2407906</v>
          </cell>
          <cell r="AN1162">
            <v>12354.425999999999</v>
          </cell>
          <cell r="AO1162">
            <v>2266</v>
          </cell>
          <cell r="AP1162">
            <v>5452.09</v>
          </cell>
        </row>
        <row r="1163">
          <cell r="G1163">
            <v>2408003</v>
          </cell>
          <cell r="AN1163">
            <v>4438424.1160000004</v>
          </cell>
          <cell r="AO1163">
            <v>259886</v>
          </cell>
          <cell r="AP1163">
            <v>17078.349999999999</v>
          </cell>
        </row>
        <row r="1164">
          <cell r="G1164">
            <v>2408102</v>
          </cell>
          <cell r="AN1164">
            <v>12918972.248</v>
          </cell>
          <cell r="AO1164">
            <v>803811</v>
          </cell>
          <cell r="AP1164">
            <v>16072.15</v>
          </cell>
        </row>
        <row r="1165">
          <cell r="G1165">
            <v>2408201</v>
          </cell>
          <cell r="AN1165">
            <v>168641.35200000001</v>
          </cell>
          <cell r="AO1165">
            <v>23818</v>
          </cell>
          <cell r="AP1165">
            <v>7080.42</v>
          </cell>
        </row>
        <row r="1166">
          <cell r="G1166">
            <v>2408300</v>
          </cell>
          <cell r="AN1166">
            <v>247259.39799999999</v>
          </cell>
          <cell r="AO1166">
            <v>35541</v>
          </cell>
          <cell r="AP1166">
            <v>6957.02</v>
          </cell>
        </row>
        <row r="1167">
          <cell r="G1167">
            <v>2408409</v>
          </cell>
          <cell r="AN1167">
            <v>21594.344000000001</v>
          </cell>
          <cell r="AO1167">
            <v>4301</v>
          </cell>
          <cell r="AP1167">
            <v>5020.7700000000004</v>
          </cell>
        </row>
        <row r="1168">
          <cell r="G1168">
            <v>2408508</v>
          </cell>
          <cell r="AN1168">
            <v>23515.35</v>
          </cell>
          <cell r="AO1168">
            <v>4699</v>
          </cell>
          <cell r="AP1168">
            <v>5004.33</v>
          </cell>
        </row>
        <row r="1169">
          <cell r="G1169">
            <v>2408607</v>
          </cell>
          <cell r="AN1169">
            <v>18006.123</v>
          </cell>
          <cell r="AO1169">
            <v>3952</v>
          </cell>
          <cell r="AP1169">
            <v>4556.21</v>
          </cell>
        </row>
        <row r="1170">
          <cell r="G1170">
            <v>2408706</v>
          </cell>
          <cell r="AN1170">
            <v>21104.045999999998</v>
          </cell>
          <cell r="AO1170">
            <v>3862</v>
          </cell>
          <cell r="AP1170">
            <v>5464.54</v>
          </cell>
        </row>
        <row r="1171">
          <cell r="G1171">
            <v>2408805</v>
          </cell>
          <cell r="AN1171">
            <v>20800.032999999999</v>
          </cell>
          <cell r="AO1171">
            <v>4845</v>
          </cell>
          <cell r="AP1171">
            <v>4293.09</v>
          </cell>
        </row>
        <row r="1172">
          <cell r="G1172">
            <v>2408904</v>
          </cell>
          <cell r="AN1172">
            <v>131254.75599999999</v>
          </cell>
          <cell r="AO1172">
            <v>20347</v>
          </cell>
          <cell r="AP1172">
            <v>6450.82</v>
          </cell>
        </row>
        <row r="1173">
          <cell r="G1173">
            <v>2408953</v>
          </cell>
          <cell r="AN1173">
            <v>55098.182999999997</v>
          </cell>
          <cell r="AO1173">
            <v>10060</v>
          </cell>
          <cell r="AP1173">
            <v>5476.96</v>
          </cell>
        </row>
        <row r="1174">
          <cell r="G1174">
            <v>2409100</v>
          </cell>
          <cell r="AN1174">
            <v>50210.714999999997</v>
          </cell>
          <cell r="AO1174">
            <v>11111</v>
          </cell>
          <cell r="AP1174">
            <v>4519.01</v>
          </cell>
        </row>
        <row r="1175">
          <cell r="G1175">
            <v>2409209</v>
          </cell>
          <cell r="AN1175">
            <v>15603.082</v>
          </cell>
          <cell r="AO1175">
            <v>2899</v>
          </cell>
          <cell r="AP1175">
            <v>5382.23</v>
          </cell>
        </row>
        <row r="1176">
          <cell r="G1176">
            <v>2409308</v>
          </cell>
          <cell r="AN1176">
            <v>51172.347000000002</v>
          </cell>
          <cell r="AO1176">
            <v>11964</v>
          </cell>
          <cell r="AP1176">
            <v>4277.1899999999996</v>
          </cell>
        </row>
        <row r="1177">
          <cell r="G1177">
            <v>2409332</v>
          </cell>
          <cell r="AN1177">
            <v>22042.06</v>
          </cell>
          <cell r="AO1177">
            <v>4762</v>
          </cell>
          <cell r="AP1177">
            <v>4628.74</v>
          </cell>
        </row>
        <row r="1178">
          <cell r="G1178">
            <v>2409407</v>
          </cell>
          <cell r="AN1178">
            <v>235359.535</v>
          </cell>
          <cell r="AO1178">
            <v>27733</v>
          </cell>
          <cell r="AP1178">
            <v>8486.6200000000008</v>
          </cell>
        </row>
        <row r="1179">
          <cell r="G1179">
            <v>2409506</v>
          </cell>
          <cell r="AN1179">
            <v>23324.778999999999</v>
          </cell>
          <cell r="AO1179">
            <v>3521</v>
          </cell>
          <cell r="AP1179">
            <v>6624.48</v>
          </cell>
        </row>
        <row r="1180">
          <cell r="G1180">
            <v>2409605</v>
          </cell>
          <cell r="AN1180">
            <v>14428.477000000001</v>
          </cell>
          <cell r="AO1180">
            <v>2583</v>
          </cell>
          <cell r="AP1180">
            <v>5585.94</v>
          </cell>
        </row>
        <row r="1181">
          <cell r="G1181">
            <v>2409704</v>
          </cell>
          <cell r="AN1181">
            <v>37458.830999999998</v>
          </cell>
          <cell r="AO1181">
            <v>7168</v>
          </cell>
          <cell r="AP1181">
            <v>5225.84</v>
          </cell>
        </row>
        <row r="1182">
          <cell r="G1182">
            <v>2409803</v>
          </cell>
          <cell r="AN1182">
            <v>68130.864000000001</v>
          </cell>
          <cell r="AO1182">
            <v>14119</v>
          </cell>
          <cell r="AP1182">
            <v>4825.47</v>
          </cell>
        </row>
        <row r="1183">
          <cell r="G1183">
            <v>2409902</v>
          </cell>
          <cell r="AN1183">
            <v>198010.21799999999</v>
          </cell>
          <cell r="AO1183">
            <v>13436</v>
          </cell>
          <cell r="AP1183">
            <v>14737.29</v>
          </cell>
        </row>
        <row r="1184">
          <cell r="G1184">
            <v>2410009</v>
          </cell>
          <cell r="AN1184">
            <v>18322.466</v>
          </cell>
          <cell r="AO1184">
            <v>3453</v>
          </cell>
          <cell r="AP1184">
            <v>5306.25</v>
          </cell>
        </row>
        <row r="1185">
          <cell r="G1185">
            <v>2410108</v>
          </cell>
          <cell r="AN1185">
            <v>57421.760000000002</v>
          </cell>
          <cell r="AO1185">
            <v>13947</v>
          </cell>
          <cell r="AP1185">
            <v>4117.1400000000003</v>
          </cell>
        </row>
        <row r="1186">
          <cell r="G1186">
            <v>2410207</v>
          </cell>
          <cell r="AN1186">
            <v>36710.392999999996</v>
          </cell>
          <cell r="AO1186">
            <v>7297</v>
          </cell>
          <cell r="AP1186">
            <v>5030.8900000000003</v>
          </cell>
        </row>
        <row r="1187">
          <cell r="G1187">
            <v>2410256</v>
          </cell>
          <cell r="AN1187">
            <v>200608.46299999999</v>
          </cell>
          <cell r="AO1187">
            <v>5217</v>
          </cell>
          <cell r="AP1187">
            <v>38452.839999999997</v>
          </cell>
        </row>
        <row r="1188">
          <cell r="G1188">
            <v>2410306</v>
          </cell>
          <cell r="AN1188">
            <v>42736.521000000001</v>
          </cell>
          <cell r="AO1188">
            <v>8774</v>
          </cell>
          <cell r="AP1188">
            <v>4870.8100000000004</v>
          </cell>
        </row>
        <row r="1189">
          <cell r="G1189">
            <v>2410405</v>
          </cell>
          <cell r="AN1189">
            <v>43458.593000000001</v>
          </cell>
          <cell r="AO1189">
            <v>8432</v>
          </cell>
          <cell r="AP1189">
            <v>5154.01</v>
          </cell>
        </row>
        <row r="1190">
          <cell r="G1190">
            <v>2410504</v>
          </cell>
          <cell r="AN1190">
            <v>22841.99</v>
          </cell>
          <cell r="AO1190">
            <v>4692</v>
          </cell>
          <cell r="AP1190">
            <v>4868.28</v>
          </cell>
        </row>
        <row r="1191">
          <cell r="G1191">
            <v>2410603</v>
          </cell>
          <cell r="AN1191">
            <v>14760.253000000001</v>
          </cell>
          <cell r="AO1191">
            <v>3070</v>
          </cell>
          <cell r="AP1191">
            <v>4807.8999999999996</v>
          </cell>
        </row>
        <row r="1192">
          <cell r="G1192">
            <v>2410702</v>
          </cell>
          <cell r="AN1192">
            <v>14422.643</v>
          </cell>
          <cell r="AO1192">
            <v>3165</v>
          </cell>
          <cell r="AP1192">
            <v>4556.92</v>
          </cell>
        </row>
        <row r="1193">
          <cell r="G1193">
            <v>2410801</v>
          </cell>
          <cell r="AN1193">
            <v>21010.186000000002</v>
          </cell>
          <cell r="AO1193">
            <v>4157</v>
          </cell>
          <cell r="AP1193">
            <v>5054.17</v>
          </cell>
        </row>
        <row r="1194">
          <cell r="G1194">
            <v>2410900</v>
          </cell>
          <cell r="AN1194">
            <v>32285.923999999999</v>
          </cell>
          <cell r="AO1194">
            <v>7067</v>
          </cell>
          <cell r="AP1194">
            <v>4568.55</v>
          </cell>
        </row>
        <row r="1195">
          <cell r="G1195">
            <v>2411007</v>
          </cell>
          <cell r="AN1195">
            <v>20867.258000000002</v>
          </cell>
          <cell r="AO1195">
            <v>4417</v>
          </cell>
          <cell r="AP1195">
            <v>4724.3100000000004</v>
          </cell>
        </row>
        <row r="1196">
          <cell r="G1196">
            <v>2411056</v>
          </cell>
          <cell r="AN1196">
            <v>37935.821000000004</v>
          </cell>
          <cell r="AO1196">
            <v>3687</v>
          </cell>
          <cell r="AP1196">
            <v>10289.08</v>
          </cell>
        </row>
        <row r="1197">
          <cell r="G1197">
            <v>2411106</v>
          </cell>
          <cell r="AN1197">
            <v>17655.718000000001</v>
          </cell>
          <cell r="AO1197">
            <v>3595</v>
          </cell>
          <cell r="AP1197">
            <v>4911.1899999999996</v>
          </cell>
        </row>
        <row r="1198">
          <cell r="G1198">
            <v>2411205</v>
          </cell>
          <cell r="AN1198">
            <v>190548.62100000001</v>
          </cell>
          <cell r="AO1198">
            <v>35759</v>
          </cell>
          <cell r="AP1198">
            <v>5328.69</v>
          </cell>
        </row>
        <row r="1199">
          <cell r="G1199">
            <v>2411403</v>
          </cell>
          <cell r="AN1199">
            <v>151343.226</v>
          </cell>
          <cell r="AO1199">
            <v>13798</v>
          </cell>
          <cell r="AP1199">
            <v>10968.49</v>
          </cell>
        </row>
        <row r="1200">
          <cell r="G1200">
            <v>2411429</v>
          </cell>
          <cell r="AN1200">
            <v>18569.667000000001</v>
          </cell>
          <cell r="AO1200">
            <v>2526</v>
          </cell>
          <cell r="AP1200">
            <v>7351.41</v>
          </cell>
        </row>
        <row r="1201">
          <cell r="G1201">
            <v>2411502</v>
          </cell>
          <cell r="AN1201">
            <v>107846.542</v>
          </cell>
          <cell r="AO1201">
            <v>22214</v>
          </cell>
          <cell r="AP1201">
            <v>4854.8900000000003</v>
          </cell>
        </row>
        <row r="1202">
          <cell r="G1202">
            <v>2411601</v>
          </cell>
          <cell r="AN1202">
            <v>24755.561000000002</v>
          </cell>
          <cell r="AO1202">
            <v>2974</v>
          </cell>
          <cell r="AP1202">
            <v>8324</v>
          </cell>
        </row>
        <row r="1203">
          <cell r="G1203">
            <v>2411700</v>
          </cell>
          <cell r="AN1203">
            <v>18102.27</v>
          </cell>
          <cell r="AO1203">
            <v>3909</v>
          </cell>
          <cell r="AP1203">
            <v>4630.92</v>
          </cell>
        </row>
        <row r="1204">
          <cell r="G1204">
            <v>2411809</v>
          </cell>
          <cell r="AN1204">
            <v>23904.923999999999</v>
          </cell>
          <cell r="AO1204">
            <v>3401</v>
          </cell>
          <cell r="AP1204">
            <v>7028.79</v>
          </cell>
        </row>
        <row r="1205">
          <cell r="G1205">
            <v>2411908</v>
          </cell>
          <cell r="AN1205">
            <v>18421.454000000002</v>
          </cell>
          <cell r="AO1205">
            <v>3874</v>
          </cell>
          <cell r="AP1205">
            <v>4755.1499999999996</v>
          </cell>
        </row>
        <row r="1206">
          <cell r="G1206">
            <v>2412005</v>
          </cell>
          <cell r="AN1206">
            <v>1380002.7930000001</v>
          </cell>
          <cell r="AO1206">
            <v>87700</v>
          </cell>
          <cell r="AP1206">
            <v>15735.49</v>
          </cell>
        </row>
        <row r="1207">
          <cell r="G1207">
            <v>2412104</v>
          </cell>
          <cell r="AN1207">
            <v>30176.492999999999</v>
          </cell>
          <cell r="AO1207">
            <v>5914</v>
          </cell>
          <cell r="AP1207">
            <v>5102.55</v>
          </cell>
        </row>
        <row r="1208">
          <cell r="G1208">
            <v>2412203</v>
          </cell>
          <cell r="AN1208">
            <v>409695.52100000001</v>
          </cell>
          <cell r="AO1208">
            <v>39771</v>
          </cell>
          <cell r="AP1208">
            <v>10301.36</v>
          </cell>
        </row>
        <row r="1209">
          <cell r="G1209">
            <v>2412302</v>
          </cell>
          <cell r="AN1209">
            <v>52468.192999999999</v>
          </cell>
          <cell r="AO1209">
            <v>12359</v>
          </cell>
          <cell r="AP1209">
            <v>4245.34</v>
          </cell>
        </row>
        <row r="1210">
          <cell r="G1210">
            <v>2412401</v>
          </cell>
          <cell r="AN1210">
            <v>31488.047999999999</v>
          </cell>
          <cell r="AO1210">
            <v>4231</v>
          </cell>
          <cell r="AP1210">
            <v>7442.22</v>
          </cell>
        </row>
        <row r="1211">
          <cell r="G1211">
            <v>2412500</v>
          </cell>
          <cell r="AN1211">
            <v>105323.133</v>
          </cell>
          <cell r="AO1211">
            <v>22159</v>
          </cell>
          <cell r="AP1211">
            <v>4753.0600000000004</v>
          </cell>
        </row>
        <row r="1212">
          <cell r="G1212">
            <v>2412559</v>
          </cell>
          <cell r="AN1212">
            <v>45880.214</v>
          </cell>
          <cell r="AO1212">
            <v>8659</v>
          </cell>
          <cell r="AP1212">
            <v>5298.56</v>
          </cell>
        </row>
        <row r="1213">
          <cell r="G1213">
            <v>2412609</v>
          </cell>
          <cell r="AN1213">
            <v>99421.832999999999</v>
          </cell>
          <cell r="AO1213">
            <v>15866</v>
          </cell>
          <cell r="AP1213">
            <v>6266.35</v>
          </cell>
        </row>
        <row r="1214">
          <cell r="G1214">
            <v>2412708</v>
          </cell>
          <cell r="AN1214">
            <v>30789.258999999998</v>
          </cell>
          <cell r="AO1214">
            <v>6223</v>
          </cell>
          <cell r="AP1214">
            <v>4947.66</v>
          </cell>
        </row>
        <row r="1215">
          <cell r="G1215">
            <v>2412807</v>
          </cell>
          <cell r="AN1215">
            <v>39869.262000000002</v>
          </cell>
          <cell r="AO1215">
            <v>8106</v>
          </cell>
          <cell r="AP1215">
            <v>4918.49</v>
          </cell>
        </row>
        <row r="1216">
          <cell r="G1216">
            <v>2412906</v>
          </cell>
          <cell r="AN1216">
            <v>43973.258999999998</v>
          </cell>
          <cell r="AO1216">
            <v>10868</v>
          </cell>
          <cell r="AP1216">
            <v>4046.12</v>
          </cell>
        </row>
        <row r="1217">
          <cell r="G1217">
            <v>2413003</v>
          </cell>
          <cell r="AN1217">
            <v>27493.558000000001</v>
          </cell>
          <cell r="AO1217">
            <v>6030</v>
          </cell>
          <cell r="AP1217">
            <v>4559.46</v>
          </cell>
        </row>
        <row r="1218">
          <cell r="G1218">
            <v>2413102</v>
          </cell>
          <cell r="AN1218">
            <v>24362.078000000001</v>
          </cell>
          <cell r="AO1218">
            <v>5645</v>
          </cell>
          <cell r="AP1218">
            <v>4315.6899999999996</v>
          </cell>
        </row>
        <row r="1219">
          <cell r="G1219">
            <v>2413201</v>
          </cell>
          <cell r="AN1219">
            <v>46310.048999999999</v>
          </cell>
          <cell r="AO1219">
            <v>3924</v>
          </cell>
          <cell r="AP1219">
            <v>11801.75</v>
          </cell>
        </row>
        <row r="1220">
          <cell r="G1220">
            <v>2413300</v>
          </cell>
          <cell r="AN1220">
            <v>23481.5</v>
          </cell>
          <cell r="AO1220">
            <v>5746</v>
          </cell>
          <cell r="AP1220">
            <v>4086.58</v>
          </cell>
        </row>
        <row r="1221">
          <cell r="G1221">
            <v>2413359</v>
          </cell>
          <cell r="AN1221">
            <v>74672.561000000002</v>
          </cell>
          <cell r="AO1221">
            <v>10281</v>
          </cell>
          <cell r="AP1221">
            <v>7263.16</v>
          </cell>
        </row>
        <row r="1222">
          <cell r="G1222">
            <v>2413409</v>
          </cell>
          <cell r="AN1222">
            <v>37068.720999999998</v>
          </cell>
          <cell r="AO1222">
            <v>7770</v>
          </cell>
          <cell r="AP1222">
            <v>4770.75</v>
          </cell>
        </row>
        <row r="1223">
          <cell r="G1223">
            <v>2413508</v>
          </cell>
          <cell r="AN1223">
            <v>32263.297999999999</v>
          </cell>
          <cell r="AO1223">
            <v>6581</v>
          </cell>
          <cell r="AP1223">
            <v>4902.49</v>
          </cell>
        </row>
        <row r="1224">
          <cell r="G1224">
            <v>2413557</v>
          </cell>
          <cell r="AN1224">
            <v>21970.675999999999</v>
          </cell>
          <cell r="AO1224">
            <v>4538</v>
          </cell>
          <cell r="AP1224">
            <v>4841.49</v>
          </cell>
        </row>
        <row r="1225">
          <cell r="G1225">
            <v>2413607</v>
          </cell>
          <cell r="AN1225">
            <v>31085.397000000001</v>
          </cell>
          <cell r="AO1225">
            <v>5752</v>
          </cell>
          <cell r="AP1225">
            <v>5404.28</v>
          </cell>
        </row>
        <row r="1226">
          <cell r="G1226">
            <v>2413706</v>
          </cell>
          <cell r="AN1226">
            <v>23376.859</v>
          </cell>
          <cell r="AO1226">
            <v>5020</v>
          </cell>
          <cell r="AP1226">
            <v>4656.74</v>
          </cell>
        </row>
        <row r="1227">
          <cell r="G1227">
            <v>2413805</v>
          </cell>
          <cell r="AN1227">
            <v>12959.726000000001</v>
          </cell>
          <cell r="AO1227">
            <v>2317</v>
          </cell>
          <cell r="AP1227">
            <v>5593.32</v>
          </cell>
        </row>
        <row r="1228">
          <cell r="G1228">
            <v>2413904</v>
          </cell>
          <cell r="AN1228">
            <v>80556.184999999998</v>
          </cell>
          <cell r="AO1228">
            <v>11836</v>
          </cell>
          <cell r="AP1228">
            <v>6806.03</v>
          </cell>
        </row>
        <row r="1229">
          <cell r="G1229">
            <v>2414001</v>
          </cell>
          <cell r="AN1229">
            <v>72404.395000000004</v>
          </cell>
          <cell r="AO1229">
            <v>14175</v>
          </cell>
          <cell r="AP1229">
            <v>5107.8900000000003</v>
          </cell>
        </row>
        <row r="1230">
          <cell r="G1230">
            <v>2414100</v>
          </cell>
          <cell r="AN1230">
            <v>44942.061999999998</v>
          </cell>
          <cell r="AO1230">
            <v>9911</v>
          </cell>
          <cell r="AP1230">
            <v>4534.5600000000004</v>
          </cell>
        </row>
        <row r="1231">
          <cell r="G1231">
            <v>2414159</v>
          </cell>
          <cell r="AN1231">
            <v>25819.722000000002</v>
          </cell>
          <cell r="AO1231">
            <v>5406</v>
          </cell>
          <cell r="AP1231">
            <v>4776.12</v>
          </cell>
        </row>
        <row r="1232">
          <cell r="G1232">
            <v>2414209</v>
          </cell>
          <cell r="AN1232">
            <v>143264.61600000001</v>
          </cell>
          <cell r="AO1232">
            <v>11402</v>
          </cell>
          <cell r="AP1232">
            <v>12564.87</v>
          </cell>
        </row>
        <row r="1233">
          <cell r="G1233">
            <v>2414308</v>
          </cell>
          <cell r="AN1233">
            <v>14319.950999999999</v>
          </cell>
          <cell r="AO1233">
            <v>2295</v>
          </cell>
          <cell r="AP1233">
            <v>6239.63</v>
          </cell>
        </row>
        <row r="1234">
          <cell r="G1234">
            <v>2414407</v>
          </cell>
          <cell r="AN1234">
            <v>195079.6</v>
          </cell>
          <cell r="AO1234">
            <v>31076</v>
          </cell>
          <cell r="AP1234">
            <v>6277.5</v>
          </cell>
        </row>
        <row r="1235">
          <cell r="G1235">
            <v>2414456</v>
          </cell>
          <cell r="AN1235">
            <v>17494.05</v>
          </cell>
          <cell r="AO1235">
            <v>3366</v>
          </cell>
          <cell r="AP1235">
            <v>5197.28</v>
          </cell>
        </row>
        <row r="1236">
          <cell r="G1236">
            <v>2414506</v>
          </cell>
          <cell r="AN1236">
            <v>53106.1</v>
          </cell>
          <cell r="AO1236">
            <v>10669</v>
          </cell>
          <cell r="AP1236">
            <v>4977.6099999999997</v>
          </cell>
        </row>
        <row r="1237">
          <cell r="G1237">
            <v>2414605</v>
          </cell>
          <cell r="AN1237">
            <v>87543.827000000005</v>
          </cell>
          <cell r="AO1237">
            <v>12985</v>
          </cell>
          <cell r="AP1237">
            <v>6741.92</v>
          </cell>
        </row>
        <row r="1238">
          <cell r="G1238">
            <v>2414704</v>
          </cell>
          <cell r="AN1238">
            <v>25567.572</v>
          </cell>
          <cell r="AO1238">
            <v>5227</v>
          </cell>
          <cell r="AP1238">
            <v>4891.4399999999996</v>
          </cell>
        </row>
        <row r="1239">
          <cell r="G1239">
            <v>2414753</v>
          </cell>
          <cell r="AN1239">
            <v>16470.128000000001</v>
          </cell>
          <cell r="AO1239">
            <v>3821</v>
          </cell>
          <cell r="AP1239">
            <v>4310.42</v>
          </cell>
        </row>
        <row r="1240">
          <cell r="G1240">
            <v>2414803</v>
          </cell>
          <cell r="AN1240">
            <v>49825.667999999998</v>
          </cell>
          <cell r="AO1240">
            <v>10725</v>
          </cell>
          <cell r="AP1240">
            <v>4645.75</v>
          </cell>
        </row>
        <row r="1241">
          <cell r="G1241">
            <v>2414902</v>
          </cell>
          <cell r="AN1241">
            <v>9051.4359999999997</v>
          </cell>
          <cell r="AO1241">
            <v>1618</v>
          </cell>
          <cell r="AP1241">
            <v>5594.21</v>
          </cell>
        </row>
        <row r="1242">
          <cell r="G1242">
            <v>2415008</v>
          </cell>
          <cell r="AN1242">
            <v>18598.901999999998</v>
          </cell>
          <cell r="AO1242">
            <v>2872</v>
          </cell>
          <cell r="AP1242">
            <v>6475.94</v>
          </cell>
        </row>
        <row r="1243">
          <cell r="G1243">
            <v>2500106</v>
          </cell>
          <cell r="AN1243">
            <v>40110.294000000002</v>
          </cell>
          <cell r="AO1243">
            <v>9449</v>
          </cell>
          <cell r="AP1243">
            <v>4244.92</v>
          </cell>
        </row>
        <row r="1244">
          <cell r="G1244">
            <v>2500205</v>
          </cell>
          <cell r="AN1244">
            <v>25767.837</v>
          </cell>
          <cell r="AO1244">
            <v>5530</v>
          </cell>
          <cell r="AP1244">
            <v>4659.6499999999996</v>
          </cell>
        </row>
        <row r="1245">
          <cell r="G1245">
            <v>2500304</v>
          </cell>
          <cell r="AN1245">
            <v>139059.94200000001</v>
          </cell>
          <cell r="AO1245">
            <v>28482</v>
          </cell>
          <cell r="AP1245">
            <v>4882.38</v>
          </cell>
        </row>
        <row r="1246">
          <cell r="G1246">
            <v>2500403</v>
          </cell>
          <cell r="AN1246">
            <v>139937.639</v>
          </cell>
          <cell r="AO1246">
            <v>19686</v>
          </cell>
          <cell r="AP1246">
            <v>7108.49</v>
          </cell>
        </row>
        <row r="1247">
          <cell r="G1247">
            <v>2500502</v>
          </cell>
          <cell r="AN1247">
            <v>56027.305999999997</v>
          </cell>
          <cell r="AO1247">
            <v>13577</v>
          </cell>
          <cell r="AP1247">
            <v>4126.63</v>
          </cell>
        </row>
        <row r="1248">
          <cell r="G1248">
            <v>2500536</v>
          </cell>
          <cell r="AN1248">
            <v>24457.847000000002</v>
          </cell>
          <cell r="AO1248">
            <v>5239</v>
          </cell>
          <cell r="AP1248">
            <v>4668.42</v>
          </cell>
        </row>
        <row r="1249">
          <cell r="G1249">
            <v>2500577</v>
          </cell>
          <cell r="AN1249">
            <v>13797.663</v>
          </cell>
          <cell r="AO1249">
            <v>2366</v>
          </cell>
          <cell r="AP1249">
            <v>5831.64</v>
          </cell>
        </row>
        <row r="1250">
          <cell r="G1250">
            <v>2500601</v>
          </cell>
          <cell r="AN1250">
            <v>238949.359</v>
          </cell>
          <cell r="AO1250">
            <v>18001</v>
          </cell>
          <cell r="AP1250">
            <v>13274.23</v>
          </cell>
        </row>
        <row r="1251">
          <cell r="G1251">
            <v>2500700</v>
          </cell>
          <cell r="AN1251">
            <v>93959.027000000002</v>
          </cell>
          <cell r="AO1251">
            <v>18201</v>
          </cell>
          <cell r="AP1251">
            <v>5162.3</v>
          </cell>
        </row>
        <row r="1252">
          <cell r="G1252">
            <v>2500734</v>
          </cell>
          <cell r="AN1252">
            <v>10662.103999999999</v>
          </cell>
          <cell r="AO1252">
            <v>2088</v>
          </cell>
          <cell r="AP1252">
            <v>5106.37</v>
          </cell>
        </row>
        <row r="1253">
          <cell r="G1253">
            <v>2500775</v>
          </cell>
          <cell r="AN1253">
            <v>35072.673000000003</v>
          </cell>
          <cell r="AO1253">
            <v>7676</v>
          </cell>
          <cell r="AP1253">
            <v>4569.13</v>
          </cell>
        </row>
        <row r="1254">
          <cell r="G1254">
            <v>2500809</v>
          </cell>
          <cell r="AN1254">
            <v>82992.895999999993</v>
          </cell>
          <cell r="AO1254">
            <v>17224</v>
          </cell>
          <cell r="AP1254">
            <v>4818.4399999999996</v>
          </cell>
        </row>
        <row r="1255">
          <cell r="G1255">
            <v>2500908</v>
          </cell>
          <cell r="AN1255">
            <v>51671.125</v>
          </cell>
          <cell r="AO1255">
            <v>12653</v>
          </cell>
          <cell r="AP1255">
            <v>4083.71</v>
          </cell>
        </row>
        <row r="1256">
          <cell r="G1256">
            <v>2501005</v>
          </cell>
          <cell r="AN1256">
            <v>86240.751999999993</v>
          </cell>
          <cell r="AO1256">
            <v>18886</v>
          </cell>
          <cell r="AP1256">
            <v>4566.3900000000003</v>
          </cell>
        </row>
        <row r="1257">
          <cell r="G1257">
            <v>2501104</v>
          </cell>
          <cell r="AN1257">
            <v>122687.057</v>
          </cell>
          <cell r="AO1257">
            <v>23837</v>
          </cell>
          <cell r="AP1257">
            <v>5146.92</v>
          </cell>
        </row>
        <row r="1258">
          <cell r="G1258">
            <v>2501153</v>
          </cell>
          <cell r="AN1258">
            <v>10048.494000000001</v>
          </cell>
          <cell r="AO1258">
            <v>1927</v>
          </cell>
          <cell r="AP1258">
            <v>5214.58</v>
          </cell>
        </row>
        <row r="1259">
          <cell r="G1259">
            <v>2501203</v>
          </cell>
          <cell r="AN1259">
            <v>26484.3</v>
          </cell>
          <cell r="AO1259">
            <v>6470</v>
          </cell>
          <cell r="AP1259">
            <v>4093.4</v>
          </cell>
        </row>
        <row r="1260">
          <cell r="G1260">
            <v>2501302</v>
          </cell>
          <cell r="AN1260">
            <v>79115.922000000006</v>
          </cell>
          <cell r="AO1260">
            <v>19089</v>
          </cell>
          <cell r="AP1260">
            <v>4144.58</v>
          </cell>
        </row>
        <row r="1261">
          <cell r="G1261">
            <v>2501351</v>
          </cell>
          <cell r="AN1261">
            <v>18924.699000000001</v>
          </cell>
          <cell r="AO1261">
            <v>3522</v>
          </cell>
          <cell r="AP1261">
            <v>5373.28</v>
          </cell>
        </row>
        <row r="1262">
          <cell r="G1262">
            <v>2501401</v>
          </cell>
          <cell r="AN1262">
            <v>41547.542000000001</v>
          </cell>
          <cell r="AO1262">
            <v>8007</v>
          </cell>
          <cell r="AP1262">
            <v>5188.8999999999996</v>
          </cell>
        </row>
        <row r="1263">
          <cell r="G1263">
            <v>2501500</v>
          </cell>
          <cell r="AN1263">
            <v>119263.96</v>
          </cell>
          <cell r="AO1263">
            <v>21854</v>
          </cell>
          <cell r="AP1263">
            <v>5457.31</v>
          </cell>
        </row>
        <row r="1264">
          <cell r="G1264">
            <v>2501534</v>
          </cell>
          <cell r="AN1264">
            <v>20935.184000000001</v>
          </cell>
          <cell r="AO1264">
            <v>4222</v>
          </cell>
          <cell r="AP1264">
            <v>4958.59</v>
          </cell>
        </row>
        <row r="1265">
          <cell r="G1265">
            <v>2501575</v>
          </cell>
          <cell r="AN1265">
            <v>34782.61</v>
          </cell>
          <cell r="AO1265">
            <v>8205</v>
          </cell>
          <cell r="AP1265">
            <v>4239.2</v>
          </cell>
        </row>
        <row r="1266">
          <cell r="G1266">
            <v>2501609</v>
          </cell>
          <cell r="AN1266">
            <v>69320.63</v>
          </cell>
          <cell r="AO1266">
            <v>14160</v>
          </cell>
          <cell r="AP1266">
            <v>4895.5200000000004</v>
          </cell>
        </row>
        <row r="1267">
          <cell r="G1267">
            <v>2501708</v>
          </cell>
          <cell r="AN1267">
            <v>26528.115000000002</v>
          </cell>
          <cell r="AO1267">
            <v>5611</v>
          </cell>
          <cell r="AP1267">
            <v>4727.88</v>
          </cell>
        </row>
        <row r="1268">
          <cell r="G1268">
            <v>2501807</v>
          </cell>
          <cell r="AN1268">
            <v>806090.91700000002</v>
          </cell>
          <cell r="AO1268">
            <v>99758</v>
          </cell>
          <cell r="AP1268">
            <v>8080.46</v>
          </cell>
        </row>
        <row r="1269">
          <cell r="G1269">
            <v>2501906</v>
          </cell>
          <cell r="AN1269">
            <v>80794.528000000006</v>
          </cell>
          <cell r="AO1269">
            <v>17083</v>
          </cell>
          <cell r="AP1269">
            <v>4729.53</v>
          </cell>
        </row>
        <row r="1270">
          <cell r="G1270">
            <v>2502003</v>
          </cell>
          <cell r="AN1270">
            <v>30744.058000000001</v>
          </cell>
          <cell r="AO1270">
            <v>7143</v>
          </cell>
          <cell r="AP1270">
            <v>4304.08</v>
          </cell>
        </row>
        <row r="1271">
          <cell r="G1271">
            <v>2502052</v>
          </cell>
          <cell r="AN1271">
            <v>13677.709000000001</v>
          </cell>
          <cell r="AO1271">
            <v>3075</v>
          </cell>
          <cell r="AP1271">
            <v>4448.04</v>
          </cell>
        </row>
        <row r="1272">
          <cell r="G1272">
            <v>2502102</v>
          </cell>
          <cell r="AN1272">
            <v>23769.555</v>
          </cell>
          <cell r="AO1272">
            <v>5751</v>
          </cell>
          <cell r="AP1272">
            <v>4133.12</v>
          </cell>
        </row>
        <row r="1273">
          <cell r="G1273">
            <v>2502151</v>
          </cell>
          <cell r="AN1273">
            <v>102994.132</v>
          </cell>
          <cell r="AO1273">
            <v>6224</v>
          </cell>
          <cell r="AP1273">
            <v>16547.900000000001</v>
          </cell>
        </row>
        <row r="1274">
          <cell r="G1274">
            <v>2502201</v>
          </cell>
          <cell r="AN1274">
            <v>11571.776</v>
          </cell>
          <cell r="AO1274">
            <v>2399</v>
          </cell>
          <cell r="AP1274">
            <v>4823.58</v>
          </cell>
        </row>
        <row r="1275">
          <cell r="G1275">
            <v>2502300</v>
          </cell>
          <cell r="AN1275">
            <v>22572.059000000001</v>
          </cell>
          <cell r="AO1275">
            <v>5037</v>
          </cell>
          <cell r="AP1275">
            <v>4481.25</v>
          </cell>
        </row>
        <row r="1276">
          <cell r="G1276">
            <v>2502409</v>
          </cell>
          <cell r="AN1276">
            <v>49028.008999999998</v>
          </cell>
          <cell r="AO1276">
            <v>10806</v>
          </cell>
          <cell r="AP1276">
            <v>4537.1099999999997</v>
          </cell>
        </row>
        <row r="1277">
          <cell r="G1277">
            <v>2502508</v>
          </cell>
          <cell r="AN1277">
            <v>99881.608999999997</v>
          </cell>
          <cell r="AO1277">
            <v>16889</v>
          </cell>
          <cell r="AP1277">
            <v>5914</v>
          </cell>
        </row>
        <row r="1278">
          <cell r="G1278">
            <v>2502607</v>
          </cell>
          <cell r="AN1278">
            <v>27236.455000000002</v>
          </cell>
          <cell r="AO1278">
            <v>6156</v>
          </cell>
          <cell r="AP1278">
            <v>4424.38</v>
          </cell>
        </row>
        <row r="1279">
          <cell r="G1279">
            <v>2502706</v>
          </cell>
          <cell r="AN1279">
            <v>37373.442000000003</v>
          </cell>
          <cell r="AO1279">
            <v>5111</v>
          </cell>
          <cell r="AP1279">
            <v>7312.35</v>
          </cell>
        </row>
        <row r="1280">
          <cell r="G1280">
            <v>2502805</v>
          </cell>
          <cell r="AN1280">
            <v>60707.902999999998</v>
          </cell>
          <cell r="AO1280">
            <v>13123</v>
          </cell>
          <cell r="AP1280">
            <v>4626.07</v>
          </cell>
        </row>
        <row r="1281">
          <cell r="G1281">
            <v>2502904</v>
          </cell>
          <cell r="AN1281">
            <v>29259.092000000001</v>
          </cell>
          <cell r="AO1281">
            <v>6197</v>
          </cell>
          <cell r="AP1281">
            <v>4721.49</v>
          </cell>
        </row>
        <row r="1282">
          <cell r="G1282">
            <v>2503001</v>
          </cell>
          <cell r="AN1282">
            <v>269041.44300000003</v>
          </cell>
          <cell r="AO1282">
            <v>20363</v>
          </cell>
          <cell r="AP1282">
            <v>13212.27</v>
          </cell>
        </row>
        <row r="1283">
          <cell r="G1283">
            <v>2503100</v>
          </cell>
          <cell r="AN1283">
            <v>25138.385999999999</v>
          </cell>
          <cell r="AO1283">
            <v>5035</v>
          </cell>
          <cell r="AP1283">
            <v>4992.7299999999996</v>
          </cell>
        </row>
        <row r="1284">
          <cell r="G1284">
            <v>2503209</v>
          </cell>
          <cell r="AN1284">
            <v>1564376.389</v>
          </cell>
          <cell r="AO1284">
            <v>57926</v>
          </cell>
          <cell r="AP1284">
            <v>27006.46</v>
          </cell>
        </row>
        <row r="1285">
          <cell r="G1285">
            <v>2503308</v>
          </cell>
          <cell r="AN1285">
            <v>59455.114000000001</v>
          </cell>
          <cell r="AO1285">
            <v>9546</v>
          </cell>
          <cell r="AP1285">
            <v>6228.28</v>
          </cell>
        </row>
        <row r="1286">
          <cell r="G1286">
            <v>2503407</v>
          </cell>
          <cell r="AN1286">
            <v>16978.297999999999</v>
          </cell>
          <cell r="AO1286">
            <v>3557</v>
          </cell>
          <cell r="AP1286">
            <v>4773.21</v>
          </cell>
        </row>
        <row r="1287">
          <cell r="G1287">
            <v>2503506</v>
          </cell>
          <cell r="AN1287">
            <v>71014.811000000002</v>
          </cell>
          <cell r="AO1287">
            <v>16755</v>
          </cell>
          <cell r="AP1287">
            <v>4238.43</v>
          </cell>
        </row>
        <row r="1288">
          <cell r="G1288">
            <v>2503555</v>
          </cell>
          <cell r="AN1288">
            <v>27896.853999999999</v>
          </cell>
          <cell r="AO1288">
            <v>6814</v>
          </cell>
          <cell r="AP1288">
            <v>4094.05</v>
          </cell>
        </row>
        <row r="1289">
          <cell r="G1289">
            <v>2503605</v>
          </cell>
          <cell r="AN1289">
            <v>34655.535000000003</v>
          </cell>
          <cell r="AO1289">
            <v>7220</v>
          </cell>
          <cell r="AP1289">
            <v>4799.9399999999996</v>
          </cell>
        </row>
        <row r="1290">
          <cell r="G1290">
            <v>2503704</v>
          </cell>
          <cell r="AN1290">
            <v>545321.16500000004</v>
          </cell>
          <cell r="AO1290">
            <v>58437</v>
          </cell>
          <cell r="AP1290">
            <v>9331.7800000000007</v>
          </cell>
        </row>
        <row r="1291">
          <cell r="G1291">
            <v>2503753</v>
          </cell>
          <cell r="AN1291">
            <v>17475.885999999999</v>
          </cell>
          <cell r="AO1291">
            <v>3033</v>
          </cell>
          <cell r="AP1291">
            <v>5761.91</v>
          </cell>
        </row>
        <row r="1292">
          <cell r="G1292">
            <v>2503803</v>
          </cell>
          <cell r="AN1292">
            <v>32262.791000000001</v>
          </cell>
          <cell r="AO1292">
            <v>5637</v>
          </cell>
          <cell r="AP1292">
            <v>5723.4</v>
          </cell>
        </row>
        <row r="1293">
          <cell r="G1293">
            <v>2503902</v>
          </cell>
          <cell r="AN1293">
            <v>28782.716</v>
          </cell>
          <cell r="AO1293">
            <v>5749</v>
          </cell>
          <cell r="AP1293">
            <v>5006.5600000000004</v>
          </cell>
        </row>
        <row r="1294">
          <cell r="G1294">
            <v>2504009</v>
          </cell>
          <cell r="AN1294">
            <v>4992962.2929999996</v>
          </cell>
          <cell r="AO1294">
            <v>385276</v>
          </cell>
          <cell r="AP1294">
            <v>12959.44</v>
          </cell>
        </row>
        <row r="1295">
          <cell r="G1295">
            <v>2504033</v>
          </cell>
          <cell r="AN1295">
            <v>27278.76</v>
          </cell>
          <cell r="AO1295">
            <v>5601</v>
          </cell>
          <cell r="AP1295">
            <v>4870.34</v>
          </cell>
        </row>
        <row r="1296">
          <cell r="G1296">
            <v>2504074</v>
          </cell>
          <cell r="AN1296">
            <v>19527.821</v>
          </cell>
          <cell r="AO1296">
            <v>3899</v>
          </cell>
          <cell r="AP1296">
            <v>5008.42</v>
          </cell>
        </row>
        <row r="1297">
          <cell r="G1297">
            <v>2504108</v>
          </cell>
          <cell r="AN1297">
            <v>12713.555</v>
          </cell>
          <cell r="AO1297">
            <v>2378</v>
          </cell>
          <cell r="AP1297">
            <v>5346.32</v>
          </cell>
        </row>
        <row r="1298">
          <cell r="G1298">
            <v>2504157</v>
          </cell>
          <cell r="AN1298">
            <v>33188.877</v>
          </cell>
          <cell r="AO1298">
            <v>7058</v>
          </cell>
          <cell r="AP1298">
            <v>4702.3100000000004</v>
          </cell>
        </row>
        <row r="1299">
          <cell r="G1299">
            <v>2504207</v>
          </cell>
          <cell r="AN1299">
            <v>22150.412</v>
          </cell>
          <cell r="AO1299">
            <v>4812</v>
          </cell>
          <cell r="AP1299">
            <v>4603.16</v>
          </cell>
        </row>
        <row r="1300">
          <cell r="G1300">
            <v>2504306</v>
          </cell>
          <cell r="AN1300">
            <v>179125.141</v>
          </cell>
          <cell r="AO1300">
            <v>28766</v>
          </cell>
          <cell r="AP1300">
            <v>6226.97</v>
          </cell>
        </row>
        <row r="1301">
          <cell r="G1301">
            <v>2504355</v>
          </cell>
          <cell r="AN1301">
            <v>33246.358</v>
          </cell>
          <cell r="AO1301">
            <v>4546</v>
          </cell>
          <cell r="AP1301">
            <v>7313.32</v>
          </cell>
        </row>
        <row r="1302">
          <cell r="G1302">
            <v>2504405</v>
          </cell>
          <cell r="AN1302">
            <v>88957.63</v>
          </cell>
          <cell r="AO1302">
            <v>18366</v>
          </cell>
          <cell r="AP1302">
            <v>4843.6000000000004</v>
          </cell>
        </row>
        <row r="1303">
          <cell r="G1303">
            <v>2504504</v>
          </cell>
          <cell r="AN1303">
            <v>34085.589</v>
          </cell>
          <cell r="AO1303">
            <v>6587</v>
          </cell>
          <cell r="AP1303">
            <v>5174.68</v>
          </cell>
        </row>
        <row r="1304">
          <cell r="G1304">
            <v>2504603</v>
          </cell>
          <cell r="AN1304">
            <v>320782.21899999998</v>
          </cell>
          <cell r="AO1304">
            <v>21418</v>
          </cell>
          <cell r="AP1304">
            <v>14977.23</v>
          </cell>
        </row>
        <row r="1305">
          <cell r="G1305">
            <v>2504702</v>
          </cell>
          <cell r="AN1305">
            <v>27947.492999999999</v>
          </cell>
          <cell r="AO1305">
            <v>4692</v>
          </cell>
          <cell r="AP1305">
            <v>5956.41</v>
          </cell>
        </row>
        <row r="1306">
          <cell r="G1306">
            <v>2504801</v>
          </cell>
          <cell r="AN1306">
            <v>73727.191000000006</v>
          </cell>
          <cell r="AO1306">
            <v>15149</v>
          </cell>
          <cell r="AP1306">
            <v>4866.8</v>
          </cell>
        </row>
        <row r="1307">
          <cell r="G1307">
            <v>2504850</v>
          </cell>
          <cell r="AN1307">
            <v>11051.954</v>
          </cell>
          <cell r="AO1307">
            <v>1771</v>
          </cell>
          <cell r="AP1307">
            <v>6240.52</v>
          </cell>
        </row>
        <row r="1308">
          <cell r="G1308">
            <v>2504900</v>
          </cell>
          <cell r="AN1308">
            <v>81695.547999999995</v>
          </cell>
          <cell r="AO1308">
            <v>16257</v>
          </cell>
          <cell r="AP1308">
            <v>5025.25</v>
          </cell>
        </row>
        <row r="1309">
          <cell r="G1309">
            <v>2505006</v>
          </cell>
          <cell r="AN1309">
            <v>34379.589</v>
          </cell>
          <cell r="AO1309">
            <v>6868</v>
          </cell>
          <cell r="AP1309">
            <v>5005.76</v>
          </cell>
        </row>
        <row r="1310">
          <cell r="G1310">
            <v>2505105</v>
          </cell>
          <cell r="AN1310">
            <v>98974.01</v>
          </cell>
          <cell r="AO1310">
            <v>19950</v>
          </cell>
          <cell r="AP1310">
            <v>4961.1000000000004</v>
          </cell>
        </row>
        <row r="1311">
          <cell r="G1311">
            <v>2505204</v>
          </cell>
          <cell r="AN1311">
            <v>29760.072</v>
          </cell>
          <cell r="AO1311">
            <v>6889</v>
          </cell>
          <cell r="AP1311">
            <v>4319.9399999999996</v>
          </cell>
        </row>
        <row r="1312">
          <cell r="G1312">
            <v>2505238</v>
          </cell>
          <cell r="AN1312">
            <v>32690.91</v>
          </cell>
          <cell r="AO1312">
            <v>6198</v>
          </cell>
          <cell r="AP1312">
            <v>5274.43</v>
          </cell>
        </row>
        <row r="1313">
          <cell r="G1313">
            <v>2505279</v>
          </cell>
          <cell r="AN1313">
            <v>25385.207999999999</v>
          </cell>
          <cell r="AO1313">
            <v>5214</v>
          </cell>
          <cell r="AP1313">
            <v>4868.66</v>
          </cell>
        </row>
        <row r="1314">
          <cell r="G1314">
            <v>2505303</v>
          </cell>
          <cell r="AN1314">
            <v>11527.056</v>
          </cell>
          <cell r="AO1314">
            <v>2505</v>
          </cell>
          <cell r="AP1314">
            <v>4601.62</v>
          </cell>
        </row>
        <row r="1315">
          <cell r="G1315">
            <v>2505352</v>
          </cell>
          <cell r="AN1315">
            <v>20814.546999999999</v>
          </cell>
          <cell r="AO1315">
            <v>4900</v>
          </cell>
          <cell r="AP1315">
            <v>4247.87</v>
          </cell>
        </row>
        <row r="1316">
          <cell r="G1316">
            <v>2505402</v>
          </cell>
          <cell r="AN1316">
            <v>35681.970999999998</v>
          </cell>
          <cell r="AO1316">
            <v>7991</v>
          </cell>
          <cell r="AP1316">
            <v>4465.2700000000004</v>
          </cell>
        </row>
        <row r="1317">
          <cell r="G1317">
            <v>2505501</v>
          </cell>
          <cell r="AN1317">
            <v>16679.892</v>
          </cell>
          <cell r="AO1317">
            <v>3508</v>
          </cell>
          <cell r="AP1317">
            <v>4754.82</v>
          </cell>
        </row>
        <row r="1318">
          <cell r="G1318">
            <v>2505600</v>
          </cell>
          <cell r="AN1318">
            <v>29135.366999999998</v>
          </cell>
          <cell r="AO1318">
            <v>6616</v>
          </cell>
          <cell r="AP1318">
            <v>4403.7700000000004</v>
          </cell>
        </row>
        <row r="1319">
          <cell r="G1319">
            <v>2505709</v>
          </cell>
          <cell r="AN1319">
            <v>45465.777000000002</v>
          </cell>
          <cell r="AO1319">
            <v>10517</v>
          </cell>
          <cell r="AP1319">
            <v>4323.07</v>
          </cell>
        </row>
        <row r="1320">
          <cell r="G1320">
            <v>2505808</v>
          </cell>
          <cell r="AN1320">
            <v>20982.185000000001</v>
          </cell>
          <cell r="AO1320">
            <v>3640</v>
          </cell>
          <cell r="AP1320">
            <v>5764.34</v>
          </cell>
        </row>
        <row r="1321">
          <cell r="G1321">
            <v>2505907</v>
          </cell>
          <cell r="AN1321">
            <v>18135.524000000001</v>
          </cell>
          <cell r="AO1321">
            <v>3317</v>
          </cell>
          <cell r="AP1321">
            <v>5467.45</v>
          </cell>
        </row>
        <row r="1322">
          <cell r="G1322">
            <v>2506004</v>
          </cell>
          <cell r="AN1322">
            <v>228855.62100000001</v>
          </cell>
          <cell r="AO1322">
            <v>31095</v>
          </cell>
          <cell r="AP1322">
            <v>7359.88</v>
          </cell>
        </row>
        <row r="1323">
          <cell r="G1323">
            <v>2506103</v>
          </cell>
          <cell r="AN1323">
            <v>52555.947999999997</v>
          </cell>
          <cell r="AO1323">
            <v>11409</v>
          </cell>
          <cell r="AP1323">
            <v>4606.53</v>
          </cell>
        </row>
        <row r="1324">
          <cell r="G1324">
            <v>2506202</v>
          </cell>
          <cell r="AN1324">
            <v>14547.977999999999</v>
          </cell>
          <cell r="AO1324">
            <v>2933</v>
          </cell>
          <cell r="AP1324">
            <v>4960.1000000000004</v>
          </cell>
        </row>
        <row r="1325">
          <cell r="G1325">
            <v>2506251</v>
          </cell>
          <cell r="AN1325">
            <v>35178.264999999999</v>
          </cell>
          <cell r="AO1325">
            <v>8376</v>
          </cell>
          <cell r="AP1325">
            <v>4199.8900000000003</v>
          </cell>
        </row>
        <row r="1326">
          <cell r="G1326">
            <v>2506301</v>
          </cell>
          <cell r="AN1326">
            <v>483903.79</v>
          </cell>
          <cell r="AO1326">
            <v>55340</v>
          </cell>
          <cell r="AP1326">
            <v>8744.2000000000007</v>
          </cell>
        </row>
        <row r="1327">
          <cell r="G1327">
            <v>2506400</v>
          </cell>
          <cell r="AN1327">
            <v>70171.755999999994</v>
          </cell>
          <cell r="AO1327">
            <v>13872</v>
          </cell>
          <cell r="AP1327">
            <v>5058.5200000000004</v>
          </cell>
        </row>
        <row r="1328">
          <cell r="G1328">
            <v>2506509</v>
          </cell>
          <cell r="AN1328">
            <v>17786.264999999999</v>
          </cell>
          <cell r="AO1328">
            <v>3159</v>
          </cell>
          <cell r="AP1328">
            <v>5630.35</v>
          </cell>
        </row>
        <row r="1329">
          <cell r="G1329">
            <v>2506608</v>
          </cell>
          <cell r="AN1329">
            <v>26088.952000000001</v>
          </cell>
          <cell r="AO1329">
            <v>6031</v>
          </cell>
          <cell r="AP1329">
            <v>4325.8100000000004</v>
          </cell>
        </row>
        <row r="1330">
          <cell r="G1330">
            <v>2506707</v>
          </cell>
          <cell r="AN1330">
            <v>44246.771999999997</v>
          </cell>
          <cell r="AO1330">
            <v>11352</v>
          </cell>
          <cell r="AP1330">
            <v>3897.71</v>
          </cell>
        </row>
        <row r="1331">
          <cell r="G1331">
            <v>2506806</v>
          </cell>
          <cell r="AN1331">
            <v>89372.756999999998</v>
          </cell>
          <cell r="AO1331">
            <v>18180</v>
          </cell>
          <cell r="AP1331">
            <v>4915.99</v>
          </cell>
        </row>
        <row r="1332">
          <cell r="G1332">
            <v>2506905</v>
          </cell>
          <cell r="AN1332">
            <v>132520.861</v>
          </cell>
          <cell r="AO1332">
            <v>24483</v>
          </cell>
          <cell r="AP1332">
            <v>5412.77</v>
          </cell>
        </row>
        <row r="1333">
          <cell r="G1333">
            <v>2507002</v>
          </cell>
          <cell r="AN1333">
            <v>139308.39600000001</v>
          </cell>
          <cell r="AO1333">
            <v>23195</v>
          </cell>
          <cell r="AP1333">
            <v>6005.97</v>
          </cell>
        </row>
        <row r="1334">
          <cell r="G1334">
            <v>2507101</v>
          </cell>
          <cell r="AN1334">
            <v>89742.828999999998</v>
          </cell>
          <cell r="AO1334">
            <v>16998</v>
          </cell>
          <cell r="AP1334">
            <v>5279.61</v>
          </cell>
        </row>
        <row r="1335">
          <cell r="G1335">
            <v>2507200</v>
          </cell>
          <cell r="AN1335">
            <v>52713.913999999997</v>
          </cell>
          <cell r="AO1335">
            <v>10201</v>
          </cell>
          <cell r="AP1335">
            <v>5167.5200000000004</v>
          </cell>
        </row>
        <row r="1336">
          <cell r="G1336">
            <v>2507309</v>
          </cell>
          <cell r="AN1336">
            <v>68711.179000000004</v>
          </cell>
          <cell r="AO1336">
            <v>13952</v>
          </cell>
          <cell r="AP1336">
            <v>4924.83</v>
          </cell>
        </row>
        <row r="1337">
          <cell r="G1337">
            <v>2507408</v>
          </cell>
          <cell r="AN1337">
            <v>36982.29</v>
          </cell>
          <cell r="AO1337">
            <v>7538</v>
          </cell>
          <cell r="AP1337">
            <v>4906.1099999999997</v>
          </cell>
        </row>
        <row r="1338">
          <cell r="G1338">
            <v>2507507</v>
          </cell>
          <cell r="AN1338">
            <v>10843957.795</v>
          </cell>
          <cell r="AO1338">
            <v>723514</v>
          </cell>
          <cell r="AP1338">
            <v>14987.9</v>
          </cell>
        </row>
        <row r="1339">
          <cell r="G1339">
            <v>2507606</v>
          </cell>
          <cell r="AN1339">
            <v>30034.302</v>
          </cell>
          <cell r="AO1339">
            <v>7459</v>
          </cell>
          <cell r="AP1339">
            <v>4026.59</v>
          </cell>
        </row>
        <row r="1340">
          <cell r="G1340">
            <v>2507705</v>
          </cell>
          <cell r="AN1340">
            <v>83282.229000000007</v>
          </cell>
          <cell r="AO1340">
            <v>16776</v>
          </cell>
          <cell r="AP1340">
            <v>4964.37</v>
          </cell>
        </row>
        <row r="1341">
          <cell r="G1341">
            <v>2507804</v>
          </cell>
          <cell r="AN1341">
            <v>33930.627</v>
          </cell>
          <cell r="AO1341">
            <v>6643</v>
          </cell>
          <cell r="AP1341">
            <v>5107.7299999999996</v>
          </cell>
        </row>
        <row r="1342">
          <cell r="G1342">
            <v>2507903</v>
          </cell>
          <cell r="AN1342">
            <v>52433.449000000001</v>
          </cell>
          <cell r="AO1342">
            <v>10240</v>
          </cell>
          <cell r="AP1342">
            <v>5120.45</v>
          </cell>
        </row>
        <row r="1343">
          <cell r="G1343">
            <v>2508000</v>
          </cell>
          <cell r="AN1343">
            <v>40726.57</v>
          </cell>
          <cell r="AO1343">
            <v>9826</v>
          </cell>
          <cell r="AP1343">
            <v>4144.78</v>
          </cell>
        </row>
        <row r="1344">
          <cell r="G1344">
            <v>2508109</v>
          </cell>
          <cell r="AN1344">
            <v>20119.267</v>
          </cell>
          <cell r="AO1344">
            <v>4681</v>
          </cell>
          <cell r="AP1344">
            <v>4298.07</v>
          </cell>
        </row>
        <row r="1345">
          <cell r="G1345">
            <v>2508208</v>
          </cell>
          <cell r="AN1345">
            <v>36015.434000000001</v>
          </cell>
          <cell r="AO1345">
            <v>7370</v>
          </cell>
          <cell r="AP1345">
            <v>4886.76</v>
          </cell>
        </row>
        <row r="1346">
          <cell r="G1346">
            <v>2508307</v>
          </cell>
          <cell r="AN1346">
            <v>137899.49600000001</v>
          </cell>
          <cell r="AO1346">
            <v>25911</v>
          </cell>
          <cell r="AP1346">
            <v>5322.04</v>
          </cell>
        </row>
        <row r="1347">
          <cell r="G1347">
            <v>2508406</v>
          </cell>
          <cell r="AN1347">
            <v>14766.174000000001</v>
          </cell>
          <cell r="AO1347">
            <v>2841</v>
          </cell>
          <cell r="AP1347">
            <v>5197.53</v>
          </cell>
        </row>
        <row r="1348">
          <cell r="G1348">
            <v>2508505</v>
          </cell>
          <cell r="AN1348">
            <v>29449.671999999999</v>
          </cell>
          <cell r="AO1348">
            <v>7164</v>
          </cell>
          <cell r="AP1348">
            <v>4110.79</v>
          </cell>
        </row>
        <row r="1349">
          <cell r="G1349">
            <v>2508554</v>
          </cell>
          <cell r="AN1349">
            <v>17231.217000000001</v>
          </cell>
          <cell r="AO1349">
            <v>3942</v>
          </cell>
          <cell r="AP1349">
            <v>4371.1899999999996</v>
          </cell>
        </row>
        <row r="1350">
          <cell r="G1350">
            <v>2508604</v>
          </cell>
          <cell r="AN1350">
            <v>75428</v>
          </cell>
          <cell r="AO1350">
            <v>11730</v>
          </cell>
          <cell r="AP1350">
            <v>6430.35</v>
          </cell>
        </row>
        <row r="1351">
          <cell r="G1351">
            <v>2508703</v>
          </cell>
          <cell r="AN1351">
            <v>17733.148000000001</v>
          </cell>
          <cell r="AO1351">
            <v>4019</v>
          </cell>
          <cell r="AP1351">
            <v>4412.33</v>
          </cell>
        </row>
        <row r="1352">
          <cell r="G1352">
            <v>2508802</v>
          </cell>
          <cell r="AN1352">
            <v>25475.558000000001</v>
          </cell>
          <cell r="AO1352">
            <v>5612</v>
          </cell>
          <cell r="AP1352">
            <v>4539.4799999999996</v>
          </cell>
        </row>
        <row r="1353">
          <cell r="G1353">
            <v>2508901</v>
          </cell>
          <cell r="AN1353">
            <v>305036.58600000001</v>
          </cell>
          <cell r="AO1353">
            <v>42330</v>
          </cell>
          <cell r="AP1353">
            <v>7206.16</v>
          </cell>
        </row>
        <row r="1354">
          <cell r="G1354">
            <v>2509008</v>
          </cell>
          <cell r="AN1354">
            <v>40114.275000000001</v>
          </cell>
          <cell r="AO1354">
            <v>10759</v>
          </cell>
          <cell r="AP1354">
            <v>3728.44</v>
          </cell>
        </row>
        <row r="1355">
          <cell r="G1355">
            <v>2509057</v>
          </cell>
          <cell r="AN1355">
            <v>36151.413999999997</v>
          </cell>
          <cell r="AO1355">
            <v>7611</v>
          </cell>
          <cell r="AP1355">
            <v>4749.8900000000003</v>
          </cell>
        </row>
        <row r="1356">
          <cell r="G1356">
            <v>2509107</v>
          </cell>
          <cell r="AN1356">
            <v>97951.524000000005</v>
          </cell>
          <cell r="AO1356">
            <v>21173</v>
          </cell>
          <cell r="AP1356">
            <v>4626.25</v>
          </cell>
        </row>
        <row r="1357">
          <cell r="G1357">
            <v>2509156</v>
          </cell>
          <cell r="AN1357">
            <v>26253.235000000001</v>
          </cell>
          <cell r="AO1357">
            <v>6173</v>
          </cell>
          <cell r="AP1357">
            <v>4252.91</v>
          </cell>
        </row>
        <row r="1358">
          <cell r="G1358">
            <v>2509206</v>
          </cell>
          <cell r="AN1358">
            <v>58062.428999999996</v>
          </cell>
          <cell r="AO1358">
            <v>12910</v>
          </cell>
          <cell r="AP1358">
            <v>4497.4799999999996</v>
          </cell>
        </row>
        <row r="1359">
          <cell r="G1359">
            <v>2509305</v>
          </cell>
          <cell r="AN1359">
            <v>112970.067</v>
          </cell>
          <cell r="AO1359">
            <v>7404</v>
          </cell>
          <cell r="AP1359">
            <v>15257.98</v>
          </cell>
        </row>
        <row r="1360">
          <cell r="G1360">
            <v>2509339</v>
          </cell>
          <cell r="AN1360">
            <v>34193.228000000003</v>
          </cell>
          <cell r="AO1360">
            <v>4316</v>
          </cell>
          <cell r="AP1360">
            <v>7922.43</v>
          </cell>
        </row>
        <row r="1361">
          <cell r="G1361">
            <v>2509370</v>
          </cell>
          <cell r="AN1361">
            <v>12759.681</v>
          </cell>
          <cell r="AO1361">
            <v>2702</v>
          </cell>
          <cell r="AP1361">
            <v>4722.3100000000004</v>
          </cell>
        </row>
        <row r="1362">
          <cell r="G1362">
            <v>2509396</v>
          </cell>
          <cell r="AN1362">
            <v>27159.022000000001</v>
          </cell>
          <cell r="AO1362">
            <v>5939</v>
          </cell>
          <cell r="AP1362">
            <v>4573</v>
          </cell>
        </row>
        <row r="1363">
          <cell r="G1363">
            <v>2509404</v>
          </cell>
          <cell r="AN1363">
            <v>62628.947</v>
          </cell>
          <cell r="AO1363">
            <v>12490</v>
          </cell>
          <cell r="AP1363">
            <v>5014.33</v>
          </cell>
        </row>
        <row r="1364">
          <cell r="G1364">
            <v>2509503</v>
          </cell>
          <cell r="AN1364">
            <v>21337.501</v>
          </cell>
          <cell r="AO1364">
            <v>4990</v>
          </cell>
          <cell r="AP1364">
            <v>4276.05</v>
          </cell>
        </row>
        <row r="1365">
          <cell r="G1365">
            <v>2509602</v>
          </cell>
          <cell r="AN1365">
            <v>19956.486000000001</v>
          </cell>
          <cell r="AO1365">
            <v>4508</v>
          </cell>
          <cell r="AP1365">
            <v>4426.8999999999996</v>
          </cell>
        </row>
        <row r="1366">
          <cell r="G1366">
            <v>2509701</v>
          </cell>
          <cell r="AN1366">
            <v>188005.49799999999</v>
          </cell>
          <cell r="AO1366">
            <v>30844</v>
          </cell>
          <cell r="AP1366">
            <v>6095.37</v>
          </cell>
        </row>
        <row r="1367">
          <cell r="G1367">
            <v>2509800</v>
          </cell>
          <cell r="AN1367">
            <v>42074.324000000001</v>
          </cell>
          <cell r="AO1367">
            <v>9469</v>
          </cell>
          <cell r="AP1367">
            <v>4443.38</v>
          </cell>
        </row>
        <row r="1368">
          <cell r="G1368">
            <v>2509909</v>
          </cell>
          <cell r="AN1368">
            <v>41947.398999999998</v>
          </cell>
          <cell r="AO1368">
            <v>10566</v>
          </cell>
          <cell r="AP1368">
            <v>3970.04</v>
          </cell>
        </row>
        <row r="1369">
          <cell r="G1369">
            <v>2510006</v>
          </cell>
          <cell r="AN1369">
            <v>32069.23</v>
          </cell>
          <cell r="AO1369">
            <v>7280</v>
          </cell>
          <cell r="AP1369">
            <v>4405.1099999999997</v>
          </cell>
        </row>
        <row r="1370">
          <cell r="G1370">
            <v>2510105</v>
          </cell>
          <cell r="AN1370">
            <v>48015.184000000001</v>
          </cell>
          <cell r="AO1370">
            <v>10533</v>
          </cell>
          <cell r="AP1370">
            <v>4558.55</v>
          </cell>
        </row>
        <row r="1371">
          <cell r="G1371">
            <v>2510204</v>
          </cell>
          <cell r="AN1371">
            <v>26508.45</v>
          </cell>
          <cell r="AO1371">
            <v>6070</v>
          </cell>
          <cell r="AP1371">
            <v>4367.13</v>
          </cell>
        </row>
        <row r="1372">
          <cell r="G1372">
            <v>2510303</v>
          </cell>
          <cell r="AN1372">
            <v>21237.312999999998</v>
          </cell>
          <cell r="AO1372">
            <v>4365</v>
          </cell>
          <cell r="AP1372">
            <v>4865.3599999999997</v>
          </cell>
        </row>
        <row r="1373">
          <cell r="G1373">
            <v>2510402</v>
          </cell>
          <cell r="AN1373">
            <v>30240.628000000001</v>
          </cell>
          <cell r="AO1373">
            <v>6931</v>
          </cell>
          <cell r="AP1373">
            <v>4363.1000000000004</v>
          </cell>
        </row>
        <row r="1374">
          <cell r="G1374">
            <v>2510501</v>
          </cell>
          <cell r="AN1374">
            <v>17407.039000000001</v>
          </cell>
          <cell r="AO1374">
            <v>3627</v>
          </cell>
          <cell r="AP1374">
            <v>4799.29</v>
          </cell>
        </row>
        <row r="1375">
          <cell r="G1375">
            <v>2510600</v>
          </cell>
          <cell r="AN1375">
            <v>16588.087</v>
          </cell>
          <cell r="AO1375">
            <v>2928</v>
          </cell>
          <cell r="AP1375">
            <v>5665.33</v>
          </cell>
        </row>
        <row r="1376">
          <cell r="G1376">
            <v>2510659</v>
          </cell>
          <cell r="AN1376">
            <v>9542.3119999999999</v>
          </cell>
          <cell r="AO1376">
            <v>1256</v>
          </cell>
          <cell r="AP1376">
            <v>7597.38</v>
          </cell>
        </row>
        <row r="1377">
          <cell r="G1377">
            <v>2510709</v>
          </cell>
          <cell r="AN1377">
            <v>13582.263000000001</v>
          </cell>
          <cell r="AO1377">
            <v>2233</v>
          </cell>
          <cell r="AP1377">
            <v>6082.52</v>
          </cell>
        </row>
        <row r="1378">
          <cell r="G1378">
            <v>2510808</v>
          </cell>
          <cell r="AN1378">
            <v>830948.69400000002</v>
          </cell>
          <cell r="AO1378">
            <v>100695</v>
          </cell>
          <cell r="AP1378">
            <v>8252.1299999999992</v>
          </cell>
        </row>
        <row r="1379">
          <cell r="G1379">
            <v>2510907</v>
          </cell>
          <cell r="AN1379">
            <v>60420.377999999997</v>
          </cell>
          <cell r="AO1379">
            <v>11783</v>
          </cell>
          <cell r="AP1379">
            <v>5127.76</v>
          </cell>
        </row>
        <row r="1380">
          <cell r="G1380">
            <v>2511004</v>
          </cell>
          <cell r="AN1380">
            <v>17507.416000000001</v>
          </cell>
          <cell r="AO1380">
            <v>3721</v>
          </cell>
          <cell r="AP1380">
            <v>4705.03</v>
          </cell>
        </row>
        <row r="1381">
          <cell r="G1381">
            <v>2511103</v>
          </cell>
          <cell r="AN1381">
            <v>42528.239000000001</v>
          </cell>
          <cell r="AO1381">
            <v>7475</v>
          </cell>
          <cell r="AP1381">
            <v>5689.4</v>
          </cell>
        </row>
        <row r="1382">
          <cell r="G1382">
            <v>2511202</v>
          </cell>
          <cell r="AN1382">
            <v>291087.435</v>
          </cell>
          <cell r="AO1382">
            <v>27034</v>
          </cell>
          <cell r="AP1382">
            <v>10767.46</v>
          </cell>
        </row>
        <row r="1383">
          <cell r="G1383">
            <v>2511301</v>
          </cell>
          <cell r="AN1383">
            <v>88579.709000000003</v>
          </cell>
          <cell r="AO1383">
            <v>15465</v>
          </cell>
          <cell r="AP1383">
            <v>5727.75</v>
          </cell>
        </row>
        <row r="1384">
          <cell r="G1384">
            <v>2511400</v>
          </cell>
          <cell r="AN1384">
            <v>91320.373999999996</v>
          </cell>
          <cell r="AO1384">
            <v>18226</v>
          </cell>
          <cell r="AP1384">
            <v>5010.45</v>
          </cell>
        </row>
        <row r="1385">
          <cell r="G1385">
            <v>2511509</v>
          </cell>
          <cell r="AN1385">
            <v>45587.351999999999</v>
          </cell>
          <cell r="AO1385">
            <v>11191</v>
          </cell>
          <cell r="AP1385">
            <v>4073.57</v>
          </cell>
        </row>
        <row r="1386">
          <cell r="G1386">
            <v>2511608</v>
          </cell>
          <cell r="AN1386">
            <v>40436.892</v>
          </cell>
          <cell r="AO1386">
            <v>6978</v>
          </cell>
          <cell r="AP1386">
            <v>5794.91</v>
          </cell>
        </row>
        <row r="1387">
          <cell r="G1387">
            <v>2511707</v>
          </cell>
          <cell r="AN1387">
            <v>26876.971000000001</v>
          </cell>
          <cell r="AO1387">
            <v>5155</v>
          </cell>
          <cell r="AP1387">
            <v>5213.7700000000004</v>
          </cell>
        </row>
        <row r="1388">
          <cell r="G1388">
            <v>2511806</v>
          </cell>
          <cell r="AN1388">
            <v>44861.684999999998</v>
          </cell>
          <cell r="AO1388">
            <v>10319</v>
          </cell>
          <cell r="AP1388">
            <v>4347.4799999999996</v>
          </cell>
        </row>
        <row r="1389">
          <cell r="G1389">
            <v>2511905</v>
          </cell>
          <cell r="AN1389">
            <v>86451.331999999995</v>
          </cell>
          <cell r="AO1389">
            <v>17032</v>
          </cell>
          <cell r="AP1389">
            <v>5075.82</v>
          </cell>
        </row>
        <row r="1390">
          <cell r="G1390">
            <v>2512002</v>
          </cell>
          <cell r="AN1390">
            <v>114910.607</v>
          </cell>
          <cell r="AO1390">
            <v>17020</v>
          </cell>
          <cell r="AP1390">
            <v>6751.5</v>
          </cell>
        </row>
        <row r="1391">
          <cell r="G1391">
            <v>2512036</v>
          </cell>
          <cell r="AN1391">
            <v>16543.367999999999</v>
          </cell>
          <cell r="AO1391">
            <v>3752</v>
          </cell>
          <cell r="AP1391">
            <v>4409.21</v>
          </cell>
        </row>
        <row r="1392">
          <cell r="G1392">
            <v>2512077</v>
          </cell>
          <cell r="AN1392">
            <v>20655.699000000001</v>
          </cell>
          <cell r="AO1392">
            <v>3978</v>
          </cell>
          <cell r="AP1392">
            <v>5192.4799999999996</v>
          </cell>
        </row>
        <row r="1393">
          <cell r="G1393">
            <v>2512101</v>
          </cell>
          <cell r="AN1393">
            <v>202177.226</v>
          </cell>
          <cell r="AO1393">
            <v>32117</v>
          </cell>
          <cell r="AP1393">
            <v>6295.02</v>
          </cell>
        </row>
        <row r="1394">
          <cell r="G1394">
            <v>2512200</v>
          </cell>
          <cell r="AN1394">
            <v>24434.86</v>
          </cell>
          <cell r="AO1394">
            <v>3854</v>
          </cell>
          <cell r="AP1394">
            <v>6340.13</v>
          </cell>
        </row>
        <row r="1395">
          <cell r="G1395">
            <v>2512309</v>
          </cell>
          <cell r="AN1395">
            <v>97350.107999999993</v>
          </cell>
          <cell r="AO1395">
            <v>21283</v>
          </cell>
          <cell r="AP1395">
            <v>4574.08</v>
          </cell>
        </row>
        <row r="1396">
          <cell r="G1396">
            <v>2512408</v>
          </cell>
          <cell r="AN1396">
            <v>60109.101999999999</v>
          </cell>
          <cell r="AO1396">
            <v>12929</v>
          </cell>
          <cell r="AP1396">
            <v>4649.17</v>
          </cell>
        </row>
        <row r="1397">
          <cell r="G1397">
            <v>2512507</v>
          </cell>
          <cell r="AN1397">
            <v>223697.45</v>
          </cell>
          <cell r="AO1397">
            <v>41054</v>
          </cell>
          <cell r="AP1397">
            <v>5448.86</v>
          </cell>
        </row>
        <row r="1398">
          <cell r="G1398">
            <v>2512606</v>
          </cell>
          <cell r="AN1398">
            <v>9675.1790000000001</v>
          </cell>
          <cell r="AO1398">
            <v>1699</v>
          </cell>
          <cell r="AP1398">
            <v>5694.63</v>
          </cell>
        </row>
        <row r="1399">
          <cell r="G1399">
            <v>2512705</v>
          </cell>
          <cell r="AN1399">
            <v>89272.703999999998</v>
          </cell>
          <cell r="AO1399">
            <v>17582</v>
          </cell>
          <cell r="AP1399">
            <v>5077.51</v>
          </cell>
        </row>
        <row r="1400">
          <cell r="G1400">
            <v>2512721</v>
          </cell>
          <cell r="AN1400">
            <v>28273.246999999999</v>
          </cell>
          <cell r="AO1400">
            <v>5779</v>
          </cell>
          <cell r="AP1400">
            <v>4892.41</v>
          </cell>
        </row>
        <row r="1401">
          <cell r="G1401">
            <v>2512747</v>
          </cell>
          <cell r="AN1401">
            <v>15786.045</v>
          </cell>
          <cell r="AO1401">
            <v>3274</v>
          </cell>
          <cell r="AP1401">
            <v>4821.6400000000003</v>
          </cell>
        </row>
        <row r="1402">
          <cell r="G1402">
            <v>2512754</v>
          </cell>
          <cell r="AN1402">
            <v>21173.844000000001</v>
          </cell>
          <cell r="AO1402">
            <v>4264</v>
          </cell>
          <cell r="AP1402">
            <v>4965.72</v>
          </cell>
        </row>
        <row r="1403">
          <cell r="G1403">
            <v>2512762</v>
          </cell>
          <cell r="AN1403">
            <v>20925.992999999999</v>
          </cell>
          <cell r="AO1403">
            <v>4164</v>
          </cell>
          <cell r="AP1403">
            <v>5025.45</v>
          </cell>
        </row>
        <row r="1404">
          <cell r="G1404">
            <v>2512788</v>
          </cell>
          <cell r="AN1404">
            <v>11057.767</v>
          </cell>
          <cell r="AO1404">
            <v>1722</v>
          </cell>
          <cell r="AP1404">
            <v>6421.47</v>
          </cell>
        </row>
        <row r="1405">
          <cell r="G1405">
            <v>2512804</v>
          </cell>
          <cell r="AN1405">
            <v>35865.262999999999</v>
          </cell>
          <cell r="AO1405">
            <v>8314</v>
          </cell>
          <cell r="AP1405">
            <v>4313.84</v>
          </cell>
        </row>
        <row r="1406">
          <cell r="G1406">
            <v>2512903</v>
          </cell>
          <cell r="AN1406">
            <v>145582.962</v>
          </cell>
          <cell r="AO1406">
            <v>22979</v>
          </cell>
          <cell r="AP1406">
            <v>6335.48</v>
          </cell>
        </row>
        <row r="1407">
          <cell r="G1407">
            <v>2513000</v>
          </cell>
          <cell r="AN1407">
            <v>14435.171</v>
          </cell>
          <cell r="AO1407">
            <v>3508</v>
          </cell>
          <cell r="AP1407">
            <v>4114.93</v>
          </cell>
        </row>
        <row r="1408">
          <cell r="G1408">
            <v>2513109</v>
          </cell>
          <cell r="AN1408">
            <v>46565.313000000002</v>
          </cell>
          <cell r="AO1408">
            <v>11976</v>
          </cell>
          <cell r="AP1408">
            <v>3888.22</v>
          </cell>
        </row>
        <row r="1409">
          <cell r="G1409">
            <v>2513158</v>
          </cell>
          <cell r="AN1409">
            <v>28894.554</v>
          </cell>
          <cell r="AO1409">
            <v>6661</v>
          </cell>
          <cell r="AP1409">
            <v>4337.87</v>
          </cell>
        </row>
        <row r="1410">
          <cell r="G1410">
            <v>2513208</v>
          </cell>
          <cell r="AN1410">
            <v>33674.027000000002</v>
          </cell>
          <cell r="AO1410">
            <v>6471</v>
          </cell>
          <cell r="AP1410">
            <v>5203.84</v>
          </cell>
        </row>
        <row r="1411">
          <cell r="G1411">
            <v>2513307</v>
          </cell>
          <cell r="AN1411">
            <v>26380.09</v>
          </cell>
          <cell r="AO1411">
            <v>5369</v>
          </cell>
          <cell r="AP1411">
            <v>4913.41</v>
          </cell>
        </row>
        <row r="1412">
          <cell r="G1412">
            <v>2513356</v>
          </cell>
          <cell r="AN1412">
            <v>15383.788</v>
          </cell>
          <cell r="AO1412">
            <v>3539</v>
          </cell>
          <cell r="AP1412">
            <v>4346.93</v>
          </cell>
        </row>
        <row r="1413">
          <cell r="G1413">
            <v>2513406</v>
          </cell>
          <cell r="AN1413">
            <v>93713.498000000007</v>
          </cell>
          <cell r="AO1413">
            <v>14729</v>
          </cell>
          <cell r="AP1413">
            <v>6362.52</v>
          </cell>
        </row>
        <row r="1414">
          <cell r="G1414">
            <v>2513505</v>
          </cell>
          <cell r="AN1414">
            <v>24320.652999999998</v>
          </cell>
          <cell r="AO1414">
            <v>5332</v>
          </cell>
          <cell r="AP1414">
            <v>4561.26</v>
          </cell>
        </row>
        <row r="1415">
          <cell r="G1415">
            <v>2513604</v>
          </cell>
          <cell r="AN1415">
            <v>35464.438000000002</v>
          </cell>
          <cell r="AO1415">
            <v>7266</v>
          </cell>
          <cell r="AP1415">
            <v>4880.88</v>
          </cell>
        </row>
        <row r="1416">
          <cell r="G1416">
            <v>2513653</v>
          </cell>
          <cell r="AN1416">
            <v>12553.263999999999</v>
          </cell>
          <cell r="AO1416">
            <v>2615</v>
          </cell>
          <cell r="AP1416">
            <v>4800.4799999999996</v>
          </cell>
        </row>
        <row r="1417">
          <cell r="G1417">
            <v>2513703</v>
          </cell>
          <cell r="AN1417">
            <v>1244882.8959999999</v>
          </cell>
          <cell r="AO1417">
            <v>120333</v>
          </cell>
          <cell r="AP1417">
            <v>10345.32</v>
          </cell>
        </row>
        <row r="1418">
          <cell r="G1418">
            <v>2513802</v>
          </cell>
          <cell r="AN1418">
            <v>25195.835999999999</v>
          </cell>
          <cell r="AO1418">
            <v>4581</v>
          </cell>
          <cell r="AP1418">
            <v>5500.07</v>
          </cell>
        </row>
        <row r="1419">
          <cell r="G1419">
            <v>2513851</v>
          </cell>
          <cell r="AN1419">
            <v>14186.444</v>
          </cell>
          <cell r="AO1419">
            <v>2638</v>
          </cell>
          <cell r="AP1419">
            <v>5377.73</v>
          </cell>
        </row>
        <row r="1420">
          <cell r="G1420">
            <v>2513901</v>
          </cell>
          <cell r="AN1420">
            <v>201308.79800000001</v>
          </cell>
          <cell r="AO1420">
            <v>30880</v>
          </cell>
          <cell r="AP1420">
            <v>6519.07</v>
          </cell>
        </row>
        <row r="1421">
          <cell r="G1421">
            <v>2513927</v>
          </cell>
          <cell r="AN1421">
            <v>20183.795999999998</v>
          </cell>
          <cell r="AO1421">
            <v>4138</v>
          </cell>
          <cell r="AP1421">
            <v>4877.67</v>
          </cell>
        </row>
        <row r="1422">
          <cell r="G1422">
            <v>2513943</v>
          </cell>
          <cell r="AN1422">
            <v>11909.893</v>
          </cell>
          <cell r="AO1422">
            <v>2420</v>
          </cell>
          <cell r="AP1422">
            <v>4921.4399999999996</v>
          </cell>
        </row>
        <row r="1423">
          <cell r="G1423">
            <v>2513968</v>
          </cell>
          <cell r="AN1423">
            <v>14801.717000000001</v>
          </cell>
          <cell r="AO1423">
            <v>2851</v>
          </cell>
          <cell r="AP1423">
            <v>5191.76</v>
          </cell>
        </row>
        <row r="1424">
          <cell r="G1424">
            <v>2513984</v>
          </cell>
          <cell r="AN1424">
            <v>16985.096000000001</v>
          </cell>
          <cell r="AO1424">
            <v>3364</v>
          </cell>
          <cell r="AP1424">
            <v>5049.08</v>
          </cell>
        </row>
        <row r="1425">
          <cell r="G1425">
            <v>2514008</v>
          </cell>
          <cell r="AN1425">
            <v>25424.621999999999</v>
          </cell>
          <cell r="AO1425">
            <v>4344</v>
          </cell>
          <cell r="AP1425">
            <v>5852.81</v>
          </cell>
        </row>
        <row r="1426">
          <cell r="G1426">
            <v>2514107</v>
          </cell>
          <cell r="AN1426">
            <v>19071.227999999999</v>
          </cell>
          <cell r="AO1426">
            <v>4396</v>
          </cell>
          <cell r="AP1426">
            <v>4338.3100000000004</v>
          </cell>
        </row>
        <row r="1427">
          <cell r="G1427">
            <v>2514206</v>
          </cell>
          <cell r="AN1427">
            <v>35063.659</v>
          </cell>
          <cell r="AO1427">
            <v>7564</v>
          </cell>
          <cell r="AP1427">
            <v>4635.6000000000004</v>
          </cell>
        </row>
        <row r="1428">
          <cell r="G1428">
            <v>2514305</v>
          </cell>
          <cell r="AN1428">
            <v>24333.987000000001</v>
          </cell>
          <cell r="AO1428">
            <v>6010</v>
          </cell>
          <cell r="AP1428">
            <v>4048.92</v>
          </cell>
        </row>
        <row r="1429">
          <cell r="G1429">
            <v>2514404</v>
          </cell>
          <cell r="AN1429">
            <v>27174.194</v>
          </cell>
          <cell r="AO1429">
            <v>4760</v>
          </cell>
          <cell r="AP1429">
            <v>5708.86</v>
          </cell>
        </row>
        <row r="1430">
          <cell r="G1430">
            <v>2514453</v>
          </cell>
          <cell r="AN1430">
            <v>20795.682000000001</v>
          </cell>
          <cell r="AO1430">
            <v>5508</v>
          </cell>
          <cell r="AP1430">
            <v>3775.54</v>
          </cell>
        </row>
        <row r="1431">
          <cell r="G1431">
            <v>2514503</v>
          </cell>
          <cell r="AN1431">
            <v>108570.954</v>
          </cell>
          <cell r="AO1431">
            <v>19099</v>
          </cell>
          <cell r="AP1431">
            <v>5684.64</v>
          </cell>
        </row>
        <row r="1432">
          <cell r="G1432">
            <v>2514552</v>
          </cell>
          <cell r="AN1432">
            <v>18176.387999999999</v>
          </cell>
          <cell r="AO1432">
            <v>4219</v>
          </cell>
          <cell r="AP1432">
            <v>4308.22</v>
          </cell>
        </row>
        <row r="1433">
          <cell r="G1433">
            <v>2514602</v>
          </cell>
          <cell r="AN1433">
            <v>13606.484</v>
          </cell>
          <cell r="AO1433">
            <v>3233</v>
          </cell>
          <cell r="AP1433">
            <v>4208.62</v>
          </cell>
        </row>
        <row r="1434">
          <cell r="G1434">
            <v>2514651</v>
          </cell>
          <cell r="AN1434">
            <v>10487.172</v>
          </cell>
          <cell r="AO1434">
            <v>1684</v>
          </cell>
          <cell r="AP1434">
            <v>6227.54</v>
          </cell>
        </row>
        <row r="1435">
          <cell r="G1435">
            <v>2514701</v>
          </cell>
          <cell r="AN1435">
            <v>21157.561000000002</v>
          </cell>
          <cell r="AO1435">
            <v>4010</v>
          </cell>
          <cell r="AP1435">
            <v>5276.2</v>
          </cell>
        </row>
        <row r="1436">
          <cell r="G1436">
            <v>2514800</v>
          </cell>
          <cell r="AN1436">
            <v>16499.462</v>
          </cell>
          <cell r="AO1436">
            <v>3985</v>
          </cell>
          <cell r="AP1436">
            <v>4140.3900000000003</v>
          </cell>
        </row>
        <row r="1437">
          <cell r="G1437">
            <v>2514909</v>
          </cell>
          <cell r="AN1437">
            <v>41262.341999999997</v>
          </cell>
          <cell r="AO1437">
            <v>7748</v>
          </cell>
          <cell r="AP1437">
            <v>5325.55</v>
          </cell>
        </row>
        <row r="1438">
          <cell r="G1438">
            <v>2515005</v>
          </cell>
          <cell r="AN1438">
            <v>31560.89</v>
          </cell>
          <cell r="AO1438">
            <v>6696</v>
          </cell>
          <cell r="AP1438">
            <v>4713.3900000000003</v>
          </cell>
        </row>
        <row r="1439">
          <cell r="G1439">
            <v>2515104</v>
          </cell>
          <cell r="AN1439">
            <v>47435.896999999997</v>
          </cell>
          <cell r="AO1439">
            <v>11041</v>
          </cell>
          <cell r="AP1439">
            <v>4296.34</v>
          </cell>
        </row>
        <row r="1440">
          <cell r="G1440">
            <v>2515203</v>
          </cell>
          <cell r="AN1440">
            <v>15686.386</v>
          </cell>
          <cell r="AO1440">
            <v>3239</v>
          </cell>
          <cell r="AP1440">
            <v>4842.97</v>
          </cell>
        </row>
        <row r="1441">
          <cell r="G1441">
            <v>2515302</v>
          </cell>
          <cell r="AN1441">
            <v>269811.57500000001</v>
          </cell>
          <cell r="AO1441">
            <v>50151</v>
          </cell>
          <cell r="AP1441">
            <v>5379.98</v>
          </cell>
        </row>
        <row r="1442">
          <cell r="G1442">
            <v>2515401</v>
          </cell>
          <cell r="AN1442">
            <v>39042.411</v>
          </cell>
          <cell r="AO1442">
            <v>10230</v>
          </cell>
          <cell r="AP1442">
            <v>3816.46</v>
          </cell>
        </row>
        <row r="1443">
          <cell r="G1443">
            <v>2515500</v>
          </cell>
          <cell r="AN1443">
            <v>69640.009999999995</v>
          </cell>
          <cell r="AO1443">
            <v>12971</v>
          </cell>
          <cell r="AP1443">
            <v>5368.9</v>
          </cell>
        </row>
        <row r="1444">
          <cell r="G1444">
            <v>2515609</v>
          </cell>
          <cell r="AN1444">
            <v>15797.718000000001</v>
          </cell>
          <cell r="AO1444">
            <v>3204</v>
          </cell>
          <cell r="AP1444">
            <v>4930.62</v>
          </cell>
        </row>
        <row r="1445">
          <cell r="G1445">
            <v>2515708</v>
          </cell>
          <cell r="AN1445">
            <v>23321.094000000001</v>
          </cell>
          <cell r="AO1445">
            <v>2975</v>
          </cell>
          <cell r="AP1445">
            <v>7839.02</v>
          </cell>
        </row>
        <row r="1446">
          <cell r="G1446">
            <v>2515807</v>
          </cell>
          <cell r="AN1446">
            <v>36970.000999999997</v>
          </cell>
          <cell r="AO1446">
            <v>7054</v>
          </cell>
          <cell r="AP1446">
            <v>5241</v>
          </cell>
        </row>
        <row r="1447">
          <cell r="G1447">
            <v>2515906</v>
          </cell>
          <cell r="AN1447">
            <v>42196.362000000001</v>
          </cell>
          <cell r="AO1447">
            <v>6238</v>
          </cell>
          <cell r="AP1447">
            <v>6764.41</v>
          </cell>
        </row>
        <row r="1448">
          <cell r="G1448">
            <v>2515930</v>
          </cell>
          <cell r="AN1448">
            <v>23942.576000000001</v>
          </cell>
          <cell r="AO1448">
            <v>4395</v>
          </cell>
          <cell r="AP1448">
            <v>5447.69</v>
          </cell>
        </row>
        <row r="1449">
          <cell r="G1449">
            <v>2515971</v>
          </cell>
          <cell r="AN1449">
            <v>39397.262000000002</v>
          </cell>
          <cell r="AO1449">
            <v>7363</v>
          </cell>
          <cell r="AP1449">
            <v>5350.71</v>
          </cell>
        </row>
        <row r="1450">
          <cell r="G1450">
            <v>2516003</v>
          </cell>
          <cell r="AN1450">
            <v>128427.413</v>
          </cell>
          <cell r="AO1450">
            <v>26689</v>
          </cell>
          <cell r="AP1450">
            <v>4812</v>
          </cell>
        </row>
        <row r="1451">
          <cell r="G1451">
            <v>2516102</v>
          </cell>
          <cell r="AN1451">
            <v>90156.551000000007</v>
          </cell>
          <cell r="AO1451">
            <v>13739</v>
          </cell>
          <cell r="AP1451">
            <v>6562.09</v>
          </cell>
        </row>
        <row r="1452">
          <cell r="G1452">
            <v>2516151</v>
          </cell>
          <cell r="AN1452">
            <v>16317.583000000001</v>
          </cell>
          <cell r="AO1452">
            <v>3173</v>
          </cell>
          <cell r="AP1452">
            <v>5142.6400000000003</v>
          </cell>
        </row>
        <row r="1453">
          <cell r="G1453">
            <v>2516201</v>
          </cell>
          <cell r="AN1453">
            <v>549346.62699999998</v>
          </cell>
          <cell r="AO1453">
            <v>65807</v>
          </cell>
          <cell r="AP1453">
            <v>8347.84</v>
          </cell>
        </row>
        <row r="1454">
          <cell r="G1454">
            <v>2516300</v>
          </cell>
          <cell r="AN1454">
            <v>83975.737999999998</v>
          </cell>
          <cell r="AO1454">
            <v>16072</v>
          </cell>
          <cell r="AP1454">
            <v>5224.97</v>
          </cell>
        </row>
        <row r="1455">
          <cell r="G1455">
            <v>2516409</v>
          </cell>
          <cell r="AN1455">
            <v>41183.707999999999</v>
          </cell>
          <cell r="AO1455">
            <v>10263</v>
          </cell>
          <cell r="AP1455">
            <v>4012.83</v>
          </cell>
        </row>
        <row r="1456">
          <cell r="G1456">
            <v>2516508</v>
          </cell>
          <cell r="AN1456">
            <v>67971.138000000006</v>
          </cell>
          <cell r="AO1456">
            <v>14938</v>
          </cell>
          <cell r="AP1456">
            <v>4550.22</v>
          </cell>
        </row>
        <row r="1457">
          <cell r="G1457">
            <v>2516607</v>
          </cell>
          <cell r="AN1457">
            <v>62985.853000000003</v>
          </cell>
          <cell r="AO1457">
            <v>14103</v>
          </cell>
          <cell r="AP1457">
            <v>4466.13</v>
          </cell>
        </row>
        <row r="1458">
          <cell r="G1458">
            <v>2516706</v>
          </cell>
          <cell r="AN1458">
            <v>73316.744000000006</v>
          </cell>
          <cell r="AO1458">
            <v>14153</v>
          </cell>
          <cell r="AP1458">
            <v>5180.3</v>
          </cell>
        </row>
        <row r="1459">
          <cell r="G1459">
            <v>2516755</v>
          </cell>
          <cell r="AN1459">
            <v>15732.971</v>
          </cell>
          <cell r="AO1459">
            <v>2816</v>
          </cell>
          <cell r="AP1459">
            <v>5586.99</v>
          </cell>
        </row>
        <row r="1460">
          <cell r="G1460">
            <v>2516805</v>
          </cell>
          <cell r="AN1460">
            <v>42001.637999999999</v>
          </cell>
          <cell r="AO1460">
            <v>9223</v>
          </cell>
          <cell r="AP1460">
            <v>4554.01</v>
          </cell>
        </row>
        <row r="1461">
          <cell r="G1461">
            <v>2516904</v>
          </cell>
          <cell r="AN1461">
            <v>83298.629000000001</v>
          </cell>
          <cell r="AO1461">
            <v>14584</v>
          </cell>
          <cell r="AP1461">
            <v>5711.64</v>
          </cell>
        </row>
        <row r="1462">
          <cell r="G1462">
            <v>2517001</v>
          </cell>
          <cell r="AN1462">
            <v>41516.718000000001</v>
          </cell>
          <cell r="AO1462">
            <v>9300</v>
          </cell>
          <cell r="AP1462">
            <v>4464.16</v>
          </cell>
        </row>
        <row r="1463">
          <cell r="G1463">
            <v>2517100</v>
          </cell>
          <cell r="AN1463">
            <v>16485.698</v>
          </cell>
          <cell r="AO1463">
            <v>2504</v>
          </cell>
          <cell r="AP1463">
            <v>6583.75</v>
          </cell>
        </row>
        <row r="1464">
          <cell r="G1464">
            <v>2517209</v>
          </cell>
          <cell r="AN1464">
            <v>20802.329000000002</v>
          </cell>
          <cell r="AO1464">
            <v>5045</v>
          </cell>
          <cell r="AP1464">
            <v>4123.3599999999997</v>
          </cell>
        </row>
        <row r="1465">
          <cell r="G1465">
            <v>2517407</v>
          </cell>
          <cell r="AN1465">
            <v>10148.075000000001</v>
          </cell>
          <cell r="AO1465">
            <v>2075</v>
          </cell>
          <cell r="AP1465">
            <v>4890.6400000000003</v>
          </cell>
        </row>
        <row r="1466">
          <cell r="G1466">
            <v>2600054</v>
          </cell>
          <cell r="AN1466">
            <v>853291.32900000003</v>
          </cell>
          <cell r="AO1466">
            <v>94428</v>
          </cell>
          <cell r="AP1466">
            <v>9036.42</v>
          </cell>
        </row>
        <row r="1467">
          <cell r="G1467">
            <v>2600104</v>
          </cell>
          <cell r="AN1467">
            <v>191903.75899999999</v>
          </cell>
          <cell r="AO1467">
            <v>35091</v>
          </cell>
          <cell r="AP1467">
            <v>5468.75</v>
          </cell>
        </row>
        <row r="1468">
          <cell r="G1468">
            <v>2600203</v>
          </cell>
          <cell r="AN1468">
            <v>82805.479000000007</v>
          </cell>
          <cell r="AO1468">
            <v>17588</v>
          </cell>
          <cell r="AP1468">
            <v>4708.07</v>
          </cell>
        </row>
        <row r="1469">
          <cell r="G1469">
            <v>2600302</v>
          </cell>
          <cell r="AN1469">
            <v>115742.806</v>
          </cell>
          <cell r="AO1469">
            <v>22680</v>
          </cell>
          <cell r="AP1469">
            <v>5103.3</v>
          </cell>
        </row>
        <row r="1470">
          <cell r="G1470">
            <v>2600401</v>
          </cell>
          <cell r="AN1470">
            <v>141818.75</v>
          </cell>
          <cell r="AO1470">
            <v>33046</v>
          </cell>
          <cell r="AP1470">
            <v>4291.5600000000004</v>
          </cell>
        </row>
        <row r="1471">
          <cell r="G1471">
            <v>2600500</v>
          </cell>
          <cell r="AN1471">
            <v>168443.55799999999</v>
          </cell>
          <cell r="AO1471">
            <v>40007</v>
          </cell>
          <cell r="AP1471">
            <v>4210.3500000000004</v>
          </cell>
        </row>
        <row r="1472">
          <cell r="G1472">
            <v>2600609</v>
          </cell>
          <cell r="AN1472">
            <v>73735.361999999994</v>
          </cell>
          <cell r="AO1472">
            <v>13761</v>
          </cell>
          <cell r="AP1472">
            <v>5358.29</v>
          </cell>
        </row>
        <row r="1473">
          <cell r="G1473">
            <v>2600708</v>
          </cell>
          <cell r="AN1473">
            <v>200480.14600000001</v>
          </cell>
          <cell r="AO1473">
            <v>37414</v>
          </cell>
          <cell r="AP1473">
            <v>5358.43</v>
          </cell>
        </row>
        <row r="1474">
          <cell r="G1474">
            <v>2600807</v>
          </cell>
          <cell r="AN1474">
            <v>88401.078999999998</v>
          </cell>
          <cell r="AO1474">
            <v>22363</v>
          </cell>
          <cell r="AP1474">
            <v>3953.01</v>
          </cell>
        </row>
        <row r="1475">
          <cell r="G1475">
            <v>2600906</v>
          </cell>
          <cell r="AN1475">
            <v>124547.016</v>
          </cell>
          <cell r="AO1475">
            <v>21925</v>
          </cell>
          <cell r="AP1475">
            <v>5680.59</v>
          </cell>
        </row>
        <row r="1476">
          <cell r="G1476">
            <v>2601003</v>
          </cell>
          <cell r="AN1476">
            <v>47341.936000000002</v>
          </cell>
          <cell r="AO1476">
            <v>10204</v>
          </cell>
          <cell r="AP1476">
            <v>4639.55</v>
          </cell>
        </row>
        <row r="1477">
          <cell r="G1477">
            <v>2601052</v>
          </cell>
          <cell r="AN1477">
            <v>67748.399999999994</v>
          </cell>
          <cell r="AO1477">
            <v>18144</v>
          </cell>
          <cell r="AP1477">
            <v>3733.93</v>
          </cell>
        </row>
        <row r="1478">
          <cell r="G1478">
            <v>2601102</v>
          </cell>
          <cell r="AN1478">
            <v>462790.96500000003</v>
          </cell>
          <cell r="AO1478">
            <v>77363</v>
          </cell>
          <cell r="AP1478">
            <v>5982.07</v>
          </cell>
        </row>
        <row r="1479">
          <cell r="G1479">
            <v>2601201</v>
          </cell>
          <cell r="AN1479">
            <v>447132.63299999997</v>
          </cell>
          <cell r="AO1479">
            <v>69157</v>
          </cell>
          <cell r="AP1479">
            <v>6465.47</v>
          </cell>
        </row>
        <row r="1480">
          <cell r="G1480">
            <v>2601300</v>
          </cell>
          <cell r="AN1480">
            <v>55068.766000000003</v>
          </cell>
          <cell r="AO1480">
            <v>12765</v>
          </cell>
          <cell r="AP1480">
            <v>4314.04</v>
          </cell>
        </row>
        <row r="1481">
          <cell r="G1481">
            <v>2601409</v>
          </cell>
          <cell r="AN1481">
            <v>206233.51300000001</v>
          </cell>
          <cell r="AO1481">
            <v>40720</v>
          </cell>
          <cell r="AP1481">
            <v>5064.67</v>
          </cell>
        </row>
        <row r="1482">
          <cell r="G1482">
            <v>2601508</v>
          </cell>
          <cell r="AN1482">
            <v>48904.945</v>
          </cell>
          <cell r="AO1482">
            <v>11349</v>
          </cell>
          <cell r="AP1482">
            <v>4309.1899999999996</v>
          </cell>
        </row>
        <row r="1483">
          <cell r="G1483">
            <v>2601607</v>
          </cell>
          <cell r="AN1483">
            <v>99820.047000000006</v>
          </cell>
          <cell r="AO1483">
            <v>20236</v>
          </cell>
          <cell r="AP1483">
            <v>4932.8</v>
          </cell>
        </row>
        <row r="1484">
          <cell r="G1484">
            <v>2601706</v>
          </cell>
          <cell r="AN1484">
            <v>811692.18400000001</v>
          </cell>
          <cell r="AO1484">
            <v>72412</v>
          </cell>
          <cell r="AP1484">
            <v>11209.36</v>
          </cell>
        </row>
        <row r="1485">
          <cell r="G1485">
            <v>2601805</v>
          </cell>
          <cell r="AN1485">
            <v>46226.896000000001</v>
          </cell>
          <cell r="AO1485">
            <v>12005</v>
          </cell>
          <cell r="AP1485">
            <v>3850.64</v>
          </cell>
        </row>
        <row r="1486">
          <cell r="G1486">
            <v>2601904</v>
          </cell>
          <cell r="AN1486">
            <v>381017.16200000001</v>
          </cell>
          <cell r="AO1486">
            <v>58675</v>
          </cell>
          <cell r="AP1486">
            <v>6493.69</v>
          </cell>
        </row>
        <row r="1487">
          <cell r="G1487">
            <v>2602001</v>
          </cell>
          <cell r="AN1487">
            <v>144323.27900000001</v>
          </cell>
          <cell r="AO1487">
            <v>35178</v>
          </cell>
          <cell r="AP1487">
            <v>4102.66</v>
          </cell>
        </row>
        <row r="1488">
          <cell r="G1488">
            <v>2602100</v>
          </cell>
          <cell r="AN1488">
            <v>249367.40599999999</v>
          </cell>
          <cell r="AO1488">
            <v>45506</v>
          </cell>
          <cell r="AP1488">
            <v>5479.88</v>
          </cell>
        </row>
        <row r="1489">
          <cell r="G1489">
            <v>2602209</v>
          </cell>
          <cell r="AN1489">
            <v>177434.465</v>
          </cell>
          <cell r="AO1489">
            <v>37828</v>
          </cell>
          <cell r="AP1489">
            <v>4690.5600000000004</v>
          </cell>
        </row>
        <row r="1490">
          <cell r="G1490">
            <v>2602308</v>
          </cell>
          <cell r="AN1490">
            <v>219701.08799999999</v>
          </cell>
          <cell r="AO1490">
            <v>37570</v>
          </cell>
          <cell r="AP1490">
            <v>5847.78</v>
          </cell>
        </row>
        <row r="1491">
          <cell r="G1491">
            <v>2602407</v>
          </cell>
          <cell r="AN1491">
            <v>51371.396999999997</v>
          </cell>
          <cell r="AO1491">
            <v>8851</v>
          </cell>
          <cell r="AP1491">
            <v>5804.02</v>
          </cell>
        </row>
        <row r="1492">
          <cell r="G1492">
            <v>2602506</v>
          </cell>
          <cell r="AN1492">
            <v>28450.25</v>
          </cell>
          <cell r="AO1492">
            <v>7307</v>
          </cell>
          <cell r="AP1492">
            <v>3893.56</v>
          </cell>
        </row>
        <row r="1493">
          <cell r="G1493">
            <v>2602605</v>
          </cell>
          <cell r="AN1493">
            <v>179427.01199999999</v>
          </cell>
          <cell r="AO1493">
            <v>45192</v>
          </cell>
          <cell r="AP1493">
            <v>3970.33</v>
          </cell>
        </row>
        <row r="1494">
          <cell r="G1494">
            <v>2602704</v>
          </cell>
          <cell r="AN1494">
            <v>61594.082999999999</v>
          </cell>
          <cell r="AO1494">
            <v>12537</v>
          </cell>
          <cell r="AP1494">
            <v>4912.9799999999996</v>
          </cell>
        </row>
        <row r="1495">
          <cell r="G1495">
            <v>2602803</v>
          </cell>
          <cell r="AN1495">
            <v>223749.55300000001</v>
          </cell>
          <cell r="AO1495">
            <v>51990</v>
          </cell>
          <cell r="AP1495">
            <v>4303.7</v>
          </cell>
        </row>
        <row r="1496">
          <cell r="G1496">
            <v>2602902</v>
          </cell>
          <cell r="AN1496">
            <v>4422989.1160000004</v>
          </cell>
          <cell r="AO1496">
            <v>185123</v>
          </cell>
          <cell r="AP1496">
            <v>23892.16</v>
          </cell>
        </row>
        <row r="1497">
          <cell r="G1497">
            <v>2603009</v>
          </cell>
          <cell r="AN1497">
            <v>209180.27900000001</v>
          </cell>
          <cell r="AO1497">
            <v>30883</v>
          </cell>
          <cell r="AP1497">
            <v>6773.31</v>
          </cell>
        </row>
        <row r="1498">
          <cell r="G1498">
            <v>2603108</v>
          </cell>
          <cell r="AN1498">
            <v>118080.314</v>
          </cell>
          <cell r="AO1498">
            <v>18833</v>
          </cell>
          <cell r="AP1498">
            <v>6269.86</v>
          </cell>
        </row>
        <row r="1499">
          <cell r="G1499">
            <v>2603207</v>
          </cell>
          <cell r="AN1499">
            <v>93503.142999999996</v>
          </cell>
          <cell r="AO1499">
            <v>26577</v>
          </cell>
          <cell r="AP1499">
            <v>3518.2</v>
          </cell>
        </row>
        <row r="1500">
          <cell r="G1500">
            <v>2603306</v>
          </cell>
          <cell r="AN1500">
            <v>51404.271000000001</v>
          </cell>
          <cell r="AO1500">
            <v>11125</v>
          </cell>
          <cell r="AP1500">
            <v>4620.6099999999997</v>
          </cell>
        </row>
        <row r="1501">
          <cell r="G1501">
            <v>2603405</v>
          </cell>
          <cell r="AN1501">
            <v>24534.592000000001</v>
          </cell>
          <cell r="AO1501">
            <v>5651</v>
          </cell>
          <cell r="AP1501">
            <v>4341.6400000000003</v>
          </cell>
        </row>
        <row r="1502">
          <cell r="G1502">
            <v>2603454</v>
          </cell>
          <cell r="AN1502">
            <v>816856.52800000005</v>
          </cell>
          <cell r="AO1502">
            <v>144506</v>
          </cell>
          <cell r="AP1502">
            <v>5652.75</v>
          </cell>
        </row>
        <row r="1503">
          <cell r="G1503">
            <v>2603504</v>
          </cell>
          <cell r="AN1503">
            <v>86056.57</v>
          </cell>
          <cell r="AO1503">
            <v>17104</v>
          </cell>
          <cell r="AP1503">
            <v>5031.37</v>
          </cell>
        </row>
        <row r="1504">
          <cell r="G1504">
            <v>2603603</v>
          </cell>
          <cell r="AN1504">
            <v>153563.29999999999</v>
          </cell>
          <cell r="AO1504">
            <v>8147</v>
          </cell>
          <cell r="AP1504">
            <v>18849.060000000001</v>
          </cell>
        </row>
        <row r="1505">
          <cell r="G1505">
            <v>2603702</v>
          </cell>
          <cell r="AN1505">
            <v>98519.085999999996</v>
          </cell>
          <cell r="AO1505">
            <v>24536</v>
          </cell>
          <cell r="AP1505">
            <v>4015.29</v>
          </cell>
        </row>
        <row r="1506">
          <cell r="G1506">
            <v>2603801</v>
          </cell>
          <cell r="AN1506">
            <v>99091.430999999997</v>
          </cell>
          <cell r="AO1506">
            <v>19593</v>
          </cell>
          <cell r="AP1506">
            <v>5057.49</v>
          </cell>
        </row>
        <row r="1507">
          <cell r="G1507">
            <v>2603900</v>
          </cell>
          <cell r="AN1507">
            <v>75909.141000000003</v>
          </cell>
          <cell r="AO1507">
            <v>18585</v>
          </cell>
          <cell r="AP1507">
            <v>4084.43</v>
          </cell>
        </row>
        <row r="1508">
          <cell r="G1508">
            <v>2603926</v>
          </cell>
          <cell r="AN1508">
            <v>47154.887999999999</v>
          </cell>
          <cell r="AO1508">
            <v>11782</v>
          </cell>
          <cell r="AP1508">
            <v>4002.28</v>
          </cell>
        </row>
        <row r="1509">
          <cell r="G1509">
            <v>2604007</v>
          </cell>
          <cell r="AN1509">
            <v>711552.18799999997</v>
          </cell>
          <cell r="AO1509">
            <v>74851</v>
          </cell>
          <cell r="AP1509">
            <v>9506.25</v>
          </cell>
        </row>
        <row r="1510">
          <cell r="G1510">
            <v>2604106</v>
          </cell>
          <cell r="AN1510">
            <v>3417378.3769999999</v>
          </cell>
          <cell r="AO1510">
            <v>314951</v>
          </cell>
          <cell r="AP1510">
            <v>10850.51</v>
          </cell>
        </row>
        <row r="1511">
          <cell r="G1511">
            <v>2604155</v>
          </cell>
          <cell r="AN1511">
            <v>63527.190999999999</v>
          </cell>
          <cell r="AO1511">
            <v>13791</v>
          </cell>
          <cell r="AP1511">
            <v>4606.42</v>
          </cell>
        </row>
        <row r="1512">
          <cell r="G1512">
            <v>2604205</v>
          </cell>
          <cell r="AN1512">
            <v>213140.75</v>
          </cell>
          <cell r="AO1512">
            <v>37830</v>
          </cell>
          <cell r="AP1512">
            <v>5634.17</v>
          </cell>
        </row>
        <row r="1513">
          <cell r="G1513">
            <v>2604304</v>
          </cell>
          <cell r="AN1513">
            <v>40677.637000000002</v>
          </cell>
          <cell r="AO1513">
            <v>10778</v>
          </cell>
          <cell r="AP1513">
            <v>3774.14</v>
          </cell>
        </row>
        <row r="1514">
          <cell r="G1514">
            <v>2604403</v>
          </cell>
          <cell r="AN1514">
            <v>58386.332999999999</v>
          </cell>
          <cell r="AO1514">
            <v>12375</v>
          </cell>
          <cell r="AP1514">
            <v>4718.09</v>
          </cell>
        </row>
        <row r="1515">
          <cell r="G1515">
            <v>2604502</v>
          </cell>
          <cell r="AN1515">
            <v>122338.83199999999</v>
          </cell>
          <cell r="AO1515">
            <v>20020</v>
          </cell>
          <cell r="AP1515">
            <v>6110.83</v>
          </cell>
        </row>
        <row r="1516">
          <cell r="G1516">
            <v>2604601</v>
          </cell>
          <cell r="AN1516">
            <v>116037.005</v>
          </cell>
          <cell r="AO1516">
            <v>24298</v>
          </cell>
          <cell r="AP1516">
            <v>4775.58</v>
          </cell>
        </row>
        <row r="1517">
          <cell r="G1517">
            <v>2604700</v>
          </cell>
          <cell r="AN1517">
            <v>75904.301999999996</v>
          </cell>
          <cell r="AO1517">
            <v>17421</v>
          </cell>
          <cell r="AP1517">
            <v>4357.0600000000004</v>
          </cell>
        </row>
        <row r="1518">
          <cell r="G1518">
            <v>2604809</v>
          </cell>
          <cell r="AN1518">
            <v>113094.224</v>
          </cell>
          <cell r="AO1518">
            <v>12458</v>
          </cell>
          <cell r="AP1518">
            <v>9078.0400000000009</v>
          </cell>
        </row>
        <row r="1519">
          <cell r="G1519">
            <v>2604908</v>
          </cell>
          <cell r="AN1519">
            <v>86152.361000000004</v>
          </cell>
          <cell r="AO1519">
            <v>17166</v>
          </cell>
          <cell r="AP1519">
            <v>5018.78</v>
          </cell>
        </row>
        <row r="1520">
          <cell r="G1520">
            <v>2605004</v>
          </cell>
          <cell r="AN1520">
            <v>128803.129</v>
          </cell>
          <cell r="AO1520">
            <v>23392</v>
          </cell>
          <cell r="AP1520">
            <v>5506.29</v>
          </cell>
        </row>
        <row r="1521">
          <cell r="G1521">
            <v>2605103</v>
          </cell>
          <cell r="AN1521">
            <v>232834.06400000001</v>
          </cell>
          <cell r="AO1521">
            <v>34305</v>
          </cell>
          <cell r="AP1521">
            <v>6787.18</v>
          </cell>
        </row>
        <row r="1522">
          <cell r="G1522">
            <v>2605152</v>
          </cell>
          <cell r="AN1522">
            <v>94862.648000000001</v>
          </cell>
          <cell r="AO1522">
            <v>16915</v>
          </cell>
          <cell r="AP1522">
            <v>5608.2</v>
          </cell>
        </row>
        <row r="1523">
          <cell r="G1523">
            <v>2605202</v>
          </cell>
          <cell r="AN1523">
            <v>499040.35600000003</v>
          </cell>
          <cell r="AO1523">
            <v>63535</v>
          </cell>
          <cell r="AP1523">
            <v>7854.57</v>
          </cell>
        </row>
        <row r="1524">
          <cell r="G1524">
            <v>2605301</v>
          </cell>
          <cell r="AN1524">
            <v>141178.62700000001</v>
          </cell>
          <cell r="AO1524">
            <v>31636</v>
          </cell>
          <cell r="AP1524">
            <v>4462.59</v>
          </cell>
        </row>
        <row r="1525">
          <cell r="G1525">
            <v>2605400</v>
          </cell>
          <cell r="AN1525">
            <v>80526.827999999994</v>
          </cell>
          <cell r="AO1525">
            <v>20588</v>
          </cell>
          <cell r="AP1525">
            <v>3911.35</v>
          </cell>
        </row>
        <row r="1526">
          <cell r="G1526">
            <v>2605459</v>
          </cell>
          <cell r="AN1526">
            <v>57330.955999999998</v>
          </cell>
          <cell r="AO1526">
            <v>2629</v>
          </cell>
          <cell r="AP1526">
            <v>21807.13</v>
          </cell>
        </row>
        <row r="1527">
          <cell r="G1527">
            <v>2605509</v>
          </cell>
          <cell r="AN1527">
            <v>74247.659</v>
          </cell>
          <cell r="AO1527">
            <v>11437</v>
          </cell>
          <cell r="AP1527">
            <v>6491.88</v>
          </cell>
        </row>
        <row r="1528">
          <cell r="G1528">
            <v>2605608</v>
          </cell>
          <cell r="AN1528">
            <v>83016.107999999993</v>
          </cell>
          <cell r="AO1528">
            <v>22171</v>
          </cell>
          <cell r="AP1528">
            <v>3744.36</v>
          </cell>
        </row>
        <row r="1529">
          <cell r="G1529">
            <v>2605707</v>
          </cell>
          <cell r="AN1529">
            <v>248290.38200000001</v>
          </cell>
          <cell r="AO1529">
            <v>29284</v>
          </cell>
          <cell r="AP1529">
            <v>8478.7000000000007</v>
          </cell>
        </row>
        <row r="1530">
          <cell r="G1530">
            <v>2605806</v>
          </cell>
          <cell r="AN1530">
            <v>55434.983</v>
          </cell>
          <cell r="AO1530">
            <v>14231</v>
          </cell>
          <cell r="AP1530">
            <v>3895.37</v>
          </cell>
        </row>
        <row r="1531">
          <cell r="G1531">
            <v>2605905</v>
          </cell>
          <cell r="AN1531">
            <v>114987.643</v>
          </cell>
          <cell r="AO1531">
            <v>27915</v>
          </cell>
          <cell r="AP1531">
            <v>4119.21</v>
          </cell>
        </row>
        <row r="1532">
          <cell r="G1532">
            <v>2606002</v>
          </cell>
          <cell r="AN1532">
            <v>1201193.473</v>
          </cell>
          <cell r="AO1532">
            <v>129392</v>
          </cell>
          <cell r="AP1532">
            <v>9283.3700000000008</v>
          </cell>
        </row>
        <row r="1533">
          <cell r="G1533">
            <v>2606101</v>
          </cell>
          <cell r="AN1533">
            <v>123207.201</v>
          </cell>
          <cell r="AO1533">
            <v>29675</v>
          </cell>
          <cell r="AP1533">
            <v>4151.8900000000003</v>
          </cell>
        </row>
        <row r="1534">
          <cell r="G1534">
            <v>2606200</v>
          </cell>
          <cell r="AN1534">
            <v>901542.02300000004</v>
          </cell>
          <cell r="AO1534">
            <v>75648</v>
          </cell>
          <cell r="AP1534">
            <v>11917.59</v>
          </cell>
        </row>
        <row r="1535">
          <cell r="G1535">
            <v>2606309</v>
          </cell>
          <cell r="AN1535">
            <v>33837.633000000002</v>
          </cell>
          <cell r="AO1535">
            <v>6857</v>
          </cell>
          <cell r="AP1535">
            <v>4934.76</v>
          </cell>
        </row>
        <row r="1536">
          <cell r="G1536">
            <v>2606408</v>
          </cell>
          <cell r="AN1536">
            <v>548708.47600000002</v>
          </cell>
          <cell r="AO1536">
            <v>76669</v>
          </cell>
          <cell r="AP1536">
            <v>7156.85</v>
          </cell>
        </row>
        <row r="1537">
          <cell r="G1537">
            <v>2606507</v>
          </cell>
          <cell r="AN1537">
            <v>72340.491999999998</v>
          </cell>
          <cell r="AO1537">
            <v>18271</v>
          </cell>
          <cell r="AP1537">
            <v>3959.31</v>
          </cell>
        </row>
        <row r="1538">
          <cell r="G1538">
            <v>2606606</v>
          </cell>
          <cell r="AN1538">
            <v>156426.08499999999</v>
          </cell>
          <cell r="AO1538">
            <v>26959</v>
          </cell>
          <cell r="AP1538">
            <v>5802.37</v>
          </cell>
        </row>
        <row r="1539">
          <cell r="G1539">
            <v>2606705</v>
          </cell>
          <cell r="AN1539">
            <v>35655.262999999999</v>
          </cell>
          <cell r="AO1539">
            <v>7534</v>
          </cell>
          <cell r="AP1539">
            <v>4732.58</v>
          </cell>
        </row>
        <row r="1540">
          <cell r="G1540">
            <v>2606804</v>
          </cell>
          <cell r="AN1540">
            <v>1244019.2649999999</v>
          </cell>
          <cell r="AO1540">
            <v>101987</v>
          </cell>
          <cell r="AP1540">
            <v>12197.82</v>
          </cell>
        </row>
        <row r="1541">
          <cell r="G1541">
            <v>2606903</v>
          </cell>
          <cell r="AN1541">
            <v>44467.489000000001</v>
          </cell>
          <cell r="AO1541">
            <v>11780</v>
          </cell>
          <cell r="AP1541">
            <v>3774.83</v>
          </cell>
        </row>
        <row r="1542">
          <cell r="G1542">
            <v>2607000</v>
          </cell>
          <cell r="AN1542">
            <v>81520.111000000004</v>
          </cell>
          <cell r="AO1542">
            <v>19081</v>
          </cell>
          <cell r="AP1542">
            <v>4272.32</v>
          </cell>
        </row>
        <row r="1543">
          <cell r="G1543">
            <v>2607109</v>
          </cell>
          <cell r="AN1543">
            <v>21277.16</v>
          </cell>
          <cell r="AO1543">
            <v>4496</v>
          </cell>
          <cell r="AP1543">
            <v>4732.46</v>
          </cell>
        </row>
        <row r="1544">
          <cell r="G1544">
            <v>2607208</v>
          </cell>
          <cell r="AN1544">
            <v>5404486.3669999996</v>
          </cell>
          <cell r="AO1544">
            <v>80542</v>
          </cell>
          <cell r="AP1544">
            <v>67101.47</v>
          </cell>
        </row>
        <row r="1545">
          <cell r="G1545">
            <v>2607307</v>
          </cell>
          <cell r="AN1545">
            <v>131969.81099999999</v>
          </cell>
          <cell r="AO1545">
            <v>28120</v>
          </cell>
          <cell r="AP1545">
            <v>4693.09</v>
          </cell>
        </row>
        <row r="1546">
          <cell r="G1546">
            <v>2607406</v>
          </cell>
          <cell r="AN1546">
            <v>30961.397000000001</v>
          </cell>
          <cell r="AO1546">
            <v>4369</v>
          </cell>
          <cell r="AP1546">
            <v>7086.61</v>
          </cell>
        </row>
        <row r="1547">
          <cell r="G1547">
            <v>2607505</v>
          </cell>
          <cell r="AN1547">
            <v>137037.133</v>
          </cell>
          <cell r="AO1547">
            <v>26264</v>
          </cell>
          <cell r="AP1547">
            <v>5217.68</v>
          </cell>
        </row>
        <row r="1548">
          <cell r="G1548">
            <v>2607604</v>
          </cell>
          <cell r="AN1548">
            <v>108150.496</v>
          </cell>
          <cell r="AO1548">
            <v>22449</v>
          </cell>
          <cell r="AP1548">
            <v>4817.6099999999997</v>
          </cell>
        </row>
        <row r="1549">
          <cell r="G1549">
            <v>2607653</v>
          </cell>
          <cell r="AN1549">
            <v>214506.41399999999</v>
          </cell>
          <cell r="AO1549">
            <v>35398</v>
          </cell>
          <cell r="AP1549">
            <v>6059.85</v>
          </cell>
        </row>
        <row r="1550">
          <cell r="G1550">
            <v>2607703</v>
          </cell>
          <cell r="AN1550">
            <v>54543.485000000001</v>
          </cell>
          <cell r="AO1550">
            <v>13882</v>
          </cell>
          <cell r="AP1550">
            <v>3929.08</v>
          </cell>
        </row>
        <row r="1551">
          <cell r="G1551">
            <v>2607752</v>
          </cell>
          <cell r="AN1551">
            <v>464779.75400000002</v>
          </cell>
          <cell r="AO1551">
            <v>23723</v>
          </cell>
          <cell r="AP1551">
            <v>19591.95</v>
          </cell>
        </row>
        <row r="1552">
          <cell r="G1552">
            <v>2607802</v>
          </cell>
          <cell r="AN1552">
            <v>144366.76199999999</v>
          </cell>
          <cell r="AO1552">
            <v>15698</v>
          </cell>
          <cell r="AP1552">
            <v>9196.51</v>
          </cell>
        </row>
        <row r="1553">
          <cell r="G1553">
            <v>2607901</v>
          </cell>
          <cell r="AN1553">
            <v>7586200.1299999999</v>
          </cell>
          <cell r="AO1553">
            <v>644699</v>
          </cell>
          <cell r="AP1553">
            <v>11767.04</v>
          </cell>
        </row>
        <row r="1554">
          <cell r="G1554">
            <v>2607950</v>
          </cell>
          <cell r="AN1554">
            <v>56164.267999999996</v>
          </cell>
          <cell r="AO1554">
            <v>11513</v>
          </cell>
          <cell r="AP1554">
            <v>4878.33</v>
          </cell>
        </row>
        <row r="1555">
          <cell r="G1555">
            <v>2608008</v>
          </cell>
          <cell r="AN1555">
            <v>69386.612999999998</v>
          </cell>
          <cell r="AO1555">
            <v>15810</v>
          </cell>
          <cell r="AP1555">
            <v>4388.78</v>
          </cell>
        </row>
        <row r="1556">
          <cell r="G1556">
            <v>2608057</v>
          </cell>
          <cell r="AN1556">
            <v>62557.273999999998</v>
          </cell>
          <cell r="AO1556">
            <v>13982</v>
          </cell>
          <cell r="AP1556">
            <v>4474.13</v>
          </cell>
        </row>
        <row r="1557">
          <cell r="G1557">
            <v>2608107</v>
          </cell>
          <cell r="AN1557">
            <v>129161.291</v>
          </cell>
          <cell r="AO1557">
            <v>30735</v>
          </cell>
          <cell r="AP1557">
            <v>4202.42</v>
          </cell>
        </row>
        <row r="1558">
          <cell r="G1558">
            <v>2608206</v>
          </cell>
          <cell r="AN1558">
            <v>118083.11900000001</v>
          </cell>
          <cell r="AO1558">
            <v>15774</v>
          </cell>
          <cell r="AP1558">
            <v>7485.93</v>
          </cell>
        </row>
        <row r="1559">
          <cell r="G1559">
            <v>2608255</v>
          </cell>
          <cell r="AN1559">
            <v>47854.165000000001</v>
          </cell>
          <cell r="AO1559">
            <v>10604</v>
          </cell>
          <cell r="AP1559">
            <v>4512.84</v>
          </cell>
        </row>
        <row r="1560">
          <cell r="G1560">
            <v>2608305</v>
          </cell>
          <cell r="AN1560">
            <v>64570.078999999998</v>
          </cell>
          <cell r="AO1560">
            <v>13709</v>
          </cell>
          <cell r="AP1560">
            <v>4710.05</v>
          </cell>
        </row>
        <row r="1561">
          <cell r="G1561">
            <v>2608404</v>
          </cell>
          <cell r="AN1561">
            <v>63127.999000000003</v>
          </cell>
          <cell r="AO1561">
            <v>14494</v>
          </cell>
          <cell r="AP1561">
            <v>4355.46</v>
          </cell>
        </row>
        <row r="1562">
          <cell r="G1562">
            <v>2608453</v>
          </cell>
          <cell r="AN1562">
            <v>81572.900999999998</v>
          </cell>
          <cell r="AO1562">
            <v>15990</v>
          </cell>
          <cell r="AP1562">
            <v>5101.49</v>
          </cell>
        </row>
        <row r="1563">
          <cell r="G1563">
            <v>2608503</v>
          </cell>
          <cell r="AN1563">
            <v>205505.21799999999</v>
          </cell>
          <cell r="AO1563">
            <v>20653</v>
          </cell>
          <cell r="AP1563">
            <v>9950.3799999999992</v>
          </cell>
        </row>
        <row r="1564">
          <cell r="G1564">
            <v>2608602</v>
          </cell>
          <cell r="AN1564">
            <v>48887.243999999999</v>
          </cell>
          <cell r="AO1564">
            <v>12121</v>
          </cell>
          <cell r="AP1564">
            <v>4033.27</v>
          </cell>
        </row>
        <row r="1565">
          <cell r="G1565">
            <v>2608701</v>
          </cell>
          <cell r="AN1565">
            <v>61841.438999999998</v>
          </cell>
          <cell r="AO1565">
            <v>15615</v>
          </cell>
          <cell r="AP1565">
            <v>3960.39</v>
          </cell>
        </row>
        <row r="1566">
          <cell r="G1566">
            <v>2608750</v>
          </cell>
          <cell r="AN1566">
            <v>181351.91200000001</v>
          </cell>
          <cell r="AO1566">
            <v>22719</v>
          </cell>
          <cell r="AP1566">
            <v>7982.39</v>
          </cell>
        </row>
        <row r="1567">
          <cell r="G1567">
            <v>2608800</v>
          </cell>
          <cell r="AN1567">
            <v>191950.731</v>
          </cell>
          <cell r="AO1567">
            <v>36606</v>
          </cell>
          <cell r="AP1567">
            <v>5243.7</v>
          </cell>
        </row>
        <row r="1568">
          <cell r="G1568">
            <v>2608909</v>
          </cell>
          <cell r="AN1568">
            <v>351642.62</v>
          </cell>
          <cell r="AO1568">
            <v>55574</v>
          </cell>
          <cell r="AP1568">
            <v>6327.47</v>
          </cell>
        </row>
        <row r="1569">
          <cell r="G1569">
            <v>2609006</v>
          </cell>
          <cell r="AN1569">
            <v>127859.212</v>
          </cell>
          <cell r="AO1569">
            <v>23907</v>
          </cell>
          <cell r="AP1569">
            <v>5348.19</v>
          </cell>
        </row>
        <row r="1570">
          <cell r="G1570">
            <v>2609105</v>
          </cell>
          <cell r="AN1570">
            <v>81178.777000000002</v>
          </cell>
          <cell r="AO1570">
            <v>13632</v>
          </cell>
          <cell r="AP1570">
            <v>5955.02</v>
          </cell>
        </row>
        <row r="1571">
          <cell r="G1571">
            <v>2609154</v>
          </cell>
          <cell r="AN1571">
            <v>67476.175000000003</v>
          </cell>
          <cell r="AO1571">
            <v>18187</v>
          </cell>
          <cell r="AP1571">
            <v>3710.13</v>
          </cell>
        </row>
        <row r="1572">
          <cell r="G1572">
            <v>2609204</v>
          </cell>
          <cell r="AN1572">
            <v>82831.89</v>
          </cell>
          <cell r="AO1572">
            <v>12257</v>
          </cell>
          <cell r="AP1572">
            <v>6757.93</v>
          </cell>
        </row>
        <row r="1573">
          <cell r="G1573">
            <v>2609303</v>
          </cell>
          <cell r="AN1573">
            <v>68525.786999999997</v>
          </cell>
          <cell r="AO1573">
            <v>14308</v>
          </cell>
          <cell r="AP1573">
            <v>4789.33</v>
          </cell>
        </row>
        <row r="1574">
          <cell r="G1574">
            <v>2609402</v>
          </cell>
          <cell r="AN1574">
            <v>342814.07</v>
          </cell>
          <cell r="AO1574">
            <v>56767</v>
          </cell>
          <cell r="AP1574">
            <v>6038.97</v>
          </cell>
        </row>
        <row r="1575">
          <cell r="G1575">
            <v>2609501</v>
          </cell>
          <cell r="AN1575">
            <v>235999.671</v>
          </cell>
          <cell r="AO1575">
            <v>30782</v>
          </cell>
          <cell r="AP1575">
            <v>7666.81</v>
          </cell>
        </row>
        <row r="1576">
          <cell r="G1576">
            <v>2609600</v>
          </cell>
          <cell r="AN1576">
            <v>3479822.9759999998</v>
          </cell>
          <cell r="AO1576">
            <v>375559</v>
          </cell>
          <cell r="AP1576">
            <v>9265.7199999999993</v>
          </cell>
        </row>
        <row r="1577">
          <cell r="G1577">
            <v>2609709</v>
          </cell>
          <cell r="AN1577">
            <v>126101.11500000001</v>
          </cell>
          <cell r="AO1577">
            <v>22865</v>
          </cell>
          <cell r="AP1577">
            <v>5515.03</v>
          </cell>
        </row>
        <row r="1578">
          <cell r="G1578">
            <v>2609808</v>
          </cell>
          <cell r="AN1578">
            <v>112158.815</v>
          </cell>
          <cell r="AO1578">
            <v>13176</v>
          </cell>
          <cell r="AP1578">
            <v>8512.36</v>
          </cell>
        </row>
        <row r="1579">
          <cell r="G1579">
            <v>2609907</v>
          </cell>
          <cell r="AN1579">
            <v>302984.98599999998</v>
          </cell>
          <cell r="AO1579">
            <v>64335</v>
          </cell>
          <cell r="AP1579">
            <v>4709.49</v>
          </cell>
        </row>
        <row r="1580">
          <cell r="G1580">
            <v>2610004</v>
          </cell>
          <cell r="AN1580">
            <v>484106.68300000002</v>
          </cell>
          <cell r="AO1580">
            <v>59524</v>
          </cell>
          <cell r="AP1580">
            <v>8132.97</v>
          </cell>
        </row>
        <row r="1581">
          <cell r="G1581">
            <v>2610103</v>
          </cell>
          <cell r="AN1581">
            <v>36328.561999999998</v>
          </cell>
          <cell r="AO1581">
            <v>8188</v>
          </cell>
          <cell r="AP1581">
            <v>4436.8100000000004</v>
          </cell>
        </row>
        <row r="1582">
          <cell r="G1582">
            <v>2610202</v>
          </cell>
          <cell r="AN1582">
            <v>103495.44500000001</v>
          </cell>
          <cell r="AO1582">
            <v>25654</v>
          </cell>
          <cell r="AP1582">
            <v>4034.28</v>
          </cell>
        </row>
        <row r="1583">
          <cell r="G1583">
            <v>2610301</v>
          </cell>
          <cell r="AN1583">
            <v>48322.89</v>
          </cell>
          <cell r="AO1583">
            <v>11001</v>
          </cell>
          <cell r="AP1583">
            <v>4392.59</v>
          </cell>
        </row>
        <row r="1584">
          <cell r="G1584">
            <v>2610400</v>
          </cell>
          <cell r="AN1584">
            <v>103284.234</v>
          </cell>
          <cell r="AO1584">
            <v>20227</v>
          </cell>
          <cell r="AP1584">
            <v>5106.26</v>
          </cell>
        </row>
        <row r="1585">
          <cell r="G1585">
            <v>2610509</v>
          </cell>
          <cell r="AN1585">
            <v>124260.341</v>
          </cell>
          <cell r="AO1585">
            <v>28664</v>
          </cell>
          <cell r="AP1585">
            <v>4335.07</v>
          </cell>
        </row>
        <row r="1586">
          <cell r="G1586">
            <v>2610608</v>
          </cell>
          <cell r="AN1586">
            <v>310726.33799999999</v>
          </cell>
          <cell r="AO1586">
            <v>51374</v>
          </cell>
          <cell r="AP1586">
            <v>6048.32</v>
          </cell>
        </row>
        <row r="1587">
          <cell r="G1587">
            <v>2610707</v>
          </cell>
          <cell r="AN1587">
            <v>2155696.0929999999</v>
          </cell>
          <cell r="AO1587">
            <v>300611</v>
          </cell>
          <cell r="AP1587">
            <v>7171.05</v>
          </cell>
        </row>
        <row r="1588">
          <cell r="G1588">
            <v>2610806</v>
          </cell>
          <cell r="AN1588">
            <v>104870.3</v>
          </cell>
          <cell r="AO1588">
            <v>20950</v>
          </cell>
          <cell r="AP1588">
            <v>5005.74</v>
          </cell>
        </row>
        <row r="1589">
          <cell r="G1589">
            <v>2610905</v>
          </cell>
          <cell r="AN1589">
            <v>353864.25400000002</v>
          </cell>
          <cell r="AO1589">
            <v>62793</v>
          </cell>
          <cell r="AP1589">
            <v>5635.41</v>
          </cell>
        </row>
        <row r="1590">
          <cell r="G1590">
            <v>2611002</v>
          </cell>
          <cell r="AN1590">
            <v>932345.37699999998</v>
          </cell>
          <cell r="AO1590">
            <v>32485</v>
          </cell>
          <cell r="AP1590">
            <v>28700.799999999999</v>
          </cell>
        </row>
        <row r="1591">
          <cell r="G1591">
            <v>2611101</v>
          </cell>
          <cell r="AN1591">
            <v>3434155.1060000001</v>
          </cell>
          <cell r="AO1591">
            <v>294081</v>
          </cell>
          <cell r="AP1591">
            <v>11677.58</v>
          </cell>
        </row>
        <row r="1592">
          <cell r="G1592">
            <v>2611200</v>
          </cell>
          <cell r="AN1592">
            <v>50005.067999999999</v>
          </cell>
          <cell r="AO1592">
            <v>11242</v>
          </cell>
          <cell r="AP1592">
            <v>4448.0600000000004</v>
          </cell>
        </row>
        <row r="1593">
          <cell r="G1593">
            <v>2611309</v>
          </cell>
          <cell r="AN1593">
            <v>161600.959</v>
          </cell>
          <cell r="AO1593">
            <v>24033</v>
          </cell>
          <cell r="AP1593">
            <v>6724.13</v>
          </cell>
        </row>
        <row r="1594">
          <cell r="G1594">
            <v>2611408</v>
          </cell>
          <cell r="AN1594">
            <v>131398.731</v>
          </cell>
          <cell r="AO1594">
            <v>13439</v>
          </cell>
          <cell r="AP1594">
            <v>9777.42</v>
          </cell>
        </row>
        <row r="1595">
          <cell r="G1595">
            <v>2611507</v>
          </cell>
          <cell r="AN1595">
            <v>150188.90400000001</v>
          </cell>
          <cell r="AO1595">
            <v>24187</v>
          </cell>
          <cell r="AP1595">
            <v>6209.49</v>
          </cell>
        </row>
        <row r="1596">
          <cell r="G1596">
            <v>2611533</v>
          </cell>
          <cell r="AN1596">
            <v>25990.2</v>
          </cell>
          <cell r="AO1596">
            <v>6735</v>
          </cell>
          <cell r="AP1596">
            <v>3858.98</v>
          </cell>
        </row>
        <row r="1597">
          <cell r="G1597">
            <v>2611606</v>
          </cell>
          <cell r="AN1597">
            <v>33369680.565000001</v>
          </cell>
          <cell r="AO1597">
            <v>1536934</v>
          </cell>
          <cell r="AP1597">
            <v>21711.85</v>
          </cell>
        </row>
        <row r="1598">
          <cell r="G1598">
            <v>2611705</v>
          </cell>
          <cell r="AN1598">
            <v>95539.26</v>
          </cell>
          <cell r="AO1598">
            <v>19158</v>
          </cell>
          <cell r="AP1598">
            <v>4986.91</v>
          </cell>
        </row>
        <row r="1599">
          <cell r="G1599">
            <v>2611804</v>
          </cell>
          <cell r="AN1599">
            <v>265945.473</v>
          </cell>
          <cell r="AO1599">
            <v>44445</v>
          </cell>
          <cell r="AP1599">
            <v>5983.7</v>
          </cell>
        </row>
        <row r="1600">
          <cell r="G1600">
            <v>2611903</v>
          </cell>
          <cell r="AN1600">
            <v>185176.01</v>
          </cell>
          <cell r="AO1600">
            <v>22140</v>
          </cell>
          <cell r="AP1600">
            <v>8363.8700000000008</v>
          </cell>
        </row>
        <row r="1601">
          <cell r="G1601">
            <v>2612000</v>
          </cell>
          <cell r="AN1601">
            <v>95252.732000000004</v>
          </cell>
          <cell r="AO1601">
            <v>11242</v>
          </cell>
          <cell r="AP1601">
            <v>8472.93</v>
          </cell>
        </row>
        <row r="1602">
          <cell r="G1602">
            <v>2612109</v>
          </cell>
          <cell r="AN1602">
            <v>37426.798999999999</v>
          </cell>
          <cell r="AO1602">
            <v>9287</v>
          </cell>
          <cell r="AP1602">
            <v>4030.02</v>
          </cell>
        </row>
        <row r="1603">
          <cell r="G1603">
            <v>2612208</v>
          </cell>
          <cell r="AN1603">
            <v>858893.71</v>
          </cell>
          <cell r="AO1603">
            <v>56641</v>
          </cell>
          <cell r="AP1603">
            <v>15163.82</v>
          </cell>
        </row>
        <row r="1604">
          <cell r="G1604">
            <v>2612307</v>
          </cell>
          <cell r="AN1604">
            <v>65962.559999999998</v>
          </cell>
          <cell r="AO1604">
            <v>15283</v>
          </cell>
          <cell r="AP1604">
            <v>4316.07</v>
          </cell>
        </row>
        <row r="1605">
          <cell r="G1605">
            <v>2612406</v>
          </cell>
          <cell r="AN1605">
            <v>102756.99</v>
          </cell>
          <cell r="AO1605">
            <v>21960</v>
          </cell>
          <cell r="AP1605">
            <v>4679.28</v>
          </cell>
        </row>
        <row r="1606">
          <cell r="G1606">
            <v>2612455</v>
          </cell>
          <cell r="AN1606">
            <v>53711.642999999996</v>
          </cell>
          <cell r="AO1606">
            <v>13594</v>
          </cell>
          <cell r="AP1606">
            <v>3951.13</v>
          </cell>
        </row>
        <row r="1607">
          <cell r="G1607">
            <v>2612471</v>
          </cell>
          <cell r="AN1607">
            <v>42446.476000000002</v>
          </cell>
          <cell r="AO1607">
            <v>11769</v>
          </cell>
          <cell r="AP1607">
            <v>3606.63</v>
          </cell>
        </row>
        <row r="1608">
          <cell r="G1608">
            <v>2612505</v>
          </cell>
          <cell r="AN1608">
            <v>727015.45799999998</v>
          </cell>
          <cell r="AO1608">
            <v>87538</v>
          </cell>
          <cell r="AP1608">
            <v>8305.14</v>
          </cell>
        </row>
        <row r="1609">
          <cell r="G1609">
            <v>2612554</v>
          </cell>
          <cell r="AN1609">
            <v>49850.627999999997</v>
          </cell>
          <cell r="AO1609">
            <v>13322</v>
          </cell>
          <cell r="AP1609">
            <v>3741.98</v>
          </cell>
        </row>
        <row r="1610">
          <cell r="G1610">
            <v>2612604</v>
          </cell>
          <cell r="AN1610">
            <v>285501.61499999999</v>
          </cell>
          <cell r="AO1610">
            <v>39473</v>
          </cell>
          <cell r="AP1610">
            <v>7232.83</v>
          </cell>
        </row>
        <row r="1611">
          <cell r="G1611">
            <v>2612703</v>
          </cell>
          <cell r="AN1611">
            <v>55950.396000000001</v>
          </cell>
          <cell r="AO1611">
            <v>13023</v>
          </cell>
          <cell r="AP1611">
            <v>4296.28</v>
          </cell>
        </row>
        <row r="1612">
          <cell r="G1612">
            <v>2612802</v>
          </cell>
          <cell r="AN1612">
            <v>37797.199999999997</v>
          </cell>
          <cell r="AO1612">
            <v>10991</v>
          </cell>
          <cell r="AP1612">
            <v>3438.92</v>
          </cell>
        </row>
        <row r="1613">
          <cell r="G1613">
            <v>2612901</v>
          </cell>
          <cell r="AN1613">
            <v>50215.142999999996</v>
          </cell>
          <cell r="AO1613">
            <v>13939</v>
          </cell>
          <cell r="AP1613">
            <v>3602.49</v>
          </cell>
        </row>
        <row r="1614">
          <cell r="G1614">
            <v>2613008</v>
          </cell>
          <cell r="AN1614">
            <v>348342.40500000003</v>
          </cell>
          <cell r="AO1614">
            <v>53232</v>
          </cell>
          <cell r="AP1614">
            <v>6543.85</v>
          </cell>
        </row>
        <row r="1615">
          <cell r="G1615">
            <v>2613107</v>
          </cell>
          <cell r="AN1615">
            <v>167384.764</v>
          </cell>
          <cell r="AO1615">
            <v>35278</v>
          </cell>
          <cell r="AP1615">
            <v>4744.74</v>
          </cell>
        </row>
        <row r="1616">
          <cell r="G1616">
            <v>2613206</v>
          </cell>
          <cell r="AN1616">
            <v>97078.788</v>
          </cell>
          <cell r="AO1616">
            <v>21305</v>
          </cell>
          <cell r="AP1616">
            <v>4556.62</v>
          </cell>
        </row>
        <row r="1617">
          <cell r="G1617">
            <v>2613305</v>
          </cell>
          <cell r="AN1617">
            <v>121435.546</v>
          </cell>
          <cell r="AO1617">
            <v>20489</v>
          </cell>
          <cell r="AP1617">
            <v>5926.87</v>
          </cell>
        </row>
        <row r="1618">
          <cell r="G1618">
            <v>2613404</v>
          </cell>
          <cell r="AN1618">
            <v>93312.971000000005</v>
          </cell>
          <cell r="AO1618">
            <v>18172</v>
          </cell>
          <cell r="AP1618">
            <v>5134.99</v>
          </cell>
        </row>
        <row r="1619">
          <cell r="G1619">
            <v>2613503</v>
          </cell>
          <cell r="AN1619">
            <v>143040.728</v>
          </cell>
          <cell r="AO1619">
            <v>32620</v>
          </cell>
          <cell r="AP1619">
            <v>4385.0600000000004</v>
          </cell>
        </row>
        <row r="1620">
          <cell r="G1620">
            <v>2613602</v>
          </cell>
          <cell r="AN1620">
            <v>162589.073</v>
          </cell>
          <cell r="AO1620">
            <v>31838</v>
          </cell>
          <cell r="AP1620">
            <v>5106.76</v>
          </cell>
        </row>
        <row r="1621">
          <cell r="G1621">
            <v>2613701</v>
          </cell>
          <cell r="AN1621">
            <v>553855.59199999995</v>
          </cell>
          <cell r="AO1621">
            <v>102956</v>
          </cell>
          <cell r="AP1621">
            <v>5379.54</v>
          </cell>
        </row>
        <row r="1622">
          <cell r="G1622">
            <v>2613800</v>
          </cell>
          <cell r="AN1622">
            <v>98701.554999999993</v>
          </cell>
          <cell r="AO1622">
            <v>17000</v>
          </cell>
          <cell r="AP1622">
            <v>5805.97</v>
          </cell>
        </row>
        <row r="1623">
          <cell r="G1623">
            <v>2613909</v>
          </cell>
          <cell r="AN1623">
            <v>746908.34</v>
          </cell>
          <cell r="AO1623">
            <v>79241</v>
          </cell>
          <cell r="AP1623">
            <v>9425.7800000000007</v>
          </cell>
        </row>
        <row r="1624">
          <cell r="G1624">
            <v>2614006</v>
          </cell>
          <cell r="AN1624">
            <v>73744.429999999993</v>
          </cell>
          <cell r="AO1624">
            <v>18331</v>
          </cell>
          <cell r="AP1624">
            <v>4022.94</v>
          </cell>
        </row>
        <row r="1625">
          <cell r="G1625">
            <v>2614105</v>
          </cell>
          <cell r="AN1625">
            <v>201492.856</v>
          </cell>
          <cell r="AO1625">
            <v>33723</v>
          </cell>
          <cell r="AP1625">
            <v>5974.94</v>
          </cell>
        </row>
        <row r="1626">
          <cell r="G1626">
            <v>2614204</v>
          </cell>
          <cell r="AN1626">
            <v>358797.43099999998</v>
          </cell>
          <cell r="AO1626">
            <v>40306</v>
          </cell>
          <cell r="AP1626">
            <v>8901.84</v>
          </cell>
        </row>
        <row r="1627">
          <cell r="G1627">
            <v>2614303</v>
          </cell>
          <cell r="AN1627">
            <v>48480.461000000003</v>
          </cell>
          <cell r="AO1627">
            <v>11137</v>
          </cell>
          <cell r="AP1627">
            <v>4353.1000000000004</v>
          </cell>
        </row>
        <row r="1628">
          <cell r="G1628">
            <v>2614402</v>
          </cell>
          <cell r="AN1628">
            <v>25158.756000000001</v>
          </cell>
          <cell r="AO1628">
            <v>5744</v>
          </cell>
          <cell r="AP1628">
            <v>4380.01</v>
          </cell>
        </row>
        <row r="1629">
          <cell r="G1629">
            <v>2614501</v>
          </cell>
          <cell r="AN1629">
            <v>398380.49599999998</v>
          </cell>
          <cell r="AO1629">
            <v>58444</v>
          </cell>
          <cell r="AP1629">
            <v>6816.45</v>
          </cell>
        </row>
        <row r="1630">
          <cell r="G1630">
            <v>2614600</v>
          </cell>
          <cell r="AN1630">
            <v>113400.274</v>
          </cell>
          <cell r="AO1630">
            <v>26430</v>
          </cell>
          <cell r="AP1630">
            <v>4290.59</v>
          </cell>
        </row>
        <row r="1631">
          <cell r="G1631">
            <v>2614709</v>
          </cell>
          <cell r="AN1631">
            <v>54311.317999999999</v>
          </cell>
          <cell r="AO1631">
            <v>12704</v>
          </cell>
          <cell r="AP1631">
            <v>4275.1400000000003</v>
          </cell>
        </row>
        <row r="1632">
          <cell r="G1632">
            <v>2614808</v>
          </cell>
          <cell r="AN1632">
            <v>79675.759999999995</v>
          </cell>
          <cell r="AO1632">
            <v>22073</v>
          </cell>
          <cell r="AP1632">
            <v>3609.65</v>
          </cell>
        </row>
        <row r="1633">
          <cell r="G1633">
            <v>2614857</v>
          </cell>
          <cell r="AN1633">
            <v>159827.34400000001</v>
          </cell>
          <cell r="AO1633">
            <v>20745</v>
          </cell>
          <cell r="AP1633">
            <v>7704.38</v>
          </cell>
        </row>
        <row r="1634">
          <cell r="G1634">
            <v>2615003</v>
          </cell>
          <cell r="AN1634">
            <v>119355.149</v>
          </cell>
          <cell r="AO1634">
            <v>24923</v>
          </cell>
          <cell r="AP1634">
            <v>4788.96</v>
          </cell>
        </row>
        <row r="1635">
          <cell r="G1635">
            <v>2615102</v>
          </cell>
          <cell r="AN1635">
            <v>31544.830999999998</v>
          </cell>
          <cell r="AO1635">
            <v>6737</v>
          </cell>
          <cell r="AP1635">
            <v>4682.33</v>
          </cell>
        </row>
        <row r="1636">
          <cell r="G1636">
            <v>2615201</v>
          </cell>
          <cell r="AN1636">
            <v>38700.366000000002</v>
          </cell>
          <cell r="AO1636">
            <v>9256</v>
          </cell>
          <cell r="AP1636">
            <v>4181.1099999999997</v>
          </cell>
        </row>
        <row r="1637">
          <cell r="G1637">
            <v>2615300</v>
          </cell>
          <cell r="AN1637">
            <v>471338.56</v>
          </cell>
          <cell r="AO1637">
            <v>53823</v>
          </cell>
          <cell r="AP1637">
            <v>8757.2000000000007</v>
          </cell>
        </row>
        <row r="1638">
          <cell r="G1638">
            <v>2615409</v>
          </cell>
          <cell r="AN1638">
            <v>282076.31199999998</v>
          </cell>
          <cell r="AO1638">
            <v>35631</v>
          </cell>
          <cell r="AP1638">
            <v>7916.6</v>
          </cell>
        </row>
        <row r="1639">
          <cell r="G1639">
            <v>2615508</v>
          </cell>
          <cell r="AN1639">
            <v>79873.578999999998</v>
          </cell>
          <cell r="AO1639">
            <v>13055</v>
          </cell>
          <cell r="AP1639">
            <v>6118.24</v>
          </cell>
        </row>
        <row r="1640">
          <cell r="G1640">
            <v>2615607</v>
          </cell>
          <cell r="AN1640">
            <v>157478.97700000001</v>
          </cell>
          <cell r="AO1640">
            <v>26116</v>
          </cell>
          <cell r="AP1640">
            <v>6029.98</v>
          </cell>
        </row>
        <row r="1641">
          <cell r="G1641">
            <v>2615706</v>
          </cell>
          <cell r="AN1641">
            <v>66198.275999999998</v>
          </cell>
          <cell r="AO1641">
            <v>15006</v>
          </cell>
          <cell r="AP1641">
            <v>4411.45</v>
          </cell>
        </row>
        <row r="1642">
          <cell r="G1642">
            <v>2615805</v>
          </cell>
          <cell r="AN1642">
            <v>98191.964999999997</v>
          </cell>
          <cell r="AO1642">
            <v>24254</v>
          </cell>
          <cell r="AP1642">
            <v>4048.49</v>
          </cell>
        </row>
        <row r="1643">
          <cell r="G1643">
            <v>2615904</v>
          </cell>
          <cell r="AN1643">
            <v>38870.49</v>
          </cell>
          <cell r="AO1643">
            <v>7925</v>
          </cell>
          <cell r="AP1643">
            <v>4904.79</v>
          </cell>
        </row>
        <row r="1644">
          <cell r="G1644">
            <v>2616001</v>
          </cell>
          <cell r="AN1644">
            <v>79376.085000000006</v>
          </cell>
          <cell r="AO1644">
            <v>16064</v>
          </cell>
          <cell r="AP1644">
            <v>4941.24</v>
          </cell>
        </row>
        <row r="1645">
          <cell r="G1645">
            <v>2616100</v>
          </cell>
          <cell r="AN1645">
            <v>37419.245999999999</v>
          </cell>
          <cell r="AO1645">
            <v>9142</v>
          </cell>
          <cell r="AP1645">
            <v>4093.11</v>
          </cell>
        </row>
        <row r="1646">
          <cell r="G1646">
            <v>2616183</v>
          </cell>
          <cell r="AN1646">
            <v>52061.69</v>
          </cell>
          <cell r="AO1646">
            <v>7894</v>
          </cell>
          <cell r="AP1646">
            <v>6595.1</v>
          </cell>
        </row>
        <row r="1647">
          <cell r="G1647">
            <v>2616209</v>
          </cell>
          <cell r="AN1647">
            <v>80660.576000000001</v>
          </cell>
          <cell r="AO1647">
            <v>18267</v>
          </cell>
          <cell r="AP1647">
            <v>4415.6400000000003</v>
          </cell>
        </row>
        <row r="1648">
          <cell r="G1648">
            <v>2616308</v>
          </cell>
          <cell r="AN1648">
            <v>214257.617</v>
          </cell>
          <cell r="AO1648">
            <v>30731</v>
          </cell>
          <cell r="AP1648">
            <v>6972.04</v>
          </cell>
        </row>
        <row r="1649">
          <cell r="G1649">
            <v>2616407</v>
          </cell>
          <cell r="AN1649">
            <v>1461946.7279999999</v>
          </cell>
          <cell r="AO1649">
            <v>130540</v>
          </cell>
          <cell r="AP1649">
            <v>11199.22</v>
          </cell>
        </row>
        <row r="1650">
          <cell r="G1650">
            <v>2616506</v>
          </cell>
          <cell r="AN1650">
            <v>65971.725000000006</v>
          </cell>
          <cell r="AO1650">
            <v>14092</v>
          </cell>
          <cell r="AP1650">
            <v>4681.5</v>
          </cell>
        </row>
        <row r="1651">
          <cell r="G1651">
            <v>2700102</v>
          </cell>
          <cell r="AN1651">
            <v>73773.735000000001</v>
          </cell>
          <cell r="AO1651">
            <v>19376</v>
          </cell>
          <cell r="AP1651">
            <v>3807.48</v>
          </cell>
        </row>
        <row r="1652">
          <cell r="G1652">
            <v>2700201</v>
          </cell>
          <cell r="AN1652">
            <v>85607.739000000001</v>
          </cell>
          <cell r="AO1652">
            <v>17423</v>
          </cell>
          <cell r="AP1652">
            <v>4913.49</v>
          </cell>
        </row>
        <row r="1653">
          <cell r="G1653">
            <v>2700300</v>
          </cell>
          <cell r="AN1653">
            <v>1908879.2709999999</v>
          </cell>
          <cell r="AO1653">
            <v>214067</v>
          </cell>
          <cell r="AP1653">
            <v>8917.2000000000007</v>
          </cell>
        </row>
        <row r="1654">
          <cell r="G1654">
            <v>2700409</v>
          </cell>
          <cell r="AN1654">
            <v>290760.60100000002</v>
          </cell>
          <cell r="AO1654">
            <v>44379</v>
          </cell>
          <cell r="AP1654">
            <v>6551.76</v>
          </cell>
        </row>
        <row r="1655">
          <cell r="G1655">
            <v>2700508</v>
          </cell>
          <cell r="AN1655">
            <v>74792.512000000002</v>
          </cell>
          <cell r="AO1655">
            <v>14228</v>
          </cell>
          <cell r="AP1655">
            <v>5256.71</v>
          </cell>
        </row>
        <row r="1656">
          <cell r="G1656">
            <v>2700607</v>
          </cell>
          <cell r="AN1656">
            <v>67808.808000000005</v>
          </cell>
          <cell r="AO1656">
            <v>7573</v>
          </cell>
          <cell r="AP1656">
            <v>8954.02</v>
          </cell>
        </row>
        <row r="1657">
          <cell r="G1657">
            <v>2700706</v>
          </cell>
          <cell r="AN1657">
            <v>68776.650999999998</v>
          </cell>
          <cell r="AO1657">
            <v>17076</v>
          </cell>
          <cell r="AP1657">
            <v>4027.68</v>
          </cell>
        </row>
        <row r="1658">
          <cell r="G1658">
            <v>2700805</v>
          </cell>
          <cell r="AN1658">
            <v>24114.055</v>
          </cell>
          <cell r="AO1658">
            <v>4551</v>
          </cell>
          <cell r="AP1658">
            <v>5298.63</v>
          </cell>
        </row>
        <row r="1659">
          <cell r="G1659">
            <v>2700904</v>
          </cell>
          <cell r="AN1659">
            <v>37166.724000000002</v>
          </cell>
          <cell r="AO1659">
            <v>7032</v>
          </cell>
          <cell r="AP1659">
            <v>5285.37</v>
          </cell>
        </row>
        <row r="1660">
          <cell r="G1660">
            <v>2701001</v>
          </cell>
          <cell r="AN1660">
            <v>197707.087</v>
          </cell>
          <cell r="AO1660">
            <v>25780</v>
          </cell>
          <cell r="AP1660">
            <v>7669.01</v>
          </cell>
        </row>
        <row r="1661">
          <cell r="G1661">
            <v>2701100</v>
          </cell>
          <cell r="AN1661">
            <v>65197.828000000001</v>
          </cell>
          <cell r="AO1661">
            <v>10586</v>
          </cell>
          <cell r="AP1661">
            <v>6158.87</v>
          </cell>
        </row>
        <row r="1662">
          <cell r="G1662">
            <v>2701209</v>
          </cell>
          <cell r="AN1662">
            <v>41937.163999999997</v>
          </cell>
          <cell r="AO1662">
            <v>10197</v>
          </cell>
          <cell r="AP1662">
            <v>4112.7</v>
          </cell>
        </row>
        <row r="1663">
          <cell r="G1663">
            <v>2701308</v>
          </cell>
          <cell r="AN1663">
            <v>95207.732000000004</v>
          </cell>
          <cell r="AO1663">
            <v>20410</v>
          </cell>
          <cell r="AP1663">
            <v>4664.76</v>
          </cell>
        </row>
        <row r="1664">
          <cell r="G1664">
            <v>2701357</v>
          </cell>
          <cell r="AN1664">
            <v>32257.359</v>
          </cell>
          <cell r="AO1664">
            <v>6599</v>
          </cell>
          <cell r="AP1664">
            <v>4888.22</v>
          </cell>
        </row>
        <row r="1665">
          <cell r="G1665">
            <v>2701407</v>
          </cell>
          <cell r="AN1665">
            <v>245300.826</v>
          </cell>
          <cell r="AO1665">
            <v>50831</v>
          </cell>
          <cell r="AP1665">
            <v>4825.8100000000004</v>
          </cell>
        </row>
        <row r="1666">
          <cell r="G1666">
            <v>2701506</v>
          </cell>
          <cell r="AN1666">
            <v>36075.430999999997</v>
          </cell>
          <cell r="AO1666">
            <v>9032</v>
          </cell>
          <cell r="AP1666">
            <v>3994.18</v>
          </cell>
        </row>
        <row r="1667">
          <cell r="G1667">
            <v>2701605</v>
          </cell>
          <cell r="AN1667">
            <v>61548.72</v>
          </cell>
          <cell r="AO1667">
            <v>17248</v>
          </cell>
          <cell r="AP1667">
            <v>3568.46</v>
          </cell>
        </row>
        <row r="1668">
          <cell r="G1668">
            <v>2701704</v>
          </cell>
          <cell r="AN1668">
            <v>113002.23</v>
          </cell>
          <cell r="AO1668">
            <v>17077</v>
          </cell>
          <cell r="AP1668">
            <v>6617.22</v>
          </cell>
        </row>
        <row r="1669">
          <cell r="G1669">
            <v>2701803</v>
          </cell>
          <cell r="AN1669">
            <v>27883.921999999999</v>
          </cell>
          <cell r="AO1669">
            <v>8290</v>
          </cell>
          <cell r="AP1669">
            <v>3363.56</v>
          </cell>
        </row>
        <row r="1670">
          <cell r="G1670">
            <v>2701902</v>
          </cell>
          <cell r="AN1670">
            <v>40622.156999999999</v>
          </cell>
          <cell r="AO1670">
            <v>7146</v>
          </cell>
          <cell r="AP1670">
            <v>5684.6</v>
          </cell>
        </row>
        <row r="1671">
          <cell r="G1671">
            <v>2702009</v>
          </cell>
          <cell r="AN1671">
            <v>44893.553999999996</v>
          </cell>
          <cell r="AO1671">
            <v>10926</v>
          </cell>
          <cell r="AP1671">
            <v>4108.87</v>
          </cell>
        </row>
        <row r="1672">
          <cell r="G1672">
            <v>2702108</v>
          </cell>
          <cell r="AN1672">
            <v>150665.95000000001</v>
          </cell>
          <cell r="AO1672">
            <v>20022</v>
          </cell>
          <cell r="AP1672">
            <v>7525.02</v>
          </cell>
        </row>
        <row r="1673">
          <cell r="G1673">
            <v>2702207</v>
          </cell>
          <cell r="AN1673">
            <v>25725.078000000001</v>
          </cell>
          <cell r="AO1673">
            <v>5523</v>
          </cell>
          <cell r="AP1673">
            <v>4657.8100000000004</v>
          </cell>
        </row>
        <row r="1674">
          <cell r="G1674">
            <v>2702306</v>
          </cell>
          <cell r="AN1674">
            <v>703927.19</v>
          </cell>
          <cell r="AO1674">
            <v>52160</v>
          </cell>
          <cell r="AP1674">
            <v>13495.54</v>
          </cell>
        </row>
        <row r="1675">
          <cell r="G1675">
            <v>2702355</v>
          </cell>
          <cell r="AN1675">
            <v>105616.01</v>
          </cell>
          <cell r="AO1675">
            <v>22643</v>
          </cell>
          <cell r="AP1675">
            <v>4664.3999999999996</v>
          </cell>
        </row>
        <row r="1676">
          <cell r="G1676">
            <v>2702405</v>
          </cell>
          <cell r="AN1676">
            <v>343733.29399999999</v>
          </cell>
          <cell r="AO1676">
            <v>48090</v>
          </cell>
          <cell r="AP1676">
            <v>7147.71</v>
          </cell>
        </row>
        <row r="1677">
          <cell r="G1677">
            <v>2702504</v>
          </cell>
          <cell r="AN1677">
            <v>38291.608999999997</v>
          </cell>
          <cell r="AO1677">
            <v>10879</v>
          </cell>
          <cell r="AP1677">
            <v>3519.77</v>
          </cell>
        </row>
        <row r="1678">
          <cell r="G1678">
            <v>2702553</v>
          </cell>
          <cell r="AN1678">
            <v>57878.74</v>
          </cell>
          <cell r="AO1678">
            <v>17254</v>
          </cell>
          <cell r="AP1678">
            <v>3354.51</v>
          </cell>
        </row>
        <row r="1679">
          <cell r="G1679">
            <v>2702603</v>
          </cell>
          <cell r="AN1679">
            <v>95294.197</v>
          </cell>
          <cell r="AO1679">
            <v>21325</v>
          </cell>
          <cell r="AP1679">
            <v>4468.66</v>
          </cell>
        </row>
        <row r="1680">
          <cell r="G1680">
            <v>2702702</v>
          </cell>
          <cell r="AN1680">
            <v>67862.039000000004</v>
          </cell>
          <cell r="AO1680">
            <v>4332</v>
          </cell>
          <cell r="AP1680">
            <v>15665.29</v>
          </cell>
        </row>
        <row r="1681">
          <cell r="G1681">
            <v>2702801</v>
          </cell>
          <cell r="AN1681">
            <v>64961.857000000004</v>
          </cell>
          <cell r="AO1681">
            <v>12339</v>
          </cell>
          <cell r="AP1681">
            <v>5264.76</v>
          </cell>
        </row>
        <row r="1682">
          <cell r="G1682">
            <v>2702900</v>
          </cell>
          <cell r="AN1682">
            <v>161139.15599999999</v>
          </cell>
          <cell r="AO1682">
            <v>36625</v>
          </cell>
          <cell r="AP1682">
            <v>4399.7</v>
          </cell>
        </row>
        <row r="1683">
          <cell r="G1683">
            <v>2703007</v>
          </cell>
          <cell r="AN1683">
            <v>76484.392000000007</v>
          </cell>
          <cell r="AO1683">
            <v>15133</v>
          </cell>
          <cell r="AP1683">
            <v>5054.1499999999996</v>
          </cell>
        </row>
        <row r="1684">
          <cell r="G1684">
            <v>2703106</v>
          </cell>
          <cell r="AN1684">
            <v>104989.255</v>
          </cell>
          <cell r="AO1684">
            <v>25197</v>
          </cell>
          <cell r="AP1684">
            <v>4166.74</v>
          </cell>
        </row>
        <row r="1685">
          <cell r="G1685">
            <v>2703205</v>
          </cell>
          <cell r="AN1685">
            <v>175262.86</v>
          </cell>
          <cell r="AO1685">
            <v>23298</v>
          </cell>
          <cell r="AP1685">
            <v>7522.66</v>
          </cell>
        </row>
        <row r="1686">
          <cell r="G1686">
            <v>2703304</v>
          </cell>
          <cell r="AN1686">
            <v>61239.77</v>
          </cell>
          <cell r="AO1686">
            <v>17902</v>
          </cell>
          <cell r="AP1686">
            <v>3420.83</v>
          </cell>
        </row>
        <row r="1687">
          <cell r="G1687">
            <v>2703403</v>
          </cell>
          <cell r="AN1687">
            <v>29606.706999999999</v>
          </cell>
          <cell r="AO1687">
            <v>5413</v>
          </cell>
          <cell r="AP1687">
            <v>5469.56</v>
          </cell>
        </row>
        <row r="1688">
          <cell r="G1688">
            <v>2703502</v>
          </cell>
          <cell r="AN1688">
            <v>45266.44</v>
          </cell>
          <cell r="AO1688">
            <v>6986</v>
          </cell>
          <cell r="AP1688">
            <v>6479.59</v>
          </cell>
        </row>
        <row r="1689">
          <cell r="G1689">
            <v>2703601</v>
          </cell>
          <cell r="AN1689">
            <v>45970.709000000003</v>
          </cell>
          <cell r="AO1689">
            <v>7752</v>
          </cell>
          <cell r="AP1689">
            <v>5930.17</v>
          </cell>
        </row>
        <row r="1690">
          <cell r="G1690">
            <v>2703700</v>
          </cell>
          <cell r="AN1690">
            <v>24915.968000000001</v>
          </cell>
          <cell r="AO1690">
            <v>5562</v>
          </cell>
          <cell r="AP1690">
            <v>4479.68</v>
          </cell>
        </row>
        <row r="1691">
          <cell r="G1691">
            <v>2703759</v>
          </cell>
          <cell r="AN1691">
            <v>149849.995</v>
          </cell>
          <cell r="AO1691">
            <v>12035</v>
          </cell>
          <cell r="AP1691">
            <v>12451.18</v>
          </cell>
        </row>
        <row r="1692">
          <cell r="G1692">
            <v>2703809</v>
          </cell>
          <cell r="AN1692">
            <v>94886.694000000003</v>
          </cell>
          <cell r="AO1692">
            <v>22581</v>
          </cell>
          <cell r="AP1692">
            <v>4202.0600000000004</v>
          </cell>
        </row>
        <row r="1693">
          <cell r="G1693">
            <v>2703908</v>
          </cell>
          <cell r="AN1693">
            <v>28731.46</v>
          </cell>
          <cell r="AO1693">
            <v>4202</v>
          </cell>
          <cell r="AP1693">
            <v>6837.57</v>
          </cell>
        </row>
        <row r="1694">
          <cell r="G1694">
            <v>2704005</v>
          </cell>
          <cell r="AN1694">
            <v>138333.122</v>
          </cell>
          <cell r="AO1694">
            <v>23854</v>
          </cell>
          <cell r="AP1694">
            <v>5799.16</v>
          </cell>
        </row>
        <row r="1695">
          <cell r="G1695">
            <v>2704104</v>
          </cell>
          <cell r="AN1695">
            <v>93839.024000000005</v>
          </cell>
          <cell r="AO1695">
            <v>18253</v>
          </cell>
          <cell r="AP1695">
            <v>5141.0200000000004</v>
          </cell>
        </row>
        <row r="1696">
          <cell r="G1696">
            <v>2704203</v>
          </cell>
          <cell r="AN1696">
            <v>97823.58</v>
          </cell>
          <cell r="AO1696">
            <v>26992</v>
          </cell>
          <cell r="AP1696">
            <v>3624.17</v>
          </cell>
        </row>
        <row r="1697">
          <cell r="G1697">
            <v>2704302</v>
          </cell>
          <cell r="AN1697">
            <v>12369801.295</v>
          </cell>
          <cell r="AO1697">
            <v>932608</v>
          </cell>
          <cell r="AP1697">
            <v>13263.67</v>
          </cell>
        </row>
        <row r="1698">
          <cell r="G1698">
            <v>2704401</v>
          </cell>
          <cell r="AN1698">
            <v>86987.099000000002</v>
          </cell>
          <cell r="AO1698">
            <v>18901</v>
          </cell>
          <cell r="AP1698">
            <v>4602.25</v>
          </cell>
        </row>
        <row r="1699">
          <cell r="G1699">
            <v>2704500</v>
          </cell>
          <cell r="AN1699">
            <v>200032.31</v>
          </cell>
          <cell r="AO1699">
            <v>28746</v>
          </cell>
          <cell r="AP1699">
            <v>6958.61</v>
          </cell>
        </row>
        <row r="1700">
          <cell r="G1700">
            <v>2704609</v>
          </cell>
          <cell r="AN1700">
            <v>38619.620000000003</v>
          </cell>
          <cell r="AO1700">
            <v>10276</v>
          </cell>
          <cell r="AP1700">
            <v>3758.23</v>
          </cell>
        </row>
        <row r="1701">
          <cell r="G1701">
            <v>2704708</v>
          </cell>
          <cell r="AN1701">
            <v>911886.49800000002</v>
          </cell>
          <cell r="AO1701">
            <v>45994</v>
          </cell>
          <cell r="AP1701">
            <v>19826.21</v>
          </cell>
        </row>
        <row r="1702">
          <cell r="G1702">
            <v>2704807</v>
          </cell>
          <cell r="AN1702">
            <v>63900.110999999997</v>
          </cell>
          <cell r="AO1702">
            <v>13614</v>
          </cell>
          <cell r="AP1702">
            <v>4693.71</v>
          </cell>
        </row>
        <row r="1703">
          <cell r="G1703">
            <v>2704906</v>
          </cell>
          <cell r="AN1703">
            <v>16898.278999999999</v>
          </cell>
          <cell r="AO1703">
            <v>3652</v>
          </cell>
          <cell r="AP1703">
            <v>4627.13</v>
          </cell>
        </row>
        <row r="1704">
          <cell r="G1704">
            <v>2705002</v>
          </cell>
          <cell r="AN1704">
            <v>88104.45</v>
          </cell>
          <cell r="AO1704">
            <v>24702</v>
          </cell>
          <cell r="AP1704">
            <v>3566.69</v>
          </cell>
        </row>
        <row r="1705">
          <cell r="G1705">
            <v>2705101</v>
          </cell>
          <cell r="AN1705">
            <v>129057.196</v>
          </cell>
          <cell r="AO1705">
            <v>23780</v>
          </cell>
          <cell r="AP1705">
            <v>5427.13</v>
          </cell>
        </row>
        <row r="1706">
          <cell r="G1706">
            <v>2705200</v>
          </cell>
          <cell r="AN1706">
            <v>86801.187999999995</v>
          </cell>
          <cell r="AO1706">
            <v>15682</v>
          </cell>
          <cell r="AP1706">
            <v>5535.08</v>
          </cell>
        </row>
        <row r="1707">
          <cell r="G1707">
            <v>2705309</v>
          </cell>
          <cell r="AN1707">
            <v>25263.65</v>
          </cell>
          <cell r="AO1707">
            <v>5280</v>
          </cell>
          <cell r="AP1707">
            <v>4784.78</v>
          </cell>
        </row>
        <row r="1708">
          <cell r="G1708">
            <v>2705408</v>
          </cell>
          <cell r="AN1708">
            <v>25580.713</v>
          </cell>
          <cell r="AO1708">
            <v>6944</v>
          </cell>
          <cell r="AP1708">
            <v>3683.86</v>
          </cell>
        </row>
        <row r="1709">
          <cell r="G1709">
            <v>2705507</v>
          </cell>
          <cell r="AN1709">
            <v>141080.342</v>
          </cell>
          <cell r="AO1709">
            <v>26706</v>
          </cell>
          <cell r="AP1709">
            <v>5282.72</v>
          </cell>
        </row>
        <row r="1710">
          <cell r="G1710">
            <v>2705606</v>
          </cell>
          <cell r="AN1710">
            <v>97161.031000000003</v>
          </cell>
          <cell r="AO1710">
            <v>12069</v>
          </cell>
          <cell r="AP1710">
            <v>8050.46</v>
          </cell>
        </row>
        <row r="1711">
          <cell r="G1711">
            <v>2705705</v>
          </cell>
          <cell r="AN1711">
            <v>95978.572</v>
          </cell>
          <cell r="AO1711">
            <v>20367</v>
          </cell>
          <cell r="AP1711">
            <v>4712.46</v>
          </cell>
        </row>
        <row r="1712">
          <cell r="G1712">
            <v>2705804</v>
          </cell>
          <cell r="AN1712">
            <v>36511.233999999997</v>
          </cell>
          <cell r="AO1712">
            <v>8491</v>
          </cell>
          <cell r="AP1712">
            <v>4299.99</v>
          </cell>
        </row>
        <row r="1713">
          <cell r="G1713">
            <v>2705903</v>
          </cell>
          <cell r="AN1713">
            <v>20489.576000000001</v>
          </cell>
          <cell r="AO1713">
            <v>4957</v>
          </cell>
          <cell r="AP1713">
            <v>4133.46</v>
          </cell>
        </row>
        <row r="1714">
          <cell r="G1714">
            <v>2706000</v>
          </cell>
          <cell r="AN1714">
            <v>42145.381000000001</v>
          </cell>
          <cell r="AO1714">
            <v>11057</v>
          </cell>
          <cell r="AP1714">
            <v>3811.65</v>
          </cell>
        </row>
        <row r="1715">
          <cell r="G1715">
            <v>2706109</v>
          </cell>
          <cell r="AN1715">
            <v>38128.771999999997</v>
          </cell>
          <cell r="AO1715">
            <v>10911</v>
          </cell>
          <cell r="AP1715">
            <v>3494.53</v>
          </cell>
        </row>
        <row r="1716">
          <cell r="G1716">
            <v>2706208</v>
          </cell>
          <cell r="AN1716">
            <v>18559.886999999999</v>
          </cell>
          <cell r="AO1716">
            <v>5112</v>
          </cell>
          <cell r="AP1716">
            <v>3630.65</v>
          </cell>
        </row>
        <row r="1717">
          <cell r="G1717">
            <v>2706307</v>
          </cell>
          <cell r="AN1717">
            <v>444152.18</v>
          </cell>
          <cell r="AO1717">
            <v>70434</v>
          </cell>
          <cell r="AP1717">
            <v>6305.93</v>
          </cell>
        </row>
        <row r="1718">
          <cell r="G1718">
            <v>2706406</v>
          </cell>
          <cell r="AN1718">
            <v>94900.379000000001</v>
          </cell>
          <cell r="AO1718">
            <v>23809</v>
          </cell>
          <cell r="AP1718">
            <v>3985.9</v>
          </cell>
        </row>
        <row r="1719">
          <cell r="G1719">
            <v>2706422</v>
          </cell>
          <cell r="AN1719">
            <v>37586.61</v>
          </cell>
          <cell r="AO1719">
            <v>10246</v>
          </cell>
          <cell r="AP1719">
            <v>3668.42</v>
          </cell>
        </row>
        <row r="1720">
          <cell r="G1720">
            <v>2706448</v>
          </cell>
          <cell r="AN1720">
            <v>72526.464999999997</v>
          </cell>
          <cell r="AO1720">
            <v>11349</v>
          </cell>
          <cell r="AP1720">
            <v>6390.56</v>
          </cell>
        </row>
        <row r="1721">
          <cell r="G1721">
            <v>2706505</v>
          </cell>
          <cell r="AN1721">
            <v>92127.076000000001</v>
          </cell>
          <cell r="AO1721">
            <v>14772</v>
          </cell>
          <cell r="AP1721">
            <v>6236.6</v>
          </cell>
        </row>
        <row r="1722">
          <cell r="G1722">
            <v>2706604</v>
          </cell>
          <cell r="AN1722">
            <v>25724.254000000001</v>
          </cell>
          <cell r="AO1722">
            <v>7426</v>
          </cell>
          <cell r="AP1722">
            <v>3464.08</v>
          </cell>
        </row>
        <row r="1723">
          <cell r="G1723">
            <v>2706703</v>
          </cell>
          <cell r="AN1723">
            <v>402529.25599999999</v>
          </cell>
          <cell r="AO1723">
            <v>60389</v>
          </cell>
          <cell r="AP1723">
            <v>6665.61</v>
          </cell>
        </row>
        <row r="1724">
          <cell r="G1724">
            <v>2706802</v>
          </cell>
          <cell r="AN1724">
            <v>106139.193</v>
          </cell>
          <cell r="AO1724">
            <v>17219</v>
          </cell>
          <cell r="AP1724">
            <v>6164.07</v>
          </cell>
        </row>
        <row r="1725">
          <cell r="G1725">
            <v>2706901</v>
          </cell>
          <cell r="AN1725">
            <v>323189.92499999999</v>
          </cell>
          <cell r="AO1725">
            <v>33312</v>
          </cell>
          <cell r="AP1725">
            <v>9701.91</v>
          </cell>
        </row>
        <row r="1726">
          <cell r="G1726">
            <v>2707008</v>
          </cell>
          <cell r="AN1726">
            <v>17588.526000000002</v>
          </cell>
          <cell r="AO1726">
            <v>2866</v>
          </cell>
          <cell r="AP1726">
            <v>6136.96</v>
          </cell>
        </row>
        <row r="1727">
          <cell r="G1727">
            <v>2707107</v>
          </cell>
          <cell r="AN1727">
            <v>86372.373999999996</v>
          </cell>
          <cell r="AO1727">
            <v>23052</v>
          </cell>
          <cell r="AP1727">
            <v>3746.85</v>
          </cell>
        </row>
        <row r="1728">
          <cell r="G1728">
            <v>2707206</v>
          </cell>
          <cell r="AN1728">
            <v>43694.317999999999</v>
          </cell>
          <cell r="AO1728">
            <v>13873</v>
          </cell>
          <cell r="AP1728">
            <v>3149.59</v>
          </cell>
        </row>
        <row r="1729">
          <cell r="G1729">
            <v>2707305</v>
          </cell>
          <cell r="AN1729">
            <v>171182.48300000001</v>
          </cell>
          <cell r="AO1729">
            <v>25718</v>
          </cell>
          <cell r="AP1729">
            <v>6656.14</v>
          </cell>
        </row>
        <row r="1730">
          <cell r="G1730">
            <v>2707404</v>
          </cell>
          <cell r="AN1730">
            <v>48016.896999999997</v>
          </cell>
          <cell r="AO1730">
            <v>8419</v>
          </cell>
          <cell r="AP1730">
            <v>5703.4</v>
          </cell>
        </row>
        <row r="1731">
          <cell r="G1731">
            <v>2707503</v>
          </cell>
          <cell r="AN1731">
            <v>92404.088000000003</v>
          </cell>
          <cell r="AO1731">
            <v>19314</v>
          </cell>
          <cell r="AP1731">
            <v>4784.3100000000004</v>
          </cell>
        </row>
        <row r="1732">
          <cell r="G1732">
            <v>2707602</v>
          </cell>
          <cell r="AN1732">
            <v>48974.273000000001</v>
          </cell>
          <cell r="AO1732">
            <v>11486</v>
          </cell>
          <cell r="AP1732">
            <v>4263.82</v>
          </cell>
        </row>
        <row r="1733">
          <cell r="G1733">
            <v>2707701</v>
          </cell>
          <cell r="AN1733">
            <v>489699.859</v>
          </cell>
          <cell r="AO1733">
            <v>68512</v>
          </cell>
          <cell r="AP1733">
            <v>7147.65</v>
          </cell>
        </row>
        <row r="1734">
          <cell r="G1734">
            <v>2707800</v>
          </cell>
          <cell r="AN1734">
            <v>57954.606</v>
          </cell>
          <cell r="AO1734">
            <v>6656</v>
          </cell>
          <cell r="AP1734">
            <v>8707.1200000000008</v>
          </cell>
        </row>
        <row r="1735">
          <cell r="G1735">
            <v>2707909</v>
          </cell>
          <cell r="AN1735">
            <v>46699.256000000001</v>
          </cell>
          <cell r="AO1735">
            <v>6893</v>
          </cell>
          <cell r="AP1735">
            <v>6774.88</v>
          </cell>
        </row>
        <row r="1736">
          <cell r="G1736">
            <v>2708006</v>
          </cell>
          <cell r="AN1736">
            <v>246215.96100000001</v>
          </cell>
          <cell r="AO1736">
            <v>44949</v>
          </cell>
          <cell r="AP1736">
            <v>5477.67</v>
          </cell>
        </row>
        <row r="1737">
          <cell r="G1737">
            <v>2708105</v>
          </cell>
          <cell r="AN1737">
            <v>198730.21799999999</v>
          </cell>
          <cell r="AO1737">
            <v>10961</v>
          </cell>
          <cell r="AP1737">
            <v>18130.66</v>
          </cell>
        </row>
        <row r="1738">
          <cell r="G1738">
            <v>2708204</v>
          </cell>
          <cell r="AN1738">
            <v>28068.772000000001</v>
          </cell>
          <cell r="AO1738">
            <v>6720</v>
          </cell>
          <cell r="AP1738">
            <v>4176.8999999999996</v>
          </cell>
        </row>
        <row r="1739">
          <cell r="G1739">
            <v>2708303</v>
          </cell>
          <cell r="AN1739">
            <v>199790.85200000001</v>
          </cell>
          <cell r="AO1739">
            <v>22689</v>
          </cell>
          <cell r="AP1739">
            <v>8805.6299999999992</v>
          </cell>
        </row>
        <row r="1740">
          <cell r="G1740">
            <v>2708402</v>
          </cell>
          <cell r="AN1740">
            <v>105921.148</v>
          </cell>
          <cell r="AO1740">
            <v>30140</v>
          </cell>
          <cell r="AP1740">
            <v>3514.3</v>
          </cell>
        </row>
        <row r="1741">
          <cell r="G1741">
            <v>2708501</v>
          </cell>
          <cell r="AN1741">
            <v>264998.71399999998</v>
          </cell>
          <cell r="AO1741">
            <v>32416</v>
          </cell>
          <cell r="AP1741">
            <v>8174.94</v>
          </cell>
        </row>
        <row r="1742">
          <cell r="G1742">
            <v>2708600</v>
          </cell>
          <cell r="AN1742">
            <v>892341.05799999996</v>
          </cell>
          <cell r="AO1742">
            <v>54591</v>
          </cell>
          <cell r="AP1742">
            <v>16345.94</v>
          </cell>
        </row>
        <row r="1743">
          <cell r="G1743">
            <v>2708709</v>
          </cell>
          <cell r="AN1743">
            <v>46505.167999999998</v>
          </cell>
          <cell r="AO1743">
            <v>7170</v>
          </cell>
          <cell r="AP1743">
            <v>6486.08</v>
          </cell>
        </row>
        <row r="1744">
          <cell r="G1744">
            <v>2708808</v>
          </cell>
          <cell r="AN1744">
            <v>180022.883</v>
          </cell>
          <cell r="AO1744">
            <v>32007</v>
          </cell>
          <cell r="AP1744">
            <v>5624.48</v>
          </cell>
        </row>
        <row r="1745">
          <cell r="G1745">
            <v>2708907</v>
          </cell>
          <cell r="AN1745">
            <v>77910.474000000002</v>
          </cell>
          <cell r="AO1745">
            <v>14604</v>
          </cell>
          <cell r="AP1745">
            <v>5334.87</v>
          </cell>
        </row>
        <row r="1746">
          <cell r="G1746">
            <v>2708956</v>
          </cell>
          <cell r="AN1746">
            <v>41213.29</v>
          </cell>
          <cell r="AO1746">
            <v>13047</v>
          </cell>
          <cell r="AP1746">
            <v>3158.83</v>
          </cell>
        </row>
        <row r="1747">
          <cell r="G1747">
            <v>2709004</v>
          </cell>
          <cell r="AN1747">
            <v>23529.434000000001</v>
          </cell>
          <cell r="AO1747">
            <v>6122</v>
          </cell>
          <cell r="AP1747">
            <v>3843.42</v>
          </cell>
        </row>
        <row r="1748">
          <cell r="G1748">
            <v>2709103</v>
          </cell>
          <cell r="AN1748">
            <v>93918.512000000002</v>
          </cell>
          <cell r="AO1748">
            <v>19020</v>
          </cell>
          <cell r="AP1748">
            <v>4937.88</v>
          </cell>
        </row>
        <row r="1749">
          <cell r="G1749">
            <v>2709152</v>
          </cell>
          <cell r="AN1749">
            <v>247037.42300000001</v>
          </cell>
          <cell r="AO1749">
            <v>41158</v>
          </cell>
          <cell r="AP1749">
            <v>6002.17</v>
          </cell>
        </row>
        <row r="1750">
          <cell r="G1750">
            <v>2709202</v>
          </cell>
          <cell r="AN1750">
            <v>84299.585999999996</v>
          </cell>
          <cell r="AO1750">
            <v>25710</v>
          </cell>
          <cell r="AP1750">
            <v>3278.86</v>
          </cell>
        </row>
        <row r="1751">
          <cell r="G1751">
            <v>2709301</v>
          </cell>
          <cell r="AN1751">
            <v>437457.478</v>
          </cell>
          <cell r="AO1751">
            <v>62401</v>
          </cell>
          <cell r="AP1751">
            <v>7010.42</v>
          </cell>
        </row>
        <row r="1752">
          <cell r="G1752">
            <v>2709400</v>
          </cell>
          <cell r="AN1752">
            <v>115018.465</v>
          </cell>
          <cell r="AO1752">
            <v>25444</v>
          </cell>
          <cell r="AP1752">
            <v>4520.46</v>
          </cell>
        </row>
        <row r="1753">
          <cell r="G1753">
            <v>2800100</v>
          </cell>
          <cell r="AN1753">
            <v>15253.258</v>
          </cell>
          <cell r="AO1753">
            <v>2275</v>
          </cell>
          <cell r="AP1753">
            <v>6704.73</v>
          </cell>
        </row>
        <row r="1754">
          <cell r="G1754">
            <v>2800209</v>
          </cell>
          <cell r="AN1754">
            <v>124432.13099999999</v>
          </cell>
          <cell r="AO1754">
            <v>20066</v>
          </cell>
          <cell r="AP1754">
            <v>6201.14</v>
          </cell>
        </row>
        <row r="1755">
          <cell r="G1755">
            <v>2800308</v>
          </cell>
          <cell r="AN1755">
            <v>9603944.6750000007</v>
          </cell>
          <cell r="AO1755">
            <v>570937</v>
          </cell>
          <cell r="AP1755">
            <v>16821.37</v>
          </cell>
        </row>
        <row r="1756">
          <cell r="G1756">
            <v>2800407</v>
          </cell>
          <cell r="AN1756">
            <v>76204.826000000001</v>
          </cell>
          <cell r="AO1756">
            <v>9699</v>
          </cell>
          <cell r="AP1756">
            <v>7856.98</v>
          </cell>
        </row>
        <row r="1757">
          <cell r="G1757">
            <v>2800506</v>
          </cell>
          <cell r="AN1757">
            <v>113430.857</v>
          </cell>
          <cell r="AO1757">
            <v>16882</v>
          </cell>
          <cell r="AP1757">
            <v>6719.04</v>
          </cell>
        </row>
        <row r="1758">
          <cell r="G1758">
            <v>2800605</v>
          </cell>
          <cell r="AN1758">
            <v>298386.78999999998</v>
          </cell>
          <cell r="AO1758">
            <v>25012</v>
          </cell>
          <cell r="AP1758">
            <v>11929.75</v>
          </cell>
        </row>
        <row r="1759">
          <cell r="G1759">
            <v>2800670</v>
          </cell>
          <cell r="AN1759">
            <v>183937.448</v>
          </cell>
          <cell r="AO1759">
            <v>25528</v>
          </cell>
          <cell r="AP1759">
            <v>7205.32</v>
          </cell>
        </row>
        <row r="1760">
          <cell r="G1760">
            <v>2800704</v>
          </cell>
          <cell r="AN1760">
            <v>51976.565999999999</v>
          </cell>
          <cell r="AO1760">
            <v>7745</v>
          </cell>
          <cell r="AP1760">
            <v>6710.98</v>
          </cell>
        </row>
        <row r="1761">
          <cell r="G1761">
            <v>2801009</v>
          </cell>
          <cell r="AN1761">
            <v>107684.034</v>
          </cell>
          <cell r="AO1761">
            <v>16766</v>
          </cell>
          <cell r="AP1761">
            <v>6422.76</v>
          </cell>
        </row>
        <row r="1762">
          <cell r="G1762">
            <v>2801108</v>
          </cell>
          <cell r="AN1762">
            <v>26214.405999999999</v>
          </cell>
          <cell r="AO1762">
            <v>3947</v>
          </cell>
          <cell r="AP1762">
            <v>6641.6</v>
          </cell>
        </row>
        <row r="1763">
          <cell r="G1763">
            <v>2801207</v>
          </cell>
          <cell r="AN1763">
            <v>1709831.1869999999</v>
          </cell>
          <cell r="AO1763">
            <v>24693</v>
          </cell>
          <cell r="AP1763">
            <v>69243.56</v>
          </cell>
        </row>
        <row r="1764">
          <cell r="G1764">
            <v>2801306</v>
          </cell>
          <cell r="AN1764">
            <v>247024.867</v>
          </cell>
          <cell r="AO1764">
            <v>30769</v>
          </cell>
          <cell r="AP1764">
            <v>8028.37</v>
          </cell>
        </row>
        <row r="1765">
          <cell r="G1765">
            <v>2801405</v>
          </cell>
          <cell r="AN1765">
            <v>202938.99799999999</v>
          </cell>
          <cell r="AO1765">
            <v>19990</v>
          </cell>
          <cell r="AP1765">
            <v>10152.030000000001</v>
          </cell>
        </row>
        <row r="1766">
          <cell r="G1766">
            <v>2801504</v>
          </cell>
          <cell r="AN1766">
            <v>556044.29299999995</v>
          </cell>
          <cell r="AO1766">
            <v>13500</v>
          </cell>
          <cell r="AP1766">
            <v>41188.47</v>
          </cell>
        </row>
        <row r="1767">
          <cell r="G1767">
            <v>2801603</v>
          </cell>
          <cell r="AN1767">
            <v>29647.413</v>
          </cell>
          <cell r="AO1767">
            <v>5633</v>
          </cell>
          <cell r="AP1767">
            <v>5263.17</v>
          </cell>
        </row>
        <row r="1768">
          <cell r="G1768">
            <v>2801702</v>
          </cell>
          <cell r="AN1768">
            <v>120217.83500000001</v>
          </cell>
          <cell r="AO1768">
            <v>16519</v>
          </cell>
          <cell r="AP1768">
            <v>7277.55</v>
          </cell>
        </row>
        <row r="1769">
          <cell r="G1769">
            <v>2801900</v>
          </cell>
          <cell r="AN1769">
            <v>23624.02</v>
          </cell>
          <cell r="AO1769">
            <v>3813</v>
          </cell>
          <cell r="AP1769">
            <v>6195.65</v>
          </cell>
        </row>
        <row r="1770">
          <cell r="G1770">
            <v>2802007</v>
          </cell>
          <cell r="AN1770">
            <v>175757.416</v>
          </cell>
          <cell r="AO1770">
            <v>4326</v>
          </cell>
          <cell r="AP1770">
            <v>40628.160000000003</v>
          </cell>
        </row>
        <row r="1771">
          <cell r="G1771">
            <v>2802106</v>
          </cell>
          <cell r="AN1771">
            <v>1108185.365</v>
          </cell>
          <cell r="AO1771">
            <v>64464</v>
          </cell>
          <cell r="AP1771">
            <v>17190.759999999998</v>
          </cell>
        </row>
        <row r="1772">
          <cell r="G1772">
            <v>2802205</v>
          </cell>
          <cell r="AN1772">
            <v>32037.763999999999</v>
          </cell>
          <cell r="AO1772">
            <v>5325</v>
          </cell>
          <cell r="AP1772">
            <v>6016.48</v>
          </cell>
        </row>
        <row r="1773">
          <cell r="G1773">
            <v>2802304</v>
          </cell>
          <cell r="AN1773">
            <v>237701.94</v>
          </cell>
          <cell r="AO1773">
            <v>13854</v>
          </cell>
          <cell r="AP1773">
            <v>17157.64</v>
          </cell>
        </row>
        <row r="1774">
          <cell r="G1774">
            <v>2802403</v>
          </cell>
          <cell r="AN1774">
            <v>62028.618999999999</v>
          </cell>
          <cell r="AO1774">
            <v>11458</v>
          </cell>
          <cell r="AP1774">
            <v>5413.56</v>
          </cell>
        </row>
        <row r="1775">
          <cell r="G1775">
            <v>2802502</v>
          </cell>
          <cell r="AN1775">
            <v>17630.899000000001</v>
          </cell>
          <cell r="AO1775">
            <v>2914</v>
          </cell>
          <cell r="AP1775">
            <v>6050.41</v>
          </cell>
        </row>
        <row r="1776">
          <cell r="G1776">
            <v>2802601</v>
          </cell>
          <cell r="AN1776">
            <v>44062.048000000003</v>
          </cell>
          <cell r="AO1776">
            <v>5648</v>
          </cell>
          <cell r="AP1776">
            <v>7801.35</v>
          </cell>
        </row>
        <row r="1777">
          <cell r="G1777">
            <v>2802700</v>
          </cell>
          <cell r="AN1777">
            <v>39220.546000000002</v>
          </cell>
          <cell r="AO1777">
            <v>8348</v>
          </cell>
          <cell r="AP1777">
            <v>4698.2</v>
          </cell>
        </row>
        <row r="1778">
          <cell r="G1778">
            <v>2802809</v>
          </cell>
          <cell r="AN1778">
            <v>120231.531</v>
          </cell>
          <cell r="AO1778">
            <v>15861</v>
          </cell>
          <cell r="AP1778">
            <v>7580.32</v>
          </cell>
        </row>
        <row r="1779">
          <cell r="G1779">
            <v>2802908</v>
          </cell>
          <cell r="AN1779">
            <v>870519.94700000004</v>
          </cell>
          <cell r="AO1779">
            <v>86981</v>
          </cell>
          <cell r="AP1779">
            <v>10008.16</v>
          </cell>
        </row>
        <row r="1780">
          <cell r="G1780">
            <v>2803005</v>
          </cell>
          <cell r="AN1780">
            <v>232622.916</v>
          </cell>
          <cell r="AO1780">
            <v>38886</v>
          </cell>
          <cell r="AP1780">
            <v>5982.18</v>
          </cell>
        </row>
        <row r="1781">
          <cell r="G1781">
            <v>2803104</v>
          </cell>
          <cell r="AN1781">
            <v>27666.201000000001</v>
          </cell>
          <cell r="AO1781">
            <v>4972</v>
          </cell>
          <cell r="AP1781">
            <v>5564.4</v>
          </cell>
        </row>
        <row r="1782">
          <cell r="G1782">
            <v>2803203</v>
          </cell>
          <cell r="AN1782">
            <v>523634.61099999998</v>
          </cell>
          <cell r="AO1782">
            <v>30428</v>
          </cell>
          <cell r="AP1782">
            <v>17208.97</v>
          </cell>
        </row>
        <row r="1783">
          <cell r="G1783">
            <v>2803302</v>
          </cell>
          <cell r="AN1783">
            <v>493888.60600000003</v>
          </cell>
          <cell r="AO1783">
            <v>16874</v>
          </cell>
          <cell r="AP1783">
            <v>29269.21</v>
          </cell>
        </row>
        <row r="1784">
          <cell r="G1784">
            <v>2803401</v>
          </cell>
          <cell r="AN1784">
            <v>106691.645</v>
          </cell>
          <cell r="AO1784">
            <v>12947</v>
          </cell>
          <cell r="AP1784">
            <v>8240.65</v>
          </cell>
        </row>
        <row r="1785">
          <cell r="G1785">
            <v>2803500</v>
          </cell>
          <cell r="AN1785">
            <v>754701.03399999999</v>
          </cell>
          <cell r="AO1785">
            <v>94852</v>
          </cell>
          <cell r="AP1785">
            <v>7956.62</v>
          </cell>
        </row>
        <row r="1786">
          <cell r="G1786">
            <v>2803609</v>
          </cell>
          <cell r="AN1786">
            <v>712380.29599999997</v>
          </cell>
          <cell r="AO1786">
            <v>26903</v>
          </cell>
          <cell r="AP1786">
            <v>26479.59</v>
          </cell>
        </row>
        <row r="1787">
          <cell r="G1787">
            <v>2803708</v>
          </cell>
          <cell r="AN1787">
            <v>35419.773999999998</v>
          </cell>
          <cell r="AO1787">
            <v>6411</v>
          </cell>
          <cell r="AP1787">
            <v>5524.84</v>
          </cell>
        </row>
        <row r="1788">
          <cell r="G1788">
            <v>2803807</v>
          </cell>
          <cell r="AN1788">
            <v>28116.998</v>
          </cell>
          <cell r="AO1788">
            <v>3461</v>
          </cell>
          <cell r="AP1788">
            <v>8123.95</v>
          </cell>
        </row>
        <row r="1789">
          <cell r="G1789">
            <v>2803906</v>
          </cell>
          <cell r="AN1789">
            <v>82186.096999999994</v>
          </cell>
          <cell r="AO1789">
            <v>12056</v>
          </cell>
          <cell r="AP1789">
            <v>6817.03</v>
          </cell>
        </row>
        <row r="1790">
          <cell r="G1790">
            <v>2804003</v>
          </cell>
          <cell r="AN1790">
            <v>170272.63099999999</v>
          </cell>
          <cell r="AO1790">
            <v>16338</v>
          </cell>
          <cell r="AP1790">
            <v>10421.879999999999</v>
          </cell>
        </row>
        <row r="1791">
          <cell r="G1791">
            <v>2804102</v>
          </cell>
          <cell r="AN1791">
            <v>70936.536999999997</v>
          </cell>
          <cell r="AO1791">
            <v>11034</v>
          </cell>
          <cell r="AP1791">
            <v>6428.9</v>
          </cell>
        </row>
        <row r="1792">
          <cell r="G1792">
            <v>2804201</v>
          </cell>
          <cell r="AN1792">
            <v>75410.89</v>
          </cell>
          <cell r="AO1792">
            <v>13621</v>
          </cell>
          <cell r="AP1792">
            <v>5536.37</v>
          </cell>
        </row>
        <row r="1793">
          <cell r="G1793">
            <v>2804300</v>
          </cell>
          <cell r="AN1793">
            <v>63427.296999999999</v>
          </cell>
          <cell r="AO1793">
            <v>7342</v>
          </cell>
          <cell r="AP1793">
            <v>8638.9699999999993</v>
          </cell>
        </row>
        <row r="1794">
          <cell r="G1794">
            <v>2804409</v>
          </cell>
          <cell r="AN1794">
            <v>151248.353</v>
          </cell>
          <cell r="AO1794">
            <v>18511</v>
          </cell>
          <cell r="AP1794">
            <v>8170.73</v>
          </cell>
        </row>
        <row r="1795">
          <cell r="G1795">
            <v>2804458</v>
          </cell>
          <cell r="AN1795">
            <v>68091.179999999993</v>
          </cell>
          <cell r="AO1795">
            <v>8510</v>
          </cell>
          <cell r="AP1795">
            <v>8001.31</v>
          </cell>
        </row>
        <row r="1796">
          <cell r="G1796">
            <v>2804508</v>
          </cell>
          <cell r="AN1796">
            <v>299772.25699999998</v>
          </cell>
          <cell r="AO1796">
            <v>32514</v>
          </cell>
          <cell r="AP1796">
            <v>9219.7900000000009</v>
          </cell>
        </row>
        <row r="1797">
          <cell r="G1797">
            <v>2804607</v>
          </cell>
          <cell r="AN1797">
            <v>158682.908</v>
          </cell>
          <cell r="AO1797">
            <v>24579</v>
          </cell>
          <cell r="AP1797">
            <v>6456.04</v>
          </cell>
        </row>
        <row r="1798">
          <cell r="G1798">
            <v>2804706</v>
          </cell>
          <cell r="AN1798">
            <v>33648.506999999998</v>
          </cell>
          <cell r="AO1798">
            <v>6242</v>
          </cell>
          <cell r="AP1798">
            <v>5390.66</v>
          </cell>
        </row>
        <row r="1799">
          <cell r="G1799">
            <v>2804805</v>
          </cell>
          <cell r="AN1799">
            <v>1976864.284</v>
          </cell>
          <cell r="AO1799">
            <v>160829</v>
          </cell>
          <cell r="AP1799">
            <v>12291.72</v>
          </cell>
        </row>
        <row r="1800">
          <cell r="G1800">
            <v>2804904</v>
          </cell>
          <cell r="AN1800">
            <v>171500.44399999999</v>
          </cell>
          <cell r="AO1800">
            <v>13137</v>
          </cell>
          <cell r="AP1800">
            <v>13054.76</v>
          </cell>
        </row>
        <row r="1801">
          <cell r="G1801">
            <v>2805000</v>
          </cell>
          <cell r="AN1801">
            <v>23697.994999999999</v>
          </cell>
          <cell r="AO1801">
            <v>2968</v>
          </cell>
          <cell r="AP1801">
            <v>7984.5</v>
          </cell>
        </row>
        <row r="1802">
          <cell r="G1802">
            <v>2805109</v>
          </cell>
          <cell r="AN1802">
            <v>46812.934999999998</v>
          </cell>
          <cell r="AO1802">
            <v>8821</v>
          </cell>
          <cell r="AP1802">
            <v>5306.99</v>
          </cell>
        </row>
        <row r="1803">
          <cell r="G1803">
            <v>2805208</v>
          </cell>
          <cell r="AN1803">
            <v>44581.968999999997</v>
          </cell>
          <cell r="AO1803">
            <v>5973</v>
          </cell>
          <cell r="AP1803">
            <v>7463.92</v>
          </cell>
        </row>
        <row r="1804">
          <cell r="G1804">
            <v>2805307</v>
          </cell>
          <cell r="AN1804">
            <v>53807.684000000001</v>
          </cell>
          <cell r="AO1804">
            <v>8369</v>
          </cell>
          <cell r="AP1804">
            <v>6429.4</v>
          </cell>
        </row>
        <row r="1805">
          <cell r="G1805">
            <v>2805406</v>
          </cell>
          <cell r="AN1805">
            <v>150491.58799999999</v>
          </cell>
          <cell r="AO1805">
            <v>30877</v>
          </cell>
          <cell r="AP1805">
            <v>4873.91</v>
          </cell>
        </row>
        <row r="1806">
          <cell r="G1806">
            <v>2805505</v>
          </cell>
          <cell r="AN1806">
            <v>139431.62700000001</v>
          </cell>
          <cell r="AO1806">
            <v>21968</v>
          </cell>
          <cell r="AP1806">
            <v>6347.03</v>
          </cell>
        </row>
        <row r="1807">
          <cell r="G1807">
            <v>2805604</v>
          </cell>
          <cell r="AN1807">
            <v>158290.23999999999</v>
          </cell>
          <cell r="AO1807">
            <v>27124</v>
          </cell>
          <cell r="AP1807">
            <v>5835.8</v>
          </cell>
        </row>
        <row r="1808">
          <cell r="G1808">
            <v>2805703</v>
          </cell>
          <cell r="AN1808">
            <v>302299.09299999999</v>
          </cell>
          <cell r="AO1808">
            <v>28457</v>
          </cell>
          <cell r="AP1808">
            <v>10623.01</v>
          </cell>
        </row>
        <row r="1809">
          <cell r="G1809">
            <v>2805802</v>
          </cell>
          <cell r="AN1809">
            <v>115121.058</v>
          </cell>
          <cell r="AO1809">
            <v>19394</v>
          </cell>
          <cell r="AP1809">
            <v>5935.91</v>
          </cell>
        </row>
        <row r="1810">
          <cell r="G1810">
            <v>2805901</v>
          </cell>
          <cell r="AN1810">
            <v>115348.37699999999</v>
          </cell>
          <cell r="AO1810">
            <v>9351</v>
          </cell>
          <cell r="AP1810">
            <v>12335.41</v>
          </cell>
        </row>
        <row r="1811">
          <cell r="G1811">
            <v>2806008</v>
          </cell>
          <cell r="AN1811">
            <v>133435.45499999999</v>
          </cell>
          <cell r="AO1811">
            <v>17163</v>
          </cell>
          <cell r="AP1811">
            <v>7774.6</v>
          </cell>
        </row>
        <row r="1812">
          <cell r="G1812">
            <v>2806107</v>
          </cell>
          <cell r="AN1812">
            <v>616807.19999999995</v>
          </cell>
          <cell r="AO1812">
            <v>9222</v>
          </cell>
          <cell r="AP1812">
            <v>66884.320000000007</v>
          </cell>
        </row>
        <row r="1813">
          <cell r="G1813">
            <v>2806206</v>
          </cell>
          <cell r="AN1813">
            <v>120684.59699999999</v>
          </cell>
          <cell r="AO1813">
            <v>19362</v>
          </cell>
          <cell r="AP1813">
            <v>6233.06</v>
          </cell>
        </row>
        <row r="1814">
          <cell r="G1814">
            <v>2806305</v>
          </cell>
          <cell r="AN1814">
            <v>125723.72199999999</v>
          </cell>
          <cell r="AO1814">
            <v>13914</v>
          </cell>
          <cell r="AP1814">
            <v>9035.77</v>
          </cell>
        </row>
        <row r="1815">
          <cell r="G1815">
            <v>2806404</v>
          </cell>
          <cell r="AN1815">
            <v>40625.165999999997</v>
          </cell>
          <cell r="AO1815">
            <v>7038</v>
          </cell>
          <cell r="AP1815">
            <v>5772.26</v>
          </cell>
        </row>
        <row r="1816">
          <cell r="G1816">
            <v>2806503</v>
          </cell>
          <cell r="AN1816">
            <v>29223.808000000001</v>
          </cell>
          <cell r="AO1816">
            <v>3752</v>
          </cell>
          <cell r="AP1816">
            <v>7788.86</v>
          </cell>
        </row>
        <row r="1817">
          <cell r="G1817">
            <v>2806602</v>
          </cell>
          <cell r="AN1817">
            <v>85351.538</v>
          </cell>
          <cell r="AO1817">
            <v>11389</v>
          </cell>
          <cell r="AP1817">
            <v>7494.21</v>
          </cell>
        </row>
        <row r="1818">
          <cell r="G1818">
            <v>2806701</v>
          </cell>
          <cell r="AN1818">
            <v>577308.34499999997</v>
          </cell>
          <cell r="AO1818">
            <v>78876</v>
          </cell>
          <cell r="AP1818">
            <v>7319.19</v>
          </cell>
        </row>
        <row r="1819">
          <cell r="G1819">
            <v>2806800</v>
          </cell>
          <cell r="AN1819">
            <v>65072.177000000003</v>
          </cell>
          <cell r="AO1819">
            <v>10257</v>
          </cell>
          <cell r="AP1819">
            <v>6344.17</v>
          </cell>
        </row>
        <row r="1820">
          <cell r="G1820">
            <v>2806909</v>
          </cell>
          <cell r="AN1820">
            <v>17426.794999999998</v>
          </cell>
          <cell r="AO1820">
            <v>3395</v>
          </cell>
          <cell r="AP1820">
            <v>5133.08</v>
          </cell>
        </row>
        <row r="1821">
          <cell r="G1821">
            <v>2807006</v>
          </cell>
          <cell r="AN1821">
            <v>27826.564999999999</v>
          </cell>
          <cell r="AO1821">
            <v>3702</v>
          </cell>
          <cell r="AP1821">
            <v>7516.63</v>
          </cell>
        </row>
        <row r="1822">
          <cell r="G1822">
            <v>2807105</v>
          </cell>
          <cell r="AN1822">
            <v>290973.353</v>
          </cell>
          <cell r="AO1822">
            <v>38724</v>
          </cell>
          <cell r="AP1822">
            <v>7514.03</v>
          </cell>
        </row>
        <row r="1823">
          <cell r="G1823">
            <v>2807204</v>
          </cell>
          <cell r="AN1823">
            <v>136887.09</v>
          </cell>
          <cell r="AO1823">
            <v>8006</v>
          </cell>
          <cell r="AP1823">
            <v>17098.060000000001</v>
          </cell>
        </row>
        <row r="1824">
          <cell r="G1824">
            <v>2807303</v>
          </cell>
          <cell r="AN1824">
            <v>17964.373</v>
          </cell>
          <cell r="AO1824">
            <v>2957</v>
          </cell>
          <cell r="AP1824">
            <v>6075.2</v>
          </cell>
        </row>
        <row r="1825">
          <cell r="G1825">
            <v>2807402</v>
          </cell>
          <cell r="AN1825">
            <v>284139.11700000003</v>
          </cell>
          <cell r="AO1825">
            <v>48039</v>
          </cell>
          <cell r="AP1825">
            <v>5914.76</v>
          </cell>
        </row>
        <row r="1826">
          <cell r="G1826">
            <v>2807501</v>
          </cell>
          <cell r="AN1826">
            <v>82571.478000000003</v>
          </cell>
          <cell r="AO1826">
            <v>12873</v>
          </cell>
          <cell r="AP1826">
            <v>6414.32</v>
          </cell>
        </row>
        <row r="1827">
          <cell r="G1827">
            <v>2807600</v>
          </cell>
          <cell r="AN1827">
            <v>167656.73300000001</v>
          </cell>
          <cell r="AO1827">
            <v>22660</v>
          </cell>
          <cell r="AP1827">
            <v>7398.8</v>
          </cell>
        </row>
        <row r="1828">
          <cell r="G1828">
            <v>2900108</v>
          </cell>
          <cell r="AN1828">
            <v>34564.383000000002</v>
          </cell>
          <cell r="AO1828">
            <v>8324</v>
          </cell>
          <cell r="AP1828">
            <v>4152.38</v>
          </cell>
        </row>
        <row r="1829">
          <cell r="G1829">
            <v>2900207</v>
          </cell>
          <cell r="AN1829">
            <v>60848.712</v>
          </cell>
          <cell r="AO1829">
            <v>17072</v>
          </cell>
          <cell r="AP1829">
            <v>3564.24</v>
          </cell>
        </row>
        <row r="1830">
          <cell r="G1830">
            <v>2900306</v>
          </cell>
          <cell r="AN1830">
            <v>84407.731</v>
          </cell>
          <cell r="AO1830">
            <v>14830</v>
          </cell>
          <cell r="AP1830">
            <v>5691.69</v>
          </cell>
        </row>
        <row r="1831">
          <cell r="G1831">
            <v>2900355</v>
          </cell>
          <cell r="AN1831">
            <v>92380.995999999999</v>
          </cell>
          <cell r="AO1831">
            <v>15706</v>
          </cell>
          <cell r="AP1831">
            <v>5881.89</v>
          </cell>
        </row>
        <row r="1832">
          <cell r="G1832">
            <v>2900405</v>
          </cell>
          <cell r="AN1832">
            <v>61825.800999999999</v>
          </cell>
          <cell r="AO1832">
            <v>15726</v>
          </cell>
          <cell r="AP1832">
            <v>3931.44</v>
          </cell>
        </row>
        <row r="1833">
          <cell r="G1833">
            <v>2900504</v>
          </cell>
          <cell r="AN1833">
            <v>34198.332000000002</v>
          </cell>
          <cell r="AO1833">
            <v>10855</v>
          </cell>
          <cell r="AP1833">
            <v>3150.47</v>
          </cell>
        </row>
        <row r="1834">
          <cell r="G1834">
            <v>2900603</v>
          </cell>
          <cell r="AN1834">
            <v>28474.437000000002</v>
          </cell>
          <cell r="AO1834">
            <v>4602</v>
          </cell>
          <cell r="AP1834">
            <v>6187.4</v>
          </cell>
        </row>
        <row r="1835">
          <cell r="G1835">
            <v>2900702</v>
          </cell>
          <cell r="AN1835">
            <v>1833519.2320000001</v>
          </cell>
          <cell r="AO1835">
            <v>142160</v>
          </cell>
          <cell r="AP1835">
            <v>12897.57</v>
          </cell>
        </row>
        <row r="1836">
          <cell r="G1836">
            <v>2900801</v>
          </cell>
          <cell r="AN1836">
            <v>179464.576</v>
          </cell>
          <cell r="AO1836">
            <v>21319</v>
          </cell>
          <cell r="AP1836">
            <v>8418.06</v>
          </cell>
        </row>
        <row r="1837">
          <cell r="G1837">
            <v>2900900</v>
          </cell>
          <cell r="AN1837">
            <v>33088.188000000002</v>
          </cell>
          <cell r="AO1837">
            <v>6360</v>
          </cell>
          <cell r="AP1837">
            <v>5202.55</v>
          </cell>
        </row>
        <row r="1838">
          <cell r="G1838">
            <v>2901007</v>
          </cell>
          <cell r="AN1838">
            <v>183454.022</v>
          </cell>
          <cell r="AO1838">
            <v>34340</v>
          </cell>
          <cell r="AP1838">
            <v>5342.28</v>
          </cell>
        </row>
        <row r="1839">
          <cell r="G1839">
            <v>2901106</v>
          </cell>
          <cell r="AN1839">
            <v>150979.71100000001</v>
          </cell>
          <cell r="AO1839">
            <v>25190</v>
          </cell>
          <cell r="AP1839">
            <v>5993.64</v>
          </cell>
        </row>
        <row r="1840">
          <cell r="G1840">
            <v>2901155</v>
          </cell>
          <cell r="AN1840">
            <v>60404.055999999997</v>
          </cell>
          <cell r="AO1840">
            <v>15952</v>
          </cell>
          <cell r="AP1840">
            <v>3786.61</v>
          </cell>
        </row>
        <row r="1841">
          <cell r="G1841">
            <v>2901205</v>
          </cell>
          <cell r="AN1841">
            <v>84387.312000000005</v>
          </cell>
          <cell r="AO1841">
            <v>25500</v>
          </cell>
          <cell r="AP1841">
            <v>3309.31</v>
          </cell>
        </row>
        <row r="1842">
          <cell r="G1842">
            <v>2901304</v>
          </cell>
          <cell r="AN1842">
            <v>52726.356</v>
          </cell>
          <cell r="AO1842">
            <v>13948</v>
          </cell>
          <cell r="AP1842">
            <v>3780.21</v>
          </cell>
        </row>
        <row r="1843">
          <cell r="G1843">
            <v>2901353</v>
          </cell>
          <cell r="AN1843">
            <v>138097.55900000001</v>
          </cell>
          <cell r="AO1843">
            <v>14417</v>
          </cell>
          <cell r="AP1843">
            <v>9578.7999999999993</v>
          </cell>
        </row>
        <row r="1844">
          <cell r="G1844">
            <v>2901403</v>
          </cell>
          <cell r="AN1844">
            <v>66153.962</v>
          </cell>
          <cell r="AO1844">
            <v>14073</v>
          </cell>
          <cell r="AP1844">
            <v>4700.7700000000004</v>
          </cell>
        </row>
        <row r="1845">
          <cell r="G1845">
            <v>2901502</v>
          </cell>
          <cell r="AN1845">
            <v>28218.465</v>
          </cell>
          <cell r="AO1845">
            <v>10248</v>
          </cell>
          <cell r="AP1845">
            <v>2753.56</v>
          </cell>
        </row>
        <row r="1846">
          <cell r="G1846">
            <v>2901601</v>
          </cell>
          <cell r="AN1846">
            <v>58542.345000000001</v>
          </cell>
          <cell r="AO1846">
            <v>17078</v>
          </cell>
          <cell r="AP1846">
            <v>3427.94</v>
          </cell>
        </row>
        <row r="1847">
          <cell r="G1847">
            <v>2901700</v>
          </cell>
          <cell r="AN1847">
            <v>73784.445000000007</v>
          </cell>
          <cell r="AO1847">
            <v>11548</v>
          </cell>
          <cell r="AP1847">
            <v>6389.37</v>
          </cell>
        </row>
        <row r="1848">
          <cell r="G1848">
            <v>2901809</v>
          </cell>
          <cell r="AN1848">
            <v>36709.014999999999</v>
          </cell>
          <cell r="AO1848">
            <v>11019</v>
          </cell>
          <cell r="AP1848">
            <v>3331.43</v>
          </cell>
        </row>
        <row r="1849">
          <cell r="G1849">
            <v>2901908</v>
          </cell>
          <cell r="AN1849">
            <v>61457.082000000002</v>
          </cell>
          <cell r="AO1849">
            <v>17720</v>
          </cell>
          <cell r="AP1849">
            <v>3468.23</v>
          </cell>
        </row>
        <row r="1850">
          <cell r="G1850">
            <v>2901957</v>
          </cell>
          <cell r="AN1850">
            <v>36327.752999999997</v>
          </cell>
          <cell r="AO1850">
            <v>7463</v>
          </cell>
          <cell r="AP1850">
            <v>4867.71</v>
          </cell>
        </row>
        <row r="1851">
          <cell r="G1851">
            <v>2902005</v>
          </cell>
          <cell r="AN1851">
            <v>50422.205999999998</v>
          </cell>
          <cell r="AO1851">
            <v>13732</v>
          </cell>
          <cell r="AP1851">
            <v>3671.88</v>
          </cell>
        </row>
        <row r="1852">
          <cell r="G1852">
            <v>2902054</v>
          </cell>
          <cell r="AN1852">
            <v>208755.62700000001</v>
          </cell>
          <cell r="AO1852">
            <v>11569</v>
          </cell>
          <cell r="AP1852">
            <v>18044.400000000001</v>
          </cell>
        </row>
        <row r="1853">
          <cell r="G1853">
            <v>2902104</v>
          </cell>
          <cell r="AN1853">
            <v>224189.45</v>
          </cell>
          <cell r="AO1853">
            <v>51636</v>
          </cell>
          <cell r="AP1853">
            <v>4341.7299999999996</v>
          </cell>
        </row>
        <row r="1854">
          <cell r="G1854">
            <v>2902203</v>
          </cell>
          <cell r="AN1854">
            <v>44525.569000000003</v>
          </cell>
          <cell r="AO1854">
            <v>10039</v>
          </cell>
          <cell r="AP1854">
            <v>4435.26</v>
          </cell>
        </row>
        <row r="1855">
          <cell r="G1855">
            <v>2902252</v>
          </cell>
          <cell r="AN1855">
            <v>68735.645999999993</v>
          </cell>
          <cell r="AO1855">
            <v>10403</v>
          </cell>
          <cell r="AP1855">
            <v>6607.29</v>
          </cell>
        </row>
        <row r="1856">
          <cell r="G1856">
            <v>2902302</v>
          </cell>
          <cell r="AN1856">
            <v>38000.446000000004</v>
          </cell>
          <cell r="AO1856">
            <v>8590</v>
          </cell>
          <cell r="AP1856">
            <v>4423.8</v>
          </cell>
        </row>
        <row r="1857">
          <cell r="G1857">
            <v>2902401</v>
          </cell>
          <cell r="AN1857">
            <v>66279.290999999997</v>
          </cell>
          <cell r="AO1857">
            <v>13599</v>
          </cell>
          <cell r="AP1857">
            <v>4873.84</v>
          </cell>
        </row>
        <row r="1858">
          <cell r="G1858">
            <v>2902500</v>
          </cell>
          <cell r="AN1858">
            <v>66400.240000000005</v>
          </cell>
          <cell r="AO1858">
            <v>13863</v>
          </cell>
          <cell r="AP1858">
            <v>4789.75</v>
          </cell>
        </row>
        <row r="1859">
          <cell r="G1859">
            <v>2902609</v>
          </cell>
          <cell r="AN1859">
            <v>74142.467000000004</v>
          </cell>
          <cell r="AO1859">
            <v>20069</v>
          </cell>
          <cell r="AP1859">
            <v>3694.38</v>
          </cell>
        </row>
        <row r="1860">
          <cell r="G1860">
            <v>2902658</v>
          </cell>
          <cell r="AN1860">
            <v>44561.415000000001</v>
          </cell>
          <cell r="AO1860">
            <v>11811</v>
          </cell>
          <cell r="AP1860">
            <v>3772.87</v>
          </cell>
        </row>
        <row r="1861">
          <cell r="G1861">
            <v>2902708</v>
          </cell>
          <cell r="AN1861">
            <v>174811.49900000001</v>
          </cell>
          <cell r="AO1861">
            <v>49342</v>
          </cell>
          <cell r="AP1861">
            <v>3542.85</v>
          </cell>
        </row>
        <row r="1862">
          <cell r="G1862">
            <v>2902807</v>
          </cell>
          <cell r="AN1862">
            <v>100797.63400000001</v>
          </cell>
          <cell r="AO1862">
            <v>21190</v>
          </cell>
          <cell r="AP1862">
            <v>4756.8500000000004</v>
          </cell>
        </row>
        <row r="1863">
          <cell r="G1863">
            <v>2902906</v>
          </cell>
          <cell r="AN1863">
            <v>196340.08199999999</v>
          </cell>
          <cell r="AO1863">
            <v>34788</v>
          </cell>
          <cell r="AP1863">
            <v>5643.9</v>
          </cell>
        </row>
        <row r="1864">
          <cell r="G1864">
            <v>2903003</v>
          </cell>
          <cell r="AN1864">
            <v>52024.982000000004</v>
          </cell>
          <cell r="AO1864">
            <v>13997</v>
          </cell>
          <cell r="AP1864">
            <v>3716.87</v>
          </cell>
        </row>
        <row r="1865">
          <cell r="G1865">
            <v>2903102</v>
          </cell>
          <cell r="AN1865">
            <v>36819.267999999996</v>
          </cell>
          <cell r="AO1865">
            <v>6336</v>
          </cell>
          <cell r="AP1865">
            <v>5811.12</v>
          </cell>
        </row>
        <row r="1866">
          <cell r="G1866">
            <v>2903201</v>
          </cell>
          <cell r="AN1866">
            <v>1921578.304</v>
          </cell>
          <cell r="AO1866">
            <v>137428</v>
          </cell>
          <cell r="AP1866">
            <v>13982.44</v>
          </cell>
        </row>
        <row r="1867">
          <cell r="G1867">
            <v>2903235</v>
          </cell>
          <cell r="AN1867">
            <v>45613.029000000002</v>
          </cell>
          <cell r="AO1867">
            <v>13626</v>
          </cell>
          <cell r="AP1867">
            <v>3347.5</v>
          </cell>
        </row>
        <row r="1868">
          <cell r="G1868">
            <v>2903276</v>
          </cell>
          <cell r="AN1868">
            <v>194010.973</v>
          </cell>
          <cell r="AO1868">
            <v>14189</v>
          </cell>
          <cell r="AP1868">
            <v>13673.34</v>
          </cell>
        </row>
        <row r="1869">
          <cell r="G1869">
            <v>2903300</v>
          </cell>
          <cell r="AN1869">
            <v>39487.57</v>
          </cell>
          <cell r="AO1869">
            <v>6453</v>
          </cell>
          <cell r="AP1869">
            <v>6119.26</v>
          </cell>
        </row>
        <row r="1870">
          <cell r="G1870">
            <v>2903409</v>
          </cell>
          <cell r="AN1870">
            <v>165244.878</v>
          </cell>
          <cell r="AO1870">
            <v>21838</v>
          </cell>
          <cell r="AP1870">
            <v>7566.85</v>
          </cell>
        </row>
        <row r="1871">
          <cell r="G1871">
            <v>2903508</v>
          </cell>
          <cell r="AN1871">
            <v>59935.731</v>
          </cell>
          <cell r="AO1871">
            <v>16026</v>
          </cell>
          <cell r="AP1871">
            <v>3739.91</v>
          </cell>
        </row>
        <row r="1872">
          <cell r="G1872">
            <v>2903607</v>
          </cell>
          <cell r="AN1872">
            <v>62571.667000000001</v>
          </cell>
          <cell r="AO1872">
            <v>14833</v>
          </cell>
          <cell r="AP1872">
            <v>4218.41</v>
          </cell>
        </row>
        <row r="1873">
          <cell r="G1873">
            <v>2903706</v>
          </cell>
          <cell r="AN1873">
            <v>57669.309000000001</v>
          </cell>
          <cell r="AO1873">
            <v>15409</v>
          </cell>
          <cell r="AP1873">
            <v>3742.57</v>
          </cell>
        </row>
        <row r="1874">
          <cell r="G1874">
            <v>2903805</v>
          </cell>
          <cell r="AN1874">
            <v>82389.42</v>
          </cell>
          <cell r="AO1874">
            <v>18000</v>
          </cell>
          <cell r="AP1874">
            <v>4577.1899999999996</v>
          </cell>
        </row>
        <row r="1875">
          <cell r="G1875">
            <v>2903904</v>
          </cell>
          <cell r="AN1875">
            <v>382897.05699999997</v>
          </cell>
          <cell r="AO1875">
            <v>63508</v>
          </cell>
          <cell r="AP1875">
            <v>6029.12</v>
          </cell>
        </row>
        <row r="1876">
          <cell r="G1876">
            <v>2903953</v>
          </cell>
          <cell r="AN1876">
            <v>30879.932000000001</v>
          </cell>
          <cell r="AO1876">
            <v>10123</v>
          </cell>
          <cell r="AP1876">
            <v>3050.47</v>
          </cell>
        </row>
        <row r="1877">
          <cell r="G1877">
            <v>2904001</v>
          </cell>
          <cell r="AN1877">
            <v>46155.728000000003</v>
          </cell>
          <cell r="AO1877">
            <v>13695</v>
          </cell>
          <cell r="AP1877">
            <v>3370.26</v>
          </cell>
        </row>
        <row r="1878">
          <cell r="G1878">
            <v>2904050</v>
          </cell>
          <cell r="AN1878">
            <v>114291.27899999999</v>
          </cell>
          <cell r="AO1878">
            <v>14851</v>
          </cell>
          <cell r="AP1878">
            <v>7695.86</v>
          </cell>
        </row>
        <row r="1879">
          <cell r="G1879">
            <v>2904100</v>
          </cell>
          <cell r="AN1879">
            <v>75193.142999999996</v>
          </cell>
          <cell r="AO1879">
            <v>22042</v>
          </cell>
          <cell r="AP1879">
            <v>3411.36</v>
          </cell>
        </row>
        <row r="1880">
          <cell r="G1880">
            <v>2904209</v>
          </cell>
          <cell r="AN1880">
            <v>43743.23</v>
          </cell>
          <cell r="AO1880">
            <v>11162</v>
          </cell>
          <cell r="AP1880">
            <v>3918.94</v>
          </cell>
        </row>
        <row r="1881">
          <cell r="G1881">
            <v>2904308</v>
          </cell>
          <cell r="AN1881">
            <v>80285.543000000005</v>
          </cell>
          <cell r="AO1881">
            <v>14282</v>
          </cell>
          <cell r="AP1881">
            <v>5621.45</v>
          </cell>
        </row>
        <row r="1882">
          <cell r="G1882">
            <v>2904407</v>
          </cell>
          <cell r="AN1882">
            <v>46726.15</v>
          </cell>
          <cell r="AO1882">
            <v>11127</v>
          </cell>
          <cell r="AP1882">
            <v>4199.3500000000004</v>
          </cell>
        </row>
        <row r="1883">
          <cell r="G1883">
            <v>2904506</v>
          </cell>
          <cell r="AN1883">
            <v>38167.307999999997</v>
          </cell>
          <cell r="AO1883">
            <v>10718</v>
          </cell>
          <cell r="AP1883">
            <v>3561.05</v>
          </cell>
        </row>
        <row r="1884">
          <cell r="G1884">
            <v>2904605</v>
          </cell>
          <cell r="AN1884">
            <v>746514.40399999998</v>
          </cell>
          <cell r="AO1884">
            <v>64550</v>
          </cell>
          <cell r="AP1884">
            <v>11564.9</v>
          </cell>
        </row>
        <row r="1885">
          <cell r="G1885">
            <v>2904704</v>
          </cell>
          <cell r="AN1885">
            <v>147324.117</v>
          </cell>
          <cell r="AO1885">
            <v>18622</v>
          </cell>
          <cell r="AP1885">
            <v>7911.29</v>
          </cell>
        </row>
        <row r="1886">
          <cell r="G1886">
            <v>2904753</v>
          </cell>
          <cell r="AN1886">
            <v>62151.466999999997</v>
          </cell>
          <cell r="AO1886">
            <v>19589</v>
          </cell>
          <cell r="AP1886">
            <v>3172.77</v>
          </cell>
        </row>
        <row r="1887">
          <cell r="G1887">
            <v>2904803</v>
          </cell>
          <cell r="AN1887">
            <v>42766.273000000001</v>
          </cell>
          <cell r="AO1887">
            <v>11448</v>
          </cell>
          <cell r="AP1887">
            <v>3735.7</v>
          </cell>
        </row>
        <row r="1888">
          <cell r="G1888">
            <v>2904852</v>
          </cell>
          <cell r="AN1888">
            <v>61946.409</v>
          </cell>
          <cell r="AO1888">
            <v>17327</v>
          </cell>
          <cell r="AP1888">
            <v>3575.14</v>
          </cell>
        </row>
        <row r="1889">
          <cell r="G1889">
            <v>2904902</v>
          </cell>
          <cell r="AN1889">
            <v>247565.29800000001</v>
          </cell>
          <cell r="AO1889">
            <v>32035</v>
          </cell>
          <cell r="AP1889">
            <v>7727.96</v>
          </cell>
        </row>
        <row r="1890">
          <cell r="G1890">
            <v>2905008</v>
          </cell>
          <cell r="AN1890">
            <v>118070.57</v>
          </cell>
          <cell r="AO1890">
            <v>22231</v>
          </cell>
          <cell r="AP1890">
            <v>5311.08</v>
          </cell>
        </row>
        <row r="1891">
          <cell r="G1891">
            <v>2905107</v>
          </cell>
          <cell r="AN1891">
            <v>43918.247000000003</v>
          </cell>
          <cell r="AO1891">
            <v>10376</v>
          </cell>
          <cell r="AP1891">
            <v>4232.68</v>
          </cell>
        </row>
        <row r="1892">
          <cell r="G1892">
            <v>2905156</v>
          </cell>
          <cell r="AN1892">
            <v>36802.839999999997</v>
          </cell>
          <cell r="AO1892">
            <v>13666</v>
          </cell>
          <cell r="AP1892">
            <v>2693.02</v>
          </cell>
        </row>
        <row r="1893">
          <cell r="G1893">
            <v>2905206</v>
          </cell>
          <cell r="AN1893">
            <v>291471.17499999999</v>
          </cell>
          <cell r="AO1893">
            <v>47524</v>
          </cell>
          <cell r="AP1893">
            <v>6133.14</v>
          </cell>
        </row>
        <row r="1894">
          <cell r="G1894">
            <v>2905305</v>
          </cell>
          <cell r="AN1894">
            <v>61814.425000000003</v>
          </cell>
          <cell r="AO1894">
            <v>17212</v>
          </cell>
          <cell r="AP1894">
            <v>3591.36</v>
          </cell>
        </row>
        <row r="1895">
          <cell r="G1895">
            <v>2905404</v>
          </cell>
          <cell r="AN1895">
            <v>1397355.8130000001</v>
          </cell>
          <cell r="AO1895">
            <v>15366</v>
          </cell>
          <cell r="AP1895">
            <v>90938.16</v>
          </cell>
        </row>
        <row r="1896">
          <cell r="G1896">
            <v>2905503</v>
          </cell>
          <cell r="AN1896">
            <v>47913.856</v>
          </cell>
          <cell r="AO1896">
            <v>12485</v>
          </cell>
          <cell r="AP1896">
            <v>3837.71</v>
          </cell>
        </row>
        <row r="1897">
          <cell r="G1897">
            <v>2905602</v>
          </cell>
          <cell r="AN1897">
            <v>189191.86300000001</v>
          </cell>
          <cell r="AO1897">
            <v>31468</v>
          </cell>
          <cell r="AP1897">
            <v>6012.2</v>
          </cell>
        </row>
        <row r="1898">
          <cell r="G1898">
            <v>2905701</v>
          </cell>
          <cell r="AN1898">
            <v>12446026.795</v>
          </cell>
          <cell r="AO1898">
            <v>242984</v>
          </cell>
          <cell r="AP1898">
            <v>51221.59</v>
          </cell>
        </row>
        <row r="1899">
          <cell r="G1899">
            <v>2905800</v>
          </cell>
          <cell r="AN1899">
            <v>207648.91899999999</v>
          </cell>
          <cell r="AO1899">
            <v>35160</v>
          </cell>
          <cell r="AP1899">
            <v>5905.83</v>
          </cell>
        </row>
        <row r="1900">
          <cell r="G1900">
            <v>2905909</v>
          </cell>
          <cell r="AN1900">
            <v>107458.93799999999</v>
          </cell>
          <cell r="AO1900">
            <v>28091</v>
          </cell>
          <cell r="AP1900">
            <v>3825.39</v>
          </cell>
        </row>
        <row r="1901">
          <cell r="G1901">
            <v>2906006</v>
          </cell>
          <cell r="AN1901">
            <v>385851.34899999999</v>
          </cell>
          <cell r="AO1901">
            <v>66638</v>
          </cell>
          <cell r="AP1901">
            <v>5790.26</v>
          </cell>
        </row>
        <row r="1902">
          <cell r="G1902">
            <v>2906105</v>
          </cell>
          <cell r="AN1902">
            <v>33422.36</v>
          </cell>
          <cell r="AO1902">
            <v>9382</v>
          </cell>
          <cell r="AP1902">
            <v>3562.39</v>
          </cell>
        </row>
        <row r="1903">
          <cell r="G1903">
            <v>2906204</v>
          </cell>
          <cell r="AN1903">
            <v>98036.739000000001</v>
          </cell>
          <cell r="AO1903">
            <v>24055</v>
          </cell>
          <cell r="AP1903">
            <v>4075.52</v>
          </cell>
        </row>
        <row r="1904">
          <cell r="G1904">
            <v>2906303</v>
          </cell>
          <cell r="AN1904">
            <v>166784.85</v>
          </cell>
          <cell r="AO1904">
            <v>32331</v>
          </cell>
          <cell r="AP1904">
            <v>5158.67</v>
          </cell>
        </row>
        <row r="1905">
          <cell r="G1905">
            <v>2906402</v>
          </cell>
          <cell r="AN1905">
            <v>27967.743999999999</v>
          </cell>
          <cell r="AO1905">
            <v>8895</v>
          </cell>
          <cell r="AP1905">
            <v>3144.21</v>
          </cell>
        </row>
        <row r="1906">
          <cell r="G1906">
            <v>2906501</v>
          </cell>
          <cell r="AN1906">
            <v>2191977.8199999998</v>
          </cell>
          <cell r="AO1906">
            <v>83077</v>
          </cell>
          <cell r="AP1906">
            <v>26384.89</v>
          </cell>
        </row>
        <row r="1907">
          <cell r="G1907">
            <v>2906600</v>
          </cell>
          <cell r="AN1907">
            <v>49627.303999999996</v>
          </cell>
          <cell r="AO1907">
            <v>13205</v>
          </cell>
          <cell r="AP1907">
            <v>3758.22</v>
          </cell>
        </row>
        <row r="1908">
          <cell r="G1908">
            <v>2906709</v>
          </cell>
          <cell r="AN1908">
            <v>95368.637000000002</v>
          </cell>
          <cell r="AO1908">
            <v>27916</v>
          </cell>
          <cell r="AP1908">
            <v>3416.27</v>
          </cell>
        </row>
        <row r="1909">
          <cell r="G1909">
            <v>2906808</v>
          </cell>
          <cell r="AN1909">
            <v>130394.016</v>
          </cell>
          <cell r="AO1909">
            <v>32923</v>
          </cell>
          <cell r="AP1909">
            <v>3960.58</v>
          </cell>
        </row>
        <row r="1910">
          <cell r="G1910">
            <v>2906824</v>
          </cell>
          <cell r="AN1910">
            <v>66083.194000000003</v>
          </cell>
          <cell r="AO1910">
            <v>15755</v>
          </cell>
          <cell r="AP1910">
            <v>4194.43</v>
          </cell>
        </row>
        <row r="1911">
          <cell r="G1911">
            <v>2906857</v>
          </cell>
          <cell r="AN1911">
            <v>70747.133000000002</v>
          </cell>
          <cell r="AO1911">
            <v>11527</v>
          </cell>
          <cell r="AP1911">
            <v>6137.51</v>
          </cell>
        </row>
        <row r="1912">
          <cell r="G1912">
            <v>2906873</v>
          </cell>
          <cell r="AN1912">
            <v>146378.785</v>
          </cell>
          <cell r="AO1912">
            <v>26529</v>
          </cell>
          <cell r="AP1912">
            <v>5517.69</v>
          </cell>
        </row>
        <row r="1913">
          <cell r="G1913">
            <v>2906899</v>
          </cell>
          <cell r="AN1913">
            <v>35476.642</v>
          </cell>
          <cell r="AO1913">
            <v>10225</v>
          </cell>
          <cell r="AP1913">
            <v>3469.6</v>
          </cell>
        </row>
        <row r="1914">
          <cell r="G1914">
            <v>2906907</v>
          </cell>
          <cell r="AN1914">
            <v>262803.01799999998</v>
          </cell>
          <cell r="AO1914">
            <v>21437</v>
          </cell>
          <cell r="AP1914">
            <v>12259.32</v>
          </cell>
        </row>
        <row r="1915">
          <cell r="G1915">
            <v>2907004</v>
          </cell>
          <cell r="AN1915">
            <v>70003.010999999999</v>
          </cell>
          <cell r="AO1915">
            <v>8271</v>
          </cell>
          <cell r="AP1915">
            <v>8463.67</v>
          </cell>
        </row>
        <row r="1916">
          <cell r="G1916">
            <v>2907103</v>
          </cell>
          <cell r="AN1916">
            <v>97878.77</v>
          </cell>
          <cell r="AO1916">
            <v>28378</v>
          </cell>
          <cell r="AP1916">
            <v>3449.11</v>
          </cell>
        </row>
        <row r="1917">
          <cell r="G1917">
            <v>2907202</v>
          </cell>
          <cell r="AN1917">
            <v>305578.71299999999</v>
          </cell>
          <cell r="AO1917">
            <v>64944</v>
          </cell>
          <cell r="AP1917">
            <v>4705.26</v>
          </cell>
        </row>
        <row r="1918">
          <cell r="G1918">
            <v>2907301</v>
          </cell>
          <cell r="AN1918">
            <v>145480.394</v>
          </cell>
          <cell r="AO1918">
            <v>25419</v>
          </cell>
          <cell r="AP1918">
            <v>5723.29</v>
          </cell>
        </row>
        <row r="1919">
          <cell r="G1919">
            <v>2907400</v>
          </cell>
          <cell r="AN1919">
            <v>27760.528999999999</v>
          </cell>
          <cell r="AO1919">
            <v>2609</v>
          </cell>
          <cell r="AP1919">
            <v>10640.29</v>
          </cell>
        </row>
        <row r="1920">
          <cell r="G1920">
            <v>2907509</v>
          </cell>
          <cell r="AN1920">
            <v>415103.16</v>
          </cell>
          <cell r="AO1920">
            <v>51075</v>
          </cell>
          <cell r="AP1920">
            <v>8127.33</v>
          </cell>
        </row>
        <row r="1921">
          <cell r="G1921">
            <v>2907558</v>
          </cell>
          <cell r="AN1921">
            <v>29343.977999999999</v>
          </cell>
          <cell r="AO1921">
            <v>8847</v>
          </cell>
          <cell r="AP1921">
            <v>3316.83</v>
          </cell>
        </row>
        <row r="1922">
          <cell r="G1922">
            <v>2907608</v>
          </cell>
          <cell r="AN1922">
            <v>65542.664000000004</v>
          </cell>
          <cell r="AO1922">
            <v>17027</v>
          </cell>
          <cell r="AP1922">
            <v>3849.34</v>
          </cell>
        </row>
        <row r="1923">
          <cell r="G1923">
            <v>2907707</v>
          </cell>
          <cell r="AN1923">
            <v>42551.497000000003</v>
          </cell>
          <cell r="AO1923">
            <v>10734</v>
          </cell>
          <cell r="AP1923">
            <v>3964.18</v>
          </cell>
        </row>
        <row r="1924">
          <cell r="G1924">
            <v>2907806</v>
          </cell>
          <cell r="AN1924">
            <v>140803.50399999999</v>
          </cell>
          <cell r="AO1924">
            <v>32304</v>
          </cell>
          <cell r="AP1924">
            <v>4358.7</v>
          </cell>
        </row>
        <row r="1925">
          <cell r="G1925">
            <v>2907905</v>
          </cell>
          <cell r="AN1925">
            <v>62260.995999999999</v>
          </cell>
          <cell r="AO1925">
            <v>15764</v>
          </cell>
          <cell r="AP1925">
            <v>3949.57</v>
          </cell>
        </row>
        <row r="1926">
          <cell r="G1926">
            <v>2908002</v>
          </cell>
          <cell r="AN1926">
            <v>99419.861000000004</v>
          </cell>
          <cell r="AO1926">
            <v>20964</v>
          </cell>
          <cell r="AP1926">
            <v>4742.41</v>
          </cell>
        </row>
        <row r="1927">
          <cell r="G1927">
            <v>2908101</v>
          </cell>
          <cell r="AN1927">
            <v>124755.54300000001</v>
          </cell>
          <cell r="AO1927">
            <v>18182</v>
          </cell>
          <cell r="AP1927">
            <v>6861.49</v>
          </cell>
        </row>
        <row r="1928">
          <cell r="G1928">
            <v>2908200</v>
          </cell>
          <cell r="AN1928">
            <v>95217.909</v>
          </cell>
          <cell r="AO1928">
            <v>20408</v>
          </cell>
          <cell r="AP1928">
            <v>4665.71</v>
          </cell>
        </row>
        <row r="1929">
          <cell r="G1929">
            <v>2908309</v>
          </cell>
          <cell r="AN1929">
            <v>72723.106</v>
          </cell>
          <cell r="AO1929">
            <v>17895</v>
          </cell>
          <cell r="AP1929">
            <v>4063.88</v>
          </cell>
        </row>
        <row r="1930">
          <cell r="G1930">
            <v>2908408</v>
          </cell>
          <cell r="AN1930">
            <v>361911.72600000002</v>
          </cell>
          <cell r="AO1930">
            <v>62042</v>
          </cell>
          <cell r="AP1930">
            <v>5833.33</v>
          </cell>
        </row>
        <row r="1931">
          <cell r="G1931">
            <v>2908507</v>
          </cell>
          <cell r="AN1931">
            <v>798232.83299999998</v>
          </cell>
          <cell r="AO1931">
            <v>30123</v>
          </cell>
          <cell r="AP1931">
            <v>26499.11</v>
          </cell>
        </row>
        <row r="1932">
          <cell r="G1932">
            <v>2908606</v>
          </cell>
          <cell r="AN1932">
            <v>101307.776</v>
          </cell>
          <cell r="AO1932">
            <v>23594</v>
          </cell>
          <cell r="AP1932">
            <v>4293.79</v>
          </cell>
        </row>
        <row r="1933">
          <cell r="G1933">
            <v>2908705</v>
          </cell>
          <cell r="AN1933">
            <v>66870.3</v>
          </cell>
          <cell r="AO1933">
            <v>16888</v>
          </cell>
          <cell r="AP1933">
            <v>3959.63</v>
          </cell>
        </row>
        <row r="1934">
          <cell r="G1934">
            <v>2908804</v>
          </cell>
          <cell r="AN1934">
            <v>20669.654999999999</v>
          </cell>
          <cell r="AO1934">
            <v>4663</v>
          </cell>
          <cell r="AP1934">
            <v>4432.6899999999996</v>
          </cell>
        </row>
        <row r="1935">
          <cell r="G1935">
            <v>2908903</v>
          </cell>
          <cell r="AN1935">
            <v>117536.039</v>
          </cell>
          <cell r="AO1935">
            <v>22431</v>
          </cell>
          <cell r="AP1935">
            <v>5239.8900000000003</v>
          </cell>
        </row>
        <row r="1936">
          <cell r="G1936">
            <v>2909000</v>
          </cell>
          <cell r="AN1936">
            <v>29108.154999999999</v>
          </cell>
          <cell r="AO1936">
            <v>8169</v>
          </cell>
          <cell r="AP1936">
            <v>3563.25</v>
          </cell>
        </row>
        <row r="1937">
          <cell r="G1937">
            <v>2909109</v>
          </cell>
          <cell r="AN1937">
            <v>72402.267000000007</v>
          </cell>
          <cell r="AO1937">
            <v>14301</v>
          </cell>
          <cell r="AP1937">
            <v>5062.74</v>
          </cell>
        </row>
        <row r="1938">
          <cell r="G1938">
            <v>2909208</v>
          </cell>
          <cell r="AN1938">
            <v>97359.596000000005</v>
          </cell>
          <cell r="AO1938">
            <v>17066</v>
          </cell>
          <cell r="AP1938">
            <v>5704.89</v>
          </cell>
        </row>
        <row r="1939">
          <cell r="G1939">
            <v>2909307</v>
          </cell>
          <cell r="AN1939">
            <v>571612.60499999998</v>
          </cell>
          <cell r="AO1939">
            <v>31259</v>
          </cell>
          <cell r="AP1939">
            <v>18286.34</v>
          </cell>
        </row>
        <row r="1940">
          <cell r="G1940">
            <v>2909406</v>
          </cell>
          <cell r="AN1940">
            <v>61028.146000000001</v>
          </cell>
          <cell r="AO1940">
            <v>13638</v>
          </cell>
          <cell r="AP1940">
            <v>4474.8599999999997</v>
          </cell>
        </row>
        <row r="1941">
          <cell r="G1941">
            <v>2909505</v>
          </cell>
          <cell r="AN1941">
            <v>21189.829000000002</v>
          </cell>
          <cell r="AO1941">
            <v>5042</v>
          </cell>
          <cell r="AP1941">
            <v>4202.66</v>
          </cell>
        </row>
        <row r="1942">
          <cell r="G1942">
            <v>2909604</v>
          </cell>
          <cell r="AN1942">
            <v>88965.361999999994</v>
          </cell>
          <cell r="AO1942">
            <v>20056</v>
          </cell>
          <cell r="AP1942">
            <v>4435.8500000000004</v>
          </cell>
        </row>
        <row r="1943">
          <cell r="G1943">
            <v>2909703</v>
          </cell>
          <cell r="AN1943">
            <v>51840.639999999999</v>
          </cell>
          <cell r="AO1943">
            <v>13280</v>
          </cell>
          <cell r="AP1943">
            <v>3903.66</v>
          </cell>
        </row>
        <row r="1944">
          <cell r="G1944">
            <v>2909802</v>
          </cell>
          <cell r="AN1944">
            <v>507284.22399999999</v>
          </cell>
          <cell r="AO1944">
            <v>58584</v>
          </cell>
          <cell r="AP1944">
            <v>8659.09</v>
          </cell>
        </row>
        <row r="1945">
          <cell r="G1945">
            <v>2909901</v>
          </cell>
          <cell r="AN1945">
            <v>150118.35200000001</v>
          </cell>
          <cell r="AO1945">
            <v>32165</v>
          </cell>
          <cell r="AP1945">
            <v>4667.13</v>
          </cell>
        </row>
        <row r="1946">
          <cell r="G1946">
            <v>2910008</v>
          </cell>
          <cell r="AN1946">
            <v>43669.932999999997</v>
          </cell>
          <cell r="AO1946">
            <v>12841</v>
          </cell>
          <cell r="AP1946">
            <v>3400.82</v>
          </cell>
        </row>
        <row r="1947">
          <cell r="G1947">
            <v>2910057</v>
          </cell>
          <cell r="AN1947">
            <v>2206178.9040000001</v>
          </cell>
          <cell r="AO1947">
            <v>66373</v>
          </cell>
          <cell r="AP1947">
            <v>33239.1</v>
          </cell>
        </row>
        <row r="1948">
          <cell r="G1948">
            <v>2910107</v>
          </cell>
          <cell r="AN1948">
            <v>129896.595</v>
          </cell>
          <cell r="AO1948">
            <v>11355</v>
          </cell>
          <cell r="AP1948">
            <v>11439.59</v>
          </cell>
        </row>
        <row r="1949">
          <cell r="G1949">
            <v>2910206</v>
          </cell>
          <cell r="AN1949">
            <v>17237.422999999999</v>
          </cell>
          <cell r="AO1949">
            <v>3873</v>
          </cell>
          <cell r="AP1949">
            <v>4450.66</v>
          </cell>
        </row>
        <row r="1950">
          <cell r="G1950">
            <v>2910305</v>
          </cell>
          <cell r="AN1950">
            <v>32228.272000000001</v>
          </cell>
          <cell r="AO1950">
            <v>7952</v>
          </cell>
          <cell r="AP1950">
            <v>4052.85</v>
          </cell>
        </row>
        <row r="1951">
          <cell r="G1951">
            <v>2910404</v>
          </cell>
          <cell r="AN1951">
            <v>113385.31600000001</v>
          </cell>
          <cell r="AO1951">
            <v>23786</v>
          </cell>
          <cell r="AP1951">
            <v>4766.8900000000003</v>
          </cell>
        </row>
        <row r="1952">
          <cell r="G1952">
            <v>2910503</v>
          </cell>
          <cell r="AN1952">
            <v>371221.01299999998</v>
          </cell>
          <cell r="AO1952">
            <v>39883</v>
          </cell>
          <cell r="AP1952">
            <v>9307.75</v>
          </cell>
        </row>
        <row r="1953">
          <cell r="G1953">
            <v>2910602</v>
          </cell>
          <cell r="AN1953">
            <v>550517.58400000003</v>
          </cell>
          <cell r="AO1953">
            <v>33278</v>
          </cell>
          <cell r="AP1953">
            <v>16542.990000000002</v>
          </cell>
        </row>
        <row r="1954">
          <cell r="G1954">
            <v>2910701</v>
          </cell>
          <cell r="AN1954">
            <v>424516.18900000001</v>
          </cell>
          <cell r="AO1954">
            <v>56312</v>
          </cell>
          <cell r="AP1954">
            <v>7538.65</v>
          </cell>
        </row>
        <row r="1955">
          <cell r="G1955">
            <v>2910727</v>
          </cell>
          <cell r="AN1955">
            <v>1372266.2009999999</v>
          </cell>
          <cell r="AO1955">
            <v>100246</v>
          </cell>
          <cell r="AP1955">
            <v>13688.99</v>
          </cell>
        </row>
        <row r="1956">
          <cell r="G1956">
            <v>2910750</v>
          </cell>
          <cell r="AN1956">
            <v>142781.079</v>
          </cell>
          <cell r="AO1956">
            <v>17652</v>
          </cell>
          <cell r="AP1956">
            <v>8088.66</v>
          </cell>
        </row>
        <row r="1957">
          <cell r="G1957">
            <v>2910776</v>
          </cell>
          <cell r="AN1957">
            <v>30300.526000000002</v>
          </cell>
          <cell r="AO1957">
            <v>6179</v>
          </cell>
          <cell r="AP1957">
            <v>4903.79</v>
          </cell>
        </row>
        <row r="1958">
          <cell r="G1958">
            <v>2910800</v>
          </cell>
          <cell r="AN1958">
            <v>7179906.0449999999</v>
          </cell>
          <cell r="AO1958">
            <v>556756</v>
          </cell>
          <cell r="AP1958">
            <v>12895.97</v>
          </cell>
        </row>
        <row r="1959">
          <cell r="G1959">
            <v>2910859</v>
          </cell>
          <cell r="AN1959">
            <v>65125.809000000001</v>
          </cell>
          <cell r="AO1959">
            <v>16749</v>
          </cell>
          <cell r="AP1959">
            <v>3888.34</v>
          </cell>
        </row>
        <row r="1960">
          <cell r="G1960">
            <v>2910909</v>
          </cell>
          <cell r="AN1960">
            <v>23366.25</v>
          </cell>
          <cell r="AO1960">
            <v>5385</v>
          </cell>
          <cell r="AP1960">
            <v>4339.1400000000003</v>
          </cell>
        </row>
        <row r="1961">
          <cell r="G1961">
            <v>2911006</v>
          </cell>
          <cell r="AN1961">
            <v>48192.868000000002</v>
          </cell>
          <cell r="AO1961">
            <v>10660</v>
          </cell>
          <cell r="AP1961">
            <v>4520.91</v>
          </cell>
        </row>
        <row r="1962">
          <cell r="G1962">
            <v>2911105</v>
          </cell>
          <cell r="AN1962">
            <v>651069.14399999997</v>
          </cell>
          <cell r="AO1962">
            <v>22534</v>
          </cell>
          <cell r="AP1962">
            <v>28892.75</v>
          </cell>
        </row>
        <row r="1963">
          <cell r="G1963">
            <v>2911204</v>
          </cell>
          <cell r="AN1963">
            <v>194280.283</v>
          </cell>
          <cell r="AO1963">
            <v>30329</v>
          </cell>
          <cell r="AP1963">
            <v>6405.76</v>
          </cell>
        </row>
        <row r="1964">
          <cell r="G1964">
            <v>2911253</v>
          </cell>
          <cell r="AN1964">
            <v>20034.932000000001</v>
          </cell>
          <cell r="AO1964">
            <v>4561</v>
          </cell>
          <cell r="AP1964">
            <v>4392.66</v>
          </cell>
        </row>
        <row r="1965">
          <cell r="G1965">
            <v>2911303</v>
          </cell>
          <cell r="AN1965">
            <v>32656.161</v>
          </cell>
          <cell r="AO1965">
            <v>10720</v>
          </cell>
          <cell r="AP1965">
            <v>3046.28</v>
          </cell>
        </row>
        <row r="1966">
          <cell r="G1966">
            <v>2911402</v>
          </cell>
          <cell r="AN1966">
            <v>73385.104000000007</v>
          </cell>
          <cell r="AO1966">
            <v>15073</v>
          </cell>
          <cell r="AP1966">
            <v>4868.6499999999996</v>
          </cell>
        </row>
        <row r="1967">
          <cell r="G1967">
            <v>2911501</v>
          </cell>
          <cell r="AN1967">
            <v>36750.616000000002</v>
          </cell>
          <cell r="AO1967">
            <v>8344</v>
          </cell>
          <cell r="AP1967">
            <v>4404.4399999999996</v>
          </cell>
        </row>
        <row r="1968">
          <cell r="G1968">
            <v>2911600</v>
          </cell>
          <cell r="AN1968">
            <v>101471.891</v>
          </cell>
          <cell r="AO1968">
            <v>19826</v>
          </cell>
          <cell r="AP1968">
            <v>5118.12</v>
          </cell>
        </row>
        <row r="1969">
          <cell r="G1969">
            <v>2911659</v>
          </cell>
          <cell r="AN1969">
            <v>37654.978999999999</v>
          </cell>
          <cell r="AO1969">
            <v>10383</v>
          </cell>
          <cell r="AP1969">
            <v>3626.6</v>
          </cell>
        </row>
        <row r="1970">
          <cell r="G1970">
            <v>2911709</v>
          </cell>
          <cell r="AN1970">
            <v>544906.75300000003</v>
          </cell>
          <cell r="AO1970">
            <v>78801</v>
          </cell>
          <cell r="AP1970">
            <v>6914.97</v>
          </cell>
        </row>
        <row r="1971">
          <cell r="G1971">
            <v>2911808</v>
          </cell>
          <cell r="AN1971">
            <v>125084.01</v>
          </cell>
          <cell r="AO1971">
            <v>22195</v>
          </cell>
          <cell r="AP1971">
            <v>5635.68</v>
          </cell>
        </row>
        <row r="1972">
          <cell r="G1972">
            <v>2911857</v>
          </cell>
          <cell r="AN1972">
            <v>51702.735000000001</v>
          </cell>
          <cell r="AO1972">
            <v>12444</v>
          </cell>
          <cell r="AP1972">
            <v>4154.83</v>
          </cell>
        </row>
        <row r="1973">
          <cell r="G1973">
            <v>2911907</v>
          </cell>
          <cell r="AN1973">
            <v>152396.628</v>
          </cell>
          <cell r="AO1973">
            <v>25735</v>
          </cell>
          <cell r="AP1973">
            <v>5921.77</v>
          </cell>
        </row>
        <row r="1974">
          <cell r="G1974">
            <v>2912004</v>
          </cell>
          <cell r="AN1974">
            <v>43336.402999999998</v>
          </cell>
          <cell r="AO1974">
            <v>10077</v>
          </cell>
          <cell r="AP1974">
            <v>4300.53</v>
          </cell>
        </row>
        <row r="1975">
          <cell r="G1975">
            <v>2912103</v>
          </cell>
          <cell r="AN1975">
            <v>111564.791</v>
          </cell>
          <cell r="AO1975">
            <v>24241</v>
          </cell>
          <cell r="AP1975">
            <v>4602.32</v>
          </cell>
        </row>
        <row r="1976">
          <cell r="G1976">
            <v>2912202</v>
          </cell>
          <cell r="AN1976">
            <v>198977.799</v>
          </cell>
          <cell r="AO1976">
            <v>17301</v>
          </cell>
          <cell r="AP1976">
            <v>11500.94</v>
          </cell>
        </row>
        <row r="1977">
          <cell r="G1977">
            <v>2912301</v>
          </cell>
          <cell r="AN1977">
            <v>80962.902000000002</v>
          </cell>
          <cell r="AO1977">
            <v>15786</v>
          </cell>
          <cell r="AP1977">
            <v>5128.78</v>
          </cell>
        </row>
        <row r="1978">
          <cell r="G1978">
            <v>2912400</v>
          </cell>
          <cell r="AN1978">
            <v>63617.027999999998</v>
          </cell>
          <cell r="AO1978">
            <v>17021</v>
          </cell>
          <cell r="AP1978">
            <v>3737.56</v>
          </cell>
        </row>
        <row r="1979">
          <cell r="G1979">
            <v>2912509</v>
          </cell>
          <cell r="AN1979">
            <v>44456.091</v>
          </cell>
          <cell r="AO1979">
            <v>14171</v>
          </cell>
          <cell r="AP1979">
            <v>3137.12</v>
          </cell>
        </row>
        <row r="1980">
          <cell r="G1980">
            <v>2912608</v>
          </cell>
          <cell r="AN1980">
            <v>18134.488000000001</v>
          </cell>
          <cell r="AO1980">
            <v>4865</v>
          </cell>
          <cell r="AP1980">
            <v>3727.54</v>
          </cell>
        </row>
        <row r="1981">
          <cell r="G1981">
            <v>2912707</v>
          </cell>
          <cell r="AN1981">
            <v>118653.83199999999</v>
          </cell>
          <cell r="AO1981">
            <v>22610</v>
          </cell>
          <cell r="AP1981">
            <v>5247.85</v>
          </cell>
        </row>
        <row r="1982">
          <cell r="G1982">
            <v>2912806</v>
          </cell>
          <cell r="AN1982">
            <v>85169.945999999996</v>
          </cell>
          <cell r="AO1982">
            <v>7960</v>
          </cell>
          <cell r="AP1982">
            <v>10699.74</v>
          </cell>
        </row>
        <row r="1983">
          <cell r="G1983">
            <v>2912905</v>
          </cell>
          <cell r="AN1983">
            <v>121630.977</v>
          </cell>
          <cell r="AO1983">
            <v>18946</v>
          </cell>
          <cell r="AP1983">
            <v>6419.88</v>
          </cell>
        </row>
        <row r="1984">
          <cell r="G1984">
            <v>2913002</v>
          </cell>
          <cell r="AN1984">
            <v>56274.171999999999</v>
          </cell>
          <cell r="AO1984">
            <v>15519</v>
          </cell>
          <cell r="AP1984">
            <v>3626.15</v>
          </cell>
        </row>
        <row r="1985">
          <cell r="G1985">
            <v>2913101</v>
          </cell>
          <cell r="AN1985">
            <v>73637.009000000005</v>
          </cell>
          <cell r="AO1985">
            <v>17832</v>
          </cell>
          <cell r="AP1985">
            <v>4129.49</v>
          </cell>
        </row>
        <row r="1986">
          <cell r="G1986">
            <v>2913200</v>
          </cell>
          <cell r="AN1986">
            <v>172599.97099999999</v>
          </cell>
          <cell r="AO1986">
            <v>25422</v>
          </cell>
          <cell r="AP1986">
            <v>6789.39</v>
          </cell>
        </row>
        <row r="1987">
          <cell r="G1987">
            <v>2913309</v>
          </cell>
          <cell r="AN1987">
            <v>20483.942999999999</v>
          </cell>
          <cell r="AO1987">
            <v>5255</v>
          </cell>
          <cell r="AP1987">
            <v>3897.99</v>
          </cell>
        </row>
        <row r="1988">
          <cell r="G1988">
            <v>2913408</v>
          </cell>
          <cell r="AN1988">
            <v>57469.177000000003</v>
          </cell>
          <cell r="AO1988">
            <v>15194</v>
          </cell>
          <cell r="AP1988">
            <v>3782.36</v>
          </cell>
        </row>
        <row r="1989">
          <cell r="G1989">
            <v>2913457</v>
          </cell>
          <cell r="AN1989">
            <v>105947.52899999999</v>
          </cell>
          <cell r="AO1989">
            <v>13347</v>
          </cell>
          <cell r="AP1989">
            <v>7937.93</v>
          </cell>
        </row>
        <row r="1990">
          <cell r="G1990">
            <v>2913507</v>
          </cell>
          <cell r="AN1990">
            <v>99809.107999999993</v>
          </cell>
          <cell r="AO1990">
            <v>25724</v>
          </cell>
          <cell r="AP1990">
            <v>3880</v>
          </cell>
        </row>
        <row r="1991">
          <cell r="G1991">
            <v>2913606</v>
          </cell>
          <cell r="AN1991">
            <v>2567197.162</v>
          </cell>
          <cell r="AO1991">
            <v>184231</v>
          </cell>
          <cell r="AP1991">
            <v>13934.66</v>
          </cell>
        </row>
        <row r="1992">
          <cell r="G1992">
            <v>2913705</v>
          </cell>
          <cell r="AN1992">
            <v>263876.66499999998</v>
          </cell>
          <cell r="AO1992">
            <v>36290</v>
          </cell>
          <cell r="AP1992">
            <v>7271.33</v>
          </cell>
        </row>
        <row r="1993">
          <cell r="G1993">
            <v>2913804</v>
          </cell>
          <cell r="AN1993">
            <v>52461.739000000001</v>
          </cell>
          <cell r="AO1993">
            <v>15334</v>
          </cell>
          <cell r="AP1993">
            <v>3421.27</v>
          </cell>
        </row>
        <row r="1994">
          <cell r="G1994">
            <v>2913903</v>
          </cell>
          <cell r="AN1994">
            <v>265784.14299999998</v>
          </cell>
          <cell r="AO1994">
            <v>44430</v>
          </cell>
          <cell r="AP1994">
            <v>5982.09</v>
          </cell>
        </row>
        <row r="1995">
          <cell r="G1995">
            <v>2914000</v>
          </cell>
          <cell r="AN1995">
            <v>300001.859</v>
          </cell>
          <cell r="AO1995">
            <v>59352</v>
          </cell>
          <cell r="AP1995">
            <v>5054.62</v>
          </cell>
        </row>
        <row r="1996">
          <cell r="G1996">
            <v>2914109</v>
          </cell>
          <cell r="AN1996">
            <v>35397.951000000001</v>
          </cell>
          <cell r="AO1996">
            <v>9290</v>
          </cell>
          <cell r="AP1996">
            <v>3810.33</v>
          </cell>
        </row>
        <row r="1997">
          <cell r="G1997">
            <v>2914208</v>
          </cell>
          <cell r="AN1997">
            <v>26938.234</v>
          </cell>
          <cell r="AO1997">
            <v>7002</v>
          </cell>
          <cell r="AP1997">
            <v>3847.22</v>
          </cell>
        </row>
        <row r="1998">
          <cell r="G1998">
            <v>2914307</v>
          </cell>
          <cell r="AN1998">
            <v>43903.88</v>
          </cell>
          <cell r="AO1998">
            <v>11988</v>
          </cell>
          <cell r="AP1998">
            <v>3662.32</v>
          </cell>
        </row>
        <row r="1999">
          <cell r="G1999">
            <v>2914406</v>
          </cell>
          <cell r="AN1999">
            <v>102188.13800000001</v>
          </cell>
          <cell r="AO1999">
            <v>22607</v>
          </cell>
          <cell r="AP1999">
            <v>4520.2</v>
          </cell>
        </row>
        <row r="2000">
          <cell r="G2000">
            <v>2914505</v>
          </cell>
          <cell r="AN2000">
            <v>130201.13499999999</v>
          </cell>
          <cell r="AO2000">
            <v>27492</v>
          </cell>
          <cell r="AP2000">
            <v>4735.96</v>
          </cell>
        </row>
        <row r="2001">
          <cell r="G2001">
            <v>2914604</v>
          </cell>
          <cell r="AN2001">
            <v>540331.21499999997</v>
          </cell>
          <cell r="AO2001">
            <v>66404</v>
          </cell>
          <cell r="AP2001">
            <v>8137.03</v>
          </cell>
        </row>
        <row r="2002">
          <cell r="G2002">
            <v>2914653</v>
          </cell>
          <cell r="AN2002">
            <v>204905.592</v>
          </cell>
          <cell r="AO2002">
            <v>28399</v>
          </cell>
          <cell r="AP2002">
            <v>7215.24</v>
          </cell>
        </row>
        <row r="2003">
          <cell r="G2003">
            <v>2914703</v>
          </cell>
          <cell r="AN2003">
            <v>364346.8</v>
          </cell>
          <cell r="AO2003">
            <v>61623</v>
          </cell>
          <cell r="AP2003">
            <v>5912.51</v>
          </cell>
        </row>
        <row r="2004">
          <cell r="G2004">
            <v>2914802</v>
          </cell>
          <cell r="AN2004">
            <v>2444702.1940000001</v>
          </cell>
          <cell r="AO2004">
            <v>204710</v>
          </cell>
          <cell r="AP2004">
            <v>11942.27</v>
          </cell>
        </row>
        <row r="2005">
          <cell r="G2005">
            <v>2914901</v>
          </cell>
          <cell r="AN2005">
            <v>148601.85800000001</v>
          </cell>
          <cell r="AO2005">
            <v>24340</v>
          </cell>
          <cell r="AP2005">
            <v>6105.25</v>
          </cell>
        </row>
        <row r="2006">
          <cell r="G2006">
            <v>2915007</v>
          </cell>
          <cell r="AN2006">
            <v>60718.953999999998</v>
          </cell>
          <cell r="AO2006">
            <v>14932</v>
          </cell>
          <cell r="AP2006">
            <v>4066.36</v>
          </cell>
        </row>
        <row r="2007">
          <cell r="G2007">
            <v>2915106</v>
          </cell>
          <cell r="AN2007">
            <v>66624.266000000003</v>
          </cell>
          <cell r="AO2007">
            <v>13053</v>
          </cell>
          <cell r="AP2007">
            <v>5104.13</v>
          </cell>
        </row>
        <row r="2008">
          <cell r="G2008">
            <v>2915205</v>
          </cell>
          <cell r="AN2008">
            <v>383952.77799999999</v>
          </cell>
          <cell r="AO2008">
            <v>15210</v>
          </cell>
          <cell r="AP2008">
            <v>25243.439999999999</v>
          </cell>
        </row>
        <row r="2009">
          <cell r="G2009">
            <v>2915304</v>
          </cell>
          <cell r="AN2009">
            <v>55132.379000000001</v>
          </cell>
          <cell r="AO2009">
            <v>7110</v>
          </cell>
          <cell r="AP2009">
            <v>7754.2</v>
          </cell>
        </row>
        <row r="2010">
          <cell r="G2010">
            <v>2915353</v>
          </cell>
          <cell r="AN2010">
            <v>49243.9</v>
          </cell>
          <cell r="AO2010">
            <v>13209</v>
          </cell>
          <cell r="AP2010">
            <v>3728.06</v>
          </cell>
        </row>
        <row r="2011">
          <cell r="G2011">
            <v>2915403</v>
          </cell>
          <cell r="AN2011">
            <v>42023.345999999998</v>
          </cell>
          <cell r="AO2011">
            <v>7278</v>
          </cell>
          <cell r="AP2011">
            <v>5774.02</v>
          </cell>
        </row>
        <row r="2012">
          <cell r="G2012">
            <v>2915502</v>
          </cell>
          <cell r="AN2012">
            <v>201140.39300000001</v>
          </cell>
          <cell r="AO2012">
            <v>21094</v>
          </cell>
          <cell r="AP2012">
            <v>9535.43</v>
          </cell>
        </row>
        <row r="2013">
          <cell r="G2013">
            <v>2915601</v>
          </cell>
          <cell r="AN2013">
            <v>491522.21600000001</v>
          </cell>
          <cell r="AO2013">
            <v>63355</v>
          </cell>
          <cell r="AP2013">
            <v>7758.22</v>
          </cell>
        </row>
        <row r="2014">
          <cell r="G2014">
            <v>2915700</v>
          </cell>
          <cell r="AN2014">
            <v>48887.591999999997</v>
          </cell>
          <cell r="AO2014">
            <v>7904</v>
          </cell>
          <cell r="AP2014">
            <v>6185.17</v>
          </cell>
        </row>
        <row r="2015">
          <cell r="G2015">
            <v>2915809</v>
          </cell>
          <cell r="AN2015">
            <v>121311.515</v>
          </cell>
          <cell r="AO2015">
            <v>23106</v>
          </cell>
          <cell r="AP2015">
            <v>5250.22</v>
          </cell>
        </row>
        <row r="2016">
          <cell r="G2016">
            <v>2915908</v>
          </cell>
          <cell r="AN2016">
            <v>42811.652999999998</v>
          </cell>
          <cell r="AO2016">
            <v>7591</v>
          </cell>
          <cell r="AP2016">
            <v>5639.79</v>
          </cell>
        </row>
        <row r="2017">
          <cell r="G2017">
            <v>2916005</v>
          </cell>
          <cell r="AN2017">
            <v>126609.51</v>
          </cell>
          <cell r="AO2017">
            <v>20199</v>
          </cell>
          <cell r="AP2017">
            <v>6268.11</v>
          </cell>
        </row>
        <row r="2018">
          <cell r="G2018">
            <v>2916104</v>
          </cell>
          <cell r="AN2018">
            <v>127574.202</v>
          </cell>
          <cell r="AO2018">
            <v>20760</v>
          </cell>
          <cell r="AP2018">
            <v>6145.19</v>
          </cell>
        </row>
        <row r="2019">
          <cell r="G2019">
            <v>2916203</v>
          </cell>
          <cell r="AN2019">
            <v>46787.538</v>
          </cell>
          <cell r="AO2019">
            <v>10986</v>
          </cell>
          <cell r="AP2019">
            <v>4258.83</v>
          </cell>
        </row>
        <row r="2020">
          <cell r="G2020">
            <v>2916302</v>
          </cell>
          <cell r="AN2020">
            <v>298496.15500000003</v>
          </cell>
          <cell r="AO2020">
            <v>10497</v>
          </cell>
          <cell r="AP2020">
            <v>28436.33</v>
          </cell>
        </row>
        <row r="2021">
          <cell r="G2021">
            <v>2916401</v>
          </cell>
          <cell r="AN2021">
            <v>1022599.667</v>
          </cell>
          <cell r="AO2021">
            <v>68314</v>
          </cell>
          <cell r="AP2021">
            <v>14969.11</v>
          </cell>
        </row>
        <row r="2022">
          <cell r="G2022">
            <v>2916500</v>
          </cell>
          <cell r="AN2022">
            <v>205373.166</v>
          </cell>
          <cell r="AO2022">
            <v>32278</v>
          </cell>
          <cell r="AP2022">
            <v>6362.64</v>
          </cell>
        </row>
        <row r="2023">
          <cell r="G2023">
            <v>2916609</v>
          </cell>
          <cell r="AN2023">
            <v>46491.557999999997</v>
          </cell>
          <cell r="AO2023">
            <v>10207</v>
          </cell>
          <cell r="AP2023">
            <v>4554.87</v>
          </cell>
        </row>
        <row r="2024">
          <cell r="G2024">
            <v>2916708</v>
          </cell>
          <cell r="AN2024">
            <v>38625.338000000003</v>
          </cell>
          <cell r="AO2024">
            <v>7678</v>
          </cell>
          <cell r="AP2024">
            <v>5030.6499999999996</v>
          </cell>
        </row>
        <row r="2025">
          <cell r="G2025">
            <v>2916807</v>
          </cell>
          <cell r="AN2025">
            <v>100525.932</v>
          </cell>
          <cell r="AO2025">
            <v>18548</v>
          </cell>
          <cell r="AP2025">
            <v>5419.77</v>
          </cell>
        </row>
        <row r="2026">
          <cell r="G2026">
            <v>2916856</v>
          </cell>
          <cell r="AN2026">
            <v>135659.66500000001</v>
          </cell>
          <cell r="AO2026">
            <v>14539</v>
          </cell>
          <cell r="AP2026">
            <v>9330.74</v>
          </cell>
        </row>
        <row r="2027">
          <cell r="G2027">
            <v>2916906</v>
          </cell>
          <cell r="AN2027">
            <v>58510.322</v>
          </cell>
          <cell r="AO2027">
            <v>12693</v>
          </cell>
          <cell r="AP2027">
            <v>4609.6499999999996</v>
          </cell>
        </row>
        <row r="2028">
          <cell r="G2028">
            <v>2917003</v>
          </cell>
          <cell r="AN2028">
            <v>135693.14199999999</v>
          </cell>
          <cell r="AO2028">
            <v>36112</v>
          </cell>
          <cell r="AP2028">
            <v>3757.56</v>
          </cell>
        </row>
        <row r="2029">
          <cell r="G2029">
            <v>2917102</v>
          </cell>
          <cell r="AN2029">
            <v>92759.040999999997</v>
          </cell>
          <cell r="AO2029">
            <v>19911</v>
          </cell>
          <cell r="AP2029">
            <v>4658.68</v>
          </cell>
        </row>
        <row r="2030">
          <cell r="G2030">
            <v>2917201</v>
          </cell>
          <cell r="AN2030">
            <v>79279.834000000003</v>
          </cell>
          <cell r="AO2030">
            <v>18127</v>
          </cell>
          <cell r="AP2030">
            <v>4373.58</v>
          </cell>
        </row>
        <row r="2031">
          <cell r="G2031">
            <v>2917300</v>
          </cell>
          <cell r="AN2031">
            <v>177719.166</v>
          </cell>
          <cell r="AO2031">
            <v>26592</v>
          </cell>
          <cell r="AP2031">
            <v>6683.18</v>
          </cell>
        </row>
        <row r="2032">
          <cell r="G2032">
            <v>2917334</v>
          </cell>
          <cell r="AN2032">
            <v>50314.608</v>
          </cell>
          <cell r="AO2032">
            <v>10905</v>
          </cell>
          <cell r="AP2032">
            <v>4613.8999999999996</v>
          </cell>
        </row>
        <row r="2033">
          <cell r="G2033">
            <v>2917359</v>
          </cell>
          <cell r="AN2033">
            <v>176829.49400000001</v>
          </cell>
          <cell r="AO2033">
            <v>8976</v>
          </cell>
          <cell r="AP2033">
            <v>19700.259999999998</v>
          </cell>
        </row>
        <row r="2034">
          <cell r="G2034">
            <v>2917409</v>
          </cell>
          <cell r="AN2034">
            <v>49403.357000000004</v>
          </cell>
          <cell r="AO2034">
            <v>13656</v>
          </cell>
          <cell r="AP2034">
            <v>3617.7</v>
          </cell>
        </row>
        <row r="2035">
          <cell r="G2035">
            <v>2917508</v>
          </cell>
          <cell r="AN2035">
            <v>666035.196</v>
          </cell>
          <cell r="AO2035">
            <v>79285</v>
          </cell>
          <cell r="AP2035">
            <v>8400.52</v>
          </cell>
        </row>
        <row r="2036">
          <cell r="G2036">
            <v>2917607</v>
          </cell>
          <cell r="AN2036">
            <v>257036.842</v>
          </cell>
          <cell r="AO2036">
            <v>51019</v>
          </cell>
          <cell r="AP2036">
            <v>5038.0600000000004</v>
          </cell>
        </row>
        <row r="2037">
          <cell r="G2037">
            <v>2917706</v>
          </cell>
          <cell r="AN2037">
            <v>491841.17499999999</v>
          </cell>
          <cell r="AO2037">
            <v>30342</v>
          </cell>
          <cell r="AP2037">
            <v>16209.91</v>
          </cell>
        </row>
        <row r="2038">
          <cell r="G2038">
            <v>2917805</v>
          </cell>
          <cell r="AN2038">
            <v>82385.489000000001</v>
          </cell>
          <cell r="AO2038">
            <v>16467</v>
          </cell>
          <cell r="AP2038">
            <v>5003.07</v>
          </cell>
        </row>
        <row r="2039">
          <cell r="G2039">
            <v>2917904</v>
          </cell>
          <cell r="AN2039">
            <v>109450.726</v>
          </cell>
          <cell r="AO2039">
            <v>10322</v>
          </cell>
          <cell r="AP2039">
            <v>10603.64</v>
          </cell>
        </row>
        <row r="2040">
          <cell r="G2040">
            <v>2918001</v>
          </cell>
          <cell r="AN2040">
            <v>1255503.341</v>
          </cell>
          <cell r="AO2040">
            <v>151921</v>
          </cell>
          <cell r="AP2040">
            <v>8264.19</v>
          </cell>
        </row>
        <row r="2041">
          <cell r="G2041">
            <v>2918100</v>
          </cell>
          <cell r="AN2041">
            <v>178175.91399999999</v>
          </cell>
          <cell r="AO2041">
            <v>37661</v>
          </cell>
          <cell r="AP2041">
            <v>4731.05</v>
          </cell>
        </row>
        <row r="2042">
          <cell r="G2042">
            <v>2918209</v>
          </cell>
          <cell r="AN2042">
            <v>61849.105000000003</v>
          </cell>
          <cell r="AO2042">
            <v>14087</v>
          </cell>
          <cell r="AP2042">
            <v>4390.51</v>
          </cell>
        </row>
        <row r="2043">
          <cell r="G2043">
            <v>2918308</v>
          </cell>
          <cell r="AN2043">
            <v>66548.59</v>
          </cell>
          <cell r="AO2043">
            <v>14115</v>
          </cell>
          <cell r="AP2043">
            <v>4714.74</v>
          </cell>
        </row>
        <row r="2044">
          <cell r="G2044">
            <v>2918357</v>
          </cell>
          <cell r="AN2044">
            <v>107275.798</v>
          </cell>
          <cell r="AO2044">
            <v>22359</v>
          </cell>
          <cell r="AP2044">
            <v>4797.88</v>
          </cell>
        </row>
        <row r="2045">
          <cell r="G2045">
            <v>2918407</v>
          </cell>
          <cell r="AN2045">
            <v>1799720.811</v>
          </cell>
          <cell r="AO2045">
            <v>197984</v>
          </cell>
          <cell r="AP2045">
            <v>9090.23</v>
          </cell>
        </row>
        <row r="2046">
          <cell r="G2046">
            <v>2918456</v>
          </cell>
          <cell r="AN2046">
            <v>83498.198999999993</v>
          </cell>
          <cell r="AO2046">
            <v>9960</v>
          </cell>
          <cell r="AP2046">
            <v>8383.35</v>
          </cell>
        </row>
        <row r="2047">
          <cell r="G2047">
            <v>2918506</v>
          </cell>
          <cell r="AN2047">
            <v>51649.107000000004</v>
          </cell>
          <cell r="AO2047">
            <v>15053</v>
          </cell>
          <cell r="AP2047">
            <v>3431.15</v>
          </cell>
        </row>
        <row r="2048">
          <cell r="G2048">
            <v>2918555</v>
          </cell>
          <cell r="AN2048">
            <v>38737.826999999997</v>
          </cell>
          <cell r="AO2048">
            <v>6467</v>
          </cell>
          <cell r="AP2048">
            <v>5990.08</v>
          </cell>
        </row>
        <row r="2049">
          <cell r="G2049">
            <v>2918605</v>
          </cell>
          <cell r="AN2049">
            <v>28765.705999999998</v>
          </cell>
          <cell r="AO2049">
            <v>7972</v>
          </cell>
          <cell r="AP2049">
            <v>3608.34</v>
          </cell>
        </row>
        <row r="2050">
          <cell r="G2050">
            <v>2918704</v>
          </cell>
          <cell r="AN2050">
            <v>19609.326000000001</v>
          </cell>
          <cell r="AO2050">
            <v>3901</v>
          </cell>
          <cell r="AP2050">
            <v>5026.74</v>
          </cell>
        </row>
        <row r="2051">
          <cell r="G2051">
            <v>2918753</v>
          </cell>
          <cell r="AN2051">
            <v>44707.883000000002</v>
          </cell>
          <cell r="AO2051">
            <v>13934</v>
          </cell>
          <cell r="AP2051">
            <v>3208.55</v>
          </cell>
        </row>
        <row r="2052">
          <cell r="G2052">
            <v>2918803</v>
          </cell>
          <cell r="AN2052">
            <v>135631.32399999999</v>
          </cell>
          <cell r="AO2052">
            <v>22206</v>
          </cell>
          <cell r="AP2052">
            <v>6107.87</v>
          </cell>
        </row>
        <row r="2053">
          <cell r="G2053">
            <v>2918902</v>
          </cell>
          <cell r="AN2053">
            <v>33220.01</v>
          </cell>
          <cell r="AO2053">
            <v>3733</v>
          </cell>
          <cell r="AP2053">
            <v>8899.01</v>
          </cell>
        </row>
        <row r="2054">
          <cell r="G2054">
            <v>2919009</v>
          </cell>
          <cell r="AN2054">
            <v>22862.491000000002</v>
          </cell>
          <cell r="AO2054">
            <v>3930</v>
          </cell>
          <cell r="AP2054">
            <v>5817.43</v>
          </cell>
        </row>
        <row r="2055">
          <cell r="G2055">
            <v>2919058</v>
          </cell>
          <cell r="AN2055">
            <v>40503.059000000001</v>
          </cell>
          <cell r="AO2055">
            <v>8305</v>
          </cell>
          <cell r="AP2055">
            <v>4876.95</v>
          </cell>
        </row>
        <row r="2056">
          <cell r="G2056">
            <v>2919108</v>
          </cell>
          <cell r="AN2056">
            <v>30792.083999999999</v>
          </cell>
          <cell r="AO2056">
            <v>9027</v>
          </cell>
          <cell r="AP2056">
            <v>3411.11</v>
          </cell>
        </row>
        <row r="2057">
          <cell r="G2057">
            <v>2919157</v>
          </cell>
          <cell r="AN2057">
            <v>107564.682</v>
          </cell>
          <cell r="AO2057">
            <v>25651</v>
          </cell>
          <cell r="AP2057">
            <v>4193.3900000000003</v>
          </cell>
        </row>
        <row r="2058">
          <cell r="G2058">
            <v>2919207</v>
          </cell>
          <cell r="AN2058">
            <v>3652177.7140000002</v>
          </cell>
          <cell r="AO2058">
            <v>163414</v>
          </cell>
          <cell r="AP2058">
            <v>22349.23</v>
          </cell>
        </row>
        <row r="2059">
          <cell r="G2059">
            <v>2919306</v>
          </cell>
          <cell r="AN2059">
            <v>54475.250999999997</v>
          </cell>
          <cell r="AO2059">
            <v>10368</v>
          </cell>
          <cell r="AP2059">
            <v>5254.17</v>
          </cell>
        </row>
        <row r="2060">
          <cell r="G2060">
            <v>2919405</v>
          </cell>
          <cell r="AN2060">
            <v>48839.648000000001</v>
          </cell>
          <cell r="AO2060">
            <v>12320</v>
          </cell>
          <cell r="AP2060">
            <v>3964.26</v>
          </cell>
        </row>
        <row r="2061">
          <cell r="G2061">
            <v>2919504</v>
          </cell>
          <cell r="AN2061">
            <v>284507.91100000002</v>
          </cell>
          <cell r="AO2061">
            <v>42705</v>
          </cell>
          <cell r="AP2061">
            <v>6662.17</v>
          </cell>
        </row>
        <row r="2062">
          <cell r="G2062">
            <v>2919553</v>
          </cell>
          <cell r="AN2062">
            <v>1899744.723</v>
          </cell>
          <cell r="AO2062">
            <v>60179</v>
          </cell>
          <cell r="AP2062">
            <v>31568.23</v>
          </cell>
        </row>
        <row r="2063">
          <cell r="G2063">
            <v>2919603</v>
          </cell>
          <cell r="AN2063">
            <v>43522.294999999998</v>
          </cell>
          <cell r="AO2063">
            <v>11229</v>
          </cell>
          <cell r="AP2063">
            <v>3875.88</v>
          </cell>
        </row>
        <row r="2064">
          <cell r="G2064">
            <v>2919702</v>
          </cell>
          <cell r="AN2064">
            <v>80139.763999999996</v>
          </cell>
          <cell r="AO2064">
            <v>17088</v>
          </cell>
          <cell r="AP2064">
            <v>4689.83</v>
          </cell>
        </row>
        <row r="2065">
          <cell r="G2065">
            <v>2919801</v>
          </cell>
          <cell r="AN2065">
            <v>159329.23800000001</v>
          </cell>
          <cell r="AO2065">
            <v>47067</v>
          </cell>
          <cell r="AP2065">
            <v>3385.16</v>
          </cell>
        </row>
        <row r="2066">
          <cell r="G2066">
            <v>2919900</v>
          </cell>
          <cell r="AN2066">
            <v>27481.91</v>
          </cell>
          <cell r="AO2066">
            <v>8067</v>
          </cell>
          <cell r="AP2066">
            <v>3406.71</v>
          </cell>
        </row>
        <row r="2067">
          <cell r="G2067">
            <v>2919926</v>
          </cell>
          <cell r="AN2067">
            <v>347393.913</v>
          </cell>
          <cell r="AO2067">
            <v>17384</v>
          </cell>
          <cell r="AP2067">
            <v>19983.54</v>
          </cell>
        </row>
        <row r="2068">
          <cell r="G2068">
            <v>2919959</v>
          </cell>
          <cell r="AN2068">
            <v>24189.803</v>
          </cell>
          <cell r="AO2068">
            <v>7031</v>
          </cell>
          <cell r="AP2068">
            <v>3440.45</v>
          </cell>
        </row>
        <row r="2069">
          <cell r="G2069">
            <v>2920007</v>
          </cell>
          <cell r="AN2069">
            <v>63658.557000000001</v>
          </cell>
          <cell r="AO2069">
            <v>8782</v>
          </cell>
          <cell r="AP2069">
            <v>7248.75</v>
          </cell>
        </row>
        <row r="2070">
          <cell r="G2070">
            <v>2920106</v>
          </cell>
          <cell r="AN2070">
            <v>77513.740999999995</v>
          </cell>
          <cell r="AO2070">
            <v>19335</v>
          </cell>
          <cell r="AP2070">
            <v>4008.99</v>
          </cell>
        </row>
        <row r="2071">
          <cell r="G2071">
            <v>2920205</v>
          </cell>
          <cell r="AN2071">
            <v>69735.039000000004</v>
          </cell>
          <cell r="AO2071">
            <v>16008</v>
          </cell>
          <cell r="AP2071">
            <v>4356.26</v>
          </cell>
        </row>
        <row r="2072">
          <cell r="G2072">
            <v>2920304</v>
          </cell>
          <cell r="AN2072">
            <v>30768.371999999999</v>
          </cell>
          <cell r="AO2072">
            <v>8452</v>
          </cell>
          <cell r="AP2072">
            <v>3640.37</v>
          </cell>
        </row>
        <row r="2073">
          <cell r="G2073">
            <v>2920403</v>
          </cell>
          <cell r="AN2073">
            <v>58033.101000000002</v>
          </cell>
          <cell r="AO2073">
            <v>14390</v>
          </cell>
          <cell r="AP2073">
            <v>4032.88</v>
          </cell>
        </row>
        <row r="2074">
          <cell r="G2074">
            <v>2920452</v>
          </cell>
          <cell r="AN2074">
            <v>38563.991000000002</v>
          </cell>
          <cell r="AO2074">
            <v>12594</v>
          </cell>
          <cell r="AP2074">
            <v>3062.09</v>
          </cell>
        </row>
        <row r="2075">
          <cell r="G2075">
            <v>2920502</v>
          </cell>
          <cell r="AN2075">
            <v>112595.21799999999</v>
          </cell>
          <cell r="AO2075">
            <v>24615</v>
          </cell>
          <cell r="AP2075">
            <v>4574.25</v>
          </cell>
        </row>
        <row r="2076">
          <cell r="G2076">
            <v>2920601</v>
          </cell>
          <cell r="AN2076">
            <v>197614.144</v>
          </cell>
          <cell r="AO2076">
            <v>42815</v>
          </cell>
          <cell r="AP2076">
            <v>4615.54</v>
          </cell>
        </row>
        <row r="2077">
          <cell r="G2077">
            <v>2920700</v>
          </cell>
          <cell r="AN2077">
            <v>113375.906</v>
          </cell>
          <cell r="AO2077">
            <v>19097</v>
          </cell>
          <cell r="AP2077">
            <v>5936.84</v>
          </cell>
        </row>
        <row r="2078">
          <cell r="G2078">
            <v>2920809</v>
          </cell>
          <cell r="AN2078">
            <v>46525.792999999998</v>
          </cell>
          <cell r="AO2078">
            <v>10508</v>
          </cell>
          <cell r="AP2078">
            <v>4427.6499999999996</v>
          </cell>
        </row>
        <row r="2079">
          <cell r="G2079">
            <v>2920908</v>
          </cell>
          <cell r="AN2079">
            <v>72499.077000000005</v>
          </cell>
          <cell r="AO2079">
            <v>14640</v>
          </cell>
          <cell r="AP2079">
            <v>4952.12</v>
          </cell>
        </row>
        <row r="2080">
          <cell r="G2080">
            <v>2921005</v>
          </cell>
          <cell r="AN2080">
            <v>613777.33499999996</v>
          </cell>
          <cell r="AO2080">
            <v>40210</v>
          </cell>
          <cell r="AP2080">
            <v>15264.3</v>
          </cell>
        </row>
        <row r="2081">
          <cell r="G2081">
            <v>2921054</v>
          </cell>
          <cell r="AN2081">
            <v>33934.146999999997</v>
          </cell>
          <cell r="AO2081">
            <v>11134</v>
          </cell>
          <cell r="AP2081">
            <v>3047.79</v>
          </cell>
        </row>
        <row r="2082">
          <cell r="G2082">
            <v>2921104</v>
          </cell>
          <cell r="AN2082">
            <v>160946.736</v>
          </cell>
          <cell r="AO2082">
            <v>21541</v>
          </cell>
          <cell r="AP2082">
            <v>7471.65</v>
          </cell>
        </row>
        <row r="2083">
          <cell r="G2083">
            <v>2921203</v>
          </cell>
          <cell r="AN2083">
            <v>120970.425</v>
          </cell>
          <cell r="AO2083">
            <v>26466</v>
          </cell>
          <cell r="AP2083">
            <v>4570.79</v>
          </cell>
        </row>
        <row r="2084">
          <cell r="G2084">
            <v>2921302</v>
          </cell>
          <cell r="AN2084">
            <v>54530.46</v>
          </cell>
          <cell r="AO2084">
            <v>10306</v>
          </cell>
          <cell r="AP2084">
            <v>5291.14</v>
          </cell>
        </row>
        <row r="2085">
          <cell r="G2085">
            <v>2921401</v>
          </cell>
          <cell r="AN2085">
            <v>59860.235000000001</v>
          </cell>
          <cell r="AO2085">
            <v>16323</v>
          </cell>
          <cell r="AP2085">
            <v>3667.23</v>
          </cell>
        </row>
        <row r="2086">
          <cell r="G2086">
            <v>2921450</v>
          </cell>
          <cell r="AN2086">
            <v>33741.468999999997</v>
          </cell>
          <cell r="AO2086">
            <v>10512</v>
          </cell>
          <cell r="AP2086">
            <v>3209.8</v>
          </cell>
        </row>
        <row r="2087">
          <cell r="G2087">
            <v>2921500</v>
          </cell>
          <cell r="AN2087">
            <v>184324.53700000001</v>
          </cell>
          <cell r="AO2087">
            <v>52360</v>
          </cell>
          <cell r="AP2087">
            <v>3520.33</v>
          </cell>
        </row>
        <row r="2088">
          <cell r="G2088">
            <v>2921609</v>
          </cell>
          <cell r="AN2088">
            <v>31929.377</v>
          </cell>
          <cell r="AO2088">
            <v>8285</v>
          </cell>
          <cell r="AP2088">
            <v>3853.88</v>
          </cell>
        </row>
        <row r="2089">
          <cell r="G2089">
            <v>2921708</v>
          </cell>
          <cell r="AN2089">
            <v>164558.78099999999</v>
          </cell>
          <cell r="AO2089">
            <v>35207</v>
          </cell>
          <cell r="AP2089">
            <v>4674.04</v>
          </cell>
        </row>
        <row r="2090">
          <cell r="G2090">
            <v>2921807</v>
          </cell>
          <cell r="AN2090">
            <v>44834.423999999999</v>
          </cell>
          <cell r="AO2090">
            <v>12482</v>
          </cell>
          <cell r="AP2090">
            <v>3591.93</v>
          </cell>
        </row>
        <row r="2091">
          <cell r="G2091">
            <v>2921906</v>
          </cell>
          <cell r="AN2091">
            <v>181889.421</v>
          </cell>
          <cell r="AO2091">
            <v>10548</v>
          </cell>
          <cell r="AP2091">
            <v>17243.97</v>
          </cell>
        </row>
        <row r="2092">
          <cell r="G2092">
            <v>2922003</v>
          </cell>
          <cell r="AN2092">
            <v>1264665.1429999999</v>
          </cell>
          <cell r="AO2092">
            <v>36043</v>
          </cell>
          <cell r="AP2092">
            <v>35087.68</v>
          </cell>
        </row>
        <row r="2093">
          <cell r="G2093">
            <v>2922052</v>
          </cell>
          <cell r="AN2093">
            <v>42497.451999999997</v>
          </cell>
          <cell r="AO2093">
            <v>12270</v>
          </cell>
          <cell r="AP2093">
            <v>3463.53</v>
          </cell>
        </row>
        <row r="2094">
          <cell r="G2094">
            <v>2922102</v>
          </cell>
          <cell r="AN2094">
            <v>104003.3</v>
          </cell>
          <cell r="AO2094">
            <v>24419</v>
          </cell>
          <cell r="AP2094">
            <v>4259.1099999999997</v>
          </cell>
        </row>
        <row r="2095">
          <cell r="G2095">
            <v>2922201</v>
          </cell>
          <cell r="AN2095">
            <v>28993.851999999999</v>
          </cell>
          <cell r="AO2095">
            <v>7310</v>
          </cell>
          <cell r="AP2095">
            <v>3966.33</v>
          </cell>
        </row>
        <row r="2096">
          <cell r="G2096">
            <v>2922250</v>
          </cell>
          <cell r="AN2096">
            <v>53202.485999999997</v>
          </cell>
          <cell r="AO2096">
            <v>10272</v>
          </cell>
          <cell r="AP2096">
            <v>5179.37</v>
          </cell>
        </row>
        <row r="2097">
          <cell r="G2097">
            <v>2922300</v>
          </cell>
          <cell r="AN2097">
            <v>158541.99900000001</v>
          </cell>
          <cell r="AO2097">
            <v>28897</v>
          </cell>
          <cell r="AP2097">
            <v>5486.45</v>
          </cell>
        </row>
        <row r="2098">
          <cell r="G2098">
            <v>2922409</v>
          </cell>
          <cell r="AN2098">
            <v>113350.467</v>
          </cell>
          <cell r="AO2098">
            <v>21466</v>
          </cell>
          <cell r="AP2098">
            <v>5280.47</v>
          </cell>
        </row>
        <row r="2099">
          <cell r="G2099">
            <v>2922508</v>
          </cell>
          <cell r="AN2099">
            <v>154391.573</v>
          </cell>
          <cell r="AO2099">
            <v>27269</v>
          </cell>
          <cell r="AP2099">
            <v>5661.8</v>
          </cell>
        </row>
        <row r="2100">
          <cell r="G2100">
            <v>2922607</v>
          </cell>
          <cell r="AN2100">
            <v>66599.987999999998</v>
          </cell>
          <cell r="AO2100">
            <v>12530</v>
          </cell>
          <cell r="AP2100">
            <v>5315.24</v>
          </cell>
        </row>
        <row r="2101">
          <cell r="G2101">
            <v>2922656</v>
          </cell>
          <cell r="AN2101">
            <v>39160.512000000002</v>
          </cell>
          <cell r="AO2101">
            <v>12398</v>
          </cell>
          <cell r="AP2101">
            <v>3158.62</v>
          </cell>
        </row>
        <row r="2102">
          <cell r="G2102">
            <v>2922706</v>
          </cell>
          <cell r="AN2102">
            <v>61980.688999999998</v>
          </cell>
          <cell r="AO2102">
            <v>16727</v>
          </cell>
          <cell r="AP2102">
            <v>3705.43</v>
          </cell>
        </row>
        <row r="2103">
          <cell r="G2103">
            <v>2922730</v>
          </cell>
          <cell r="AN2103">
            <v>32347.267</v>
          </cell>
          <cell r="AO2103">
            <v>7602</v>
          </cell>
          <cell r="AP2103">
            <v>4255.1000000000004</v>
          </cell>
        </row>
        <row r="2104">
          <cell r="G2104">
            <v>2922755</v>
          </cell>
          <cell r="AN2104">
            <v>44998.036999999997</v>
          </cell>
          <cell r="AO2104">
            <v>6648</v>
          </cell>
          <cell r="AP2104">
            <v>6768.66</v>
          </cell>
        </row>
        <row r="2105">
          <cell r="G2105">
            <v>2922805</v>
          </cell>
          <cell r="AN2105">
            <v>24345.286</v>
          </cell>
          <cell r="AO2105">
            <v>7438</v>
          </cell>
          <cell r="AP2105">
            <v>3273.1</v>
          </cell>
        </row>
        <row r="2106">
          <cell r="G2106">
            <v>2922854</v>
          </cell>
          <cell r="AN2106">
            <v>28168.556</v>
          </cell>
          <cell r="AO2106">
            <v>8034</v>
          </cell>
          <cell r="AP2106">
            <v>3506.17</v>
          </cell>
        </row>
        <row r="2107">
          <cell r="G2107">
            <v>2922904</v>
          </cell>
          <cell r="AN2107">
            <v>94758.044999999998</v>
          </cell>
          <cell r="AO2107">
            <v>24132</v>
          </cell>
          <cell r="AP2107">
            <v>3926.66</v>
          </cell>
        </row>
        <row r="2108">
          <cell r="G2108">
            <v>2923001</v>
          </cell>
          <cell r="AN2108">
            <v>273963.745</v>
          </cell>
          <cell r="AO2108">
            <v>38537</v>
          </cell>
          <cell r="AP2108">
            <v>7109.11</v>
          </cell>
        </row>
        <row r="2109">
          <cell r="G2109">
            <v>2923035</v>
          </cell>
          <cell r="AN2109">
            <v>36662.129000000001</v>
          </cell>
          <cell r="AO2109">
            <v>10673</v>
          </cell>
          <cell r="AP2109">
            <v>3435.04</v>
          </cell>
        </row>
        <row r="2110">
          <cell r="G2110">
            <v>2923050</v>
          </cell>
          <cell r="AN2110">
            <v>40597.785000000003</v>
          </cell>
          <cell r="AO2110">
            <v>15057</v>
          </cell>
          <cell r="AP2110">
            <v>2696.27</v>
          </cell>
        </row>
        <row r="2111">
          <cell r="G2111">
            <v>2923100</v>
          </cell>
          <cell r="AN2111">
            <v>108338.041</v>
          </cell>
          <cell r="AO2111">
            <v>24943</v>
          </cell>
          <cell r="AP2111">
            <v>4343.42</v>
          </cell>
        </row>
        <row r="2112">
          <cell r="G2112">
            <v>2923209</v>
          </cell>
          <cell r="AN2112">
            <v>84339.701000000001</v>
          </cell>
          <cell r="AO2112">
            <v>21839</v>
          </cell>
          <cell r="AP2112">
            <v>3861.88</v>
          </cell>
        </row>
        <row r="2113">
          <cell r="G2113">
            <v>2923308</v>
          </cell>
          <cell r="AN2113">
            <v>30839.937999999998</v>
          </cell>
          <cell r="AO2113">
            <v>8287</v>
          </cell>
          <cell r="AP2113">
            <v>3721.48</v>
          </cell>
        </row>
        <row r="2114">
          <cell r="G2114">
            <v>2923357</v>
          </cell>
          <cell r="AN2114">
            <v>76547.206999999995</v>
          </cell>
          <cell r="AO2114">
            <v>16477</v>
          </cell>
          <cell r="AP2114">
            <v>4645.7</v>
          </cell>
        </row>
        <row r="2115">
          <cell r="G2115">
            <v>2923407</v>
          </cell>
          <cell r="AN2115">
            <v>81447.384999999995</v>
          </cell>
          <cell r="AO2115">
            <v>20779</v>
          </cell>
          <cell r="AP2115">
            <v>3919.7</v>
          </cell>
        </row>
        <row r="2116">
          <cell r="G2116">
            <v>2923506</v>
          </cell>
          <cell r="AN2116">
            <v>36747.591</v>
          </cell>
          <cell r="AO2116">
            <v>8408</v>
          </cell>
          <cell r="AP2116">
            <v>4370.55</v>
          </cell>
        </row>
        <row r="2117">
          <cell r="G2117">
            <v>2923605</v>
          </cell>
          <cell r="AN2117">
            <v>87926.747000000003</v>
          </cell>
          <cell r="AO2117">
            <v>20998</v>
          </cell>
          <cell r="AP2117">
            <v>4187.3900000000003</v>
          </cell>
        </row>
        <row r="2118">
          <cell r="G2118">
            <v>2923704</v>
          </cell>
          <cell r="AN2118">
            <v>108816.606</v>
          </cell>
          <cell r="AO2118">
            <v>29475</v>
          </cell>
          <cell r="AP2118">
            <v>3691.83</v>
          </cell>
        </row>
        <row r="2119">
          <cell r="G2119">
            <v>2923803</v>
          </cell>
          <cell r="AN2119">
            <v>150108.315</v>
          </cell>
          <cell r="AO2119">
            <v>27782</v>
          </cell>
          <cell r="AP2119">
            <v>5403.08</v>
          </cell>
        </row>
        <row r="2120">
          <cell r="G2120">
            <v>2923902</v>
          </cell>
          <cell r="AN2120">
            <v>48980.773999999998</v>
          </cell>
          <cell r="AO2120">
            <v>10853</v>
          </cell>
          <cell r="AP2120">
            <v>4513.1099999999997</v>
          </cell>
        </row>
        <row r="2121">
          <cell r="G2121">
            <v>2924009</v>
          </cell>
          <cell r="AN2121">
            <v>2124083.0630000001</v>
          </cell>
          <cell r="AO2121">
            <v>108419</v>
          </cell>
          <cell r="AP2121">
            <v>19591.43</v>
          </cell>
        </row>
        <row r="2122">
          <cell r="G2122">
            <v>2924058</v>
          </cell>
          <cell r="AN2122">
            <v>52462.43</v>
          </cell>
          <cell r="AO2122">
            <v>13752</v>
          </cell>
          <cell r="AP2122">
            <v>3814.89</v>
          </cell>
        </row>
        <row r="2123">
          <cell r="G2123">
            <v>2924108</v>
          </cell>
          <cell r="AN2123">
            <v>24073.440999999999</v>
          </cell>
          <cell r="AO2123">
            <v>6896</v>
          </cell>
          <cell r="AP2123">
            <v>3490.93</v>
          </cell>
        </row>
        <row r="2124">
          <cell r="G2124">
            <v>2924207</v>
          </cell>
          <cell r="AN2124">
            <v>72659.342999999993</v>
          </cell>
          <cell r="AO2124">
            <v>16995</v>
          </cell>
          <cell r="AP2124">
            <v>4275.34</v>
          </cell>
        </row>
        <row r="2125">
          <cell r="G2125">
            <v>2924306</v>
          </cell>
          <cell r="AN2125">
            <v>60152.097999999998</v>
          </cell>
          <cell r="AO2125">
            <v>17985</v>
          </cell>
          <cell r="AP2125">
            <v>3344.57</v>
          </cell>
        </row>
        <row r="2126">
          <cell r="G2126">
            <v>2924405</v>
          </cell>
          <cell r="AN2126">
            <v>111480.064</v>
          </cell>
          <cell r="AO2126">
            <v>32815</v>
          </cell>
          <cell r="AP2126">
            <v>3397.23</v>
          </cell>
        </row>
        <row r="2127">
          <cell r="G2127">
            <v>2924504</v>
          </cell>
          <cell r="AN2127">
            <v>52108.016000000003</v>
          </cell>
          <cell r="AO2127">
            <v>15629</v>
          </cell>
          <cell r="AP2127">
            <v>3334.06</v>
          </cell>
        </row>
        <row r="2128">
          <cell r="G2128">
            <v>2924603</v>
          </cell>
          <cell r="AN2128">
            <v>69538.149000000005</v>
          </cell>
          <cell r="AO2128">
            <v>20119</v>
          </cell>
          <cell r="AP2128">
            <v>3456.34</v>
          </cell>
        </row>
        <row r="2129">
          <cell r="G2129">
            <v>2924652</v>
          </cell>
          <cell r="AN2129">
            <v>41777.589999999997</v>
          </cell>
          <cell r="AO2129">
            <v>10345</v>
          </cell>
          <cell r="AP2129">
            <v>4038.43</v>
          </cell>
        </row>
        <row r="2130">
          <cell r="G2130">
            <v>2924678</v>
          </cell>
          <cell r="AN2130">
            <v>39733.080999999998</v>
          </cell>
          <cell r="AO2130">
            <v>9835</v>
          </cell>
          <cell r="AP2130">
            <v>4039.97</v>
          </cell>
        </row>
        <row r="2131">
          <cell r="G2131">
            <v>2924702</v>
          </cell>
          <cell r="AN2131">
            <v>38436.410000000003</v>
          </cell>
          <cell r="AO2131">
            <v>12789</v>
          </cell>
          <cell r="AP2131">
            <v>3005.43</v>
          </cell>
        </row>
        <row r="2132">
          <cell r="G2132">
            <v>2924801</v>
          </cell>
          <cell r="AN2132">
            <v>82413.385999999999</v>
          </cell>
          <cell r="AO2132">
            <v>22411</v>
          </cell>
          <cell r="AP2132">
            <v>3677.36</v>
          </cell>
        </row>
        <row r="2133">
          <cell r="G2133">
            <v>2924900</v>
          </cell>
          <cell r="AN2133">
            <v>33865.123</v>
          </cell>
          <cell r="AO2133">
            <v>8822</v>
          </cell>
          <cell r="AP2133">
            <v>3838.71</v>
          </cell>
        </row>
        <row r="2134">
          <cell r="G2134">
            <v>2925006</v>
          </cell>
          <cell r="AN2134">
            <v>103455.54399999999</v>
          </cell>
          <cell r="AO2134">
            <v>24497</v>
          </cell>
          <cell r="AP2134">
            <v>4223.1899999999996</v>
          </cell>
        </row>
        <row r="2135">
          <cell r="G2135">
            <v>2925105</v>
          </cell>
          <cell r="AN2135">
            <v>217290.397</v>
          </cell>
          <cell r="AO2135">
            <v>44760</v>
          </cell>
          <cell r="AP2135">
            <v>4854.57</v>
          </cell>
        </row>
        <row r="2136">
          <cell r="G2136">
            <v>2925204</v>
          </cell>
          <cell r="AN2136">
            <v>939101.73499999999</v>
          </cell>
          <cell r="AO2136">
            <v>33064</v>
          </cell>
          <cell r="AP2136">
            <v>28402.54</v>
          </cell>
        </row>
        <row r="2137">
          <cell r="G2137">
            <v>2925253</v>
          </cell>
          <cell r="AN2137">
            <v>67295.168999999994</v>
          </cell>
          <cell r="AO2137">
            <v>15741</v>
          </cell>
          <cell r="AP2137">
            <v>4275.1499999999996</v>
          </cell>
        </row>
        <row r="2138">
          <cell r="G2138">
            <v>2925303</v>
          </cell>
          <cell r="AN2138">
            <v>1181262.9550000001</v>
          </cell>
          <cell r="AO2138">
            <v>126770</v>
          </cell>
          <cell r="AP2138">
            <v>9318.16</v>
          </cell>
        </row>
        <row r="2139">
          <cell r="G2139">
            <v>2925402</v>
          </cell>
          <cell r="AN2139">
            <v>51081.851000000002</v>
          </cell>
          <cell r="AO2139">
            <v>9829</v>
          </cell>
          <cell r="AP2139">
            <v>5197.05</v>
          </cell>
        </row>
        <row r="2140">
          <cell r="G2140">
            <v>2925501</v>
          </cell>
          <cell r="AN2140">
            <v>255387.633</v>
          </cell>
          <cell r="AO2140">
            <v>27612</v>
          </cell>
          <cell r="AP2140">
            <v>9249.15</v>
          </cell>
        </row>
        <row r="2141">
          <cell r="G2141">
            <v>2925600</v>
          </cell>
          <cell r="AN2141">
            <v>56193.32</v>
          </cell>
          <cell r="AO2141">
            <v>13756</v>
          </cell>
          <cell r="AP2141">
            <v>4085</v>
          </cell>
        </row>
        <row r="2142">
          <cell r="G2142">
            <v>2925709</v>
          </cell>
          <cell r="AN2142">
            <v>42656.972999999998</v>
          </cell>
          <cell r="AO2142">
            <v>13657</v>
          </cell>
          <cell r="AP2142">
            <v>3123.45</v>
          </cell>
        </row>
        <row r="2143">
          <cell r="G2143">
            <v>2925758</v>
          </cell>
          <cell r="AN2143">
            <v>108649.041</v>
          </cell>
          <cell r="AO2143">
            <v>23857</v>
          </cell>
          <cell r="AP2143">
            <v>4554.18</v>
          </cell>
        </row>
        <row r="2144">
          <cell r="G2144">
            <v>2925808</v>
          </cell>
          <cell r="AN2144">
            <v>101895.762</v>
          </cell>
          <cell r="AO2144">
            <v>24583</v>
          </cell>
          <cell r="AP2144">
            <v>4144.97</v>
          </cell>
        </row>
        <row r="2145">
          <cell r="G2145">
            <v>2925907</v>
          </cell>
          <cell r="AN2145">
            <v>111300.522</v>
          </cell>
          <cell r="AO2145">
            <v>27243</v>
          </cell>
          <cell r="AP2145">
            <v>4085.47</v>
          </cell>
        </row>
        <row r="2146">
          <cell r="G2146">
            <v>2925931</v>
          </cell>
          <cell r="AN2146">
            <v>31528.066999999999</v>
          </cell>
          <cell r="AO2146">
            <v>9548</v>
          </cell>
          <cell r="AP2146">
            <v>3302.06</v>
          </cell>
        </row>
        <row r="2147">
          <cell r="G2147">
            <v>2925956</v>
          </cell>
          <cell r="AN2147">
            <v>141172.99799999999</v>
          </cell>
          <cell r="AO2147">
            <v>25555</v>
          </cell>
          <cell r="AP2147">
            <v>5524.28</v>
          </cell>
        </row>
        <row r="2148">
          <cell r="G2148">
            <v>2926004</v>
          </cell>
          <cell r="AN2148">
            <v>190746.42199999999</v>
          </cell>
          <cell r="AO2148">
            <v>39149</v>
          </cell>
          <cell r="AP2148">
            <v>4872.32</v>
          </cell>
        </row>
        <row r="2149">
          <cell r="G2149">
            <v>2926103</v>
          </cell>
          <cell r="AN2149">
            <v>56431.144999999997</v>
          </cell>
          <cell r="AO2149">
            <v>12059</v>
          </cell>
          <cell r="AP2149">
            <v>4679.59</v>
          </cell>
        </row>
        <row r="2150">
          <cell r="G2150">
            <v>2926202</v>
          </cell>
          <cell r="AN2150">
            <v>263604.60600000003</v>
          </cell>
          <cell r="AO2150">
            <v>21941</v>
          </cell>
          <cell r="AP2150">
            <v>12014.25</v>
          </cell>
        </row>
        <row r="2151">
          <cell r="G2151">
            <v>2926301</v>
          </cell>
          <cell r="AN2151">
            <v>143815.63</v>
          </cell>
          <cell r="AO2151">
            <v>33081</v>
          </cell>
          <cell r="AP2151">
            <v>4347.38</v>
          </cell>
        </row>
        <row r="2152">
          <cell r="G2152">
            <v>2926400</v>
          </cell>
          <cell r="AN2152">
            <v>115777.871</v>
          </cell>
          <cell r="AO2152">
            <v>30651</v>
          </cell>
          <cell r="AP2152">
            <v>3777.3</v>
          </cell>
        </row>
        <row r="2153">
          <cell r="G2153">
            <v>2926509</v>
          </cell>
          <cell r="AN2153">
            <v>59078.775000000001</v>
          </cell>
          <cell r="AO2153">
            <v>14267</v>
          </cell>
          <cell r="AP2153">
            <v>4140.9399999999996</v>
          </cell>
        </row>
        <row r="2154">
          <cell r="G2154">
            <v>2926608</v>
          </cell>
          <cell r="AN2154">
            <v>265023.74699999997</v>
          </cell>
          <cell r="AO2154">
            <v>48271</v>
          </cell>
          <cell r="AP2154">
            <v>5490.33</v>
          </cell>
        </row>
        <row r="2155">
          <cell r="G2155">
            <v>2926657</v>
          </cell>
          <cell r="AN2155">
            <v>51475.667000000001</v>
          </cell>
          <cell r="AO2155">
            <v>8573</v>
          </cell>
          <cell r="AP2155">
            <v>6004.39</v>
          </cell>
        </row>
        <row r="2156">
          <cell r="G2156">
            <v>2926707</v>
          </cell>
          <cell r="AN2156">
            <v>59187.860999999997</v>
          </cell>
          <cell r="AO2156">
            <v>12979</v>
          </cell>
          <cell r="AP2156">
            <v>4560.28</v>
          </cell>
        </row>
        <row r="2157">
          <cell r="G2157">
            <v>2926806</v>
          </cell>
          <cell r="AN2157">
            <v>53740.360999999997</v>
          </cell>
          <cell r="AO2157">
            <v>14786</v>
          </cell>
          <cell r="AP2157">
            <v>3634.54</v>
          </cell>
        </row>
        <row r="2158">
          <cell r="G2158">
            <v>2926905</v>
          </cell>
          <cell r="AN2158">
            <v>44363.633000000002</v>
          </cell>
          <cell r="AO2158">
            <v>11923</v>
          </cell>
          <cell r="AP2158">
            <v>3720.84</v>
          </cell>
        </row>
        <row r="2159">
          <cell r="G2159">
            <v>2927002</v>
          </cell>
          <cell r="AN2159">
            <v>647029.26</v>
          </cell>
          <cell r="AO2159">
            <v>37127</v>
          </cell>
          <cell r="AP2159">
            <v>17427.46</v>
          </cell>
        </row>
        <row r="2160">
          <cell r="G2160">
            <v>2927101</v>
          </cell>
          <cell r="AN2160">
            <v>33518.845999999998</v>
          </cell>
          <cell r="AO2160">
            <v>7779</v>
          </cell>
          <cell r="AP2160">
            <v>4308.8900000000003</v>
          </cell>
        </row>
        <row r="2161">
          <cell r="G2161">
            <v>2927200</v>
          </cell>
          <cell r="AN2161">
            <v>156713.02299999999</v>
          </cell>
          <cell r="AO2161">
            <v>29869</v>
          </cell>
          <cell r="AP2161">
            <v>5246.68</v>
          </cell>
        </row>
        <row r="2162">
          <cell r="G2162">
            <v>2927309</v>
          </cell>
          <cell r="AN2162">
            <v>79966.047999999995</v>
          </cell>
          <cell r="AO2162">
            <v>13465</v>
          </cell>
          <cell r="AP2162">
            <v>5938.81</v>
          </cell>
        </row>
        <row r="2163">
          <cell r="G2163">
            <v>2927408</v>
          </cell>
          <cell r="AN2163">
            <v>40762686.733999997</v>
          </cell>
          <cell r="AO2163">
            <v>2676606</v>
          </cell>
          <cell r="AP2163">
            <v>15229.24</v>
          </cell>
        </row>
        <row r="2164">
          <cell r="G2164">
            <v>2927507</v>
          </cell>
          <cell r="AN2164">
            <v>91034.444000000003</v>
          </cell>
          <cell r="AO2164">
            <v>19064</v>
          </cell>
          <cell r="AP2164">
            <v>4775.2</v>
          </cell>
        </row>
        <row r="2165">
          <cell r="G2165">
            <v>2927606</v>
          </cell>
          <cell r="AN2165">
            <v>59015.222000000002</v>
          </cell>
          <cell r="AO2165">
            <v>15059</v>
          </cell>
          <cell r="AP2165">
            <v>3918.93</v>
          </cell>
        </row>
        <row r="2166">
          <cell r="G2166">
            <v>2927705</v>
          </cell>
          <cell r="AN2166">
            <v>172354.19399999999</v>
          </cell>
          <cell r="AO2166">
            <v>26198</v>
          </cell>
          <cell r="AP2166">
            <v>6578.91</v>
          </cell>
        </row>
        <row r="2167">
          <cell r="G2167">
            <v>2927804</v>
          </cell>
          <cell r="AN2167">
            <v>32212.507000000001</v>
          </cell>
          <cell r="AO2167">
            <v>6673</v>
          </cell>
          <cell r="AP2167">
            <v>4827.29</v>
          </cell>
        </row>
        <row r="2168">
          <cell r="G2168">
            <v>2927903</v>
          </cell>
          <cell r="AN2168">
            <v>38564.374000000003</v>
          </cell>
          <cell r="AO2168">
            <v>10363</v>
          </cell>
          <cell r="AP2168">
            <v>3721.35</v>
          </cell>
        </row>
        <row r="2169">
          <cell r="G2169">
            <v>2928000</v>
          </cell>
          <cell r="AN2169">
            <v>138179.67000000001</v>
          </cell>
          <cell r="AO2169">
            <v>33816</v>
          </cell>
          <cell r="AP2169">
            <v>4086.22</v>
          </cell>
        </row>
        <row r="2170">
          <cell r="G2170">
            <v>2928059</v>
          </cell>
          <cell r="AN2170">
            <v>60133.105000000003</v>
          </cell>
          <cell r="AO2170">
            <v>13332</v>
          </cell>
          <cell r="AP2170">
            <v>4510.43</v>
          </cell>
        </row>
        <row r="2171">
          <cell r="G2171">
            <v>2928109</v>
          </cell>
          <cell r="AN2171">
            <v>220008.22899999999</v>
          </cell>
          <cell r="AO2171">
            <v>40316</v>
          </cell>
          <cell r="AP2171">
            <v>5457.09</v>
          </cell>
        </row>
        <row r="2172">
          <cell r="G2172">
            <v>2928208</v>
          </cell>
          <cell r="AN2172">
            <v>125844.93799999999</v>
          </cell>
          <cell r="AO2172">
            <v>24747</v>
          </cell>
          <cell r="AP2172">
            <v>5085.26</v>
          </cell>
        </row>
        <row r="2173">
          <cell r="G2173">
            <v>2928307</v>
          </cell>
          <cell r="AN2173">
            <v>32280.999</v>
          </cell>
          <cell r="AO2173">
            <v>8781</v>
          </cell>
          <cell r="AP2173">
            <v>3676.23</v>
          </cell>
        </row>
        <row r="2174">
          <cell r="G2174">
            <v>2928406</v>
          </cell>
          <cell r="AN2174">
            <v>106272.355</v>
          </cell>
          <cell r="AO2174">
            <v>26261</v>
          </cell>
          <cell r="AP2174">
            <v>4046.77</v>
          </cell>
        </row>
        <row r="2175">
          <cell r="G2175">
            <v>2928505</v>
          </cell>
          <cell r="AN2175">
            <v>35571.042999999998</v>
          </cell>
          <cell r="AO2175">
            <v>9658</v>
          </cell>
          <cell r="AP2175">
            <v>3683.07</v>
          </cell>
        </row>
        <row r="2176">
          <cell r="G2176">
            <v>2928604</v>
          </cell>
          <cell r="AN2176">
            <v>438783.83199999999</v>
          </cell>
          <cell r="AO2176">
            <v>57811</v>
          </cell>
          <cell r="AP2176">
            <v>7589.97</v>
          </cell>
        </row>
        <row r="2177">
          <cell r="G2177">
            <v>2928703</v>
          </cell>
          <cell r="AN2177">
            <v>1088685.6939999999</v>
          </cell>
          <cell r="AO2177">
            <v>90949</v>
          </cell>
          <cell r="AP2177">
            <v>11970.29</v>
          </cell>
        </row>
        <row r="2178">
          <cell r="G2178">
            <v>2928802</v>
          </cell>
          <cell r="AN2178">
            <v>390081.14299999998</v>
          </cell>
          <cell r="AO2178">
            <v>47901</v>
          </cell>
          <cell r="AP2178">
            <v>8143.49</v>
          </cell>
        </row>
        <row r="2179">
          <cell r="G2179">
            <v>2928901</v>
          </cell>
          <cell r="AN2179">
            <v>959035.35100000002</v>
          </cell>
          <cell r="AO2179">
            <v>27692</v>
          </cell>
          <cell r="AP2179">
            <v>34632.22</v>
          </cell>
        </row>
        <row r="2180">
          <cell r="G2180">
            <v>2928950</v>
          </cell>
          <cell r="AN2180">
            <v>35442.856</v>
          </cell>
          <cell r="AO2180">
            <v>9221</v>
          </cell>
          <cell r="AP2180">
            <v>3843.71</v>
          </cell>
        </row>
        <row r="2181">
          <cell r="G2181">
            <v>2929008</v>
          </cell>
          <cell r="AN2181">
            <v>95459.676000000007</v>
          </cell>
          <cell r="AO2181">
            <v>14099</v>
          </cell>
          <cell r="AP2181">
            <v>6770.67</v>
          </cell>
        </row>
        <row r="2182">
          <cell r="G2182">
            <v>2929057</v>
          </cell>
          <cell r="AN2182">
            <v>81918.667000000001</v>
          </cell>
          <cell r="AO2182">
            <v>13042</v>
          </cell>
          <cell r="AP2182">
            <v>6281.14</v>
          </cell>
        </row>
        <row r="2183">
          <cell r="G2183">
            <v>2929107</v>
          </cell>
          <cell r="AN2183">
            <v>103573.993</v>
          </cell>
          <cell r="AO2183">
            <v>20305</v>
          </cell>
          <cell r="AP2183">
            <v>5100.91</v>
          </cell>
        </row>
        <row r="2184">
          <cell r="G2184">
            <v>2929206</v>
          </cell>
          <cell r="AN2184">
            <v>5323913.7850000001</v>
          </cell>
          <cell r="AO2184">
            <v>33172</v>
          </cell>
          <cell r="AP2184">
            <v>160494.21</v>
          </cell>
        </row>
        <row r="2185">
          <cell r="G2185">
            <v>2929255</v>
          </cell>
          <cell r="AN2185">
            <v>69099.205000000002</v>
          </cell>
          <cell r="AO2185">
            <v>18419</v>
          </cell>
          <cell r="AP2185">
            <v>3751.52</v>
          </cell>
        </row>
        <row r="2186">
          <cell r="G2186">
            <v>2929305</v>
          </cell>
          <cell r="AN2186">
            <v>226352.06299999999</v>
          </cell>
          <cell r="AO2186">
            <v>33289</v>
          </cell>
          <cell r="AP2186">
            <v>6799.61</v>
          </cell>
        </row>
        <row r="2187">
          <cell r="G2187">
            <v>2929354</v>
          </cell>
          <cell r="AN2187">
            <v>24334.120999999999</v>
          </cell>
          <cell r="AO2187">
            <v>5715</v>
          </cell>
          <cell r="AP2187">
            <v>4257.9399999999996</v>
          </cell>
        </row>
        <row r="2188">
          <cell r="G2188">
            <v>2929370</v>
          </cell>
          <cell r="AN2188">
            <v>44401.472999999998</v>
          </cell>
          <cell r="AO2188">
            <v>10213</v>
          </cell>
          <cell r="AP2188">
            <v>4347.54</v>
          </cell>
        </row>
        <row r="2189">
          <cell r="G2189">
            <v>2929404</v>
          </cell>
          <cell r="AN2189">
            <v>60812.254000000001</v>
          </cell>
          <cell r="AO2189">
            <v>10414</v>
          </cell>
          <cell r="AP2189">
            <v>5839.47</v>
          </cell>
        </row>
        <row r="2190">
          <cell r="G2190">
            <v>2929503</v>
          </cell>
          <cell r="AN2190">
            <v>487336.7</v>
          </cell>
          <cell r="AO2190">
            <v>42153</v>
          </cell>
          <cell r="AP2190">
            <v>11561.14</v>
          </cell>
        </row>
        <row r="2191">
          <cell r="G2191">
            <v>2929602</v>
          </cell>
          <cell r="AN2191">
            <v>104586.52</v>
          </cell>
          <cell r="AO2191">
            <v>16597</v>
          </cell>
          <cell r="AP2191">
            <v>6301.53</v>
          </cell>
        </row>
        <row r="2192">
          <cell r="G2192">
            <v>2929701</v>
          </cell>
          <cell r="AN2192">
            <v>83290.403000000006</v>
          </cell>
          <cell r="AO2192">
            <v>18588</v>
          </cell>
          <cell r="AP2192">
            <v>4480.87</v>
          </cell>
        </row>
        <row r="2193">
          <cell r="G2193">
            <v>2929750</v>
          </cell>
          <cell r="AN2193">
            <v>71137.797000000006</v>
          </cell>
          <cell r="AO2193">
            <v>11201</v>
          </cell>
          <cell r="AP2193">
            <v>6351.02</v>
          </cell>
        </row>
        <row r="2194">
          <cell r="G2194">
            <v>2929800</v>
          </cell>
          <cell r="AN2194">
            <v>44777.809000000001</v>
          </cell>
          <cell r="AO2194">
            <v>11847</v>
          </cell>
          <cell r="AP2194">
            <v>3779.67</v>
          </cell>
        </row>
        <row r="2195">
          <cell r="G2195">
            <v>2929909</v>
          </cell>
          <cell r="AN2195">
            <v>231048.91</v>
          </cell>
          <cell r="AO2195">
            <v>41815</v>
          </cell>
          <cell r="AP2195">
            <v>5525.5</v>
          </cell>
        </row>
        <row r="2196">
          <cell r="G2196">
            <v>2930006</v>
          </cell>
          <cell r="AN2196">
            <v>46010.987999999998</v>
          </cell>
          <cell r="AO2196">
            <v>10372</v>
          </cell>
          <cell r="AP2196">
            <v>4436.08</v>
          </cell>
        </row>
        <row r="2197">
          <cell r="G2197">
            <v>2930105</v>
          </cell>
          <cell r="AN2197">
            <v>522537.27299999999</v>
          </cell>
          <cell r="AO2197">
            <v>74431</v>
          </cell>
          <cell r="AP2197">
            <v>7020.43</v>
          </cell>
        </row>
        <row r="2198">
          <cell r="G2198">
            <v>2930154</v>
          </cell>
          <cell r="AN2198">
            <v>124793.261</v>
          </cell>
          <cell r="AO2198">
            <v>31646</v>
          </cell>
          <cell r="AP2198">
            <v>3943.41</v>
          </cell>
        </row>
        <row r="2199">
          <cell r="G2199">
            <v>2930204</v>
          </cell>
          <cell r="AN2199">
            <v>155059.42199999999</v>
          </cell>
          <cell r="AO2199">
            <v>37431</v>
          </cell>
          <cell r="AP2199">
            <v>4142.54</v>
          </cell>
        </row>
        <row r="2200">
          <cell r="G2200">
            <v>2930303</v>
          </cell>
          <cell r="AN2200">
            <v>85458.087</v>
          </cell>
          <cell r="AO2200">
            <v>18112</v>
          </cell>
          <cell r="AP2200">
            <v>4718.3100000000004</v>
          </cell>
        </row>
        <row r="2201">
          <cell r="G2201">
            <v>2930402</v>
          </cell>
          <cell r="AN2201">
            <v>54697.455000000002</v>
          </cell>
          <cell r="AO2201">
            <v>15401</v>
          </cell>
          <cell r="AP2201">
            <v>3551.55</v>
          </cell>
        </row>
        <row r="2202">
          <cell r="G2202">
            <v>2930501</v>
          </cell>
          <cell r="AN2202">
            <v>530968.696</v>
          </cell>
          <cell r="AO2202">
            <v>77285</v>
          </cell>
          <cell r="AP2202">
            <v>6870.27</v>
          </cell>
        </row>
        <row r="2203">
          <cell r="G2203">
            <v>2930600</v>
          </cell>
          <cell r="AN2203">
            <v>48022.548000000003</v>
          </cell>
          <cell r="AO2203">
            <v>12347</v>
          </cell>
          <cell r="AP2203">
            <v>3889.41</v>
          </cell>
        </row>
        <row r="2204">
          <cell r="G2204">
            <v>2930709</v>
          </cell>
          <cell r="AN2204">
            <v>3254038.9709999999</v>
          </cell>
          <cell r="AO2204">
            <v>118020</v>
          </cell>
          <cell r="AP2204">
            <v>27571.93</v>
          </cell>
        </row>
        <row r="2205">
          <cell r="G2205">
            <v>2930758</v>
          </cell>
          <cell r="AN2205">
            <v>50772.718000000001</v>
          </cell>
          <cell r="AO2205">
            <v>12051</v>
          </cell>
          <cell r="AP2205">
            <v>4213.1499999999996</v>
          </cell>
        </row>
        <row r="2206">
          <cell r="G2206">
            <v>2930766</v>
          </cell>
          <cell r="AN2206">
            <v>57749.868000000002</v>
          </cell>
          <cell r="AO2206">
            <v>12603</v>
          </cell>
          <cell r="AP2206">
            <v>4582.2299999999996</v>
          </cell>
        </row>
        <row r="2207">
          <cell r="G2207">
            <v>2930774</v>
          </cell>
          <cell r="AN2207">
            <v>452918.19400000002</v>
          </cell>
          <cell r="AO2207">
            <v>21988</v>
          </cell>
          <cell r="AP2207">
            <v>20598.43</v>
          </cell>
        </row>
        <row r="2208">
          <cell r="G2208">
            <v>2930808</v>
          </cell>
          <cell r="AN2208">
            <v>55128.603999999999</v>
          </cell>
          <cell r="AO2208">
            <v>15899</v>
          </cell>
          <cell r="AP2208">
            <v>3467.43</v>
          </cell>
        </row>
        <row r="2209">
          <cell r="G2209">
            <v>2930907</v>
          </cell>
          <cell r="AN2209">
            <v>47635.343999999997</v>
          </cell>
          <cell r="AO2209">
            <v>11428</v>
          </cell>
          <cell r="AP2209">
            <v>4168.3</v>
          </cell>
        </row>
        <row r="2210">
          <cell r="G2210">
            <v>2931004</v>
          </cell>
          <cell r="AN2210">
            <v>85352.673999999999</v>
          </cell>
          <cell r="AO2210">
            <v>20022</v>
          </cell>
          <cell r="AP2210">
            <v>4262.9399999999996</v>
          </cell>
        </row>
        <row r="2211">
          <cell r="G2211">
            <v>2931053</v>
          </cell>
          <cell r="AN2211">
            <v>74446.221999999994</v>
          </cell>
          <cell r="AO2211">
            <v>16133</v>
          </cell>
          <cell r="AP2211">
            <v>4614.53</v>
          </cell>
        </row>
        <row r="2212">
          <cell r="G2212">
            <v>2931103</v>
          </cell>
          <cell r="AN2212">
            <v>31241.031999999999</v>
          </cell>
          <cell r="AO2212">
            <v>8008</v>
          </cell>
          <cell r="AP2212">
            <v>3901.23</v>
          </cell>
        </row>
        <row r="2213">
          <cell r="G2213">
            <v>2931202</v>
          </cell>
          <cell r="AN2213">
            <v>106455.09</v>
          </cell>
          <cell r="AO2213">
            <v>18791</v>
          </cell>
          <cell r="AP2213">
            <v>5665.22</v>
          </cell>
        </row>
        <row r="2214">
          <cell r="G2214">
            <v>2931301</v>
          </cell>
          <cell r="AN2214">
            <v>102399.26</v>
          </cell>
          <cell r="AO2214">
            <v>16528</v>
          </cell>
          <cell r="AP2214">
            <v>6195.5</v>
          </cell>
        </row>
        <row r="2215">
          <cell r="G2215">
            <v>2931350</v>
          </cell>
          <cell r="AN2215">
            <v>1302925.4809999999</v>
          </cell>
          <cell r="AO2215">
            <v>138491</v>
          </cell>
          <cell r="AP2215">
            <v>9408.02</v>
          </cell>
        </row>
        <row r="2216">
          <cell r="G2216">
            <v>2931400</v>
          </cell>
          <cell r="AN2216">
            <v>43430.182999999997</v>
          </cell>
          <cell r="AO2216">
            <v>7895</v>
          </cell>
          <cell r="AP2216">
            <v>5500.97</v>
          </cell>
        </row>
        <row r="2217">
          <cell r="G2217">
            <v>2931509</v>
          </cell>
          <cell r="AN2217">
            <v>78005.865000000005</v>
          </cell>
          <cell r="AO2217">
            <v>21484</v>
          </cell>
          <cell r="AP2217">
            <v>3630.88</v>
          </cell>
        </row>
        <row r="2218">
          <cell r="G2218">
            <v>2931608</v>
          </cell>
          <cell r="AN2218">
            <v>68962.524000000005</v>
          </cell>
          <cell r="AO2218">
            <v>14850</v>
          </cell>
          <cell r="AP2218">
            <v>4643.9399999999996</v>
          </cell>
        </row>
        <row r="2219">
          <cell r="G2219">
            <v>2931707</v>
          </cell>
          <cell r="AN2219">
            <v>63760.146999999997</v>
          </cell>
          <cell r="AO2219">
            <v>12806</v>
          </cell>
          <cell r="AP2219">
            <v>4978.93</v>
          </cell>
        </row>
        <row r="2220">
          <cell r="G2220">
            <v>2931806</v>
          </cell>
          <cell r="AN2220">
            <v>57457.796000000002</v>
          </cell>
          <cell r="AO2220">
            <v>17032</v>
          </cell>
          <cell r="AP2220">
            <v>3373.52</v>
          </cell>
        </row>
        <row r="2221">
          <cell r="G2221">
            <v>2931905</v>
          </cell>
          <cell r="AN2221">
            <v>233602.364</v>
          </cell>
          <cell r="AO2221">
            <v>52391</v>
          </cell>
          <cell r="AP2221">
            <v>4458.83</v>
          </cell>
        </row>
        <row r="2222">
          <cell r="G2222">
            <v>2932002</v>
          </cell>
          <cell r="AN2222">
            <v>97951.925000000003</v>
          </cell>
          <cell r="AO2222">
            <v>24302</v>
          </cell>
          <cell r="AP2222">
            <v>4030.61</v>
          </cell>
        </row>
        <row r="2223">
          <cell r="G2223">
            <v>2932101</v>
          </cell>
          <cell r="AN2223">
            <v>92787.827999999994</v>
          </cell>
          <cell r="AO2223">
            <v>19759</v>
          </cell>
          <cell r="AP2223">
            <v>4695.9799999999996</v>
          </cell>
        </row>
        <row r="2224">
          <cell r="G2224">
            <v>2932200</v>
          </cell>
          <cell r="AN2224">
            <v>137939.20300000001</v>
          </cell>
          <cell r="AO2224">
            <v>20697</v>
          </cell>
          <cell r="AP2224">
            <v>6664.7</v>
          </cell>
        </row>
        <row r="2225">
          <cell r="G2225">
            <v>2932309</v>
          </cell>
          <cell r="AN2225">
            <v>109594.08</v>
          </cell>
          <cell r="AO2225">
            <v>25015</v>
          </cell>
          <cell r="AP2225">
            <v>4381.13</v>
          </cell>
        </row>
        <row r="2226">
          <cell r="G2226">
            <v>2932408</v>
          </cell>
          <cell r="AN2226">
            <v>53354.618000000002</v>
          </cell>
          <cell r="AO2226">
            <v>13655</v>
          </cell>
          <cell r="AP2226">
            <v>3907.33</v>
          </cell>
        </row>
        <row r="2227">
          <cell r="G2227">
            <v>2932457</v>
          </cell>
          <cell r="AN2227">
            <v>53184.688000000002</v>
          </cell>
          <cell r="AO2227">
            <v>17010</v>
          </cell>
          <cell r="AP2227">
            <v>3126.67</v>
          </cell>
        </row>
        <row r="2228">
          <cell r="G2228">
            <v>2932507</v>
          </cell>
          <cell r="AN2228">
            <v>231739.22899999999</v>
          </cell>
          <cell r="AO2228">
            <v>24106</v>
          </cell>
          <cell r="AP2228">
            <v>9613.34</v>
          </cell>
        </row>
        <row r="2229">
          <cell r="G2229">
            <v>2932606</v>
          </cell>
          <cell r="AN2229">
            <v>105839.356</v>
          </cell>
          <cell r="AO2229">
            <v>16499</v>
          </cell>
          <cell r="AP2229">
            <v>6414.9</v>
          </cell>
        </row>
        <row r="2230">
          <cell r="G2230">
            <v>2932705</v>
          </cell>
          <cell r="AN2230">
            <v>103608.355</v>
          </cell>
          <cell r="AO2230">
            <v>19840</v>
          </cell>
          <cell r="AP2230">
            <v>5222.2</v>
          </cell>
        </row>
        <row r="2231">
          <cell r="G2231">
            <v>2932804</v>
          </cell>
          <cell r="AN2231">
            <v>75855.725000000006</v>
          </cell>
          <cell r="AO2231">
            <v>18193</v>
          </cell>
          <cell r="AP2231">
            <v>4169.5</v>
          </cell>
        </row>
        <row r="2232">
          <cell r="G2232">
            <v>2932903</v>
          </cell>
          <cell r="AN2232">
            <v>768017.84699999995</v>
          </cell>
          <cell r="AO2232">
            <v>88729</v>
          </cell>
          <cell r="AP2232">
            <v>8655.77</v>
          </cell>
        </row>
        <row r="2233">
          <cell r="G2233">
            <v>2933000</v>
          </cell>
          <cell r="AN2233">
            <v>111662.379</v>
          </cell>
          <cell r="AO2233">
            <v>24579</v>
          </cell>
          <cell r="AP2233">
            <v>4543</v>
          </cell>
        </row>
        <row r="2234">
          <cell r="G2234">
            <v>2933059</v>
          </cell>
          <cell r="AN2234">
            <v>47449.288999999997</v>
          </cell>
          <cell r="AO2234">
            <v>13787</v>
          </cell>
          <cell r="AP2234">
            <v>3441.6</v>
          </cell>
        </row>
        <row r="2235">
          <cell r="G2235">
            <v>2933109</v>
          </cell>
          <cell r="AN2235">
            <v>36549.557999999997</v>
          </cell>
          <cell r="AO2235">
            <v>8664</v>
          </cell>
          <cell r="AP2235">
            <v>4218.55</v>
          </cell>
        </row>
        <row r="2236">
          <cell r="G2236">
            <v>2933158</v>
          </cell>
          <cell r="AN2236">
            <v>52481.970999999998</v>
          </cell>
          <cell r="AO2236">
            <v>13127</v>
          </cell>
          <cell r="AP2236">
            <v>3998.02</v>
          </cell>
        </row>
        <row r="2237">
          <cell r="G2237">
            <v>2933174</v>
          </cell>
          <cell r="AN2237">
            <v>45057.355000000003</v>
          </cell>
          <cell r="AO2237">
            <v>9121</v>
          </cell>
          <cell r="AP2237">
            <v>4939.96</v>
          </cell>
        </row>
        <row r="2238">
          <cell r="G2238">
            <v>2933208</v>
          </cell>
          <cell r="AN2238">
            <v>275129.14799999999</v>
          </cell>
          <cell r="AO2238">
            <v>37587</v>
          </cell>
          <cell r="AP2238">
            <v>7319.8</v>
          </cell>
        </row>
        <row r="2239">
          <cell r="G2239">
            <v>2933257</v>
          </cell>
          <cell r="AN2239">
            <v>59405.788999999997</v>
          </cell>
          <cell r="AO2239">
            <v>6802</v>
          </cell>
          <cell r="AP2239">
            <v>8733.58</v>
          </cell>
        </row>
        <row r="2240">
          <cell r="G2240">
            <v>2933307</v>
          </cell>
          <cell r="AN2240">
            <v>3506823.6770000001</v>
          </cell>
          <cell r="AO2240">
            <v>306374</v>
          </cell>
          <cell r="AP2240">
            <v>11446.22</v>
          </cell>
        </row>
        <row r="2241">
          <cell r="G2241">
            <v>2933406</v>
          </cell>
          <cell r="AN2241">
            <v>40668.607000000004</v>
          </cell>
          <cell r="AO2241">
            <v>8983</v>
          </cell>
          <cell r="AP2241">
            <v>4527.29</v>
          </cell>
        </row>
        <row r="2242">
          <cell r="G2242">
            <v>2933455</v>
          </cell>
          <cell r="AN2242">
            <v>67017.532000000007</v>
          </cell>
          <cell r="AO2242">
            <v>12485</v>
          </cell>
          <cell r="AP2242">
            <v>5367.84</v>
          </cell>
        </row>
        <row r="2243">
          <cell r="G2243">
            <v>2933505</v>
          </cell>
          <cell r="AN2243">
            <v>162450.777</v>
          </cell>
          <cell r="AO2243">
            <v>22181</v>
          </cell>
          <cell r="AP2243">
            <v>7323.87</v>
          </cell>
        </row>
        <row r="2244">
          <cell r="G2244">
            <v>2933604</v>
          </cell>
          <cell r="AN2244">
            <v>197973.149</v>
          </cell>
          <cell r="AO2244">
            <v>45562</v>
          </cell>
          <cell r="AP2244">
            <v>4345.1400000000003</v>
          </cell>
        </row>
        <row r="2245">
          <cell r="G2245">
            <v>3100104</v>
          </cell>
          <cell r="AN2245">
            <v>63672.214999999997</v>
          </cell>
          <cell r="AO2245">
            <v>6704</v>
          </cell>
          <cell r="AP2245">
            <v>9497.65</v>
          </cell>
        </row>
        <row r="2246">
          <cell r="G2246">
            <v>3100203</v>
          </cell>
          <cell r="AN2246">
            <v>226324.64300000001</v>
          </cell>
          <cell r="AO2246">
            <v>22700</v>
          </cell>
          <cell r="AP2246">
            <v>9970.25</v>
          </cell>
        </row>
        <row r="2247">
          <cell r="G2247">
            <v>3100302</v>
          </cell>
          <cell r="AN2247">
            <v>106813.97</v>
          </cell>
          <cell r="AO2247">
            <v>13311</v>
          </cell>
          <cell r="AP2247">
            <v>8024.49</v>
          </cell>
        </row>
        <row r="2248">
          <cell r="G2248">
            <v>3100401</v>
          </cell>
          <cell r="AN2248">
            <v>22440.226999999999</v>
          </cell>
          <cell r="AO2248">
            <v>3924</v>
          </cell>
          <cell r="AP2248">
            <v>5718.71</v>
          </cell>
        </row>
        <row r="2249">
          <cell r="G2249">
            <v>3100500</v>
          </cell>
          <cell r="AN2249">
            <v>48966.305999999997</v>
          </cell>
          <cell r="AO2249">
            <v>10298</v>
          </cell>
          <cell r="AP2249">
            <v>4754.93</v>
          </cell>
        </row>
        <row r="2250">
          <cell r="G2250">
            <v>3100609</v>
          </cell>
          <cell r="AN2250">
            <v>74170.031000000003</v>
          </cell>
          <cell r="AO2250">
            <v>15193</v>
          </cell>
          <cell r="AP2250">
            <v>4881.8599999999997</v>
          </cell>
        </row>
        <row r="2251">
          <cell r="G2251">
            <v>3100708</v>
          </cell>
          <cell r="AN2251">
            <v>79349.570999999996</v>
          </cell>
          <cell r="AO2251">
            <v>2020</v>
          </cell>
          <cell r="AP2251">
            <v>39281.97</v>
          </cell>
        </row>
        <row r="2252">
          <cell r="G2252">
            <v>3100807</v>
          </cell>
          <cell r="AN2252">
            <v>29292.395</v>
          </cell>
          <cell r="AO2252">
            <v>4049</v>
          </cell>
          <cell r="AP2252">
            <v>7234.48</v>
          </cell>
        </row>
        <row r="2253">
          <cell r="G2253">
            <v>3100906</v>
          </cell>
          <cell r="AN2253">
            <v>98201.235000000001</v>
          </cell>
          <cell r="AO2253">
            <v>18482</v>
          </cell>
          <cell r="AP2253">
            <v>5313.34</v>
          </cell>
        </row>
        <row r="2254">
          <cell r="G2254">
            <v>3101003</v>
          </cell>
          <cell r="AN2254">
            <v>132151.652</v>
          </cell>
          <cell r="AO2254">
            <v>12718</v>
          </cell>
          <cell r="AP2254">
            <v>10390.91</v>
          </cell>
        </row>
        <row r="2255">
          <cell r="G2255">
            <v>3101102</v>
          </cell>
          <cell r="AN2255">
            <v>254295.89799999999</v>
          </cell>
          <cell r="AO2255">
            <v>24969</v>
          </cell>
          <cell r="AP2255">
            <v>10184.459999999999</v>
          </cell>
        </row>
        <row r="2256">
          <cell r="G2256">
            <v>3101201</v>
          </cell>
          <cell r="AN2256">
            <v>47132.389000000003</v>
          </cell>
          <cell r="AO2256">
            <v>6173</v>
          </cell>
          <cell r="AP2256">
            <v>7635.25</v>
          </cell>
        </row>
        <row r="2257">
          <cell r="G2257">
            <v>3101300</v>
          </cell>
          <cell r="AN2257">
            <v>18592.288</v>
          </cell>
          <cell r="AO2257">
            <v>2709</v>
          </cell>
          <cell r="AP2257">
            <v>6863.16</v>
          </cell>
        </row>
        <row r="2258">
          <cell r="G2258">
            <v>3101409</v>
          </cell>
          <cell r="AN2258">
            <v>30816.14</v>
          </cell>
          <cell r="AO2258">
            <v>2913</v>
          </cell>
          <cell r="AP2258">
            <v>10578.83</v>
          </cell>
        </row>
        <row r="2259">
          <cell r="G2259">
            <v>3101508</v>
          </cell>
          <cell r="AN2259">
            <v>564993.18099999998</v>
          </cell>
          <cell r="AO2259">
            <v>34341</v>
          </cell>
          <cell r="AP2259">
            <v>16452.439999999999</v>
          </cell>
        </row>
        <row r="2260">
          <cell r="G2260">
            <v>3101607</v>
          </cell>
          <cell r="AN2260">
            <v>1284402.449</v>
          </cell>
          <cell r="AO2260">
            <v>73722</v>
          </cell>
          <cell r="AP2260">
            <v>17422.240000000002</v>
          </cell>
        </row>
        <row r="2261">
          <cell r="G2261">
            <v>3101631</v>
          </cell>
          <cell r="AN2261">
            <v>43379.061999999998</v>
          </cell>
          <cell r="AO2261">
            <v>6078</v>
          </cell>
          <cell r="AP2261">
            <v>7137.06</v>
          </cell>
        </row>
        <row r="2262">
          <cell r="G2262">
            <v>3101706</v>
          </cell>
          <cell r="AN2262">
            <v>264550.99699999997</v>
          </cell>
          <cell r="AO2262">
            <v>38779</v>
          </cell>
          <cell r="AP2262">
            <v>6822.02</v>
          </cell>
        </row>
        <row r="2263">
          <cell r="G2263">
            <v>3101805</v>
          </cell>
          <cell r="AN2263">
            <v>39024.991000000002</v>
          </cell>
          <cell r="AO2263">
            <v>7172</v>
          </cell>
          <cell r="AP2263">
            <v>5441.3</v>
          </cell>
        </row>
        <row r="2264">
          <cell r="G2264">
            <v>3101904</v>
          </cell>
          <cell r="AN2264">
            <v>203287.601</v>
          </cell>
          <cell r="AO2264">
            <v>18490</v>
          </cell>
          <cell r="AP2264">
            <v>10994.46</v>
          </cell>
        </row>
        <row r="2265">
          <cell r="G2265">
            <v>3102001</v>
          </cell>
          <cell r="AN2265">
            <v>108555.617</v>
          </cell>
          <cell r="AO2265">
            <v>13714</v>
          </cell>
          <cell r="AP2265">
            <v>7915.68</v>
          </cell>
        </row>
        <row r="2266">
          <cell r="G2266">
            <v>3102050</v>
          </cell>
          <cell r="AN2266">
            <v>38390.625</v>
          </cell>
          <cell r="AO2266">
            <v>5297</v>
          </cell>
          <cell r="AP2266">
            <v>7247.62</v>
          </cell>
        </row>
        <row r="2267">
          <cell r="G2267">
            <v>3102100</v>
          </cell>
          <cell r="AN2267">
            <v>79308.308000000005</v>
          </cell>
          <cell r="AO2267">
            <v>12158</v>
          </cell>
          <cell r="AP2267">
            <v>6523.14</v>
          </cell>
        </row>
        <row r="2268">
          <cell r="G2268">
            <v>3102209</v>
          </cell>
          <cell r="AN2268">
            <v>21650.741000000002</v>
          </cell>
          <cell r="AO2268">
            <v>4443</v>
          </cell>
          <cell r="AP2268">
            <v>4873</v>
          </cell>
        </row>
        <row r="2269">
          <cell r="G2269">
            <v>3102308</v>
          </cell>
          <cell r="AN2269">
            <v>153923.255</v>
          </cell>
          <cell r="AO2269">
            <v>15263</v>
          </cell>
          <cell r="AP2269">
            <v>10084.73</v>
          </cell>
        </row>
        <row r="2270">
          <cell r="G2270">
            <v>3102407</v>
          </cell>
          <cell r="AN2270">
            <v>21985.762999999999</v>
          </cell>
          <cell r="AO2270">
            <v>3548</v>
          </cell>
          <cell r="AP2270">
            <v>6196.66</v>
          </cell>
        </row>
        <row r="2271">
          <cell r="G2271">
            <v>3102506</v>
          </cell>
          <cell r="AN2271">
            <v>24276.190999999999</v>
          </cell>
          <cell r="AO2271">
            <v>5052</v>
          </cell>
          <cell r="AP2271">
            <v>4805.26</v>
          </cell>
        </row>
        <row r="2272">
          <cell r="G2272">
            <v>3102605</v>
          </cell>
          <cell r="AN2272">
            <v>483673.24699999997</v>
          </cell>
          <cell r="AO2272">
            <v>37302</v>
          </cell>
          <cell r="AP2272">
            <v>12966.42</v>
          </cell>
        </row>
        <row r="2273">
          <cell r="G2273">
            <v>3102704</v>
          </cell>
          <cell r="AN2273">
            <v>62464.58</v>
          </cell>
          <cell r="AO2273">
            <v>8962</v>
          </cell>
          <cell r="AP2273">
            <v>6969.94</v>
          </cell>
        </row>
        <row r="2274">
          <cell r="G2274">
            <v>3102803</v>
          </cell>
          <cell r="AN2274">
            <v>97386.285999999993</v>
          </cell>
          <cell r="AO2274">
            <v>12146</v>
          </cell>
          <cell r="AP2274">
            <v>8017.97</v>
          </cell>
        </row>
        <row r="2275">
          <cell r="G2275">
            <v>3102852</v>
          </cell>
          <cell r="AN2275">
            <v>44823.500999999997</v>
          </cell>
          <cell r="AO2275">
            <v>8003</v>
          </cell>
          <cell r="AP2275">
            <v>5600.84</v>
          </cell>
        </row>
        <row r="2276">
          <cell r="G2276">
            <v>3102902</v>
          </cell>
          <cell r="AN2276">
            <v>104533.436</v>
          </cell>
          <cell r="AO2276">
            <v>11112</v>
          </cell>
          <cell r="AP2276">
            <v>9407.26</v>
          </cell>
        </row>
        <row r="2277">
          <cell r="G2277">
            <v>3103009</v>
          </cell>
          <cell r="AN2277">
            <v>76642.608999999997</v>
          </cell>
          <cell r="AO2277">
            <v>9573</v>
          </cell>
          <cell r="AP2277">
            <v>8006.12</v>
          </cell>
        </row>
        <row r="2278">
          <cell r="G2278">
            <v>3103108</v>
          </cell>
          <cell r="AN2278">
            <v>21125.688999999998</v>
          </cell>
          <cell r="AO2278">
            <v>1673</v>
          </cell>
          <cell r="AP2278">
            <v>12627.43</v>
          </cell>
        </row>
        <row r="2279">
          <cell r="G2279">
            <v>3103207</v>
          </cell>
          <cell r="AN2279">
            <v>32232.794999999998</v>
          </cell>
          <cell r="AO2279">
            <v>2247</v>
          </cell>
          <cell r="AP2279">
            <v>14344.81</v>
          </cell>
        </row>
        <row r="2280">
          <cell r="G2280">
            <v>3103306</v>
          </cell>
          <cell r="AN2280">
            <v>12473.633</v>
          </cell>
          <cell r="AO2280">
            <v>2057</v>
          </cell>
          <cell r="AP2280">
            <v>6063.99</v>
          </cell>
        </row>
        <row r="2281">
          <cell r="G2281">
            <v>3103405</v>
          </cell>
          <cell r="AN2281">
            <v>195413.46900000001</v>
          </cell>
          <cell r="AO2281">
            <v>36041</v>
          </cell>
          <cell r="AP2281">
            <v>5421.98</v>
          </cell>
        </row>
        <row r="2282">
          <cell r="G2282">
            <v>3103504</v>
          </cell>
          <cell r="AN2282">
            <v>2147788.6850000001</v>
          </cell>
          <cell r="AO2282">
            <v>109779</v>
          </cell>
          <cell r="AP2282">
            <v>19564.66</v>
          </cell>
        </row>
        <row r="2283">
          <cell r="G2283">
            <v>3103603</v>
          </cell>
          <cell r="AN2283">
            <v>26910.712</v>
          </cell>
          <cell r="AO2283">
            <v>2823</v>
          </cell>
          <cell r="AP2283">
            <v>9532.66</v>
          </cell>
        </row>
        <row r="2284">
          <cell r="G2284">
            <v>3103702</v>
          </cell>
          <cell r="AN2284">
            <v>40660.466999999997</v>
          </cell>
          <cell r="AO2284">
            <v>8165</v>
          </cell>
          <cell r="AP2284">
            <v>4979.8500000000004</v>
          </cell>
        </row>
        <row r="2285">
          <cell r="G2285">
            <v>3103751</v>
          </cell>
          <cell r="AN2285">
            <v>996130.92</v>
          </cell>
          <cell r="AO2285">
            <v>6233</v>
          </cell>
          <cell r="AP2285">
            <v>159815.65</v>
          </cell>
        </row>
        <row r="2286">
          <cell r="G2286">
            <v>3103801</v>
          </cell>
          <cell r="AN2286">
            <v>48849.887000000002</v>
          </cell>
          <cell r="AO2286">
            <v>2772</v>
          </cell>
          <cell r="AP2286">
            <v>17622.61</v>
          </cell>
        </row>
        <row r="2287">
          <cell r="G2287">
            <v>3103900</v>
          </cell>
          <cell r="AN2287">
            <v>116157.13499999999</v>
          </cell>
          <cell r="AO2287">
            <v>7884</v>
          </cell>
          <cell r="AP2287">
            <v>14733.27</v>
          </cell>
        </row>
        <row r="2288">
          <cell r="G2288">
            <v>3104007</v>
          </cell>
          <cell r="AN2288">
            <v>2573182.6409999998</v>
          </cell>
          <cell r="AO2288">
            <v>93683</v>
          </cell>
          <cell r="AP2288">
            <v>27466.91</v>
          </cell>
        </row>
        <row r="2289">
          <cell r="G2289">
            <v>3104106</v>
          </cell>
          <cell r="AN2289">
            <v>174256.22700000001</v>
          </cell>
          <cell r="AO2289">
            <v>9509</v>
          </cell>
          <cell r="AP2289">
            <v>18325.400000000001</v>
          </cell>
        </row>
        <row r="2290">
          <cell r="G2290">
            <v>3104205</v>
          </cell>
          <cell r="AN2290">
            <v>639615.61699999997</v>
          </cell>
          <cell r="AO2290">
            <v>36582</v>
          </cell>
          <cell r="AP2290">
            <v>17484.439999999999</v>
          </cell>
        </row>
        <row r="2291">
          <cell r="G2291">
            <v>3104304</v>
          </cell>
          <cell r="AN2291">
            <v>121197.60799999999</v>
          </cell>
          <cell r="AO2291">
            <v>13729</v>
          </cell>
          <cell r="AP2291">
            <v>8827.85</v>
          </cell>
        </row>
        <row r="2292">
          <cell r="G2292">
            <v>3104403</v>
          </cell>
          <cell r="AN2292">
            <v>18995.082999999999</v>
          </cell>
          <cell r="AO2292">
            <v>2901</v>
          </cell>
          <cell r="AP2292">
            <v>6547.77</v>
          </cell>
        </row>
        <row r="2293">
          <cell r="G2293">
            <v>3104452</v>
          </cell>
          <cell r="AN2293">
            <v>22795.234</v>
          </cell>
          <cell r="AO2293">
            <v>4770</v>
          </cell>
          <cell r="AP2293">
            <v>4778.87</v>
          </cell>
        </row>
        <row r="2294">
          <cell r="G2294">
            <v>3104502</v>
          </cell>
          <cell r="AN2294">
            <v>125591.149</v>
          </cell>
          <cell r="AO2294">
            <v>17674</v>
          </cell>
          <cell r="AP2294">
            <v>7105.98</v>
          </cell>
        </row>
        <row r="2295">
          <cell r="G2295">
            <v>3104601</v>
          </cell>
          <cell r="AN2295">
            <v>162260.22</v>
          </cell>
          <cell r="AO2295">
            <v>13049</v>
          </cell>
          <cell r="AP2295">
            <v>12434.69</v>
          </cell>
        </row>
        <row r="2296">
          <cell r="G2296">
            <v>3104700</v>
          </cell>
          <cell r="AN2296">
            <v>70486.553</v>
          </cell>
          <cell r="AO2296">
            <v>14451</v>
          </cell>
          <cell r="AP2296">
            <v>4877.62</v>
          </cell>
        </row>
        <row r="2297">
          <cell r="G2297">
            <v>3104809</v>
          </cell>
          <cell r="AN2297">
            <v>42408.498</v>
          </cell>
          <cell r="AO2297">
            <v>4962</v>
          </cell>
          <cell r="AP2297">
            <v>8546.65</v>
          </cell>
        </row>
        <row r="2298">
          <cell r="G2298">
            <v>3104908</v>
          </cell>
          <cell r="AN2298">
            <v>149944.11900000001</v>
          </cell>
          <cell r="AO2298">
            <v>18292</v>
          </cell>
          <cell r="AP2298">
            <v>8197.25</v>
          </cell>
        </row>
        <row r="2299">
          <cell r="G2299">
            <v>3105004</v>
          </cell>
          <cell r="AN2299">
            <v>60640.858</v>
          </cell>
          <cell r="AO2299">
            <v>7917</v>
          </cell>
          <cell r="AP2299">
            <v>7659.58</v>
          </cell>
        </row>
        <row r="2300">
          <cell r="G2300">
            <v>3105103</v>
          </cell>
          <cell r="AN2300">
            <v>244317.14499999999</v>
          </cell>
          <cell r="AO2300">
            <v>22709</v>
          </cell>
          <cell r="AP2300">
            <v>10758.6</v>
          </cell>
        </row>
        <row r="2301">
          <cell r="G2301">
            <v>3105202</v>
          </cell>
          <cell r="AN2301">
            <v>25101.912</v>
          </cell>
          <cell r="AO2301">
            <v>4988</v>
          </cell>
          <cell r="AP2301">
            <v>5032.46</v>
          </cell>
        </row>
        <row r="2302">
          <cell r="G2302">
            <v>3105301</v>
          </cell>
          <cell r="AN2302">
            <v>36834.256000000001</v>
          </cell>
          <cell r="AO2302">
            <v>5340</v>
          </cell>
          <cell r="AP2302">
            <v>6897.8</v>
          </cell>
        </row>
        <row r="2303">
          <cell r="G2303">
            <v>3105400</v>
          </cell>
          <cell r="AN2303">
            <v>920143.26500000001</v>
          </cell>
          <cell r="AO2303">
            <v>28432</v>
          </cell>
          <cell r="AP2303">
            <v>32362.95</v>
          </cell>
        </row>
        <row r="2304">
          <cell r="G2304">
            <v>3105509</v>
          </cell>
          <cell r="AN2304">
            <v>27267.174999999999</v>
          </cell>
          <cell r="AO2304">
            <v>5727</v>
          </cell>
          <cell r="AP2304">
            <v>4761.16</v>
          </cell>
        </row>
        <row r="2305">
          <cell r="G2305">
            <v>3105608</v>
          </cell>
          <cell r="AN2305">
            <v>1578866.9129999999</v>
          </cell>
          <cell r="AO2305">
            <v>126325</v>
          </cell>
          <cell r="AP2305">
            <v>12498.45</v>
          </cell>
        </row>
        <row r="2306">
          <cell r="G2306">
            <v>3105707</v>
          </cell>
          <cell r="AN2306">
            <v>32527.261999999999</v>
          </cell>
          <cell r="AO2306">
            <v>6147</v>
          </cell>
          <cell r="AP2306">
            <v>5291.57</v>
          </cell>
        </row>
        <row r="2307">
          <cell r="G2307">
            <v>3105905</v>
          </cell>
          <cell r="AN2307">
            <v>264633.29300000001</v>
          </cell>
          <cell r="AO2307">
            <v>19623</v>
          </cell>
          <cell r="AP2307">
            <v>13485.87</v>
          </cell>
        </row>
        <row r="2308">
          <cell r="G2308">
            <v>3106002</v>
          </cell>
          <cell r="AN2308">
            <v>115151.379</v>
          </cell>
          <cell r="AO2308">
            <v>10012</v>
          </cell>
          <cell r="AP2308">
            <v>11501.34</v>
          </cell>
        </row>
        <row r="2309">
          <cell r="G2309">
            <v>3106101</v>
          </cell>
          <cell r="AN2309">
            <v>30131.042000000001</v>
          </cell>
          <cell r="AO2309">
            <v>3404</v>
          </cell>
          <cell r="AP2309">
            <v>8851.66</v>
          </cell>
        </row>
        <row r="2310">
          <cell r="G2310">
            <v>3106200</v>
          </cell>
          <cell r="AN2310">
            <v>59203074.086000003</v>
          </cell>
          <cell r="AO2310">
            <v>2375444</v>
          </cell>
          <cell r="AP2310">
            <v>24922.95</v>
          </cell>
        </row>
        <row r="2311">
          <cell r="G2311">
            <v>3106309</v>
          </cell>
          <cell r="AN2311">
            <v>1223910.0319999999</v>
          </cell>
          <cell r="AO2311">
            <v>23397</v>
          </cell>
          <cell r="AP2311">
            <v>52310.55</v>
          </cell>
        </row>
        <row r="2312">
          <cell r="G2312">
            <v>3106408</v>
          </cell>
          <cell r="AN2312">
            <v>61628.42</v>
          </cell>
          <cell r="AO2312">
            <v>7536</v>
          </cell>
          <cell r="AP2312">
            <v>8177.87</v>
          </cell>
        </row>
        <row r="2313">
          <cell r="G2313">
            <v>3106507</v>
          </cell>
          <cell r="AN2313">
            <v>52979.754000000001</v>
          </cell>
          <cell r="AO2313">
            <v>12307</v>
          </cell>
          <cell r="AP2313">
            <v>4304.8500000000004</v>
          </cell>
        </row>
        <row r="2314">
          <cell r="G2314">
            <v>3106606</v>
          </cell>
          <cell r="AN2314">
            <v>24369.699000000001</v>
          </cell>
          <cell r="AO2314">
            <v>4498</v>
          </cell>
          <cell r="AP2314">
            <v>5417.9</v>
          </cell>
        </row>
        <row r="2315">
          <cell r="G2315">
            <v>3106655</v>
          </cell>
          <cell r="AN2315">
            <v>20962.027999999998</v>
          </cell>
          <cell r="AO2315">
            <v>4371</v>
          </cell>
          <cell r="AP2315">
            <v>4795.71</v>
          </cell>
        </row>
        <row r="2316">
          <cell r="G2316">
            <v>3106705</v>
          </cell>
          <cell r="AN2316">
            <v>23384913.443999998</v>
          </cell>
          <cell r="AO2316">
            <v>377547</v>
          </cell>
          <cell r="AP2316">
            <v>61939.08</v>
          </cell>
        </row>
        <row r="2317">
          <cell r="G2317">
            <v>3106804</v>
          </cell>
          <cell r="AN2317">
            <v>20822.213</v>
          </cell>
          <cell r="AO2317">
            <v>3796</v>
          </cell>
          <cell r="AP2317">
            <v>5485.3</v>
          </cell>
        </row>
        <row r="2318">
          <cell r="G2318">
            <v>3106903</v>
          </cell>
          <cell r="AN2318">
            <v>120559.895</v>
          </cell>
          <cell r="AO2318">
            <v>13653</v>
          </cell>
          <cell r="AP2318">
            <v>8830.2900000000009</v>
          </cell>
        </row>
        <row r="2319">
          <cell r="G2319">
            <v>3107000</v>
          </cell>
          <cell r="AN2319">
            <v>21516.637999999999</v>
          </cell>
          <cell r="AO2319">
            <v>2634</v>
          </cell>
          <cell r="AP2319">
            <v>8168.81</v>
          </cell>
        </row>
        <row r="2320">
          <cell r="G2320">
            <v>3107109</v>
          </cell>
          <cell r="AN2320">
            <v>427747.08100000001</v>
          </cell>
          <cell r="AO2320">
            <v>38509</v>
          </cell>
          <cell r="AP2320">
            <v>11107.72</v>
          </cell>
        </row>
        <row r="2321">
          <cell r="G2321">
            <v>3107208</v>
          </cell>
          <cell r="AN2321">
            <v>40641.108</v>
          </cell>
          <cell r="AO2321">
            <v>5000</v>
          </cell>
          <cell r="AP2321">
            <v>8128.22</v>
          </cell>
        </row>
        <row r="2322">
          <cell r="G2322">
            <v>3107307</v>
          </cell>
          <cell r="AN2322">
            <v>393255.1</v>
          </cell>
          <cell r="AO2322">
            <v>46595</v>
          </cell>
          <cell r="AP2322">
            <v>8439.86</v>
          </cell>
        </row>
        <row r="2323">
          <cell r="G2323">
            <v>3107406</v>
          </cell>
          <cell r="AN2323">
            <v>630340.84900000005</v>
          </cell>
          <cell r="AO2323">
            <v>45626</v>
          </cell>
          <cell r="AP2323">
            <v>13815.39</v>
          </cell>
        </row>
        <row r="2324">
          <cell r="G2324">
            <v>3107505</v>
          </cell>
          <cell r="AN2324">
            <v>77839.642999999996</v>
          </cell>
          <cell r="AO2324">
            <v>6513</v>
          </cell>
          <cell r="AP2324">
            <v>11951.43</v>
          </cell>
        </row>
        <row r="2325">
          <cell r="G2325">
            <v>3107604</v>
          </cell>
          <cell r="AN2325">
            <v>57108.803</v>
          </cell>
          <cell r="AO2325">
            <v>3882</v>
          </cell>
          <cell r="AP2325">
            <v>14711.18</v>
          </cell>
        </row>
        <row r="2326">
          <cell r="G2326">
            <v>3107703</v>
          </cell>
          <cell r="AN2326">
            <v>35971.976999999999</v>
          </cell>
          <cell r="AO2326">
            <v>5495</v>
          </cell>
          <cell r="AP2326">
            <v>6546.31</v>
          </cell>
        </row>
        <row r="2327">
          <cell r="G2327">
            <v>3107802</v>
          </cell>
          <cell r="AN2327">
            <v>73893.206000000006</v>
          </cell>
          <cell r="AO2327">
            <v>15376</v>
          </cell>
          <cell r="AP2327">
            <v>4805.75</v>
          </cell>
        </row>
        <row r="2328">
          <cell r="G2328">
            <v>3107901</v>
          </cell>
          <cell r="AN2328">
            <v>71167.422000000006</v>
          </cell>
          <cell r="AO2328">
            <v>10457</v>
          </cell>
          <cell r="AP2328">
            <v>6805.72</v>
          </cell>
        </row>
        <row r="2329">
          <cell r="G2329">
            <v>3108008</v>
          </cell>
          <cell r="AN2329">
            <v>162874.01199999999</v>
          </cell>
          <cell r="AO2329">
            <v>17244</v>
          </cell>
          <cell r="AP2329">
            <v>9445.26</v>
          </cell>
        </row>
        <row r="2330">
          <cell r="G2330">
            <v>3108107</v>
          </cell>
          <cell r="AN2330">
            <v>42287.440999999999</v>
          </cell>
          <cell r="AO2330">
            <v>6816</v>
          </cell>
          <cell r="AP2330">
            <v>6204.14</v>
          </cell>
        </row>
        <row r="2331">
          <cell r="G2331">
            <v>3108206</v>
          </cell>
          <cell r="AN2331">
            <v>89842.995999999999</v>
          </cell>
          <cell r="AO2331">
            <v>5867</v>
          </cell>
          <cell r="AP2331">
            <v>15313.28</v>
          </cell>
        </row>
        <row r="2332">
          <cell r="G2332">
            <v>3108255</v>
          </cell>
          <cell r="AN2332">
            <v>33978.061999999998</v>
          </cell>
          <cell r="AO2332">
            <v>9671</v>
          </cell>
          <cell r="AP2332">
            <v>3513.4</v>
          </cell>
        </row>
        <row r="2333">
          <cell r="G2333">
            <v>3108305</v>
          </cell>
          <cell r="AN2333">
            <v>160878.253</v>
          </cell>
          <cell r="AO2333">
            <v>17129</v>
          </cell>
          <cell r="AP2333">
            <v>9392.16</v>
          </cell>
        </row>
        <row r="2334">
          <cell r="G2334">
            <v>3108404</v>
          </cell>
          <cell r="AN2334">
            <v>118635.43399999999</v>
          </cell>
          <cell r="AO2334">
            <v>14935</v>
          </cell>
          <cell r="AP2334">
            <v>7943.45</v>
          </cell>
        </row>
        <row r="2335">
          <cell r="G2335">
            <v>3108503</v>
          </cell>
          <cell r="AN2335">
            <v>32339.168000000001</v>
          </cell>
          <cell r="AO2335">
            <v>6497</v>
          </cell>
          <cell r="AP2335">
            <v>4977.55</v>
          </cell>
        </row>
        <row r="2336">
          <cell r="G2336">
            <v>3108552</v>
          </cell>
          <cell r="AN2336">
            <v>102189.149</v>
          </cell>
          <cell r="AO2336">
            <v>14226</v>
          </cell>
          <cell r="AP2336">
            <v>7183.27</v>
          </cell>
        </row>
        <row r="2337">
          <cell r="G2337">
            <v>3108602</v>
          </cell>
          <cell r="AN2337">
            <v>159395.68100000001</v>
          </cell>
          <cell r="AO2337">
            <v>31221</v>
          </cell>
          <cell r="AP2337">
            <v>5105.3999999999996</v>
          </cell>
        </row>
        <row r="2338">
          <cell r="G2338">
            <v>3108701</v>
          </cell>
          <cell r="AN2338">
            <v>19658.133999999998</v>
          </cell>
          <cell r="AO2338">
            <v>4650</v>
          </cell>
          <cell r="AP2338">
            <v>4227.5600000000004</v>
          </cell>
        </row>
        <row r="2339">
          <cell r="G2339">
            <v>3108800</v>
          </cell>
          <cell r="AN2339">
            <v>70862.873999999996</v>
          </cell>
          <cell r="AO2339">
            <v>5034</v>
          </cell>
          <cell r="AP2339">
            <v>14076.85</v>
          </cell>
        </row>
        <row r="2340">
          <cell r="G2340">
            <v>3108909</v>
          </cell>
          <cell r="AN2340">
            <v>106645.985</v>
          </cell>
          <cell r="AO2340">
            <v>14663</v>
          </cell>
          <cell r="AP2340">
            <v>7273.14</v>
          </cell>
        </row>
        <row r="2341">
          <cell r="G2341">
            <v>3109006</v>
          </cell>
          <cell r="AN2341">
            <v>1335180.0900000001</v>
          </cell>
          <cell r="AO2341">
            <v>34013</v>
          </cell>
          <cell r="AP2341">
            <v>39254.99</v>
          </cell>
        </row>
        <row r="2342">
          <cell r="G2342">
            <v>3109105</v>
          </cell>
          <cell r="AN2342">
            <v>78511.759999999995</v>
          </cell>
          <cell r="AO2342">
            <v>10892</v>
          </cell>
          <cell r="AP2342">
            <v>7208.2</v>
          </cell>
        </row>
        <row r="2343">
          <cell r="G2343">
            <v>3109204</v>
          </cell>
          <cell r="AN2343">
            <v>63642.341999999997</v>
          </cell>
          <cell r="AO2343">
            <v>10291</v>
          </cell>
          <cell r="AP2343">
            <v>6184.27</v>
          </cell>
        </row>
        <row r="2344">
          <cell r="G2344">
            <v>3109253</v>
          </cell>
          <cell r="AN2344">
            <v>17386.703000000001</v>
          </cell>
          <cell r="AO2344">
            <v>3990</v>
          </cell>
          <cell r="AP2344">
            <v>4357.57</v>
          </cell>
        </row>
        <row r="2345">
          <cell r="G2345">
            <v>3109303</v>
          </cell>
          <cell r="AN2345">
            <v>336348.55800000002</v>
          </cell>
          <cell r="AO2345">
            <v>22729</v>
          </cell>
          <cell r="AP2345">
            <v>14798.21</v>
          </cell>
        </row>
        <row r="2346">
          <cell r="G2346">
            <v>3109402</v>
          </cell>
          <cell r="AN2346">
            <v>270278.57699999999</v>
          </cell>
          <cell r="AO2346">
            <v>26921</v>
          </cell>
          <cell r="AP2346">
            <v>10039.69</v>
          </cell>
        </row>
        <row r="2347">
          <cell r="G2347">
            <v>3109451</v>
          </cell>
          <cell r="AN2347">
            <v>111086.948</v>
          </cell>
          <cell r="AO2347">
            <v>6453</v>
          </cell>
          <cell r="AP2347">
            <v>17214.78</v>
          </cell>
        </row>
        <row r="2348">
          <cell r="G2348">
            <v>3109501</v>
          </cell>
          <cell r="AN2348">
            <v>133285.704</v>
          </cell>
          <cell r="AO2348">
            <v>13823</v>
          </cell>
          <cell r="AP2348">
            <v>9642.31</v>
          </cell>
        </row>
        <row r="2349">
          <cell r="G2349">
            <v>3109600</v>
          </cell>
          <cell r="AN2349">
            <v>31706.357</v>
          </cell>
          <cell r="AO2349">
            <v>3654</v>
          </cell>
          <cell r="AP2349">
            <v>8677.16</v>
          </cell>
        </row>
        <row r="2350">
          <cell r="G2350">
            <v>3109709</v>
          </cell>
          <cell r="AN2350">
            <v>122947.11</v>
          </cell>
          <cell r="AO2350">
            <v>11034</v>
          </cell>
          <cell r="AP2350">
            <v>11142.57</v>
          </cell>
        </row>
        <row r="2351">
          <cell r="G2351">
            <v>3109808</v>
          </cell>
          <cell r="AN2351">
            <v>42321.099000000002</v>
          </cell>
          <cell r="AO2351">
            <v>2506</v>
          </cell>
          <cell r="AP2351">
            <v>16887.91</v>
          </cell>
        </row>
        <row r="2352">
          <cell r="G2352">
            <v>3109907</v>
          </cell>
          <cell r="AN2352">
            <v>148501.97700000001</v>
          </cell>
          <cell r="AO2352">
            <v>10227</v>
          </cell>
          <cell r="AP2352">
            <v>14520.58</v>
          </cell>
        </row>
        <row r="2353">
          <cell r="G2353">
            <v>3110004</v>
          </cell>
          <cell r="AN2353">
            <v>317354.348</v>
          </cell>
          <cell r="AO2353">
            <v>40786</v>
          </cell>
          <cell r="AP2353">
            <v>7780.96</v>
          </cell>
        </row>
        <row r="2354">
          <cell r="G2354">
            <v>3110103</v>
          </cell>
          <cell r="AN2354">
            <v>38519.633000000002</v>
          </cell>
          <cell r="AO2354">
            <v>4970</v>
          </cell>
          <cell r="AP2354">
            <v>7750.43</v>
          </cell>
        </row>
        <row r="2355">
          <cell r="G2355">
            <v>3110202</v>
          </cell>
          <cell r="AN2355">
            <v>30965.055</v>
          </cell>
          <cell r="AO2355">
            <v>4047</v>
          </cell>
          <cell r="AP2355">
            <v>7651.36</v>
          </cell>
        </row>
        <row r="2356">
          <cell r="G2356">
            <v>3110301</v>
          </cell>
          <cell r="AN2356">
            <v>128849.374</v>
          </cell>
          <cell r="AO2356">
            <v>13630</v>
          </cell>
          <cell r="AP2356">
            <v>9453.3700000000008</v>
          </cell>
        </row>
        <row r="2357">
          <cell r="G2357">
            <v>3110400</v>
          </cell>
          <cell r="AN2357">
            <v>21713.385999999999</v>
          </cell>
          <cell r="AO2357">
            <v>3154</v>
          </cell>
          <cell r="AP2357">
            <v>6884.4</v>
          </cell>
        </row>
        <row r="2358">
          <cell r="G2358">
            <v>3110509</v>
          </cell>
          <cell r="AN2358">
            <v>354581.07500000001</v>
          </cell>
          <cell r="AO2358">
            <v>21074</v>
          </cell>
          <cell r="AP2358">
            <v>16825.52</v>
          </cell>
        </row>
        <row r="2359">
          <cell r="G2359">
            <v>3110608</v>
          </cell>
          <cell r="AN2359">
            <v>471269.61900000001</v>
          </cell>
          <cell r="AO2359">
            <v>26491</v>
          </cell>
          <cell r="AP2359">
            <v>17789.8</v>
          </cell>
        </row>
        <row r="2360">
          <cell r="G2360">
            <v>3110707</v>
          </cell>
          <cell r="AN2360">
            <v>133037.49100000001</v>
          </cell>
          <cell r="AO2360">
            <v>12658</v>
          </cell>
          <cell r="AP2360">
            <v>10510.15</v>
          </cell>
        </row>
        <row r="2361">
          <cell r="G2361">
            <v>3110806</v>
          </cell>
          <cell r="AN2361">
            <v>28411.224999999999</v>
          </cell>
          <cell r="AO2361">
            <v>3559</v>
          </cell>
          <cell r="AP2361">
            <v>7982.92</v>
          </cell>
        </row>
        <row r="2362">
          <cell r="G2362">
            <v>3110905</v>
          </cell>
          <cell r="AN2362">
            <v>164583.09099999999</v>
          </cell>
          <cell r="AO2362">
            <v>15435</v>
          </cell>
          <cell r="AP2362">
            <v>10662.98</v>
          </cell>
        </row>
        <row r="2363">
          <cell r="G2363">
            <v>3111002</v>
          </cell>
          <cell r="AN2363">
            <v>204026.27600000001</v>
          </cell>
          <cell r="AO2363">
            <v>20701</v>
          </cell>
          <cell r="AP2363">
            <v>9855.8700000000008</v>
          </cell>
        </row>
        <row r="2364">
          <cell r="G2364">
            <v>3111101</v>
          </cell>
          <cell r="AN2364">
            <v>283776.16600000003</v>
          </cell>
          <cell r="AO2364">
            <v>19285</v>
          </cell>
          <cell r="AP2364">
            <v>14714.86</v>
          </cell>
        </row>
        <row r="2365">
          <cell r="G2365">
            <v>3111150</v>
          </cell>
          <cell r="AN2365">
            <v>19094.234</v>
          </cell>
          <cell r="AO2365">
            <v>3685</v>
          </cell>
          <cell r="AP2365">
            <v>5181.6099999999997</v>
          </cell>
        </row>
        <row r="2366">
          <cell r="G2366">
            <v>3111200</v>
          </cell>
          <cell r="AN2366">
            <v>524701.38600000006</v>
          </cell>
          <cell r="AO2366">
            <v>51509</v>
          </cell>
          <cell r="AP2366">
            <v>10186.6</v>
          </cell>
        </row>
        <row r="2367">
          <cell r="G2367">
            <v>3111309</v>
          </cell>
          <cell r="AN2367">
            <v>78465.129000000001</v>
          </cell>
          <cell r="AO2367">
            <v>11518</v>
          </cell>
          <cell r="AP2367">
            <v>6812.39</v>
          </cell>
        </row>
        <row r="2368">
          <cell r="G2368">
            <v>3111408</v>
          </cell>
          <cell r="AN2368">
            <v>205509.962</v>
          </cell>
          <cell r="AO2368">
            <v>6870</v>
          </cell>
          <cell r="AP2368">
            <v>29914.11</v>
          </cell>
        </row>
        <row r="2369">
          <cell r="G2369">
            <v>3111507</v>
          </cell>
          <cell r="AN2369">
            <v>170940.55799999999</v>
          </cell>
          <cell r="AO2369">
            <v>14213</v>
          </cell>
          <cell r="AP2369">
            <v>12027.06</v>
          </cell>
        </row>
        <row r="2370">
          <cell r="G2370">
            <v>3111606</v>
          </cell>
          <cell r="AN2370">
            <v>282617.48200000002</v>
          </cell>
          <cell r="AO2370">
            <v>27623</v>
          </cell>
          <cell r="AP2370">
            <v>10231.24</v>
          </cell>
        </row>
        <row r="2371">
          <cell r="G2371">
            <v>3111705</v>
          </cell>
          <cell r="AN2371">
            <v>36360.292000000001</v>
          </cell>
          <cell r="AO2371">
            <v>4631</v>
          </cell>
          <cell r="AP2371">
            <v>7851.5</v>
          </cell>
        </row>
        <row r="2372">
          <cell r="G2372">
            <v>3111804</v>
          </cell>
          <cell r="AN2372">
            <v>208976.18100000001</v>
          </cell>
          <cell r="AO2372">
            <v>11357</v>
          </cell>
          <cell r="AP2372">
            <v>18400.650000000001</v>
          </cell>
        </row>
        <row r="2373">
          <cell r="G2373">
            <v>3111903</v>
          </cell>
          <cell r="AN2373">
            <v>41113.705000000002</v>
          </cell>
          <cell r="AO2373">
            <v>5589</v>
          </cell>
          <cell r="AP2373">
            <v>7356.18</v>
          </cell>
        </row>
        <row r="2374">
          <cell r="G2374">
            <v>3112000</v>
          </cell>
          <cell r="AN2374">
            <v>128160.76700000001</v>
          </cell>
          <cell r="AO2374">
            <v>14592</v>
          </cell>
          <cell r="AP2374">
            <v>8782.9500000000007</v>
          </cell>
        </row>
        <row r="2375">
          <cell r="G2375">
            <v>3112059</v>
          </cell>
          <cell r="AN2375">
            <v>21138.053</v>
          </cell>
          <cell r="AO2375">
            <v>4190</v>
          </cell>
          <cell r="AP2375">
            <v>5044.88</v>
          </cell>
        </row>
        <row r="2376">
          <cell r="G2376">
            <v>3112109</v>
          </cell>
          <cell r="AN2376">
            <v>46432.165999999997</v>
          </cell>
          <cell r="AO2376">
            <v>5209</v>
          </cell>
          <cell r="AP2376">
            <v>8913.83</v>
          </cell>
        </row>
        <row r="2377">
          <cell r="G2377">
            <v>3112208</v>
          </cell>
          <cell r="AN2377">
            <v>24541.805</v>
          </cell>
          <cell r="AO2377">
            <v>4758</v>
          </cell>
          <cell r="AP2377">
            <v>5158.01</v>
          </cell>
        </row>
        <row r="2378">
          <cell r="G2378">
            <v>3112307</v>
          </cell>
          <cell r="AN2378">
            <v>256075.799</v>
          </cell>
          <cell r="AO2378">
            <v>34796</v>
          </cell>
          <cell r="AP2378">
            <v>7359.35</v>
          </cell>
        </row>
        <row r="2379">
          <cell r="G2379">
            <v>3112406</v>
          </cell>
          <cell r="AN2379">
            <v>59623.697999999997</v>
          </cell>
          <cell r="AO2379">
            <v>7089</v>
          </cell>
          <cell r="AP2379">
            <v>8410.73</v>
          </cell>
        </row>
        <row r="2380">
          <cell r="G2380">
            <v>3112505</v>
          </cell>
          <cell r="AN2380">
            <v>62321.902999999998</v>
          </cell>
          <cell r="AO2380">
            <v>8880</v>
          </cell>
          <cell r="AP2380">
            <v>7018.23</v>
          </cell>
        </row>
        <row r="2381">
          <cell r="G2381">
            <v>3112604</v>
          </cell>
          <cell r="AN2381">
            <v>206239.565</v>
          </cell>
          <cell r="AO2381">
            <v>15297</v>
          </cell>
          <cell r="AP2381">
            <v>13482.35</v>
          </cell>
        </row>
        <row r="2382">
          <cell r="G2382">
            <v>3112653</v>
          </cell>
          <cell r="AN2382">
            <v>25713.562999999998</v>
          </cell>
          <cell r="AO2382">
            <v>4929</v>
          </cell>
          <cell r="AP2382">
            <v>5216.79</v>
          </cell>
        </row>
        <row r="2383">
          <cell r="G2383">
            <v>3112703</v>
          </cell>
          <cell r="AN2383">
            <v>155584.64600000001</v>
          </cell>
          <cell r="AO2383">
            <v>14206</v>
          </cell>
          <cell r="AP2383">
            <v>10952.04</v>
          </cell>
        </row>
        <row r="2384">
          <cell r="G2384">
            <v>3112802</v>
          </cell>
          <cell r="AN2384">
            <v>106156.531</v>
          </cell>
          <cell r="AO2384">
            <v>8185</v>
          </cell>
          <cell r="AP2384">
            <v>12969.64</v>
          </cell>
        </row>
        <row r="2385">
          <cell r="G2385">
            <v>3112901</v>
          </cell>
          <cell r="AN2385">
            <v>47658.974000000002</v>
          </cell>
          <cell r="AO2385">
            <v>9033</v>
          </cell>
          <cell r="AP2385">
            <v>5276.1</v>
          </cell>
        </row>
        <row r="2386">
          <cell r="G2386">
            <v>3113008</v>
          </cell>
          <cell r="AN2386">
            <v>100764.75</v>
          </cell>
          <cell r="AO2386">
            <v>22343</v>
          </cell>
          <cell r="AP2386">
            <v>4509.8999999999996</v>
          </cell>
        </row>
        <row r="2387">
          <cell r="G2387">
            <v>3113107</v>
          </cell>
          <cell r="AN2387">
            <v>15434.886</v>
          </cell>
          <cell r="AO2387">
            <v>3288</v>
          </cell>
          <cell r="AP2387">
            <v>4694.3100000000004</v>
          </cell>
        </row>
        <row r="2388">
          <cell r="G2388">
            <v>3113206</v>
          </cell>
          <cell r="AN2388">
            <v>397736.34899999999</v>
          </cell>
          <cell r="AO2388">
            <v>23341</v>
          </cell>
          <cell r="AP2388">
            <v>17040.240000000002</v>
          </cell>
        </row>
        <row r="2389">
          <cell r="G2389">
            <v>3113305</v>
          </cell>
          <cell r="AN2389">
            <v>291208.95400000003</v>
          </cell>
          <cell r="AO2389">
            <v>32321</v>
          </cell>
          <cell r="AP2389">
            <v>9009.9</v>
          </cell>
        </row>
        <row r="2390">
          <cell r="G2390">
            <v>3113404</v>
          </cell>
          <cell r="AN2390">
            <v>859125.32400000002</v>
          </cell>
          <cell r="AO2390">
            <v>85322</v>
          </cell>
          <cell r="AP2390">
            <v>10069.209999999999</v>
          </cell>
        </row>
        <row r="2391">
          <cell r="G2391">
            <v>3113503</v>
          </cell>
          <cell r="AN2391">
            <v>52832.271000000001</v>
          </cell>
          <cell r="AO2391">
            <v>9158</v>
          </cell>
          <cell r="AP2391">
            <v>5768.97</v>
          </cell>
        </row>
        <row r="2392">
          <cell r="G2392">
            <v>3113602</v>
          </cell>
          <cell r="AN2392">
            <v>69178.441999999995</v>
          </cell>
          <cell r="AO2392">
            <v>6302</v>
          </cell>
          <cell r="AP2392">
            <v>10977.22</v>
          </cell>
        </row>
        <row r="2393">
          <cell r="G2393">
            <v>3113701</v>
          </cell>
          <cell r="AN2393">
            <v>254136.55499999999</v>
          </cell>
          <cell r="AO2393">
            <v>20087</v>
          </cell>
          <cell r="AP2393">
            <v>12651.79</v>
          </cell>
        </row>
        <row r="2394">
          <cell r="G2394">
            <v>3113800</v>
          </cell>
          <cell r="AN2394">
            <v>14838.316999999999</v>
          </cell>
          <cell r="AO2394">
            <v>2460</v>
          </cell>
          <cell r="AP2394">
            <v>6031.84</v>
          </cell>
        </row>
        <row r="2395">
          <cell r="G2395">
            <v>3113909</v>
          </cell>
          <cell r="AN2395">
            <v>116838.21</v>
          </cell>
          <cell r="AO2395">
            <v>11836</v>
          </cell>
          <cell r="AP2395">
            <v>9871.43</v>
          </cell>
        </row>
        <row r="2396">
          <cell r="G2396">
            <v>3114006</v>
          </cell>
          <cell r="AN2396">
            <v>90425.635999999999</v>
          </cell>
          <cell r="AO2396">
            <v>10927</v>
          </cell>
          <cell r="AP2396">
            <v>8275.43</v>
          </cell>
        </row>
        <row r="2397">
          <cell r="G2397">
            <v>3114105</v>
          </cell>
          <cell r="AN2397">
            <v>99879.092000000004</v>
          </cell>
          <cell r="AO2397">
            <v>13752</v>
          </cell>
          <cell r="AP2397">
            <v>7262.88</v>
          </cell>
        </row>
        <row r="2398">
          <cell r="G2398">
            <v>3114204</v>
          </cell>
          <cell r="AN2398">
            <v>227890.527</v>
          </cell>
          <cell r="AO2398">
            <v>20018</v>
          </cell>
          <cell r="AP2398">
            <v>11384.28</v>
          </cell>
        </row>
        <row r="2399">
          <cell r="G2399">
            <v>3114303</v>
          </cell>
          <cell r="AN2399">
            <v>359631.47899999999</v>
          </cell>
          <cell r="AO2399">
            <v>29752</v>
          </cell>
          <cell r="AP2399">
            <v>12087.64</v>
          </cell>
        </row>
        <row r="2400">
          <cell r="G2400">
            <v>3114402</v>
          </cell>
          <cell r="AN2400">
            <v>222871.307</v>
          </cell>
          <cell r="AO2400">
            <v>20426</v>
          </cell>
          <cell r="AP2400">
            <v>10911.16</v>
          </cell>
        </row>
        <row r="2401">
          <cell r="G2401">
            <v>3114501</v>
          </cell>
          <cell r="AN2401">
            <v>202127.364</v>
          </cell>
          <cell r="AO2401">
            <v>17050</v>
          </cell>
          <cell r="AP2401">
            <v>11854.98</v>
          </cell>
        </row>
        <row r="2402">
          <cell r="G2402">
            <v>3114550</v>
          </cell>
          <cell r="AN2402">
            <v>167392.82800000001</v>
          </cell>
          <cell r="AO2402">
            <v>9467</v>
          </cell>
          <cell r="AP2402">
            <v>17681.72</v>
          </cell>
        </row>
        <row r="2403">
          <cell r="G2403">
            <v>3114600</v>
          </cell>
          <cell r="AN2403">
            <v>32866.516000000003</v>
          </cell>
          <cell r="AO2403">
            <v>3952</v>
          </cell>
          <cell r="AP2403">
            <v>8316.43</v>
          </cell>
        </row>
        <row r="2404">
          <cell r="G2404">
            <v>3114709</v>
          </cell>
          <cell r="AN2404">
            <v>31064.857</v>
          </cell>
          <cell r="AO2404">
            <v>3350</v>
          </cell>
          <cell r="AP2404">
            <v>9273.09</v>
          </cell>
        </row>
        <row r="2405">
          <cell r="G2405">
            <v>3114808</v>
          </cell>
          <cell r="AN2405">
            <v>26796.654999999999</v>
          </cell>
          <cell r="AO2405">
            <v>4555</v>
          </cell>
          <cell r="AP2405">
            <v>5882.91</v>
          </cell>
        </row>
        <row r="2406">
          <cell r="G2406">
            <v>3114907</v>
          </cell>
          <cell r="AN2406">
            <v>20478.365000000002</v>
          </cell>
          <cell r="AO2406">
            <v>2242</v>
          </cell>
          <cell r="AP2406">
            <v>9133.9699999999993</v>
          </cell>
        </row>
        <row r="2407">
          <cell r="G2407">
            <v>3115003</v>
          </cell>
          <cell r="AN2407">
            <v>32333.958999999999</v>
          </cell>
          <cell r="AO2407">
            <v>2857</v>
          </cell>
          <cell r="AP2407">
            <v>11317.45</v>
          </cell>
        </row>
        <row r="2408">
          <cell r="G2408">
            <v>3115102</v>
          </cell>
          <cell r="AN2408">
            <v>190153.00700000001</v>
          </cell>
          <cell r="AO2408">
            <v>17428</v>
          </cell>
          <cell r="AP2408">
            <v>10910.78</v>
          </cell>
        </row>
        <row r="2409">
          <cell r="G2409">
            <v>3115201</v>
          </cell>
          <cell r="AN2409">
            <v>23636.865000000002</v>
          </cell>
          <cell r="AO2409">
            <v>3961</v>
          </cell>
          <cell r="AP2409">
            <v>5967.4</v>
          </cell>
        </row>
        <row r="2410">
          <cell r="G2410">
            <v>3115300</v>
          </cell>
          <cell r="AN2410">
            <v>1015919.19</v>
          </cell>
          <cell r="AO2410">
            <v>69810</v>
          </cell>
          <cell r="AP2410">
            <v>14552.63</v>
          </cell>
        </row>
        <row r="2411">
          <cell r="G2411">
            <v>3115359</v>
          </cell>
          <cell r="AN2411">
            <v>297630.93800000002</v>
          </cell>
          <cell r="AO2411">
            <v>4839</v>
          </cell>
          <cell r="AP2411">
            <v>61506.7</v>
          </cell>
        </row>
        <row r="2412">
          <cell r="G2412">
            <v>3115409</v>
          </cell>
          <cell r="AN2412">
            <v>14708.822</v>
          </cell>
          <cell r="AO2412">
            <v>3462</v>
          </cell>
          <cell r="AP2412">
            <v>4248.6499999999996</v>
          </cell>
        </row>
        <row r="2413">
          <cell r="G2413">
            <v>3115458</v>
          </cell>
          <cell r="AN2413">
            <v>34616.116000000002</v>
          </cell>
          <cell r="AO2413">
            <v>6705</v>
          </cell>
          <cell r="AP2413">
            <v>5162.7299999999996</v>
          </cell>
        </row>
        <row r="2414">
          <cell r="G2414">
            <v>3115474</v>
          </cell>
          <cell r="AN2414">
            <v>23889.641</v>
          </cell>
          <cell r="AO2414">
            <v>5102</v>
          </cell>
          <cell r="AP2414">
            <v>4682.41</v>
          </cell>
        </row>
        <row r="2415">
          <cell r="G2415">
            <v>3115508</v>
          </cell>
          <cell r="AN2415">
            <v>198694.81099999999</v>
          </cell>
          <cell r="AO2415">
            <v>21719</v>
          </cell>
          <cell r="AP2415">
            <v>9148.43</v>
          </cell>
        </row>
        <row r="2416">
          <cell r="G2416">
            <v>3115607</v>
          </cell>
          <cell r="AN2416">
            <v>9627.5259999999998</v>
          </cell>
          <cell r="AO2416">
            <v>1212</v>
          </cell>
          <cell r="AP2416">
            <v>7943.5</v>
          </cell>
        </row>
        <row r="2417">
          <cell r="G2417">
            <v>3115706</v>
          </cell>
          <cell r="AN2417">
            <v>38445.760999999999</v>
          </cell>
          <cell r="AO2417">
            <v>6774</v>
          </cell>
          <cell r="AP2417">
            <v>5675.49</v>
          </cell>
        </row>
        <row r="2418">
          <cell r="G2418">
            <v>3115805</v>
          </cell>
          <cell r="AN2418">
            <v>92196.197</v>
          </cell>
          <cell r="AO2418">
            <v>10270</v>
          </cell>
          <cell r="AP2418">
            <v>8977.23</v>
          </cell>
        </row>
        <row r="2419">
          <cell r="G2419">
            <v>3115904</v>
          </cell>
          <cell r="AN2419">
            <v>23414.071</v>
          </cell>
          <cell r="AO2419">
            <v>2792</v>
          </cell>
          <cell r="AP2419">
            <v>8386.1299999999992</v>
          </cell>
        </row>
        <row r="2420">
          <cell r="G2420">
            <v>3116001</v>
          </cell>
          <cell r="AN2420">
            <v>30375.391</v>
          </cell>
          <cell r="AO2420">
            <v>5647</v>
          </cell>
          <cell r="AP2420">
            <v>5379.03</v>
          </cell>
        </row>
        <row r="2421">
          <cell r="G2421">
            <v>3116100</v>
          </cell>
          <cell r="AN2421">
            <v>53142.175999999999</v>
          </cell>
          <cell r="AO2421">
            <v>15165</v>
          </cell>
          <cell r="AP2421">
            <v>3504.26</v>
          </cell>
        </row>
        <row r="2422">
          <cell r="G2422">
            <v>3116159</v>
          </cell>
          <cell r="AN2422">
            <v>74931.504000000001</v>
          </cell>
          <cell r="AO2422">
            <v>10792</v>
          </cell>
          <cell r="AP2422">
            <v>6943.25</v>
          </cell>
        </row>
        <row r="2423">
          <cell r="G2423">
            <v>3116209</v>
          </cell>
          <cell r="AN2423">
            <v>23844.652999999998</v>
          </cell>
          <cell r="AO2423">
            <v>2785</v>
          </cell>
          <cell r="AP2423">
            <v>8561.81</v>
          </cell>
        </row>
        <row r="2424">
          <cell r="G2424">
            <v>3116308</v>
          </cell>
          <cell r="AN2424">
            <v>27421.216</v>
          </cell>
          <cell r="AO2424">
            <v>6547</v>
          </cell>
          <cell r="AP2424">
            <v>4188.3599999999997</v>
          </cell>
        </row>
        <row r="2425">
          <cell r="G2425">
            <v>3116407</v>
          </cell>
          <cell r="AN2425">
            <v>52246.648999999998</v>
          </cell>
          <cell r="AO2425">
            <v>4544</v>
          </cell>
          <cell r="AP2425">
            <v>11497.94</v>
          </cell>
        </row>
        <row r="2426">
          <cell r="G2426">
            <v>3116506</v>
          </cell>
          <cell r="AN2426">
            <v>44926.131999999998</v>
          </cell>
          <cell r="AO2426">
            <v>7781</v>
          </cell>
          <cell r="AP2426">
            <v>5773.82</v>
          </cell>
        </row>
        <row r="2427">
          <cell r="G2427">
            <v>3116605</v>
          </cell>
          <cell r="AN2427">
            <v>321375.087</v>
          </cell>
          <cell r="AO2427">
            <v>25777</v>
          </cell>
          <cell r="AP2427">
            <v>12467.51</v>
          </cell>
        </row>
        <row r="2428">
          <cell r="G2428">
            <v>3116704</v>
          </cell>
          <cell r="AN2428">
            <v>58386.036999999997</v>
          </cell>
          <cell r="AO2428">
            <v>7054</v>
          </cell>
          <cell r="AP2428">
            <v>8277.01</v>
          </cell>
        </row>
        <row r="2429">
          <cell r="G2429">
            <v>3116803</v>
          </cell>
          <cell r="AN2429">
            <v>40787.629999999997</v>
          </cell>
          <cell r="AO2429">
            <v>9024</v>
          </cell>
          <cell r="AP2429">
            <v>4519.91</v>
          </cell>
        </row>
        <row r="2430">
          <cell r="G2430">
            <v>3116902</v>
          </cell>
          <cell r="AN2430">
            <v>76787.740999999995</v>
          </cell>
          <cell r="AO2430">
            <v>2972</v>
          </cell>
          <cell r="AP2430">
            <v>25837.06</v>
          </cell>
        </row>
        <row r="2431">
          <cell r="G2431">
            <v>3117009</v>
          </cell>
          <cell r="AN2431">
            <v>39108.159</v>
          </cell>
          <cell r="AO2431">
            <v>8309</v>
          </cell>
          <cell r="AP2431">
            <v>4706.72</v>
          </cell>
        </row>
        <row r="2432">
          <cell r="G2432">
            <v>3117108</v>
          </cell>
          <cell r="AN2432">
            <v>100777.288</v>
          </cell>
          <cell r="AO2432">
            <v>9814</v>
          </cell>
          <cell r="AP2432">
            <v>10268.73</v>
          </cell>
        </row>
        <row r="2433">
          <cell r="G2433">
            <v>3117207</v>
          </cell>
          <cell r="AN2433">
            <v>24352.187000000002</v>
          </cell>
          <cell r="AO2433">
            <v>2749</v>
          </cell>
          <cell r="AP2433">
            <v>8858.56</v>
          </cell>
        </row>
        <row r="2434">
          <cell r="G2434">
            <v>3117306</v>
          </cell>
          <cell r="AN2434">
            <v>490189.54499999998</v>
          </cell>
          <cell r="AO2434">
            <v>23055</v>
          </cell>
          <cell r="AP2434">
            <v>21261.75</v>
          </cell>
        </row>
        <row r="2435">
          <cell r="G2435">
            <v>3117405</v>
          </cell>
          <cell r="AN2435">
            <v>23510.788</v>
          </cell>
          <cell r="AO2435">
            <v>4467</v>
          </cell>
          <cell r="AP2435">
            <v>5263.22</v>
          </cell>
        </row>
        <row r="2436">
          <cell r="G2436">
            <v>3117504</v>
          </cell>
          <cell r="AN2436">
            <v>155894.568</v>
          </cell>
          <cell r="AO2436">
            <v>17914</v>
          </cell>
          <cell r="AP2436">
            <v>8702.39</v>
          </cell>
        </row>
        <row r="2437">
          <cell r="G2437">
            <v>3117603</v>
          </cell>
          <cell r="AN2437">
            <v>159511.09400000001</v>
          </cell>
          <cell r="AO2437">
            <v>5162</v>
          </cell>
          <cell r="AP2437">
            <v>30901.03</v>
          </cell>
        </row>
        <row r="2438">
          <cell r="G2438">
            <v>3117702</v>
          </cell>
          <cell r="AN2438">
            <v>111534.35799999999</v>
          </cell>
          <cell r="AO2438">
            <v>12950</v>
          </cell>
          <cell r="AP2438">
            <v>8612.69</v>
          </cell>
        </row>
        <row r="2439">
          <cell r="G2439">
            <v>3117801</v>
          </cell>
          <cell r="AN2439">
            <v>116202.435</v>
          </cell>
          <cell r="AO2439">
            <v>10388</v>
          </cell>
          <cell r="AP2439">
            <v>11186.22</v>
          </cell>
        </row>
        <row r="2440">
          <cell r="G2440">
            <v>3117836</v>
          </cell>
          <cell r="AN2440">
            <v>29366.924999999999</v>
          </cell>
          <cell r="AO2440">
            <v>7089</v>
          </cell>
          <cell r="AP2440">
            <v>4142.6000000000004</v>
          </cell>
        </row>
        <row r="2441">
          <cell r="G2441">
            <v>3117876</v>
          </cell>
          <cell r="AN2441">
            <v>581144.84600000002</v>
          </cell>
          <cell r="AO2441">
            <v>5943</v>
          </cell>
          <cell r="AP2441">
            <v>97786.45</v>
          </cell>
        </row>
        <row r="2442">
          <cell r="G2442">
            <v>3117900</v>
          </cell>
          <cell r="AN2442">
            <v>107961.914</v>
          </cell>
          <cell r="AO2442">
            <v>10480</v>
          </cell>
          <cell r="AP2442">
            <v>10301.709999999999</v>
          </cell>
        </row>
        <row r="2443">
          <cell r="G2443">
            <v>3118007</v>
          </cell>
          <cell r="AN2443">
            <v>1922673.6810000001</v>
          </cell>
          <cell r="AO2443">
            <v>48550</v>
          </cell>
          <cell r="AP2443">
            <v>39601.93</v>
          </cell>
        </row>
        <row r="2444">
          <cell r="G2444">
            <v>3118106</v>
          </cell>
          <cell r="AN2444">
            <v>21024.92</v>
          </cell>
          <cell r="AO2444">
            <v>4947</v>
          </cell>
          <cell r="AP2444">
            <v>4250.03</v>
          </cell>
        </row>
        <row r="2445">
          <cell r="G2445">
            <v>3118205</v>
          </cell>
          <cell r="AN2445">
            <v>117839.318</v>
          </cell>
          <cell r="AO2445">
            <v>6527</v>
          </cell>
          <cell r="AP2445">
            <v>18054.13</v>
          </cell>
        </row>
        <row r="2446">
          <cell r="G2446">
            <v>3118304</v>
          </cell>
          <cell r="AN2446">
            <v>1129940.656</v>
          </cell>
          <cell r="AO2446">
            <v>116527</v>
          </cell>
          <cell r="AP2446">
            <v>9696.81</v>
          </cell>
        </row>
        <row r="2447">
          <cell r="G2447">
            <v>3118403</v>
          </cell>
          <cell r="AN2447">
            <v>159757.49600000001</v>
          </cell>
          <cell r="AO2447">
            <v>22232</v>
          </cell>
          <cell r="AP2447">
            <v>7185.93</v>
          </cell>
        </row>
        <row r="2448">
          <cell r="G2448">
            <v>3118502</v>
          </cell>
          <cell r="AN2448">
            <v>12519.574000000001</v>
          </cell>
          <cell r="AO2448">
            <v>1727</v>
          </cell>
          <cell r="AP2448">
            <v>7249.32</v>
          </cell>
        </row>
        <row r="2449">
          <cell r="G2449">
            <v>3118601</v>
          </cell>
          <cell r="AN2449">
            <v>19142636.355</v>
          </cell>
          <cell r="AO2449">
            <v>603048</v>
          </cell>
          <cell r="AP2449">
            <v>31743.14</v>
          </cell>
        </row>
        <row r="2450">
          <cell r="G2450">
            <v>3118700</v>
          </cell>
          <cell r="AN2450">
            <v>80683.637000000002</v>
          </cell>
          <cell r="AO2450">
            <v>9287</v>
          </cell>
          <cell r="AP2450">
            <v>8687.7999999999993</v>
          </cell>
        </row>
        <row r="2451">
          <cell r="G2451">
            <v>3118809</v>
          </cell>
          <cell r="AN2451">
            <v>128518.679</v>
          </cell>
          <cell r="AO2451">
            <v>26035</v>
          </cell>
          <cell r="AP2451">
            <v>4936.38</v>
          </cell>
        </row>
        <row r="2452">
          <cell r="G2452">
            <v>3118908</v>
          </cell>
          <cell r="AN2452">
            <v>53759.243999999999</v>
          </cell>
          <cell r="AO2452">
            <v>8667</v>
          </cell>
          <cell r="AP2452">
            <v>6202.75</v>
          </cell>
        </row>
        <row r="2453">
          <cell r="G2453">
            <v>3119005</v>
          </cell>
          <cell r="AN2453">
            <v>31907.074000000001</v>
          </cell>
          <cell r="AO2453">
            <v>3435</v>
          </cell>
          <cell r="AP2453">
            <v>9288.81</v>
          </cell>
        </row>
        <row r="2454">
          <cell r="G2454">
            <v>3119104</v>
          </cell>
          <cell r="AN2454">
            <v>163944.62400000001</v>
          </cell>
          <cell r="AO2454">
            <v>23901</v>
          </cell>
          <cell r="AP2454">
            <v>6859.32</v>
          </cell>
        </row>
        <row r="2455">
          <cell r="G2455">
            <v>3119203</v>
          </cell>
          <cell r="AN2455">
            <v>54097.099000000002</v>
          </cell>
          <cell r="AO2455">
            <v>10274</v>
          </cell>
          <cell r="AP2455">
            <v>5265.44</v>
          </cell>
        </row>
        <row r="2456">
          <cell r="G2456">
            <v>3119302</v>
          </cell>
          <cell r="AN2456">
            <v>479056.44699999999</v>
          </cell>
          <cell r="AO2456">
            <v>27551</v>
          </cell>
          <cell r="AP2456">
            <v>17387.990000000002</v>
          </cell>
        </row>
        <row r="2457">
          <cell r="G2457">
            <v>3119401</v>
          </cell>
          <cell r="AN2457">
            <v>920040.10600000003</v>
          </cell>
          <cell r="AO2457">
            <v>103797</v>
          </cell>
          <cell r="AP2457">
            <v>8863.84</v>
          </cell>
        </row>
        <row r="2458">
          <cell r="G2458">
            <v>3119500</v>
          </cell>
          <cell r="AN2458">
            <v>42341.061999999998</v>
          </cell>
          <cell r="AO2458">
            <v>9117</v>
          </cell>
          <cell r="AP2458">
            <v>4644.1899999999996</v>
          </cell>
        </row>
        <row r="2459">
          <cell r="G2459">
            <v>3119609</v>
          </cell>
          <cell r="AN2459">
            <v>21770.541000000001</v>
          </cell>
          <cell r="AO2459">
            <v>2983</v>
          </cell>
          <cell r="AP2459">
            <v>7298.2</v>
          </cell>
        </row>
        <row r="2460">
          <cell r="G2460">
            <v>3119708</v>
          </cell>
          <cell r="AN2460">
            <v>28638.245999999999</v>
          </cell>
          <cell r="AO2460">
            <v>3301</v>
          </cell>
          <cell r="AP2460">
            <v>8675.6299999999992</v>
          </cell>
        </row>
        <row r="2461">
          <cell r="G2461">
            <v>3119807</v>
          </cell>
          <cell r="AN2461">
            <v>43984.326999999997</v>
          </cell>
          <cell r="AO2461">
            <v>3391</v>
          </cell>
          <cell r="AP2461">
            <v>12970.9</v>
          </cell>
        </row>
        <row r="2462">
          <cell r="G2462">
            <v>3119906</v>
          </cell>
          <cell r="AN2462">
            <v>18680.435000000001</v>
          </cell>
          <cell r="AO2462">
            <v>3732</v>
          </cell>
          <cell r="AP2462">
            <v>5005.4799999999996</v>
          </cell>
        </row>
        <row r="2463">
          <cell r="G2463">
            <v>3119955</v>
          </cell>
          <cell r="AN2463">
            <v>111350.03</v>
          </cell>
          <cell r="AO2463">
            <v>5821</v>
          </cell>
          <cell r="AP2463">
            <v>19129.02</v>
          </cell>
        </row>
        <row r="2464">
          <cell r="G2464">
            <v>3120003</v>
          </cell>
          <cell r="AN2464">
            <v>21259.912</v>
          </cell>
          <cell r="AO2464">
            <v>3129</v>
          </cell>
          <cell r="AP2464">
            <v>6794.47</v>
          </cell>
        </row>
        <row r="2465">
          <cell r="G2465">
            <v>3120102</v>
          </cell>
          <cell r="AN2465">
            <v>26318.032999999999</v>
          </cell>
          <cell r="AO2465">
            <v>4204</v>
          </cell>
          <cell r="AP2465">
            <v>6260.24</v>
          </cell>
        </row>
        <row r="2466">
          <cell r="G2466">
            <v>3120151</v>
          </cell>
          <cell r="AN2466">
            <v>29482.885999999999</v>
          </cell>
          <cell r="AO2466">
            <v>6040</v>
          </cell>
          <cell r="AP2466">
            <v>4881.2700000000004</v>
          </cell>
        </row>
        <row r="2467">
          <cell r="G2467">
            <v>3120201</v>
          </cell>
          <cell r="AN2467">
            <v>91474.587</v>
          </cell>
          <cell r="AO2467">
            <v>11301</v>
          </cell>
          <cell r="AP2467">
            <v>8094.38</v>
          </cell>
        </row>
        <row r="2468">
          <cell r="G2468">
            <v>3120300</v>
          </cell>
          <cell r="AN2468">
            <v>28155.005000000001</v>
          </cell>
          <cell r="AO2468">
            <v>5760</v>
          </cell>
          <cell r="AP2468">
            <v>4888.0200000000004</v>
          </cell>
        </row>
        <row r="2469">
          <cell r="G2469">
            <v>3120409</v>
          </cell>
          <cell r="AN2469">
            <v>41386.46</v>
          </cell>
          <cell r="AO2469">
            <v>5007</v>
          </cell>
          <cell r="AP2469">
            <v>8265.7199999999993</v>
          </cell>
        </row>
        <row r="2470">
          <cell r="G2470">
            <v>3120508</v>
          </cell>
          <cell r="AN2470">
            <v>92542.004000000001</v>
          </cell>
          <cell r="AO2470">
            <v>10214</v>
          </cell>
          <cell r="AP2470">
            <v>9060.31</v>
          </cell>
        </row>
        <row r="2471">
          <cell r="G2471">
            <v>3120607</v>
          </cell>
          <cell r="AN2471">
            <v>31861.767</v>
          </cell>
          <cell r="AO2471">
            <v>4749</v>
          </cell>
          <cell r="AP2471">
            <v>6709.15</v>
          </cell>
        </row>
        <row r="2472">
          <cell r="G2472">
            <v>3120706</v>
          </cell>
          <cell r="AN2472">
            <v>41280.669000000002</v>
          </cell>
          <cell r="AO2472">
            <v>3934</v>
          </cell>
          <cell r="AP2472">
            <v>10493.31</v>
          </cell>
        </row>
        <row r="2473">
          <cell r="G2473">
            <v>3120805</v>
          </cell>
          <cell r="AN2473">
            <v>105049.16099999999</v>
          </cell>
          <cell r="AO2473">
            <v>14596</v>
          </cell>
          <cell r="AP2473">
            <v>7197.12</v>
          </cell>
        </row>
        <row r="2474">
          <cell r="G2474">
            <v>3120839</v>
          </cell>
          <cell r="AN2474">
            <v>25568.481</v>
          </cell>
          <cell r="AO2474">
            <v>4680</v>
          </cell>
          <cell r="AP2474">
            <v>5463.35</v>
          </cell>
        </row>
        <row r="2475">
          <cell r="G2475">
            <v>3120870</v>
          </cell>
          <cell r="AN2475">
            <v>38169.161999999997</v>
          </cell>
          <cell r="AO2475">
            <v>6930</v>
          </cell>
          <cell r="AP2475">
            <v>5507.82</v>
          </cell>
        </row>
        <row r="2476">
          <cell r="G2476">
            <v>3120904</v>
          </cell>
          <cell r="AN2476">
            <v>800196.772</v>
          </cell>
          <cell r="AO2476">
            <v>74184</v>
          </cell>
          <cell r="AP2476">
            <v>10786.65</v>
          </cell>
        </row>
        <row r="2477">
          <cell r="G2477">
            <v>3121001</v>
          </cell>
          <cell r="AN2477">
            <v>25427.234</v>
          </cell>
          <cell r="AO2477">
            <v>5210</v>
          </cell>
          <cell r="AP2477">
            <v>4880.47</v>
          </cell>
        </row>
        <row r="2478">
          <cell r="G2478">
            <v>3121100</v>
          </cell>
          <cell r="AN2478">
            <v>50817.42</v>
          </cell>
          <cell r="AO2478">
            <v>7971</v>
          </cell>
          <cell r="AP2478">
            <v>6375.29</v>
          </cell>
        </row>
        <row r="2479">
          <cell r="G2479">
            <v>3121209</v>
          </cell>
          <cell r="AN2479">
            <v>87556.369000000006</v>
          </cell>
          <cell r="AO2479">
            <v>6830</v>
          </cell>
          <cell r="AP2479">
            <v>12819.38</v>
          </cell>
        </row>
        <row r="2480">
          <cell r="G2480">
            <v>3121258</v>
          </cell>
          <cell r="AN2480">
            <v>235187.147</v>
          </cell>
          <cell r="AO2480">
            <v>8107</v>
          </cell>
          <cell r="AP2480">
            <v>29010.38</v>
          </cell>
        </row>
        <row r="2481">
          <cell r="G2481">
            <v>3121308</v>
          </cell>
          <cell r="AN2481">
            <v>36998.050999999999</v>
          </cell>
          <cell r="AO2481">
            <v>4757</v>
          </cell>
          <cell r="AP2481">
            <v>7777.6</v>
          </cell>
        </row>
        <row r="2482">
          <cell r="G2482">
            <v>3121407</v>
          </cell>
          <cell r="AN2482">
            <v>38513.180999999997</v>
          </cell>
          <cell r="AO2482">
            <v>7002</v>
          </cell>
          <cell r="AP2482">
            <v>5500.31</v>
          </cell>
        </row>
        <row r="2483">
          <cell r="G2483">
            <v>3121506</v>
          </cell>
          <cell r="AN2483">
            <v>20585.822</v>
          </cell>
          <cell r="AO2483">
            <v>3009</v>
          </cell>
          <cell r="AP2483">
            <v>6841.42</v>
          </cell>
        </row>
        <row r="2484">
          <cell r="G2484">
            <v>3121605</v>
          </cell>
          <cell r="AN2484">
            <v>381948.43</v>
          </cell>
          <cell r="AO2484">
            <v>45884</v>
          </cell>
          <cell r="AP2484">
            <v>8324.2199999999993</v>
          </cell>
        </row>
        <row r="2485">
          <cell r="G2485">
            <v>3121704</v>
          </cell>
          <cell r="AN2485">
            <v>20119.27</v>
          </cell>
          <cell r="AO2485">
            <v>3848</v>
          </cell>
          <cell r="AP2485">
            <v>5228.5</v>
          </cell>
        </row>
        <row r="2486">
          <cell r="G2486">
            <v>3121803</v>
          </cell>
          <cell r="AN2486">
            <v>41651.192999999999</v>
          </cell>
          <cell r="AO2486">
            <v>8739</v>
          </cell>
          <cell r="AP2486">
            <v>4766.13</v>
          </cell>
        </row>
        <row r="2487">
          <cell r="G2487">
            <v>3121902</v>
          </cell>
          <cell r="AN2487">
            <v>23020.856</v>
          </cell>
          <cell r="AO2487">
            <v>3292</v>
          </cell>
          <cell r="AP2487">
            <v>6992.97</v>
          </cell>
        </row>
        <row r="2488">
          <cell r="G2488">
            <v>3122009</v>
          </cell>
          <cell r="AN2488">
            <v>113315.898</v>
          </cell>
          <cell r="AO2488">
            <v>19131</v>
          </cell>
          <cell r="AP2488">
            <v>5923.16</v>
          </cell>
        </row>
        <row r="2489">
          <cell r="G2489">
            <v>3122108</v>
          </cell>
          <cell r="AN2489">
            <v>25699.866999999998</v>
          </cell>
          <cell r="AO2489">
            <v>4937</v>
          </cell>
          <cell r="AP2489">
            <v>5205.5600000000004</v>
          </cell>
        </row>
        <row r="2490">
          <cell r="G2490">
            <v>3122207</v>
          </cell>
          <cell r="AN2490">
            <v>30201.759999999998</v>
          </cell>
          <cell r="AO2490">
            <v>7036</v>
          </cell>
          <cell r="AP2490">
            <v>4292.46</v>
          </cell>
        </row>
        <row r="2491">
          <cell r="G2491">
            <v>3122306</v>
          </cell>
          <cell r="AN2491">
            <v>3417488.5950000002</v>
          </cell>
          <cell r="AO2491">
            <v>213076</v>
          </cell>
          <cell r="AP2491">
            <v>16038.82</v>
          </cell>
        </row>
        <row r="2492">
          <cell r="G2492">
            <v>3122355</v>
          </cell>
          <cell r="AN2492">
            <v>53488.591999999997</v>
          </cell>
          <cell r="AO2492">
            <v>5884</v>
          </cell>
          <cell r="AP2492">
            <v>9090.52</v>
          </cell>
        </row>
        <row r="2493">
          <cell r="G2493">
            <v>3122405</v>
          </cell>
          <cell r="AN2493">
            <v>47038.923000000003</v>
          </cell>
          <cell r="AO2493">
            <v>5760</v>
          </cell>
          <cell r="AP2493">
            <v>8166.48</v>
          </cell>
        </row>
        <row r="2494">
          <cell r="G2494">
            <v>3122454</v>
          </cell>
          <cell r="AN2494">
            <v>42083.016000000003</v>
          </cell>
          <cell r="AO2494">
            <v>8970</v>
          </cell>
          <cell r="AP2494">
            <v>4691.53</v>
          </cell>
        </row>
        <row r="2495">
          <cell r="G2495">
            <v>3122470</v>
          </cell>
          <cell r="AN2495">
            <v>28359.197</v>
          </cell>
          <cell r="AO2495">
            <v>3817</v>
          </cell>
          <cell r="AP2495">
            <v>7429.71</v>
          </cell>
        </row>
        <row r="2496">
          <cell r="G2496">
            <v>3122504</v>
          </cell>
          <cell r="AN2496">
            <v>27701.883999999998</v>
          </cell>
          <cell r="AO2496">
            <v>5210</v>
          </cell>
          <cell r="AP2496">
            <v>5317.06</v>
          </cell>
        </row>
        <row r="2497">
          <cell r="G2497">
            <v>3122603</v>
          </cell>
          <cell r="AN2497">
            <v>26465.600999999999</v>
          </cell>
          <cell r="AO2497">
            <v>4535</v>
          </cell>
          <cell r="AP2497">
            <v>5835.85</v>
          </cell>
        </row>
        <row r="2498">
          <cell r="G2498">
            <v>3122702</v>
          </cell>
          <cell r="AN2498">
            <v>48993.906999999999</v>
          </cell>
          <cell r="AO2498">
            <v>5193</v>
          </cell>
          <cell r="AP2498">
            <v>9434.61</v>
          </cell>
        </row>
        <row r="2499">
          <cell r="G2499">
            <v>3122801</v>
          </cell>
          <cell r="AN2499">
            <v>16349.147000000001</v>
          </cell>
          <cell r="AO2499">
            <v>2994</v>
          </cell>
          <cell r="AP2499">
            <v>5460.64</v>
          </cell>
        </row>
        <row r="2500">
          <cell r="G2500">
            <v>3122900</v>
          </cell>
          <cell r="AN2500">
            <v>35993.851999999999</v>
          </cell>
          <cell r="AO2500">
            <v>6001</v>
          </cell>
          <cell r="AP2500">
            <v>5997.98</v>
          </cell>
        </row>
        <row r="2501">
          <cell r="G2501">
            <v>3123007</v>
          </cell>
          <cell r="AN2501">
            <v>110621.04399999999</v>
          </cell>
          <cell r="AO2501">
            <v>9303</v>
          </cell>
          <cell r="AP2501">
            <v>11890.9</v>
          </cell>
        </row>
        <row r="2502">
          <cell r="G2502">
            <v>3123106</v>
          </cell>
          <cell r="AN2502">
            <v>31432.797999999999</v>
          </cell>
          <cell r="AO2502">
            <v>5223</v>
          </cell>
          <cell r="AP2502">
            <v>6018.15</v>
          </cell>
        </row>
        <row r="2503">
          <cell r="G2503">
            <v>3123205</v>
          </cell>
          <cell r="AN2503">
            <v>121479.946</v>
          </cell>
          <cell r="AO2503">
            <v>13781</v>
          </cell>
          <cell r="AP2503">
            <v>8815.0300000000007</v>
          </cell>
        </row>
        <row r="2504">
          <cell r="G2504">
            <v>3123304</v>
          </cell>
          <cell r="AN2504">
            <v>20679.756000000001</v>
          </cell>
          <cell r="AO2504">
            <v>4439</v>
          </cell>
          <cell r="AP2504">
            <v>4658.6499999999996</v>
          </cell>
        </row>
        <row r="2505">
          <cell r="G2505">
            <v>3123403</v>
          </cell>
          <cell r="AN2505">
            <v>15348.695</v>
          </cell>
          <cell r="AO2505">
            <v>1440</v>
          </cell>
          <cell r="AP2505">
            <v>10658.82</v>
          </cell>
        </row>
        <row r="2506">
          <cell r="G2506">
            <v>3123502</v>
          </cell>
          <cell r="AN2506">
            <v>26723.814999999999</v>
          </cell>
          <cell r="AO2506">
            <v>1841</v>
          </cell>
          <cell r="AP2506">
            <v>14515.92</v>
          </cell>
        </row>
        <row r="2507">
          <cell r="G2507">
            <v>3123528</v>
          </cell>
          <cell r="AN2507">
            <v>49010.767999999996</v>
          </cell>
          <cell r="AO2507">
            <v>7402</v>
          </cell>
          <cell r="AP2507">
            <v>6621.29</v>
          </cell>
        </row>
        <row r="2508">
          <cell r="G2508">
            <v>3123601</v>
          </cell>
          <cell r="AN2508">
            <v>312673.48800000001</v>
          </cell>
          <cell r="AO2508">
            <v>25266</v>
          </cell>
          <cell r="AP2508">
            <v>12375.27</v>
          </cell>
        </row>
        <row r="2509">
          <cell r="G2509">
            <v>3123700</v>
          </cell>
          <cell r="AN2509">
            <v>65096.2</v>
          </cell>
          <cell r="AO2509">
            <v>10276</v>
          </cell>
          <cell r="AP2509">
            <v>6334.78</v>
          </cell>
        </row>
        <row r="2510">
          <cell r="G2510">
            <v>3123809</v>
          </cell>
          <cell r="AN2510">
            <v>39323.773000000001</v>
          </cell>
          <cell r="AO2510">
            <v>7125</v>
          </cell>
          <cell r="AP2510">
            <v>5519.13</v>
          </cell>
        </row>
        <row r="2511">
          <cell r="G2511">
            <v>3123858</v>
          </cell>
          <cell r="AN2511">
            <v>25126.245999999999</v>
          </cell>
          <cell r="AO2511">
            <v>5172</v>
          </cell>
          <cell r="AP2511">
            <v>4858.13</v>
          </cell>
        </row>
        <row r="2512">
          <cell r="G2512">
            <v>3123908</v>
          </cell>
          <cell r="AN2512">
            <v>98117.02</v>
          </cell>
          <cell r="AO2512">
            <v>14262</v>
          </cell>
          <cell r="AP2512">
            <v>6879.61</v>
          </cell>
        </row>
        <row r="2513">
          <cell r="G2513">
            <v>3124005</v>
          </cell>
          <cell r="AN2513">
            <v>150990.05100000001</v>
          </cell>
          <cell r="AO2513">
            <v>17958</v>
          </cell>
          <cell r="AP2513">
            <v>8407.9500000000007</v>
          </cell>
        </row>
        <row r="2514">
          <cell r="G2514">
            <v>3124104</v>
          </cell>
          <cell r="AN2514">
            <v>325445.95699999999</v>
          </cell>
          <cell r="AO2514">
            <v>60153</v>
          </cell>
          <cell r="AP2514">
            <v>5410.3</v>
          </cell>
        </row>
        <row r="2515">
          <cell r="G2515">
            <v>3124203</v>
          </cell>
          <cell r="AN2515">
            <v>180098.99600000001</v>
          </cell>
          <cell r="AO2515">
            <v>22859</v>
          </cell>
          <cell r="AP2515">
            <v>7878.69</v>
          </cell>
        </row>
        <row r="2516">
          <cell r="G2516">
            <v>3124302</v>
          </cell>
          <cell r="AN2516">
            <v>149107.535</v>
          </cell>
          <cell r="AO2516">
            <v>31113</v>
          </cell>
          <cell r="AP2516">
            <v>4792.45</v>
          </cell>
        </row>
        <row r="2517">
          <cell r="G2517">
            <v>3124401</v>
          </cell>
          <cell r="AN2517">
            <v>32955.868000000002</v>
          </cell>
          <cell r="AO2517">
            <v>4429</v>
          </cell>
          <cell r="AP2517">
            <v>7440.93</v>
          </cell>
        </row>
        <row r="2518">
          <cell r="G2518">
            <v>3124500</v>
          </cell>
          <cell r="AN2518">
            <v>140890.101</v>
          </cell>
          <cell r="AO2518">
            <v>10844</v>
          </cell>
          <cell r="AP2518">
            <v>12992.45</v>
          </cell>
        </row>
        <row r="2519">
          <cell r="G2519">
            <v>3124609</v>
          </cell>
          <cell r="AN2519">
            <v>17339.214</v>
          </cell>
          <cell r="AO2519">
            <v>2470</v>
          </cell>
          <cell r="AP2519">
            <v>7019.92</v>
          </cell>
        </row>
        <row r="2520">
          <cell r="G2520">
            <v>3124708</v>
          </cell>
          <cell r="AN2520">
            <v>51086.381999999998</v>
          </cell>
          <cell r="AO2520">
            <v>3515</v>
          </cell>
          <cell r="AP2520">
            <v>14533.82</v>
          </cell>
        </row>
        <row r="2521">
          <cell r="G2521">
            <v>3124807</v>
          </cell>
          <cell r="AN2521">
            <v>452050.29700000002</v>
          </cell>
          <cell r="AO2521">
            <v>7457</v>
          </cell>
          <cell r="AP2521">
            <v>60620.93</v>
          </cell>
        </row>
        <row r="2522">
          <cell r="G2522">
            <v>3124906</v>
          </cell>
          <cell r="AN2522">
            <v>69131.971000000005</v>
          </cell>
          <cell r="AO2522">
            <v>10541</v>
          </cell>
          <cell r="AP2522">
            <v>6558.39</v>
          </cell>
        </row>
        <row r="2523">
          <cell r="G2523">
            <v>3125002</v>
          </cell>
          <cell r="AN2523">
            <v>21748.350999999999</v>
          </cell>
          <cell r="AO2523">
            <v>3752</v>
          </cell>
          <cell r="AP2523">
            <v>5796.47</v>
          </cell>
        </row>
        <row r="2524">
          <cell r="G2524">
            <v>3125101</v>
          </cell>
          <cell r="AN2524">
            <v>1884763.5109999999</v>
          </cell>
          <cell r="AO2524">
            <v>28564</v>
          </cell>
          <cell r="AP2524">
            <v>65983.88</v>
          </cell>
        </row>
        <row r="2525">
          <cell r="G2525">
            <v>3125200</v>
          </cell>
          <cell r="AN2525">
            <v>27423.304</v>
          </cell>
          <cell r="AO2525">
            <v>2348</v>
          </cell>
          <cell r="AP2525">
            <v>11679.43</v>
          </cell>
        </row>
        <row r="2526">
          <cell r="G2526">
            <v>3125309</v>
          </cell>
          <cell r="AN2526">
            <v>27357.154999999999</v>
          </cell>
          <cell r="AO2526">
            <v>3377</v>
          </cell>
          <cell r="AP2526">
            <v>8101.02</v>
          </cell>
        </row>
        <row r="2527">
          <cell r="G2527">
            <v>3125408</v>
          </cell>
          <cell r="AN2527">
            <v>24537.723000000002</v>
          </cell>
          <cell r="AO2527">
            <v>5137</v>
          </cell>
          <cell r="AP2527">
            <v>4776.66</v>
          </cell>
        </row>
        <row r="2528">
          <cell r="G2528">
            <v>3125507</v>
          </cell>
          <cell r="AN2528">
            <v>17265.36</v>
          </cell>
          <cell r="AO2528">
            <v>3039</v>
          </cell>
          <cell r="AP2528">
            <v>5681.26</v>
          </cell>
        </row>
        <row r="2529">
          <cell r="G2529">
            <v>3125606</v>
          </cell>
          <cell r="AN2529">
            <v>33087.964999999997</v>
          </cell>
          <cell r="AO2529">
            <v>6887</v>
          </cell>
          <cell r="AP2529">
            <v>4804.41</v>
          </cell>
        </row>
        <row r="2530">
          <cell r="G2530">
            <v>3125705</v>
          </cell>
          <cell r="AN2530">
            <v>186493.592</v>
          </cell>
          <cell r="AO2530">
            <v>14121</v>
          </cell>
          <cell r="AP2530">
            <v>13206.83</v>
          </cell>
        </row>
        <row r="2531">
          <cell r="G2531">
            <v>3125804</v>
          </cell>
          <cell r="AN2531">
            <v>18080.722000000002</v>
          </cell>
          <cell r="AO2531">
            <v>3033</v>
          </cell>
          <cell r="AP2531">
            <v>5961.33</v>
          </cell>
        </row>
        <row r="2532">
          <cell r="G2532">
            <v>3125903</v>
          </cell>
          <cell r="AN2532">
            <v>63308.038</v>
          </cell>
          <cell r="AO2532">
            <v>10837</v>
          </cell>
          <cell r="AP2532">
            <v>5841.84</v>
          </cell>
        </row>
        <row r="2533">
          <cell r="G2533">
            <v>3125952</v>
          </cell>
          <cell r="AN2533">
            <v>55424.519</v>
          </cell>
          <cell r="AO2533">
            <v>10351</v>
          </cell>
          <cell r="AP2533">
            <v>5354.51</v>
          </cell>
        </row>
        <row r="2534">
          <cell r="G2534">
            <v>3126000</v>
          </cell>
          <cell r="AN2534">
            <v>51734.27</v>
          </cell>
          <cell r="AO2534">
            <v>6603</v>
          </cell>
          <cell r="AP2534">
            <v>7834.96</v>
          </cell>
        </row>
        <row r="2535">
          <cell r="G2535">
            <v>3126109</v>
          </cell>
          <cell r="AN2535">
            <v>879186.00300000003</v>
          </cell>
          <cell r="AO2535">
            <v>65064</v>
          </cell>
          <cell r="AP2535">
            <v>13512.63</v>
          </cell>
        </row>
        <row r="2536">
          <cell r="G2536">
            <v>3126208</v>
          </cell>
          <cell r="AN2536">
            <v>80369.573999999993</v>
          </cell>
          <cell r="AO2536">
            <v>8173</v>
          </cell>
          <cell r="AP2536">
            <v>9833.5499999999993</v>
          </cell>
        </row>
        <row r="2537">
          <cell r="G2537">
            <v>3126307</v>
          </cell>
          <cell r="AN2537">
            <v>271615.71500000003</v>
          </cell>
          <cell r="AO2537">
            <v>4098</v>
          </cell>
          <cell r="AP2537">
            <v>66280.070000000007</v>
          </cell>
        </row>
        <row r="2538">
          <cell r="G2538">
            <v>3126406</v>
          </cell>
          <cell r="AN2538">
            <v>21282.673999999999</v>
          </cell>
          <cell r="AO2538">
            <v>2701</v>
          </cell>
          <cell r="AP2538">
            <v>7879.55</v>
          </cell>
        </row>
        <row r="2539">
          <cell r="G2539">
            <v>3126505</v>
          </cell>
          <cell r="AN2539">
            <v>34737.002999999997</v>
          </cell>
          <cell r="AO2539">
            <v>10244</v>
          </cell>
          <cell r="AP2539">
            <v>3390.96</v>
          </cell>
        </row>
        <row r="2540">
          <cell r="G2540">
            <v>3126604</v>
          </cell>
          <cell r="AN2540">
            <v>29193.922999999999</v>
          </cell>
          <cell r="AO2540">
            <v>4867</v>
          </cell>
          <cell r="AP2540">
            <v>5998.34</v>
          </cell>
        </row>
        <row r="2541">
          <cell r="G2541">
            <v>3126703</v>
          </cell>
          <cell r="AN2541">
            <v>150876.28099999999</v>
          </cell>
          <cell r="AO2541">
            <v>24918</v>
          </cell>
          <cell r="AP2541">
            <v>6054.91</v>
          </cell>
        </row>
        <row r="2542">
          <cell r="G2542">
            <v>3126752</v>
          </cell>
          <cell r="AN2542">
            <v>26175.671999999999</v>
          </cell>
          <cell r="AO2542">
            <v>5803</v>
          </cell>
          <cell r="AP2542">
            <v>4510.71</v>
          </cell>
        </row>
        <row r="2543">
          <cell r="G2543">
            <v>3126802</v>
          </cell>
          <cell r="AN2543">
            <v>31229.91</v>
          </cell>
          <cell r="AO2543">
            <v>5880</v>
          </cell>
          <cell r="AP2543">
            <v>5311.21</v>
          </cell>
        </row>
        <row r="2544">
          <cell r="G2544">
            <v>3126901</v>
          </cell>
          <cell r="AN2544">
            <v>50275.125</v>
          </cell>
          <cell r="AO2544">
            <v>8924</v>
          </cell>
          <cell r="AP2544">
            <v>5633.7</v>
          </cell>
        </row>
        <row r="2545">
          <cell r="G2545">
            <v>3126950</v>
          </cell>
          <cell r="AN2545">
            <v>15063.98</v>
          </cell>
          <cell r="AO2545">
            <v>3329</v>
          </cell>
          <cell r="AP2545">
            <v>4525.08</v>
          </cell>
        </row>
        <row r="2546">
          <cell r="G2546">
            <v>3127008</v>
          </cell>
          <cell r="AN2546">
            <v>808504.59400000004</v>
          </cell>
          <cell r="AO2546">
            <v>14047</v>
          </cell>
          <cell r="AP2546">
            <v>57557.1</v>
          </cell>
        </row>
        <row r="2547">
          <cell r="G2547">
            <v>3127057</v>
          </cell>
          <cell r="AN2547">
            <v>20574.47</v>
          </cell>
          <cell r="AO2547">
            <v>4687</v>
          </cell>
          <cell r="AP2547">
            <v>4389.6899999999996</v>
          </cell>
        </row>
        <row r="2548">
          <cell r="G2548">
            <v>3127073</v>
          </cell>
          <cell r="AN2548">
            <v>22844.612000000001</v>
          </cell>
          <cell r="AO2548">
            <v>5940</v>
          </cell>
          <cell r="AP2548">
            <v>3845.89</v>
          </cell>
        </row>
        <row r="2549">
          <cell r="G2549">
            <v>3127107</v>
          </cell>
          <cell r="AN2549">
            <v>775520.92299999995</v>
          </cell>
          <cell r="AO2549">
            <v>53474</v>
          </cell>
          <cell r="AP2549">
            <v>14502.77</v>
          </cell>
        </row>
        <row r="2550">
          <cell r="G2550">
            <v>3127206</v>
          </cell>
          <cell r="AN2550">
            <v>26613.455000000002</v>
          </cell>
          <cell r="AO2550">
            <v>3854</v>
          </cell>
          <cell r="AP2550">
            <v>6905.41</v>
          </cell>
        </row>
        <row r="2551">
          <cell r="G2551">
            <v>3127305</v>
          </cell>
          <cell r="AN2551">
            <v>40059.324000000001</v>
          </cell>
          <cell r="AO2551">
            <v>6966</v>
          </cell>
          <cell r="AP2551">
            <v>5750.69</v>
          </cell>
        </row>
        <row r="2552">
          <cell r="G2552">
            <v>3127339</v>
          </cell>
          <cell r="AN2552">
            <v>28450.194</v>
          </cell>
          <cell r="AO2552">
            <v>5139</v>
          </cell>
          <cell r="AP2552">
            <v>5536.13</v>
          </cell>
        </row>
        <row r="2553">
          <cell r="G2553">
            <v>3127354</v>
          </cell>
          <cell r="AN2553">
            <v>15752.402</v>
          </cell>
          <cell r="AO2553">
            <v>2964</v>
          </cell>
          <cell r="AP2553">
            <v>5314.58</v>
          </cell>
        </row>
        <row r="2554">
          <cell r="G2554">
            <v>3127370</v>
          </cell>
          <cell r="AN2554">
            <v>17735.235000000001</v>
          </cell>
          <cell r="AO2554">
            <v>3054</v>
          </cell>
          <cell r="AP2554">
            <v>5807.22</v>
          </cell>
        </row>
        <row r="2555">
          <cell r="G2555">
            <v>3127388</v>
          </cell>
          <cell r="AN2555">
            <v>24611.242999999999</v>
          </cell>
          <cell r="AO2555">
            <v>3659</v>
          </cell>
          <cell r="AP2555">
            <v>6726.22</v>
          </cell>
        </row>
        <row r="2556">
          <cell r="G2556">
            <v>3127404</v>
          </cell>
          <cell r="AN2556">
            <v>31309.300999999999</v>
          </cell>
          <cell r="AO2556">
            <v>4220</v>
          </cell>
          <cell r="AP2556">
            <v>7419.27</v>
          </cell>
        </row>
        <row r="2557">
          <cell r="G2557">
            <v>3127503</v>
          </cell>
          <cell r="AN2557">
            <v>23936.271000000001</v>
          </cell>
          <cell r="AO2557">
            <v>5919</v>
          </cell>
          <cell r="AP2557">
            <v>4043.97</v>
          </cell>
        </row>
        <row r="2558">
          <cell r="G2558">
            <v>3127602</v>
          </cell>
          <cell r="AN2558">
            <v>93093.322</v>
          </cell>
          <cell r="AO2558">
            <v>11687</v>
          </cell>
          <cell r="AP2558">
            <v>7965.54</v>
          </cell>
        </row>
        <row r="2559">
          <cell r="G2559">
            <v>3127701</v>
          </cell>
          <cell r="AN2559">
            <v>3454061.21</v>
          </cell>
          <cell r="AO2559">
            <v>263594</v>
          </cell>
          <cell r="AP2559">
            <v>13103.72</v>
          </cell>
        </row>
        <row r="2560">
          <cell r="G2560">
            <v>3127800</v>
          </cell>
          <cell r="AN2560">
            <v>204903.33199999999</v>
          </cell>
          <cell r="AO2560">
            <v>15026</v>
          </cell>
          <cell r="AP2560">
            <v>13636.59</v>
          </cell>
        </row>
        <row r="2561">
          <cell r="G2561">
            <v>3127909</v>
          </cell>
          <cell r="AN2561">
            <v>15003.005999999999</v>
          </cell>
          <cell r="AO2561">
            <v>1373</v>
          </cell>
          <cell r="AP2561">
            <v>10927.17</v>
          </cell>
        </row>
        <row r="2562">
          <cell r="G2562">
            <v>3128006</v>
          </cell>
          <cell r="AN2562">
            <v>314399.69099999999</v>
          </cell>
          <cell r="AO2562">
            <v>31266</v>
          </cell>
          <cell r="AP2562">
            <v>10055.64</v>
          </cell>
        </row>
        <row r="2563">
          <cell r="G2563">
            <v>3128105</v>
          </cell>
          <cell r="AN2563">
            <v>105031.658</v>
          </cell>
          <cell r="AO2563">
            <v>13838</v>
          </cell>
          <cell r="AP2563">
            <v>7590.09</v>
          </cell>
        </row>
        <row r="2564">
          <cell r="G2564">
            <v>3128204</v>
          </cell>
          <cell r="AN2564">
            <v>44385.813000000002</v>
          </cell>
          <cell r="AO2564">
            <v>10223</v>
          </cell>
          <cell r="AP2564">
            <v>4341.76</v>
          </cell>
        </row>
        <row r="2565">
          <cell r="G2565">
            <v>3128253</v>
          </cell>
          <cell r="AN2565">
            <v>24466.487000000001</v>
          </cell>
          <cell r="AO2565">
            <v>4719</v>
          </cell>
          <cell r="AP2565">
            <v>5184.68</v>
          </cell>
        </row>
        <row r="2566">
          <cell r="G2566">
            <v>3128303</v>
          </cell>
          <cell r="AN2566">
            <v>269425.37199999997</v>
          </cell>
          <cell r="AO2566">
            <v>18714</v>
          </cell>
          <cell r="AP2566">
            <v>14397</v>
          </cell>
        </row>
        <row r="2567">
          <cell r="G2567">
            <v>3128402</v>
          </cell>
          <cell r="AN2567">
            <v>67244.111999999994</v>
          </cell>
          <cell r="AO2567">
            <v>8688</v>
          </cell>
          <cell r="AP2567">
            <v>7739.88</v>
          </cell>
        </row>
        <row r="2568">
          <cell r="G2568">
            <v>3128501</v>
          </cell>
          <cell r="AN2568">
            <v>32662.925999999999</v>
          </cell>
          <cell r="AO2568">
            <v>3932</v>
          </cell>
          <cell r="AP2568">
            <v>8306.9500000000007</v>
          </cell>
        </row>
        <row r="2569">
          <cell r="G2569">
            <v>3128600</v>
          </cell>
          <cell r="AN2569">
            <v>186763.55300000001</v>
          </cell>
          <cell r="AO2569">
            <v>6569</v>
          </cell>
          <cell r="AP2569">
            <v>28431.05</v>
          </cell>
        </row>
        <row r="2570">
          <cell r="G2570">
            <v>3128709</v>
          </cell>
          <cell r="AN2570">
            <v>1002735.561</v>
          </cell>
          <cell r="AO2570">
            <v>49491</v>
          </cell>
          <cell r="AP2570">
            <v>20260.97</v>
          </cell>
        </row>
        <row r="2571">
          <cell r="G2571">
            <v>3128808</v>
          </cell>
          <cell r="AN2571">
            <v>71269.684999999998</v>
          </cell>
          <cell r="AO2571">
            <v>7210</v>
          </cell>
          <cell r="AP2571">
            <v>9884.84</v>
          </cell>
        </row>
        <row r="2572">
          <cell r="G2572">
            <v>3128907</v>
          </cell>
          <cell r="AN2572">
            <v>65724.12</v>
          </cell>
          <cell r="AO2572">
            <v>7290</v>
          </cell>
          <cell r="AP2572">
            <v>9015.65</v>
          </cell>
        </row>
        <row r="2573">
          <cell r="G2573">
            <v>3129004</v>
          </cell>
          <cell r="AN2573">
            <v>59562.771000000001</v>
          </cell>
          <cell r="AO2573">
            <v>8697</v>
          </cell>
          <cell r="AP2573">
            <v>6848.66</v>
          </cell>
        </row>
        <row r="2574">
          <cell r="G2574">
            <v>3129103</v>
          </cell>
          <cell r="AN2574">
            <v>68044.622000000003</v>
          </cell>
          <cell r="AO2574">
            <v>6137</v>
          </cell>
          <cell r="AP2574">
            <v>11087.6</v>
          </cell>
        </row>
        <row r="2575">
          <cell r="G2575">
            <v>3129202</v>
          </cell>
          <cell r="AN2575">
            <v>52136.832000000002</v>
          </cell>
          <cell r="AO2575">
            <v>6120</v>
          </cell>
          <cell r="AP2575">
            <v>8519.09</v>
          </cell>
        </row>
        <row r="2576">
          <cell r="G2576">
            <v>3129301</v>
          </cell>
          <cell r="AN2576">
            <v>47737.358999999997</v>
          </cell>
          <cell r="AO2576">
            <v>10331</v>
          </cell>
          <cell r="AP2576">
            <v>4620.79</v>
          </cell>
        </row>
        <row r="2577">
          <cell r="G2577">
            <v>3129400</v>
          </cell>
          <cell r="AN2577">
            <v>32863.555999999997</v>
          </cell>
          <cell r="AO2577">
            <v>5029</v>
          </cell>
          <cell r="AP2577">
            <v>6534.81</v>
          </cell>
        </row>
        <row r="2578">
          <cell r="G2578">
            <v>3129509</v>
          </cell>
          <cell r="AN2578">
            <v>486188.36700000003</v>
          </cell>
          <cell r="AO2578">
            <v>23265</v>
          </cell>
          <cell r="AP2578">
            <v>20897.849999999999</v>
          </cell>
        </row>
        <row r="2579">
          <cell r="G2579">
            <v>3129608</v>
          </cell>
          <cell r="AN2579">
            <v>37098.853999999999</v>
          </cell>
          <cell r="AO2579">
            <v>7839</v>
          </cell>
          <cell r="AP2579">
            <v>4732.6000000000004</v>
          </cell>
        </row>
        <row r="2580">
          <cell r="G2580">
            <v>3129657</v>
          </cell>
          <cell r="AN2580">
            <v>25026.814999999999</v>
          </cell>
          <cell r="AO2580">
            <v>6155</v>
          </cell>
          <cell r="AP2580">
            <v>4066.1</v>
          </cell>
        </row>
        <row r="2581">
          <cell r="G2581">
            <v>3129707</v>
          </cell>
          <cell r="AN2581">
            <v>440326.22499999998</v>
          </cell>
          <cell r="AO2581">
            <v>12177</v>
          </cell>
          <cell r="AP2581">
            <v>36160.480000000003</v>
          </cell>
        </row>
        <row r="2582">
          <cell r="G2582">
            <v>3129806</v>
          </cell>
          <cell r="AN2582">
            <v>1407024.6059999999</v>
          </cell>
          <cell r="AO2582">
            <v>159026</v>
          </cell>
          <cell r="AP2582">
            <v>8847.76</v>
          </cell>
        </row>
        <row r="2583">
          <cell r="G2583">
            <v>3129905</v>
          </cell>
          <cell r="AN2583">
            <v>29973.221000000001</v>
          </cell>
          <cell r="AO2583">
            <v>3406</v>
          </cell>
          <cell r="AP2583">
            <v>8800.1200000000008</v>
          </cell>
        </row>
        <row r="2584">
          <cell r="G2584">
            <v>3130002</v>
          </cell>
          <cell r="AN2584">
            <v>24237.064999999999</v>
          </cell>
          <cell r="AO2584">
            <v>2866</v>
          </cell>
          <cell r="AP2584">
            <v>8456.76</v>
          </cell>
        </row>
        <row r="2585">
          <cell r="G2585">
            <v>3130051</v>
          </cell>
          <cell r="AN2585">
            <v>40316.360999999997</v>
          </cell>
          <cell r="AO2585">
            <v>10737</v>
          </cell>
          <cell r="AP2585">
            <v>3754.9</v>
          </cell>
        </row>
        <row r="2586">
          <cell r="G2586">
            <v>3130101</v>
          </cell>
          <cell r="AN2586">
            <v>512939.52899999998</v>
          </cell>
          <cell r="AO2586">
            <v>34879</v>
          </cell>
          <cell r="AP2586">
            <v>14706.26</v>
          </cell>
        </row>
        <row r="2587">
          <cell r="G2587">
            <v>3130200</v>
          </cell>
          <cell r="AN2587">
            <v>87147.478000000003</v>
          </cell>
          <cell r="AO2587">
            <v>9265</v>
          </cell>
          <cell r="AP2587">
            <v>9406.1</v>
          </cell>
        </row>
        <row r="2588">
          <cell r="G2588">
            <v>3130309</v>
          </cell>
          <cell r="AN2588">
            <v>214267.13099999999</v>
          </cell>
          <cell r="AO2588">
            <v>8031</v>
          </cell>
          <cell r="AP2588">
            <v>26680.01</v>
          </cell>
        </row>
        <row r="2589">
          <cell r="G2589">
            <v>3130408</v>
          </cell>
          <cell r="AN2589">
            <v>300368.20600000001</v>
          </cell>
          <cell r="AO2589">
            <v>5863</v>
          </cell>
          <cell r="AP2589">
            <v>51231.15</v>
          </cell>
        </row>
        <row r="2590">
          <cell r="G2590">
            <v>3130507</v>
          </cell>
          <cell r="AN2590">
            <v>101089.927</v>
          </cell>
          <cell r="AO2590">
            <v>11488</v>
          </cell>
          <cell r="AP2590">
            <v>8799.61</v>
          </cell>
        </row>
        <row r="2591">
          <cell r="G2591">
            <v>3130556</v>
          </cell>
          <cell r="AN2591">
            <v>32934.739000000001</v>
          </cell>
          <cell r="AO2591">
            <v>6412</v>
          </cell>
          <cell r="AP2591">
            <v>5136.42</v>
          </cell>
        </row>
        <row r="2592">
          <cell r="G2592">
            <v>3130606</v>
          </cell>
          <cell r="AN2592">
            <v>54941.014999999999</v>
          </cell>
          <cell r="AO2592">
            <v>6904</v>
          </cell>
          <cell r="AP2592">
            <v>7957.85</v>
          </cell>
        </row>
        <row r="2593">
          <cell r="G2593">
            <v>3130655</v>
          </cell>
          <cell r="AN2593">
            <v>31895.289000000001</v>
          </cell>
          <cell r="AO2593">
            <v>7327</v>
          </cell>
          <cell r="AP2593">
            <v>4353.12</v>
          </cell>
        </row>
        <row r="2594">
          <cell r="G2594">
            <v>3130705</v>
          </cell>
          <cell r="AN2594">
            <v>313496.90299999999</v>
          </cell>
          <cell r="AO2594">
            <v>6181</v>
          </cell>
          <cell r="AP2594">
            <v>50719.45</v>
          </cell>
        </row>
        <row r="2595">
          <cell r="G2595">
            <v>3130804</v>
          </cell>
          <cell r="AN2595">
            <v>27822.602999999999</v>
          </cell>
          <cell r="AO2595">
            <v>2636</v>
          </cell>
          <cell r="AP2595">
            <v>10554.86</v>
          </cell>
        </row>
        <row r="2596">
          <cell r="G2596">
            <v>3130903</v>
          </cell>
          <cell r="AN2596">
            <v>140499.09899999999</v>
          </cell>
          <cell r="AO2596">
            <v>24269</v>
          </cell>
          <cell r="AP2596">
            <v>5789.24</v>
          </cell>
        </row>
        <row r="2597">
          <cell r="G2597">
            <v>3131000</v>
          </cell>
          <cell r="AN2597">
            <v>58407.093999999997</v>
          </cell>
          <cell r="AO2597">
            <v>5781</v>
          </cell>
          <cell r="AP2597">
            <v>10103.290000000001</v>
          </cell>
        </row>
        <row r="2598">
          <cell r="G2598">
            <v>3131109</v>
          </cell>
          <cell r="AN2598">
            <v>53905.743999999999</v>
          </cell>
          <cell r="AO2598">
            <v>6729</v>
          </cell>
          <cell r="AP2598">
            <v>8010.96</v>
          </cell>
        </row>
        <row r="2599">
          <cell r="G2599">
            <v>3131158</v>
          </cell>
          <cell r="AN2599">
            <v>63699.962</v>
          </cell>
          <cell r="AO2599">
            <v>16692</v>
          </cell>
          <cell r="AP2599">
            <v>3816.2</v>
          </cell>
        </row>
        <row r="2600">
          <cell r="G2600">
            <v>3131208</v>
          </cell>
          <cell r="AN2600">
            <v>116595.74</v>
          </cell>
          <cell r="AO2600">
            <v>18169</v>
          </cell>
          <cell r="AP2600">
            <v>6417.29</v>
          </cell>
        </row>
        <row r="2601">
          <cell r="G2601">
            <v>3131307</v>
          </cell>
          <cell r="AN2601">
            <v>7520603.8439999996</v>
          </cell>
          <cell r="AO2601">
            <v>239177</v>
          </cell>
          <cell r="AP2601">
            <v>31443.67</v>
          </cell>
        </row>
        <row r="2602">
          <cell r="G2602">
            <v>3131406</v>
          </cell>
          <cell r="AN2602">
            <v>44768.896999999997</v>
          </cell>
          <cell r="AO2602">
            <v>4106</v>
          </cell>
          <cell r="AP2602">
            <v>10903.29</v>
          </cell>
        </row>
        <row r="2603">
          <cell r="G2603">
            <v>3131505</v>
          </cell>
          <cell r="AN2603">
            <v>85473.837</v>
          </cell>
          <cell r="AO2603">
            <v>9522</v>
          </cell>
          <cell r="AP2603">
            <v>8976.4599999999991</v>
          </cell>
        </row>
        <row r="2604">
          <cell r="G2604">
            <v>3131604</v>
          </cell>
          <cell r="AN2604">
            <v>97495.428</v>
          </cell>
          <cell r="AO2604">
            <v>6464</v>
          </cell>
          <cell r="AP2604">
            <v>15082.83</v>
          </cell>
        </row>
        <row r="2605">
          <cell r="G2605">
            <v>3131703</v>
          </cell>
          <cell r="AN2605">
            <v>4137155.4610000001</v>
          </cell>
          <cell r="AO2605">
            <v>109551</v>
          </cell>
          <cell r="AP2605">
            <v>37764.65</v>
          </cell>
        </row>
        <row r="2606">
          <cell r="G2606">
            <v>3131802</v>
          </cell>
          <cell r="AN2606">
            <v>53737.553</v>
          </cell>
          <cell r="AO2606">
            <v>10692</v>
          </cell>
          <cell r="AP2606">
            <v>5025.96</v>
          </cell>
        </row>
        <row r="2607">
          <cell r="G2607">
            <v>3131901</v>
          </cell>
          <cell r="AN2607">
            <v>1879338.804</v>
          </cell>
          <cell r="AO2607">
            <v>45484</v>
          </cell>
          <cell r="AP2607">
            <v>41318.68</v>
          </cell>
        </row>
        <row r="2608">
          <cell r="G2608">
            <v>3132008</v>
          </cell>
          <cell r="AN2608">
            <v>29415.116000000002</v>
          </cell>
          <cell r="AO2608">
            <v>4982</v>
          </cell>
          <cell r="AP2608">
            <v>5904.28</v>
          </cell>
        </row>
        <row r="2609">
          <cell r="G2609">
            <v>3132107</v>
          </cell>
          <cell r="AN2609">
            <v>101680.70600000001</v>
          </cell>
          <cell r="AO2609">
            <v>17739</v>
          </cell>
          <cell r="AP2609">
            <v>5732.04</v>
          </cell>
        </row>
        <row r="2610">
          <cell r="G2610">
            <v>3132206</v>
          </cell>
          <cell r="AN2610">
            <v>114343.89599999999</v>
          </cell>
          <cell r="AO2610">
            <v>12371</v>
          </cell>
          <cell r="AP2610">
            <v>9242.9</v>
          </cell>
        </row>
        <row r="2611">
          <cell r="G2611">
            <v>3132305</v>
          </cell>
          <cell r="AN2611">
            <v>49688.324000000001</v>
          </cell>
          <cell r="AO2611">
            <v>11798</v>
          </cell>
          <cell r="AP2611">
            <v>4211.59</v>
          </cell>
        </row>
        <row r="2612">
          <cell r="G2612">
            <v>3132404</v>
          </cell>
          <cell r="AN2612">
            <v>1993811.24</v>
          </cell>
          <cell r="AO2612">
            <v>90679</v>
          </cell>
          <cell r="AP2612">
            <v>21987.57</v>
          </cell>
        </row>
        <row r="2613">
          <cell r="G2613">
            <v>3132503</v>
          </cell>
          <cell r="AN2613">
            <v>225982.611</v>
          </cell>
          <cell r="AO2613">
            <v>32177</v>
          </cell>
          <cell r="AP2613">
            <v>7023.11</v>
          </cell>
        </row>
        <row r="2614">
          <cell r="G2614">
            <v>3132602</v>
          </cell>
          <cell r="AN2614">
            <v>67828.808999999994</v>
          </cell>
          <cell r="AO2614">
            <v>4079</v>
          </cell>
          <cell r="AP2614">
            <v>16628.78</v>
          </cell>
        </row>
        <row r="2615">
          <cell r="G2615">
            <v>3132701</v>
          </cell>
          <cell r="AN2615">
            <v>160173.98499999999</v>
          </cell>
          <cell r="AO2615">
            <v>22797</v>
          </cell>
          <cell r="AP2615">
            <v>7026.1</v>
          </cell>
        </row>
        <row r="2616">
          <cell r="G2616">
            <v>3132800</v>
          </cell>
          <cell r="AN2616">
            <v>12031.898999999999</v>
          </cell>
          <cell r="AO2616">
            <v>2283</v>
          </cell>
          <cell r="AP2616">
            <v>5270.21</v>
          </cell>
        </row>
        <row r="2617">
          <cell r="G2617">
            <v>3132909</v>
          </cell>
          <cell r="AN2617">
            <v>96598.358999999997</v>
          </cell>
          <cell r="AO2617">
            <v>10349</v>
          </cell>
          <cell r="AP2617">
            <v>9334.08</v>
          </cell>
        </row>
        <row r="2618">
          <cell r="G2618">
            <v>3133006</v>
          </cell>
          <cell r="AN2618">
            <v>266373.505</v>
          </cell>
          <cell r="AO2618">
            <v>14007</v>
          </cell>
          <cell r="AP2618">
            <v>19017.169999999998</v>
          </cell>
        </row>
        <row r="2619">
          <cell r="G2619">
            <v>3133105</v>
          </cell>
          <cell r="AN2619">
            <v>298492.04599999997</v>
          </cell>
          <cell r="AO2619">
            <v>14183</v>
          </cell>
          <cell r="AP2619">
            <v>21045.759999999998</v>
          </cell>
        </row>
        <row r="2620">
          <cell r="G2620">
            <v>3133204</v>
          </cell>
          <cell r="AN2620">
            <v>63814.584999999999</v>
          </cell>
          <cell r="AO2620">
            <v>11850</v>
          </cell>
          <cell r="AP2620">
            <v>5385.2</v>
          </cell>
        </row>
        <row r="2621">
          <cell r="G2621">
            <v>3133303</v>
          </cell>
          <cell r="AN2621">
            <v>150304.26</v>
          </cell>
          <cell r="AO2621">
            <v>21001</v>
          </cell>
          <cell r="AP2621">
            <v>7157</v>
          </cell>
        </row>
        <row r="2622">
          <cell r="G2622">
            <v>3133402</v>
          </cell>
          <cell r="AN2622">
            <v>206591.54699999999</v>
          </cell>
          <cell r="AO2622">
            <v>13669</v>
          </cell>
          <cell r="AP2622">
            <v>15113.87</v>
          </cell>
        </row>
        <row r="2623">
          <cell r="G2623">
            <v>3133501</v>
          </cell>
          <cell r="AN2623">
            <v>202848.10800000001</v>
          </cell>
          <cell r="AO2623">
            <v>21377</v>
          </cell>
          <cell r="AP2623">
            <v>9489.08</v>
          </cell>
        </row>
        <row r="2624">
          <cell r="G2624">
            <v>3133600</v>
          </cell>
          <cell r="AN2624">
            <v>123770.367</v>
          </cell>
          <cell r="AO2624">
            <v>8673</v>
          </cell>
          <cell r="AP2624">
            <v>14270.77</v>
          </cell>
        </row>
        <row r="2625">
          <cell r="G2625">
            <v>3133709</v>
          </cell>
          <cell r="AN2625">
            <v>975684.08499999996</v>
          </cell>
          <cell r="AO2625">
            <v>9938</v>
          </cell>
          <cell r="AP2625">
            <v>98177.11</v>
          </cell>
        </row>
        <row r="2626">
          <cell r="G2626">
            <v>3133758</v>
          </cell>
          <cell r="AN2626">
            <v>517685.00599999999</v>
          </cell>
          <cell r="AO2626">
            <v>14950</v>
          </cell>
          <cell r="AP2626">
            <v>34627.760000000002</v>
          </cell>
        </row>
        <row r="2627">
          <cell r="G2627">
            <v>3133808</v>
          </cell>
          <cell r="AN2627">
            <v>1657410.7050000001</v>
          </cell>
          <cell r="AO2627">
            <v>85396</v>
          </cell>
          <cell r="AP2627">
            <v>19408.53</v>
          </cell>
        </row>
        <row r="2628">
          <cell r="G2628">
            <v>3133907</v>
          </cell>
          <cell r="AN2628">
            <v>23700.103999999999</v>
          </cell>
          <cell r="AO2628">
            <v>5798</v>
          </cell>
          <cell r="AP2628">
            <v>4087.63</v>
          </cell>
        </row>
        <row r="2629">
          <cell r="G2629">
            <v>3134004</v>
          </cell>
          <cell r="AN2629">
            <v>63441.841999999997</v>
          </cell>
          <cell r="AO2629">
            <v>14407</v>
          </cell>
          <cell r="AP2629">
            <v>4403.54</v>
          </cell>
        </row>
        <row r="2630">
          <cell r="G2630">
            <v>3134103</v>
          </cell>
          <cell r="AN2630">
            <v>39452.624000000003</v>
          </cell>
          <cell r="AO2630">
            <v>5836</v>
          </cell>
          <cell r="AP2630">
            <v>6760.22</v>
          </cell>
        </row>
        <row r="2631">
          <cell r="G2631">
            <v>3134202</v>
          </cell>
          <cell r="AN2631">
            <v>1689146.54</v>
          </cell>
          <cell r="AO2631">
            <v>97159</v>
          </cell>
          <cell r="AP2631">
            <v>17385.38</v>
          </cell>
        </row>
        <row r="2632">
          <cell r="G2632">
            <v>3134301</v>
          </cell>
          <cell r="AN2632">
            <v>31956.477999999999</v>
          </cell>
          <cell r="AO2632">
            <v>6139</v>
          </cell>
          <cell r="AP2632">
            <v>5205.49</v>
          </cell>
        </row>
        <row r="2633">
          <cell r="G2633">
            <v>3134400</v>
          </cell>
          <cell r="AN2633">
            <v>1529028.048</v>
          </cell>
          <cell r="AO2633">
            <v>34440</v>
          </cell>
          <cell r="AP2633">
            <v>44396.87</v>
          </cell>
        </row>
        <row r="2634">
          <cell r="G2634">
            <v>3134509</v>
          </cell>
          <cell r="AN2634">
            <v>52377.862000000001</v>
          </cell>
          <cell r="AO2634">
            <v>3913</v>
          </cell>
          <cell r="AP2634">
            <v>13385.6</v>
          </cell>
        </row>
        <row r="2635">
          <cell r="G2635">
            <v>3134608</v>
          </cell>
          <cell r="AN2635">
            <v>98446.763000000006</v>
          </cell>
          <cell r="AO2635">
            <v>17119</v>
          </cell>
          <cell r="AP2635">
            <v>5750.73</v>
          </cell>
        </row>
        <row r="2636">
          <cell r="G2636">
            <v>3134707</v>
          </cell>
          <cell r="AN2636">
            <v>55575.896000000001</v>
          </cell>
          <cell r="AO2636">
            <v>12134</v>
          </cell>
          <cell r="AP2636">
            <v>4580.18</v>
          </cell>
        </row>
        <row r="2637">
          <cell r="G2637">
            <v>3134806</v>
          </cell>
          <cell r="AN2637">
            <v>57548.557999999997</v>
          </cell>
          <cell r="AO2637">
            <v>7502</v>
          </cell>
          <cell r="AP2637">
            <v>7671.1</v>
          </cell>
        </row>
        <row r="2638">
          <cell r="G2638">
            <v>3134905</v>
          </cell>
          <cell r="AN2638">
            <v>307463.223</v>
          </cell>
          <cell r="AO2638">
            <v>22797</v>
          </cell>
          <cell r="AP2638">
            <v>13487</v>
          </cell>
        </row>
        <row r="2639">
          <cell r="G2639">
            <v>3135001</v>
          </cell>
          <cell r="AN2639">
            <v>39642.472000000002</v>
          </cell>
          <cell r="AO2639">
            <v>2982</v>
          </cell>
          <cell r="AP2639">
            <v>13293.92</v>
          </cell>
        </row>
        <row r="2640">
          <cell r="G2640">
            <v>3135050</v>
          </cell>
          <cell r="AN2640">
            <v>233405.595</v>
          </cell>
          <cell r="AO2640">
            <v>33587</v>
          </cell>
          <cell r="AP2640">
            <v>6949.28</v>
          </cell>
        </row>
        <row r="2641">
          <cell r="G2641">
            <v>3135076</v>
          </cell>
          <cell r="AN2641">
            <v>33690.402000000002</v>
          </cell>
          <cell r="AO2641">
            <v>5068</v>
          </cell>
          <cell r="AP2641">
            <v>6647.67</v>
          </cell>
        </row>
        <row r="2642">
          <cell r="G2642">
            <v>3135100</v>
          </cell>
          <cell r="AN2642">
            <v>490115.17499999999</v>
          </cell>
          <cell r="AO2642">
            <v>66803</v>
          </cell>
          <cell r="AP2642">
            <v>7336.72</v>
          </cell>
        </row>
        <row r="2643">
          <cell r="G2643">
            <v>3135209</v>
          </cell>
          <cell r="AN2643">
            <v>339717.897</v>
          </cell>
          <cell r="AO2643">
            <v>65464</v>
          </cell>
          <cell r="AP2643">
            <v>5189.38</v>
          </cell>
        </row>
        <row r="2644">
          <cell r="G2644">
            <v>3135308</v>
          </cell>
          <cell r="AN2644">
            <v>34617.445</v>
          </cell>
          <cell r="AO2644">
            <v>3950</v>
          </cell>
          <cell r="AP2644">
            <v>8763.91</v>
          </cell>
        </row>
        <row r="2645">
          <cell r="G2645">
            <v>3135357</v>
          </cell>
          <cell r="AN2645">
            <v>31017.493999999999</v>
          </cell>
          <cell r="AO2645">
            <v>8305</v>
          </cell>
          <cell r="AP2645">
            <v>3734.8</v>
          </cell>
        </row>
        <row r="2646">
          <cell r="G2646">
            <v>3135407</v>
          </cell>
          <cell r="AN2646">
            <v>128821.27099999999</v>
          </cell>
          <cell r="AO2646">
            <v>5396</v>
          </cell>
          <cell r="AP2646">
            <v>23873.47</v>
          </cell>
        </row>
        <row r="2647">
          <cell r="G2647">
            <v>3135456</v>
          </cell>
          <cell r="AN2647">
            <v>26599.306</v>
          </cell>
          <cell r="AO2647">
            <v>7117</v>
          </cell>
          <cell r="AP2647">
            <v>3737.43</v>
          </cell>
        </row>
        <row r="2648">
          <cell r="G2648">
            <v>3135506</v>
          </cell>
          <cell r="AN2648">
            <v>71700.013000000006</v>
          </cell>
          <cell r="AO2648">
            <v>12845</v>
          </cell>
          <cell r="AP2648">
            <v>5581.94</v>
          </cell>
        </row>
        <row r="2649">
          <cell r="G2649">
            <v>3135605</v>
          </cell>
          <cell r="AN2649">
            <v>41793.277000000002</v>
          </cell>
          <cell r="AO2649">
            <v>8010</v>
          </cell>
          <cell r="AP2649">
            <v>5217.6400000000003</v>
          </cell>
        </row>
        <row r="2650">
          <cell r="G2650">
            <v>3135704</v>
          </cell>
          <cell r="AN2650">
            <v>70356.035999999993</v>
          </cell>
          <cell r="AO2650">
            <v>5153</v>
          </cell>
          <cell r="AP2650">
            <v>13653.41</v>
          </cell>
        </row>
        <row r="2651">
          <cell r="G2651">
            <v>3135803</v>
          </cell>
          <cell r="AN2651">
            <v>109208.01300000001</v>
          </cell>
          <cell r="AO2651">
            <v>24179</v>
          </cell>
          <cell r="AP2651">
            <v>4516.6499999999996</v>
          </cell>
        </row>
        <row r="2652">
          <cell r="G2652">
            <v>3135902</v>
          </cell>
          <cell r="AN2652">
            <v>33063.892</v>
          </cell>
          <cell r="AO2652">
            <v>4768</v>
          </cell>
          <cell r="AP2652">
            <v>6934.54</v>
          </cell>
        </row>
        <row r="2653">
          <cell r="G2653">
            <v>3136009</v>
          </cell>
          <cell r="AN2653">
            <v>65480.957999999999</v>
          </cell>
          <cell r="AO2653">
            <v>14930</v>
          </cell>
          <cell r="AP2653">
            <v>4385.8599999999997</v>
          </cell>
        </row>
        <row r="2654">
          <cell r="G2654">
            <v>3136108</v>
          </cell>
          <cell r="AN2654">
            <v>68817.39</v>
          </cell>
          <cell r="AO2654">
            <v>5427</v>
          </cell>
          <cell r="AP2654">
            <v>12680.56</v>
          </cell>
        </row>
        <row r="2655">
          <cell r="G2655">
            <v>3136207</v>
          </cell>
          <cell r="AN2655">
            <v>1697019.969</v>
          </cell>
          <cell r="AO2655">
            <v>73451</v>
          </cell>
          <cell r="AP2655">
            <v>23104.11</v>
          </cell>
        </row>
        <row r="2656">
          <cell r="G2656">
            <v>3136306</v>
          </cell>
          <cell r="AN2656">
            <v>617035.51899999997</v>
          </cell>
          <cell r="AO2656">
            <v>45260</v>
          </cell>
          <cell r="AP2656">
            <v>13633.13</v>
          </cell>
        </row>
        <row r="2657">
          <cell r="G2657">
            <v>3136405</v>
          </cell>
          <cell r="AN2657">
            <v>28783.96</v>
          </cell>
          <cell r="AO2657">
            <v>4305</v>
          </cell>
          <cell r="AP2657">
            <v>6686.17</v>
          </cell>
        </row>
        <row r="2658">
          <cell r="G2658">
            <v>3136504</v>
          </cell>
          <cell r="AN2658">
            <v>42849.065000000002</v>
          </cell>
          <cell r="AO2658">
            <v>10319</v>
          </cell>
          <cell r="AP2658">
            <v>4152.4399999999996</v>
          </cell>
        </row>
        <row r="2659">
          <cell r="G2659">
            <v>3136520</v>
          </cell>
          <cell r="AN2659">
            <v>17729.432000000001</v>
          </cell>
          <cell r="AO2659">
            <v>4577</v>
          </cell>
          <cell r="AP2659">
            <v>3873.59</v>
          </cell>
        </row>
        <row r="2660">
          <cell r="G2660">
            <v>3136553</v>
          </cell>
          <cell r="AN2660">
            <v>26349.003000000001</v>
          </cell>
          <cell r="AO2660">
            <v>4376</v>
          </cell>
          <cell r="AP2660">
            <v>6021.25</v>
          </cell>
        </row>
        <row r="2661">
          <cell r="G2661">
            <v>3136579</v>
          </cell>
          <cell r="AN2661">
            <v>22824.535</v>
          </cell>
          <cell r="AO2661">
            <v>4566</v>
          </cell>
          <cell r="AP2661">
            <v>4998.8</v>
          </cell>
        </row>
        <row r="2662">
          <cell r="G2662">
            <v>3136603</v>
          </cell>
          <cell r="AN2662">
            <v>40734.118999999999</v>
          </cell>
          <cell r="AO2662">
            <v>5554</v>
          </cell>
          <cell r="AP2662">
            <v>7334.2</v>
          </cell>
        </row>
        <row r="2663">
          <cell r="G2663">
            <v>3136652</v>
          </cell>
          <cell r="AN2663">
            <v>806639.07799999998</v>
          </cell>
          <cell r="AO2663">
            <v>22221</v>
          </cell>
          <cell r="AP2663">
            <v>36300.76</v>
          </cell>
        </row>
        <row r="2664">
          <cell r="G2664">
            <v>3136702</v>
          </cell>
          <cell r="AN2664">
            <v>9912515.1290000007</v>
          </cell>
          <cell r="AO2664">
            <v>517872</v>
          </cell>
          <cell r="AP2664">
            <v>19140.86</v>
          </cell>
        </row>
        <row r="2665">
          <cell r="G2665">
            <v>3136801</v>
          </cell>
          <cell r="AN2665">
            <v>25311.576000000001</v>
          </cell>
          <cell r="AO2665">
            <v>4110</v>
          </cell>
          <cell r="AP2665">
            <v>6158.53</v>
          </cell>
        </row>
        <row r="2666">
          <cell r="G2666">
            <v>3136900</v>
          </cell>
          <cell r="AN2666">
            <v>85096.187999999995</v>
          </cell>
          <cell r="AO2666">
            <v>9238</v>
          </cell>
          <cell r="AP2666">
            <v>9211.5400000000009</v>
          </cell>
        </row>
        <row r="2667">
          <cell r="G2667">
            <v>3136959</v>
          </cell>
          <cell r="AN2667">
            <v>25442.659</v>
          </cell>
          <cell r="AO2667">
            <v>5708</v>
          </cell>
          <cell r="AP2667">
            <v>4457.37</v>
          </cell>
        </row>
        <row r="2668">
          <cell r="G2668">
            <v>3137007</v>
          </cell>
          <cell r="AN2668">
            <v>71314.504000000001</v>
          </cell>
          <cell r="AO2668">
            <v>16999</v>
          </cell>
          <cell r="AP2668">
            <v>4195.22</v>
          </cell>
        </row>
        <row r="2669">
          <cell r="G2669">
            <v>3137106</v>
          </cell>
          <cell r="AN2669">
            <v>80104.955000000002</v>
          </cell>
          <cell r="AO2669">
            <v>7598</v>
          </cell>
          <cell r="AP2669">
            <v>10542.9</v>
          </cell>
        </row>
        <row r="2670">
          <cell r="G2670">
            <v>3137205</v>
          </cell>
          <cell r="AN2670">
            <v>786658.64199999999</v>
          </cell>
          <cell r="AO2670">
            <v>45999</v>
          </cell>
          <cell r="AP2670">
            <v>17101.650000000001</v>
          </cell>
        </row>
        <row r="2671">
          <cell r="G2671">
            <v>3137304</v>
          </cell>
          <cell r="AN2671">
            <v>27436.744999999999</v>
          </cell>
          <cell r="AO2671">
            <v>4227</v>
          </cell>
          <cell r="AP2671">
            <v>6490.83</v>
          </cell>
        </row>
        <row r="2672">
          <cell r="G2672">
            <v>3137403</v>
          </cell>
          <cell r="AN2672">
            <v>90792.930999999997</v>
          </cell>
          <cell r="AO2672">
            <v>12267</v>
          </cell>
          <cell r="AP2672">
            <v>7401.4</v>
          </cell>
        </row>
        <row r="2673">
          <cell r="G2673">
            <v>3137502</v>
          </cell>
          <cell r="AN2673">
            <v>147430.54999999999</v>
          </cell>
          <cell r="AO2673">
            <v>17136</v>
          </cell>
          <cell r="AP2673">
            <v>8603.56</v>
          </cell>
        </row>
        <row r="2674">
          <cell r="G2674">
            <v>3137536</v>
          </cell>
          <cell r="AN2674">
            <v>93467.788</v>
          </cell>
          <cell r="AO2674">
            <v>8631</v>
          </cell>
          <cell r="AP2674">
            <v>10829.31</v>
          </cell>
        </row>
        <row r="2675">
          <cell r="G2675">
            <v>3137601</v>
          </cell>
          <cell r="AN2675">
            <v>982774.17700000003</v>
          </cell>
          <cell r="AO2675">
            <v>52526</v>
          </cell>
          <cell r="AP2675">
            <v>18710.240000000002</v>
          </cell>
        </row>
        <row r="2676">
          <cell r="G2676">
            <v>3137700</v>
          </cell>
          <cell r="AN2676">
            <v>168092.08799999999</v>
          </cell>
          <cell r="AO2676">
            <v>19616</v>
          </cell>
          <cell r="AP2676">
            <v>8569.1299999999992</v>
          </cell>
        </row>
        <row r="2677">
          <cell r="G2677">
            <v>3137809</v>
          </cell>
          <cell r="AN2677">
            <v>179753.679</v>
          </cell>
          <cell r="AO2677">
            <v>19569</v>
          </cell>
          <cell r="AP2677">
            <v>9185.6299999999992</v>
          </cell>
        </row>
        <row r="2678">
          <cell r="G2678">
            <v>3137908</v>
          </cell>
          <cell r="AN2678">
            <v>18555.894</v>
          </cell>
          <cell r="AO2678">
            <v>3456</v>
          </cell>
          <cell r="AP2678">
            <v>5369.18</v>
          </cell>
        </row>
        <row r="2679">
          <cell r="G2679">
            <v>3138005</v>
          </cell>
          <cell r="AN2679">
            <v>45132.161</v>
          </cell>
          <cell r="AO2679">
            <v>6465</v>
          </cell>
          <cell r="AP2679">
            <v>6981</v>
          </cell>
        </row>
        <row r="2680">
          <cell r="G2680">
            <v>3138104</v>
          </cell>
          <cell r="AN2680">
            <v>79405.135999999999</v>
          </cell>
          <cell r="AO2680">
            <v>6490</v>
          </cell>
          <cell r="AP2680">
            <v>12235</v>
          </cell>
        </row>
        <row r="2681">
          <cell r="G2681">
            <v>3138203</v>
          </cell>
          <cell r="AN2681">
            <v>1494001.949</v>
          </cell>
          <cell r="AO2681">
            <v>92171</v>
          </cell>
          <cell r="AP2681">
            <v>16209.02</v>
          </cell>
        </row>
        <row r="2682">
          <cell r="G2682">
            <v>3138302</v>
          </cell>
          <cell r="AN2682">
            <v>22840.563999999998</v>
          </cell>
          <cell r="AO2682">
            <v>3205</v>
          </cell>
          <cell r="AP2682">
            <v>7126.54</v>
          </cell>
        </row>
        <row r="2683">
          <cell r="G2683">
            <v>3138351</v>
          </cell>
          <cell r="AN2683">
            <v>23275.642</v>
          </cell>
          <cell r="AO2683">
            <v>4814</v>
          </cell>
          <cell r="AP2683">
            <v>4834.99</v>
          </cell>
        </row>
        <row r="2684">
          <cell r="G2684">
            <v>3138401</v>
          </cell>
          <cell r="AN2684">
            <v>577376.54099999997</v>
          </cell>
          <cell r="AO2684">
            <v>51136</v>
          </cell>
          <cell r="AP2684">
            <v>11291</v>
          </cell>
        </row>
        <row r="2685">
          <cell r="G2685">
            <v>3138500</v>
          </cell>
          <cell r="AN2685">
            <v>46487.224000000002</v>
          </cell>
          <cell r="AO2685">
            <v>5347</v>
          </cell>
          <cell r="AP2685">
            <v>8694.08</v>
          </cell>
        </row>
        <row r="2686">
          <cell r="G2686">
            <v>3138609</v>
          </cell>
          <cell r="AN2686">
            <v>120955.318</v>
          </cell>
          <cell r="AO2686">
            <v>16166</v>
          </cell>
          <cell r="AP2686">
            <v>7482.08</v>
          </cell>
        </row>
        <row r="2687">
          <cell r="G2687">
            <v>3138625</v>
          </cell>
          <cell r="AN2687">
            <v>137009.82999999999</v>
          </cell>
          <cell r="AO2687">
            <v>6890</v>
          </cell>
          <cell r="AP2687">
            <v>19885.32</v>
          </cell>
        </row>
        <row r="2688">
          <cell r="G2688">
            <v>3138658</v>
          </cell>
          <cell r="AN2688">
            <v>29545.235000000001</v>
          </cell>
          <cell r="AO2688">
            <v>8401</v>
          </cell>
          <cell r="AP2688">
            <v>3516.87</v>
          </cell>
        </row>
        <row r="2689">
          <cell r="G2689">
            <v>3138674</v>
          </cell>
          <cell r="AN2689">
            <v>47008.701999999997</v>
          </cell>
          <cell r="AO2689">
            <v>6236</v>
          </cell>
          <cell r="AP2689">
            <v>7538.28</v>
          </cell>
        </row>
        <row r="2690">
          <cell r="G2690">
            <v>3138682</v>
          </cell>
          <cell r="AN2690">
            <v>29249.046999999999</v>
          </cell>
          <cell r="AO2690">
            <v>6405</v>
          </cell>
          <cell r="AP2690">
            <v>4566.6000000000004</v>
          </cell>
        </row>
        <row r="2691">
          <cell r="G2691">
            <v>3138708</v>
          </cell>
          <cell r="AN2691">
            <v>40033.506000000001</v>
          </cell>
          <cell r="AO2691">
            <v>5425</v>
          </cell>
          <cell r="AP2691">
            <v>7379.45</v>
          </cell>
        </row>
        <row r="2692">
          <cell r="G2692">
            <v>3138807</v>
          </cell>
          <cell r="AN2692">
            <v>243054.89300000001</v>
          </cell>
          <cell r="AO2692">
            <v>17492</v>
          </cell>
          <cell r="AP2692">
            <v>13895.2</v>
          </cell>
        </row>
        <row r="2693">
          <cell r="G2693">
            <v>3138906</v>
          </cell>
          <cell r="AN2693">
            <v>35378.894999999997</v>
          </cell>
          <cell r="AO2693">
            <v>6974</v>
          </cell>
          <cell r="AP2693">
            <v>5072.97</v>
          </cell>
        </row>
        <row r="2694">
          <cell r="G2694">
            <v>3139003</v>
          </cell>
          <cell r="AN2694">
            <v>596819.43900000001</v>
          </cell>
          <cell r="AO2694">
            <v>38684</v>
          </cell>
          <cell r="AP2694">
            <v>15428.07</v>
          </cell>
        </row>
        <row r="2695">
          <cell r="G2695">
            <v>3139102</v>
          </cell>
          <cell r="AN2695">
            <v>49889.656000000003</v>
          </cell>
          <cell r="AO2695">
            <v>4898</v>
          </cell>
          <cell r="AP2695">
            <v>10185.719999999999</v>
          </cell>
        </row>
        <row r="2696">
          <cell r="G2696">
            <v>3139201</v>
          </cell>
          <cell r="AN2696">
            <v>93829.138000000006</v>
          </cell>
          <cell r="AO2696">
            <v>18787</v>
          </cell>
          <cell r="AP2696">
            <v>4994.37</v>
          </cell>
        </row>
        <row r="2697">
          <cell r="G2697">
            <v>3139250</v>
          </cell>
          <cell r="AN2697">
            <v>22994.983</v>
          </cell>
          <cell r="AO2697">
            <v>6321</v>
          </cell>
          <cell r="AP2697">
            <v>3637.87</v>
          </cell>
        </row>
        <row r="2698">
          <cell r="G2698">
            <v>3139300</v>
          </cell>
          <cell r="AN2698">
            <v>103264.44</v>
          </cell>
          <cell r="AO2698">
            <v>19846</v>
          </cell>
          <cell r="AP2698">
            <v>5203.29</v>
          </cell>
        </row>
        <row r="2699">
          <cell r="G2699">
            <v>3139409</v>
          </cell>
          <cell r="AN2699">
            <v>1109457.523</v>
          </cell>
          <cell r="AO2699">
            <v>79635</v>
          </cell>
          <cell r="AP2699">
            <v>13931.78</v>
          </cell>
        </row>
        <row r="2700">
          <cell r="G2700">
            <v>3139508</v>
          </cell>
          <cell r="AN2700">
            <v>225450.149</v>
          </cell>
          <cell r="AO2700">
            <v>21366</v>
          </cell>
          <cell r="AP2700">
            <v>10551.82</v>
          </cell>
        </row>
        <row r="2701">
          <cell r="G2701">
            <v>3139607</v>
          </cell>
          <cell r="AN2701">
            <v>206461.337</v>
          </cell>
          <cell r="AO2701">
            <v>27115</v>
          </cell>
          <cell r="AP2701">
            <v>7614.28</v>
          </cell>
        </row>
        <row r="2702">
          <cell r="G2702">
            <v>3139706</v>
          </cell>
          <cell r="AN2702">
            <v>75415.076000000001</v>
          </cell>
          <cell r="AO2702">
            <v>7156</v>
          </cell>
          <cell r="AP2702">
            <v>10538.72</v>
          </cell>
        </row>
        <row r="2703">
          <cell r="G2703">
            <v>3139805</v>
          </cell>
          <cell r="AN2703">
            <v>100179.742</v>
          </cell>
          <cell r="AO2703">
            <v>11758</v>
          </cell>
          <cell r="AP2703">
            <v>8520.1299999999992</v>
          </cell>
        </row>
        <row r="2704">
          <cell r="G2704">
            <v>3139904</v>
          </cell>
          <cell r="AN2704">
            <v>86632.604000000007</v>
          </cell>
          <cell r="AO2704">
            <v>14216</v>
          </cell>
          <cell r="AP2704">
            <v>6094.02</v>
          </cell>
        </row>
        <row r="2705">
          <cell r="G2705">
            <v>3140001</v>
          </cell>
          <cell r="AN2705">
            <v>3690160.5559999999</v>
          </cell>
          <cell r="AO2705">
            <v>54179</v>
          </cell>
          <cell r="AP2705">
            <v>68110.53</v>
          </cell>
        </row>
        <row r="2706">
          <cell r="G2706">
            <v>3140100</v>
          </cell>
          <cell r="AN2706">
            <v>21621.347000000002</v>
          </cell>
          <cell r="AO2706">
            <v>4219</v>
          </cell>
          <cell r="AP2706">
            <v>5124.76</v>
          </cell>
        </row>
        <row r="2707">
          <cell r="G2707">
            <v>3140159</v>
          </cell>
          <cell r="AN2707">
            <v>74243.294999999998</v>
          </cell>
          <cell r="AO2707">
            <v>13214</v>
          </cell>
          <cell r="AP2707">
            <v>5618.53</v>
          </cell>
        </row>
        <row r="2708">
          <cell r="G2708">
            <v>3140209</v>
          </cell>
          <cell r="AN2708">
            <v>23369.504000000001</v>
          </cell>
          <cell r="AO2708">
            <v>2788</v>
          </cell>
          <cell r="AP2708">
            <v>8382.18</v>
          </cell>
        </row>
        <row r="2709">
          <cell r="G2709">
            <v>3140308</v>
          </cell>
          <cell r="AN2709">
            <v>21838.845000000001</v>
          </cell>
          <cell r="AO2709">
            <v>4021</v>
          </cell>
          <cell r="AP2709">
            <v>5431.2</v>
          </cell>
        </row>
        <row r="2710">
          <cell r="G2710">
            <v>3140407</v>
          </cell>
          <cell r="AN2710">
            <v>23366.65</v>
          </cell>
          <cell r="AO2710">
            <v>2968</v>
          </cell>
          <cell r="AP2710">
            <v>7872.86</v>
          </cell>
        </row>
        <row r="2711">
          <cell r="G2711">
            <v>3140506</v>
          </cell>
          <cell r="AN2711">
            <v>156044.27499999999</v>
          </cell>
          <cell r="AO2711">
            <v>12589</v>
          </cell>
          <cell r="AP2711">
            <v>12395.29</v>
          </cell>
        </row>
        <row r="2712">
          <cell r="G2712">
            <v>3140530</v>
          </cell>
          <cell r="AN2712">
            <v>75197.735000000001</v>
          </cell>
          <cell r="AO2712">
            <v>7173</v>
          </cell>
          <cell r="AP2712">
            <v>10483.44</v>
          </cell>
        </row>
        <row r="2713">
          <cell r="G2713">
            <v>3140555</v>
          </cell>
          <cell r="AN2713">
            <v>31338.652999999998</v>
          </cell>
          <cell r="AO2713">
            <v>7880</v>
          </cell>
          <cell r="AP2713">
            <v>3976.99</v>
          </cell>
        </row>
        <row r="2714">
          <cell r="G2714">
            <v>3140605</v>
          </cell>
          <cell r="AN2714">
            <v>24893.024000000001</v>
          </cell>
          <cell r="AO2714">
            <v>4595</v>
          </cell>
          <cell r="AP2714">
            <v>5417.42</v>
          </cell>
        </row>
        <row r="2715">
          <cell r="G2715">
            <v>3140704</v>
          </cell>
          <cell r="AN2715">
            <v>403967.30499999999</v>
          </cell>
          <cell r="AO2715">
            <v>27856</v>
          </cell>
          <cell r="AP2715">
            <v>14501.99</v>
          </cell>
        </row>
        <row r="2716">
          <cell r="G2716">
            <v>3140803</v>
          </cell>
          <cell r="AN2716">
            <v>387353.34100000001</v>
          </cell>
          <cell r="AO2716">
            <v>13435</v>
          </cell>
          <cell r="AP2716">
            <v>28831.66</v>
          </cell>
        </row>
        <row r="2717">
          <cell r="G2717">
            <v>3140852</v>
          </cell>
          <cell r="AN2717">
            <v>67477.131999999998</v>
          </cell>
          <cell r="AO2717">
            <v>9977</v>
          </cell>
          <cell r="AP2717">
            <v>6763.27</v>
          </cell>
        </row>
        <row r="2718">
          <cell r="G2718">
            <v>3140902</v>
          </cell>
          <cell r="AN2718">
            <v>170545.11799999999</v>
          </cell>
          <cell r="AO2718">
            <v>17639</v>
          </cell>
          <cell r="AP2718">
            <v>9668.64</v>
          </cell>
        </row>
        <row r="2719">
          <cell r="G2719">
            <v>3141009</v>
          </cell>
          <cell r="AN2719">
            <v>65688.065000000002</v>
          </cell>
          <cell r="AO2719">
            <v>12685</v>
          </cell>
          <cell r="AP2719">
            <v>5178.3999999999996</v>
          </cell>
        </row>
        <row r="2720">
          <cell r="G2720">
            <v>3141108</v>
          </cell>
          <cell r="AN2720">
            <v>673868.44499999995</v>
          </cell>
          <cell r="AO2720">
            <v>32973</v>
          </cell>
          <cell r="AP2720">
            <v>20436.98</v>
          </cell>
        </row>
        <row r="2721">
          <cell r="G2721">
            <v>3141207</v>
          </cell>
          <cell r="AN2721">
            <v>37954.222999999998</v>
          </cell>
          <cell r="AO2721">
            <v>3763</v>
          </cell>
          <cell r="AP2721">
            <v>10086.16</v>
          </cell>
        </row>
        <row r="2722">
          <cell r="G2722">
            <v>3141306</v>
          </cell>
          <cell r="AN2722">
            <v>52659.430999999997</v>
          </cell>
          <cell r="AO2722">
            <v>3444</v>
          </cell>
          <cell r="AP2722">
            <v>15290.19</v>
          </cell>
        </row>
        <row r="2723">
          <cell r="G2723">
            <v>3141405</v>
          </cell>
          <cell r="AN2723">
            <v>119038.32799999999</v>
          </cell>
          <cell r="AO2723">
            <v>21037</v>
          </cell>
          <cell r="AP2723">
            <v>5658.52</v>
          </cell>
        </row>
        <row r="2724">
          <cell r="G2724">
            <v>3141504</v>
          </cell>
          <cell r="AN2724">
            <v>36865.364999999998</v>
          </cell>
          <cell r="AO2724">
            <v>6329</v>
          </cell>
          <cell r="AP2724">
            <v>5824.83</v>
          </cell>
        </row>
        <row r="2725">
          <cell r="G2725">
            <v>3141603</v>
          </cell>
          <cell r="AN2725">
            <v>59877.928</v>
          </cell>
          <cell r="AO2725">
            <v>10372</v>
          </cell>
          <cell r="AP2725">
            <v>5773.04</v>
          </cell>
        </row>
        <row r="2726">
          <cell r="G2726">
            <v>3141702</v>
          </cell>
          <cell r="AN2726">
            <v>26545.562000000002</v>
          </cell>
          <cell r="AO2726">
            <v>6072</v>
          </cell>
          <cell r="AP2726">
            <v>4371.8</v>
          </cell>
        </row>
        <row r="2727">
          <cell r="G2727">
            <v>3141801</v>
          </cell>
          <cell r="AN2727">
            <v>137669.959</v>
          </cell>
          <cell r="AO2727">
            <v>30803</v>
          </cell>
          <cell r="AP2727">
            <v>4469.37</v>
          </cell>
        </row>
        <row r="2728">
          <cell r="G2728">
            <v>3141900</v>
          </cell>
          <cell r="AN2728">
            <v>35677.940999999999</v>
          </cell>
          <cell r="AO2728">
            <v>3840</v>
          </cell>
          <cell r="AP2728">
            <v>9291.1299999999992</v>
          </cell>
        </row>
        <row r="2729">
          <cell r="G2729">
            <v>3142007</v>
          </cell>
          <cell r="AN2729">
            <v>58022.866000000002</v>
          </cell>
          <cell r="AO2729">
            <v>13043</v>
          </cell>
          <cell r="AP2729">
            <v>4448.58</v>
          </cell>
        </row>
        <row r="2730">
          <cell r="G2730">
            <v>3142106</v>
          </cell>
          <cell r="AN2730">
            <v>90586.186000000002</v>
          </cell>
          <cell r="AO2730">
            <v>10251</v>
          </cell>
          <cell r="AP2730">
            <v>8836.81</v>
          </cell>
        </row>
        <row r="2731">
          <cell r="G2731">
            <v>3142205</v>
          </cell>
          <cell r="AN2731">
            <v>132578.77600000001</v>
          </cell>
          <cell r="AO2731">
            <v>13800</v>
          </cell>
          <cell r="AP2731">
            <v>9607.16</v>
          </cell>
        </row>
        <row r="2732">
          <cell r="G2732">
            <v>3142254</v>
          </cell>
          <cell r="AN2732">
            <v>36186.964999999997</v>
          </cell>
          <cell r="AO2732">
            <v>4561</v>
          </cell>
          <cell r="AP2732">
            <v>7934</v>
          </cell>
        </row>
        <row r="2733">
          <cell r="G2733">
            <v>3142304</v>
          </cell>
          <cell r="AN2733">
            <v>30637.733</v>
          </cell>
          <cell r="AO2733">
            <v>4700</v>
          </cell>
          <cell r="AP2733">
            <v>6518.67</v>
          </cell>
        </row>
        <row r="2734">
          <cell r="G2734">
            <v>3142403</v>
          </cell>
          <cell r="AN2734">
            <v>45122.870999999999</v>
          </cell>
          <cell r="AO2734">
            <v>7028</v>
          </cell>
          <cell r="AP2734">
            <v>6420.44</v>
          </cell>
        </row>
        <row r="2735">
          <cell r="G2735">
            <v>3142502</v>
          </cell>
          <cell r="AN2735">
            <v>18425.364000000001</v>
          </cell>
          <cell r="AO2735">
            <v>2360</v>
          </cell>
          <cell r="AP2735">
            <v>7807.36</v>
          </cell>
        </row>
        <row r="2736">
          <cell r="G2736">
            <v>3142601</v>
          </cell>
          <cell r="AN2736">
            <v>115169.152</v>
          </cell>
          <cell r="AO2736">
            <v>8168</v>
          </cell>
          <cell r="AP2736">
            <v>14100.04</v>
          </cell>
        </row>
        <row r="2737">
          <cell r="G2737">
            <v>3142700</v>
          </cell>
          <cell r="AN2737">
            <v>80863.974000000002</v>
          </cell>
          <cell r="AO2737">
            <v>15859</v>
          </cell>
          <cell r="AP2737">
            <v>5098.93</v>
          </cell>
        </row>
        <row r="2738">
          <cell r="G2738">
            <v>3142809</v>
          </cell>
          <cell r="AN2738">
            <v>265413.50599999999</v>
          </cell>
          <cell r="AO2738">
            <v>19616</v>
          </cell>
          <cell r="AP2738">
            <v>13530.46</v>
          </cell>
        </row>
        <row r="2739">
          <cell r="G2739">
            <v>3142908</v>
          </cell>
          <cell r="AN2739">
            <v>99934.006999999998</v>
          </cell>
          <cell r="AO2739">
            <v>22000</v>
          </cell>
          <cell r="AP2739">
            <v>4542.45</v>
          </cell>
        </row>
        <row r="2740">
          <cell r="G2740">
            <v>3143005</v>
          </cell>
          <cell r="AN2740">
            <v>149192.99100000001</v>
          </cell>
          <cell r="AO2740">
            <v>13061</v>
          </cell>
          <cell r="AP2740">
            <v>11422.78</v>
          </cell>
        </row>
        <row r="2741">
          <cell r="G2741">
            <v>3143104</v>
          </cell>
          <cell r="AN2741">
            <v>743439.99</v>
          </cell>
          <cell r="AO2741">
            <v>45799</v>
          </cell>
          <cell r="AP2741">
            <v>16232.67</v>
          </cell>
        </row>
        <row r="2742">
          <cell r="G2742">
            <v>3143153</v>
          </cell>
          <cell r="AN2742">
            <v>17007.953000000001</v>
          </cell>
          <cell r="AO2742">
            <v>4664</v>
          </cell>
          <cell r="AP2742">
            <v>3646.65</v>
          </cell>
        </row>
        <row r="2743">
          <cell r="G2743">
            <v>3143203</v>
          </cell>
          <cell r="AN2743">
            <v>223710.399</v>
          </cell>
          <cell r="AO2743">
            <v>21246</v>
          </cell>
          <cell r="AP2743">
            <v>10529.53</v>
          </cell>
        </row>
        <row r="2744">
          <cell r="G2744">
            <v>3143302</v>
          </cell>
          <cell r="AN2744">
            <v>4843675.0920000002</v>
          </cell>
          <cell r="AO2744">
            <v>361971</v>
          </cell>
          <cell r="AP2744">
            <v>13381.39</v>
          </cell>
        </row>
        <row r="2745">
          <cell r="G2745">
            <v>3143401</v>
          </cell>
          <cell r="AN2745">
            <v>237578.02299999999</v>
          </cell>
          <cell r="AO2745">
            <v>21203</v>
          </cell>
          <cell r="AP2745">
            <v>11204.92</v>
          </cell>
        </row>
        <row r="2746">
          <cell r="G2746">
            <v>3143450</v>
          </cell>
          <cell r="AN2746">
            <v>30837.18</v>
          </cell>
          <cell r="AO2746">
            <v>7472</v>
          </cell>
          <cell r="AP2746">
            <v>4127.03</v>
          </cell>
        </row>
        <row r="2747">
          <cell r="G2747">
            <v>3143500</v>
          </cell>
          <cell r="AN2747">
            <v>93114.245999999999</v>
          </cell>
          <cell r="AO2747">
            <v>8256</v>
          </cell>
          <cell r="AP2747">
            <v>11278.37</v>
          </cell>
        </row>
        <row r="2748">
          <cell r="G2748">
            <v>3143609</v>
          </cell>
          <cell r="AN2748">
            <v>37122.108999999997</v>
          </cell>
          <cell r="AO2748">
            <v>2661</v>
          </cell>
          <cell r="AP2748">
            <v>13950.44</v>
          </cell>
        </row>
        <row r="2749">
          <cell r="G2749">
            <v>3143708</v>
          </cell>
          <cell r="AN2749">
            <v>54879.834000000003</v>
          </cell>
          <cell r="AO2749">
            <v>3399</v>
          </cell>
          <cell r="AP2749">
            <v>16145.88</v>
          </cell>
        </row>
        <row r="2750">
          <cell r="G2750">
            <v>3143807</v>
          </cell>
          <cell r="AN2750">
            <v>34382.587</v>
          </cell>
          <cell r="AO2750">
            <v>6257</v>
          </cell>
          <cell r="AP2750">
            <v>5495.06</v>
          </cell>
        </row>
        <row r="2751">
          <cell r="G2751">
            <v>3143906</v>
          </cell>
          <cell r="AN2751">
            <v>1218094.9450000001</v>
          </cell>
          <cell r="AO2751">
            <v>100861</v>
          </cell>
          <cell r="AP2751">
            <v>12076.97</v>
          </cell>
        </row>
        <row r="2752">
          <cell r="G2752">
            <v>3144003</v>
          </cell>
          <cell r="AN2752">
            <v>180737.97700000001</v>
          </cell>
          <cell r="AO2752">
            <v>26672</v>
          </cell>
          <cell r="AP2752">
            <v>6776.32</v>
          </cell>
        </row>
        <row r="2753">
          <cell r="G2753">
            <v>3144102</v>
          </cell>
          <cell r="AN2753">
            <v>224214.97399999999</v>
          </cell>
          <cell r="AO2753">
            <v>20432</v>
          </cell>
          <cell r="AP2753">
            <v>10973.72</v>
          </cell>
        </row>
        <row r="2754">
          <cell r="G2754">
            <v>3144201</v>
          </cell>
          <cell r="AN2754">
            <v>16517.54</v>
          </cell>
          <cell r="AO2754">
            <v>3154</v>
          </cell>
          <cell r="AP2754">
            <v>5237.01</v>
          </cell>
        </row>
        <row r="2755">
          <cell r="G2755">
            <v>3144300</v>
          </cell>
          <cell r="AN2755">
            <v>525635.26</v>
          </cell>
          <cell r="AO2755">
            <v>40816</v>
          </cell>
          <cell r="AP2755">
            <v>12878.17</v>
          </cell>
        </row>
        <row r="2756">
          <cell r="G2756">
            <v>3144359</v>
          </cell>
          <cell r="AN2756">
            <v>32676.879000000001</v>
          </cell>
          <cell r="AO2756">
            <v>6341</v>
          </cell>
          <cell r="AP2756">
            <v>5153.2700000000004</v>
          </cell>
        </row>
        <row r="2757">
          <cell r="G2757">
            <v>3144375</v>
          </cell>
          <cell r="AN2757">
            <v>21541.279999999999</v>
          </cell>
          <cell r="AO2757">
            <v>3288</v>
          </cell>
          <cell r="AP2757">
            <v>6551.48</v>
          </cell>
        </row>
        <row r="2758">
          <cell r="G2758">
            <v>3144409</v>
          </cell>
          <cell r="AN2758">
            <v>40890.120999999999</v>
          </cell>
          <cell r="AO2758">
            <v>4650</v>
          </cell>
          <cell r="AP2758">
            <v>8793.57</v>
          </cell>
        </row>
        <row r="2759">
          <cell r="G2759">
            <v>3144508</v>
          </cell>
          <cell r="AN2759">
            <v>101930.679</v>
          </cell>
          <cell r="AO2759">
            <v>7953</v>
          </cell>
          <cell r="AP2759">
            <v>12816.63</v>
          </cell>
        </row>
        <row r="2760">
          <cell r="G2760">
            <v>3144607</v>
          </cell>
          <cell r="AN2760">
            <v>227754.74799999999</v>
          </cell>
          <cell r="AO2760">
            <v>25721</v>
          </cell>
          <cell r="AP2760">
            <v>8854.82</v>
          </cell>
        </row>
        <row r="2761">
          <cell r="G2761">
            <v>3144656</v>
          </cell>
          <cell r="AN2761">
            <v>39812.544999999998</v>
          </cell>
          <cell r="AO2761">
            <v>9795</v>
          </cell>
          <cell r="AP2761">
            <v>4064.58</v>
          </cell>
        </row>
        <row r="2762">
          <cell r="G2762">
            <v>3144672</v>
          </cell>
          <cell r="AN2762">
            <v>23622.912</v>
          </cell>
          <cell r="AO2762">
            <v>3732</v>
          </cell>
          <cell r="AP2762">
            <v>6329.83</v>
          </cell>
        </row>
        <row r="2763">
          <cell r="G2763">
            <v>3144706</v>
          </cell>
          <cell r="AN2763">
            <v>273507.32299999997</v>
          </cell>
          <cell r="AO2763">
            <v>17540</v>
          </cell>
          <cell r="AP2763">
            <v>15593.35</v>
          </cell>
        </row>
        <row r="2764">
          <cell r="G2764">
            <v>3144805</v>
          </cell>
          <cell r="AN2764">
            <v>5382563.7999999998</v>
          </cell>
          <cell r="AO2764">
            <v>81162</v>
          </cell>
          <cell r="AP2764">
            <v>66318.77</v>
          </cell>
        </row>
        <row r="2765">
          <cell r="G2765">
            <v>3144904</v>
          </cell>
          <cell r="AN2765">
            <v>22223.672999999999</v>
          </cell>
          <cell r="AO2765">
            <v>3793</v>
          </cell>
          <cell r="AP2765">
            <v>5859.13</v>
          </cell>
        </row>
        <row r="2766">
          <cell r="G2766">
            <v>3145000</v>
          </cell>
          <cell r="AN2766">
            <v>617921.78700000001</v>
          </cell>
          <cell r="AO2766">
            <v>12823</v>
          </cell>
          <cell r="AP2766">
            <v>48188.55</v>
          </cell>
        </row>
        <row r="2767">
          <cell r="G2767">
            <v>3145059</v>
          </cell>
          <cell r="AN2767">
            <v>48912.775999999998</v>
          </cell>
          <cell r="AO2767">
            <v>7398</v>
          </cell>
          <cell r="AP2767">
            <v>6611.62</v>
          </cell>
        </row>
        <row r="2768">
          <cell r="G2768">
            <v>3145109</v>
          </cell>
          <cell r="AN2768">
            <v>173609.201</v>
          </cell>
          <cell r="AO2768">
            <v>15373</v>
          </cell>
          <cell r="AP2768">
            <v>11293.12</v>
          </cell>
        </row>
        <row r="2769">
          <cell r="G2769">
            <v>3145208</v>
          </cell>
          <cell r="AN2769">
            <v>1010516.157</v>
          </cell>
          <cell r="AO2769">
            <v>73719</v>
          </cell>
          <cell r="AP2769">
            <v>13707.68</v>
          </cell>
        </row>
        <row r="2770">
          <cell r="G2770">
            <v>3145307</v>
          </cell>
          <cell r="AN2770">
            <v>112678.46799999999</v>
          </cell>
          <cell r="AO2770">
            <v>30726</v>
          </cell>
          <cell r="AP2770">
            <v>3667.2</v>
          </cell>
        </row>
        <row r="2771">
          <cell r="G2771">
            <v>3145356</v>
          </cell>
          <cell r="AN2771">
            <v>41443.43</v>
          </cell>
          <cell r="AO2771">
            <v>10342</v>
          </cell>
          <cell r="AP2771">
            <v>4007.29</v>
          </cell>
        </row>
        <row r="2772">
          <cell r="G2772">
            <v>3145372</v>
          </cell>
          <cell r="AN2772">
            <v>22906.653999999999</v>
          </cell>
          <cell r="AO2772">
            <v>4953</v>
          </cell>
          <cell r="AP2772">
            <v>4624.8</v>
          </cell>
        </row>
        <row r="2773">
          <cell r="G2773">
            <v>3145406</v>
          </cell>
          <cell r="AN2773">
            <v>12836.914000000001</v>
          </cell>
          <cell r="AO2773">
            <v>1981</v>
          </cell>
          <cell r="AP2773">
            <v>6480.02</v>
          </cell>
        </row>
        <row r="2774">
          <cell r="G2774">
            <v>3145455</v>
          </cell>
          <cell r="AN2774">
            <v>47183.614000000001</v>
          </cell>
          <cell r="AO2774">
            <v>5264</v>
          </cell>
          <cell r="AP2774">
            <v>8963.4500000000007</v>
          </cell>
        </row>
        <row r="2775">
          <cell r="G2775">
            <v>3145505</v>
          </cell>
          <cell r="AN2775">
            <v>20328.499</v>
          </cell>
          <cell r="AO2775">
            <v>2533</v>
          </cell>
          <cell r="AP2775">
            <v>8025.46</v>
          </cell>
        </row>
        <row r="2776">
          <cell r="G2776">
            <v>3145604</v>
          </cell>
          <cell r="AN2776">
            <v>434492.28899999999</v>
          </cell>
          <cell r="AO2776">
            <v>39469</v>
          </cell>
          <cell r="AP2776">
            <v>11008.44</v>
          </cell>
        </row>
        <row r="2777">
          <cell r="G2777">
            <v>3145703</v>
          </cell>
          <cell r="AN2777">
            <v>15788.852000000001</v>
          </cell>
          <cell r="AO2777">
            <v>2123</v>
          </cell>
          <cell r="AP2777">
            <v>7437.05</v>
          </cell>
        </row>
        <row r="2778">
          <cell r="G2778">
            <v>3145802</v>
          </cell>
          <cell r="AN2778">
            <v>27078.236000000001</v>
          </cell>
          <cell r="AO2778">
            <v>3197</v>
          </cell>
          <cell r="AP2778">
            <v>8469.89</v>
          </cell>
        </row>
        <row r="2779">
          <cell r="G2779">
            <v>3145851</v>
          </cell>
          <cell r="AN2779">
            <v>27555.776000000002</v>
          </cell>
          <cell r="AO2779">
            <v>4486</v>
          </cell>
          <cell r="AP2779">
            <v>6142.62</v>
          </cell>
        </row>
        <row r="2780">
          <cell r="G2780">
            <v>3145877</v>
          </cell>
          <cell r="AN2780">
            <v>33491.033000000003</v>
          </cell>
          <cell r="AO2780">
            <v>7284</v>
          </cell>
          <cell r="AP2780">
            <v>4597.8900000000003</v>
          </cell>
        </row>
        <row r="2781">
          <cell r="G2781">
            <v>3145901</v>
          </cell>
          <cell r="AN2781">
            <v>2047668.344</v>
          </cell>
          <cell r="AO2781">
            <v>35260</v>
          </cell>
          <cell r="AP2781">
            <v>58073.41</v>
          </cell>
        </row>
        <row r="2782">
          <cell r="G2782">
            <v>3146008</v>
          </cell>
          <cell r="AN2782">
            <v>398544.228</v>
          </cell>
          <cell r="AO2782">
            <v>31580</v>
          </cell>
          <cell r="AP2782">
            <v>12620.15</v>
          </cell>
        </row>
        <row r="2783">
          <cell r="G2783">
            <v>3146107</v>
          </cell>
          <cell r="AN2783">
            <v>3713842.1570000001</v>
          </cell>
          <cell r="AO2783">
            <v>70227</v>
          </cell>
          <cell r="AP2783">
            <v>52883.39</v>
          </cell>
        </row>
        <row r="2784">
          <cell r="G2784">
            <v>3146206</v>
          </cell>
          <cell r="AN2784">
            <v>27353.708999999999</v>
          </cell>
          <cell r="AO2784">
            <v>6021</v>
          </cell>
          <cell r="AP2784">
            <v>4543.05</v>
          </cell>
        </row>
        <row r="2785">
          <cell r="G2785">
            <v>3146255</v>
          </cell>
          <cell r="AN2785">
            <v>28615.541000000001</v>
          </cell>
          <cell r="AO2785">
            <v>5834</v>
          </cell>
          <cell r="AP2785">
            <v>4904.96</v>
          </cell>
        </row>
        <row r="2786">
          <cell r="G2786">
            <v>3146305</v>
          </cell>
          <cell r="AN2786">
            <v>94995.9</v>
          </cell>
          <cell r="AO2786">
            <v>18852</v>
          </cell>
          <cell r="AP2786">
            <v>5039.04</v>
          </cell>
        </row>
        <row r="2787">
          <cell r="G2787">
            <v>3146404</v>
          </cell>
          <cell r="AN2787">
            <v>37241.430999999997</v>
          </cell>
          <cell r="AO2787">
            <v>4631</v>
          </cell>
          <cell r="AP2787">
            <v>8041.77</v>
          </cell>
        </row>
        <row r="2788">
          <cell r="G2788">
            <v>3146503</v>
          </cell>
          <cell r="AN2788">
            <v>162196.139</v>
          </cell>
          <cell r="AO2788">
            <v>8015</v>
          </cell>
          <cell r="AP2788">
            <v>20236.57</v>
          </cell>
        </row>
        <row r="2789">
          <cell r="G2789">
            <v>3146552</v>
          </cell>
          <cell r="AN2789">
            <v>25568.742999999999</v>
          </cell>
          <cell r="AO2789">
            <v>5934</v>
          </cell>
          <cell r="AP2789">
            <v>4308.8500000000004</v>
          </cell>
        </row>
        <row r="2790">
          <cell r="G2790">
            <v>3146602</v>
          </cell>
          <cell r="AN2790">
            <v>11879.726000000001</v>
          </cell>
          <cell r="AO2790">
            <v>1560</v>
          </cell>
          <cell r="AP2790">
            <v>7615.21</v>
          </cell>
        </row>
        <row r="2791">
          <cell r="G2791">
            <v>3146701</v>
          </cell>
          <cell r="AN2791">
            <v>38381.087</v>
          </cell>
          <cell r="AO2791">
            <v>6545</v>
          </cell>
          <cell r="AP2791">
            <v>5864.18</v>
          </cell>
        </row>
        <row r="2792">
          <cell r="G2792">
            <v>3146750</v>
          </cell>
          <cell r="AN2792">
            <v>25198.848000000002</v>
          </cell>
          <cell r="AO2792">
            <v>6925</v>
          </cell>
          <cell r="AP2792">
            <v>3638.82</v>
          </cell>
        </row>
        <row r="2793">
          <cell r="G2793">
            <v>3146909</v>
          </cell>
          <cell r="AN2793">
            <v>160378.64300000001</v>
          </cell>
          <cell r="AO2793">
            <v>14171</v>
          </cell>
          <cell r="AP2793">
            <v>11317.38</v>
          </cell>
        </row>
        <row r="2794">
          <cell r="G2794">
            <v>3147006</v>
          </cell>
          <cell r="AN2794">
            <v>1701105.3370000001</v>
          </cell>
          <cell r="AO2794">
            <v>84687</v>
          </cell>
          <cell r="AP2794">
            <v>20086.97</v>
          </cell>
        </row>
        <row r="2795">
          <cell r="G2795">
            <v>3147105</v>
          </cell>
          <cell r="AN2795">
            <v>1577111.3230000001</v>
          </cell>
          <cell r="AO2795">
            <v>84252</v>
          </cell>
          <cell r="AP2795">
            <v>18718.98</v>
          </cell>
        </row>
        <row r="2796">
          <cell r="G2796">
            <v>3147204</v>
          </cell>
          <cell r="AN2796">
            <v>266338.70299999998</v>
          </cell>
          <cell r="AO2796">
            <v>20241</v>
          </cell>
          <cell r="AP2796">
            <v>13158.38</v>
          </cell>
        </row>
        <row r="2797">
          <cell r="G2797">
            <v>3147303</v>
          </cell>
          <cell r="AN2797">
            <v>309859.29300000001</v>
          </cell>
          <cell r="AO2797">
            <v>19392</v>
          </cell>
          <cell r="AP2797">
            <v>15978.72</v>
          </cell>
        </row>
        <row r="2798">
          <cell r="G2798">
            <v>3147402</v>
          </cell>
          <cell r="AN2798">
            <v>289500.45899999997</v>
          </cell>
          <cell r="AO2798">
            <v>22571</v>
          </cell>
          <cell r="AP2798">
            <v>12826.21</v>
          </cell>
        </row>
        <row r="2799">
          <cell r="G2799">
            <v>3147501</v>
          </cell>
          <cell r="AN2799">
            <v>10529.343999999999</v>
          </cell>
          <cell r="AO2799">
            <v>1766</v>
          </cell>
          <cell r="AP2799">
            <v>5962.26</v>
          </cell>
        </row>
        <row r="2800">
          <cell r="G2800">
            <v>3147600</v>
          </cell>
          <cell r="AN2800">
            <v>214361.73699999999</v>
          </cell>
          <cell r="AO2800">
            <v>15584</v>
          </cell>
          <cell r="AP2800">
            <v>13755.24</v>
          </cell>
        </row>
        <row r="2801">
          <cell r="G2801">
            <v>3147709</v>
          </cell>
          <cell r="AN2801">
            <v>94413.1</v>
          </cell>
          <cell r="AO2801">
            <v>8199</v>
          </cell>
          <cell r="AP2801">
            <v>11515.2</v>
          </cell>
        </row>
        <row r="2802">
          <cell r="G2802">
            <v>3147808</v>
          </cell>
          <cell r="AN2802">
            <v>13601.77</v>
          </cell>
          <cell r="AO2802">
            <v>2084</v>
          </cell>
          <cell r="AP2802">
            <v>6526.76</v>
          </cell>
        </row>
        <row r="2803">
          <cell r="G2803">
            <v>3147907</v>
          </cell>
          <cell r="AN2803">
            <v>1408579.1529999999</v>
          </cell>
          <cell r="AO2803">
            <v>106313</v>
          </cell>
          <cell r="AP2803">
            <v>13249.36</v>
          </cell>
        </row>
        <row r="2804">
          <cell r="G2804">
            <v>3147956</v>
          </cell>
          <cell r="AN2804">
            <v>24213.474999999999</v>
          </cell>
          <cell r="AO2804">
            <v>5594</v>
          </cell>
          <cell r="AP2804">
            <v>4328.47</v>
          </cell>
        </row>
        <row r="2805">
          <cell r="G2805">
            <v>3148004</v>
          </cell>
          <cell r="AN2805">
            <v>1996955.1580000001</v>
          </cell>
          <cell r="AO2805">
            <v>138836</v>
          </cell>
          <cell r="AP2805">
            <v>14383.55</v>
          </cell>
        </row>
        <row r="2806">
          <cell r="G2806">
            <v>3148103</v>
          </cell>
          <cell r="AN2806">
            <v>1282274.787</v>
          </cell>
          <cell r="AO2806">
            <v>82541</v>
          </cell>
          <cell r="AP2806">
            <v>15535</v>
          </cell>
        </row>
        <row r="2807">
          <cell r="G2807">
            <v>3148202</v>
          </cell>
          <cell r="AN2807">
            <v>40174.877999999997</v>
          </cell>
          <cell r="AO2807">
            <v>5298</v>
          </cell>
          <cell r="AP2807">
            <v>7583.03</v>
          </cell>
        </row>
        <row r="2808">
          <cell r="G2808">
            <v>3148301</v>
          </cell>
          <cell r="AN2808">
            <v>47333.722999999998</v>
          </cell>
          <cell r="AO2808">
            <v>9269</v>
          </cell>
          <cell r="AP2808">
            <v>5106.67</v>
          </cell>
        </row>
        <row r="2809">
          <cell r="G2809">
            <v>3148400</v>
          </cell>
          <cell r="AN2809">
            <v>24756.506000000001</v>
          </cell>
          <cell r="AO2809">
            <v>4918</v>
          </cell>
          <cell r="AP2809">
            <v>5033.8599999999997</v>
          </cell>
        </row>
        <row r="2810">
          <cell r="G2810">
            <v>3148509</v>
          </cell>
          <cell r="AN2810">
            <v>42179.071000000004</v>
          </cell>
          <cell r="AO2810">
            <v>8589</v>
          </cell>
          <cell r="AP2810">
            <v>4910.82</v>
          </cell>
        </row>
        <row r="2811">
          <cell r="G2811">
            <v>3148608</v>
          </cell>
          <cell r="AN2811">
            <v>101351.667</v>
          </cell>
          <cell r="AO2811">
            <v>17270</v>
          </cell>
          <cell r="AP2811">
            <v>5868.65</v>
          </cell>
        </row>
        <row r="2812">
          <cell r="G2812">
            <v>3148707</v>
          </cell>
          <cell r="AN2812">
            <v>136505.103</v>
          </cell>
          <cell r="AO2812">
            <v>23843</v>
          </cell>
          <cell r="AP2812">
            <v>5725.16</v>
          </cell>
        </row>
        <row r="2813">
          <cell r="G2813">
            <v>3148756</v>
          </cell>
          <cell r="AN2813">
            <v>39328.31</v>
          </cell>
          <cell r="AO2813">
            <v>6673</v>
          </cell>
          <cell r="AP2813">
            <v>5893.65</v>
          </cell>
        </row>
        <row r="2814">
          <cell r="G2814">
            <v>3148806</v>
          </cell>
          <cell r="AN2814">
            <v>15844.177</v>
          </cell>
          <cell r="AO2814">
            <v>3365</v>
          </cell>
          <cell r="AP2814">
            <v>4708.5200000000004</v>
          </cell>
        </row>
        <row r="2815">
          <cell r="G2815">
            <v>3148905</v>
          </cell>
          <cell r="AN2815">
            <v>53968.425000000003</v>
          </cell>
          <cell r="AO2815">
            <v>3878</v>
          </cell>
          <cell r="AP2815">
            <v>13916.56</v>
          </cell>
        </row>
        <row r="2816">
          <cell r="G2816">
            <v>3149002</v>
          </cell>
          <cell r="AN2816">
            <v>19493.420999999998</v>
          </cell>
          <cell r="AO2816">
            <v>2187</v>
          </cell>
          <cell r="AP2816">
            <v>8913.32</v>
          </cell>
        </row>
        <row r="2817">
          <cell r="G2817">
            <v>3149101</v>
          </cell>
          <cell r="AN2817">
            <v>76793.941999999995</v>
          </cell>
          <cell r="AO2817">
            <v>11467</v>
          </cell>
          <cell r="AP2817">
            <v>6696.95</v>
          </cell>
        </row>
        <row r="2818">
          <cell r="G2818">
            <v>3149150</v>
          </cell>
          <cell r="AN2818">
            <v>40951.777999999998</v>
          </cell>
          <cell r="AO2818">
            <v>10310</v>
          </cell>
          <cell r="AP2818">
            <v>3972.04</v>
          </cell>
        </row>
        <row r="2819">
          <cell r="G2819">
            <v>3149200</v>
          </cell>
          <cell r="AN2819">
            <v>54034.576000000001</v>
          </cell>
          <cell r="AO2819">
            <v>3490</v>
          </cell>
          <cell r="AP2819">
            <v>15482.69</v>
          </cell>
        </row>
        <row r="2820">
          <cell r="G2820">
            <v>3149309</v>
          </cell>
          <cell r="AN2820">
            <v>1134938.4180000001</v>
          </cell>
          <cell r="AO2820">
            <v>58696</v>
          </cell>
          <cell r="AP2820">
            <v>19335.87</v>
          </cell>
        </row>
        <row r="2821">
          <cell r="G2821">
            <v>3149408</v>
          </cell>
          <cell r="AN2821">
            <v>11927.048000000001</v>
          </cell>
          <cell r="AO2821">
            <v>1789</v>
          </cell>
          <cell r="AP2821">
            <v>6666.88</v>
          </cell>
        </row>
        <row r="2822">
          <cell r="G2822">
            <v>3149507</v>
          </cell>
          <cell r="AN2822">
            <v>24088.886999999999</v>
          </cell>
          <cell r="AO2822">
            <v>3165</v>
          </cell>
          <cell r="AP2822">
            <v>7611.02</v>
          </cell>
        </row>
        <row r="2823">
          <cell r="G2823">
            <v>3149606</v>
          </cell>
          <cell r="AN2823">
            <v>30897.985000000001</v>
          </cell>
          <cell r="AO2823">
            <v>4075</v>
          </cell>
          <cell r="AP2823">
            <v>7582.33</v>
          </cell>
        </row>
        <row r="2824">
          <cell r="G2824">
            <v>3149705</v>
          </cell>
          <cell r="AN2824">
            <v>75570.338000000003</v>
          </cell>
          <cell r="AO2824">
            <v>8912</v>
          </cell>
          <cell r="AP2824">
            <v>8479.6200000000008</v>
          </cell>
        </row>
        <row r="2825">
          <cell r="G2825">
            <v>3149804</v>
          </cell>
          <cell r="AN2825">
            <v>324857.50199999998</v>
          </cell>
          <cell r="AO2825">
            <v>14391</v>
          </cell>
          <cell r="AP2825">
            <v>22573.66</v>
          </cell>
        </row>
        <row r="2826">
          <cell r="G2826">
            <v>3149903</v>
          </cell>
          <cell r="AN2826">
            <v>275999.09899999999</v>
          </cell>
          <cell r="AO2826">
            <v>20140</v>
          </cell>
          <cell r="AP2826">
            <v>13704.03</v>
          </cell>
        </row>
        <row r="2827">
          <cell r="G2827">
            <v>3149952</v>
          </cell>
          <cell r="AN2827">
            <v>47411.964999999997</v>
          </cell>
          <cell r="AO2827">
            <v>7030</v>
          </cell>
          <cell r="AP2827">
            <v>6744.23</v>
          </cell>
        </row>
        <row r="2828">
          <cell r="G2828">
            <v>3150000</v>
          </cell>
          <cell r="AN2828">
            <v>24065.15</v>
          </cell>
          <cell r="AO2828">
            <v>4129</v>
          </cell>
          <cell r="AP2828">
            <v>5828.32</v>
          </cell>
        </row>
        <row r="2829">
          <cell r="G2829">
            <v>3150109</v>
          </cell>
          <cell r="AN2829">
            <v>28534.906999999999</v>
          </cell>
          <cell r="AO2829">
            <v>2844</v>
          </cell>
          <cell r="AP2829">
            <v>10033.370000000001</v>
          </cell>
        </row>
        <row r="2830">
          <cell r="G2830">
            <v>3150158</v>
          </cell>
          <cell r="AN2830">
            <v>44215.656999999999</v>
          </cell>
          <cell r="AO2830">
            <v>7101</v>
          </cell>
          <cell r="AP2830">
            <v>6226.68</v>
          </cell>
        </row>
        <row r="2831">
          <cell r="G2831">
            <v>3150208</v>
          </cell>
          <cell r="AN2831">
            <v>25945.144</v>
          </cell>
          <cell r="AO2831">
            <v>4063</v>
          </cell>
          <cell r="AP2831">
            <v>6385.71</v>
          </cell>
        </row>
        <row r="2832">
          <cell r="G2832">
            <v>3150307</v>
          </cell>
          <cell r="AN2832">
            <v>114650.02</v>
          </cell>
          <cell r="AO2832">
            <v>4709</v>
          </cell>
          <cell r="AP2832">
            <v>24347</v>
          </cell>
        </row>
        <row r="2833">
          <cell r="G2833">
            <v>3150406</v>
          </cell>
          <cell r="AN2833">
            <v>27072.183000000001</v>
          </cell>
          <cell r="AO2833">
            <v>4645</v>
          </cell>
          <cell r="AP2833">
            <v>5828.24</v>
          </cell>
        </row>
        <row r="2834">
          <cell r="G2834">
            <v>3150505</v>
          </cell>
          <cell r="AN2834">
            <v>83991.175000000003</v>
          </cell>
          <cell r="AO2834">
            <v>8236</v>
          </cell>
          <cell r="AP2834">
            <v>10198.049999999999</v>
          </cell>
        </row>
        <row r="2835">
          <cell r="G2835">
            <v>3150539</v>
          </cell>
          <cell r="AN2835">
            <v>24885.904999999999</v>
          </cell>
          <cell r="AO2835">
            <v>4420</v>
          </cell>
          <cell r="AP2835">
            <v>5630.3</v>
          </cell>
        </row>
        <row r="2836">
          <cell r="G2836">
            <v>3150570</v>
          </cell>
          <cell r="AN2836">
            <v>32124.966</v>
          </cell>
          <cell r="AO2836">
            <v>7215</v>
          </cell>
          <cell r="AP2836">
            <v>4452.5200000000004</v>
          </cell>
        </row>
        <row r="2837">
          <cell r="G2837">
            <v>3150604</v>
          </cell>
          <cell r="AN2837">
            <v>50031.29</v>
          </cell>
          <cell r="AO2837">
            <v>6406</v>
          </cell>
          <cell r="AP2837">
            <v>7810.07</v>
          </cell>
        </row>
        <row r="2838">
          <cell r="G2838">
            <v>3150703</v>
          </cell>
          <cell r="AN2838">
            <v>129898.47</v>
          </cell>
          <cell r="AO2838">
            <v>4664</v>
          </cell>
          <cell r="AP2838">
            <v>27851.3</v>
          </cell>
        </row>
        <row r="2839">
          <cell r="G2839">
            <v>3150802</v>
          </cell>
          <cell r="AN2839">
            <v>79011.004000000001</v>
          </cell>
          <cell r="AO2839">
            <v>17230</v>
          </cell>
          <cell r="AP2839">
            <v>4585.66</v>
          </cell>
        </row>
        <row r="2840">
          <cell r="G2840">
            <v>3150901</v>
          </cell>
          <cell r="AN2840">
            <v>32940.152000000002</v>
          </cell>
          <cell r="AO2840">
            <v>5219</v>
          </cell>
          <cell r="AP2840">
            <v>6311.58</v>
          </cell>
        </row>
        <row r="2841">
          <cell r="G2841">
            <v>3151008</v>
          </cell>
          <cell r="AN2841">
            <v>48859.656999999999</v>
          </cell>
          <cell r="AO2841">
            <v>8016</v>
          </cell>
          <cell r="AP2841">
            <v>6095.27</v>
          </cell>
        </row>
        <row r="2842">
          <cell r="G2842">
            <v>3151107</v>
          </cell>
          <cell r="AN2842">
            <v>359657.70699999999</v>
          </cell>
          <cell r="AO2842">
            <v>10366</v>
          </cell>
          <cell r="AP2842">
            <v>34695.9</v>
          </cell>
        </row>
        <row r="2843">
          <cell r="G2843">
            <v>3151206</v>
          </cell>
          <cell r="AN2843">
            <v>1151269.3160000001</v>
          </cell>
          <cell r="AO2843">
            <v>53379</v>
          </cell>
          <cell r="AP2843">
            <v>21567.83</v>
          </cell>
        </row>
        <row r="2844">
          <cell r="G2844">
            <v>3151305</v>
          </cell>
          <cell r="AN2844">
            <v>73163.376999999993</v>
          </cell>
          <cell r="AO2844">
            <v>10866</v>
          </cell>
          <cell r="AP2844">
            <v>6733.24</v>
          </cell>
        </row>
        <row r="2845">
          <cell r="G2845">
            <v>3151404</v>
          </cell>
          <cell r="AN2845">
            <v>251391.42499999999</v>
          </cell>
          <cell r="AO2845">
            <v>25339</v>
          </cell>
          <cell r="AP2845">
            <v>9921.1299999999992</v>
          </cell>
        </row>
        <row r="2846">
          <cell r="G2846">
            <v>3151503</v>
          </cell>
          <cell r="AN2846">
            <v>479654.95</v>
          </cell>
          <cell r="AO2846">
            <v>31885</v>
          </cell>
          <cell r="AP2846">
            <v>15043.28</v>
          </cell>
        </row>
        <row r="2847">
          <cell r="G2847">
            <v>3151602</v>
          </cell>
          <cell r="AN2847">
            <v>306877.71500000003</v>
          </cell>
          <cell r="AO2847">
            <v>10393</v>
          </cell>
          <cell r="AP2847">
            <v>29527.35</v>
          </cell>
        </row>
        <row r="2848">
          <cell r="G2848">
            <v>3151701</v>
          </cell>
          <cell r="AN2848">
            <v>149884.89799999999</v>
          </cell>
          <cell r="AO2848">
            <v>15961</v>
          </cell>
          <cell r="AP2848">
            <v>9390.7000000000007</v>
          </cell>
        </row>
        <row r="2849">
          <cell r="G2849">
            <v>3151800</v>
          </cell>
          <cell r="AN2849">
            <v>3742080.5449999999</v>
          </cell>
          <cell r="AO2849">
            <v>152496</v>
          </cell>
          <cell r="AP2849">
            <v>24538.880000000001</v>
          </cell>
        </row>
        <row r="2850">
          <cell r="G2850">
            <v>3151909</v>
          </cell>
          <cell r="AN2850">
            <v>44353.587</v>
          </cell>
          <cell r="AO2850">
            <v>8998</v>
          </cell>
          <cell r="AP2850">
            <v>4929.2700000000004</v>
          </cell>
        </row>
        <row r="2851">
          <cell r="G2851">
            <v>3152006</v>
          </cell>
          <cell r="AN2851">
            <v>350722.71500000003</v>
          </cell>
          <cell r="AO2851">
            <v>29083</v>
          </cell>
          <cell r="AP2851">
            <v>12059.37</v>
          </cell>
        </row>
        <row r="2852">
          <cell r="G2852">
            <v>3152105</v>
          </cell>
          <cell r="AN2852">
            <v>781595.72499999998</v>
          </cell>
          <cell r="AO2852">
            <v>57361</v>
          </cell>
          <cell r="AP2852">
            <v>13625.91</v>
          </cell>
        </row>
        <row r="2853">
          <cell r="G2853">
            <v>3152131</v>
          </cell>
          <cell r="AN2853">
            <v>22261.815999999999</v>
          </cell>
          <cell r="AO2853">
            <v>3966</v>
          </cell>
          <cell r="AP2853">
            <v>5613.17</v>
          </cell>
        </row>
        <row r="2854">
          <cell r="G2854">
            <v>3152170</v>
          </cell>
          <cell r="AN2854">
            <v>56680.004999999997</v>
          </cell>
          <cell r="AO2854">
            <v>11345</v>
          </cell>
          <cell r="AP2854">
            <v>4996.03</v>
          </cell>
        </row>
        <row r="2855">
          <cell r="G2855">
            <v>3152204</v>
          </cell>
          <cell r="AN2855">
            <v>170999.802</v>
          </cell>
          <cell r="AO2855">
            <v>37638</v>
          </cell>
          <cell r="AP2855">
            <v>4543.28</v>
          </cell>
        </row>
        <row r="2856">
          <cell r="G2856">
            <v>3152303</v>
          </cell>
          <cell r="AN2856">
            <v>56233.720999999998</v>
          </cell>
          <cell r="AO2856">
            <v>10410</v>
          </cell>
          <cell r="AP2856">
            <v>5401.89</v>
          </cell>
        </row>
        <row r="2857">
          <cell r="G2857">
            <v>3152402</v>
          </cell>
          <cell r="AN2857">
            <v>76264.11</v>
          </cell>
          <cell r="AO2857">
            <v>15668</v>
          </cell>
          <cell r="AP2857">
            <v>4867.51</v>
          </cell>
        </row>
        <row r="2858">
          <cell r="G2858">
            <v>3152501</v>
          </cell>
          <cell r="AN2858">
            <v>3123047.4580000001</v>
          </cell>
          <cell r="AO2858">
            <v>130586</v>
          </cell>
          <cell r="AP2858">
            <v>23915.64</v>
          </cell>
        </row>
        <row r="2859">
          <cell r="G2859">
            <v>3152600</v>
          </cell>
          <cell r="AN2859">
            <v>70542.091</v>
          </cell>
          <cell r="AO2859">
            <v>6213</v>
          </cell>
          <cell r="AP2859">
            <v>11353.95</v>
          </cell>
        </row>
        <row r="2860">
          <cell r="G2860">
            <v>3152709</v>
          </cell>
          <cell r="AN2860">
            <v>61829.135000000002</v>
          </cell>
          <cell r="AO2860">
            <v>8395</v>
          </cell>
          <cell r="AP2860">
            <v>7365</v>
          </cell>
        </row>
        <row r="2861">
          <cell r="G2861">
            <v>3152808</v>
          </cell>
          <cell r="AN2861">
            <v>541173.39800000004</v>
          </cell>
          <cell r="AO2861">
            <v>25805</v>
          </cell>
          <cell r="AP2861">
            <v>20971.65</v>
          </cell>
        </row>
        <row r="2862">
          <cell r="G2862">
            <v>3152907</v>
          </cell>
          <cell r="AN2862">
            <v>103948.53200000001</v>
          </cell>
          <cell r="AO2862">
            <v>8808</v>
          </cell>
          <cell r="AP2862">
            <v>11801.6</v>
          </cell>
        </row>
        <row r="2863">
          <cell r="G2863">
            <v>3153004</v>
          </cell>
          <cell r="AN2863">
            <v>45657.991999999998</v>
          </cell>
          <cell r="AO2863">
            <v>3285</v>
          </cell>
          <cell r="AP2863">
            <v>13898.93</v>
          </cell>
        </row>
        <row r="2864">
          <cell r="G2864">
            <v>3153103</v>
          </cell>
          <cell r="AN2864">
            <v>23329.513999999999</v>
          </cell>
          <cell r="AO2864">
            <v>5537</v>
          </cell>
          <cell r="AP2864">
            <v>4213.3900000000003</v>
          </cell>
        </row>
        <row r="2865">
          <cell r="G2865">
            <v>3153202</v>
          </cell>
          <cell r="AN2865">
            <v>25302.185000000001</v>
          </cell>
          <cell r="AO2865">
            <v>3907</v>
          </cell>
          <cell r="AP2865">
            <v>6476.12</v>
          </cell>
        </row>
        <row r="2866">
          <cell r="G2866">
            <v>3153301</v>
          </cell>
          <cell r="AN2866">
            <v>14530.067999999999</v>
          </cell>
          <cell r="AO2866">
            <v>2959</v>
          </cell>
          <cell r="AP2866">
            <v>4910.47</v>
          </cell>
        </row>
        <row r="2867">
          <cell r="G2867">
            <v>3153400</v>
          </cell>
          <cell r="AN2867">
            <v>224162.804</v>
          </cell>
          <cell r="AO2867">
            <v>18546</v>
          </cell>
          <cell r="AP2867">
            <v>12086.85</v>
          </cell>
        </row>
        <row r="2868">
          <cell r="G2868">
            <v>3153509</v>
          </cell>
          <cell r="AN2868">
            <v>83174.968999999997</v>
          </cell>
          <cell r="AO2868">
            <v>8323</v>
          </cell>
          <cell r="AP2868">
            <v>9993.39</v>
          </cell>
        </row>
        <row r="2869">
          <cell r="G2869">
            <v>3153608</v>
          </cell>
          <cell r="AN2869">
            <v>69359.94</v>
          </cell>
          <cell r="AO2869">
            <v>9576</v>
          </cell>
          <cell r="AP2869">
            <v>7243.1</v>
          </cell>
        </row>
        <row r="2870">
          <cell r="G2870">
            <v>3153707</v>
          </cell>
          <cell r="AN2870">
            <v>32294.648000000001</v>
          </cell>
          <cell r="AO2870">
            <v>3315</v>
          </cell>
          <cell r="AP2870">
            <v>9741.98</v>
          </cell>
        </row>
        <row r="2871">
          <cell r="G2871">
            <v>3153806</v>
          </cell>
          <cell r="AN2871">
            <v>15313.102000000001</v>
          </cell>
          <cell r="AO2871">
            <v>1866</v>
          </cell>
          <cell r="AP2871">
            <v>8206.3799999999992</v>
          </cell>
        </row>
        <row r="2872">
          <cell r="G2872">
            <v>3153905</v>
          </cell>
          <cell r="AN2872">
            <v>65423.042999999998</v>
          </cell>
          <cell r="AO2872">
            <v>15345</v>
          </cell>
          <cell r="AP2872">
            <v>4263.4799999999996</v>
          </cell>
        </row>
        <row r="2873">
          <cell r="G2873">
            <v>3154002</v>
          </cell>
          <cell r="AN2873">
            <v>152035.196</v>
          </cell>
          <cell r="AO2873">
            <v>23818</v>
          </cell>
          <cell r="AP2873">
            <v>6383.21</v>
          </cell>
        </row>
        <row r="2874">
          <cell r="G2874">
            <v>3154101</v>
          </cell>
          <cell r="AN2874">
            <v>55992.584999999999</v>
          </cell>
          <cell r="AO2874">
            <v>10301</v>
          </cell>
          <cell r="AP2874">
            <v>5435.65</v>
          </cell>
        </row>
        <row r="2875">
          <cell r="G2875">
            <v>3154150</v>
          </cell>
          <cell r="AN2875">
            <v>47484.184999999998</v>
          </cell>
          <cell r="AO2875">
            <v>6561</v>
          </cell>
          <cell r="AP2875">
            <v>7237.34</v>
          </cell>
        </row>
        <row r="2876">
          <cell r="G2876">
            <v>3154200</v>
          </cell>
          <cell r="AN2876">
            <v>70659.452000000005</v>
          </cell>
          <cell r="AO2876">
            <v>10918</v>
          </cell>
          <cell r="AP2876">
            <v>6471.83</v>
          </cell>
        </row>
        <row r="2877">
          <cell r="G2877">
            <v>3154309</v>
          </cell>
          <cell r="AN2877">
            <v>168439.196</v>
          </cell>
          <cell r="AO2877">
            <v>17099</v>
          </cell>
          <cell r="AP2877">
            <v>9850.82</v>
          </cell>
        </row>
        <row r="2878">
          <cell r="G2878">
            <v>3154408</v>
          </cell>
          <cell r="AN2878">
            <v>83971.269</v>
          </cell>
          <cell r="AO2878">
            <v>4686</v>
          </cell>
          <cell r="AP2878">
            <v>17919.61</v>
          </cell>
        </row>
        <row r="2879">
          <cell r="G2879">
            <v>3154457</v>
          </cell>
          <cell r="AN2879">
            <v>48241.417999999998</v>
          </cell>
          <cell r="AO2879">
            <v>8007</v>
          </cell>
          <cell r="AP2879">
            <v>6024.91</v>
          </cell>
        </row>
        <row r="2880">
          <cell r="G2880">
            <v>3154507</v>
          </cell>
          <cell r="AN2880">
            <v>33829.531000000003</v>
          </cell>
          <cell r="AO2880">
            <v>9360</v>
          </cell>
          <cell r="AP2880">
            <v>3614.27</v>
          </cell>
        </row>
        <row r="2881">
          <cell r="G2881">
            <v>3154606</v>
          </cell>
          <cell r="AN2881">
            <v>1733698.8060000001</v>
          </cell>
          <cell r="AO2881">
            <v>296376</v>
          </cell>
          <cell r="AP2881">
            <v>5849.66</v>
          </cell>
        </row>
        <row r="2882">
          <cell r="G2882">
            <v>3154705</v>
          </cell>
          <cell r="AN2882">
            <v>53483.222999999998</v>
          </cell>
          <cell r="AO2882">
            <v>3826</v>
          </cell>
          <cell r="AP2882">
            <v>13978.89</v>
          </cell>
        </row>
        <row r="2883">
          <cell r="G2883">
            <v>3154804</v>
          </cell>
          <cell r="AN2883">
            <v>162995.51999999999</v>
          </cell>
          <cell r="AO2883">
            <v>9095</v>
          </cell>
          <cell r="AP2883">
            <v>17921.439999999999</v>
          </cell>
        </row>
        <row r="2884">
          <cell r="G2884">
            <v>3154903</v>
          </cell>
          <cell r="AN2884">
            <v>134045.31400000001</v>
          </cell>
          <cell r="AO2884">
            <v>14198</v>
          </cell>
          <cell r="AP2884">
            <v>9441.14</v>
          </cell>
        </row>
        <row r="2885">
          <cell r="G2885">
            <v>3155009</v>
          </cell>
          <cell r="AN2885">
            <v>16434.38</v>
          </cell>
          <cell r="AO2885">
            <v>2468</v>
          </cell>
          <cell r="AP2885">
            <v>6658.99</v>
          </cell>
        </row>
        <row r="2886">
          <cell r="G2886">
            <v>3155108</v>
          </cell>
          <cell r="AN2886">
            <v>25885.741000000002</v>
          </cell>
          <cell r="AO2886">
            <v>5213</v>
          </cell>
          <cell r="AP2886">
            <v>4965.6099999999997</v>
          </cell>
        </row>
        <row r="2887">
          <cell r="G2887">
            <v>3155207</v>
          </cell>
          <cell r="AN2887">
            <v>24181.584999999999</v>
          </cell>
          <cell r="AO2887">
            <v>6078</v>
          </cell>
          <cell r="AP2887">
            <v>3978.54</v>
          </cell>
        </row>
        <row r="2888">
          <cell r="G2888">
            <v>3155306</v>
          </cell>
          <cell r="AN2888">
            <v>44726.614000000001</v>
          </cell>
          <cell r="AO2888">
            <v>5267</v>
          </cell>
          <cell r="AP2888">
            <v>8491.86</v>
          </cell>
        </row>
        <row r="2889">
          <cell r="G2889">
            <v>3155405</v>
          </cell>
          <cell r="AN2889">
            <v>57445.601999999999</v>
          </cell>
          <cell r="AO2889">
            <v>8715</v>
          </cell>
          <cell r="AP2889">
            <v>6591.58</v>
          </cell>
        </row>
        <row r="2890">
          <cell r="G2890">
            <v>3155504</v>
          </cell>
          <cell r="AN2890">
            <v>278907.86200000002</v>
          </cell>
          <cell r="AO2890">
            <v>11898</v>
          </cell>
          <cell r="AP2890">
            <v>23441.58</v>
          </cell>
        </row>
        <row r="2891">
          <cell r="G2891">
            <v>3155603</v>
          </cell>
          <cell r="AN2891">
            <v>143132.149</v>
          </cell>
          <cell r="AO2891">
            <v>29075</v>
          </cell>
          <cell r="AP2891">
            <v>4922.8599999999997</v>
          </cell>
        </row>
        <row r="2892">
          <cell r="G2892">
            <v>3155702</v>
          </cell>
          <cell r="AN2892">
            <v>432579.65299999999</v>
          </cell>
          <cell r="AO2892">
            <v>14167</v>
          </cell>
          <cell r="AP2892">
            <v>30534.32</v>
          </cell>
        </row>
        <row r="2893">
          <cell r="G2893">
            <v>3155801</v>
          </cell>
          <cell r="AN2893">
            <v>142003.28599999999</v>
          </cell>
          <cell r="AO2893">
            <v>17123</v>
          </cell>
          <cell r="AP2893">
            <v>8293.1299999999992</v>
          </cell>
        </row>
        <row r="2894">
          <cell r="G2894">
            <v>3155900</v>
          </cell>
          <cell r="AN2894">
            <v>34731.110999999997</v>
          </cell>
          <cell r="AO2894">
            <v>5292</v>
          </cell>
          <cell r="AP2894">
            <v>6562.95</v>
          </cell>
        </row>
        <row r="2895">
          <cell r="G2895">
            <v>3156007</v>
          </cell>
          <cell r="AN2895">
            <v>60398.707999999999</v>
          </cell>
          <cell r="AO2895">
            <v>13648</v>
          </cell>
          <cell r="AP2895">
            <v>4425.46</v>
          </cell>
        </row>
        <row r="2896">
          <cell r="G2896">
            <v>3156106</v>
          </cell>
          <cell r="AN2896">
            <v>30439.078000000001</v>
          </cell>
          <cell r="AO2896">
            <v>4931</v>
          </cell>
          <cell r="AP2896">
            <v>6173</v>
          </cell>
        </row>
        <row r="2897">
          <cell r="G2897">
            <v>3156205</v>
          </cell>
          <cell r="AN2897">
            <v>13591.349</v>
          </cell>
          <cell r="AO2897">
            <v>2116</v>
          </cell>
          <cell r="AP2897">
            <v>6423.13</v>
          </cell>
        </row>
        <row r="2898">
          <cell r="G2898">
            <v>3156304</v>
          </cell>
          <cell r="AN2898">
            <v>248518.55799999999</v>
          </cell>
          <cell r="AO2898">
            <v>6863</v>
          </cell>
          <cell r="AP2898">
            <v>36211.360000000001</v>
          </cell>
        </row>
        <row r="2899">
          <cell r="G2899">
            <v>3156403</v>
          </cell>
          <cell r="AN2899">
            <v>83561.544999999998</v>
          </cell>
          <cell r="AO2899">
            <v>3601</v>
          </cell>
          <cell r="AP2899">
            <v>23205.09</v>
          </cell>
        </row>
        <row r="2900">
          <cell r="G2900">
            <v>3156452</v>
          </cell>
          <cell r="AN2900">
            <v>27969.495999999999</v>
          </cell>
          <cell r="AO2900">
            <v>4242</v>
          </cell>
          <cell r="AP2900">
            <v>6593.47</v>
          </cell>
        </row>
        <row r="2901">
          <cell r="G2901">
            <v>3156502</v>
          </cell>
          <cell r="AN2901">
            <v>31290.923999999999</v>
          </cell>
          <cell r="AO2901">
            <v>7777</v>
          </cell>
          <cell r="AP2901">
            <v>4023.52</v>
          </cell>
        </row>
        <row r="2902">
          <cell r="G2902">
            <v>3156601</v>
          </cell>
          <cell r="AN2902">
            <v>46334.796000000002</v>
          </cell>
          <cell r="AO2902">
            <v>9908</v>
          </cell>
          <cell r="AP2902">
            <v>4676.5</v>
          </cell>
        </row>
        <row r="2903">
          <cell r="G2903">
            <v>3156700</v>
          </cell>
          <cell r="AN2903">
            <v>1356782.37</v>
          </cell>
          <cell r="AO2903">
            <v>126219</v>
          </cell>
          <cell r="AP2903">
            <v>10749.43</v>
          </cell>
        </row>
        <row r="2904">
          <cell r="G2904">
            <v>3156809</v>
          </cell>
          <cell r="AN2904">
            <v>95947.546000000002</v>
          </cell>
          <cell r="AO2904">
            <v>15707</v>
          </cell>
          <cell r="AP2904">
            <v>6108.59</v>
          </cell>
        </row>
        <row r="2905">
          <cell r="G2905">
            <v>3156908</v>
          </cell>
          <cell r="AN2905">
            <v>567953.63699999999</v>
          </cell>
          <cell r="AO2905">
            <v>23880</v>
          </cell>
          <cell r="AP2905">
            <v>23783.65</v>
          </cell>
        </row>
        <row r="2906">
          <cell r="G2906">
            <v>3157005</v>
          </cell>
          <cell r="AN2906">
            <v>299272.27799999999</v>
          </cell>
          <cell r="AO2906">
            <v>39182</v>
          </cell>
          <cell r="AP2906">
            <v>7638</v>
          </cell>
        </row>
        <row r="2907">
          <cell r="G2907">
            <v>3157104</v>
          </cell>
          <cell r="AN2907">
            <v>45935.148000000001</v>
          </cell>
          <cell r="AO2907">
            <v>6862</v>
          </cell>
          <cell r="AP2907">
            <v>6694.13</v>
          </cell>
        </row>
        <row r="2908">
          <cell r="G2908">
            <v>3157203</v>
          </cell>
          <cell r="AN2908">
            <v>253836.052</v>
          </cell>
          <cell r="AO2908">
            <v>27850</v>
          </cell>
          <cell r="AP2908">
            <v>9114.4</v>
          </cell>
        </row>
        <row r="2909">
          <cell r="G2909">
            <v>3157252</v>
          </cell>
          <cell r="AN2909">
            <v>37368.703000000001</v>
          </cell>
          <cell r="AO2909">
            <v>7679</v>
          </cell>
          <cell r="AP2909">
            <v>4866.3500000000004</v>
          </cell>
        </row>
        <row r="2910">
          <cell r="G2910">
            <v>3157278</v>
          </cell>
          <cell r="AN2910">
            <v>21721.145</v>
          </cell>
          <cell r="AO2910">
            <v>2789</v>
          </cell>
          <cell r="AP2910">
            <v>7788.15</v>
          </cell>
        </row>
        <row r="2911">
          <cell r="G2911">
            <v>3157302</v>
          </cell>
          <cell r="AN2911">
            <v>28317.761999999999</v>
          </cell>
          <cell r="AO2911">
            <v>4603</v>
          </cell>
          <cell r="AP2911">
            <v>6152.02</v>
          </cell>
        </row>
        <row r="2912">
          <cell r="G2912">
            <v>3157336</v>
          </cell>
          <cell r="AN2912">
            <v>43274.838000000003</v>
          </cell>
          <cell r="AO2912">
            <v>7870</v>
          </cell>
          <cell r="AP2912">
            <v>5498.71</v>
          </cell>
        </row>
        <row r="2913">
          <cell r="G2913">
            <v>3157377</v>
          </cell>
          <cell r="AN2913">
            <v>22490.04</v>
          </cell>
          <cell r="AO2913">
            <v>4397</v>
          </cell>
          <cell r="AP2913">
            <v>5114.8599999999997</v>
          </cell>
        </row>
        <row r="2914">
          <cell r="G2914">
            <v>3157401</v>
          </cell>
          <cell r="AN2914">
            <v>29204.741000000002</v>
          </cell>
          <cell r="AO2914">
            <v>4996</v>
          </cell>
          <cell r="AP2914">
            <v>5845.62</v>
          </cell>
        </row>
        <row r="2915">
          <cell r="G2915">
            <v>3157500</v>
          </cell>
          <cell r="AN2915">
            <v>27492.371999999999</v>
          </cell>
          <cell r="AO2915">
            <v>4610</v>
          </cell>
          <cell r="AP2915">
            <v>5963.64</v>
          </cell>
        </row>
        <row r="2916">
          <cell r="G2916">
            <v>3157609</v>
          </cell>
          <cell r="AN2916">
            <v>22377.921999999999</v>
          </cell>
          <cell r="AO2916">
            <v>3979</v>
          </cell>
          <cell r="AP2916">
            <v>5624.01</v>
          </cell>
        </row>
        <row r="2917">
          <cell r="G2917">
            <v>3157658</v>
          </cell>
          <cell r="AN2917">
            <v>23218.11</v>
          </cell>
          <cell r="AO2917">
            <v>6055</v>
          </cell>
          <cell r="AP2917">
            <v>3834.54</v>
          </cell>
        </row>
        <row r="2918">
          <cell r="G2918">
            <v>3157708</v>
          </cell>
          <cell r="AN2918">
            <v>253145.38699999999</v>
          </cell>
          <cell r="AO2918">
            <v>11343</v>
          </cell>
          <cell r="AP2918">
            <v>22317.32</v>
          </cell>
        </row>
        <row r="2919">
          <cell r="G2919">
            <v>3157807</v>
          </cell>
          <cell r="AN2919">
            <v>2230851.676</v>
          </cell>
          <cell r="AO2919">
            <v>203184</v>
          </cell>
          <cell r="AP2919">
            <v>10979.47</v>
          </cell>
        </row>
        <row r="2920">
          <cell r="G2920">
            <v>3157906</v>
          </cell>
          <cell r="AN2920">
            <v>154801.21599999999</v>
          </cell>
          <cell r="AO2920">
            <v>15011</v>
          </cell>
          <cell r="AP2920">
            <v>10312.52</v>
          </cell>
        </row>
        <row r="2921">
          <cell r="G2921">
            <v>3158003</v>
          </cell>
          <cell r="AN2921">
            <v>101230.236</v>
          </cell>
          <cell r="AO2921">
            <v>10561</v>
          </cell>
          <cell r="AP2921">
            <v>9585.2900000000009</v>
          </cell>
        </row>
        <row r="2922">
          <cell r="G2922">
            <v>3158102</v>
          </cell>
          <cell r="AN2922">
            <v>23418.675999999999</v>
          </cell>
          <cell r="AO2922">
            <v>5293</v>
          </cell>
          <cell r="AP2922">
            <v>4424.46</v>
          </cell>
        </row>
        <row r="2923">
          <cell r="G2923">
            <v>3158201</v>
          </cell>
          <cell r="AN2923">
            <v>69730.301999999996</v>
          </cell>
          <cell r="AO2923">
            <v>14399</v>
          </cell>
          <cell r="AP2923">
            <v>4842.72</v>
          </cell>
        </row>
        <row r="2924">
          <cell r="G2924">
            <v>3158300</v>
          </cell>
          <cell r="AN2924">
            <v>89511.39</v>
          </cell>
          <cell r="AO2924">
            <v>7239</v>
          </cell>
          <cell r="AP2924">
            <v>12365.16</v>
          </cell>
        </row>
        <row r="2925">
          <cell r="G2925">
            <v>3158409</v>
          </cell>
          <cell r="AN2925">
            <v>20580.953000000001</v>
          </cell>
          <cell r="AO2925">
            <v>3622</v>
          </cell>
          <cell r="AP2925">
            <v>5682.21</v>
          </cell>
        </row>
        <row r="2926">
          <cell r="G2926">
            <v>3158508</v>
          </cell>
          <cell r="AN2926">
            <v>58128.1</v>
          </cell>
          <cell r="AO2926">
            <v>8004</v>
          </cell>
          <cell r="AP2926">
            <v>7262.38</v>
          </cell>
        </row>
        <row r="2927">
          <cell r="G2927">
            <v>3158607</v>
          </cell>
          <cell r="AN2927">
            <v>20386.615000000002</v>
          </cell>
          <cell r="AO2927">
            <v>3854</v>
          </cell>
          <cell r="AP2927">
            <v>5289.73</v>
          </cell>
        </row>
        <row r="2928">
          <cell r="G2928">
            <v>3158706</v>
          </cell>
          <cell r="AN2928">
            <v>14406.797</v>
          </cell>
          <cell r="AO2928">
            <v>2235</v>
          </cell>
          <cell r="AP2928">
            <v>6445.99</v>
          </cell>
        </row>
        <row r="2929">
          <cell r="G2929">
            <v>3158805</v>
          </cell>
          <cell r="AN2929">
            <v>38551.137000000002</v>
          </cell>
          <cell r="AO2929">
            <v>4613</v>
          </cell>
          <cell r="AP2929">
            <v>8357.06</v>
          </cell>
        </row>
        <row r="2930">
          <cell r="G2930">
            <v>3158904</v>
          </cell>
          <cell r="AN2930">
            <v>50122.968999999997</v>
          </cell>
          <cell r="AO2930">
            <v>8603</v>
          </cell>
          <cell r="AP2930">
            <v>5826.22</v>
          </cell>
        </row>
        <row r="2931">
          <cell r="G2931">
            <v>3158953</v>
          </cell>
          <cell r="AN2931">
            <v>276056.18900000001</v>
          </cell>
          <cell r="AO2931">
            <v>27258</v>
          </cell>
          <cell r="AP2931">
            <v>10127.530000000001</v>
          </cell>
        </row>
        <row r="2932">
          <cell r="G2932">
            <v>3159001</v>
          </cell>
          <cell r="AN2932">
            <v>29998.401999999998</v>
          </cell>
          <cell r="AO2932">
            <v>4023</v>
          </cell>
          <cell r="AP2932">
            <v>7456.72</v>
          </cell>
        </row>
        <row r="2933">
          <cell r="G2933">
            <v>3159100</v>
          </cell>
          <cell r="AN2933">
            <v>21761.737000000001</v>
          </cell>
          <cell r="AO2933">
            <v>3822</v>
          </cell>
          <cell r="AP2933">
            <v>5693.81</v>
          </cell>
        </row>
        <row r="2934">
          <cell r="G2934">
            <v>3159209</v>
          </cell>
          <cell r="AN2934">
            <v>87780.67</v>
          </cell>
          <cell r="AO2934">
            <v>9031</v>
          </cell>
          <cell r="AP2934">
            <v>9719.93</v>
          </cell>
        </row>
        <row r="2935">
          <cell r="G2935">
            <v>3159308</v>
          </cell>
          <cell r="AN2935">
            <v>35481.082000000002</v>
          </cell>
          <cell r="AO2935">
            <v>4996</v>
          </cell>
          <cell r="AP2935">
            <v>7101.9</v>
          </cell>
        </row>
        <row r="2936">
          <cell r="G2936">
            <v>3159357</v>
          </cell>
          <cell r="AN2936">
            <v>55386.851999999999</v>
          </cell>
          <cell r="AO2936">
            <v>6552</v>
          </cell>
          <cell r="AP2936">
            <v>8453.43</v>
          </cell>
        </row>
        <row r="2937">
          <cell r="G2937">
            <v>3159407</v>
          </cell>
          <cell r="AN2937">
            <v>23819.79</v>
          </cell>
          <cell r="AO2937">
            <v>3583</v>
          </cell>
          <cell r="AP2937">
            <v>6648</v>
          </cell>
        </row>
        <row r="2938">
          <cell r="G2938">
            <v>3159506</v>
          </cell>
          <cell r="AN2938">
            <v>41114.864000000001</v>
          </cell>
          <cell r="AO2938">
            <v>5700</v>
          </cell>
          <cell r="AP2938">
            <v>7213.13</v>
          </cell>
        </row>
        <row r="2939">
          <cell r="G2939">
            <v>3159605</v>
          </cell>
          <cell r="AN2939">
            <v>936233.51500000001</v>
          </cell>
          <cell r="AO2939">
            <v>37784</v>
          </cell>
          <cell r="AP2939">
            <v>24778.57</v>
          </cell>
        </row>
        <row r="2940">
          <cell r="G2940">
            <v>3159704</v>
          </cell>
          <cell r="AN2940">
            <v>27790.025000000001</v>
          </cell>
          <cell r="AO2940">
            <v>3224</v>
          </cell>
          <cell r="AP2940">
            <v>8619.73</v>
          </cell>
        </row>
        <row r="2941">
          <cell r="G2941">
            <v>3159803</v>
          </cell>
          <cell r="AN2941">
            <v>315149.16700000002</v>
          </cell>
          <cell r="AO2941">
            <v>18157</v>
          </cell>
          <cell r="AP2941">
            <v>17356.900000000001</v>
          </cell>
        </row>
        <row r="2942">
          <cell r="G2942">
            <v>3159902</v>
          </cell>
          <cell r="AN2942">
            <v>104623.864</v>
          </cell>
          <cell r="AO2942">
            <v>17349</v>
          </cell>
          <cell r="AP2942">
            <v>6030.54</v>
          </cell>
        </row>
        <row r="2943">
          <cell r="G2943">
            <v>3160009</v>
          </cell>
          <cell r="AN2943">
            <v>27275.29</v>
          </cell>
          <cell r="AO2943">
            <v>3534</v>
          </cell>
          <cell r="AP2943">
            <v>7717.97</v>
          </cell>
        </row>
        <row r="2944">
          <cell r="G2944">
            <v>3160108</v>
          </cell>
          <cell r="AN2944">
            <v>26091.986000000001</v>
          </cell>
          <cell r="AO2944">
            <v>4090</v>
          </cell>
          <cell r="AP2944">
            <v>6379.46</v>
          </cell>
        </row>
        <row r="2945">
          <cell r="G2945">
            <v>3160207</v>
          </cell>
          <cell r="AN2945">
            <v>19544.201000000001</v>
          </cell>
          <cell r="AO2945">
            <v>4135</v>
          </cell>
          <cell r="AP2945">
            <v>4726.53</v>
          </cell>
        </row>
        <row r="2946">
          <cell r="G2946">
            <v>3160306</v>
          </cell>
          <cell r="AN2946">
            <v>49007.328000000001</v>
          </cell>
          <cell r="AO2946">
            <v>11780</v>
          </cell>
          <cell r="AP2946">
            <v>4160.21</v>
          </cell>
        </row>
        <row r="2947">
          <cell r="G2947">
            <v>3160405</v>
          </cell>
          <cell r="AN2947">
            <v>261299.56400000001</v>
          </cell>
          <cell r="AO2947">
            <v>25989</v>
          </cell>
          <cell r="AP2947">
            <v>10054.24</v>
          </cell>
        </row>
        <row r="2948">
          <cell r="G2948">
            <v>3160454</v>
          </cell>
          <cell r="AN2948">
            <v>27261.057000000001</v>
          </cell>
          <cell r="AO2948">
            <v>6938</v>
          </cell>
          <cell r="AP2948">
            <v>3929.24</v>
          </cell>
        </row>
        <row r="2949">
          <cell r="G2949">
            <v>3160504</v>
          </cell>
          <cell r="AN2949">
            <v>12023.764999999999</v>
          </cell>
          <cell r="AO2949">
            <v>1777</v>
          </cell>
          <cell r="AP2949">
            <v>6766.33</v>
          </cell>
        </row>
        <row r="2950">
          <cell r="G2950">
            <v>3160603</v>
          </cell>
          <cell r="AN2950">
            <v>34308.195</v>
          </cell>
          <cell r="AO2950">
            <v>3240</v>
          </cell>
          <cell r="AP2950">
            <v>10588.95</v>
          </cell>
        </row>
        <row r="2951">
          <cell r="G2951">
            <v>3160702</v>
          </cell>
          <cell r="AN2951">
            <v>515483.54599999997</v>
          </cell>
          <cell r="AO2951">
            <v>46289</v>
          </cell>
          <cell r="AP2951">
            <v>11136.2</v>
          </cell>
        </row>
        <row r="2952">
          <cell r="G2952">
            <v>3160801</v>
          </cell>
          <cell r="AN2952">
            <v>34907.9</v>
          </cell>
          <cell r="AO2952">
            <v>4577</v>
          </cell>
          <cell r="AP2952">
            <v>7626.81</v>
          </cell>
        </row>
        <row r="2953">
          <cell r="G2953">
            <v>3160900</v>
          </cell>
          <cell r="AN2953">
            <v>41269.962</v>
          </cell>
          <cell r="AO2953">
            <v>3512</v>
          </cell>
          <cell r="AP2953">
            <v>11751.13</v>
          </cell>
        </row>
        <row r="2954">
          <cell r="G2954">
            <v>3160959</v>
          </cell>
          <cell r="AN2954">
            <v>29448.621999999999</v>
          </cell>
          <cell r="AO2954">
            <v>5396</v>
          </cell>
          <cell r="AP2954">
            <v>5457.49</v>
          </cell>
        </row>
        <row r="2955">
          <cell r="G2955">
            <v>3161007</v>
          </cell>
          <cell r="AN2955">
            <v>121731.345</v>
          </cell>
          <cell r="AO2955">
            <v>17352</v>
          </cell>
          <cell r="AP2955">
            <v>7015.41</v>
          </cell>
        </row>
        <row r="2956">
          <cell r="G2956">
            <v>3161056</v>
          </cell>
          <cell r="AN2956">
            <v>23860.007000000001</v>
          </cell>
          <cell r="AO2956">
            <v>3382</v>
          </cell>
          <cell r="AP2956">
            <v>7055</v>
          </cell>
        </row>
        <row r="2957">
          <cell r="G2957">
            <v>3161106</v>
          </cell>
          <cell r="AN2957">
            <v>249262.149</v>
          </cell>
          <cell r="AO2957">
            <v>53898</v>
          </cell>
          <cell r="AP2957">
            <v>4624.7</v>
          </cell>
        </row>
        <row r="2958">
          <cell r="G2958">
            <v>3161205</v>
          </cell>
          <cell r="AN2958">
            <v>50536.014999999999</v>
          </cell>
          <cell r="AO2958">
            <v>6487</v>
          </cell>
          <cell r="AP2958">
            <v>7790.35</v>
          </cell>
        </row>
        <row r="2959">
          <cell r="G2959">
            <v>3161304</v>
          </cell>
          <cell r="AN2959">
            <v>85054.808000000005</v>
          </cell>
          <cell r="AO2959">
            <v>5800</v>
          </cell>
          <cell r="AP2959">
            <v>14664.62</v>
          </cell>
        </row>
        <row r="2960">
          <cell r="G2960">
            <v>3161403</v>
          </cell>
          <cell r="AN2960">
            <v>30786.843000000001</v>
          </cell>
          <cell r="AO2960">
            <v>5184</v>
          </cell>
          <cell r="AP2960">
            <v>5938.82</v>
          </cell>
        </row>
        <row r="2961">
          <cell r="G2961">
            <v>3161502</v>
          </cell>
          <cell r="AN2961">
            <v>91073.085000000006</v>
          </cell>
          <cell r="AO2961">
            <v>10246</v>
          </cell>
          <cell r="AP2961">
            <v>8888.65</v>
          </cell>
        </row>
        <row r="2962">
          <cell r="G2962">
            <v>3161601</v>
          </cell>
          <cell r="AN2962">
            <v>22064.473999999998</v>
          </cell>
          <cell r="AO2962">
            <v>4389</v>
          </cell>
          <cell r="AP2962">
            <v>5027.22</v>
          </cell>
        </row>
        <row r="2963">
          <cell r="G2963">
            <v>3161650</v>
          </cell>
          <cell r="AN2963">
            <v>19691.848999999998</v>
          </cell>
          <cell r="AO2963">
            <v>3487</v>
          </cell>
          <cell r="AP2963">
            <v>5647.22</v>
          </cell>
        </row>
        <row r="2964">
          <cell r="G2964">
            <v>3161700</v>
          </cell>
          <cell r="AN2964">
            <v>119908.524</v>
          </cell>
          <cell r="AO2964">
            <v>6252</v>
          </cell>
          <cell r="AP2964">
            <v>19179.23</v>
          </cell>
        </row>
        <row r="2965">
          <cell r="G2965">
            <v>3161809</v>
          </cell>
          <cell r="AN2965">
            <v>101819.43700000001</v>
          </cell>
          <cell r="AO2965">
            <v>10405</v>
          </cell>
          <cell r="AP2965">
            <v>9785.6299999999992</v>
          </cell>
        </row>
        <row r="2966">
          <cell r="G2966">
            <v>3161908</v>
          </cell>
          <cell r="AN2966">
            <v>1951642.3189999999</v>
          </cell>
          <cell r="AO2966">
            <v>9782</v>
          </cell>
          <cell r="AP2966">
            <v>199513.63</v>
          </cell>
        </row>
        <row r="2967">
          <cell r="G2967">
            <v>3162005</v>
          </cell>
          <cell r="AN2967">
            <v>343550.18</v>
          </cell>
          <cell r="AO2967">
            <v>23909</v>
          </cell>
          <cell r="AP2967">
            <v>14369.07</v>
          </cell>
        </row>
        <row r="2968">
          <cell r="G2968">
            <v>3162104</v>
          </cell>
          <cell r="AN2968">
            <v>345614.37400000001</v>
          </cell>
          <cell r="AO2968">
            <v>31807</v>
          </cell>
          <cell r="AP2968">
            <v>10865.98</v>
          </cell>
        </row>
        <row r="2969">
          <cell r="G2969">
            <v>3162203</v>
          </cell>
          <cell r="AN2969">
            <v>78931</v>
          </cell>
          <cell r="AO2969">
            <v>6890</v>
          </cell>
          <cell r="AP2969">
            <v>11455.88</v>
          </cell>
        </row>
        <row r="2970">
          <cell r="G2970">
            <v>3162252</v>
          </cell>
          <cell r="AN2970">
            <v>25879.095000000001</v>
          </cell>
          <cell r="AO2970">
            <v>4659</v>
          </cell>
          <cell r="AP2970">
            <v>5554.65</v>
          </cell>
        </row>
        <row r="2971">
          <cell r="G2971">
            <v>3162302</v>
          </cell>
          <cell r="AN2971">
            <v>21771.877</v>
          </cell>
          <cell r="AO2971">
            <v>2732</v>
          </cell>
          <cell r="AP2971">
            <v>7969.21</v>
          </cell>
        </row>
        <row r="2972">
          <cell r="G2972">
            <v>3162401</v>
          </cell>
          <cell r="AN2972">
            <v>102593.906</v>
          </cell>
          <cell r="AO2972">
            <v>25362</v>
          </cell>
          <cell r="AP2972">
            <v>4045.18</v>
          </cell>
        </row>
        <row r="2973">
          <cell r="G2973">
            <v>3162450</v>
          </cell>
          <cell r="AN2973">
            <v>38073.769</v>
          </cell>
          <cell r="AO2973">
            <v>11715</v>
          </cell>
          <cell r="AP2973">
            <v>3250</v>
          </cell>
        </row>
        <row r="2974">
          <cell r="G2974">
            <v>3162500</v>
          </cell>
          <cell r="AN2974">
            <v>1025243.181</v>
          </cell>
          <cell r="AO2974">
            <v>84404</v>
          </cell>
          <cell r="AP2974">
            <v>12146.86</v>
          </cell>
        </row>
        <row r="2975">
          <cell r="G2975">
            <v>3162559</v>
          </cell>
          <cell r="AN2975">
            <v>86306.11</v>
          </cell>
          <cell r="AO2975">
            <v>10245</v>
          </cell>
          <cell r="AP2975">
            <v>8424.2199999999993</v>
          </cell>
        </row>
        <row r="2976">
          <cell r="G2976">
            <v>3162575</v>
          </cell>
          <cell r="AN2976">
            <v>28472.035</v>
          </cell>
          <cell r="AO2976">
            <v>5183</v>
          </cell>
          <cell r="AP2976">
            <v>5493.35</v>
          </cell>
        </row>
        <row r="2977">
          <cell r="G2977">
            <v>3162609</v>
          </cell>
          <cell r="AN2977">
            <v>40940.506000000001</v>
          </cell>
          <cell r="AO2977">
            <v>7874</v>
          </cell>
          <cell r="AP2977">
            <v>5199.45</v>
          </cell>
        </row>
        <row r="2978">
          <cell r="G2978">
            <v>3162658</v>
          </cell>
          <cell r="AN2978">
            <v>18780.222000000002</v>
          </cell>
          <cell r="AO2978">
            <v>4066</v>
          </cell>
          <cell r="AP2978">
            <v>4618.84</v>
          </cell>
        </row>
        <row r="2979">
          <cell r="G2979">
            <v>3162708</v>
          </cell>
          <cell r="AN2979">
            <v>110198.524</v>
          </cell>
          <cell r="AO2979">
            <v>22334</v>
          </cell>
          <cell r="AP2979">
            <v>4934.1099999999997</v>
          </cell>
        </row>
        <row r="2980">
          <cell r="G2980">
            <v>3162807</v>
          </cell>
          <cell r="AN2980">
            <v>85078.995999999999</v>
          </cell>
          <cell r="AO2980">
            <v>15538</v>
          </cell>
          <cell r="AP2980">
            <v>5475.54</v>
          </cell>
        </row>
        <row r="2981">
          <cell r="G2981">
            <v>3162906</v>
          </cell>
          <cell r="AN2981">
            <v>226774.96100000001</v>
          </cell>
          <cell r="AO2981">
            <v>25062</v>
          </cell>
          <cell r="AP2981">
            <v>9048.56</v>
          </cell>
        </row>
        <row r="2982">
          <cell r="G2982">
            <v>3162922</v>
          </cell>
          <cell r="AN2982">
            <v>385476.53200000001</v>
          </cell>
          <cell r="AO2982">
            <v>25619</v>
          </cell>
          <cell r="AP2982">
            <v>15046.51</v>
          </cell>
        </row>
        <row r="2983">
          <cell r="G2983">
            <v>3162948</v>
          </cell>
          <cell r="AN2983">
            <v>635370.80700000003</v>
          </cell>
          <cell r="AO2983">
            <v>6778</v>
          </cell>
          <cell r="AP2983">
            <v>93740.160000000003</v>
          </cell>
        </row>
        <row r="2984">
          <cell r="G2984">
            <v>3162955</v>
          </cell>
          <cell r="AN2984">
            <v>357401.565</v>
          </cell>
          <cell r="AO2984">
            <v>19801</v>
          </cell>
          <cell r="AP2984">
            <v>18049.669999999998</v>
          </cell>
        </row>
        <row r="2985">
          <cell r="G2985">
            <v>3163003</v>
          </cell>
          <cell r="AN2985">
            <v>23259.216</v>
          </cell>
          <cell r="AO2985">
            <v>4075</v>
          </cell>
          <cell r="AP2985">
            <v>5707.78</v>
          </cell>
        </row>
        <row r="2986">
          <cell r="G2986">
            <v>3163102</v>
          </cell>
          <cell r="AN2986">
            <v>53918.192000000003</v>
          </cell>
          <cell r="AO2986">
            <v>4201</v>
          </cell>
          <cell r="AP2986">
            <v>12834.61</v>
          </cell>
        </row>
        <row r="2987">
          <cell r="G2987">
            <v>3163201</v>
          </cell>
          <cell r="AN2987">
            <v>24468.141</v>
          </cell>
          <cell r="AO2987">
            <v>3996</v>
          </cell>
          <cell r="AP2987">
            <v>6123.16</v>
          </cell>
        </row>
        <row r="2988">
          <cell r="G2988">
            <v>3163300</v>
          </cell>
          <cell r="AN2988">
            <v>21668.15</v>
          </cell>
          <cell r="AO2988">
            <v>3837</v>
          </cell>
          <cell r="AP2988">
            <v>5647.16</v>
          </cell>
        </row>
        <row r="2989">
          <cell r="G2989">
            <v>3163409</v>
          </cell>
          <cell r="AN2989">
            <v>28931.886999999999</v>
          </cell>
          <cell r="AO2989">
            <v>5636</v>
          </cell>
          <cell r="AP2989">
            <v>5133.41</v>
          </cell>
        </row>
        <row r="2990">
          <cell r="G2990">
            <v>3163508</v>
          </cell>
          <cell r="AN2990">
            <v>33450.731</v>
          </cell>
          <cell r="AO2990">
            <v>6553</v>
          </cell>
          <cell r="AP2990">
            <v>5104.6400000000003</v>
          </cell>
        </row>
        <row r="2991">
          <cell r="G2991">
            <v>3163607</v>
          </cell>
          <cell r="AN2991">
            <v>17271.852999999999</v>
          </cell>
          <cell r="AO2991">
            <v>2592</v>
          </cell>
          <cell r="AP2991">
            <v>6663.52</v>
          </cell>
        </row>
        <row r="2992">
          <cell r="G2992">
            <v>3163706</v>
          </cell>
          <cell r="AN2992">
            <v>518953.70799999998</v>
          </cell>
          <cell r="AO2992">
            <v>41664</v>
          </cell>
          <cell r="AP2992">
            <v>12455.69</v>
          </cell>
        </row>
        <row r="2993">
          <cell r="G2993">
            <v>3163805</v>
          </cell>
          <cell r="AN2993">
            <v>41455.421999999999</v>
          </cell>
          <cell r="AO2993">
            <v>6750</v>
          </cell>
          <cell r="AP2993">
            <v>6141.54</v>
          </cell>
        </row>
        <row r="2994">
          <cell r="G2994">
            <v>3163904</v>
          </cell>
          <cell r="AN2994">
            <v>53080.851000000002</v>
          </cell>
          <cell r="AO2994">
            <v>5040</v>
          </cell>
          <cell r="AP2994">
            <v>10531.91</v>
          </cell>
        </row>
        <row r="2995">
          <cell r="G2995">
            <v>3164001</v>
          </cell>
          <cell r="AN2995">
            <v>66688.604000000007</v>
          </cell>
          <cell r="AO2995">
            <v>8353</v>
          </cell>
          <cell r="AP2995">
            <v>7983.79</v>
          </cell>
        </row>
        <row r="2996">
          <cell r="G2996">
            <v>3164100</v>
          </cell>
          <cell r="AN2996">
            <v>29796.109</v>
          </cell>
          <cell r="AO2996">
            <v>5570</v>
          </cell>
          <cell r="AP2996">
            <v>5349.39</v>
          </cell>
        </row>
        <row r="2997">
          <cell r="G2997">
            <v>3164209</v>
          </cell>
          <cell r="AN2997">
            <v>50258.805999999997</v>
          </cell>
          <cell r="AO2997">
            <v>10285</v>
          </cell>
          <cell r="AP2997">
            <v>4886.6099999999997</v>
          </cell>
        </row>
        <row r="2998">
          <cell r="G2998">
            <v>3164308</v>
          </cell>
          <cell r="AN2998">
            <v>84130.54</v>
          </cell>
          <cell r="AO2998">
            <v>6686</v>
          </cell>
          <cell r="AP2998">
            <v>12583.09</v>
          </cell>
        </row>
        <row r="2999">
          <cell r="G2999">
            <v>3164407</v>
          </cell>
          <cell r="AN2999">
            <v>56425.900999999998</v>
          </cell>
          <cell r="AO2999">
            <v>4948</v>
          </cell>
          <cell r="AP2999">
            <v>11403.78</v>
          </cell>
        </row>
        <row r="3000">
          <cell r="G3000">
            <v>3164431</v>
          </cell>
          <cell r="AN3000">
            <v>37939.877</v>
          </cell>
          <cell r="AO3000">
            <v>2798</v>
          </cell>
          <cell r="AP3000">
            <v>13559.64</v>
          </cell>
        </row>
        <row r="3001">
          <cell r="G3001">
            <v>3164472</v>
          </cell>
          <cell r="AN3001">
            <v>30671.254000000001</v>
          </cell>
          <cell r="AO3001">
            <v>5739</v>
          </cell>
          <cell r="AP3001">
            <v>5344.36</v>
          </cell>
        </row>
        <row r="3002">
          <cell r="G3002">
            <v>3164506</v>
          </cell>
          <cell r="AN3002">
            <v>73258.383000000002</v>
          </cell>
          <cell r="AO3002">
            <v>10647</v>
          </cell>
          <cell r="AP3002">
            <v>6880.66</v>
          </cell>
        </row>
        <row r="3003">
          <cell r="G3003">
            <v>3164605</v>
          </cell>
          <cell r="AN3003">
            <v>167712.01500000001</v>
          </cell>
          <cell r="AO3003">
            <v>5805</v>
          </cell>
          <cell r="AP3003">
            <v>28890.959999999999</v>
          </cell>
        </row>
        <row r="3004">
          <cell r="G3004">
            <v>3164704</v>
          </cell>
          <cell r="AN3004">
            <v>1061147.9550000001</v>
          </cell>
          <cell r="AO3004">
            <v>65034</v>
          </cell>
          <cell r="AP3004">
            <v>16316.82</v>
          </cell>
        </row>
        <row r="3005">
          <cell r="G3005">
            <v>3164803</v>
          </cell>
          <cell r="AN3005">
            <v>12066.450999999999</v>
          </cell>
          <cell r="AO3005">
            <v>1616</v>
          </cell>
          <cell r="AP3005">
            <v>7466.86</v>
          </cell>
        </row>
        <row r="3006">
          <cell r="G3006">
            <v>3164902</v>
          </cell>
          <cell r="AN3006">
            <v>16381.17</v>
          </cell>
          <cell r="AO3006">
            <v>2110</v>
          </cell>
          <cell r="AP3006">
            <v>7763.59</v>
          </cell>
        </row>
        <row r="3007">
          <cell r="G3007">
            <v>3165008</v>
          </cell>
          <cell r="AN3007">
            <v>73095.622000000003</v>
          </cell>
          <cell r="AO3007">
            <v>10553</v>
          </cell>
          <cell r="AP3007">
            <v>6926.53</v>
          </cell>
        </row>
        <row r="3008">
          <cell r="G3008">
            <v>3165107</v>
          </cell>
          <cell r="AN3008">
            <v>82453.653999999995</v>
          </cell>
          <cell r="AO3008">
            <v>7093</v>
          </cell>
          <cell r="AP3008">
            <v>11624.65</v>
          </cell>
        </row>
        <row r="3009">
          <cell r="G3009">
            <v>3165206</v>
          </cell>
          <cell r="AN3009">
            <v>54557.813999999998</v>
          </cell>
          <cell r="AO3009">
            <v>6655</v>
          </cell>
          <cell r="AP3009">
            <v>8198.02</v>
          </cell>
        </row>
        <row r="3010">
          <cell r="G3010">
            <v>3165305</v>
          </cell>
          <cell r="AN3010">
            <v>67188.428</v>
          </cell>
          <cell r="AO3010">
            <v>7008</v>
          </cell>
          <cell r="AP3010">
            <v>9587.39</v>
          </cell>
        </row>
        <row r="3011">
          <cell r="G3011">
            <v>3165404</v>
          </cell>
          <cell r="AN3011">
            <v>69173.251999999993</v>
          </cell>
          <cell r="AO3011">
            <v>6241</v>
          </cell>
          <cell r="AP3011">
            <v>11083.68</v>
          </cell>
        </row>
        <row r="3012">
          <cell r="G3012">
            <v>3165503</v>
          </cell>
          <cell r="AN3012">
            <v>34253.358</v>
          </cell>
          <cell r="AO3012">
            <v>5597</v>
          </cell>
          <cell r="AP3012">
            <v>6119.95</v>
          </cell>
        </row>
        <row r="3013">
          <cell r="G3013">
            <v>3165537</v>
          </cell>
          <cell r="AN3013">
            <v>394851.72700000001</v>
          </cell>
          <cell r="AO3013">
            <v>25798</v>
          </cell>
          <cell r="AP3013">
            <v>15305.52</v>
          </cell>
        </row>
        <row r="3014">
          <cell r="G3014">
            <v>3165552</v>
          </cell>
          <cell r="AN3014">
            <v>40246.822999999997</v>
          </cell>
          <cell r="AO3014">
            <v>10885</v>
          </cell>
          <cell r="AP3014">
            <v>3697.46</v>
          </cell>
        </row>
        <row r="3015">
          <cell r="G3015">
            <v>3165560</v>
          </cell>
          <cell r="AN3015">
            <v>14855.259</v>
          </cell>
          <cell r="AO3015">
            <v>2847</v>
          </cell>
          <cell r="AP3015">
            <v>5217.8599999999997</v>
          </cell>
        </row>
        <row r="3016">
          <cell r="G3016">
            <v>3165578</v>
          </cell>
          <cell r="AN3016">
            <v>34350.821000000004</v>
          </cell>
          <cell r="AO3016">
            <v>5225</v>
          </cell>
          <cell r="AP3016">
            <v>6574.32</v>
          </cell>
        </row>
        <row r="3017">
          <cell r="G3017">
            <v>3165602</v>
          </cell>
          <cell r="AN3017">
            <v>12532.387000000001</v>
          </cell>
          <cell r="AO3017">
            <v>1980</v>
          </cell>
          <cell r="AP3017">
            <v>6329.49</v>
          </cell>
        </row>
        <row r="3018">
          <cell r="G3018">
            <v>3165701</v>
          </cell>
          <cell r="AN3018">
            <v>43002.921999999999</v>
          </cell>
          <cell r="AO3018">
            <v>7230</v>
          </cell>
          <cell r="AP3018">
            <v>5947.85</v>
          </cell>
        </row>
        <row r="3019">
          <cell r="G3019">
            <v>3165800</v>
          </cell>
          <cell r="AN3019">
            <v>16109.455</v>
          </cell>
          <cell r="AO3019">
            <v>1868</v>
          </cell>
          <cell r="AP3019">
            <v>8623.91</v>
          </cell>
        </row>
        <row r="3020">
          <cell r="G3020">
            <v>3165909</v>
          </cell>
          <cell r="AN3020">
            <v>25644.097000000002</v>
          </cell>
          <cell r="AO3020">
            <v>4574</v>
          </cell>
          <cell r="AP3020">
            <v>5606.49</v>
          </cell>
        </row>
        <row r="3021">
          <cell r="G3021">
            <v>3166006</v>
          </cell>
          <cell r="AN3021">
            <v>30662.668000000001</v>
          </cell>
          <cell r="AO3021">
            <v>5689</v>
          </cell>
          <cell r="AP3021">
            <v>5389.82</v>
          </cell>
        </row>
        <row r="3022">
          <cell r="G3022">
            <v>3166105</v>
          </cell>
          <cell r="AN3022">
            <v>18637.323</v>
          </cell>
          <cell r="AO3022">
            <v>3493</v>
          </cell>
          <cell r="AP3022">
            <v>5335.62</v>
          </cell>
        </row>
        <row r="3023">
          <cell r="G3023">
            <v>3166204</v>
          </cell>
          <cell r="AN3023">
            <v>46222.713000000003</v>
          </cell>
          <cell r="AO3023">
            <v>10202</v>
          </cell>
          <cell r="AP3023">
            <v>4530.75</v>
          </cell>
        </row>
        <row r="3024">
          <cell r="G3024">
            <v>3166303</v>
          </cell>
          <cell r="AN3024">
            <v>34653.430999999997</v>
          </cell>
          <cell r="AO3024">
            <v>7125</v>
          </cell>
          <cell r="AP3024">
            <v>4863.6400000000003</v>
          </cell>
        </row>
        <row r="3025">
          <cell r="G3025">
            <v>3166402</v>
          </cell>
          <cell r="AN3025">
            <v>15837.241</v>
          </cell>
          <cell r="AO3025">
            <v>1790</v>
          </cell>
          <cell r="AP3025">
            <v>8847.6200000000008</v>
          </cell>
        </row>
        <row r="3026">
          <cell r="G3026">
            <v>3166501</v>
          </cell>
          <cell r="AN3026">
            <v>18492.706999999999</v>
          </cell>
          <cell r="AO3026">
            <v>4220</v>
          </cell>
          <cell r="AP3026">
            <v>4382.16</v>
          </cell>
        </row>
        <row r="3027">
          <cell r="G3027">
            <v>3166600</v>
          </cell>
          <cell r="AN3027">
            <v>10484.383</v>
          </cell>
          <cell r="AO3027">
            <v>815</v>
          </cell>
          <cell r="AP3027">
            <v>12864.27</v>
          </cell>
        </row>
        <row r="3028">
          <cell r="G3028">
            <v>3166709</v>
          </cell>
          <cell r="AN3028">
            <v>73728.046000000002</v>
          </cell>
          <cell r="AO3028">
            <v>8419</v>
          </cell>
          <cell r="AP3028">
            <v>8757.34</v>
          </cell>
        </row>
        <row r="3029">
          <cell r="G3029">
            <v>3166808</v>
          </cell>
          <cell r="AN3029">
            <v>164124.13099999999</v>
          </cell>
          <cell r="AO3029">
            <v>10541</v>
          </cell>
          <cell r="AP3029">
            <v>15570.07</v>
          </cell>
        </row>
        <row r="3030">
          <cell r="G3030">
            <v>3166907</v>
          </cell>
          <cell r="AN3030">
            <v>85933.608999999997</v>
          </cell>
          <cell r="AO3030">
            <v>7540</v>
          </cell>
          <cell r="AP3030">
            <v>11397.03</v>
          </cell>
        </row>
        <row r="3031">
          <cell r="G3031">
            <v>3166956</v>
          </cell>
          <cell r="AN3031">
            <v>18091.189999999999</v>
          </cell>
          <cell r="AO3031">
            <v>4425</v>
          </cell>
          <cell r="AP3031">
            <v>4088.4</v>
          </cell>
        </row>
        <row r="3032">
          <cell r="G3032">
            <v>3167004</v>
          </cell>
          <cell r="AN3032">
            <v>15059.924999999999</v>
          </cell>
          <cell r="AO3032">
            <v>1996</v>
          </cell>
          <cell r="AP3032">
            <v>7545.05</v>
          </cell>
        </row>
        <row r="3033">
          <cell r="G3033">
            <v>3167103</v>
          </cell>
          <cell r="AN3033">
            <v>120685.21799999999</v>
          </cell>
          <cell r="AO3033">
            <v>20833</v>
          </cell>
          <cell r="AP3033">
            <v>5792.98</v>
          </cell>
        </row>
        <row r="3034">
          <cell r="G3034">
            <v>3167202</v>
          </cell>
          <cell r="AN3034">
            <v>5820627.5350000001</v>
          </cell>
          <cell r="AO3034">
            <v>214071</v>
          </cell>
          <cell r="AP3034">
            <v>27190.17</v>
          </cell>
        </row>
        <row r="3035">
          <cell r="G3035">
            <v>3167301</v>
          </cell>
          <cell r="AN3035">
            <v>13265.424999999999</v>
          </cell>
          <cell r="AO3035">
            <v>2192</v>
          </cell>
          <cell r="AP3035">
            <v>6051.75</v>
          </cell>
        </row>
        <row r="3036">
          <cell r="G3036">
            <v>3167400</v>
          </cell>
          <cell r="AN3036">
            <v>59365.245999999999</v>
          </cell>
          <cell r="AO3036">
            <v>6029</v>
          </cell>
          <cell r="AP3036">
            <v>9846.6200000000008</v>
          </cell>
        </row>
        <row r="3037">
          <cell r="G3037">
            <v>3167509</v>
          </cell>
          <cell r="AN3037">
            <v>30813.347000000002</v>
          </cell>
          <cell r="AO3037">
            <v>2537</v>
          </cell>
          <cell r="AP3037">
            <v>12145.58</v>
          </cell>
        </row>
        <row r="3038">
          <cell r="G3038">
            <v>3167608</v>
          </cell>
          <cell r="AN3038">
            <v>99657.422999999995</v>
          </cell>
          <cell r="AO3038">
            <v>18302</v>
          </cell>
          <cell r="AP3038">
            <v>5445.17</v>
          </cell>
        </row>
        <row r="3039">
          <cell r="G3039">
            <v>3167707</v>
          </cell>
          <cell r="AN3039">
            <v>29299.276000000002</v>
          </cell>
          <cell r="AO3039">
            <v>5828</v>
          </cell>
          <cell r="AP3039">
            <v>5027.33</v>
          </cell>
        </row>
        <row r="3040">
          <cell r="G3040">
            <v>3167806</v>
          </cell>
          <cell r="AN3040">
            <v>30646.868999999999</v>
          </cell>
          <cell r="AO3040">
            <v>5678</v>
          </cell>
          <cell r="AP3040">
            <v>5397.48</v>
          </cell>
        </row>
        <row r="3041">
          <cell r="G3041">
            <v>3167905</v>
          </cell>
          <cell r="AN3041">
            <v>25071.800999999999</v>
          </cell>
          <cell r="AO3041">
            <v>4076</v>
          </cell>
          <cell r="AP3041">
            <v>6151.08</v>
          </cell>
        </row>
        <row r="3042">
          <cell r="G3042">
            <v>3168002</v>
          </cell>
          <cell r="AN3042">
            <v>202903.21299999999</v>
          </cell>
          <cell r="AO3042">
            <v>30894</v>
          </cell>
          <cell r="AP3042">
            <v>6567.72</v>
          </cell>
        </row>
        <row r="3043">
          <cell r="G3043">
            <v>3168051</v>
          </cell>
          <cell r="AN3043">
            <v>18003.092000000001</v>
          </cell>
          <cell r="AO3043">
            <v>3137</v>
          </cell>
          <cell r="AP3043">
            <v>5738.95</v>
          </cell>
        </row>
        <row r="3044">
          <cell r="G3044">
            <v>3168101</v>
          </cell>
          <cell r="AN3044">
            <v>249698.16800000001</v>
          </cell>
          <cell r="AO3044">
            <v>4102</v>
          </cell>
          <cell r="AP3044">
            <v>60872.3</v>
          </cell>
        </row>
        <row r="3045">
          <cell r="G3045">
            <v>3168200</v>
          </cell>
          <cell r="AN3045">
            <v>22575.436000000002</v>
          </cell>
          <cell r="AO3045">
            <v>1873</v>
          </cell>
          <cell r="AP3045">
            <v>12053.09</v>
          </cell>
        </row>
        <row r="3046">
          <cell r="G3046">
            <v>3168309</v>
          </cell>
          <cell r="AN3046">
            <v>32463.275000000001</v>
          </cell>
          <cell r="AO3046">
            <v>3792</v>
          </cell>
          <cell r="AP3046">
            <v>8560.99</v>
          </cell>
        </row>
        <row r="3047">
          <cell r="G3047">
            <v>3168408</v>
          </cell>
          <cell r="AN3047">
            <v>73423.490000000005</v>
          </cell>
          <cell r="AO3047">
            <v>14294</v>
          </cell>
          <cell r="AP3047">
            <v>5136.67</v>
          </cell>
        </row>
        <row r="3048">
          <cell r="G3048">
            <v>3168507</v>
          </cell>
          <cell r="AN3048">
            <v>68688.027000000002</v>
          </cell>
          <cell r="AO3048">
            <v>11346</v>
          </cell>
          <cell r="AP3048">
            <v>6053.94</v>
          </cell>
        </row>
        <row r="3049">
          <cell r="G3049">
            <v>3168606</v>
          </cell>
          <cell r="AN3049">
            <v>1465714.716</v>
          </cell>
          <cell r="AO3049">
            <v>134733</v>
          </cell>
          <cell r="AP3049">
            <v>10878.66</v>
          </cell>
        </row>
        <row r="3050">
          <cell r="G3050">
            <v>3168705</v>
          </cell>
          <cell r="AN3050">
            <v>2036766.112</v>
          </cell>
          <cell r="AO3050">
            <v>81119</v>
          </cell>
          <cell r="AP3050">
            <v>25108.37</v>
          </cell>
        </row>
        <row r="3051">
          <cell r="G3051">
            <v>3168804</v>
          </cell>
          <cell r="AN3051">
            <v>91017.798999999999</v>
          </cell>
          <cell r="AO3051">
            <v>7002</v>
          </cell>
          <cell r="AP3051">
            <v>12998.83</v>
          </cell>
        </row>
        <row r="3052">
          <cell r="G3052">
            <v>3168903</v>
          </cell>
          <cell r="AN3052">
            <v>85606.942999999999</v>
          </cell>
          <cell r="AO3052">
            <v>6906</v>
          </cell>
          <cell r="AP3052">
            <v>12396.02</v>
          </cell>
        </row>
        <row r="3053">
          <cell r="G3053">
            <v>3169000</v>
          </cell>
          <cell r="AN3053">
            <v>147930.93599999999</v>
          </cell>
          <cell r="AO3053">
            <v>15839</v>
          </cell>
          <cell r="AP3053">
            <v>9339.66</v>
          </cell>
        </row>
        <row r="3054">
          <cell r="G3054">
            <v>3169059</v>
          </cell>
          <cell r="AN3054">
            <v>28060.642</v>
          </cell>
          <cell r="AO3054">
            <v>3950</v>
          </cell>
          <cell r="AP3054">
            <v>7103.96</v>
          </cell>
        </row>
        <row r="3055">
          <cell r="G3055">
            <v>3169109</v>
          </cell>
          <cell r="AN3055">
            <v>29008.096000000001</v>
          </cell>
          <cell r="AO3055">
            <v>5761</v>
          </cell>
          <cell r="AP3055">
            <v>5035.25</v>
          </cell>
        </row>
        <row r="3056">
          <cell r="G3056">
            <v>3169208</v>
          </cell>
          <cell r="AN3056">
            <v>62332.578000000001</v>
          </cell>
          <cell r="AO3056">
            <v>9542</v>
          </cell>
          <cell r="AP3056">
            <v>6532.44</v>
          </cell>
        </row>
        <row r="3057">
          <cell r="G3057">
            <v>3169307</v>
          </cell>
          <cell r="AN3057">
            <v>1508905.365</v>
          </cell>
          <cell r="AO3057">
            <v>72796</v>
          </cell>
          <cell r="AP3057">
            <v>20727.86</v>
          </cell>
        </row>
        <row r="3058">
          <cell r="G3058">
            <v>3169356</v>
          </cell>
          <cell r="AN3058">
            <v>983447.40099999995</v>
          </cell>
          <cell r="AO3058">
            <v>28315</v>
          </cell>
          <cell r="AP3058">
            <v>34732.379999999997</v>
          </cell>
        </row>
        <row r="3059">
          <cell r="G3059">
            <v>3169406</v>
          </cell>
          <cell r="AN3059">
            <v>662628.55500000005</v>
          </cell>
          <cell r="AO3059">
            <v>53825</v>
          </cell>
          <cell r="AP3059">
            <v>12310.8</v>
          </cell>
        </row>
        <row r="3060">
          <cell r="G3060">
            <v>3169505</v>
          </cell>
          <cell r="AN3060">
            <v>30538.446</v>
          </cell>
          <cell r="AO3060">
            <v>6291</v>
          </cell>
          <cell r="AP3060">
            <v>4854.3100000000004</v>
          </cell>
        </row>
        <row r="3061">
          <cell r="G3061">
            <v>3169604</v>
          </cell>
          <cell r="AN3061">
            <v>282632.68900000001</v>
          </cell>
          <cell r="AO3061">
            <v>24185</v>
          </cell>
          <cell r="AP3061">
            <v>11686.28</v>
          </cell>
        </row>
        <row r="3062">
          <cell r="G3062">
            <v>3169703</v>
          </cell>
          <cell r="AN3062">
            <v>138627.98300000001</v>
          </cell>
          <cell r="AO3062">
            <v>18046</v>
          </cell>
          <cell r="AP3062">
            <v>7681.92</v>
          </cell>
        </row>
        <row r="3063">
          <cell r="G3063">
            <v>3169802</v>
          </cell>
          <cell r="AN3063">
            <v>47352.809000000001</v>
          </cell>
          <cell r="AO3063">
            <v>4658</v>
          </cell>
          <cell r="AP3063">
            <v>10165.91</v>
          </cell>
        </row>
        <row r="3064">
          <cell r="G3064">
            <v>3169901</v>
          </cell>
          <cell r="AN3064">
            <v>2030568.818</v>
          </cell>
          <cell r="AO3064">
            <v>101466</v>
          </cell>
          <cell r="AP3064">
            <v>20012.310000000001</v>
          </cell>
        </row>
        <row r="3065">
          <cell r="G3065">
            <v>3170008</v>
          </cell>
          <cell r="AN3065">
            <v>47358.247000000003</v>
          </cell>
          <cell r="AO3065">
            <v>11677</v>
          </cell>
          <cell r="AP3065">
            <v>4055.69</v>
          </cell>
        </row>
        <row r="3066">
          <cell r="G3066">
            <v>3170057</v>
          </cell>
          <cell r="AN3066">
            <v>59873.786</v>
          </cell>
          <cell r="AO3066">
            <v>12040</v>
          </cell>
          <cell r="AP3066">
            <v>4972.91</v>
          </cell>
        </row>
        <row r="3067">
          <cell r="G3067">
            <v>3170107</v>
          </cell>
          <cell r="AN3067">
            <v>7299719.5360000003</v>
          </cell>
          <cell r="AO3067">
            <v>296000</v>
          </cell>
          <cell r="AP3067">
            <v>24661.21</v>
          </cell>
        </row>
        <row r="3068">
          <cell r="G3068">
            <v>3170206</v>
          </cell>
          <cell r="AN3068">
            <v>18950577.499000002</v>
          </cell>
          <cell r="AO3068">
            <v>600285</v>
          </cell>
          <cell r="AP3068">
            <v>31569.3</v>
          </cell>
        </row>
        <row r="3069">
          <cell r="G3069">
            <v>3170305</v>
          </cell>
          <cell r="AN3069">
            <v>17087.194</v>
          </cell>
          <cell r="AO3069">
            <v>2700</v>
          </cell>
          <cell r="AP3069">
            <v>6328.59</v>
          </cell>
        </row>
        <row r="3070">
          <cell r="G3070">
            <v>3170404</v>
          </cell>
          <cell r="AN3070">
            <v>1330067.6359999999</v>
          </cell>
          <cell r="AO3070">
            <v>77590</v>
          </cell>
          <cell r="AP3070">
            <v>17142.259999999998</v>
          </cell>
        </row>
        <row r="3071">
          <cell r="G3071">
            <v>3170438</v>
          </cell>
          <cell r="AN3071">
            <v>74834.616999999998</v>
          </cell>
          <cell r="AO3071">
            <v>4424</v>
          </cell>
          <cell r="AP3071">
            <v>16915.599999999999</v>
          </cell>
        </row>
        <row r="3072">
          <cell r="G3072">
            <v>3170479</v>
          </cell>
          <cell r="AN3072">
            <v>26122.651999999998</v>
          </cell>
          <cell r="AO3072">
            <v>3238</v>
          </cell>
          <cell r="AP3072">
            <v>8067.53</v>
          </cell>
        </row>
        <row r="3073">
          <cell r="G3073">
            <v>3170503</v>
          </cell>
          <cell r="AN3073">
            <v>98907.043000000005</v>
          </cell>
          <cell r="AO3073">
            <v>10291</v>
          </cell>
          <cell r="AP3073">
            <v>9611.02</v>
          </cell>
        </row>
        <row r="3074">
          <cell r="G3074">
            <v>3170529</v>
          </cell>
          <cell r="AN3074">
            <v>60820.09</v>
          </cell>
          <cell r="AO3074">
            <v>13605</v>
          </cell>
          <cell r="AP3074">
            <v>4470.42</v>
          </cell>
        </row>
        <row r="3075">
          <cell r="G3075">
            <v>3170578</v>
          </cell>
          <cell r="AN3075">
            <v>34327.199999999997</v>
          </cell>
          <cell r="AO3075">
            <v>6457</v>
          </cell>
          <cell r="AP3075">
            <v>5316.28</v>
          </cell>
        </row>
        <row r="3076">
          <cell r="G3076">
            <v>3170602</v>
          </cell>
          <cell r="AN3076">
            <v>23316.724999999999</v>
          </cell>
          <cell r="AO3076">
            <v>2163</v>
          </cell>
          <cell r="AP3076">
            <v>10779.81</v>
          </cell>
        </row>
        <row r="3077">
          <cell r="G3077">
            <v>3170651</v>
          </cell>
          <cell r="AN3077">
            <v>21342.216</v>
          </cell>
          <cell r="AO3077">
            <v>4733</v>
          </cell>
          <cell r="AP3077">
            <v>4509.24</v>
          </cell>
        </row>
        <row r="3078">
          <cell r="G3078">
            <v>3170701</v>
          </cell>
          <cell r="AN3078">
            <v>3234145.3480000002</v>
          </cell>
          <cell r="AO3078">
            <v>123120</v>
          </cell>
          <cell r="AP3078">
            <v>26268.240000000002</v>
          </cell>
        </row>
        <row r="3079">
          <cell r="G3079">
            <v>3170750</v>
          </cell>
          <cell r="AN3079">
            <v>86348.831999999995</v>
          </cell>
          <cell r="AO3079">
            <v>6065</v>
          </cell>
          <cell r="AP3079">
            <v>14237.24</v>
          </cell>
        </row>
        <row r="3080">
          <cell r="G3080">
            <v>3170800</v>
          </cell>
          <cell r="AN3080">
            <v>552174.91</v>
          </cell>
          <cell r="AO3080">
            <v>35804</v>
          </cell>
          <cell r="AP3080">
            <v>15422.16</v>
          </cell>
        </row>
        <row r="3081">
          <cell r="G3081">
            <v>3170909</v>
          </cell>
          <cell r="AN3081">
            <v>79341.528000000006</v>
          </cell>
          <cell r="AO3081">
            <v>19126</v>
          </cell>
          <cell r="AP3081">
            <v>4148.3599999999997</v>
          </cell>
        </row>
        <row r="3082">
          <cell r="G3082">
            <v>3171006</v>
          </cell>
          <cell r="AN3082">
            <v>340207.02399999998</v>
          </cell>
          <cell r="AO3082">
            <v>19721</v>
          </cell>
          <cell r="AP3082">
            <v>17251</v>
          </cell>
        </row>
        <row r="3083">
          <cell r="G3083">
            <v>3171030</v>
          </cell>
          <cell r="AN3083">
            <v>48770.404000000002</v>
          </cell>
          <cell r="AO3083">
            <v>8350</v>
          </cell>
          <cell r="AP3083">
            <v>5840.77</v>
          </cell>
        </row>
        <row r="3084">
          <cell r="G3084">
            <v>3171071</v>
          </cell>
          <cell r="AN3084">
            <v>39435.595000000001</v>
          </cell>
          <cell r="AO3084">
            <v>5533</v>
          </cell>
          <cell r="AP3084">
            <v>7127.34</v>
          </cell>
        </row>
        <row r="3085">
          <cell r="G3085">
            <v>3171105</v>
          </cell>
          <cell r="AN3085">
            <v>70057.847999999998</v>
          </cell>
          <cell r="AO3085">
            <v>3466</v>
          </cell>
          <cell r="AP3085">
            <v>20212.88</v>
          </cell>
        </row>
        <row r="3086">
          <cell r="G3086">
            <v>3171154</v>
          </cell>
          <cell r="AN3086">
            <v>24795.332999999999</v>
          </cell>
          <cell r="AO3086">
            <v>4689</v>
          </cell>
          <cell r="AP3086">
            <v>5287.98</v>
          </cell>
        </row>
        <row r="3087">
          <cell r="G3087">
            <v>3171204</v>
          </cell>
          <cell r="AN3087">
            <v>1561162.1610000001</v>
          </cell>
          <cell r="AO3087">
            <v>104612</v>
          </cell>
          <cell r="AP3087">
            <v>14923.36</v>
          </cell>
        </row>
        <row r="3088">
          <cell r="G3088">
            <v>3171303</v>
          </cell>
          <cell r="AN3088">
            <v>797394.505</v>
          </cell>
          <cell r="AO3088">
            <v>72244</v>
          </cell>
          <cell r="AP3088">
            <v>11037.52</v>
          </cell>
        </row>
        <row r="3089">
          <cell r="G3089">
            <v>3171402</v>
          </cell>
          <cell r="AN3089">
            <v>26450.883000000002</v>
          </cell>
          <cell r="AO3089">
            <v>3732</v>
          </cell>
          <cell r="AP3089">
            <v>7087.59</v>
          </cell>
        </row>
        <row r="3090">
          <cell r="G3090">
            <v>3171501</v>
          </cell>
          <cell r="AN3090">
            <v>18300.487000000001</v>
          </cell>
          <cell r="AO3090">
            <v>3371</v>
          </cell>
          <cell r="AP3090">
            <v>5428.8</v>
          </cell>
        </row>
        <row r="3091">
          <cell r="G3091">
            <v>3171600</v>
          </cell>
          <cell r="AN3091">
            <v>56939.737999999998</v>
          </cell>
          <cell r="AO3091">
            <v>13625</v>
          </cell>
          <cell r="AP3091">
            <v>4179.0600000000004</v>
          </cell>
        </row>
        <row r="3092">
          <cell r="G3092">
            <v>3171709</v>
          </cell>
          <cell r="AN3092">
            <v>65983.275999999998</v>
          </cell>
          <cell r="AO3092">
            <v>8626</v>
          </cell>
          <cell r="AP3092">
            <v>7649.35</v>
          </cell>
        </row>
        <row r="3093">
          <cell r="G3093">
            <v>3171808</v>
          </cell>
          <cell r="AN3093">
            <v>66415.343999999997</v>
          </cell>
          <cell r="AO3093">
            <v>10572</v>
          </cell>
          <cell r="AP3093">
            <v>6282.19</v>
          </cell>
        </row>
        <row r="3094">
          <cell r="G3094">
            <v>3171907</v>
          </cell>
          <cell r="AN3094">
            <v>27528.024000000001</v>
          </cell>
          <cell r="AO3094">
            <v>5659</v>
          </cell>
          <cell r="AP3094">
            <v>4864.47</v>
          </cell>
        </row>
        <row r="3095">
          <cell r="G3095">
            <v>3172004</v>
          </cell>
          <cell r="AN3095">
            <v>628151.51800000004</v>
          </cell>
          <cell r="AO3095">
            <v>37952</v>
          </cell>
          <cell r="AP3095">
            <v>16551.21</v>
          </cell>
        </row>
        <row r="3096">
          <cell r="G3096">
            <v>3172103</v>
          </cell>
          <cell r="AN3096">
            <v>103455.27099999999</v>
          </cell>
          <cell r="AO3096">
            <v>5063</v>
          </cell>
          <cell r="AP3096">
            <v>20433.59</v>
          </cell>
        </row>
        <row r="3097">
          <cell r="G3097">
            <v>3172202</v>
          </cell>
          <cell r="AN3097">
            <v>15518.401</v>
          </cell>
          <cell r="AO3097">
            <v>2553</v>
          </cell>
          <cell r="AP3097">
            <v>6078.5</v>
          </cell>
        </row>
        <row r="3098">
          <cell r="G3098">
            <v>3200102</v>
          </cell>
          <cell r="AN3098">
            <v>243707.23300000001</v>
          </cell>
          <cell r="AO3098">
            <v>31086</v>
          </cell>
          <cell r="AP3098">
            <v>7839.77</v>
          </cell>
        </row>
        <row r="3099">
          <cell r="G3099">
            <v>3200136</v>
          </cell>
          <cell r="AN3099">
            <v>92726.262000000002</v>
          </cell>
          <cell r="AO3099">
            <v>9517</v>
          </cell>
          <cell r="AP3099">
            <v>9743.2199999999993</v>
          </cell>
        </row>
        <row r="3100">
          <cell r="G3100">
            <v>3200169</v>
          </cell>
          <cell r="AN3100">
            <v>88745.46</v>
          </cell>
          <cell r="AO3100">
            <v>11771</v>
          </cell>
          <cell r="AP3100">
            <v>7539.33</v>
          </cell>
        </row>
        <row r="3101">
          <cell r="G3101">
            <v>3200201</v>
          </cell>
          <cell r="AN3101">
            <v>266215.07500000001</v>
          </cell>
          <cell r="AO3101">
            <v>30784</v>
          </cell>
          <cell r="AP3101">
            <v>8647.84</v>
          </cell>
        </row>
        <row r="3102">
          <cell r="G3102">
            <v>3200300</v>
          </cell>
          <cell r="AN3102">
            <v>152170.48699999999</v>
          </cell>
          <cell r="AO3102">
            <v>13960</v>
          </cell>
          <cell r="AP3102">
            <v>10900.46</v>
          </cell>
        </row>
        <row r="3103">
          <cell r="G3103">
            <v>3200359</v>
          </cell>
          <cell r="AN3103">
            <v>50507.175000000003</v>
          </cell>
          <cell r="AO3103">
            <v>7303</v>
          </cell>
          <cell r="AP3103">
            <v>6915.95</v>
          </cell>
        </row>
        <row r="3104">
          <cell r="G3104">
            <v>3200409</v>
          </cell>
          <cell r="AN3104">
            <v>4434883.6469999999</v>
          </cell>
          <cell r="AO3104">
            <v>23894</v>
          </cell>
          <cell r="AP3104">
            <v>185606.58</v>
          </cell>
        </row>
        <row r="3105">
          <cell r="G3105">
            <v>3200508</v>
          </cell>
          <cell r="AN3105">
            <v>48786.315999999999</v>
          </cell>
          <cell r="AO3105">
            <v>7513</v>
          </cell>
          <cell r="AP3105">
            <v>6493.59</v>
          </cell>
        </row>
        <row r="3106">
          <cell r="G3106">
            <v>3200607</v>
          </cell>
          <cell r="AN3106">
            <v>4246236.9309999999</v>
          </cell>
          <cell r="AO3106">
            <v>81746</v>
          </cell>
          <cell r="AP3106">
            <v>51944.28</v>
          </cell>
        </row>
        <row r="3107">
          <cell r="G3107">
            <v>3200706</v>
          </cell>
          <cell r="AN3107">
            <v>141983.704</v>
          </cell>
          <cell r="AO3107">
            <v>9840</v>
          </cell>
          <cell r="AP3107">
            <v>14429.24</v>
          </cell>
        </row>
        <row r="3108">
          <cell r="G3108">
            <v>3200805</v>
          </cell>
          <cell r="AN3108">
            <v>347440.14299999998</v>
          </cell>
          <cell r="AO3108">
            <v>29086</v>
          </cell>
          <cell r="AP3108">
            <v>11945.27</v>
          </cell>
        </row>
        <row r="3109">
          <cell r="G3109">
            <v>3200904</v>
          </cell>
          <cell r="AN3109">
            <v>482589.78499999997</v>
          </cell>
          <cell r="AO3109">
            <v>40610</v>
          </cell>
          <cell r="AP3109">
            <v>11883.52</v>
          </cell>
        </row>
        <row r="3110">
          <cell r="G3110">
            <v>3201001</v>
          </cell>
          <cell r="AN3110">
            <v>145986.149</v>
          </cell>
          <cell r="AO3110">
            <v>14199</v>
          </cell>
          <cell r="AP3110">
            <v>10281.44</v>
          </cell>
        </row>
        <row r="3111">
          <cell r="G3111">
            <v>3201100</v>
          </cell>
          <cell r="AN3111">
            <v>77688.428</v>
          </cell>
          <cell r="AO3111">
            <v>9479</v>
          </cell>
          <cell r="AP3111">
            <v>8195.85</v>
          </cell>
        </row>
        <row r="3112">
          <cell r="G3112">
            <v>3201159</v>
          </cell>
          <cell r="AN3112">
            <v>108892.62300000001</v>
          </cell>
          <cell r="AO3112">
            <v>11921</v>
          </cell>
          <cell r="AP3112">
            <v>9134.52</v>
          </cell>
        </row>
        <row r="3113">
          <cell r="G3113">
            <v>3201209</v>
          </cell>
          <cell r="AN3113">
            <v>3198902.9670000002</v>
          </cell>
          <cell r="AO3113">
            <v>189878</v>
          </cell>
          <cell r="AP3113">
            <v>16847.150000000001</v>
          </cell>
        </row>
        <row r="3114">
          <cell r="G3114">
            <v>3201308</v>
          </cell>
          <cell r="AN3114">
            <v>5211183.2769999998</v>
          </cell>
          <cell r="AO3114">
            <v>348933</v>
          </cell>
          <cell r="AP3114">
            <v>14934.62</v>
          </cell>
        </row>
        <row r="3115">
          <cell r="G3115">
            <v>3201407</v>
          </cell>
          <cell r="AN3115">
            <v>463430.56599999999</v>
          </cell>
          <cell r="AO3115">
            <v>34826</v>
          </cell>
          <cell r="AP3115">
            <v>13307.03</v>
          </cell>
        </row>
        <row r="3116">
          <cell r="G3116">
            <v>3201506</v>
          </cell>
          <cell r="AN3116">
            <v>1882477.5649999999</v>
          </cell>
          <cell r="AO3116">
            <v>111794</v>
          </cell>
          <cell r="AP3116">
            <v>16838.810000000001</v>
          </cell>
        </row>
        <row r="3117">
          <cell r="G3117">
            <v>3201605</v>
          </cell>
          <cell r="AN3117">
            <v>326645.96100000001</v>
          </cell>
          <cell r="AO3117">
            <v>28477</v>
          </cell>
          <cell r="AP3117">
            <v>11470.52</v>
          </cell>
        </row>
        <row r="3118">
          <cell r="G3118">
            <v>3201704</v>
          </cell>
          <cell r="AN3118">
            <v>115355.314</v>
          </cell>
          <cell r="AO3118">
            <v>11686</v>
          </cell>
          <cell r="AP3118">
            <v>9871.24</v>
          </cell>
        </row>
        <row r="3119">
          <cell r="G3119">
            <v>3201803</v>
          </cell>
          <cell r="AN3119">
            <v>32477.644</v>
          </cell>
          <cell r="AO3119">
            <v>4515</v>
          </cell>
          <cell r="AP3119">
            <v>7193.28</v>
          </cell>
        </row>
        <row r="3120">
          <cell r="G3120">
            <v>3201902</v>
          </cell>
          <cell r="AN3120">
            <v>357323.14299999998</v>
          </cell>
          <cell r="AO3120">
            <v>31824</v>
          </cell>
          <cell r="AP3120">
            <v>11228.1</v>
          </cell>
        </row>
        <row r="3121">
          <cell r="G3121">
            <v>3202009</v>
          </cell>
          <cell r="AN3121">
            <v>53766.300999999999</v>
          </cell>
          <cell r="AO3121">
            <v>6399</v>
          </cell>
          <cell r="AP3121">
            <v>8402.2999999999993</v>
          </cell>
        </row>
        <row r="3122">
          <cell r="G3122">
            <v>3202108</v>
          </cell>
          <cell r="AN3122">
            <v>256422.77799999999</v>
          </cell>
          <cell r="AO3122">
            <v>23223</v>
          </cell>
          <cell r="AP3122">
            <v>11041.76</v>
          </cell>
        </row>
        <row r="3123">
          <cell r="G3123">
            <v>3202207</v>
          </cell>
          <cell r="AN3123">
            <v>377891.255</v>
          </cell>
          <cell r="AO3123">
            <v>17028</v>
          </cell>
          <cell r="AP3123">
            <v>22192.35</v>
          </cell>
        </row>
        <row r="3124">
          <cell r="G3124">
            <v>3202256</v>
          </cell>
          <cell r="AN3124">
            <v>96865.682000000001</v>
          </cell>
          <cell r="AO3124">
            <v>10874</v>
          </cell>
          <cell r="AP3124">
            <v>8908.01</v>
          </cell>
        </row>
        <row r="3125">
          <cell r="G3125">
            <v>3202306</v>
          </cell>
          <cell r="AN3125">
            <v>257598.804</v>
          </cell>
          <cell r="AO3125">
            <v>27853</v>
          </cell>
          <cell r="AP3125">
            <v>9248.51</v>
          </cell>
        </row>
        <row r="3126">
          <cell r="G3126">
            <v>3202405</v>
          </cell>
          <cell r="AN3126">
            <v>1281845.689</v>
          </cell>
          <cell r="AO3126">
            <v>105227</v>
          </cell>
          <cell r="AP3126">
            <v>12181.72</v>
          </cell>
        </row>
        <row r="3127">
          <cell r="G3127">
            <v>3202454</v>
          </cell>
          <cell r="AN3127">
            <v>168088.08900000001</v>
          </cell>
          <cell r="AO3127">
            <v>22346</v>
          </cell>
          <cell r="AP3127">
            <v>7522.07</v>
          </cell>
        </row>
        <row r="3128">
          <cell r="G3128">
            <v>3202504</v>
          </cell>
          <cell r="AN3128">
            <v>255852.43900000001</v>
          </cell>
          <cell r="AO3128">
            <v>11158</v>
          </cell>
          <cell r="AP3128">
            <v>22929.96</v>
          </cell>
        </row>
        <row r="3129">
          <cell r="G3129">
            <v>3202553</v>
          </cell>
          <cell r="AN3129">
            <v>65856.025999999998</v>
          </cell>
          <cell r="AO3129">
            <v>8964</v>
          </cell>
          <cell r="AP3129">
            <v>7346.72</v>
          </cell>
        </row>
        <row r="3130">
          <cell r="G3130">
            <v>3202603</v>
          </cell>
          <cell r="AN3130">
            <v>189276.45</v>
          </cell>
          <cell r="AO3130">
            <v>12514</v>
          </cell>
          <cell r="AP3130">
            <v>15125.18</v>
          </cell>
        </row>
        <row r="3131">
          <cell r="G3131">
            <v>3202652</v>
          </cell>
          <cell r="AN3131">
            <v>93918.607000000004</v>
          </cell>
          <cell r="AO3131">
            <v>11729</v>
          </cell>
          <cell r="AP3131">
            <v>8007.38</v>
          </cell>
        </row>
        <row r="3132">
          <cell r="G3132">
            <v>3202702</v>
          </cell>
          <cell r="AN3132">
            <v>129345.697</v>
          </cell>
          <cell r="AO3132">
            <v>14134</v>
          </cell>
          <cell r="AP3132">
            <v>9151.39</v>
          </cell>
        </row>
        <row r="3133">
          <cell r="G3133">
            <v>3202801</v>
          </cell>
          <cell r="AN3133">
            <v>1345406.06</v>
          </cell>
          <cell r="AO3133">
            <v>30988</v>
          </cell>
          <cell r="AP3133">
            <v>43417</v>
          </cell>
        </row>
        <row r="3134">
          <cell r="G3134">
            <v>3202900</v>
          </cell>
          <cell r="AN3134">
            <v>116398.549</v>
          </cell>
          <cell r="AO3134">
            <v>10881</v>
          </cell>
          <cell r="AP3134">
            <v>10697.41</v>
          </cell>
        </row>
        <row r="3135">
          <cell r="G3135">
            <v>3203007</v>
          </cell>
          <cell r="AN3135">
            <v>213862.20600000001</v>
          </cell>
          <cell r="AO3135">
            <v>27340</v>
          </cell>
          <cell r="AP3135">
            <v>7822.32</v>
          </cell>
        </row>
        <row r="3136">
          <cell r="G3136">
            <v>3203056</v>
          </cell>
          <cell r="AN3136">
            <v>426905.96299999999</v>
          </cell>
          <cell r="AO3136">
            <v>24718</v>
          </cell>
          <cell r="AP3136">
            <v>17271.060000000001</v>
          </cell>
        </row>
        <row r="3137">
          <cell r="G3137">
            <v>3203106</v>
          </cell>
          <cell r="AN3137">
            <v>87545.341</v>
          </cell>
          <cell r="AO3137">
            <v>10888</v>
          </cell>
          <cell r="AP3137">
            <v>8040.53</v>
          </cell>
        </row>
        <row r="3138">
          <cell r="G3138">
            <v>3203130</v>
          </cell>
          <cell r="AN3138">
            <v>218809.25</v>
          </cell>
          <cell r="AO3138">
            <v>15808</v>
          </cell>
          <cell r="AP3138">
            <v>13841.68</v>
          </cell>
        </row>
        <row r="3139">
          <cell r="G3139">
            <v>3203163</v>
          </cell>
          <cell r="AN3139">
            <v>79428.426999999996</v>
          </cell>
          <cell r="AO3139">
            <v>10825</v>
          </cell>
          <cell r="AP3139">
            <v>7337.5</v>
          </cell>
        </row>
        <row r="3140">
          <cell r="G3140">
            <v>3203205</v>
          </cell>
          <cell r="AN3140">
            <v>3275115.2940000002</v>
          </cell>
          <cell r="AO3140">
            <v>141254</v>
          </cell>
          <cell r="AP3140">
            <v>23186</v>
          </cell>
        </row>
        <row r="3141">
          <cell r="G3141">
            <v>3203304</v>
          </cell>
          <cell r="AN3141">
            <v>90246.813999999998</v>
          </cell>
          <cell r="AO3141">
            <v>13600</v>
          </cell>
          <cell r="AP3141">
            <v>6635.8</v>
          </cell>
        </row>
        <row r="3142">
          <cell r="G3142">
            <v>3203320</v>
          </cell>
          <cell r="AN3142">
            <v>746058.64300000004</v>
          </cell>
          <cell r="AO3142">
            <v>34147</v>
          </cell>
          <cell r="AP3142">
            <v>21848.44</v>
          </cell>
        </row>
        <row r="3143">
          <cell r="G3143">
            <v>3203346</v>
          </cell>
          <cell r="AN3143">
            <v>193114.33100000001</v>
          </cell>
          <cell r="AO3143">
            <v>14249</v>
          </cell>
          <cell r="AP3143">
            <v>13552.83</v>
          </cell>
        </row>
        <row r="3144">
          <cell r="G3144">
            <v>3203353</v>
          </cell>
          <cell r="AN3144">
            <v>148944.30900000001</v>
          </cell>
          <cell r="AO3144">
            <v>11107</v>
          </cell>
          <cell r="AP3144">
            <v>13409.95</v>
          </cell>
        </row>
        <row r="3145">
          <cell r="G3145">
            <v>3203403</v>
          </cell>
          <cell r="AN3145">
            <v>251416.39</v>
          </cell>
          <cell r="AO3145">
            <v>25898</v>
          </cell>
          <cell r="AP3145">
            <v>9707.9500000000007</v>
          </cell>
        </row>
        <row r="3146">
          <cell r="G3146">
            <v>3203502</v>
          </cell>
          <cell r="AN3146">
            <v>233990.43799999999</v>
          </cell>
          <cell r="AO3146">
            <v>17854</v>
          </cell>
          <cell r="AP3146">
            <v>13105.77</v>
          </cell>
        </row>
        <row r="3147">
          <cell r="G3147">
            <v>3203601</v>
          </cell>
          <cell r="AN3147">
            <v>64586.232000000004</v>
          </cell>
          <cell r="AO3147">
            <v>5672</v>
          </cell>
          <cell r="AP3147">
            <v>11386.85</v>
          </cell>
        </row>
        <row r="3148">
          <cell r="G3148">
            <v>3203700</v>
          </cell>
          <cell r="AN3148">
            <v>145101.23199999999</v>
          </cell>
          <cell r="AO3148">
            <v>18387</v>
          </cell>
          <cell r="AP3148">
            <v>7891.51</v>
          </cell>
        </row>
        <row r="3149">
          <cell r="G3149">
            <v>3203809</v>
          </cell>
          <cell r="AN3149">
            <v>102081.67600000001</v>
          </cell>
          <cell r="AO3149">
            <v>14396</v>
          </cell>
          <cell r="AP3149">
            <v>7090.97</v>
          </cell>
        </row>
        <row r="3150">
          <cell r="G3150">
            <v>3203908</v>
          </cell>
          <cell r="AN3150">
            <v>555706.61300000001</v>
          </cell>
          <cell r="AO3150">
            <v>46020</v>
          </cell>
          <cell r="AP3150">
            <v>12075.33</v>
          </cell>
        </row>
        <row r="3151">
          <cell r="G3151">
            <v>3204005</v>
          </cell>
          <cell r="AN3151">
            <v>135294.08300000001</v>
          </cell>
          <cell r="AO3151">
            <v>21520</v>
          </cell>
          <cell r="AP3151">
            <v>6286.9</v>
          </cell>
        </row>
        <row r="3152">
          <cell r="G3152">
            <v>3204054</v>
          </cell>
          <cell r="AN3152">
            <v>231613.891</v>
          </cell>
          <cell r="AO3152">
            <v>23789</v>
          </cell>
          <cell r="AP3152">
            <v>9736.18</v>
          </cell>
        </row>
        <row r="3153">
          <cell r="G3153">
            <v>3204104</v>
          </cell>
          <cell r="AN3153">
            <v>312141.26199999999</v>
          </cell>
          <cell r="AO3153">
            <v>23891</v>
          </cell>
          <cell r="AP3153">
            <v>13065.22</v>
          </cell>
        </row>
        <row r="3154">
          <cell r="G3154">
            <v>3204203</v>
          </cell>
          <cell r="AN3154">
            <v>264652.96799999999</v>
          </cell>
          <cell r="AO3154">
            <v>18123</v>
          </cell>
          <cell r="AP3154">
            <v>14603.15</v>
          </cell>
        </row>
        <row r="3155">
          <cell r="G3155">
            <v>3204252</v>
          </cell>
          <cell r="AN3155">
            <v>58983.012000000002</v>
          </cell>
          <cell r="AO3155">
            <v>6979</v>
          </cell>
          <cell r="AP3155">
            <v>8451.5</v>
          </cell>
        </row>
        <row r="3156">
          <cell r="G3156">
            <v>3204302</v>
          </cell>
          <cell r="AN3156">
            <v>3082026.9380000001</v>
          </cell>
          <cell r="AO3156">
            <v>10315</v>
          </cell>
          <cell r="AP3156">
            <v>298790.78000000003</v>
          </cell>
        </row>
        <row r="3157">
          <cell r="G3157">
            <v>3204351</v>
          </cell>
          <cell r="AN3157">
            <v>178041.18599999999</v>
          </cell>
          <cell r="AO3157">
            <v>17538</v>
          </cell>
          <cell r="AP3157">
            <v>10151.74</v>
          </cell>
        </row>
        <row r="3158">
          <cell r="G3158">
            <v>3204401</v>
          </cell>
          <cell r="AN3158">
            <v>114114.545</v>
          </cell>
          <cell r="AO3158">
            <v>11333</v>
          </cell>
          <cell r="AP3158">
            <v>10069.23</v>
          </cell>
        </row>
        <row r="3159">
          <cell r="G3159">
            <v>3204500</v>
          </cell>
          <cell r="AN3159">
            <v>108555.371</v>
          </cell>
          <cell r="AO3159">
            <v>12255</v>
          </cell>
          <cell r="AP3159">
            <v>8858.0499999999993</v>
          </cell>
        </row>
        <row r="3160">
          <cell r="G3160">
            <v>3204559</v>
          </cell>
          <cell r="AN3160">
            <v>518864.01400000002</v>
          </cell>
          <cell r="AO3160">
            <v>34178</v>
          </cell>
          <cell r="AP3160">
            <v>15181.23</v>
          </cell>
        </row>
        <row r="3161">
          <cell r="G3161">
            <v>3204609</v>
          </cell>
          <cell r="AN3161">
            <v>250849.285</v>
          </cell>
          <cell r="AO3161">
            <v>21815</v>
          </cell>
          <cell r="AP3161">
            <v>11498.94</v>
          </cell>
        </row>
        <row r="3162">
          <cell r="G3162">
            <v>3204658</v>
          </cell>
          <cell r="AN3162">
            <v>99697.957999999999</v>
          </cell>
          <cell r="AO3162">
            <v>8016</v>
          </cell>
          <cell r="AP3162">
            <v>12437.37</v>
          </cell>
        </row>
        <row r="3163">
          <cell r="G3163">
            <v>3204708</v>
          </cell>
          <cell r="AN3163">
            <v>331119.96399999998</v>
          </cell>
          <cell r="AO3163">
            <v>31859</v>
          </cell>
          <cell r="AP3163">
            <v>10393.290000000001</v>
          </cell>
        </row>
        <row r="3164">
          <cell r="G3164">
            <v>3204807</v>
          </cell>
          <cell r="AN3164">
            <v>80193.182000000001</v>
          </cell>
          <cell r="AO3164">
            <v>10417</v>
          </cell>
          <cell r="AP3164">
            <v>7698.3</v>
          </cell>
        </row>
        <row r="3165">
          <cell r="G3165">
            <v>3204906</v>
          </cell>
          <cell r="AN3165">
            <v>1268489.693</v>
          </cell>
          <cell r="AO3165">
            <v>109067</v>
          </cell>
          <cell r="AP3165">
            <v>11630.37</v>
          </cell>
        </row>
        <row r="3166">
          <cell r="G3166">
            <v>3204955</v>
          </cell>
          <cell r="AN3166">
            <v>113775.51700000001</v>
          </cell>
          <cell r="AO3166">
            <v>11287</v>
          </cell>
          <cell r="AP3166">
            <v>10080.23</v>
          </cell>
        </row>
        <row r="3167">
          <cell r="G3167">
            <v>3205002</v>
          </cell>
          <cell r="AN3167">
            <v>13048176.078</v>
          </cell>
          <cell r="AO3167">
            <v>409324</v>
          </cell>
          <cell r="AP3167">
            <v>31877.38</v>
          </cell>
        </row>
        <row r="3168">
          <cell r="G3168">
            <v>3205010</v>
          </cell>
          <cell r="AN3168">
            <v>299051.424</v>
          </cell>
          <cell r="AO3168">
            <v>23860</v>
          </cell>
          <cell r="AP3168">
            <v>12533.59</v>
          </cell>
        </row>
        <row r="3169">
          <cell r="G3169">
            <v>3205036</v>
          </cell>
          <cell r="AN3169">
            <v>239681.81700000001</v>
          </cell>
          <cell r="AO3169">
            <v>19141</v>
          </cell>
          <cell r="AP3169">
            <v>12521.91</v>
          </cell>
        </row>
        <row r="3170">
          <cell r="G3170">
            <v>3205069</v>
          </cell>
          <cell r="AN3170">
            <v>323909.446</v>
          </cell>
          <cell r="AO3170">
            <v>20468</v>
          </cell>
          <cell r="AP3170">
            <v>15825.16</v>
          </cell>
        </row>
        <row r="3171">
          <cell r="G3171">
            <v>3205101</v>
          </cell>
          <cell r="AN3171">
            <v>847607.03200000001</v>
          </cell>
          <cell r="AO3171">
            <v>64999</v>
          </cell>
          <cell r="AP3171">
            <v>13040.31</v>
          </cell>
        </row>
        <row r="3172">
          <cell r="G3172">
            <v>3205150</v>
          </cell>
          <cell r="AN3172">
            <v>102465.245</v>
          </cell>
          <cell r="AO3172">
            <v>8672</v>
          </cell>
          <cell r="AP3172">
            <v>11815.64</v>
          </cell>
        </row>
        <row r="3173">
          <cell r="G3173">
            <v>3205176</v>
          </cell>
          <cell r="AN3173">
            <v>150334.20800000001</v>
          </cell>
          <cell r="AO3173">
            <v>13830</v>
          </cell>
          <cell r="AP3173">
            <v>10870.15</v>
          </cell>
        </row>
        <row r="3174">
          <cell r="G3174">
            <v>3205200</v>
          </cell>
          <cell r="AN3174">
            <v>7928904.7800000003</v>
          </cell>
          <cell r="AO3174">
            <v>414420</v>
          </cell>
          <cell r="AP3174">
            <v>19132.53</v>
          </cell>
        </row>
        <row r="3175">
          <cell r="G3175">
            <v>3205309</v>
          </cell>
          <cell r="AN3175">
            <v>21183940.206</v>
          </cell>
          <cell r="AO3175">
            <v>325453</v>
          </cell>
          <cell r="AP3175">
            <v>65090.63</v>
          </cell>
        </row>
        <row r="3176">
          <cell r="G3176">
            <v>3300100</v>
          </cell>
          <cell r="AN3176">
            <v>6331317.9689999996</v>
          </cell>
          <cell r="AO3176">
            <v>169270</v>
          </cell>
          <cell r="AP3176">
            <v>37403.660000000003</v>
          </cell>
        </row>
        <row r="3177">
          <cell r="G3177">
            <v>3300159</v>
          </cell>
          <cell r="AN3177">
            <v>93788.115999999995</v>
          </cell>
          <cell r="AO3177">
            <v>10215</v>
          </cell>
          <cell r="AP3177">
            <v>9181.41</v>
          </cell>
        </row>
        <row r="3178">
          <cell r="G3178">
            <v>3300209</v>
          </cell>
          <cell r="AN3178">
            <v>1381762.4210000001</v>
          </cell>
          <cell r="AO3178">
            <v>112028</v>
          </cell>
          <cell r="AP3178">
            <v>12334.08</v>
          </cell>
        </row>
        <row r="3179">
          <cell r="G3179">
            <v>3300225</v>
          </cell>
          <cell r="AN3179">
            <v>291120.92200000002</v>
          </cell>
          <cell r="AO3179">
            <v>11421</v>
          </cell>
          <cell r="AP3179">
            <v>25489.97</v>
          </cell>
        </row>
        <row r="3180">
          <cell r="G3180">
            <v>3300233</v>
          </cell>
          <cell r="AN3180">
            <v>1869297.1470000001</v>
          </cell>
          <cell r="AO3180">
            <v>27538</v>
          </cell>
          <cell r="AP3180">
            <v>67880.639999999999</v>
          </cell>
        </row>
        <row r="3181">
          <cell r="G3181">
            <v>3300258</v>
          </cell>
          <cell r="AN3181">
            <v>400093.65700000001</v>
          </cell>
          <cell r="AO3181">
            <v>27770</v>
          </cell>
          <cell r="AP3181">
            <v>14407.41</v>
          </cell>
        </row>
        <row r="3182">
          <cell r="G3182">
            <v>3300308</v>
          </cell>
          <cell r="AN3182">
            <v>1473284.344</v>
          </cell>
          <cell r="AO3182">
            <v>94855</v>
          </cell>
          <cell r="AP3182">
            <v>15531.96</v>
          </cell>
        </row>
        <row r="3183">
          <cell r="G3183">
            <v>3300407</v>
          </cell>
          <cell r="AN3183">
            <v>3460172.6179999998</v>
          </cell>
          <cell r="AO3183">
            <v>177861</v>
          </cell>
          <cell r="AP3183">
            <v>19454.36</v>
          </cell>
        </row>
        <row r="3184">
          <cell r="G3184">
            <v>3300456</v>
          </cell>
          <cell r="AN3184">
            <v>4427123.5159999998</v>
          </cell>
          <cell r="AO3184">
            <v>469261</v>
          </cell>
          <cell r="AP3184">
            <v>9434.25</v>
          </cell>
        </row>
        <row r="3185">
          <cell r="G3185">
            <v>3300506</v>
          </cell>
          <cell r="AN3185">
            <v>404186.56</v>
          </cell>
          <cell r="AO3185">
            <v>25398</v>
          </cell>
          <cell r="AP3185">
            <v>15914.11</v>
          </cell>
        </row>
        <row r="3186">
          <cell r="G3186">
            <v>3300605</v>
          </cell>
          <cell r="AN3186">
            <v>420564.41200000001</v>
          </cell>
          <cell r="AO3186">
            <v>35384</v>
          </cell>
          <cell r="AP3186">
            <v>11885.72</v>
          </cell>
        </row>
        <row r="3187">
          <cell r="G3187">
            <v>3300704</v>
          </cell>
          <cell r="AN3187">
            <v>9301079.4370000008</v>
          </cell>
          <cell r="AO3187">
            <v>186222</v>
          </cell>
          <cell r="AP3187">
            <v>49946.19</v>
          </cell>
        </row>
        <row r="3188">
          <cell r="G3188">
            <v>3300803</v>
          </cell>
          <cell r="AN3188">
            <v>906006.24399999995</v>
          </cell>
          <cell r="AO3188">
            <v>54370</v>
          </cell>
          <cell r="AP3188">
            <v>16663.72</v>
          </cell>
        </row>
        <row r="3189">
          <cell r="G3189">
            <v>3300902</v>
          </cell>
          <cell r="AN3189">
            <v>167262.16200000001</v>
          </cell>
          <cell r="AO3189">
            <v>14829</v>
          </cell>
          <cell r="AP3189">
            <v>11279.4</v>
          </cell>
        </row>
        <row r="3190">
          <cell r="G3190">
            <v>3300936</v>
          </cell>
          <cell r="AN3190">
            <v>604026.54799999995</v>
          </cell>
          <cell r="AO3190">
            <v>13348</v>
          </cell>
          <cell r="AP3190">
            <v>45252.21</v>
          </cell>
        </row>
        <row r="3191">
          <cell r="G3191">
            <v>3300951</v>
          </cell>
          <cell r="AN3191">
            <v>208944.247</v>
          </cell>
          <cell r="AO3191">
            <v>8183</v>
          </cell>
          <cell r="AP3191">
            <v>25533.94</v>
          </cell>
        </row>
        <row r="3192">
          <cell r="G3192">
            <v>3301009</v>
          </cell>
          <cell r="AN3192">
            <v>38684388.873999998</v>
          </cell>
          <cell r="AO3192">
            <v>463545</v>
          </cell>
          <cell r="AP3192">
            <v>83453.36</v>
          </cell>
        </row>
        <row r="3193">
          <cell r="G3193">
            <v>3301108</v>
          </cell>
          <cell r="AN3193">
            <v>722817.54799999995</v>
          </cell>
          <cell r="AO3193">
            <v>19826</v>
          </cell>
          <cell r="AP3193">
            <v>36458.06</v>
          </cell>
        </row>
        <row r="3194">
          <cell r="G3194">
            <v>3301157</v>
          </cell>
          <cell r="AN3194">
            <v>116154.355</v>
          </cell>
          <cell r="AO3194">
            <v>12540</v>
          </cell>
          <cell r="AP3194">
            <v>9262.7099999999991</v>
          </cell>
        </row>
        <row r="3195">
          <cell r="G3195">
            <v>3301207</v>
          </cell>
          <cell r="AN3195">
            <v>266203.12599999999</v>
          </cell>
          <cell r="AO3195">
            <v>17439</v>
          </cell>
          <cell r="AP3195">
            <v>15264.82</v>
          </cell>
        </row>
        <row r="3196">
          <cell r="G3196">
            <v>3301306</v>
          </cell>
          <cell r="AN3196">
            <v>2071659.889</v>
          </cell>
          <cell r="AO3196">
            <v>35373</v>
          </cell>
          <cell r="AP3196">
            <v>58566.13</v>
          </cell>
        </row>
        <row r="3197">
          <cell r="G3197">
            <v>3301405</v>
          </cell>
          <cell r="AN3197">
            <v>179531.541</v>
          </cell>
          <cell r="AO3197">
            <v>21200</v>
          </cell>
          <cell r="AP3197">
            <v>8468.4699999999993</v>
          </cell>
        </row>
        <row r="3198">
          <cell r="G3198">
            <v>3301504</v>
          </cell>
          <cell r="AN3198">
            <v>211282.351</v>
          </cell>
          <cell r="AO3198">
            <v>20403</v>
          </cell>
          <cell r="AP3198">
            <v>10355.459999999999</v>
          </cell>
        </row>
        <row r="3199">
          <cell r="G3199">
            <v>3301603</v>
          </cell>
          <cell r="AN3199">
            <v>106323.626</v>
          </cell>
          <cell r="AO3199">
            <v>10933</v>
          </cell>
          <cell r="AP3199">
            <v>9725.02</v>
          </cell>
        </row>
        <row r="3200">
          <cell r="G3200">
            <v>3301702</v>
          </cell>
          <cell r="AN3200">
            <v>23107679.432</v>
          </cell>
          <cell r="AO3200">
            <v>855046</v>
          </cell>
          <cell r="AP3200">
            <v>27025.07</v>
          </cell>
        </row>
        <row r="3201">
          <cell r="G3201">
            <v>3301801</v>
          </cell>
          <cell r="AN3201">
            <v>168677.17199999999</v>
          </cell>
          <cell r="AO3201">
            <v>13239</v>
          </cell>
          <cell r="AP3201">
            <v>12740.93</v>
          </cell>
        </row>
        <row r="3202">
          <cell r="G3202">
            <v>3301850</v>
          </cell>
          <cell r="AN3202">
            <v>620367.57400000002</v>
          </cell>
          <cell r="AO3202">
            <v>51487</v>
          </cell>
          <cell r="AP3202">
            <v>12049.01</v>
          </cell>
        </row>
        <row r="3203">
          <cell r="G3203">
            <v>3301876</v>
          </cell>
          <cell r="AN3203">
            <v>213965.79699999999</v>
          </cell>
          <cell r="AO3203">
            <v>22858</v>
          </cell>
          <cell r="AP3203">
            <v>9360.65</v>
          </cell>
        </row>
        <row r="3204">
          <cell r="G3204">
            <v>3301900</v>
          </cell>
          <cell r="AN3204">
            <v>2429728.892</v>
          </cell>
          <cell r="AO3204">
            <v>218090</v>
          </cell>
          <cell r="AP3204">
            <v>11140.95</v>
          </cell>
        </row>
        <row r="3205">
          <cell r="G3205">
            <v>3302007</v>
          </cell>
          <cell r="AN3205">
            <v>4649830.7939999998</v>
          </cell>
          <cell r="AO3205">
            <v>109163</v>
          </cell>
          <cell r="AP3205">
            <v>42595.3</v>
          </cell>
        </row>
        <row r="3206">
          <cell r="G3206">
            <v>3302056</v>
          </cell>
          <cell r="AN3206">
            <v>163482.408</v>
          </cell>
          <cell r="AO3206">
            <v>14027</v>
          </cell>
          <cell r="AP3206">
            <v>11654.84</v>
          </cell>
        </row>
        <row r="3207">
          <cell r="G3207">
            <v>3302106</v>
          </cell>
          <cell r="AN3207">
            <v>256885.01199999999</v>
          </cell>
          <cell r="AO3207">
            <v>22902</v>
          </cell>
          <cell r="AP3207">
            <v>11216.71</v>
          </cell>
        </row>
        <row r="3208">
          <cell r="G3208">
            <v>3302205</v>
          </cell>
          <cell r="AN3208">
            <v>1436221.9839999999</v>
          </cell>
          <cell r="AO3208">
            <v>95876</v>
          </cell>
          <cell r="AP3208">
            <v>14979.99</v>
          </cell>
        </row>
        <row r="3209">
          <cell r="G3209">
            <v>3302254</v>
          </cell>
          <cell r="AN3209">
            <v>1495062.594</v>
          </cell>
          <cell r="AO3209">
            <v>28852</v>
          </cell>
          <cell r="AP3209">
            <v>51818.33</v>
          </cell>
        </row>
        <row r="3210">
          <cell r="G3210">
            <v>3302270</v>
          </cell>
          <cell r="AN3210">
            <v>692967.06499999994</v>
          </cell>
          <cell r="AO3210">
            <v>95391</v>
          </cell>
          <cell r="AP3210">
            <v>7264.49</v>
          </cell>
        </row>
        <row r="3211">
          <cell r="G3211">
            <v>3302304</v>
          </cell>
          <cell r="AN3211">
            <v>77639.547000000006</v>
          </cell>
          <cell r="AO3211">
            <v>7491</v>
          </cell>
          <cell r="AP3211">
            <v>10364.379999999999</v>
          </cell>
        </row>
        <row r="3212">
          <cell r="G3212">
            <v>3302403</v>
          </cell>
          <cell r="AN3212">
            <v>13613373.234999999</v>
          </cell>
          <cell r="AO3212">
            <v>206748</v>
          </cell>
          <cell r="AP3212">
            <v>65845.25</v>
          </cell>
        </row>
        <row r="3213">
          <cell r="G3213">
            <v>3302452</v>
          </cell>
          <cell r="AN3213">
            <v>94083.683999999994</v>
          </cell>
          <cell r="AO3213">
            <v>5269</v>
          </cell>
          <cell r="AP3213">
            <v>17856.080000000002</v>
          </cell>
        </row>
        <row r="3214">
          <cell r="G3214">
            <v>3302502</v>
          </cell>
          <cell r="AN3214">
            <v>2372394.9679999999</v>
          </cell>
          <cell r="AO3214">
            <v>228150</v>
          </cell>
          <cell r="AP3214">
            <v>10398.4</v>
          </cell>
        </row>
        <row r="3215">
          <cell r="G3215">
            <v>3302601</v>
          </cell>
          <cell r="AN3215">
            <v>1772367.044</v>
          </cell>
          <cell r="AO3215">
            <v>36311</v>
          </cell>
          <cell r="AP3215">
            <v>48810.75</v>
          </cell>
        </row>
        <row r="3216">
          <cell r="G3216">
            <v>3302700</v>
          </cell>
          <cell r="AN3216">
            <v>1873273.3540000001</v>
          </cell>
          <cell r="AO3216">
            <v>127519</v>
          </cell>
          <cell r="AP3216">
            <v>14690.15</v>
          </cell>
        </row>
        <row r="3217">
          <cell r="G3217">
            <v>3302809</v>
          </cell>
          <cell r="AN3217">
            <v>172472.24</v>
          </cell>
          <cell r="AO3217">
            <v>17940</v>
          </cell>
          <cell r="AP3217">
            <v>9613.84</v>
          </cell>
        </row>
        <row r="3218">
          <cell r="G3218">
            <v>3302858</v>
          </cell>
          <cell r="AN3218">
            <v>1452834.33</v>
          </cell>
          <cell r="AO3218">
            <v>168403</v>
          </cell>
          <cell r="AP3218">
            <v>8627.1299999999992</v>
          </cell>
        </row>
        <row r="3219">
          <cell r="G3219">
            <v>3302908</v>
          </cell>
          <cell r="AN3219">
            <v>359763.77399999998</v>
          </cell>
          <cell r="AO3219">
            <v>24647</v>
          </cell>
          <cell r="AP3219">
            <v>14596.66</v>
          </cell>
        </row>
        <row r="3220">
          <cell r="G3220">
            <v>3303005</v>
          </cell>
          <cell r="AN3220">
            <v>248305.39</v>
          </cell>
          <cell r="AO3220">
            <v>26829</v>
          </cell>
          <cell r="AP3220">
            <v>9255.11</v>
          </cell>
        </row>
        <row r="3221">
          <cell r="G3221">
            <v>3303104</v>
          </cell>
          <cell r="AN3221">
            <v>152229.75099999999</v>
          </cell>
          <cell r="AO3221">
            <v>15077</v>
          </cell>
          <cell r="AP3221">
            <v>10096.82</v>
          </cell>
        </row>
        <row r="3222">
          <cell r="G3222">
            <v>3303203</v>
          </cell>
          <cell r="AN3222">
            <v>1709865.9110000001</v>
          </cell>
          <cell r="AO3222">
            <v>157483</v>
          </cell>
          <cell r="AP3222">
            <v>10857.46</v>
          </cell>
        </row>
        <row r="3223">
          <cell r="G3223">
            <v>3303302</v>
          </cell>
          <cell r="AN3223">
            <v>12587900.643999999</v>
          </cell>
          <cell r="AO3223">
            <v>487327</v>
          </cell>
          <cell r="AP3223">
            <v>25830.5</v>
          </cell>
        </row>
        <row r="3224">
          <cell r="G3224">
            <v>3303401</v>
          </cell>
          <cell r="AN3224">
            <v>2921047.1189999999</v>
          </cell>
          <cell r="AO3224">
            <v>182016</v>
          </cell>
          <cell r="AP3224">
            <v>16048.3</v>
          </cell>
        </row>
        <row r="3225">
          <cell r="G3225">
            <v>3303500</v>
          </cell>
          <cell r="AN3225">
            <v>10142818.274</v>
          </cell>
          <cell r="AO3225">
            <v>795212</v>
          </cell>
          <cell r="AP3225">
            <v>12754.86</v>
          </cell>
        </row>
        <row r="3226">
          <cell r="G3226">
            <v>3303609</v>
          </cell>
          <cell r="AN3226">
            <v>450652.72499999998</v>
          </cell>
          <cell r="AO3226">
            <v>47074</v>
          </cell>
          <cell r="AP3226">
            <v>9573.2800000000007</v>
          </cell>
        </row>
        <row r="3227">
          <cell r="G3227">
            <v>3303708</v>
          </cell>
          <cell r="AN3227">
            <v>572304.48499999999</v>
          </cell>
          <cell r="AO3227">
            <v>41088</v>
          </cell>
          <cell r="AP3227">
            <v>13928.75</v>
          </cell>
        </row>
        <row r="3228">
          <cell r="G3228">
            <v>3303807</v>
          </cell>
          <cell r="AN3228">
            <v>809203.10699999996</v>
          </cell>
          <cell r="AO3228">
            <v>37575</v>
          </cell>
          <cell r="AP3228">
            <v>21535.68</v>
          </cell>
        </row>
        <row r="3229">
          <cell r="G3229">
            <v>3303856</v>
          </cell>
          <cell r="AN3229">
            <v>285722.99699999997</v>
          </cell>
          <cell r="AO3229">
            <v>26381</v>
          </cell>
          <cell r="AP3229">
            <v>10830.64</v>
          </cell>
        </row>
        <row r="3230">
          <cell r="G3230">
            <v>3303906</v>
          </cell>
          <cell r="AN3230">
            <v>7244424.7209999999</v>
          </cell>
          <cell r="AO3230">
            <v>296044</v>
          </cell>
          <cell r="AP3230">
            <v>24470.77</v>
          </cell>
        </row>
        <row r="3231">
          <cell r="G3231">
            <v>3303955</v>
          </cell>
          <cell r="AN3231">
            <v>205711.92300000001</v>
          </cell>
          <cell r="AO3231">
            <v>22724</v>
          </cell>
          <cell r="AP3231">
            <v>9052.6299999999992</v>
          </cell>
        </row>
        <row r="3232">
          <cell r="G3232">
            <v>3304003</v>
          </cell>
          <cell r="AN3232">
            <v>1045134.2</v>
          </cell>
          <cell r="AO3232">
            <v>26309</v>
          </cell>
          <cell r="AP3232">
            <v>39725.35</v>
          </cell>
        </row>
        <row r="3233">
          <cell r="G3233">
            <v>3304102</v>
          </cell>
          <cell r="AN3233">
            <v>180948.36900000001</v>
          </cell>
          <cell r="AO3233">
            <v>17771</v>
          </cell>
          <cell r="AP3233">
            <v>10182.23</v>
          </cell>
        </row>
        <row r="3234">
          <cell r="G3234">
            <v>3304110</v>
          </cell>
          <cell r="AN3234">
            <v>5174745.99</v>
          </cell>
          <cell r="AO3234">
            <v>16574</v>
          </cell>
          <cell r="AP3234">
            <v>312220.71000000002</v>
          </cell>
        </row>
        <row r="3235">
          <cell r="G3235">
            <v>3304128</v>
          </cell>
          <cell r="AN3235">
            <v>270825.78899999999</v>
          </cell>
          <cell r="AO3235">
            <v>12831</v>
          </cell>
          <cell r="AP3235">
            <v>21107.15</v>
          </cell>
        </row>
        <row r="3236">
          <cell r="G3236">
            <v>3304144</v>
          </cell>
          <cell r="AN3236">
            <v>2032470.709</v>
          </cell>
          <cell r="AO3236">
            <v>137938</v>
          </cell>
          <cell r="AP3236">
            <v>14734.67</v>
          </cell>
        </row>
        <row r="3237">
          <cell r="G3237">
            <v>3304151</v>
          </cell>
          <cell r="AN3237">
            <v>3791122.34</v>
          </cell>
          <cell r="AO3237">
            <v>20244</v>
          </cell>
          <cell r="AP3237">
            <v>187271.41</v>
          </cell>
        </row>
        <row r="3238">
          <cell r="G3238">
            <v>3304201</v>
          </cell>
          <cell r="AN3238">
            <v>5777847.4060000004</v>
          </cell>
          <cell r="AO3238">
            <v>119801</v>
          </cell>
          <cell r="AP3238">
            <v>48228.71</v>
          </cell>
        </row>
        <row r="3239">
          <cell r="G3239">
            <v>3304300</v>
          </cell>
          <cell r="AN3239">
            <v>1168376.6129999999</v>
          </cell>
          <cell r="AO3239">
            <v>55586</v>
          </cell>
          <cell r="AP3239">
            <v>21019.26</v>
          </cell>
        </row>
        <row r="3240">
          <cell r="G3240">
            <v>3304409</v>
          </cell>
          <cell r="AN3240">
            <v>206378.245</v>
          </cell>
          <cell r="AO3240">
            <v>17401</v>
          </cell>
          <cell r="AP3240">
            <v>11860.14</v>
          </cell>
        </row>
        <row r="3241">
          <cell r="G3241">
            <v>3304508</v>
          </cell>
          <cell r="AN3241">
            <v>291757.21100000001</v>
          </cell>
          <cell r="AO3241">
            <v>8545</v>
          </cell>
          <cell r="AP3241">
            <v>34143.620000000003</v>
          </cell>
        </row>
        <row r="3242">
          <cell r="G3242">
            <v>3304524</v>
          </cell>
          <cell r="AN3242">
            <v>8957877.4110000003</v>
          </cell>
          <cell r="AO3242">
            <v>105757</v>
          </cell>
          <cell r="AP3242">
            <v>84702.45</v>
          </cell>
        </row>
        <row r="3243">
          <cell r="G3243">
            <v>3304557</v>
          </cell>
          <cell r="AN3243">
            <v>208153594.64899999</v>
          </cell>
          <cell r="AO3243">
            <v>6323037</v>
          </cell>
          <cell r="AP3243">
            <v>32919.879999999997</v>
          </cell>
        </row>
        <row r="3244">
          <cell r="G3244">
            <v>3304607</v>
          </cell>
          <cell r="AN3244">
            <v>136012.18700000001</v>
          </cell>
          <cell r="AO3244">
            <v>10321</v>
          </cell>
          <cell r="AP3244">
            <v>13178.2</v>
          </cell>
        </row>
        <row r="3245">
          <cell r="G3245">
            <v>3304706</v>
          </cell>
          <cell r="AN3245">
            <v>584055.91399999999</v>
          </cell>
          <cell r="AO3245">
            <v>40569</v>
          </cell>
          <cell r="AP3245">
            <v>14396.61</v>
          </cell>
        </row>
        <row r="3246">
          <cell r="G3246">
            <v>3304755</v>
          </cell>
          <cell r="AN3246">
            <v>476293.76400000002</v>
          </cell>
          <cell r="AO3246">
            <v>41357</v>
          </cell>
          <cell r="AP3246">
            <v>11516.64</v>
          </cell>
        </row>
        <row r="3247">
          <cell r="G3247">
            <v>3304805</v>
          </cell>
          <cell r="AN3247">
            <v>392105.69500000001</v>
          </cell>
          <cell r="AO3247">
            <v>37553</v>
          </cell>
          <cell r="AP3247">
            <v>10441.39</v>
          </cell>
        </row>
        <row r="3248">
          <cell r="G3248">
            <v>3304904</v>
          </cell>
          <cell r="AN3248">
            <v>10327201.477</v>
          </cell>
          <cell r="AO3248">
            <v>999901</v>
          </cell>
          <cell r="AP3248">
            <v>10328.219999999999</v>
          </cell>
        </row>
        <row r="3249">
          <cell r="G3249">
            <v>3305000</v>
          </cell>
          <cell r="AN3249">
            <v>6099728.7549999999</v>
          </cell>
          <cell r="AO3249">
            <v>32767</v>
          </cell>
          <cell r="AP3249">
            <v>186154.63</v>
          </cell>
        </row>
        <row r="3250">
          <cell r="G3250">
            <v>3305109</v>
          </cell>
          <cell r="AN3250">
            <v>5015431.7390000001</v>
          </cell>
          <cell r="AO3250">
            <v>459356</v>
          </cell>
          <cell r="AP3250">
            <v>10918.4</v>
          </cell>
        </row>
        <row r="3251">
          <cell r="G3251">
            <v>3305133</v>
          </cell>
          <cell r="AN3251">
            <v>70521.540999999997</v>
          </cell>
          <cell r="AO3251">
            <v>7003</v>
          </cell>
          <cell r="AP3251">
            <v>10070.19</v>
          </cell>
        </row>
        <row r="3252">
          <cell r="G3252">
            <v>3305158</v>
          </cell>
          <cell r="AN3252">
            <v>597025.96</v>
          </cell>
          <cell r="AO3252">
            <v>20252</v>
          </cell>
          <cell r="AP3252">
            <v>29479.85</v>
          </cell>
        </row>
        <row r="3253">
          <cell r="G3253">
            <v>3305208</v>
          </cell>
          <cell r="AN3253">
            <v>929226.15800000005</v>
          </cell>
          <cell r="AO3253">
            <v>88013</v>
          </cell>
          <cell r="AP3253">
            <v>10557.83</v>
          </cell>
        </row>
        <row r="3254">
          <cell r="G3254">
            <v>3305307</v>
          </cell>
          <cell r="AN3254">
            <v>134863.95300000001</v>
          </cell>
          <cell r="AO3254">
            <v>8906</v>
          </cell>
          <cell r="AP3254">
            <v>15143.04</v>
          </cell>
        </row>
        <row r="3255">
          <cell r="G3255">
            <v>3305406</v>
          </cell>
          <cell r="AN3255">
            <v>440635.65500000003</v>
          </cell>
          <cell r="AO3255">
            <v>17504</v>
          </cell>
          <cell r="AP3255">
            <v>25173.43</v>
          </cell>
        </row>
        <row r="3256">
          <cell r="G3256">
            <v>3305505</v>
          </cell>
          <cell r="AN3256">
            <v>1464446.2860000001</v>
          </cell>
          <cell r="AO3256">
            <v>74221</v>
          </cell>
          <cell r="AP3256">
            <v>19730.89</v>
          </cell>
        </row>
        <row r="3257">
          <cell r="G3257">
            <v>3305554</v>
          </cell>
          <cell r="AN3257">
            <v>840825.38199999998</v>
          </cell>
          <cell r="AO3257">
            <v>78183</v>
          </cell>
          <cell r="AP3257">
            <v>10754.58</v>
          </cell>
        </row>
        <row r="3258">
          <cell r="G3258">
            <v>3305604</v>
          </cell>
          <cell r="AN3258">
            <v>225491.321</v>
          </cell>
          <cell r="AO3258">
            <v>21360</v>
          </cell>
          <cell r="AP3258">
            <v>10556.71</v>
          </cell>
        </row>
        <row r="3259">
          <cell r="G3259">
            <v>3305703</v>
          </cell>
          <cell r="AN3259">
            <v>206675.772</v>
          </cell>
          <cell r="AO3259">
            <v>14920</v>
          </cell>
          <cell r="AP3259">
            <v>13852.26</v>
          </cell>
        </row>
        <row r="3260">
          <cell r="G3260">
            <v>3305752</v>
          </cell>
          <cell r="AN3260">
            <v>340479.234</v>
          </cell>
          <cell r="AO3260">
            <v>30731</v>
          </cell>
          <cell r="AP3260">
            <v>11079.34</v>
          </cell>
        </row>
        <row r="3261">
          <cell r="G3261">
            <v>3305802</v>
          </cell>
          <cell r="AN3261">
            <v>2896777.6839999999</v>
          </cell>
          <cell r="AO3261">
            <v>163805</v>
          </cell>
          <cell r="AP3261">
            <v>17684.310000000001</v>
          </cell>
        </row>
        <row r="3262">
          <cell r="G3262">
            <v>3305901</v>
          </cell>
          <cell r="AN3262">
            <v>89334.527000000002</v>
          </cell>
          <cell r="AO3262">
            <v>10281</v>
          </cell>
          <cell r="AP3262">
            <v>8689.2800000000007</v>
          </cell>
        </row>
        <row r="3263">
          <cell r="G3263">
            <v>3306008</v>
          </cell>
          <cell r="AN3263">
            <v>1835763.703</v>
          </cell>
          <cell r="AO3263">
            <v>77503</v>
          </cell>
          <cell r="AP3263">
            <v>23686.36</v>
          </cell>
        </row>
        <row r="3264">
          <cell r="G3264">
            <v>3306107</v>
          </cell>
          <cell r="AN3264">
            <v>1022596.361</v>
          </cell>
          <cell r="AO3264">
            <v>71894</v>
          </cell>
          <cell r="AP3264">
            <v>14223.67</v>
          </cell>
        </row>
        <row r="3265">
          <cell r="G3265">
            <v>3306156</v>
          </cell>
          <cell r="AN3265">
            <v>82212.095000000001</v>
          </cell>
          <cell r="AO3265">
            <v>9503</v>
          </cell>
          <cell r="AP3265">
            <v>8651.17</v>
          </cell>
        </row>
        <row r="3266">
          <cell r="G3266">
            <v>3306206</v>
          </cell>
          <cell r="AN3266">
            <v>491050.94199999998</v>
          </cell>
          <cell r="AO3266">
            <v>34439</v>
          </cell>
          <cell r="AP3266">
            <v>14258.57</v>
          </cell>
        </row>
        <row r="3267">
          <cell r="G3267">
            <v>3306305</v>
          </cell>
          <cell r="AN3267">
            <v>9656616.4949999992</v>
          </cell>
          <cell r="AO3267">
            <v>257996</v>
          </cell>
          <cell r="AP3267">
            <v>37429.33</v>
          </cell>
        </row>
        <row r="3268">
          <cell r="G3268">
            <v>3500105</v>
          </cell>
          <cell r="AN3268">
            <v>639090.50699999998</v>
          </cell>
          <cell r="AO3268">
            <v>33797</v>
          </cell>
          <cell r="AP3268">
            <v>18909.68</v>
          </cell>
        </row>
        <row r="3269">
          <cell r="G3269">
            <v>3500204</v>
          </cell>
          <cell r="AN3269">
            <v>61059.144999999997</v>
          </cell>
          <cell r="AO3269">
            <v>3557</v>
          </cell>
          <cell r="AP3269">
            <v>17165.91</v>
          </cell>
        </row>
        <row r="3270">
          <cell r="G3270">
            <v>3500303</v>
          </cell>
          <cell r="AN3270">
            <v>549174.95600000001</v>
          </cell>
          <cell r="AO3270">
            <v>32168</v>
          </cell>
          <cell r="AP3270">
            <v>17072.09</v>
          </cell>
        </row>
        <row r="3271">
          <cell r="G3271">
            <v>3500402</v>
          </cell>
          <cell r="AN3271">
            <v>96964.453999999998</v>
          </cell>
          <cell r="AO3271">
            <v>7580</v>
          </cell>
          <cell r="AP3271">
            <v>12792.14</v>
          </cell>
        </row>
        <row r="3272">
          <cell r="G3272">
            <v>3500501</v>
          </cell>
          <cell r="AN3272">
            <v>233684.07699999999</v>
          </cell>
          <cell r="AO3272">
            <v>17261</v>
          </cell>
          <cell r="AP3272">
            <v>13538.27</v>
          </cell>
        </row>
        <row r="3273">
          <cell r="G3273">
            <v>3500550</v>
          </cell>
          <cell r="AN3273">
            <v>132254.829</v>
          </cell>
          <cell r="AO3273">
            <v>5598</v>
          </cell>
          <cell r="AP3273">
            <v>23625.37</v>
          </cell>
        </row>
        <row r="3274">
          <cell r="G3274">
            <v>3500600</v>
          </cell>
          <cell r="AN3274">
            <v>69351.567999999999</v>
          </cell>
          <cell r="AO3274">
            <v>2703</v>
          </cell>
          <cell r="AP3274">
            <v>25657.26</v>
          </cell>
        </row>
        <row r="3275">
          <cell r="G3275">
            <v>3500709</v>
          </cell>
          <cell r="AN3275">
            <v>1736270.5830000001</v>
          </cell>
          <cell r="AO3275">
            <v>34532</v>
          </cell>
          <cell r="AP3275">
            <v>50280.05</v>
          </cell>
        </row>
        <row r="3276">
          <cell r="G3276">
            <v>3500758</v>
          </cell>
          <cell r="AN3276">
            <v>61602.597999999998</v>
          </cell>
          <cell r="AO3276">
            <v>4886</v>
          </cell>
          <cell r="AP3276">
            <v>12607.98</v>
          </cell>
        </row>
        <row r="3277">
          <cell r="G3277">
            <v>3500808</v>
          </cell>
          <cell r="AN3277">
            <v>36694.112000000001</v>
          </cell>
          <cell r="AO3277">
            <v>3891</v>
          </cell>
          <cell r="AP3277">
            <v>9430.51</v>
          </cell>
        </row>
        <row r="3278">
          <cell r="G3278">
            <v>3500907</v>
          </cell>
          <cell r="AN3278">
            <v>74901.588000000003</v>
          </cell>
          <cell r="AO3278">
            <v>3814</v>
          </cell>
          <cell r="AP3278">
            <v>19638.59</v>
          </cell>
        </row>
        <row r="3279">
          <cell r="G3279">
            <v>3501004</v>
          </cell>
          <cell r="AN3279">
            <v>255322.12899999999</v>
          </cell>
          <cell r="AO3279">
            <v>15609</v>
          </cell>
          <cell r="AP3279">
            <v>16357.37</v>
          </cell>
        </row>
        <row r="3280">
          <cell r="G3280">
            <v>3501103</v>
          </cell>
          <cell r="AN3280">
            <v>59056.464</v>
          </cell>
          <cell r="AO3280">
            <v>4105</v>
          </cell>
          <cell r="AP3280">
            <v>14386.47</v>
          </cell>
        </row>
        <row r="3281">
          <cell r="G3281">
            <v>3501152</v>
          </cell>
          <cell r="AN3281">
            <v>1566535.0349999999</v>
          </cell>
          <cell r="AO3281">
            <v>16845</v>
          </cell>
          <cell r="AP3281">
            <v>92997.03</v>
          </cell>
        </row>
        <row r="3282">
          <cell r="G3282">
            <v>3501202</v>
          </cell>
          <cell r="AN3282">
            <v>92977.573000000004</v>
          </cell>
          <cell r="AO3282">
            <v>3901</v>
          </cell>
          <cell r="AP3282">
            <v>23834.29</v>
          </cell>
        </row>
        <row r="3283">
          <cell r="G3283">
            <v>3501301</v>
          </cell>
          <cell r="AN3283">
            <v>236565.853</v>
          </cell>
          <cell r="AO3283">
            <v>23506</v>
          </cell>
          <cell r="AP3283">
            <v>10064.06</v>
          </cell>
        </row>
        <row r="3284">
          <cell r="G3284">
            <v>3501400</v>
          </cell>
          <cell r="AN3284">
            <v>30121.478999999999</v>
          </cell>
          <cell r="AO3284">
            <v>4650</v>
          </cell>
          <cell r="AP3284">
            <v>6477.74</v>
          </cell>
        </row>
        <row r="3285">
          <cell r="G3285">
            <v>3501509</v>
          </cell>
          <cell r="AN3285">
            <v>31245.569</v>
          </cell>
          <cell r="AO3285">
            <v>3000</v>
          </cell>
          <cell r="AP3285">
            <v>10415.19</v>
          </cell>
        </row>
        <row r="3286">
          <cell r="G3286">
            <v>3501608</v>
          </cell>
          <cell r="AN3286">
            <v>7236089.9400000004</v>
          </cell>
          <cell r="AO3286">
            <v>210701</v>
          </cell>
          <cell r="AP3286">
            <v>34342.93</v>
          </cell>
        </row>
        <row r="3287">
          <cell r="G3287">
            <v>3501707</v>
          </cell>
          <cell r="AN3287">
            <v>459374.94300000003</v>
          </cell>
          <cell r="AO3287">
            <v>34522</v>
          </cell>
          <cell r="AP3287">
            <v>13306.73</v>
          </cell>
        </row>
        <row r="3288">
          <cell r="G3288">
            <v>3501806</v>
          </cell>
          <cell r="AN3288">
            <v>56280.33</v>
          </cell>
          <cell r="AO3288">
            <v>5706</v>
          </cell>
          <cell r="AP3288">
            <v>9863.36</v>
          </cell>
        </row>
        <row r="3289">
          <cell r="G3289">
            <v>3501905</v>
          </cell>
          <cell r="AN3289">
            <v>2465216.0589999999</v>
          </cell>
          <cell r="AO3289">
            <v>65836</v>
          </cell>
          <cell r="AP3289">
            <v>37444.800000000003</v>
          </cell>
        </row>
        <row r="3290">
          <cell r="G3290">
            <v>3502002</v>
          </cell>
          <cell r="AN3290">
            <v>98188.262000000002</v>
          </cell>
          <cell r="AO3290">
            <v>4289</v>
          </cell>
          <cell r="AP3290">
            <v>22893.040000000001</v>
          </cell>
        </row>
        <row r="3291">
          <cell r="G3291">
            <v>3502101</v>
          </cell>
          <cell r="AN3291">
            <v>1422125.828</v>
          </cell>
          <cell r="AO3291">
            <v>55317</v>
          </cell>
          <cell r="AP3291">
            <v>25708.66</v>
          </cell>
        </row>
        <row r="3292">
          <cell r="G3292">
            <v>3502200</v>
          </cell>
          <cell r="AN3292">
            <v>541193.68700000003</v>
          </cell>
          <cell r="AO3292">
            <v>22211</v>
          </cell>
          <cell r="AP3292">
            <v>24366.02</v>
          </cell>
        </row>
        <row r="3293">
          <cell r="G3293">
            <v>3502309</v>
          </cell>
          <cell r="AN3293">
            <v>92814.402000000002</v>
          </cell>
          <cell r="AO3293">
            <v>5648</v>
          </cell>
          <cell r="AP3293">
            <v>16433.14</v>
          </cell>
        </row>
        <row r="3294">
          <cell r="G3294">
            <v>3502408</v>
          </cell>
          <cell r="AN3294">
            <v>40677.722999999998</v>
          </cell>
          <cell r="AO3294">
            <v>3738</v>
          </cell>
          <cell r="AP3294">
            <v>10882.22</v>
          </cell>
        </row>
        <row r="3295">
          <cell r="G3295">
            <v>3502507</v>
          </cell>
          <cell r="AN3295">
            <v>496062.19799999997</v>
          </cell>
          <cell r="AO3295">
            <v>35043</v>
          </cell>
          <cell r="AP3295">
            <v>14155.81</v>
          </cell>
        </row>
        <row r="3296">
          <cell r="G3296">
            <v>3502606</v>
          </cell>
          <cell r="AN3296">
            <v>54977.351000000002</v>
          </cell>
          <cell r="AO3296">
            <v>4444</v>
          </cell>
          <cell r="AP3296">
            <v>12371.14</v>
          </cell>
        </row>
        <row r="3297">
          <cell r="G3297">
            <v>3502705</v>
          </cell>
          <cell r="AN3297">
            <v>423372.75699999998</v>
          </cell>
          <cell r="AO3297">
            <v>25196</v>
          </cell>
          <cell r="AP3297">
            <v>16803.169999999998</v>
          </cell>
        </row>
        <row r="3298">
          <cell r="G3298">
            <v>3502754</v>
          </cell>
          <cell r="AN3298">
            <v>1056801.2279999999</v>
          </cell>
          <cell r="AO3298">
            <v>17085</v>
          </cell>
          <cell r="AP3298">
            <v>61855.5</v>
          </cell>
        </row>
        <row r="3299">
          <cell r="G3299">
            <v>3502804</v>
          </cell>
          <cell r="AN3299">
            <v>4132001.1749999998</v>
          </cell>
          <cell r="AO3299">
            <v>181618</v>
          </cell>
          <cell r="AP3299">
            <v>22751.06</v>
          </cell>
        </row>
        <row r="3300">
          <cell r="G3300">
            <v>3502903</v>
          </cell>
          <cell r="AN3300">
            <v>315642.52100000001</v>
          </cell>
          <cell r="AO3300">
            <v>27323</v>
          </cell>
          <cell r="AP3300">
            <v>11552.26</v>
          </cell>
        </row>
        <row r="3301">
          <cell r="G3301">
            <v>3503000</v>
          </cell>
          <cell r="AN3301">
            <v>73151.837</v>
          </cell>
          <cell r="AO3301">
            <v>5150</v>
          </cell>
          <cell r="AP3301">
            <v>14204.24</v>
          </cell>
        </row>
        <row r="3302">
          <cell r="G3302">
            <v>3503109</v>
          </cell>
          <cell r="AN3302">
            <v>69890.441999999995</v>
          </cell>
          <cell r="AO3302">
            <v>6123</v>
          </cell>
          <cell r="AP3302">
            <v>11414.41</v>
          </cell>
        </row>
        <row r="3303">
          <cell r="G3303">
            <v>3503158</v>
          </cell>
          <cell r="AN3303">
            <v>22642.913</v>
          </cell>
          <cell r="AO3303">
            <v>2492</v>
          </cell>
          <cell r="AP3303">
            <v>9086.24</v>
          </cell>
        </row>
        <row r="3304">
          <cell r="G3304">
            <v>3503208</v>
          </cell>
          <cell r="AN3304">
            <v>5474437.4589999998</v>
          </cell>
          <cell r="AO3304">
            <v>208725</v>
          </cell>
          <cell r="AP3304">
            <v>26227.99</v>
          </cell>
        </row>
        <row r="3305">
          <cell r="G3305">
            <v>3503307</v>
          </cell>
          <cell r="AN3305">
            <v>3211625.0720000002</v>
          </cell>
          <cell r="AO3305">
            <v>118898</v>
          </cell>
          <cell r="AP3305">
            <v>27011.599999999999</v>
          </cell>
        </row>
        <row r="3306">
          <cell r="G3306">
            <v>3503356</v>
          </cell>
          <cell r="AN3306">
            <v>29668.037</v>
          </cell>
          <cell r="AO3306">
            <v>1925</v>
          </cell>
          <cell r="AP3306">
            <v>15411.97</v>
          </cell>
        </row>
        <row r="3307">
          <cell r="G3307">
            <v>3503406</v>
          </cell>
          <cell r="AN3307">
            <v>124566.455</v>
          </cell>
          <cell r="AO3307">
            <v>7842</v>
          </cell>
          <cell r="AP3307">
            <v>15884.53</v>
          </cell>
        </row>
        <row r="3308">
          <cell r="G3308">
            <v>3503505</v>
          </cell>
          <cell r="AN3308">
            <v>23168.753000000001</v>
          </cell>
          <cell r="AO3308">
            <v>3693</v>
          </cell>
          <cell r="AP3308">
            <v>6273.69</v>
          </cell>
        </row>
        <row r="3309">
          <cell r="G3309">
            <v>3503604</v>
          </cell>
          <cell r="AN3309">
            <v>70979.808000000005</v>
          </cell>
          <cell r="AO3309">
            <v>10581</v>
          </cell>
          <cell r="AP3309">
            <v>6708.23</v>
          </cell>
        </row>
        <row r="3310">
          <cell r="G3310">
            <v>3503703</v>
          </cell>
          <cell r="AN3310">
            <v>439155.48100000003</v>
          </cell>
          <cell r="AO3310">
            <v>8547</v>
          </cell>
          <cell r="AP3310">
            <v>51381.24</v>
          </cell>
        </row>
        <row r="3311">
          <cell r="G3311">
            <v>3503802</v>
          </cell>
          <cell r="AN3311">
            <v>572380.24100000004</v>
          </cell>
          <cell r="AO3311">
            <v>44270</v>
          </cell>
          <cell r="AP3311">
            <v>12929.3</v>
          </cell>
        </row>
        <row r="3312">
          <cell r="G3312">
            <v>3503901</v>
          </cell>
          <cell r="AN3312">
            <v>1988477.3259999999</v>
          </cell>
          <cell r="AO3312">
            <v>74818</v>
          </cell>
          <cell r="AP3312">
            <v>26577.53</v>
          </cell>
        </row>
        <row r="3313">
          <cell r="G3313">
            <v>3503950</v>
          </cell>
          <cell r="AN3313">
            <v>14972.668</v>
          </cell>
          <cell r="AO3313">
            <v>1809</v>
          </cell>
          <cell r="AP3313">
            <v>8276.77</v>
          </cell>
        </row>
        <row r="3314">
          <cell r="G3314">
            <v>3504008</v>
          </cell>
          <cell r="AN3314">
            <v>1666866.6839999999</v>
          </cell>
          <cell r="AO3314">
            <v>95156</v>
          </cell>
          <cell r="AP3314">
            <v>17517.2</v>
          </cell>
        </row>
        <row r="3315">
          <cell r="G3315">
            <v>3504107</v>
          </cell>
          <cell r="AN3315">
            <v>3709727.44</v>
          </cell>
          <cell r="AO3315">
            <v>126614</v>
          </cell>
          <cell r="AP3315">
            <v>29299.5</v>
          </cell>
        </row>
        <row r="3316">
          <cell r="G3316">
            <v>3504206</v>
          </cell>
          <cell r="AN3316">
            <v>169054.14600000001</v>
          </cell>
          <cell r="AO3316">
            <v>14205</v>
          </cell>
          <cell r="AP3316">
            <v>11901.03</v>
          </cell>
        </row>
        <row r="3317">
          <cell r="G3317">
            <v>3504305</v>
          </cell>
          <cell r="AN3317">
            <v>115397.413</v>
          </cell>
          <cell r="AO3317">
            <v>4959</v>
          </cell>
          <cell r="AP3317">
            <v>23270.3</v>
          </cell>
        </row>
        <row r="3318">
          <cell r="G3318">
            <v>3504404</v>
          </cell>
          <cell r="AN3318">
            <v>148440.272</v>
          </cell>
          <cell r="AO3318">
            <v>11311</v>
          </cell>
          <cell r="AP3318">
            <v>13123.53</v>
          </cell>
        </row>
        <row r="3319">
          <cell r="G3319">
            <v>3504503</v>
          </cell>
          <cell r="AN3319">
            <v>1237711.7960000001</v>
          </cell>
          <cell r="AO3319">
            <v>82935</v>
          </cell>
          <cell r="AP3319">
            <v>14923.88</v>
          </cell>
        </row>
        <row r="3320">
          <cell r="G3320">
            <v>3504602</v>
          </cell>
          <cell r="AN3320">
            <v>228059.93599999999</v>
          </cell>
          <cell r="AO3320">
            <v>14605</v>
          </cell>
          <cell r="AP3320">
            <v>15615.2</v>
          </cell>
        </row>
        <row r="3321">
          <cell r="G3321">
            <v>3504701</v>
          </cell>
          <cell r="AN3321">
            <v>17822.893</v>
          </cell>
          <cell r="AO3321">
            <v>3932</v>
          </cell>
          <cell r="AP3321">
            <v>4532.78</v>
          </cell>
        </row>
        <row r="3322">
          <cell r="G3322">
            <v>3504800</v>
          </cell>
          <cell r="AN3322">
            <v>112632.68399999999</v>
          </cell>
          <cell r="AO3322">
            <v>8160</v>
          </cell>
          <cell r="AP3322">
            <v>13803.02</v>
          </cell>
        </row>
        <row r="3323">
          <cell r="G3323">
            <v>3504909</v>
          </cell>
          <cell r="AN3323">
            <v>119562.114</v>
          </cell>
          <cell r="AO3323">
            <v>10220</v>
          </cell>
          <cell r="AP3323">
            <v>11698.84</v>
          </cell>
        </row>
        <row r="3324">
          <cell r="G3324">
            <v>3505005</v>
          </cell>
          <cell r="AN3324">
            <v>25454.493999999999</v>
          </cell>
          <cell r="AO3324">
            <v>3116</v>
          </cell>
          <cell r="AP3324">
            <v>8168.96</v>
          </cell>
        </row>
        <row r="3325">
          <cell r="G3325">
            <v>3505104</v>
          </cell>
          <cell r="AN3325">
            <v>63998.911</v>
          </cell>
          <cell r="AO3325">
            <v>6593</v>
          </cell>
          <cell r="AP3325">
            <v>9707.1</v>
          </cell>
        </row>
        <row r="3326">
          <cell r="G3326">
            <v>3505203</v>
          </cell>
          <cell r="AN3326">
            <v>628396.17799999996</v>
          </cell>
          <cell r="AO3326">
            <v>31603</v>
          </cell>
          <cell r="AP3326">
            <v>19884.07</v>
          </cell>
        </row>
        <row r="3327">
          <cell r="G3327">
            <v>3505302</v>
          </cell>
          <cell r="AN3327">
            <v>911100.19200000004</v>
          </cell>
          <cell r="AO3327">
            <v>35256</v>
          </cell>
          <cell r="AP3327">
            <v>25842.42</v>
          </cell>
        </row>
        <row r="3328">
          <cell r="G3328">
            <v>3505351</v>
          </cell>
          <cell r="AN3328">
            <v>25657.661</v>
          </cell>
          <cell r="AO3328">
            <v>5236</v>
          </cell>
          <cell r="AP3328">
            <v>4900.24</v>
          </cell>
        </row>
        <row r="3329">
          <cell r="G3329">
            <v>3505401</v>
          </cell>
          <cell r="AN3329">
            <v>52299.328999999998</v>
          </cell>
          <cell r="AO3329">
            <v>7729</v>
          </cell>
          <cell r="AP3329">
            <v>6766.64</v>
          </cell>
        </row>
        <row r="3330">
          <cell r="G3330">
            <v>3505500</v>
          </cell>
          <cell r="AN3330">
            <v>2500648.2919999999</v>
          </cell>
          <cell r="AO3330">
            <v>112102</v>
          </cell>
          <cell r="AP3330">
            <v>22306.9</v>
          </cell>
        </row>
        <row r="3331">
          <cell r="G3331">
            <v>3505609</v>
          </cell>
          <cell r="AN3331">
            <v>251324.38800000001</v>
          </cell>
          <cell r="AO3331">
            <v>28503</v>
          </cell>
          <cell r="AP3331">
            <v>8817.4699999999993</v>
          </cell>
        </row>
        <row r="3332">
          <cell r="G3332">
            <v>3505708</v>
          </cell>
          <cell r="AN3332">
            <v>30018704.499000002</v>
          </cell>
          <cell r="AO3332">
            <v>240656</v>
          </cell>
          <cell r="AP3332">
            <v>124736.99</v>
          </cell>
        </row>
        <row r="3333">
          <cell r="G3333">
            <v>3505807</v>
          </cell>
          <cell r="AN3333">
            <v>470286.15500000003</v>
          </cell>
          <cell r="AO3333">
            <v>20461</v>
          </cell>
          <cell r="AP3333">
            <v>22984.51</v>
          </cell>
        </row>
        <row r="3334">
          <cell r="G3334">
            <v>3505906</v>
          </cell>
          <cell r="AN3334">
            <v>1153706.5900000001</v>
          </cell>
          <cell r="AO3334">
            <v>56481</v>
          </cell>
          <cell r="AP3334">
            <v>20426.45</v>
          </cell>
        </row>
        <row r="3335">
          <cell r="G3335">
            <v>3506003</v>
          </cell>
          <cell r="AN3335">
            <v>8207654.5499999998</v>
          </cell>
          <cell r="AO3335">
            <v>344039</v>
          </cell>
          <cell r="AP3335">
            <v>23856.76</v>
          </cell>
        </row>
        <row r="3336">
          <cell r="G3336">
            <v>3506102</v>
          </cell>
          <cell r="AN3336">
            <v>1446951.175</v>
          </cell>
          <cell r="AO3336">
            <v>75044</v>
          </cell>
          <cell r="AP3336">
            <v>19281.37</v>
          </cell>
        </row>
        <row r="3337">
          <cell r="G3337">
            <v>3506201</v>
          </cell>
          <cell r="AN3337">
            <v>105467.985</v>
          </cell>
          <cell r="AO3337">
            <v>2674</v>
          </cell>
          <cell r="AP3337">
            <v>39442.03</v>
          </cell>
        </row>
        <row r="3338">
          <cell r="G3338">
            <v>3506300</v>
          </cell>
          <cell r="AN3338">
            <v>114787.486</v>
          </cell>
          <cell r="AO3338">
            <v>10777</v>
          </cell>
          <cell r="AP3338">
            <v>10651.15</v>
          </cell>
        </row>
        <row r="3339">
          <cell r="G3339">
            <v>3506359</v>
          </cell>
          <cell r="AN3339">
            <v>1097980.2949999999</v>
          </cell>
          <cell r="AO3339">
            <v>47572</v>
          </cell>
          <cell r="AP3339">
            <v>23080.39</v>
          </cell>
        </row>
        <row r="3340">
          <cell r="G3340">
            <v>3506409</v>
          </cell>
          <cell r="AN3340">
            <v>93940.964999999997</v>
          </cell>
          <cell r="AO3340">
            <v>7052</v>
          </cell>
          <cell r="AP3340">
            <v>13321.18</v>
          </cell>
        </row>
        <row r="3341">
          <cell r="G3341">
            <v>3506508</v>
          </cell>
          <cell r="AN3341">
            <v>1784190.933</v>
          </cell>
          <cell r="AO3341">
            <v>108722</v>
          </cell>
          <cell r="AP3341">
            <v>16410.580000000002</v>
          </cell>
        </row>
        <row r="3342">
          <cell r="G3342">
            <v>3506607</v>
          </cell>
          <cell r="AN3342">
            <v>319857.62699999998</v>
          </cell>
          <cell r="AO3342">
            <v>28573</v>
          </cell>
          <cell r="AP3342">
            <v>11194.4</v>
          </cell>
        </row>
        <row r="3343">
          <cell r="G3343">
            <v>3506706</v>
          </cell>
          <cell r="AN3343">
            <v>122151.25199999999</v>
          </cell>
          <cell r="AO3343">
            <v>13658</v>
          </cell>
          <cell r="AP3343">
            <v>8943.57</v>
          </cell>
        </row>
        <row r="3344">
          <cell r="G3344">
            <v>3506805</v>
          </cell>
          <cell r="AN3344">
            <v>218422.88200000001</v>
          </cell>
          <cell r="AO3344">
            <v>10862</v>
          </cell>
          <cell r="AP3344">
            <v>20108.900000000001</v>
          </cell>
        </row>
        <row r="3345">
          <cell r="G3345">
            <v>3506904</v>
          </cell>
          <cell r="AN3345">
            <v>112139.463</v>
          </cell>
          <cell r="AO3345">
            <v>9282</v>
          </cell>
          <cell r="AP3345">
            <v>12081.39</v>
          </cell>
        </row>
        <row r="3346">
          <cell r="G3346">
            <v>3507001</v>
          </cell>
          <cell r="AN3346">
            <v>1570133.4040000001</v>
          </cell>
          <cell r="AO3346">
            <v>48323</v>
          </cell>
          <cell r="AP3346">
            <v>32492.47</v>
          </cell>
        </row>
        <row r="3347">
          <cell r="G3347">
            <v>3507100</v>
          </cell>
          <cell r="AN3347">
            <v>249973.451</v>
          </cell>
          <cell r="AO3347">
            <v>19703</v>
          </cell>
          <cell r="AP3347">
            <v>12687.08</v>
          </cell>
        </row>
        <row r="3348">
          <cell r="G3348">
            <v>3507159</v>
          </cell>
          <cell r="AN3348">
            <v>34087.120999999999</v>
          </cell>
          <cell r="AO3348">
            <v>3571</v>
          </cell>
          <cell r="AP3348">
            <v>9545.5400000000009</v>
          </cell>
        </row>
        <row r="3349">
          <cell r="G3349">
            <v>3507209</v>
          </cell>
          <cell r="AN3349">
            <v>60524.648999999998</v>
          </cell>
          <cell r="AO3349">
            <v>805</v>
          </cell>
          <cell r="AP3349">
            <v>75185.899999999994</v>
          </cell>
        </row>
        <row r="3350">
          <cell r="G3350">
            <v>3507308</v>
          </cell>
          <cell r="AN3350">
            <v>159009.864</v>
          </cell>
          <cell r="AO3350">
            <v>4268</v>
          </cell>
          <cell r="AP3350">
            <v>37256.29</v>
          </cell>
        </row>
        <row r="3351">
          <cell r="G3351">
            <v>3507407</v>
          </cell>
          <cell r="AN3351">
            <v>217809.37</v>
          </cell>
          <cell r="AO3351">
            <v>14532</v>
          </cell>
          <cell r="AP3351">
            <v>14988.26</v>
          </cell>
        </row>
        <row r="3352">
          <cell r="G3352">
            <v>3507456</v>
          </cell>
          <cell r="AN3352">
            <v>38515.476999999999</v>
          </cell>
          <cell r="AO3352">
            <v>2295</v>
          </cell>
          <cell r="AP3352">
            <v>16782.34</v>
          </cell>
        </row>
        <row r="3353">
          <cell r="G3353">
            <v>3507506</v>
          </cell>
          <cell r="AN3353">
            <v>3012753.2609999999</v>
          </cell>
          <cell r="AO3353">
            <v>127370</v>
          </cell>
          <cell r="AP3353">
            <v>23653.55</v>
          </cell>
        </row>
        <row r="3354">
          <cell r="G3354">
            <v>3507605</v>
          </cell>
          <cell r="AN3354">
            <v>3245514.6919999998</v>
          </cell>
          <cell r="AO3354">
            <v>146663</v>
          </cell>
          <cell r="AP3354">
            <v>22129.06</v>
          </cell>
        </row>
        <row r="3355">
          <cell r="G3355">
            <v>3507704</v>
          </cell>
          <cell r="AN3355">
            <v>52739.902999999998</v>
          </cell>
          <cell r="AO3355">
            <v>5021</v>
          </cell>
          <cell r="AP3355">
            <v>10503.86</v>
          </cell>
        </row>
        <row r="3356">
          <cell r="G3356">
            <v>3507753</v>
          </cell>
          <cell r="AN3356">
            <v>132220.89300000001</v>
          </cell>
          <cell r="AO3356">
            <v>2573</v>
          </cell>
          <cell r="AP3356">
            <v>51387.83</v>
          </cell>
        </row>
        <row r="3357">
          <cell r="G3357">
            <v>3507803</v>
          </cell>
          <cell r="AN3357">
            <v>274485.402</v>
          </cell>
          <cell r="AO3357">
            <v>21105</v>
          </cell>
          <cell r="AP3357">
            <v>13005.7</v>
          </cell>
        </row>
        <row r="3358">
          <cell r="G3358">
            <v>3507902</v>
          </cell>
          <cell r="AN3358">
            <v>406092.79</v>
          </cell>
          <cell r="AO3358">
            <v>21580</v>
          </cell>
          <cell r="AP3358">
            <v>18818.02</v>
          </cell>
        </row>
        <row r="3359">
          <cell r="G3359">
            <v>3508009</v>
          </cell>
          <cell r="AN3359">
            <v>203949.59099999999</v>
          </cell>
          <cell r="AO3359">
            <v>18566</v>
          </cell>
          <cell r="AP3359">
            <v>10985.11</v>
          </cell>
        </row>
        <row r="3360">
          <cell r="G3360">
            <v>3508108</v>
          </cell>
          <cell r="AN3360">
            <v>360765.51299999998</v>
          </cell>
          <cell r="AO3360">
            <v>15418</v>
          </cell>
          <cell r="AP3360">
            <v>23398.98</v>
          </cell>
        </row>
        <row r="3361">
          <cell r="G3361">
            <v>3508207</v>
          </cell>
          <cell r="AN3361">
            <v>87685.123999999996</v>
          </cell>
          <cell r="AO3361">
            <v>4055</v>
          </cell>
          <cell r="AP3361">
            <v>21623.95</v>
          </cell>
        </row>
        <row r="3362">
          <cell r="G3362">
            <v>3508306</v>
          </cell>
          <cell r="AN3362">
            <v>100391.20299999999</v>
          </cell>
          <cell r="AO3362">
            <v>4365</v>
          </cell>
          <cell r="AP3362">
            <v>22999.13</v>
          </cell>
        </row>
        <row r="3363">
          <cell r="G3363">
            <v>3508405</v>
          </cell>
          <cell r="AN3363">
            <v>1412089.2509999999</v>
          </cell>
          <cell r="AO3363">
            <v>41643</v>
          </cell>
          <cell r="AP3363">
            <v>33909.4</v>
          </cell>
        </row>
        <row r="3364">
          <cell r="G3364">
            <v>3508504</v>
          </cell>
          <cell r="AN3364">
            <v>2765679.952</v>
          </cell>
          <cell r="AO3364">
            <v>84844</v>
          </cell>
          <cell r="AP3364">
            <v>32597.24</v>
          </cell>
        </row>
        <row r="3365">
          <cell r="G3365">
            <v>3508603</v>
          </cell>
          <cell r="AN3365">
            <v>307018.88</v>
          </cell>
          <cell r="AO3365">
            <v>30099</v>
          </cell>
          <cell r="AP3365">
            <v>10200.299999999999</v>
          </cell>
        </row>
        <row r="3366">
          <cell r="G3366">
            <v>3508702</v>
          </cell>
          <cell r="AN3366">
            <v>183486.77499999999</v>
          </cell>
          <cell r="AO3366">
            <v>18536</v>
          </cell>
          <cell r="AP3366">
            <v>9898.94</v>
          </cell>
        </row>
        <row r="3367">
          <cell r="G3367">
            <v>3508801</v>
          </cell>
          <cell r="AN3367">
            <v>261963.62100000001</v>
          </cell>
          <cell r="AO3367">
            <v>16612</v>
          </cell>
          <cell r="AP3367">
            <v>15769.54</v>
          </cell>
        </row>
        <row r="3368">
          <cell r="G3368">
            <v>3508900</v>
          </cell>
          <cell r="AN3368">
            <v>53478.447</v>
          </cell>
          <cell r="AO3368">
            <v>4072</v>
          </cell>
          <cell r="AP3368">
            <v>13133.21</v>
          </cell>
        </row>
        <row r="3369">
          <cell r="G3369">
            <v>3509007</v>
          </cell>
          <cell r="AN3369">
            <v>1998876.3910000001</v>
          </cell>
          <cell r="AO3369">
            <v>86623</v>
          </cell>
          <cell r="AP3369">
            <v>23075.58</v>
          </cell>
        </row>
        <row r="3370">
          <cell r="G3370">
            <v>3509106</v>
          </cell>
          <cell r="AN3370">
            <v>57393.618999999999</v>
          </cell>
          <cell r="AO3370">
            <v>5039</v>
          </cell>
          <cell r="AP3370">
            <v>11389.88</v>
          </cell>
        </row>
        <row r="3371">
          <cell r="G3371">
            <v>3509205</v>
          </cell>
          <cell r="AN3371">
            <v>5460802.4079999998</v>
          </cell>
          <cell r="AO3371">
            <v>64113</v>
          </cell>
          <cell r="AP3371">
            <v>85174.65</v>
          </cell>
        </row>
        <row r="3372">
          <cell r="G3372">
            <v>3509254</v>
          </cell>
          <cell r="AN3372">
            <v>835391.46400000004</v>
          </cell>
          <cell r="AO3372">
            <v>28371</v>
          </cell>
          <cell r="AP3372">
            <v>29445.26</v>
          </cell>
        </row>
        <row r="3373">
          <cell r="G3373">
            <v>3509304</v>
          </cell>
          <cell r="AN3373">
            <v>92383.407999999996</v>
          </cell>
          <cell r="AO3373">
            <v>9759</v>
          </cell>
          <cell r="AP3373">
            <v>9466.48</v>
          </cell>
        </row>
        <row r="3374">
          <cell r="G3374">
            <v>3509403</v>
          </cell>
          <cell r="AN3374">
            <v>306018.75599999999</v>
          </cell>
          <cell r="AO3374">
            <v>23378</v>
          </cell>
          <cell r="AP3374">
            <v>13090.03</v>
          </cell>
        </row>
        <row r="3375">
          <cell r="G3375">
            <v>3509452</v>
          </cell>
          <cell r="AN3375">
            <v>81101.622000000003</v>
          </cell>
          <cell r="AO3375">
            <v>5567</v>
          </cell>
          <cell r="AP3375">
            <v>14568.28</v>
          </cell>
        </row>
        <row r="3376">
          <cell r="G3376">
            <v>3509502</v>
          </cell>
          <cell r="AN3376">
            <v>38195022.244000003</v>
          </cell>
          <cell r="AO3376">
            <v>1080999</v>
          </cell>
          <cell r="AP3376">
            <v>35333.08</v>
          </cell>
        </row>
        <row r="3377">
          <cell r="G3377">
            <v>3509601</v>
          </cell>
          <cell r="AN3377">
            <v>1189439.9639999999</v>
          </cell>
          <cell r="AO3377">
            <v>74114</v>
          </cell>
          <cell r="AP3377">
            <v>16048.79</v>
          </cell>
        </row>
        <row r="3378">
          <cell r="G3378">
            <v>3509700</v>
          </cell>
          <cell r="AN3378">
            <v>681915.96499999997</v>
          </cell>
          <cell r="AO3378">
            <v>47824</v>
          </cell>
          <cell r="AP3378">
            <v>14258.87</v>
          </cell>
        </row>
        <row r="3379">
          <cell r="G3379">
            <v>3509809</v>
          </cell>
          <cell r="AN3379">
            <v>78906.392999999996</v>
          </cell>
          <cell r="AO3379">
            <v>4539</v>
          </cell>
          <cell r="AP3379">
            <v>17384.09</v>
          </cell>
        </row>
        <row r="3380">
          <cell r="G3380">
            <v>3509908</v>
          </cell>
          <cell r="AN3380">
            <v>430181.14299999998</v>
          </cell>
          <cell r="AO3380">
            <v>12226</v>
          </cell>
          <cell r="AP3380">
            <v>35185.760000000002</v>
          </cell>
        </row>
        <row r="3381">
          <cell r="G3381">
            <v>3509957</v>
          </cell>
          <cell r="AN3381">
            <v>28773.600999999999</v>
          </cell>
          <cell r="AO3381">
            <v>4387</v>
          </cell>
          <cell r="AP3381">
            <v>6558.83</v>
          </cell>
        </row>
        <row r="3382">
          <cell r="G3382">
            <v>3510005</v>
          </cell>
          <cell r="AN3382">
            <v>466157.69799999997</v>
          </cell>
          <cell r="AO3382">
            <v>29911</v>
          </cell>
          <cell r="AP3382">
            <v>15584.82</v>
          </cell>
        </row>
        <row r="3383">
          <cell r="G3383">
            <v>3510104</v>
          </cell>
          <cell r="AN3383">
            <v>51284.663999999997</v>
          </cell>
          <cell r="AO3383">
            <v>2668</v>
          </cell>
          <cell r="AP3383">
            <v>19222.14</v>
          </cell>
        </row>
        <row r="3384">
          <cell r="G3384">
            <v>3510153</v>
          </cell>
          <cell r="AN3384">
            <v>107004.034</v>
          </cell>
          <cell r="AO3384">
            <v>4369</v>
          </cell>
          <cell r="AP3384">
            <v>24491.65</v>
          </cell>
        </row>
        <row r="3385">
          <cell r="G3385">
            <v>3510203</v>
          </cell>
          <cell r="AN3385">
            <v>505845.7</v>
          </cell>
          <cell r="AO3385">
            <v>46178</v>
          </cell>
          <cell r="AP3385">
            <v>10954.26</v>
          </cell>
        </row>
        <row r="3386">
          <cell r="G3386">
            <v>3510302</v>
          </cell>
          <cell r="AN3386">
            <v>146815.85200000001</v>
          </cell>
          <cell r="AO3386">
            <v>17533</v>
          </cell>
          <cell r="AP3386">
            <v>8373.69</v>
          </cell>
        </row>
        <row r="3387">
          <cell r="G3387">
            <v>3510401</v>
          </cell>
          <cell r="AN3387">
            <v>1107156.8019999999</v>
          </cell>
          <cell r="AO3387">
            <v>48573</v>
          </cell>
          <cell r="AP3387">
            <v>22793.67</v>
          </cell>
        </row>
        <row r="3388">
          <cell r="G3388">
            <v>3510500</v>
          </cell>
          <cell r="AN3388">
            <v>1609177.4850000001</v>
          </cell>
          <cell r="AO3388">
            <v>100899</v>
          </cell>
          <cell r="AP3388">
            <v>15948.4</v>
          </cell>
        </row>
        <row r="3389">
          <cell r="G3389">
            <v>3510609</v>
          </cell>
          <cell r="AN3389">
            <v>3000084.7560000001</v>
          </cell>
          <cell r="AO3389">
            <v>369908</v>
          </cell>
          <cell r="AP3389">
            <v>8110.35</v>
          </cell>
        </row>
        <row r="3390">
          <cell r="G3390">
            <v>3510708</v>
          </cell>
          <cell r="AN3390">
            <v>118512.598</v>
          </cell>
          <cell r="AO3390">
            <v>11798</v>
          </cell>
          <cell r="AP3390">
            <v>10045.14</v>
          </cell>
        </row>
        <row r="3391">
          <cell r="G3391">
            <v>3510807</v>
          </cell>
          <cell r="AN3391">
            <v>430282.87699999998</v>
          </cell>
          <cell r="AO3391">
            <v>28312</v>
          </cell>
          <cell r="AP3391">
            <v>15197.9</v>
          </cell>
        </row>
        <row r="3392">
          <cell r="G3392">
            <v>3510906</v>
          </cell>
          <cell r="AN3392">
            <v>59546.006000000001</v>
          </cell>
          <cell r="AO3392">
            <v>2627</v>
          </cell>
          <cell r="AP3392">
            <v>22666.92</v>
          </cell>
        </row>
        <row r="3393">
          <cell r="G3393">
            <v>3511003</v>
          </cell>
          <cell r="AN3393">
            <v>327576.875</v>
          </cell>
          <cell r="AO3393">
            <v>18006</v>
          </cell>
          <cell r="AP3393">
            <v>18192.650000000001</v>
          </cell>
        </row>
        <row r="3394">
          <cell r="G3394">
            <v>3511102</v>
          </cell>
          <cell r="AN3394">
            <v>2444101.9870000002</v>
          </cell>
          <cell r="AO3394">
            <v>112843</v>
          </cell>
          <cell r="AP3394">
            <v>21659.31</v>
          </cell>
        </row>
        <row r="3395">
          <cell r="G3395">
            <v>3511201</v>
          </cell>
          <cell r="AN3395">
            <v>86156.19</v>
          </cell>
          <cell r="AO3395">
            <v>7127</v>
          </cell>
          <cell r="AP3395">
            <v>12088.7</v>
          </cell>
        </row>
        <row r="3396">
          <cell r="G3396">
            <v>3511300</v>
          </cell>
          <cell r="AN3396">
            <v>137459.50399999999</v>
          </cell>
          <cell r="AO3396">
            <v>7968</v>
          </cell>
          <cell r="AP3396">
            <v>17251.439999999999</v>
          </cell>
        </row>
        <row r="3397">
          <cell r="G3397">
            <v>3511409</v>
          </cell>
          <cell r="AN3397">
            <v>319998.26699999999</v>
          </cell>
          <cell r="AO3397">
            <v>17532</v>
          </cell>
          <cell r="AP3397">
            <v>18252.240000000002</v>
          </cell>
        </row>
        <row r="3398">
          <cell r="G3398">
            <v>3511508</v>
          </cell>
          <cell r="AN3398">
            <v>1166025.3060000001</v>
          </cell>
          <cell r="AO3398">
            <v>39649</v>
          </cell>
          <cell r="AP3398">
            <v>29408.69</v>
          </cell>
        </row>
        <row r="3399">
          <cell r="G3399">
            <v>3511607</v>
          </cell>
          <cell r="AN3399">
            <v>209827.25599999999</v>
          </cell>
          <cell r="AO3399">
            <v>15547</v>
          </cell>
          <cell r="AP3399">
            <v>13496.32</v>
          </cell>
        </row>
        <row r="3400">
          <cell r="G3400">
            <v>3511706</v>
          </cell>
          <cell r="AN3400">
            <v>275341.14199999999</v>
          </cell>
          <cell r="AO3400">
            <v>15086</v>
          </cell>
          <cell r="AP3400">
            <v>18251.43</v>
          </cell>
        </row>
        <row r="3401">
          <cell r="G3401">
            <v>3511904</v>
          </cell>
          <cell r="AN3401">
            <v>177493.46</v>
          </cell>
          <cell r="AO3401">
            <v>7064</v>
          </cell>
          <cell r="AP3401">
            <v>25126.48</v>
          </cell>
        </row>
        <row r="3402">
          <cell r="G3402">
            <v>3512001</v>
          </cell>
          <cell r="AN3402">
            <v>516279.57799999998</v>
          </cell>
          <cell r="AO3402">
            <v>17373</v>
          </cell>
          <cell r="AP3402">
            <v>29717.35</v>
          </cell>
        </row>
        <row r="3403">
          <cell r="G3403">
            <v>3512100</v>
          </cell>
          <cell r="AN3403">
            <v>224170.59899999999</v>
          </cell>
          <cell r="AO3403">
            <v>5994</v>
          </cell>
          <cell r="AP3403">
            <v>37399.17</v>
          </cell>
        </row>
        <row r="3404">
          <cell r="G3404">
            <v>3512209</v>
          </cell>
          <cell r="AN3404">
            <v>341423.603</v>
          </cell>
          <cell r="AO3404">
            <v>25242</v>
          </cell>
          <cell r="AP3404">
            <v>13526.01</v>
          </cell>
        </row>
        <row r="3405">
          <cell r="G3405">
            <v>3512308</v>
          </cell>
          <cell r="AN3405">
            <v>212218.91</v>
          </cell>
          <cell r="AO3405">
            <v>16302</v>
          </cell>
          <cell r="AP3405">
            <v>13017.97</v>
          </cell>
        </row>
        <row r="3406">
          <cell r="G3406">
            <v>3512407</v>
          </cell>
          <cell r="AN3406">
            <v>1227207.902</v>
          </cell>
          <cell r="AO3406">
            <v>21085</v>
          </cell>
          <cell r="AP3406">
            <v>58202.89</v>
          </cell>
        </row>
        <row r="3407">
          <cell r="G3407">
            <v>3512506</v>
          </cell>
          <cell r="AN3407">
            <v>92245.813999999998</v>
          </cell>
          <cell r="AO3407">
            <v>5238</v>
          </cell>
          <cell r="AP3407">
            <v>17610.88</v>
          </cell>
        </row>
        <row r="3408">
          <cell r="G3408">
            <v>3512605</v>
          </cell>
          <cell r="AN3408">
            <v>38423.826999999997</v>
          </cell>
          <cell r="AO3408">
            <v>5001</v>
          </cell>
          <cell r="AP3408">
            <v>7683.23</v>
          </cell>
        </row>
        <row r="3409">
          <cell r="G3409">
            <v>3512704</v>
          </cell>
          <cell r="AN3409">
            <v>76039.797000000006</v>
          </cell>
          <cell r="AO3409">
            <v>3874</v>
          </cell>
          <cell r="AP3409">
            <v>19628.240000000002</v>
          </cell>
        </row>
        <row r="3410">
          <cell r="G3410">
            <v>3512803</v>
          </cell>
          <cell r="AN3410">
            <v>859253.37199999997</v>
          </cell>
          <cell r="AO3410">
            <v>58821</v>
          </cell>
          <cell r="AP3410">
            <v>14607.94</v>
          </cell>
        </row>
        <row r="3411">
          <cell r="G3411">
            <v>3512902</v>
          </cell>
          <cell r="AN3411">
            <v>194768.66800000001</v>
          </cell>
          <cell r="AO3411">
            <v>7214</v>
          </cell>
          <cell r="AP3411">
            <v>26998.71</v>
          </cell>
        </row>
        <row r="3412">
          <cell r="G3412">
            <v>3513009</v>
          </cell>
          <cell r="AN3412">
            <v>6796203.0269999998</v>
          </cell>
          <cell r="AO3412">
            <v>201023</v>
          </cell>
          <cell r="AP3412">
            <v>33808.089999999997</v>
          </cell>
        </row>
        <row r="3413">
          <cell r="G3413">
            <v>3513108</v>
          </cell>
          <cell r="AN3413">
            <v>627725.49699999997</v>
          </cell>
          <cell r="AO3413">
            <v>31688</v>
          </cell>
          <cell r="AP3413">
            <v>19809.57</v>
          </cell>
        </row>
        <row r="3414">
          <cell r="G3414">
            <v>3513207</v>
          </cell>
          <cell r="AN3414">
            <v>121993.531</v>
          </cell>
          <cell r="AO3414">
            <v>7591</v>
          </cell>
          <cell r="AP3414">
            <v>16070.81</v>
          </cell>
        </row>
        <row r="3415">
          <cell r="G3415">
            <v>3513306</v>
          </cell>
          <cell r="AN3415">
            <v>33624.485999999997</v>
          </cell>
          <cell r="AO3415">
            <v>2270</v>
          </cell>
          <cell r="AP3415">
            <v>14812.55</v>
          </cell>
        </row>
        <row r="3416">
          <cell r="G3416">
            <v>3513405</v>
          </cell>
          <cell r="AN3416">
            <v>1450013.2509999999</v>
          </cell>
          <cell r="AO3416">
            <v>77070</v>
          </cell>
          <cell r="AP3416">
            <v>18814.240000000002</v>
          </cell>
        </row>
        <row r="3417">
          <cell r="G3417">
            <v>3513504</v>
          </cell>
          <cell r="AN3417">
            <v>9466000.4969999995</v>
          </cell>
          <cell r="AO3417">
            <v>118797</v>
          </cell>
          <cell r="AP3417">
            <v>79682.149999999994</v>
          </cell>
        </row>
        <row r="3418">
          <cell r="G3418">
            <v>3513603</v>
          </cell>
          <cell r="AN3418">
            <v>112225.34699999999</v>
          </cell>
          <cell r="AO3418">
            <v>21874</v>
          </cell>
          <cell r="AP3418">
            <v>5130.54</v>
          </cell>
        </row>
        <row r="3419">
          <cell r="G3419">
            <v>3513702</v>
          </cell>
          <cell r="AN3419">
            <v>737342.11</v>
          </cell>
          <cell r="AO3419">
            <v>31053</v>
          </cell>
          <cell r="AP3419">
            <v>23744.63</v>
          </cell>
        </row>
        <row r="3420">
          <cell r="G3420">
            <v>3513801</v>
          </cell>
          <cell r="AN3420">
            <v>10699784.003</v>
          </cell>
          <cell r="AO3420">
            <v>386039</v>
          </cell>
          <cell r="AP3420">
            <v>27716.85</v>
          </cell>
        </row>
        <row r="3421">
          <cell r="G3421">
            <v>3513850</v>
          </cell>
          <cell r="AN3421">
            <v>28893.460999999999</v>
          </cell>
          <cell r="AO3421">
            <v>1689</v>
          </cell>
          <cell r="AP3421">
            <v>17106.84</v>
          </cell>
        </row>
        <row r="3422">
          <cell r="G3422">
            <v>3513900</v>
          </cell>
          <cell r="AN3422">
            <v>110885.12699999999</v>
          </cell>
          <cell r="AO3422">
            <v>11209</v>
          </cell>
          <cell r="AP3422">
            <v>9892.51</v>
          </cell>
        </row>
        <row r="3423">
          <cell r="G3423">
            <v>3514007</v>
          </cell>
          <cell r="AN3423">
            <v>58569.743000000002</v>
          </cell>
          <cell r="AO3423">
            <v>7941</v>
          </cell>
          <cell r="AP3423">
            <v>7375.61</v>
          </cell>
        </row>
        <row r="3424">
          <cell r="G3424">
            <v>3514106</v>
          </cell>
          <cell r="AN3424">
            <v>402239.87800000003</v>
          </cell>
          <cell r="AO3424">
            <v>24768</v>
          </cell>
          <cell r="AP3424">
            <v>16240.31</v>
          </cell>
        </row>
        <row r="3425">
          <cell r="G3425">
            <v>3514205</v>
          </cell>
          <cell r="AN3425">
            <v>22752.858</v>
          </cell>
          <cell r="AO3425">
            <v>2096</v>
          </cell>
          <cell r="AP3425">
            <v>10855.37</v>
          </cell>
        </row>
        <row r="3426">
          <cell r="G3426">
            <v>3514304</v>
          </cell>
          <cell r="AN3426">
            <v>126039.21400000001</v>
          </cell>
          <cell r="AO3426">
            <v>8607</v>
          </cell>
          <cell r="AP3426">
            <v>14643.8</v>
          </cell>
        </row>
        <row r="3427">
          <cell r="G3427">
            <v>3514403</v>
          </cell>
          <cell r="AN3427">
            <v>699888.95299999998</v>
          </cell>
          <cell r="AO3427">
            <v>43263</v>
          </cell>
          <cell r="AP3427">
            <v>16177.54</v>
          </cell>
        </row>
        <row r="3428">
          <cell r="G3428">
            <v>3514502</v>
          </cell>
          <cell r="AN3428">
            <v>123496.969</v>
          </cell>
          <cell r="AO3428">
            <v>12251</v>
          </cell>
          <cell r="AP3428">
            <v>10080.56</v>
          </cell>
        </row>
        <row r="3429">
          <cell r="G3429">
            <v>3514601</v>
          </cell>
          <cell r="AN3429">
            <v>101212.648</v>
          </cell>
          <cell r="AO3429">
            <v>8143</v>
          </cell>
          <cell r="AP3429">
            <v>12429.41</v>
          </cell>
        </row>
        <row r="3430">
          <cell r="G3430">
            <v>3514700</v>
          </cell>
          <cell r="AN3430">
            <v>78394.945999999996</v>
          </cell>
          <cell r="AO3430">
            <v>6318</v>
          </cell>
          <cell r="AP3430">
            <v>12408.19</v>
          </cell>
        </row>
        <row r="3431">
          <cell r="G3431">
            <v>3514809</v>
          </cell>
          <cell r="AN3431">
            <v>192594.34700000001</v>
          </cell>
          <cell r="AO3431">
            <v>14645</v>
          </cell>
          <cell r="AP3431">
            <v>13150.86</v>
          </cell>
        </row>
        <row r="3432">
          <cell r="G3432">
            <v>3514908</v>
          </cell>
          <cell r="AN3432">
            <v>427351.35600000003</v>
          </cell>
          <cell r="AO3432">
            <v>15796</v>
          </cell>
          <cell r="AP3432">
            <v>27054.400000000001</v>
          </cell>
        </row>
        <row r="3433">
          <cell r="G3433">
            <v>3514924</v>
          </cell>
          <cell r="AN3433">
            <v>40937.843000000001</v>
          </cell>
          <cell r="AO3433">
            <v>3120</v>
          </cell>
          <cell r="AP3433">
            <v>13121.1</v>
          </cell>
        </row>
        <row r="3434">
          <cell r="G3434">
            <v>3514957</v>
          </cell>
          <cell r="AN3434">
            <v>33342.997000000003</v>
          </cell>
          <cell r="AO3434">
            <v>2423</v>
          </cell>
          <cell r="AP3434">
            <v>13761.04</v>
          </cell>
        </row>
        <row r="3435">
          <cell r="G3435">
            <v>3515004</v>
          </cell>
          <cell r="AN3435">
            <v>4373421.4649999999</v>
          </cell>
          <cell r="AO3435">
            <v>240007</v>
          </cell>
          <cell r="AP3435">
            <v>18222.060000000001</v>
          </cell>
        </row>
        <row r="3436">
          <cell r="G3436">
            <v>3515103</v>
          </cell>
          <cell r="AN3436">
            <v>630976.63300000003</v>
          </cell>
          <cell r="AO3436">
            <v>62846</v>
          </cell>
          <cell r="AP3436">
            <v>10040.040000000001</v>
          </cell>
        </row>
        <row r="3437">
          <cell r="G3437">
            <v>3515129</v>
          </cell>
          <cell r="AN3437">
            <v>36963.474999999999</v>
          </cell>
          <cell r="AO3437">
            <v>3024</v>
          </cell>
          <cell r="AP3437">
            <v>12223.37</v>
          </cell>
        </row>
        <row r="3438">
          <cell r="G3438">
            <v>3515152</v>
          </cell>
          <cell r="AN3438">
            <v>283626.973</v>
          </cell>
          <cell r="AO3438">
            <v>15719</v>
          </cell>
          <cell r="AP3438">
            <v>18043.580000000002</v>
          </cell>
        </row>
        <row r="3439">
          <cell r="G3439">
            <v>3515186</v>
          </cell>
          <cell r="AN3439">
            <v>824248.13600000006</v>
          </cell>
          <cell r="AO3439">
            <v>41919</v>
          </cell>
          <cell r="AP3439">
            <v>19662.88</v>
          </cell>
        </row>
        <row r="3440">
          <cell r="G3440">
            <v>3515194</v>
          </cell>
          <cell r="AN3440">
            <v>76278.092000000004</v>
          </cell>
          <cell r="AO3440">
            <v>4246</v>
          </cell>
          <cell r="AP3440">
            <v>17964.689999999999</v>
          </cell>
        </row>
        <row r="3441">
          <cell r="G3441">
            <v>3515202</v>
          </cell>
          <cell r="AN3441">
            <v>264737.27399999998</v>
          </cell>
          <cell r="AO3441">
            <v>8208</v>
          </cell>
          <cell r="AP3441">
            <v>32253.57</v>
          </cell>
        </row>
        <row r="3442">
          <cell r="G3442">
            <v>3515301</v>
          </cell>
          <cell r="AN3442">
            <v>36679.605000000003</v>
          </cell>
          <cell r="AO3442">
            <v>2661</v>
          </cell>
          <cell r="AP3442">
            <v>13784.14</v>
          </cell>
        </row>
        <row r="3443">
          <cell r="G3443">
            <v>3515350</v>
          </cell>
          <cell r="AN3443">
            <v>55943.957999999999</v>
          </cell>
          <cell r="AO3443">
            <v>9585</v>
          </cell>
          <cell r="AP3443">
            <v>5836.62</v>
          </cell>
        </row>
        <row r="3444">
          <cell r="G3444">
            <v>3515400</v>
          </cell>
          <cell r="AN3444">
            <v>162522.00899999999</v>
          </cell>
          <cell r="AO3444">
            <v>15324</v>
          </cell>
          <cell r="AP3444">
            <v>10605.72</v>
          </cell>
        </row>
        <row r="3445">
          <cell r="G3445">
            <v>3515509</v>
          </cell>
          <cell r="AN3445">
            <v>1069480.7490000001</v>
          </cell>
          <cell r="AO3445">
            <v>64707</v>
          </cell>
          <cell r="AP3445">
            <v>16528.05</v>
          </cell>
        </row>
        <row r="3446">
          <cell r="G3446">
            <v>3515608</v>
          </cell>
          <cell r="AN3446">
            <v>86619.157999999996</v>
          </cell>
          <cell r="AO3446">
            <v>5534</v>
          </cell>
          <cell r="AP3446">
            <v>15652.18</v>
          </cell>
        </row>
        <row r="3447">
          <cell r="G3447">
            <v>3515657</v>
          </cell>
          <cell r="AN3447">
            <v>23330.13</v>
          </cell>
          <cell r="AO3447">
            <v>1563</v>
          </cell>
          <cell r="AP3447">
            <v>14926.51</v>
          </cell>
        </row>
        <row r="3448">
          <cell r="G3448">
            <v>3515707</v>
          </cell>
          <cell r="AN3448">
            <v>2133262.6749999998</v>
          </cell>
          <cell r="AO3448">
            <v>168290</v>
          </cell>
          <cell r="AP3448">
            <v>12676.11</v>
          </cell>
        </row>
        <row r="3449">
          <cell r="G3449">
            <v>3515806</v>
          </cell>
          <cell r="AN3449">
            <v>21530.902999999998</v>
          </cell>
          <cell r="AO3449">
            <v>1752</v>
          </cell>
          <cell r="AP3449">
            <v>12289.33</v>
          </cell>
        </row>
        <row r="3450">
          <cell r="G3450">
            <v>3515905</v>
          </cell>
          <cell r="AN3450">
            <v>40867.813000000002</v>
          </cell>
          <cell r="AO3450">
            <v>3003</v>
          </cell>
          <cell r="AP3450">
            <v>13609</v>
          </cell>
        </row>
        <row r="3451">
          <cell r="G3451">
            <v>3516002</v>
          </cell>
          <cell r="AN3451">
            <v>143193.51800000001</v>
          </cell>
          <cell r="AO3451">
            <v>12849</v>
          </cell>
          <cell r="AP3451">
            <v>11144.33</v>
          </cell>
        </row>
        <row r="3452">
          <cell r="G3452">
            <v>3516101</v>
          </cell>
          <cell r="AN3452">
            <v>60936.767</v>
          </cell>
          <cell r="AO3452">
            <v>2829</v>
          </cell>
          <cell r="AP3452">
            <v>21540.04</v>
          </cell>
        </row>
        <row r="3453">
          <cell r="G3453">
            <v>3516200</v>
          </cell>
          <cell r="AN3453">
            <v>5056918.2750000004</v>
          </cell>
          <cell r="AO3453">
            <v>318785</v>
          </cell>
          <cell r="AP3453">
            <v>15863.1</v>
          </cell>
        </row>
        <row r="3454">
          <cell r="G3454">
            <v>3516309</v>
          </cell>
          <cell r="AN3454">
            <v>883621.19099999999</v>
          </cell>
          <cell r="AO3454">
            <v>154538</v>
          </cell>
          <cell r="AP3454">
            <v>5717.82</v>
          </cell>
        </row>
        <row r="3455">
          <cell r="G3455">
            <v>3516408</v>
          </cell>
          <cell r="AN3455">
            <v>1613872.7649999999</v>
          </cell>
          <cell r="AO3455">
            <v>131603</v>
          </cell>
          <cell r="AP3455">
            <v>12263.19</v>
          </cell>
        </row>
        <row r="3456">
          <cell r="G3456">
            <v>3516507</v>
          </cell>
          <cell r="AN3456">
            <v>38180.927000000003</v>
          </cell>
          <cell r="AO3456">
            <v>2705</v>
          </cell>
          <cell r="AP3456">
            <v>14114.95</v>
          </cell>
        </row>
        <row r="3457">
          <cell r="G3457">
            <v>3516606</v>
          </cell>
          <cell r="AN3457">
            <v>80638.728000000003</v>
          </cell>
          <cell r="AO3457">
            <v>7011</v>
          </cell>
          <cell r="AP3457">
            <v>11501.74</v>
          </cell>
        </row>
        <row r="3458">
          <cell r="G3458">
            <v>3516705</v>
          </cell>
          <cell r="AN3458">
            <v>710995.44900000002</v>
          </cell>
          <cell r="AO3458">
            <v>43124</v>
          </cell>
          <cell r="AP3458">
            <v>16487.23</v>
          </cell>
        </row>
        <row r="3459">
          <cell r="G3459">
            <v>3516804</v>
          </cell>
          <cell r="AN3459">
            <v>38208.773000000001</v>
          </cell>
          <cell r="AO3459">
            <v>4193</v>
          </cell>
          <cell r="AP3459">
            <v>9112.51</v>
          </cell>
        </row>
        <row r="3460">
          <cell r="G3460">
            <v>3516853</v>
          </cell>
          <cell r="AN3460">
            <v>63811.665999999997</v>
          </cell>
          <cell r="AO3460">
            <v>4420</v>
          </cell>
          <cell r="AP3460">
            <v>14437.03</v>
          </cell>
        </row>
        <row r="3461">
          <cell r="G3461">
            <v>3516903</v>
          </cell>
          <cell r="AN3461">
            <v>174774.28200000001</v>
          </cell>
          <cell r="AO3461">
            <v>10674</v>
          </cell>
          <cell r="AP3461">
            <v>16373.83</v>
          </cell>
        </row>
        <row r="3462">
          <cell r="G3462">
            <v>3517000</v>
          </cell>
          <cell r="AN3462">
            <v>146806.834</v>
          </cell>
          <cell r="AO3462">
            <v>10777</v>
          </cell>
          <cell r="AP3462">
            <v>13622.24</v>
          </cell>
        </row>
        <row r="3463">
          <cell r="G3463">
            <v>3517109</v>
          </cell>
          <cell r="AN3463">
            <v>61909.482000000004</v>
          </cell>
          <cell r="AO3463">
            <v>4577</v>
          </cell>
          <cell r="AP3463">
            <v>13526.21</v>
          </cell>
        </row>
        <row r="3464">
          <cell r="G3464">
            <v>3517208</v>
          </cell>
          <cell r="AN3464">
            <v>127362.094</v>
          </cell>
          <cell r="AO3464">
            <v>10671</v>
          </cell>
          <cell r="AP3464">
            <v>11935.35</v>
          </cell>
        </row>
        <row r="3465">
          <cell r="G3465">
            <v>3517307</v>
          </cell>
          <cell r="AN3465">
            <v>54641.904999999999</v>
          </cell>
          <cell r="AO3465">
            <v>5425</v>
          </cell>
          <cell r="AP3465">
            <v>10072.24</v>
          </cell>
        </row>
        <row r="3466">
          <cell r="G3466">
            <v>3517406</v>
          </cell>
          <cell r="AN3466">
            <v>1034455.237</v>
          </cell>
          <cell r="AO3466">
            <v>37412</v>
          </cell>
          <cell r="AP3466">
            <v>27650.36</v>
          </cell>
        </row>
        <row r="3467">
          <cell r="G3467">
            <v>3517505</v>
          </cell>
          <cell r="AN3467">
            <v>237521.68299999999</v>
          </cell>
          <cell r="AO3467">
            <v>17885</v>
          </cell>
          <cell r="AP3467">
            <v>13280.5</v>
          </cell>
        </row>
        <row r="3468">
          <cell r="G3468">
            <v>3517604</v>
          </cell>
          <cell r="AN3468">
            <v>189593.932</v>
          </cell>
          <cell r="AO3468">
            <v>17988</v>
          </cell>
          <cell r="AP3468">
            <v>10540.02</v>
          </cell>
        </row>
        <row r="3469">
          <cell r="G3469">
            <v>3517703</v>
          </cell>
          <cell r="AN3469">
            <v>284371.39299999998</v>
          </cell>
          <cell r="AO3469">
            <v>19864</v>
          </cell>
          <cell r="AP3469">
            <v>14315.92</v>
          </cell>
        </row>
        <row r="3470">
          <cell r="G3470">
            <v>3517802</v>
          </cell>
          <cell r="AN3470">
            <v>123956.955</v>
          </cell>
          <cell r="AO3470">
            <v>8435</v>
          </cell>
          <cell r="AP3470">
            <v>14695.55</v>
          </cell>
        </row>
        <row r="3471">
          <cell r="G3471">
            <v>3517901</v>
          </cell>
          <cell r="AN3471">
            <v>190313.23699999999</v>
          </cell>
          <cell r="AO3471">
            <v>9976</v>
          </cell>
          <cell r="AP3471">
            <v>19077.11</v>
          </cell>
        </row>
        <row r="3472">
          <cell r="G3472">
            <v>3518008</v>
          </cell>
          <cell r="AN3472">
            <v>17899.411</v>
          </cell>
          <cell r="AO3472">
            <v>1969</v>
          </cell>
          <cell r="AP3472">
            <v>9090.61</v>
          </cell>
        </row>
        <row r="3473">
          <cell r="G3473">
            <v>3518107</v>
          </cell>
          <cell r="AN3473">
            <v>103418.505</v>
          </cell>
          <cell r="AO3473">
            <v>6400</v>
          </cell>
          <cell r="AP3473">
            <v>16159.14</v>
          </cell>
        </row>
        <row r="3474">
          <cell r="G3474">
            <v>3518206</v>
          </cell>
          <cell r="AN3474">
            <v>588123.71200000006</v>
          </cell>
          <cell r="AO3474">
            <v>30600</v>
          </cell>
          <cell r="AP3474">
            <v>19219.73</v>
          </cell>
        </row>
        <row r="3475">
          <cell r="G3475">
            <v>3518305</v>
          </cell>
          <cell r="AN3475">
            <v>1111404.9140000001</v>
          </cell>
          <cell r="AO3475">
            <v>25861</v>
          </cell>
          <cell r="AP3475">
            <v>42976.1</v>
          </cell>
        </row>
        <row r="3476">
          <cell r="G3476">
            <v>3518404</v>
          </cell>
          <cell r="AN3476">
            <v>2927684.3459999999</v>
          </cell>
          <cell r="AO3476">
            <v>112091</v>
          </cell>
          <cell r="AP3476">
            <v>26118.82</v>
          </cell>
        </row>
        <row r="3477">
          <cell r="G3477">
            <v>3518503</v>
          </cell>
          <cell r="AN3477">
            <v>145818.91200000001</v>
          </cell>
          <cell r="AO3477">
            <v>14568</v>
          </cell>
          <cell r="AP3477">
            <v>10009.540000000001</v>
          </cell>
        </row>
        <row r="3478">
          <cell r="G3478">
            <v>3518602</v>
          </cell>
          <cell r="AN3478">
            <v>618831.31499999994</v>
          </cell>
          <cell r="AO3478">
            <v>35491</v>
          </cell>
          <cell r="AP3478">
            <v>17436.29</v>
          </cell>
        </row>
        <row r="3479">
          <cell r="G3479">
            <v>3518701</v>
          </cell>
          <cell r="AN3479">
            <v>4443142.0990000004</v>
          </cell>
          <cell r="AO3479">
            <v>290607</v>
          </cell>
          <cell r="AP3479">
            <v>15289.18</v>
          </cell>
        </row>
        <row r="3480">
          <cell r="G3480">
            <v>3518800</v>
          </cell>
          <cell r="AN3480">
            <v>35671510.218999997</v>
          </cell>
          <cell r="AO3480">
            <v>1222357</v>
          </cell>
          <cell r="AP3480">
            <v>29182.560000000001</v>
          </cell>
        </row>
        <row r="3481">
          <cell r="G3481">
            <v>3518859</v>
          </cell>
          <cell r="AN3481">
            <v>137771.40299999999</v>
          </cell>
          <cell r="AO3481">
            <v>6966</v>
          </cell>
          <cell r="AP3481">
            <v>19777.689999999999</v>
          </cell>
        </row>
        <row r="3482">
          <cell r="G3482">
            <v>3518909</v>
          </cell>
          <cell r="AN3482">
            <v>44346.972999999998</v>
          </cell>
          <cell r="AO3482">
            <v>4754</v>
          </cell>
          <cell r="AP3482">
            <v>9328.35</v>
          </cell>
        </row>
        <row r="3483">
          <cell r="G3483">
            <v>3519006</v>
          </cell>
          <cell r="AN3483">
            <v>117474.20699999999</v>
          </cell>
          <cell r="AO3483">
            <v>8696</v>
          </cell>
          <cell r="AP3483">
            <v>13508.99</v>
          </cell>
        </row>
        <row r="3484">
          <cell r="G3484">
            <v>3519055</v>
          </cell>
          <cell r="AN3484">
            <v>381992.94099999999</v>
          </cell>
          <cell r="AO3484">
            <v>11292</v>
          </cell>
          <cell r="AP3484">
            <v>33828.629999999997</v>
          </cell>
        </row>
        <row r="3485">
          <cell r="G3485">
            <v>3519071</v>
          </cell>
          <cell r="AN3485">
            <v>8763445.7050000001</v>
          </cell>
          <cell r="AO3485">
            <v>192225</v>
          </cell>
          <cell r="AP3485">
            <v>45589.52</v>
          </cell>
        </row>
        <row r="3486">
          <cell r="G3486">
            <v>3519105</v>
          </cell>
          <cell r="AN3486">
            <v>199522.299</v>
          </cell>
          <cell r="AO3486">
            <v>10010</v>
          </cell>
          <cell r="AP3486">
            <v>19932.3</v>
          </cell>
        </row>
        <row r="3487">
          <cell r="G3487">
            <v>3519204</v>
          </cell>
          <cell r="AN3487">
            <v>91188.763000000006</v>
          </cell>
          <cell r="AO3487">
            <v>6419</v>
          </cell>
          <cell r="AP3487">
            <v>14206.07</v>
          </cell>
        </row>
        <row r="3488">
          <cell r="G3488">
            <v>3519253</v>
          </cell>
          <cell r="AN3488">
            <v>77593.195000000007</v>
          </cell>
          <cell r="AO3488">
            <v>6377</v>
          </cell>
          <cell r="AP3488">
            <v>12167.66</v>
          </cell>
        </row>
        <row r="3489">
          <cell r="G3489">
            <v>3519303</v>
          </cell>
          <cell r="AN3489">
            <v>434933.92499999999</v>
          </cell>
          <cell r="AO3489">
            <v>30724</v>
          </cell>
          <cell r="AP3489">
            <v>14156.16</v>
          </cell>
        </row>
        <row r="3490">
          <cell r="G3490">
            <v>3519402</v>
          </cell>
          <cell r="AN3490">
            <v>116402.715</v>
          </cell>
          <cell r="AO3490">
            <v>10868</v>
          </cell>
          <cell r="AP3490">
            <v>10710.59</v>
          </cell>
        </row>
        <row r="3491">
          <cell r="G3491">
            <v>3519501</v>
          </cell>
          <cell r="AN3491">
            <v>133410.845</v>
          </cell>
          <cell r="AO3491">
            <v>6725</v>
          </cell>
          <cell r="AP3491">
            <v>19838.04</v>
          </cell>
        </row>
        <row r="3492">
          <cell r="G3492">
            <v>3519600</v>
          </cell>
          <cell r="AN3492">
            <v>861803.94900000002</v>
          </cell>
          <cell r="AO3492">
            <v>53166</v>
          </cell>
          <cell r="AP3492">
            <v>16209.68</v>
          </cell>
        </row>
        <row r="3493">
          <cell r="G3493">
            <v>3519709</v>
          </cell>
          <cell r="AN3493">
            <v>785959.01599999995</v>
          </cell>
          <cell r="AO3493">
            <v>71228</v>
          </cell>
          <cell r="AP3493">
            <v>11034.41</v>
          </cell>
        </row>
        <row r="3494">
          <cell r="G3494">
            <v>3519808</v>
          </cell>
          <cell r="AN3494">
            <v>116630.889</v>
          </cell>
          <cell r="AO3494">
            <v>7462</v>
          </cell>
          <cell r="AP3494">
            <v>15629.98</v>
          </cell>
        </row>
        <row r="3495">
          <cell r="G3495">
            <v>3519907</v>
          </cell>
          <cell r="AN3495">
            <v>103387.57399999999</v>
          </cell>
          <cell r="AO3495">
            <v>7627</v>
          </cell>
          <cell r="AP3495">
            <v>13555.47</v>
          </cell>
        </row>
        <row r="3496">
          <cell r="G3496">
            <v>3520004</v>
          </cell>
          <cell r="AN3496">
            <v>182727.636</v>
          </cell>
          <cell r="AO3496">
            <v>23370</v>
          </cell>
          <cell r="AP3496">
            <v>7818.9</v>
          </cell>
        </row>
        <row r="3497">
          <cell r="G3497">
            <v>3520103</v>
          </cell>
          <cell r="AN3497">
            <v>506755.79</v>
          </cell>
          <cell r="AO3497">
            <v>27960</v>
          </cell>
          <cell r="AP3497">
            <v>18124.310000000001</v>
          </cell>
        </row>
        <row r="3498">
          <cell r="G3498">
            <v>3520202</v>
          </cell>
          <cell r="AN3498">
            <v>98324.078999999998</v>
          </cell>
          <cell r="AO3498">
            <v>8825</v>
          </cell>
          <cell r="AP3498">
            <v>11141.54</v>
          </cell>
        </row>
        <row r="3499">
          <cell r="G3499">
            <v>3520301</v>
          </cell>
          <cell r="AN3499">
            <v>269465.75599999999</v>
          </cell>
          <cell r="AO3499">
            <v>28844</v>
          </cell>
          <cell r="AP3499">
            <v>9342.18</v>
          </cell>
        </row>
        <row r="3500">
          <cell r="G3500">
            <v>3520400</v>
          </cell>
          <cell r="AN3500">
            <v>372951.92700000003</v>
          </cell>
          <cell r="AO3500">
            <v>28176</v>
          </cell>
          <cell r="AP3500">
            <v>13236.51</v>
          </cell>
        </row>
        <row r="3501">
          <cell r="G3501">
            <v>3520426</v>
          </cell>
          <cell r="AN3501">
            <v>87401.941000000006</v>
          </cell>
          <cell r="AO3501">
            <v>9027</v>
          </cell>
          <cell r="AP3501">
            <v>9682.2800000000007</v>
          </cell>
        </row>
        <row r="3502">
          <cell r="G3502">
            <v>3520442</v>
          </cell>
          <cell r="AN3502">
            <v>325536.64000000001</v>
          </cell>
          <cell r="AO3502">
            <v>25071</v>
          </cell>
          <cell r="AP3502">
            <v>12984.59</v>
          </cell>
        </row>
        <row r="3503">
          <cell r="G3503">
            <v>3520509</v>
          </cell>
          <cell r="AN3503">
            <v>7651291.8059999999</v>
          </cell>
          <cell r="AO3503">
            <v>201848</v>
          </cell>
          <cell r="AP3503">
            <v>37906.21</v>
          </cell>
        </row>
        <row r="3504">
          <cell r="G3504">
            <v>3520608</v>
          </cell>
          <cell r="AN3504">
            <v>39775.832999999999</v>
          </cell>
          <cell r="AO3504">
            <v>4828</v>
          </cell>
          <cell r="AP3504">
            <v>8238.57</v>
          </cell>
        </row>
        <row r="3505">
          <cell r="G3505">
            <v>3520707</v>
          </cell>
          <cell r="AN3505">
            <v>48933.038999999997</v>
          </cell>
          <cell r="AO3505">
            <v>3906</v>
          </cell>
          <cell r="AP3505">
            <v>12527.66</v>
          </cell>
        </row>
        <row r="3506">
          <cell r="G3506">
            <v>3520806</v>
          </cell>
          <cell r="AN3506">
            <v>77988.456000000006</v>
          </cell>
          <cell r="AO3506">
            <v>3630</v>
          </cell>
          <cell r="AP3506">
            <v>21484.42</v>
          </cell>
        </row>
        <row r="3507">
          <cell r="G3507">
            <v>3520905</v>
          </cell>
          <cell r="AN3507">
            <v>230949.18700000001</v>
          </cell>
          <cell r="AO3507">
            <v>13746</v>
          </cell>
          <cell r="AP3507">
            <v>16801.189999999999</v>
          </cell>
        </row>
        <row r="3508">
          <cell r="G3508">
            <v>3521002</v>
          </cell>
          <cell r="AN3508">
            <v>331073.56099999999</v>
          </cell>
          <cell r="AO3508">
            <v>28301</v>
          </cell>
          <cell r="AP3508">
            <v>11698.3</v>
          </cell>
        </row>
        <row r="3509">
          <cell r="G3509">
            <v>3521101</v>
          </cell>
          <cell r="AN3509">
            <v>200670.429</v>
          </cell>
          <cell r="AO3509">
            <v>6016</v>
          </cell>
          <cell r="AP3509">
            <v>33356.120000000003</v>
          </cell>
        </row>
        <row r="3510">
          <cell r="G3510">
            <v>3521150</v>
          </cell>
          <cell r="AN3510">
            <v>51779.923999999999</v>
          </cell>
          <cell r="AO3510">
            <v>4459</v>
          </cell>
          <cell r="AP3510">
            <v>11612.45</v>
          </cell>
        </row>
        <row r="3511">
          <cell r="G3511">
            <v>3521200</v>
          </cell>
          <cell r="AN3511">
            <v>23714.544000000002</v>
          </cell>
          <cell r="AO3511">
            <v>4302</v>
          </cell>
          <cell r="AP3511">
            <v>5512.45</v>
          </cell>
        </row>
        <row r="3512">
          <cell r="G3512">
            <v>3521309</v>
          </cell>
          <cell r="AN3512">
            <v>208808.709</v>
          </cell>
          <cell r="AO3512">
            <v>14146</v>
          </cell>
          <cell r="AP3512">
            <v>14760.97</v>
          </cell>
        </row>
        <row r="3513">
          <cell r="G3513">
            <v>3521408</v>
          </cell>
          <cell r="AN3513">
            <v>381531.30499999999</v>
          </cell>
          <cell r="AO3513">
            <v>20047</v>
          </cell>
          <cell r="AP3513">
            <v>19031.84</v>
          </cell>
        </row>
        <row r="3514">
          <cell r="G3514">
            <v>3521507</v>
          </cell>
          <cell r="AN3514">
            <v>73949.745999999999</v>
          </cell>
          <cell r="AO3514">
            <v>7284</v>
          </cell>
          <cell r="AP3514">
            <v>10152.35</v>
          </cell>
        </row>
        <row r="3515">
          <cell r="G3515">
            <v>3521606</v>
          </cell>
          <cell r="AN3515">
            <v>66006.178</v>
          </cell>
          <cell r="AO3515">
            <v>7787</v>
          </cell>
          <cell r="AP3515">
            <v>8476.4599999999991</v>
          </cell>
        </row>
        <row r="3516">
          <cell r="G3516">
            <v>3521705</v>
          </cell>
          <cell r="AN3516">
            <v>199839.50700000001</v>
          </cell>
          <cell r="AO3516">
            <v>17861</v>
          </cell>
          <cell r="AP3516">
            <v>11188.6</v>
          </cell>
        </row>
        <row r="3517">
          <cell r="G3517">
            <v>3521804</v>
          </cell>
          <cell r="AN3517">
            <v>308173.99300000002</v>
          </cell>
          <cell r="AO3517">
            <v>24015</v>
          </cell>
          <cell r="AP3517">
            <v>12832.56</v>
          </cell>
        </row>
        <row r="3518">
          <cell r="G3518">
            <v>3521903</v>
          </cell>
          <cell r="AN3518">
            <v>240782.43900000001</v>
          </cell>
          <cell r="AO3518">
            <v>14553</v>
          </cell>
          <cell r="AP3518">
            <v>16545.21</v>
          </cell>
        </row>
        <row r="3519">
          <cell r="G3519">
            <v>3522000</v>
          </cell>
          <cell r="AN3519">
            <v>47220.745999999999</v>
          </cell>
          <cell r="AO3519">
            <v>3263</v>
          </cell>
          <cell r="AP3519">
            <v>14471.57</v>
          </cell>
        </row>
        <row r="3520">
          <cell r="G3520">
            <v>3522109</v>
          </cell>
          <cell r="AN3520">
            <v>869872.98100000003</v>
          </cell>
          <cell r="AO3520">
            <v>87053</v>
          </cell>
          <cell r="AP3520">
            <v>9992.4500000000007</v>
          </cell>
        </row>
        <row r="3521">
          <cell r="G3521">
            <v>3522158</v>
          </cell>
          <cell r="AN3521">
            <v>18787.7</v>
          </cell>
          <cell r="AO3521">
            <v>3228</v>
          </cell>
          <cell r="AP3521">
            <v>5820.23</v>
          </cell>
        </row>
        <row r="3522">
          <cell r="G3522">
            <v>3522208</v>
          </cell>
          <cell r="AN3522">
            <v>2366613.142</v>
          </cell>
          <cell r="AO3522">
            <v>152380</v>
          </cell>
          <cell r="AP3522">
            <v>15531</v>
          </cell>
        </row>
        <row r="3523">
          <cell r="G3523">
            <v>3522307</v>
          </cell>
          <cell r="AN3523">
            <v>2574006.514</v>
          </cell>
          <cell r="AO3523">
            <v>144416</v>
          </cell>
          <cell r="AP3523">
            <v>17823.55</v>
          </cell>
        </row>
        <row r="3524">
          <cell r="G3524">
            <v>3522406</v>
          </cell>
          <cell r="AN3524">
            <v>1175016.5630000001</v>
          </cell>
          <cell r="AO3524">
            <v>87765</v>
          </cell>
          <cell r="AP3524">
            <v>13388.21</v>
          </cell>
        </row>
        <row r="3525">
          <cell r="G3525">
            <v>3522505</v>
          </cell>
          <cell r="AN3525">
            <v>5220158.2060000002</v>
          </cell>
          <cell r="AO3525">
            <v>200874</v>
          </cell>
          <cell r="AP3525">
            <v>25987.23</v>
          </cell>
        </row>
        <row r="3526">
          <cell r="G3526">
            <v>3522604</v>
          </cell>
          <cell r="AN3526">
            <v>1924254.2990000001</v>
          </cell>
          <cell r="AO3526">
            <v>68365</v>
          </cell>
          <cell r="AP3526">
            <v>28146.78</v>
          </cell>
        </row>
        <row r="3527">
          <cell r="G3527">
            <v>3522653</v>
          </cell>
          <cell r="AN3527">
            <v>19686.187000000002</v>
          </cell>
          <cell r="AO3527">
            <v>3884</v>
          </cell>
          <cell r="AP3527">
            <v>5068.53</v>
          </cell>
        </row>
        <row r="3528">
          <cell r="G3528">
            <v>3522703</v>
          </cell>
          <cell r="AN3528">
            <v>850559.84199999995</v>
          </cell>
          <cell r="AO3528">
            <v>40064</v>
          </cell>
          <cell r="AP3528">
            <v>21230.03</v>
          </cell>
        </row>
        <row r="3529">
          <cell r="G3529">
            <v>3522802</v>
          </cell>
          <cell r="AN3529">
            <v>107650.46799999999</v>
          </cell>
          <cell r="AO3529">
            <v>14546</v>
          </cell>
          <cell r="AP3529">
            <v>7400.69</v>
          </cell>
        </row>
        <row r="3530">
          <cell r="G3530">
            <v>3522901</v>
          </cell>
          <cell r="AN3530">
            <v>298927.53600000002</v>
          </cell>
          <cell r="AO3530">
            <v>12181</v>
          </cell>
          <cell r="AP3530">
            <v>24540.48</v>
          </cell>
        </row>
        <row r="3531">
          <cell r="G3531">
            <v>3523008</v>
          </cell>
          <cell r="AN3531">
            <v>56900.828000000001</v>
          </cell>
          <cell r="AO3531">
            <v>4360</v>
          </cell>
          <cell r="AP3531">
            <v>13050.65</v>
          </cell>
        </row>
        <row r="3532">
          <cell r="G3532">
            <v>3523107</v>
          </cell>
          <cell r="AN3532">
            <v>3222392.085</v>
          </cell>
          <cell r="AO3532">
            <v>321854</v>
          </cell>
          <cell r="AP3532">
            <v>10011.969999999999</v>
          </cell>
        </row>
        <row r="3533">
          <cell r="G3533">
            <v>3523206</v>
          </cell>
          <cell r="AN3533">
            <v>487568.16499999998</v>
          </cell>
          <cell r="AO3533">
            <v>47939</v>
          </cell>
          <cell r="AP3533">
            <v>10170.6</v>
          </cell>
        </row>
        <row r="3534">
          <cell r="G3534">
            <v>3523305</v>
          </cell>
          <cell r="AN3534">
            <v>108959.47199999999</v>
          </cell>
          <cell r="AO3534">
            <v>15471</v>
          </cell>
          <cell r="AP3534">
            <v>7042.82</v>
          </cell>
        </row>
        <row r="3535">
          <cell r="G3535">
            <v>3523404</v>
          </cell>
          <cell r="AN3535">
            <v>3394630.37</v>
          </cell>
          <cell r="AO3535">
            <v>101450</v>
          </cell>
          <cell r="AP3535">
            <v>33461.120000000003</v>
          </cell>
        </row>
        <row r="3536">
          <cell r="G3536">
            <v>3523503</v>
          </cell>
          <cell r="AN3536">
            <v>182572.73800000001</v>
          </cell>
          <cell r="AO3536">
            <v>18052</v>
          </cell>
          <cell r="AP3536">
            <v>10113.709999999999</v>
          </cell>
        </row>
        <row r="3537">
          <cell r="G3537">
            <v>3523602</v>
          </cell>
          <cell r="AN3537">
            <v>339110.48499999999</v>
          </cell>
          <cell r="AO3537">
            <v>15528</v>
          </cell>
          <cell r="AP3537">
            <v>21838.65</v>
          </cell>
        </row>
        <row r="3538">
          <cell r="G3538">
            <v>3523701</v>
          </cell>
          <cell r="AN3538">
            <v>44491.353999999999</v>
          </cell>
          <cell r="AO3538">
            <v>5914</v>
          </cell>
          <cell r="AP3538">
            <v>7523.06</v>
          </cell>
        </row>
        <row r="3539">
          <cell r="G3539">
            <v>3523800</v>
          </cell>
          <cell r="AN3539">
            <v>53999.392999999996</v>
          </cell>
          <cell r="AO3539">
            <v>7545</v>
          </cell>
          <cell r="AP3539">
            <v>7156.98</v>
          </cell>
        </row>
        <row r="3540">
          <cell r="G3540">
            <v>3523909</v>
          </cell>
          <cell r="AN3540">
            <v>4633757.0860000001</v>
          </cell>
          <cell r="AO3540">
            <v>154200</v>
          </cell>
          <cell r="AP3540">
            <v>30050.31</v>
          </cell>
        </row>
        <row r="3541">
          <cell r="G3541">
            <v>3524006</v>
          </cell>
          <cell r="AN3541">
            <v>2304035.6940000001</v>
          </cell>
          <cell r="AO3541">
            <v>44825</v>
          </cell>
          <cell r="AP3541">
            <v>51400.68</v>
          </cell>
        </row>
        <row r="3542">
          <cell r="G3542">
            <v>3524105</v>
          </cell>
          <cell r="AN3542">
            <v>629151.84</v>
          </cell>
          <cell r="AO3542">
            <v>38699</v>
          </cell>
          <cell r="AP3542">
            <v>16257.57</v>
          </cell>
        </row>
        <row r="3543">
          <cell r="G3543">
            <v>3524204</v>
          </cell>
          <cell r="AN3543">
            <v>105625.211</v>
          </cell>
          <cell r="AO3543">
            <v>6592</v>
          </cell>
          <cell r="AP3543">
            <v>16023.24</v>
          </cell>
        </row>
        <row r="3544">
          <cell r="G3544">
            <v>3524303</v>
          </cell>
          <cell r="AN3544">
            <v>1637690.4979999999</v>
          </cell>
          <cell r="AO3544">
            <v>71667</v>
          </cell>
          <cell r="AP3544">
            <v>22851.39</v>
          </cell>
        </row>
        <row r="3545">
          <cell r="G3545">
            <v>3524402</v>
          </cell>
          <cell r="AN3545">
            <v>6682818.5769999996</v>
          </cell>
          <cell r="AO3545">
            <v>211308</v>
          </cell>
          <cell r="AP3545">
            <v>31625.96</v>
          </cell>
        </row>
        <row r="3546">
          <cell r="G3546">
            <v>3524501</v>
          </cell>
          <cell r="AN3546">
            <v>246362.302</v>
          </cell>
          <cell r="AO3546">
            <v>5657</v>
          </cell>
          <cell r="AP3546">
            <v>43549.99</v>
          </cell>
        </row>
        <row r="3547">
          <cell r="G3547">
            <v>3524600</v>
          </cell>
          <cell r="AN3547">
            <v>274929.84100000001</v>
          </cell>
          <cell r="AO3547">
            <v>17196</v>
          </cell>
          <cell r="AP3547">
            <v>15988.01</v>
          </cell>
        </row>
        <row r="3548">
          <cell r="G3548">
            <v>3524709</v>
          </cell>
          <cell r="AN3548">
            <v>4104912.5860000001</v>
          </cell>
          <cell r="AO3548">
            <v>44331</v>
          </cell>
          <cell r="AP3548">
            <v>92596.89</v>
          </cell>
        </row>
        <row r="3549">
          <cell r="G3549">
            <v>3524808</v>
          </cell>
          <cell r="AN3549">
            <v>748344.64</v>
          </cell>
          <cell r="AO3549">
            <v>47012</v>
          </cell>
          <cell r="AP3549">
            <v>15918.16</v>
          </cell>
        </row>
        <row r="3550">
          <cell r="G3550">
            <v>3524907</v>
          </cell>
          <cell r="AN3550">
            <v>203379.84899999999</v>
          </cell>
          <cell r="AO3550">
            <v>5350</v>
          </cell>
          <cell r="AP3550">
            <v>38014.93</v>
          </cell>
        </row>
        <row r="3551">
          <cell r="G3551">
            <v>3525003</v>
          </cell>
          <cell r="AN3551">
            <v>2049050.4310000001</v>
          </cell>
          <cell r="AO3551">
            <v>108436</v>
          </cell>
          <cell r="AP3551">
            <v>18896.400000000001</v>
          </cell>
        </row>
        <row r="3552">
          <cell r="G3552">
            <v>3525102</v>
          </cell>
          <cell r="AN3552">
            <v>521470.98100000003</v>
          </cell>
          <cell r="AO3552">
            <v>37725</v>
          </cell>
          <cell r="AP3552">
            <v>13822.96</v>
          </cell>
        </row>
        <row r="3553">
          <cell r="G3553">
            <v>3525201</v>
          </cell>
          <cell r="AN3553">
            <v>496629.59700000001</v>
          </cell>
          <cell r="AO3553">
            <v>23827</v>
          </cell>
          <cell r="AP3553">
            <v>20843.14</v>
          </cell>
        </row>
        <row r="3554">
          <cell r="G3554">
            <v>3525300</v>
          </cell>
          <cell r="AN3554">
            <v>2548015.7439999999</v>
          </cell>
          <cell r="AO3554">
            <v>131068</v>
          </cell>
          <cell r="AP3554">
            <v>19440.41</v>
          </cell>
        </row>
        <row r="3555">
          <cell r="G3555">
            <v>3525409</v>
          </cell>
          <cell r="AN3555">
            <v>45614.862000000001</v>
          </cell>
          <cell r="AO3555">
            <v>3168</v>
          </cell>
          <cell r="AP3555">
            <v>14398.63</v>
          </cell>
        </row>
        <row r="3556">
          <cell r="G3556">
            <v>3525508</v>
          </cell>
          <cell r="AN3556">
            <v>103223.04700000001</v>
          </cell>
          <cell r="AO3556">
            <v>11771</v>
          </cell>
          <cell r="AP3556">
            <v>8769.27</v>
          </cell>
        </row>
        <row r="3557">
          <cell r="G3557">
            <v>3525607</v>
          </cell>
          <cell r="AN3557">
            <v>87283.197</v>
          </cell>
          <cell r="AO3557">
            <v>4138</v>
          </cell>
          <cell r="AP3557">
            <v>21093.09</v>
          </cell>
        </row>
        <row r="3558">
          <cell r="G3558">
            <v>3525706</v>
          </cell>
          <cell r="AN3558">
            <v>636119.478</v>
          </cell>
          <cell r="AO3558">
            <v>32774</v>
          </cell>
          <cell r="AP3558">
            <v>19409.27</v>
          </cell>
        </row>
        <row r="3559">
          <cell r="G3559">
            <v>3525805</v>
          </cell>
          <cell r="AN3559">
            <v>30278.639999999999</v>
          </cell>
          <cell r="AO3559">
            <v>4430</v>
          </cell>
          <cell r="AP3559">
            <v>6834.91</v>
          </cell>
        </row>
        <row r="3560">
          <cell r="G3560">
            <v>3525854</v>
          </cell>
          <cell r="AN3560">
            <v>43549.082000000002</v>
          </cell>
          <cell r="AO3560">
            <v>2801</v>
          </cell>
          <cell r="AP3560">
            <v>15547.69</v>
          </cell>
        </row>
        <row r="3561">
          <cell r="G3561">
            <v>3525904</v>
          </cell>
          <cell r="AN3561">
            <v>23155495.478</v>
          </cell>
          <cell r="AO3561">
            <v>370251</v>
          </cell>
          <cell r="AP3561">
            <v>62539.99</v>
          </cell>
        </row>
        <row r="3562">
          <cell r="G3562">
            <v>3526001</v>
          </cell>
          <cell r="AN3562">
            <v>320339.01</v>
          </cell>
          <cell r="AO3562">
            <v>18726</v>
          </cell>
          <cell r="AP3562">
            <v>17106.64</v>
          </cell>
        </row>
        <row r="3563">
          <cell r="G3563">
            <v>3526100</v>
          </cell>
          <cell r="AN3563">
            <v>216173.274</v>
          </cell>
          <cell r="AO3563">
            <v>19269</v>
          </cell>
          <cell r="AP3563">
            <v>11218.71</v>
          </cell>
        </row>
        <row r="3564">
          <cell r="G3564">
            <v>3526209</v>
          </cell>
          <cell r="AN3564">
            <v>299824.19900000002</v>
          </cell>
          <cell r="AO3564">
            <v>28732</v>
          </cell>
          <cell r="AP3564">
            <v>10435.200000000001</v>
          </cell>
        </row>
        <row r="3565">
          <cell r="G3565">
            <v>3526308</v>
          </cell>
          <cell r="AN3565">
            <v>40067.919999999998</v>
          </cell>
          <cell r="AO3565">
            <v>4840</v>
          </cell>
          <cell r="AP3565">
            <v>8278.5</v>
          </cell>
        </row>
        <row r="3566">
          <cell r="G3566">
            <v>3526407</v>
          </cell>
          <cell r="AN3566">
            <v>558347.84</v>
          </cell>
          <cell r="AO3566">
            <v>25246</v>
          </cell>
          <cell r="AP3566">
            <v>22116.29</v>
          </cell>
        </row>
        <row r="3567">
          <cell r="G3567">
            <v>3526506</v>
          </cell>
          <cell r="AN3567">
            <v>96044.875</v>
          </cell>
          <cell r="AO3567">
            <v>8782</v>
          </cell>
          <cell r="AP3567">
            <v>10936.56</v>
          </cell>
        </row>
        <row r="3568">
          <cell r="G3568">
            <v>3526605</v>
          </cell>
          <cell r="AN3568">
            <v>76796.320000000007</v>
          </cell>
          <cell r="AO3568">
            <v>6586</v>
          </cell>
          <cell r="AP3568">
            <v>11660.54</v>
          </cell>
        </row>
        <row r="3569">
          <cell r="G3569">
            <v>3526704</v>
          </cell>
          <cell r="AN3569">
            <v>1634523.2320000001</v>
          </cell>
          <cell r="AO3569">
            <v>91804</v>
          </cell>
          <cell r="AP3569">
            <v>17804.490000000002</v>
          </cell>
        </row>
        <row r="3570">
          <cell r="G3570">
            <v>3526803</v>
          </cell>
          <cell r="AN3570">
            <v>1573990.436</v>
          </cell>
          <cell r="AO3570">
            <v>61454</v>
          </cell>
          <cell r="AP3570">
            <v>25612.5</v>
          </cell>
        </row>
        <row r="3571">
          <cell r="G3571">
            <v>3526902</v>
          </cell>
          <cell r="AN3571">
            <v>7629913.3020000001</v>
          </cell>
          <cell r="AO3571">
            <v>276010</v>
          </cell>
          <cell r="AP3571">
            <v>27643.61</v>
          </cell>
        </row>
        <row r="3572">
          <cell r="G3572">
            <v>3527009</v>
          </cell>
          <cell r="AN3572">
            <v>70100.641000000003</v>
          </cell>
          <cell r="AO3572">
            <v>6708</v>
          </cell>
          <cell r="AP3572">
            <v>10450.299999999999</v>
          </cell>
        </row>
        <row r="3573">
          <cell r="G3573">
            <v>3527108</v>
          </cell>
          <cell r="AN3573">
            <v>2325825.1919999998</v>
          </cell>
          <cell r="AO3573">
            <v>71493</v>
          </cell>
          <cell r="AP3573">
            <v>32532.21</v>
          </cell>
        </row>
        <row r="3574">
          <cell r="G3574">
            <v>3527207</v>
          </cell>
          <cell r="AN3574">
            <v>1356605.0249999999</v>
          </cell>
          <cell r="AO3574">
            <v>82553</v>
          </cell>
          <cell r="AP3574">
            <v>16433.14</v>
          </cell>
        </row>
        <row r="3575">
          <cell r="G3575">
            <v>3527256</v>
          </cell>
          <cell r="AN3575">
            <v>28407.973999999998</v>
          </cell>
          <cell r="AO3575">
            <v>2123</v>
          </cell>
          <cell r="AP3575">
            <v>13381.05</v>
          </cell>
        </row>
        <row r="3576">
          <cell r="G3576">
            <v>3527306</v>
          </cell>
          <cell r="AN3576">
            <v>6027355.6270000003</v>
          </cell>
          <cell r="AO3576">
            <v>37153</v>
          </cell>
          <cell r="AP3576">
            <v>162230.66</v>
          </cell>
        </row>
        <row r="3577">
          <cell r="G3577">
            <v>3527405</v>
          </cell>
          <cell r="AN3577">
            <v>267341.04700000002</v>
          </cell>
          <cell r="AO3577">
            <v>19885</v>
          </cell>
          <cell r="AP3577">
            <v>13444.36</v>
          </cell>
        </row>
        <row r="3578">
          <cell r="G3578">
            <v>3527504</v>
          </cell>
          <cell r="AN3578">
            <v>23514.227999999999</v>
          </cell>
          <cell r="AO3578">
            <v>2255</v>
          </cell>
          <cell r="AP3578">
            <v>10427.6</v>
          </cell>
        </row>
        <row r="3579">
          <cell r="G3579">
            <v>3527603</v>
          </cell>
          <cell r="AN3579">
            <v>775223.1</v>
          </cell>
          <cell r="AO3579">
            <v>11286</v>
          </cell>
          <cell r="AP3579">
            <v>68688.92</v>
          </cell>
        </row>
        <row r="3580">
          <cell r="G3580">
            <v>3527702</v>
          </cell>
          <cell r="AN3580">
            <v>39491.851999999999</v>
          </cell>
          <cell r="AO3580">
            <v>5030</v>
          </cell>
          <cell r="AP3580">
            <v>7851.26</v>
          </cell>
        </row>
        <row r="3581">
          <cell r="G3581">
            <v>3527801</v>
          </cell>
          <cell r="AN3581">
            <v>37475.555999999997</v>
          </cell>
          <cell r="AO3581">
            <v>4353</v>
          </cell>
          <cell r="AP3581">
            <v>8609.1299999999992</v>
          </cell>
        </row>
        <row r="3582">
          <cell r="G3582">
            <v>3527900</v>
          </cell>
          <cell r="AN3582">
            <v>44019.798999999999</v>
          </cell>
          <cell r="AO3582">
            <v>2703</v>
          </cell>
          <cell r="AP3582">
            <v>16285.53</v>
          </cell>
        </row>
        <row r="3583">
          <cell r="G3583">
            <v>3528007</v>
          </cell>
          <cell r="AN3583">
            <v>255047.25</v>
          </cell>
          <cell r="AO3583">
            <v>16246</v>
          </cell>
          <cell r="AP3583">
            <v>15699.08</v>
          </cell>
        </row>
        <row r="3584">
          <cell r="G3584">
            <v>3528106</v>
          </cell>
          <cell r="AN3584">
            <v>99163.388999999996</v>
          </cell>
          <cell r="AO3584">
            <v>7663</v>
          </cell>
          <cell r="AP3584">
            <v>12940.54</v>
          </cell>
        </row>
        <row r="3585">
          <cell r="G3585">
            <v>3528205</v>
          </cell>
          <cell r="AN3585">
            <v>53531.184999999998</v>
          </cell>
          <cell r="AO3585">
            <v>3664</v>
          </cell>
          <cell r="AP3585">
            <v>14610.04</v>
          </cell>
        </row>
        <row r="3586">
          <cell r="G3586">
            <v>3528304</v>
          </cell>
          <cell r="AN3586">
            <v>49120.883999999998</v>
          </cell>
          <cell r="AO3586">
            <v>3200</v>
          </cell>
          <cell r="AP3586">
            <v>15350.28</v>
          </cell>
        </row>
        <row r="3587">
          <cell r="G3587">
            <v>3528403</v>
          </cell>
          <cell r="AN3587">
            <v>1171996.2</v>
          </cell>
          <cell r="AO3587">
            <v>43225</v>
          </cell>
          <cell r="AP3587">
            <v>27113.85</v>
          </cell>
        </row>
        <row r="3588">
          <cell r="G3588">
            <v>3528502</v>
          </cell>
          <cell r="AN3588">
            <v>1116127.8060000001</v>
          </cell>
          <cell r="AO3588">
            <v>80920</v>
          </cell>
          <cell r="AP3588">
            <v>13792.98</v>
          </cell>
        </row>
        <row r="3589">
          <cell r="G3589">
            <v>3528601</v>
          </cell>
          <cell r="AN3589">
            <v>70868.36</v>
          </cell>
          <cell r="AO3589">
            <v>8999</v>
          </cell>
          <cell r="AP3589">
            <v>7875.14</v>
          </cell>
        </row>
        <row r="3590">
          <cell r="G3590">
            <v>3528700</v>
          </cell>
          <cell r="AN3590">
            <v>100307.56299999999</v>
          </cell>
          <cell r="AO3590">
            <v>4812</v>
          </cell>
          <cell r="AP3590">
            <v>20845.3</v>
          </cell>
        </row>
        <row r="3591">
          <cell r="G3591">
            <v>3528809</v>
          </cell>
          <cell r="AN3591">
            <v>315177.53600000002</v>
          </cell>
          <cell r="AO3591">
            <v>13344</v>
          </cell>
          <cell r="AP3591">
            <v>23619.42</v>
          </cell>
        </row>
        <row r="3592">
          <cell r="G3592">
            <v>3528858</v>
          </cell>
          <cell r="AN3592">
            <v>94787.429000000004</v>
          </cell>
          <cell r="AO3592">
            <v>2633</v>
          </cell>
          <cell r="AP3592">
            <v>35999.78</v>
          </cell>
        </row>
        <row r="3593">
          <cell r="G3593">
            <v>3528908</v>
          </cell>
          <cell r="AN3593">
            <v>42736.773000000001</v>
          </cell>
          <cell r="AO3593">
            <v>3916</v>
          </cell>
          <cell r="AP3593">
            <v>10913.37</v>
          </cell>
        </row>
        <row r="3594">
          <cell r="G3594">
            <v>3529005</v>
          </cell>
          <cell r="AN3594">
            <v>4551068.7379999999</v>
          </cell>
          <cell r="AO3594">
            <v>216684</v>
          </cell>
          <cell r="AP3594">
            <v>21003.25</v>
          </cell>
        </row>
        <row r="3595">
          <cell r="G3595">
            <v>3529104</v>
          </cell>
          <cell r="AN3595">
            <v>20450.832999999999</v>
          </cell>
          <cell r="AO3595">
            <v>2113</v>
          </cell>
          <cell r="AP3595">
            <v>9678.58</v>
          </cell>
        </row>
        <row r="3596">
          <cell r="G3596">
            <v>3529203</v>
          </cell>
          <cell r="AN3596">
            <v>259695.96799999999</v>
          </cell>
          <cell r="AO3596">
            <v>24260</v>
          </cell>
          <cell r="AP3596">
            <v>10704.7</v>
          </cell>
        </row>
        <row r="3597">
          <cell r="G3597">
            <v>3529302</v>
          </cell>
          <cell r="AN3597">
            <v>2110726.679</v>
          </cell>
          <cell r="AO3597">
            <v>76799</v>
          </cell>
          <cell r="AP3597">
            <v>27483.78</v>
          </cell>
        </row>
        <row r="3598">
          <cell r="G3598">
            <v>3529401</v>
          </cell>
          <cell r="AN3598">
            <v>9323424.3190000001</v>
          </cell>
          <cell r="AO3598">
            <v>417281</v>
          </cell>
          <cell r="AP3598">
            <v>22343.279999999999</v>
          </cell>
        </row>
        <row r="3599">
          <cell r="G3599">
            <v>3529500</v>
          </cell>
          <cell r="AN3599">
            <v>117038.003</v>
          </cell>
          <cell r="AO3599">
            <v>4640</v>
          </cell>
          <cell r="AP3599">
            <v>25223.71</v>
          </cell>
        </row>
        <row r="3600">
          <cell r="G3600">
            <v>3529609</v>
          </cell>
          <cell r="AN3600">
            <v>123091.86199999999</v>
          </cell>
          <cell r="AO3600">
            <v>3851</v>
          </cell>
          <cell r="AP3600">
            <v>31963.61</v>
          </cell>
        </row>
        <row r="3601">
          <cell r="G3601">
            <v>3529658</v>
          </cell>
          <cell r="AN3601">
            <v>49304.035000000003</v>
          </cell>
          <cell r="AO3601">
            <v>1886</v>
          </cell>
          <cell r="AP3601">
            <v>26142.12</v>
          </cell>
        </row>
        <row r="3602">
          <cell r="G3602">
            <v>3529708</v>
          </cell>
          <cell r="AN3602">
            <v>492014.826</v>
          </cell>
          <cell r="AO3602">
            <v>20442</v>
          </cell>
          <cell r="AP3602">
            <v>24068.82</v>
          </cell>
        </row>
        <row r="3603">
          <cell r="G3603">
            <v>3529807</v>
          </cell>
          <cell r="AN3603">
            <v>100129.639</v>
          </cell>
          <cell r="AO3603">
            <v>12042</v>
          </cell>
          <cell r="AP3603">
            <v>8315.0300000000007</v>
          </cell>
        </row>
        <row r="3604">
          <cell r="G3604">
            <v>3529906</v>
          </cell>
          <cell r="AN3604">
            <v>345358.85200000001</v>
          </cell>
          <cell r="AO3604">
            <v>20595</v>
          </cell>
          <cell r="AP3604">
            <v>16769.060000000001</v>
          </cell>
        </row>
        <row r="3605">
          <cell r="G3605">
            <v>3530003</v>
          </cell>
          <cell r="AN3605">
            <v>28361.844000000001</v>
          </cell>
          <cell r="AO3605">
            <v>2827</v>
          </cell>
          <cell r="AP3605">
            <v>10032.49</v>
          </cell>
        </row>
        <row r="3606">
          <cell r="G3606">
            <v>3530102</v>
          </cell>
          <cell r="AN3606">
            <v>328815.94400000002</v>
          </cell>
          <cell r="AO3606">
            <v>27475</v>
          </cell>
          <cell r="AP3606">
            <v>11967.82</v>
          </cell>
        </row>
        <row r="3607">
          <cell r="G3607">
            <v>3530201</v>
          </cell>
          <cell r="AN3607">
            <v>180861.76500000001</v>
          </cell>
          <cell r="AO3607">
            <v>17064</v>
          </cell>
          <cell r="AP3607">
            <v>10599.03</v>
          </cell>
        </row>
        <row r="3608">
          <cell r="G3608">
            <v>3530300</v>
          </cell>
          <cell r="AN3608">
            <v>977180.973</v>
          </cell>
          <cell r="AO3608">
            <v>53809</v>
          </cell>
          <cell r="AP3608">
            <v>18160.18</v>
          </cell>
        </row>
        <row r="3609">
          <cell r="G3609">
            <v>3530409</v>
          </cell>
          <cell r="AN3609">
            <v>50767.569000000003</v>
          </cell>
          <cell r="AO3609">
            <v>4295</v>
          </cell>
          <cell r="AP3609">
            <v>11820.16</v>
          </cell>
        </row>
        <row r="3610">
          <cell r="G3610">
            <v>3530508</v>
          </cell>
          <cell r="AN3610">
            <v>1089746.4509999999</v>
          </cell>
          <cell r="AO3610">
            <v>66303</v>
          </cell>
          <cell r="AP3610">
            <v>16435.849999999999</v>
          </cell>
        </row>
        <row r="3611">
          <cell r="G3611">
            <v>3530607</v>
          </cell>
          <cell r="AN3611">
            <v>9389909.0160000008</v>
          </cell>
          <cell r="AO3611">
            <v>387241</v>
          </cell>
          <cell r="AP3611">
            <v>24248.23</v>
          </cell>
        </row>
        <row r="3612">
          <cell r="G3612">
            <v>3530706</v>
          </cell>
          <cell r="AN3612">
            <v>3593003.5649999999</v>
          </cell>
          <cell r="AO3612">
            <v>137286</v>
          </cell>
          <cell r="AP3612">
            <v>26171.67</v>
          </cell>
        </row>
        <row r="3613">
          <cell r="G3613">
            <v>3530805</v>
          </cell>
          <cell r="AN3613">
            <v>2761857.8530000001</v>
          </cell>
          <cell r="AO3613">
            <v>86244</v>
          </cell>
          <cell r="AP3613">
            <v>32023.77</v>
          </cell>
        </row>
        <row r="3614">
          <cell r="G3614">
            <v>3530904</v>
          </cell>
          <cell r="AN3614">
            <v>44751.947999999997</v>
          </cell>
          <cell r="AO3614">
            <v>3266</v>
          </cell>
          <cell r="AP3614">
            <v>13702.37</v>
          </cell>
        </row>
        <row r="3615">
          <cell r="G3615">
            <v>3531001</v>
          </cell>
          <cell r="AN3615">
            <v>63055.565999999999</v>
          </cell>
          <cell r="AO3615">
            <v>2134</v>
          </cell>
          <cell r="AP3615">
            <v>29548.06</v>
          </cell>
        </row>
        <row r="3616">
          <cell r="G3616">
            <v>3531100</v>
          </cell>
          <cell r="AN3616">
            <v>435874.25400000002</v>
          </cell>
          <cell r="AO3616">
            <v>46310</v>
          </cell>
          <cell r="AP3616">
            <v>9412.1</v>
          </cell>
        </row>
        <row r="3617">
          <cell r="G3617">
            <v>3531209</v>
          </cell>
          <cell r="AN3617">
            <v>125374.515</v>
          </cell>
          <cell r="AO3617">
            <v>7148</v>
          </cell>
          <cell r="AP3617">
            <v>17539.8</v>
          </cell>
        </row>
        <row r="3618">
          <cell r="G3618">
            <v>3531308</v>
          </cell>
          <cell r="AN3618">
            <v>1004633.655</v>
          </cell>
          <cell r="AO3618">
            <v>46647</v>
          </cell>
          <cell r="AP3618">
            <v>21536.94</v>
          </cell>
        </row>
        <row r="3619">
          <cell r="G3619">
            <v>3531407</v>
          </cell>
          <cell r="AN3619">
            <v>409116.70500000002</v>
          </cell>
          <cell r="AO3619">
            <v>21748</v>
          </cell>
          <cell r="AP3619">
            <v>18811.689999999999</v>
          </cell>
        </row>
        <row r="3620">
          <cell r="G3620">
            <v>3531506</v>
          </cell>
          <cell r="AN3620">
            <v>266527.49400000001</v>
          </cell>
          <cell r="AO3620">
            <v>18931</v>
          </cell>
          <cell r="AP3620">
            <v>14078.89</v>
          </cell>
        </row>
        <row r="3621">
          <cell r="G3621">
            <v>3531605</v>
          </cell>
          <cell r="AN3621">
            <v>59664.928999999996</v>
          </cell>
          <cell r="AO3621">
            <v>4063</v>
          </cell>
          <cell r="AP3621">
            <v>14684.94</v>
          </cell>
        </row>
        <row r="3622">
          <cell r="G3622">
            <v>3531704</v>
          </cell>
          <cell r="AN3622">
            <v>40125.023000000001</v>
          </cell>
          <cell r="AO3622">
            <v>4123</v>
          </cell>
          <cell r="AP3622">
            <v>9732</v>
          </cell>
        </row>
        <row r="3623">
          <cell r="G3623">
            <v>3531803</v>
          </cell>
          <cell r="AN3623">
            <v>1924685.3430000001</v>
          </cell>
          <cell r="AO3623">
            <v>48971</v>
          </cell>
          <cell r="AP3623">
            <v>39302.550000000003</v>
          </cell>
        </row>
        <row r="3624">
          <cell r="G3624">
            <v>3531902</v>
          </cell>
          <cell r="AN3624">
            <v>741486.47699999996</v>
          </cell>
          <cell r="AO3624">
            <v>29127</v>
          </cell>
          <cell r="AP3624">
            <v>25457.02</v>
          </cell>
        </row>
        <row r="3625">
          <cell r="G3625">
            <v>3532009</v>
          </cell>
          <cell r="AN3625">
            <v>328940.62699999998</v>
          </cell>
          <cell r="AO3625">
            <v>11775</v>
          </cell>
          <cell r="AP3625">
            <v>27935.51</v>
          </cell>
        </row>
        <row r="3626">
          <cell r="G3626">
            <v>3532058</v>
          </cell>
          <cell r="AN3626">
            <v>70839.313999999998</v>
          </cell>
          <cell r="AO3626">
            <v>4290</v>
          </cell>
          <cell r="AP3626">
            <v>16512.66</v>
          </cell>
        </row>
        <row r="3627">
          <cell r="G3627">
            <v>3532108</v>
          </cell>
          <cell r="AN3627">
            <v>43859.902000000002</v>
          </cell>
          <cell r="AO3627">
            <v>4186</v>
          </cell>
          <cell r="AP3627">
            <v>10477.76</v>
          </cell>
        </row>
        <row r="3628">
          <cell r="G3628">
            <v>3532157</v>
          </cell>
          <cell r="AN3628">
            <v>55946.625999999997</v>
          </cell>
          <cell r="AO3628">
            <v>2707</v>
          </cell>
          <cell r="AP3628">
            <v>20667.39</v>
          </cell>
        </row>
        <row r="3629">
          <cell r="G3629">
            <v>3532207</v>
          </cell>
          <cell r="AN3629">
            <v>127842.841</v>
          </cell>
          <cell r="AO3629">
            <v>4289</v>
          </cell>
          <cell r="AP3629">
            <v>29807.14</v>
          </cell>
        </row>
        <row r="3630">
          <cell r="G3630">
            <v>3532306</v>
          </cell>
          <cell r="AN3630">
            <v>46471.125</v>
          </cell>
          <cell r="AO3630">
            <v>6681</v>
          </cell>
          <cell r="AP3630">
            <v>6955.71</v>
          </cell>
        </row>
        <row r="3631">
          <cell r="G3631">
            <v>3532405</v>
          </cell>
          <cell r="AN3631">
            <v>211669.10399999999</v>
          </cell>
          <cell r="AO3631">
            <v>16413</v>
          </cell>
          <cell r="AP3631">
            <v>12896.43</v>
          </cell>
        </row>
        <row r="3632">
          <cell r="G3632">
            <v>3532504</v>
          </cell>
          <cell r="AN3632">
            <v>140229.451</v>
          </cell>
          <cell r="AO3632">
            <v>8777</v>
          </cell>
          <cell r="AP3632">
            <v>15976.92</v>
          </cell>
        </row>
        <row r="3633">
          <cell r="G3633">
            <v>3532603</v>
          </cell>
          <cell r="AN3633">
            <v>185308.68900000001</v>
          </cell>
          <cell r="AO3633">
            <v>10725</v>
          </cell>
          <cell r="AP3633">
            <v>17278.2</v>
          </cell>
        </row>
        <row r="3634">
          <cell r="G3634">
            <v>3532702</v>
          </cell>
          <cell r="AN3634">
            <v>65807.88</v>
          </cell>
          <cell r="AO3634">
            <v>4274</v>
          </cell>
          <cell r="AP3634">
            <v>15397.26</v>
          </cell>
        </row>
        <row r="3635">
          <cell r="G3635">
            <v>3532801</v>
          </cell>
          <cell r="AN3635">
            <v>67731.137000000002</v>
          </cell>
          <cell r="AO3635">
            <v>5891</v>
          </cell>
          <cell r="AP3635">
            <v>11497.39</v>
          </cell>
        </row>
        <row r="3636">
          <cell r="G3636">
            <v>3532827</v>
          </cell>
          <cell r="AN3636">
            <v>193882.29199999999</v>
          </cell>
          <cell r="AO3636">
            <v>8515</v>
          </cell>
          <cell r="AP3636">
            <v>22769.5</v>
          </cell>
        </row>
        <row r="3637">
          <cell r="G3637">
            <v>3532843</v>
          </cell>
          <cell r="AN3637">
            <v>22721.274000000001</v>
          </cell>
          <cell r="AO3637">
            <v>2114</v>
          </cell>
          <cell r="AP3637">
            <v>10748</v>
          </cell>
        </row>
        <row r="3638">
          <cell r="G3638">
            <v>3532868</v>
          </cell>
          <cell r="AN3638">
            <v>27840.760999999999</v>
          </cell>
          <cell r="AO3638">
            <v>1127</v>
          </cell>
          <cell r="AP3638">
            <v>24703.43</v>
          </cell>
        </row>
        <row r="3639">
          <cell r="G3639">
            <v>3532900</v>
          </cell>
          <cell r="AN3639">
            <v>185758.22899999999</v>
          </cell>
          <cell r="AO3639">
            <v>9301</v>
          </cell>
          <cell r="AP3639">
            <v>19971.86</v>
          </cell>
        </row>
        <row r="3640">
          <cell r="G3640">
            <v>3533007</v>
          </cell>
          <cell r="AN3640">
            <v>209745.79199999999</v>
          </cell>
          <cell r="AO3640">
            <v>19178</v>
          </cell>
          <cell r="AP3640">
            <v>10936.79</v>
          </cell>
        </row>
        <row r="3641">
          <cell r="G3641">
            <v>3533106</v>
          </cell>
          <cell r="AN3641">
            <v>16633.958999999999</v>
          </cell>
          <cell r="AO3641">
            <v>2178</v>
          </cell>
          <cell r="AP3641">
            <v>7637.26</v>
          </cell>
        </row>
        <row r="3642">
          <cell r="G3642">
            <v>3533205</v>
          </cell>
          <cell r="AN3642">
            <v>58374.783000000003</v>
          </cell>
          <cell r="AO3642">
            <v>3072</v>
          </cell>
          <cell r="AP3642">
            <v>19002.21</v>
          </cell>
        </row>
        <row r="3643">
          <cell r="G3643">
            <v>3533254</v>
          </cell>
          <cell r="AN3643">
            <v>41072.366999999998</v>
          </cell>
          <cell r="AO3643">
            <v>4595</v>
          </cell>
          <cell r="AP3643">
            <v>8938.49</v>
          </cell>
        </row>
        <row r="3644">
          <cell r="G3644">
            <v>3533304</v>
          </cell>
          <cell r="AN3644">
            <v>27900.223000000002</v>
          </cell>
          <cell r="AO3644">
            <v>3441</v>
          </cell>
          <cell r="AP3644">
            <v>8108.17</v>
          </cell>
        </row>
        <row r="3645">
          <cell r="G3645">
            <v>3533403</v>
          </cell>
          <cell r="AN3645">
            <v>1598463.423</v>
          </cell>
          <cell r="AO3645">
            <v>51278</v>
          </cell>
          <cell r="AP3645">
            <v>31172.5</v>
          </cell>
        </row>
        <row r="3646">
          <cell r="G3646">
            <v>3533502</v>
          </cell>
          <cell r="AN3646">
            <v>577510.17000000004</v>
          </cell>
          <cell r="AO3646">
            <v>36612</v>
          </cell>
          <cell r="AP3646">
            <v>15773.79</v>
          </cell>
        </row>
        <row r="3647">
          <cell r="G3647">
            <v>3533601</v>
          </cell>
          <cell r="AN3647">
            <v>291746.18</v>
          </cell>
          <cell r="AO3647">
            <v>6817</v>
          </cell>
          <cell r="AP3647">
            <v>42796.86</v>
          </cell>
        </row>
        <row r="3648">
          <cell r="G3648">
            <v>3533700</v>
          </cell>
          <cell r="AN3648">
            <v>51944.565999999999</v>
          </cell>
          <cell r="AO3648">
            <v>4163</v>
          </cell>
          <cell r="AP3648">
            <v>12477.68</v>
          </cell>
        </row>
        <row r="3649">
          <cell r="G3649">
            <v>3533809</v>
          </cell>
          <cell r="AN3649">
            <v>30900.284</v>
          </cell>
          <cell r="AO3649">
            <v>2673</v>
          </cell>
          <cell r="AP3649">
            <v>11560.15</v>
          </cell>
        </row>
        <row r="3650">
          <cell r="G3650">
            <v>3533908</v>
          </cell>
          <cell r="AN3650">
            <v>1185866.0730000001</v>
          </cell>
          <cell r="AO3650">
            <v>49792</v>
          </cell>
          <cell r="AP3650">
            <v>23816.400000000001</v>
          </cell>
        </row>
        <row r="3651">
          <cell r="G3651">
            <v>3534005</v>
          </cell>
          <cell r="AN3651">
            <v>129015.12699999999</v>
          </cell>
          <cell r="AO3651">
            <v>3884</v>
          </cell>
          <cell r="AP3651">
            <v>33217.08</v>
          </cell>
        </row>
        <row r="3652">
          <cell r="G3652">
            <v>3534104</v>
          </cell>
          <cell r="AN3652">
            <v>57598.338000000003</v>
          </cell>
          <cell r="AO3652">
            <v>6097</v>
          </cell>
          <cell r="AP3652">
            <v>9447</v>
          </cell>
        </row>
        <row r="3653">
          <cell r="G3653">
            <v>3534203</v>
          </cell>
          <cell r="AN3653">
            <v>249228.66899999999</v>
          </cell>
          <cell r="AO3653">
            <v>5678</v>
          </cell>
          <cell r="AP3653">
            <v>43893.74</v>
          </cell>
        </row>
        <row r="3654">
          <cell r="G3654">
            <v>3534302</v>
          </cell>
          <cell r="AN3654">
            <v>1046216.6310000001</v>
          </cell>
          <cell r="AO3654">
            <v>39781</v>
          </cell>
          <cell r="AP3654">
            <v>26299.41</v>
          </cell>
        </row>
        <row r="3655">
          <cell r="G3655">
            <v>3534401</v>
          </cell>
          <cell r="AN3655">
            <v>43499785.233000003</v>
          </cell>
          <cell r="AO3655">
            <v>666469</v>
          </cell>
          <cell r="AP3655">
            <v>65269.03</v>
          </cell>
        </row>
        <row r="3656">
          <cell r="G3656">
            <v>3534500</v>
          </cell>
          <cell r="AN3656">
            <v>32717.387999999999</v>
          </cell>
          <cell r="AO3656">
            <v>2539</v>
          </cell>
          <cell r="AP3656">
            <v>12885.93</v>
          </cell>
        </row>
        <row r="3657">
          <cell r="G3657">
            <v>3534609</v>
          </cell>
          <cell r="AN3657">
            <v>597484.55799999996</v>
          </cell>
          <cell r="AO3657">
            <v>30917</v>
          </cell>
          <cell r="AP3657">
            <v>19325.439999999999</v>
          </cell>
        </row>
        <row r="3658">
          <cell r="G3658">
            <v>3534708</v>
          </cell>
          <cell r="AN3658">
            <v>1791042.551</v>
          </cell>
          <cell r="AO3658">
            <v>103026</v>
          </cell>
          <cell r="AP3658">
            <v>17384.37</v>
          </cell>
        </row>
        <row r="3659">
          <cell r="G3659">
            <v>3534757</v>
          </cell>
          <cell r="AN3659">
            <v>175724.06</v>
          </cell>
          <cell r="AO3659">
            <v>8406</v>
          </cell>
          <cell r="AP3659">
            <v>20904.599999999999</v>
          </cell>
        </row>
        <row r="3660">
          <cell r="G3660">
            <v>3534807</v>
          </cell>
          <cell r="AN3660">
            <v>76288.535999999993</v>
          </cell>
          <cell r="AO3660">
            <v>7794</v>
          </cell>
          <cell r="AP3660">
            <v>9788.11</v>
          </cell>
        </row>
        <row r="3661">
          <cell r="G3661">
            <v>3534906</v>
          </cell>
          <cell r="AN3661">
            <v>115577.24800000001</v>
          </cell>
          <cell r="AO3661">
            <v>12934</v>
          </cell>
          <cell r="AP3661">
            <v>8935.92</v>
          </cell>
        </row>
        <row r="3662">
          <cell r="G3662">
            <v>3535002</v>
          </cell>
          <cell r="AN3662">
            <v>220099.739</v>
          </cell>
          <cell r="AO3662">
            <v>11052</v>
          </cell>
          <cell r="AP3662">
            <v>19914.919999999998</v>
          </cell>
        </row>
        <row r="3663">
          <cell r="G3663">
            <v>3535101</v>
          </cell>
          <cell r="AN3663">
            <v>76973.804000000004</v>
          </cell>
          <cell r="AO3663">
            <v>10938</v>
          </cell>
          <cell r="AP3663">
            <v>7037.28</v>
          </cell>
        </row>
        <row r="3664">
          <cell r="G3664">
            <v>3535200</v>
          </cell>
          <cell r="AN3664">
            <v>104224.70299999999</v>
          </cell>
          <cell r="AO3664">
            <v>9584</v>
          </cell>
          <cell r="AP3664">
            <v>10874.86</v>
          </cell>
        </row>
        <row r="3665">
          <cell r="G3665">
            <v>3535309</v>
          </cell>
          <cell r="AN3665">
            <v>379611.18300000002</v>
          </cell>
          <cell r="AO3665">
            <v>21257</v>
          </cell>
          <cell r="AP3665">
            <v>17858.169999999998</v>
          </cell>
        </row>
        <row r="3666">
          <cell r="G3666">
            <v>3535408</v>
          </cell>
          <cell r="AN3666">
            <v>165906.42800000001</v>
          </cell>
          <cell r="AO3666">
            <v>14603</v>
          </cell>
          <cell r="AP3666">
            <v>11361.12</v>
          </cell>
        </row>
        <row r="3667">
          <cell r="G3667">
            <v>3535507</v>
          </cell>
          <cell r="AN3667">
            <v>707335.52099999995</v>
          </cell>
          <cell r="AO3667">
            <v>42281</v>
          </cell>
          <cell r="AP3667">
            <v>16729.39</v>
          </cell>
        </row>
        <row r="3668">
          <cell r="G3668">
            <v>3535606</v>
          </cell>
          <cell r="AN3668">
            <v>212802.31700000001</v>
          </cell>
          <cell r="AO3668">
            <v>17384</v>
          </cell>
          <cell r="AP3668">
            <v>12241.27</v>
          </cell>
        </row>
        <row r="3669">
          <cell r="G3669">
            <v>3535705</v>
          </cell>
          <cell r="AN3669">
            <v>140999.13</v>
          </cell>
          <cell r="AO3669">
            <v>5907</v>
          </cell>
          <cell r="AP3669">
            <v>23869.84</v>
          </cell>
        </row>
        <row r="3670">
          <cell r="G3670">
            <v>3535804</v>
          </cell>
          <cell r="AN3670">
            <v>271929.75300000003</v>
          </cell>
          <cell r="AO3670">
            <v>17810</v>
          </cell>
          <cell r="AP3670">
            <v>15268.37</v>
          </cell>
        </row>
        <row r="3671">
          <cell r="G3671">
            <v>3535903</v>
          </cell>
          <cell r="AN3671">
            <v>46127.618999999999</v>
          </cell>
          <cell r="AO3671">
            <v>3815</v>
          </cell>
          <cell r="AP3671">
            <v>12091.12</v>
          </cell>
        </row>
        <row r="3672">
          <cell r="G3672">
            <v>3536000</v>
          </cell>
          <cell r="AN3672">
            <v>183017.693</v>
          </cell>
          <cell r="AO3672">
            <v>10844</v>
          </cell>
          <cell r="AP3672">
            <v>16877.32</v>
          </cell>
        </row>
        <row r="3673">
          <cell r="G3673">
            <v>3536109</v>
          </cell>
          <cell r="AN3673">
            <v>146477.495</v>
          </cell>
          <cell r="AO3673">
            <v>5582</v>
          </cell>
          <cell r="AP3673">
            <v>26241.040000000001</v>
          </cell>
        </row>
        <row r="3674">
          <cell r="G3674">
            <v>3536208</v>
          </cell>
          <cell r="AN3674">
            <v>283148.13400000002</v>
          </cell>
          <cell r="AO3674">
            <v>18453</v>
          </cell>
          <cell r="AP3674">
            <v>15344.29</v>
          </cell>
        </row>
        <row r="3675">
          <cell r="G3675">
            <v>3536257</v>
          </cell>
          <cell r="AN3675">
            <v>21382.460999999999</v>
          </cell>
          <cell r="AO3675">
            <v>2032</v>
          </cell>
          <cell r="AP3675">
            <v>10522.86</v>
          </cell>
        </row>
        <row r="3676">
          <cell r="G3676">
            <v>3536307</v>
          </cell>
          <cell r="AN3676">
            <v>367399.01299999998</v>
          </cell>
          <cell r="AO3676">
            <v>13002</v>
          </cell>
          <cell r="AP3676">
            <v>28257.119999999999</v>
          </cell>
        </row>
        <row r="3677">
          <cell r="G3677">
            <v>3536406</v>
          </cell>
          <cell r="AN3677">
            <v>143885.23699999999</v>
          </cell>
          <cell r="AO3677">
            <v>6342</v>
          </cell>
          <cell r="AP3677">
            <v>22687.68</v>
          </cell>
        </row>
        <row r="3678">
          <cell r="G3678">
            <v>3536505</v>
          </cell>
          <cell r="AN3678">
            <v>14141349.268999999</v>
          </cell>
          <cell r="AO3678">
            <v>82150</v>
          </cell>
          <cell r="AP3678">
            <v>172140.59</v>
          </cell>
        </row>
        <row r="3679">
          <cell r="G3679">
            <v>3536570</v>
          </cell>
          <cell r="AN3679">
            <v>18550.636999999999</v>
          </cell>
          <cell r="AO3679">
            <v>1778</v>
          </cell>
          <cell r="AP3679">
            <v>10433.43</v>
          </cell>
        </row>
        <row r="3680">
          <cell r="G3680">
            <v>3536604</v>
          </cell>
          <cell r="AN3680">
            <v>154802.28099999999</v>
          </cell>
          <cell r="AO3680">
            <v>8589</v>
          </cell>
          <cell r="AP3680">
            <v>18023.32</v>
          </cell>
        </row>
        <row r="3681">
          <cell r="G3681">
            <v>3536703</v>
          </cell>
          <cell r="AN3681">
            <v>1313295.0049999999</v>
          </cell>
          <cell r="AO3681">
            <v>41530</v>
          </cell>
          <cell r="AP3681">
            <v>31622.799999999999</v>
          </cell>
        </row>
        <row r="3682">
          <cell r="G3682">
            <v>3536802</v>
          </cell>
          <cell r="AN3682">
            <v>42053.9</v>
          </cell>
          <cell r="AO3682">
            <v>5780</v>
          </cell>
          <cell r="AP3682">
            <v>7275.76</v>
          </cell>
        </row>
        <row r="3683">
          <cell r="G3683">
            <v>3536901</v>
          </cell>
          <cell r="AN3683">
            <v>32494.062999999998</v>
          </cell>
          <cell r="AO3683">
            <v>2561</v>
          </cell>
          <cell r="AP3683">
            <v>12688.04</v>
          </cell>
        </row>
        <row r="3684">
          <cell r="G3684">
            <v>3537008</v>
          </cell>
          <cell r="AN3684">
            <v>660162.14500000002</v>
          </cell>
          <cell r="AO3684">
            <v>15699</v>
          </cell>
          <cell r="AP3684">
            <v>42051.22</v>
          </cell>
        </row>
        <row r="3685">
          <cell r="G3685">
            <v>3537107</v>
          </cell>
          <cell r="AN3685">
            <v>756060.87699999998</v>
          </cell>
          <cell r="AO3685">
            <v>41549</v>
          </cell>
          <cell r="AP3685">
            <v>18196.849999999999</v>
          </cell>
        </row>
        <row r="3686">
          <cell r="G3686">
            <v>3537156</v>
          </cell>
          <cell r="AN3686">
            <v>52317.692000000003</v>
          </cell>
          <cell r="AO3686">
            <v>2936</v>
          </cell>
          <cell r="AP3686">
            <v>17819.38</v>
          </cell>
        </row>
        <row r="3687">
          <cell r="G3687">
            <v>3537206</v>
          </cell>
          <cell r="AN3687">
            <v>92048.490999999995</v>
          </cell>
          <cell r="AO3687">
            <v>10213</v>
          </cell>
          <cell r="AP3687">
            <v>9012.8700000000008</v>
          </cell>
        </row>
        <row r="3688">
          <cell r="G3688">
            <v>3537305</v>
          </cell>
          <cell r="AN3688">
            <v>873794.33200000005</v>
          </cell>
          <cell r="AO3688">
            <v>58529</v>
          </cell>
          <cell r="AP3688">
            <v>14929.25</v>
          </cell>
        </row>
        <row r="3689">
          <cell r="G3689">
            <v>3537404</v>
          </cell>
          <cell r="AN3689">
            <v>377620.19099999999</v>
          </cell>
          <cell r="AO3689">
            <v>24959</v>
          </cell>
          <cell r="AP3689">
            <v>15129.62</v>
          </cell>
        </row>
        <row r="3690">
          <cell r="G3690">
            <v>3537503</v>
          </cell>
          <cell r="AN3690">
            <v>103648.209</v>
          </cell>
          <cell r="AO3690">
            <v>7468</v>
          </cell>
          <cell r="AP3690">
            <v>13878.98</v>
          </cell>
        </row>
        <row r="3691">
          <cell r="G3691">
            <v>3537602</v>
          </cell>
          <cell r="AN3691">
            <v>649577.29299999995</v>
          </cell>
          <cell r="AO3691">
            <v>59793</v>
          </cell>
          <cell r="AP3691">
            <v>10863.77</v>
          </cell>
        </row>
        <row r="3692">
          <cell r="G3692">
            <v>3537701</v>
          </cell>
          <cell r="AN3692">
            <v>63576.614000000001</v>
          </cell>
          <cell r="AO3692">
            <v>5287</v>
          </cell>
          <cell r="AP3692">
            <v>12025.08</v>
          </cell>
        </row>
        <row r="3693">
          <cell r="G3693">
            <v>3537800</v>
          </cell>
          <cell r="AN3693">
            <v>606801.05299999996</v>
          </cell>
          <cell r="AO3693">
            <v>52214</v>
          </cell>
          <cell r="AP3693">
            <v>11621.42</v>
          </cell>
        </row>
        <row r="3694">
          <cell r="G3694">
            <v>3537909</v>
          </cell>
          <cell r="AN3694">
            <v>236405.56899999999</v>
          </cell>
          <cell r="AO3694">
            <v>26411</v>
          </cell>
          <cell r="AP3694">
            <v>8951.0300000000007</v>
          </cell>
        </row>
        <row r="3695">
          <cell r="G3695">
            <v>3538006</v>
          </cell>
          <cell r="AN3695">
            <v>3855906.318</v>
          </cell>
          <cell r="AO3695">
            <v>147034</v>
          </cell>
          <cell r="AP3695">
            <v>26224.59</v>
          </cell>
        </row>
        <row r="3696">
          <cell r="G3696">
            <v>3538105</v>
          </cell>
          <cell r="AN3696">
            <v>195578.27</v>
          </cell>
          <cell r="AO3696">
            <v>15043</v>
          </cell>
          <cell r="AP3696">
            <v>13001.28</v>
          </cell>
        </row>
        <row r="3697">
          <cell r="G3697">
            <v>3538204</v>
          </cell>
          <cell r="AN3697">
            <v>134519.99</v>
          </cell>
          <cell r="AO3697">
            <v>13104</v>
          </cell>
          <cell r="AP3697">
            <v>10265.57</v>
          </cell>
        </row>
        <row r="3698">
          <cell r="G3698">
            <v>3538303</v>
          </cell>
          <cell r="AN3698">
            <v>39778.059000000001</v>
          </cell>
          <cell r="AO3698">
            <v>3541</v>
          </cell>
          <cell r="AP3698">
            <v>11233.57</v>
          </cell>
        </row>
        <row r="3699">
          <cell r="G3699">
            <v>3538501</v>
          </cell>
          <cell r="AN3699">
            <v>90841.392000000007</v>
          </cell>
          <cell r="AO3699">
            <v>14107</v>
          </cell>
          <cell r="AP3699">
            <v>6439.46</v>
          </cell>
        </row>
        <row r="3700">
          <cell r="G3700">
            <v>3538600</v>
          </cell>
          <cell r="AN3700">
            <v>256488.272</v>
          </cell>
          <cell r="AO3700">
            <v>25139</v>
          </cell>
          <cell r="AP3700">
            <v>10202.799999999999</v>
          </cell>
        </row>
        <row r="3701">
          <cell r="G3701">
            <v>3538709</v>
          </cell>
          <cell r="AN3701">
            <v>12501662.477</v>
          </cell>
          <cell r="AO3701">
            <v>364872</v>
          </cell>
          <cell r="AP3701">
            <v>34263.15</v>
          </cell>
        </row>
        <row r="3702">
          <cell r="G3702">
            <v>3538808</v>
          </cell>
          <cell r="AN3702">
            <v>356422.72499999998</v>
          </cell>
          <cell r="AO3702">
            <v>28489</v>
          </cell>
          <cell r="AP3702">
            <v>12510.89</v>
          </cell>
        </row>
        <row r="3703">
          <cell r="G3703">
            <v>3538907</v>
          </cell>
          <cell r="AN3703">
            <v>214410.82699999999</v>
          </cell>
          <cell r="AO3703">
            <v>22724</v>
          </cell>
          <cell r="AP3703">
            <v>9435.44</v>
          </cell>
        </row>
        <row r="3704">
          <cell r="G3704">
            <v>3539004</v>
          </cell>
          <cell r="AN3704">
            <v>136153.408</v>
          </cell>
          <cell r="AO3704">
            <v>10623</v>
          </cell>
          <cell r="AP3704">
            <v>12816.85</v>
          </cell>
        </row>
        <row r="3705">
          <cell r="G3705">
            <v>3539103</v>
          </cell>
          <cell r="AN3705">
            <v>359140.73800000001</v>
          </cell>
          <cell r="AO3705">
            <v>15727</v>
          </cell>
          <cell r="AP3705">
            <v>22835.93</v>
          </cell>
        </row>
        <row r="3706">
          <cell r="G3706">
            <v>3539202</v>
          </cell>
          <cell r="AN3706">
            <v>440091.52600000001</v>
          </cell>
          <cell r="AO3706">
            <v>24718</v>
          </cell>
          <cell r="AP3706">
            <v>17804.5</v>
          </cell>
        </row>
        <row r="3707">
          <cell r="G3707">
            <v>3539301</v>
          </cell>
          <cell r="AN3707">
            <v>1528609.0419999999</v>
          </cell>
          <cell r="AO3707">
            <v>70138</v>
          </cell>
          <cell r="AP3707">
            <v>21794.31</v>
          </cell>
        </row>
        <row r="3708">
          <cell r="G3708">
            <v>3539400</v>
          </cell>
          <cell r="AN3708">
            <v>103066.52899999999</v>
          </cell>
          <cell r="AO3708">
            <v>12072</v>
          </cell>
          <cell r="AP3708">
            <v>8537.65</v>
          </cell>
        </row>
        <row r="3709">
          <cell r="G3709">
            <v>3539509</v>
          </cell>
          <cell r="AN3709">
            <v>672896.93099999998</v>
          </cell>
          <cell r="AO3709">
            <v>35314</v>
          </cell>
          <cell r="AP3709">
            <v>19054.68</v>
          </cell>
        </row>
        <row r="3710">
          <cell r="G3710">
            <v>3539608</v>
          </cell>
          <cell r="AN3710">
            <v>151712.71799999999</v>
          </cell>
          <cell r="AO3710">
            <v>4472</v>
          </cell>
          <cell r="AP3710">
            <v>33925.03</v>
          </cell>
        </row>
        <row r="3711">
          <cell r="G3711">
            <v>3539707</v>
          </cell>
          <cell r="AN3711">
            <v>47769.08</v>
          </cell>
          <cell r="AO3711">
            <v>3192</v>
          </cell>
          <cell r="AP3711">
            <v>14965.25</v>
          </cell>
        </row>
        <row r="3712">
          <cell r="G3712">
            <v>3539806</v>
          </cell>
          <cell r="AN3712">
            <v>3922731.58</v>
          </cell>
          <cell r="AO3712">
            <v>106033</v>
          </cell>
          <cell r="AP3712">
            <v>36995.379999999997</v>
          </cell>
        </row>
        <row r="3713">
          <cell r="G3713">
            <v>3539905</v>
          </cell>
          <cell r="AN3713">
            <v>85372.546000000002</v>
          </cell>
          <cell r="AO3713">
            <v>5395</v>
          </cell>
          <cell r="AP3713">
            <v>15824.38</v>
          </cell>
        </row>
        <row r="3714">
          <cell r="G3714">
            <v>3540002</v>
          </cell>
          <cell r="AN3714">
            <v>706689.33100000001</v>
          </cell>
          <cell r="AO3714">
            <v>19963</v>
          </cell>
          <cell r="AP3714">
            <v>35399.96</v>
          </cell>
        </row>
        <row r="3715">
          <cell r="G3715">
            <v>3540101</v>
          </cell>
          <cell r="AN3715">
            <v>43335.099000000002</v>
          </cell>
          <cell r="AO3715">
            <v>3479</v>
          </cell>
          <cell r="AP3715">
            <v>12456.19</v>
          </cell>
        </row>
        <row r="3716">
          <cell r="G3716">
            <v>3540200</v>
          </cell>
          <cell r="AN3716">
            <v>663942.08499999996</v>
          </cell>
          <cell r="AO3716">
            <v>40245</v>
          </cell>
          <cell r="AP3716">
            <v>16497.5</v>
          </cell>
        </row>
        <row r="3717">
          <cell r="G3717">
            <v>3540259</v>
          </cell>
          <cell r="AN3717">
            <v>39344.731</v>
          </cell>
          <cell r="AO3717">
            <v>4074</v>
          </cell>
          <cell r="AP3717">
            <v>9657.52</v>
          </cell>
        </row>
        <row r="3718">
          <cell r="G3718">
            <v>3540309</v>
          </cell>
          <cell r="AN3718">
            <v>106935.14599999999</v>
          </cell>
          <cell r="AO3718">
            <v>2523</v>
          </cell>
          <cell r="AP3718">
            <v>42384.12</v>
          </cell>
        </row>
        <row r="3719">
          <cell r="G3719">
            <v>3540408</v>
          </cell>
          <cell r="AN3719">
            <v>62577.605000000003</v>
          </cell>
          <cell r="AO3719">
            <v>4223</v>
          </cell>
          <cell r="AP3719">
            <v>14818.28</v>
          </cell>
        </row>
        <row r="3720">
          <cell r="G3720">
            <v>3540507</v>
          </cell>
          <cell r="AN3720">
            <v>84748.774000000005</v>
          </cell>
          <cell r="AO3720">
            <v>8333</v>
          </cell>
          <cell r="AP3720">
            <v>10170.26</v>
          </cell>
        </row>
        <row r="3721">
          <cell r="G3721">
            <v>3540606</v>
          </cell>
          <cell r="AN3721">
            <v>862626.92200000002</v>
          </cell>
          <cell r="AO3721">
            <v>48914</v>
          </cell>
          <cell r="AP3721">
            <v>17635.580000000002</v>
          </cell>
        </row>
        <row r="3722">
          <cell r="G3722">
            <v>3540705</v>
          </cell>
          <cell r="AN3722">
            <v>1168791.96</v>
          </cell>
          <cell r="AO3722">
            <v>51407</v>
          </cell>
          <cell r="AP3722">
            <v>22736.05</v>
          </cell>
        </row>
        <row r="3723">
          <cell r="G3723">
            <v>3540754</v>
          </cell>
          <cell r="AN3723">
            <v>104174.069</v>
          </cell>
          <cell r="AO3723">
            <v>19413</v>
          </cell>
          <cell r="AP3723">
            <v>5366.2</v>
          </cell>
        </row>
        <row r="3724">
          <cell r="G3724">
            <v>3540804</v>
          </cell>
          <cell r="AN3724">
            <v>309166.56099999999</v>
          </cell>
          <cell r="AO3724">
            <v>15453</v>
          </cell>
          <cell r="AP3724">
            <v>20006.900000000001</v>
          </cell>
        </row>
        <row r="3725">
          <cell r="G3725">
            <v>3540853</v>
          </cell>
          <cell r="AN3725">
            <v>15734.771000000001</v>
          </cell>
          <cell r="AO3725">
            <v>2863</v>
          </cell>
          <cell r="AP3725">
            <v>5495.9</v>
          </cell>
        </row>
        <row r="3726">
          <cell r="G3726">
            <v>3540903</v>
          </cell>
          <cell r="AN3726">
            <v>250901.34099999999</v>
          </cell>
          <cell r="AO3726">
            <v>17404</v>
          </cell>
          <cell r="AP3726">
            <v>14416.3</v>
          </cell>
        </row>
        <row r="3727">
          <cell r="G3727">
            <v>3541000</v>
          </cell>
          <cell r="AN3727">
            <v>3276662.5180000002</v>
          </cell>
          <cell r="AO3727">
            <v>260769</v>
          </cell>
          <cell r="AP3727">
            <v>12565.38</v>
          </cell>
        </row>
        <row r="3728">
          <cell r="G3728">
            <v>3541059</v>
          </cell>
          <cell r="AN3728">
            <v>76784.778999999995</v>
          </cell>
          <cell r="AO3728">
            <v>4599</v>
          </cell>
          <cell r="AP3728">
            <v>16695.97</v>
          </cell>
        </row>
        <row r="3729">
          <cell r="G3729">
            <v>3541109</v>
          </cell>
          <cell r="AN3729">
            <v>38091.56</v>
          </cell>
          <cell r="AO3729">
            <v>4123</v>
          </cell>
          <cell r="AP3729">
            <v>9238.7999999999993</v>
          </cell>
        </row>
        <row r="3730">
          <cell r="G3730">
            <v>3541208</v>
          </cell>
          <cell r="AN3730">
            <v>137329.69</v>
          </cell>
          <cell r="AO3730">
            <v>13544</v>
          </cell>
          <cell r="AP3730">
            <v>10139.52</v>
          </cell>
        </row>
        <row r="3731">
          <cell r="G3731">
            <v>3541307</v>
          </cell>
          <cell r="AN3731">
            <v>637465.72</v>
          </cell>
          <cell r="AO3731">
            <v>41324</v>
          </cell>
          <cell r="AP3731">
            <v>15426.04</v>
          </cell>
        </row>
        <row r="3732">
          <cell r="G3732">
            <v>3541406</v>
          </cell>
          <cell r="AN3732">
            <v>4563335.1270000003</v>
          </cell>
          <cell r="AO3732">
            <v>207625</v>
          </cell>
          <cell r="AP3732">
            <v>21978.74</v>
          </cell>
        </row>
        <row r="3733">
          <cell r="G3733">
            <v>3541505</v>
          </cell>
          <cell r="AN3733">
            <v>432068.35499999998</v>
          </cell>
          <cell r="AO3733">
            <v>37915</v>
          </cell>
          <cell r="AP3733">
            <v>11395.71</v>
          </cell>
        </row>
        <row r="3734">
          <cell r="G3734">
            <v>3541604</v>
          </cell>
          <cell r="AN3734">
            <v>1411351.71</v>
          </cell>
          <cell r="AO3734">
            <v>35688</v>
          </cell>
          <cell r="AP3734">
            <v>39546.949999999997</v>
          </cell>
        </row>
        <row r="3735">
          <cell r="G3735">
            <v>3541653</v>
          </cell>
          <cell r="AN3735">
            <v>72575.909</v>
          </cell>
          <cell r="AO3735">
            <v>3236</v>
          </cell>
          <cell r="AP3735">
            <v>22427.66</v>
          </cell>
        </row>
        <row r="3736">
          <cell r="G3736">
            <v>3541703</v>
          </cell>
          <cell r="AN3736">
            <v>272723.17200000002</v>
          </cell>
          <cell r="AO3736">
            <v>12828</v>
          </cell>
          <cell r="AP3736">
            <v>21259.99</v>
          </cell>
        </row>
        <row r="3737">
          <cell r="G3737">
            <v>3541802</v>
          </cell>
          <cell r="AN3737">
            <v>193421.01500000001</v>
          </cell>
          <cell r="AO3737">
            <v>2808</v>
          </cell>
          <cell r="AP3737">
            <v>68882.13</v>
          </cell>
        </row>
        <row r="3738">
          <cell r="G3738">
            <v>3541901</v>
          </cell>
          <cell r="AN3738">
            <v>109056.54700000001</v>
          </cell>
          <cell r="AO3738">
            <v>11325</v>
          </cell>
          <cell r="AP3738">
            <v>9629.7199999999993</v>
          </cell>
        </row>
        <row r="3739">
          <cell r="G3739">
            <v>3542008</v>
          </cell>
          <cell r="AN3739">
            <v>71568.426000000007</v>
          </cell>
          <cell r="AO3739">
            <v>6008</v>
          </cell>
          <cell r="AP3739">
            <v>11912.19</v>
          </cell>
        </row>
        <row r="3740">
          <cell r="G3740">
            <v>3542107</v>
          </cell>
          <cell r="AN3740">
            <v>186779.155</v>
          </cell>
          <cell r="AO3740">
            <v>8624</v>
          </cell>
          <cell r="AP3740">
            <v>21658.07</v>
          </cell>
        </row>
        <row r="3741">
          <cell r="G3741">
            <v>3542206</v>
          </cell>
          <cell r="AN3741">
            <v>562996.56299999997</v>
          </cell>
          <cell r="AO3741">
            <v>28773</v>
          </cell>
          <cell r="AP3741">
            <v>19566.84</v>
          </cell>
        </row>
        <row r="3742">
          <cell r="G3742">
            <v>3542305</v>
          </cell>
          <cell r="AN3742">
            <v>32048.595000000001</v>
          </cell>
          <cell r="AO3742">
            <v>3879</v>
          </cell>
          <cell r="AP3742">
            <v>8262.08</v>
          </cell>
        </row>
        <row r="3743">
          <cell r="G3743">
            <v>3542404</v>
          </cell>
          <cell r="AN3743">
            <v>386949.04100000003</v>
          </cell>
          <cell r="AO3743">
            <v>18496</v>
          </cell>
          <cell r="AP3743">
            <v>20920.689999999999</v>
          </cell>
        </row>
        <row r="3744">
          <cell r="G3744">
            <v>3542503</v>
          </cell>
          <cell r="AN3744">
            <v>59232.440999999999</v>
          </cell>
          <cell r="AO3744">
            <v>7325</v>
          </cell>
          <cell r="AP3744">
            <v>8086.34</v>
          </cell>
        </row>
        <row r="3745">
          <cell r="G3745">
            <v>3542602</v>
          </cell>
          <cell r="AN3745">
            <v>899414.50899999996</v>
          </cell>
          <cell r="AO3745">
            <v>54279</v>
          </cell>
          <cell r="AP3745">
            <v>16570.21</v>
          </cell>
        </row>
        <row r="3746">
          <cell r="G3746">
            <v>3542701</v>
          </cell>
          <cell r="AN3746">
            <v>113178.568</v>
          </cell>
          <cell r="AO3746">
            <v>6587</v>
          </cell>
          <cell r="AP3746">
            <v>17182.11</v>
          </cell>
        </row>
        <row r="3747">
          <cell r="G3747">
            <v>3542800</v>
          </cell>
          <cell r="AN3747">
            <v>22493.243999999999</v>
          </cell>
          <cell r="AO3747">
            <v>3358</v>
          </cell>
          <cell r="AP3747">
            <v>6698.4</v>
          </cell>
        </row>
        <row r="3748">
          <cell r="G3748">
            <v>3542909</v>
          </cell>
          <cell r="AN3748">
            <v>151304.90900000001</v>
          </cell>
          <cell r="AO3748">
            <v>12129</v>
          </cell>
          <cell r="AP3748">
            <v>12474.64</v>
          </cell>
        </row>
        <row r="3749">
          <cell r="G3749">
            <v>3543006</v>
          </cell>
          <cell r="AN3749">
            <v>156171.1</v>
          </cell>
          <cell r="AO3749">
            <v>18272</v>
          </cell>
          <cell r="AP3749">
            <v>8547.02</v>
          </cell>
        </row>
        <row r="3750">
          <cell r="G3750">
            <v>3543105</v>
          </cell>
          <cell r="AN3750">
            <v>64578.663</v>
          </cell>
          <cell r="AO3750">
            <v>4273</v>
          </cell>
          <cell r="AP3750">
            <v>15113.19</v>
          </cell>
        </row>
        <row r="3751">
          <cell r="G3751">
            <v>3543204</v>
          </cell>
          <cell r="AN3751">
            <v>60335.813999999998</v>
          </cell>
          <cell r="AO3751">
            <v>4464</v>
          </cell>
          <cell r="AP3751">
            <v>13516.09</v>
          </cell>
        </row>
        <row r="3752">
          <cell r="G3752">
            <v>3543238</v>
          </cell>
          <cell r="AN3752">
            <v>21532.985000000001</v>
          </cell>
          <cell r="AO3752">
            <v>2187</v>
          </cell>
          <cell r="AP3752">
            <v>9845.9</v>
          </cell>
        </row>
        <row r="3753">
          <cell r="G3753">
            <v>3543253</v>
          </cell>
          <cell r="AN3753">
            <v>206716.247</v>
          </cell>
          <cell r="AO3753">
            <v>7419</v>
          </cell>
          <cell r="AP3753">
            <v>27863.09</v>
          </cell>
        </row>
        <row r="3754">
          <cell r="G3754">
            <v>3543303</v>
          </cell>
          <cell r="AN3754">
            <v>1803800.365</v>
          </cell>
          <cell r="AO3754">
            <v>113043</v>
          </cell>
          <cell r="AP3754">
            <v>15956.76</v>
          </cell>
        </row>
        <row r="3755">
          <cell r="G3755">
            <v>3543402</v>
          </cell>
          <cell r="AN3755">
            <v>18280844.434999999</v>
          </cell>
          <cell r="AO3755">
            <v>605114</v>
          </cell>
          <cell r="AP3755">
            <v>30210.58</v>
          </cell>
        </row>
        <row r="3756">
          <cell r="G3756">
            <v>3543501</v>
          </cell>
          <cell r="AN3756">
            <v>32333.850999999999</v>
          </cell>
          <cell r="AO3756">
            <v>6165</v>
          </cell>
          <cell r="AP3756">
            <v>5244.74</v>
          </cell>
        </row>
        <row r="3757">
          <cell r="G3757">
            <v>3543600</v>
          </cell>
          <cell r="AN3757">
            <v>41410.178999999996</v>
          </cell>
          <cell r="AO3757">
            <v>3436</v>
          </cell>
          <cell r="AP3757">
            <v>12051.86</v>
          </cell>
        </row>
        <row r="3758">
          <cell r="G3758">
            <v>3543709</v>
          </cell>
          <cell r="AN3758">
            <v>124568.281</v>
          </cell>
          <cell r="AO3758">
            <v>10414</v>
          </cell>
          <cell r="AP3758">
            <v>11961.62</v>
          </cell>
        </row>
        <row r="3759">
          <cell r="G3759">
            <v>3543808</v>
          </cell>
          <cell r="AN3759">
            <v>101762.095</v>
          </cell>
          <cell r="AO3759">
            <v>9935</v>
          </cell>
          <cell r="AP3759">
            <v>10242.790000000001</v>
          </cell>
        </row>
        <row r="3760">
          <cell r="G3760">
            <v>3543907</v>
          </cell>
          <cell r="AN3760">
            <v>5639383.5779999997</v>
          </cell>
          <cell r="AO3760">
            <v>186299</v>
          </cell>
          <cell r="AP3760">
            <v>30270.61</v>
          </cell>
        </row>
        <row r="3761">
          <cell r="G3761">
            <v>3544004</v>
          </cell>
          <cell r="AN3761">
            <v>764122.93599999999</v>
          </cell>
          <cell r="AO3761">
            <v>29508</v>
          </cell>
          <cell r="AP3761">
            <v>25895.45</v>
          </cell>
        </row>
        <row r="3762">
          <cell r="G3762">
            <v>3544103</v>
          </cell>
          <cell r="AN3762">
            <v>384515.326</v>
          </cell>
          <cell r="AO3762">
            <v>44084</v>
          </cell>
          <cell r="AP3762">
            <v>8722.33</v>
          </cell>
        </row>
        <row r="3763">
          <cell r="G3763">
            <v>3544202</v>
          </cell>
          <cell r="AN3763">
            <v>108355.54399999999</v>
          </cell>
          <cell r="AO3763">
            <v>10574</v>
          </cell>
          <cell r="AP3763">
            <v>10247.36</v>
          </cell>
        </row>
        <row r="3764">
          <cell r="G3764">
            <v>3544251</v>
          </cell>
          <cell r="AN3764">
            <v>876860.91500000004</v>
          </cell>
          <cell r="AO3764">
            <v>19691</v>
          </cell>
          <cell r="AP3764">
            <v>44531.05</v>
          </cell>
        </row>
        <row r="3765">
          <cell r="G3765">
            <v>3544301</v>
          </cell>
          <cell r="AN3765">
            <v>171146.53700000001</v>
          </cell>
          <cell r="AO3765">
            <v>9606</v>
          </cell>
          <cell r="AP3765">
            <v>17816.63</v>
          </cell>
        </row>
        <row r="3766">
          <cell r="G3766">
            <v>3544400</v>
          </cell>
          <cell r="AN3766">
            <v>59583.771000000001</v>
          </cell>
          <cell r="AO3766">
            <v>2729</v>
          </cell>
          <cell r="AP3766">
            <v>21833.55</v>
          </cell>
        </row>
        <row r="3767">
          <cell r="G3767">
            <v>3544509</v>
          </cell>
          <cell r="AN3767">
            <v>30424.68</v>
          </cell>
          <cell r="AO3767">
            <v>2862</v>
          </cell>
          <cell r="AP3767">
            <v>10630.57</v>
          </cell>
        </row>
        <row r="3768">
          <cell r="G3768">
            <v>3544608</v>
          </cell>
          <cell r="AN3768">
            <v>79084.77</v>
          </cell>
          <cell r="AO3768">
            <v>5226</v>
          </cell>
          <cell r="AP3768">
            <v>15132.94</v>
          </cell>
        </row>
        <row r="3769">
          <cell r="G3769">
            <v>3544707</v>
          </cell>
          <cell r="AN3769">
            <v>23066.13</v>
          </cell>
          <cell r="AO3769">
            <v>2395</v>
          </cell>
          <cell r="AP3769">
            <v>9630.9500000000007</v>
          </cell>
        </row>
        <row r="3770">
          <cell r="G3770">
            <v>3544806</v>
          </cell>
          <cell r="AN3770">
            <v>58097.728000000003</v>
          </cell>
          <cell r="AO3770">
            <v>5450</v>
          </cell>
          <cell r="AP3770">
            <v>10660.13</v>
          </cell>
        </row>
        <row r="3771">
          <cell r="G3771">
            <v>3544905</v>
          </cell>
          <cell r="AN3771">
            <v>192885.11600000001</v>
          </cell>
          <cell r="AO3771">
            <v>10568</v>
          </cell>
          <cell r="AP3771">
            <v>18251.810000000001</v>
          </cell>
        </row>
        <row r="3772">
          <cell r="G3772">
            <v>3545001</v>
          </cell>
          <cell r="AN3772">
            <v>127546.231</v>
          </cell>
          <cell r="AO3772">
            <v>15639</v>
          </cell>
          <cell r="AP3772">
            <v>8155.65</v>
          </cell>
        </row>
        <row r="3773">
          <cell r="G3773">
            <v>3545100</v>
          </cell>
          <cell r="AN3773">
            <v>52694.188999999998</v>
          </cell>
          <cell r="AO3773">
            <v>4818</v>
          </cell>
          <cell r="AP3773">
            <v>10936.94</v>
          </cell>
        </row>
        <row r="3774">
          <cell r="G3774">
            <v>3545159</v>
          </cell>
          <cell r="AN3774">
            <v>116049.768</v>
          </cell>
          <cell r="AO3774">
            <v>7059</v>
          </cell>
          <cell r="AP3774">
            <v>16439.97</v>
          </cell>
        </row>
        <row r="3775">
          <cell r="G3775">
            <v>3545209</v>
          </cell>
          <cell r="AN3775">
            <v>3296868.1269999999</v>
          </cell>
          <cell r="AO3775">
            <v>105569</v>
          </cell>
          <cell r="AP3775">
            <v>31229.51</v>
          </cell>
        </row>
        <row r="3776">
          <cell r="G3776">
            <v>3545308</v>
          </cell>
          <cell r="AN3776">
            <v>914589.29399999999</v>
          </cell>
          <cell r="AO3776">
            <v>40141</v>
          </cell>
          <cell r="AP3776">
            <v>22784.42</v>
          </cell>
        </row>
        <row r="3777">
          <cell r="G3777">
            <v>3545407</v>
          </cell>
          <cell r="AN3777">
            <v>127306.617</v>
          </cell>
          <cell r="AO3777">
            <v>8787</v>
          </cell>
          <cell r="AP3777">
            <v>14488.06</v>
          </cell>
        </row>
        <row r="3778">
          <cell r="G3778">
            <v>3545506</v>
          </cell>
          <cell r="AN3778">
            <v>238725.82</v>
          </cell>
          <cell r="AO3778">
            <v>3699</v>
          </cell>
          <cell r="AP3778">
            <v>64537.93</v>
          </cell>
        </row>
        <row r="3779">
          <cell r="G3779">
            <v>3545605</v>
          </cell>
          <cell r="AN3779">
            <v>207180.16399999999</v>
          </cell>
          <cell r="AO3779">
            <v>14333</v>
          </cell>
          <cell r="AP3779">
            <v>14454.77</v>
          </cell>
        </row>
        <row r="3780">
          <cell r="G3780">
            <v>3545704</v>
          </cell>
          <cell r="AN3780">
            <v>98741.036999999997</v>
          </cell>
          <cell r="AO3780">
            <v>5723</v>
          </cell>
          <cell r="AP3780">
            <v>17253.37</v>
          </cell>
        </row>
        <row r="3781">
          <cell r="G3781">
            <v>3545803</v>
          </cell>
          <cell r="AN3781">
            <v>3475486.71</v>
          </cell>
          <cell r="AO3781">
            <v>180148</v>
          </cell>
          <cell r="AP3781">
            <v>19292.400000000001</v>
          </cell>
        </row>
        <row r="3782">
          <cell r="G3782">
            <v>3546009</v>
          </cell>
          <cell r="AN3782">
            <v>211247.36300000001</v>
          </cell>
          <cell r="AO3782">
            <v>13770</v>
          </cell>
          <cell r="AP3782">
            <v>15341.13</v>
          </cell>
        </row>
        <row r="3783">
          <cell r="G3783">
            <v>3546108</v>
          </cell>
          <cell r="AN3783">
            <v>31361.811000000002</v>
          </cell>
          <cell r="AO3783">
            <v>2084</v>
          </cell>
          <cell r="AP3783">
            <v>15048.85</v>
          </cell>
        </row>
        <row r="3784">
          <cell r="G3784">
            <v>3546207</v>
          </cell>
          <cell r="AN3784">
            <v>94591.332999999999</v>
          </cell>
          <cell r="AO3784">
            <v>3998</v>
          </cell>
          <cell r="AP3784">
            <v>23659.66</v>
          </cell>
        </row>
        <row r="3785">
          <cell r="G3785">
            <v>3546256</v>
          </cell>
          <cell r="AN3785">
            <v>26512.791000000001</v>
          </cell>
          <cell r="AO3785">
            <v>1953</v>
          </cell>
          <cell r="AP3785">
            <v>13575.42</v>
          </cell>
        </row>
        <row r="3786">
          <cell r="G3786">
            <v>3546306</v>
          </cell>
          <cell r="AN3786">
            <v>292009.68699999998</v>
          </cell>
          <cell r="AO3786">
            <v>29974</v>
          </cell>
          <cell r="AP3786">
            <v>9742.1</v>
          </cell>
        </row>
        <row r="3787">
          <cell r="G3787">
            <v>3546405</v>
          </cell>
          <cell r="AN3787">
            <v>956980.65800000005</v>
          </cell>
          <cell r="AO3787">
            <v>43929</v>
          </cell>
          <cell r="AP3787">
            <v>21784.71</v>
          </cell>
        </row>
        <row r="3788">
          <cell r="G3788">
            <v>3546504</v>
          </cell>
          <cell r="AN3788">
            <v>53194.932999999997</v>
          </cell>
          <cell r="AO3788">
            <v>5568</v>
          </cell>
          <cell r="AP3788">
            <v>9553.69</v>
          </cell>
        </row>
        <row r="3789">
          <cell r="G3789">
            <v>3546603</v>
          </cell>
          <cell r="AN3789">
            <v>541138.45900000003</v>
          </cell>
          <cell r="AO3789">
            <v>29235</v>
          </cell>
          <cell r="AP3789">
            <v>18509.95</v>
          </cell>
        </row>
        <row r="3790">
          <cell r="G3790">
            <v>3546702</v>
          </cell>
          <cell r="AN3790">
            <v>901671.65899999999</v>
          </cell>
          <cell r="AO3790">
            <v>21644</v>
          </cell>
          <cell r="AP3790">
            <v>41659.199999999997</v>
          </cell>
        </row>
        <row r="3791">
          <cell r="G3791">
            <v>3546801</v>
          </cell>
          <cell r="AN3791">
            <v>949379.50100000005</v>
          </cell>
          <cell r="AO3791">
            <v>50464</v>
          </cell>
          <cell r="AP3791">
            <v>18813.009999999998</v>
          </cell>
        </row>
        <row r="3792">
          <cell r="G3792">
            <v>3546900</v>
          </cell>
          <cell r="AN3792">
            <v>78072.217000000004</v>
          </cell>
          <cell r="AO3792">
            <v>8246</v>
          </cell>
          <cell r="AP3792">
            <v>9467.89</v>
          </cell>
        </row>
        <row r="3793">
          <cell r="G3793">
            <v>3547007</v>
          </cell>
          <cell r="AN3793">
            <v>89677.856</v>
          </cell>
          <cell r="AO3793">
            <v>5418</v>
          </cell>
          <cell r="AP3793">
            <v>16551.84</v>
          </cell>
        </row>
        <row r="3794">
          <cell r="G3794">
            <v>3547106</v>
          </cell>
          <cell r="AN3794">
            <v>41267.436999999998</v>
          </cell>
          <cell r="AO3794">
            <v>2831</v>
          </cell>
          <cell r="AP3794">
            <v>14576.98</v>
          </cell>
        </row>
        <row r="3795">
          <cell r="G3795">
            <v>3547205</v>
          </cell>
          <cell r="AN3795">
            <v>19704.941999999999</v>
          </cell>
          <cell r="AO3795">
            <v>1641</v>
          </cell>
          <cell r="AP3795">
            <v>12007.89</v>
          </cell>
        </row>
        <row r="3796">
          <cell r="G3796">
            <v>3547304</v>
          </cell>
          <cell r="AN3796">
            <v>4603218.7300000004</v>
          </cell>
          <cell r="AO3796">
            <v>108875</v>
          </cell>
          <cell r="AP3796">
            <v>42279.85</v>
          </cell>
        </row>
        <row r="3797">
          <cell r="G3797">
            <v>3547403</v>
          </cell>
          <cell r="AN3797">
            <v>29392.725999999999</v>
          </cell>
          <cell r="AO3797">
            <v>2543</v>
          </cell>
          <cell r="AP3797">
            <v>11558.29</v>
          </cell>
        </row>
        <row r="3798">
          <cell r="G3798">
            <v>3547502</v>
          </cell>
          <cell r="AN3798">
            <v>457220.85399999999</v>
          </cell>
          <cell r="AO3798">
            <v>26420</v>
          </cell>
          <cell r="AP3798">
            <v>17305.86</v>
          </cell>
        </row>
        <row r="3799">
          <cell r="G3799">
            <v>3547601</v>
          </cell>
          <cell r="AN3799">
            <v>563818.15800000005</v>
          </cell>
          <cell r="AO3799">
            <v>23871</v>
          </cell>
          <cell r="AP3799">
            <v>23619.38</v>
          </cell>
        </row>
        <row r="3800">
          <cell r="G3800">
            <v>3547650</v>
          </cell>
          <cell r="AN3800">
            <v>17303.181</v>
          </cell>
          <cell r="AO3800">
            <v>1447</v>
          </cell>
          <cell r="AP3800">
            <v>11957.97</v>
          </cell>
        </row>
        <row r="3801">
          <cell r="G3801">
            <v>3547700</v>
          </cell>
          <cell r="AN3801">
            <v>227003.70499999999</v>
          </cell>
          <cell r="AO3801">
            <v>20498</v>
          </cell>
          <cell r="AP3801">
            <v>11074.43</v>
          </cell>
        </row>
        <row r="3802">
          <cell r="G3802">
            <v>3547809</v>
          </cell>
          <cell r="AN3802">
            <v>19164510.294</v>
          </cell>
          <cell r="AO3802">
            <v>673914</v>
          </cell>
          <cell r="AP3802">
            <v>28437.62</v>
          </cell>
        </row>
        <row r="3803">
          <cell r="G3803">
            <v>3547908</v>
          </cell>
          <cell r="AN3803">
            <v>113454.576</v>
          </cell>
          <cell r="AO3803">
            <v>6304</v>
          </cell>
          <cell r="AP3803">
            <v>17997.240000000002</v>
          </cell>
        </row>
        <row r="3804">
          <cell r="G3804">
            <v>3548005</v>
          </cell>
          <cell r="AN3804">
            <v>423857.90399999998</v>
          </cell>
          <cell r="AO3804">
            <v>20635</v>
          </cell>
          <cell r="AP3804">
            <v>20540.73</v>
          </cell>
        </row>
        <row r="3805">
          <cell r="G3805">
            <v>3548054</v>
          </cell>
          <cell r="AN3805">
            <v>206256.88099999999</v>
          </cell>
          <cell r="AO3805">
            <v>7627</v>
          </cell>
          <cell r="AP3805">
            <v>27042.99</v>
          </cell>
        </row>
        <row r="3806">
          <cell r="G3806">
            <v>3548104</v>
          </cell>
          <cell r="AN3806">
            <v>78196.001000000004</v>
          </cell>
          <cell r="AO3806">
            <v>5943</v>
          </cell>
          <cell r="AP3806">
            <v>13157.66</v>
          </cell>
        </row>
        <row r="3807">
          <cell r="G3807">
            <v>3548203</v>
          </cell>
          <cell r="AN3807">
            <v>53740.605000000003</v>
          </cell>
          <cell r="AO3807">
            <v>6516</v>
          </cell>
          <cell r="AP3807">
            <v>8247.48</v>
          </cell>
        </row>
        <row r="3808">
          <cell r="G3808">
            <v>3548302</v>
          </cell>
          <cell r="AN3808">
            <v>21142.087</v>
          </cell>
          <cell r="AO3808">
            <v>2806</v>
          </cell>
          <cell r="AP3808">
            <v>7534.6</v>
          </cell>
        </row>
        <row r="3809">
          <cell r="G3809">
            <v>3548401</v>
          </cell>
          <cell r="AN3809">
            <v>42669.247000000003</v>
          </cell>
          <cell r="AO3809">
            <v>4281</v>
          </cell>
          <cell r="AP3809">
            <v>9967.1200000000008</v>
          </cell>
        </row>
        <row r="3810">
          <cell r="G3810">
            <v>3548500</v>
          </cell>
          <cell r="AN3810">
            <v>13546942.866</v>
          </cell>
          <cell r="AO3810">
            <v>419757</v>
          </cell>
          <cell r="AP3810">
            <v>32273.3</v>
          </cell>
        </row>
        <row r="3811">
          <cell r="G3811">
            <v>3548609</v>
          </cell>
          <cell r="AN3811">
            <v>108411.785</v>
          </cell>
          <cell r="AO3811">
            <v>10462</v>
          </cell>
          <cell r="AP3811">
            <v>10362.43</v>
          </cell>
        </row>
        <row r="3812">
          <cell r="G3812">
            <v>3548708</v>
          </cell>
          <cell r="AN3812">
            <v>42557431.743000001</v>
          </cell>
          <cell r="AO3812">
            <v>765203</v>
          </cell>
          <cell r="AP3812">
            <v>55615.87</v>
          </cell>
        </row>
        <row r="3813">
          <cell r="G3813">
            <v>3548807</v>
          </cell>
          <cell r="AN3813">
            <v>12205133.812000001</v>
          </cell>
          <cell r="AO3813">
            <v>149571</v>
          </cell>
          <cell r="AP3813">
            <v>81600.94</v>
          </cell>
        </row>
        <row r="3814">
          <cell r="G3814">
            <v>3548906</v>
          </cell>
          <cell r="AN3814">
            <v>6805566.3080000002</v>
          </cell>
          <cell r="AO3814">
            <v>221936</v>
          </cell>
          <cell r="AP3814">
            <v>30664.54</v>
          </cell>
        </row>
        <row r="3815">
          <cell r="G3815">
            <v>3549003</v>
          </cell>
          <cell r="AN3815">
            <v>24270.013999999999</v>
          </cell>
          <cell r="AO3815">
            <v>2793</v>
          </cell>
          <cell r="AP3815">
            <v>8689.59</v>
          </cell>
        </row>
        <row r="3816">
          <cell r="G3816">
            <v>3549102</v>
          </cell>
          <cell r="AN3816">
            <v>1755940.8389999999</v>
          </cell>
          <cell r="AO3816">
            <v>83661</v>
          </cell>
          <cell r="AP3816">
            <v>20988.76</v>
          </cell>
        </row>
        <row r="3817">
          <cell r="G3817">
            <v>3549201</v>
          </cell>
          <cell r="AN3817">
            <v>24170.688999999998</v>
          </cell>
          <cell r="AO3817">
            <v>2566</v>
          </cell>
          <cell r="AP3817">
            <v>9419.6</v>
          </cell>
        </row>
        <row r="3818">
          <cell r="G3818">
            <v>3549250</v>
          </cell>
          <cell r="AN3818">
            <v>29780.446</v>
          </cell>
          <cell r="AO3818">
            <v>1780</v>
          </cell>
          <cell r="AP3818">
            <v>16730.59</v>
          </cell>
        </row>
        <row r="3819">
          <cell r="G3819">
            <v>3549300</v>
          </cell>
          <cell r="AN3819">
            <v>25635.895</v>
          </cell>
          <cell r="AO3819">
            <v>2103</v>
          </cell>
          <cell r="AP3819">
            <v>12190.15</v>
          </cell>
        </row>
        <row r="3820">
          <cell r="G3820">
            <v>3549409</v>
          </cell>
          <cell r="AN3820">
            <v>945887.321</v>
          </cell>
          <cell r="AO3820">
            <v>46524</v>
          </cell>
          <cell r="AP3820">
            <v>20331.169999999998</v>
          </cell>
        </row>
        <row r="3821">
          <cell r="G3821">
            <v>3549508</v>
          </cell>
          <cell r="AN3821">
            <v>95963.941999999995</v>
          </cell>
          <cell r="AO3821">
            <v>8407</v>
          </cell>
          <cell r="AP3821">
            <v>11414.77</v>
          </cell>
        </row>
        <row r="3822">
          <cell r="G3822">
            <v>3549607</v>
          </cell>
          <cell r="AN3822">
            <v>28250.395</v>
          </cell>
          <cell r="AO3822">
            <v>4097</v>
          </cell>
          <cell r="AP3822">
            <v>6895.39</v>
          </cell>
        </row>
        <row r="3823">
          <cell r="G3823">
            <v>3549706</v>
          </cell>
          <cell r="AN3823">
            <v>1185115.291</v>
          </cell>
          <cell r="AO3823">
            <v>51910</v>
          </cell>
          <cell r="AP3823">
            <v>22830.19</v>
          </cell>
        </row>
        <row r="3824">
          <cell r="G3824">
            <v>3549805</v>
          </cell>
          <cell r="AN3824">
            <v>9770859.6899999995</v>
          </cell>
          <cell r="AO3824">
            <v>408435</v>
          </cell>
          <cell r="AP3824">
            <v>23922.68</v>
          </cell>
        </row>
        <row r="3825">
          <cell r="G3825">
            <v>3549904</v>
          </cell>
          <cell r="AN3825">
            <v>25848130.441</v>
          </cell>
          <cell r="AO3825">
            <v>627544</v>
          </cell>
          <cell r="AP3825">
            <v>41189.35</v>
          </cell>
        </row>
        <row r="3826">
          <cell r="G3826">
            <v>3549953</v>
          </cell>
          <cell r="AN3826">
            <v>213289.05499999999</v>
          </cell>
          <cell r="AO3826">
            <v>13985</v>
          </cell>
          <cell r="AP3826">
            <v>15251.27</v>
          </cell>
        </row>
        <row r="3827">
          <cell r="G3827">
            <v>3550001</v>
          </cell>
          <cell r="AN3827">
            <v>86448.115999999995</v>
          </cell>
          <cell r="AO3827">
            <v>10404</v>
          </cell>
          <cell r="AP3827">
            <v>8309.1200000000008</v>
          </cell>
        </row>
        <row r="3828">
          <cell r="G3828">
            <v>3550100</v>
          </cell>
          <cell r="AN3828">
            <v>724879.08600000001</v>
          </cell>
          <cell r="AO3828">
            <v>38390</v>
          </cell>
          <cell r="AP3828">
            <v>18881.98</v>
          </cell>
        </row>
        <row r="3829">
          <cell r="G3829">
            <v>3550209</v>
          </cell>
          <cell r="AN3829">
            <v>332034.10100000002</v>
          </cell>
          <cell r="AO3829">
            <v>31452</v>
          </cell>
          <cell r="AP3829">
            <v>10556.85</v>
          </cell>
        </row>
        <row r="3830">
          <cell r="G3830">
            <v>3550308</v>
          </cell>
          <cell r="AN3830">
            <v>450491987.98500001</v>
          </cell>
          <cell r="AO3830">
            <v>11244369</v>
          </cell>
          <cell r="AP3830">
            <v>40063.79</v>
          </cell>
        </row>
        <row r="3831">
          <cell r="G3831">
            <v>3550407</v>
          </cell>
          <cell r="AN3831">
            <v>407763.28899999999</v>
          </cell>
          <cell r="AO3831">
            <v>31688</v>
          </cell>
          <cell r="AP3831">
            <v>12868.07</v>
          </cell>
        </row>
        <row r="3832">
          <cell r="G3832">
            <v>3550506</v>
          </cell>
          <cell r="AN3832">
            <v>91979.225999999995</v>
          </cell>
          <cell r="AO3832">
            <v>7208</v>
          </cell>
          <cell r="AP3832">
            <v>12760.71</v>
          </cell>
        </row>
        <row r="3833">
          <cell r="G3833">
            <v>3550605</v>
          </cell>
          <cell r="AN3833">
            <v>1457400.713</v>
          </cell>
          <cell r="AO3833">
            <v>78873</v>
          </cell>
          <cell r="AP3833">
            <v>18477.82</v>
          </cell>
        </row>
        <row r="3834">
          <cell r="G3834">
            <v>3550704</v>
          </cell>
          <cell r="AN3834">
            <v>3820147.713</v>
          </cell>
          <cell r="AO3834">
            <v>73833</v>
          </cell>
          <cell r="AP3834">
            <v>51740.38</v>
          </cell>
        </row>
        <row r="3835">
          <cell r="G3835">
            <v>3550803</v>
          </cell>
          <cell r="AN3835">
            <v>140819.95000000001</v>
          </cell>
          <cell r="AO3835">
            <v>12100</v>
          </cell>
          <cell r="AP3835">
            <v>11638.01</v>
          </cell>
        </row>
        <row r="3836">
          <cell r="G3836">
            <v>3550902</v>
          </cell>
          <cell r="AN3836">
            <v>253661.67</v>
          </cell>
          <cell r="AO3836">
            <v>14350</v>
          </cell>
          <cell r="AP3836">
            <v>17676.77</v>
          </cell>
        </row>
        <row r="3837">
          <cell r="G3837">
            <v>3551009</v>
          </cell>
          <cell r="AN3837">
            <v>3360635.3760000002</v>
          </cell>
          <cell r="AO3837">
            <v>332424</v>
          </cell>
          <cell r="AP3837">
            <v>10109.48</v>
          </cell>
        </row>
        <row r="3838">
          <cell r="G3838">
            <v>3551108</v>
          </cell>
          <cell r="AN3838">
            <v>93508.623999999996</v>
          </cell>
          <cell r="AO3838">
            <v>9027</v>
          </cell>
          <cell r="AP3838">
            <v>10358.77</v>
          </cell>
        </row>
        <row r="3839">
          <cell r="G3839">
            <v>3551207</v>
          </cell>
          <cell r="AN3839">
            <v>25395.868999999999</v>
          </cell>
          <cell r="AO3839">
            <v>3622</v>
          </cell>
          <cell r="AP3839">
            <v>7011.56</v>
          </cell>
        </row>
        <row r="3840">
          <cell r="G3840">
            <v>3551306</v>
          </cell>
          <cell r="AN3840">
            <v>235556.20199999999</v>
          </cell>
          <cell r="AO3840">
            <v>3031</v>
          </cell>
          <cell r="AP3840">
            <v>77715.67</v>
          </cell>
        </row>
        <row r="3841">
          <cell r="G3841">
            <v>3551405</v>
          </cell>
          <cell r="AN3841">
            <v>83111.509000000005</v>
          </cell>
          <cell r="AO3841">
            <v>11259</v>
          </cell>
          <cell r="AP3841">
            <v>7381.78</v>
          </cell>
        </row>
        <row r="3842">
          <cell r="G3842">
            <v>3551504</v>
          </cell>
          <cell r="AN3842">
            <v>420611.20799999998</v>
          </cell>
          <cell r="AO3842">
            <v>38891</v>
          </cell>
          <cell r="AP3842">
            <v>10815.13</v>
          </cell>
        </row>
        <row r="3843">
          <cell r="G3843">
            <v>3551603</v>
          </cell>
          <cell r="AN3843">
            <v>380643.79</v>
          </cell>
          <cell r="AO3843">
            <v>26362</v>
          </cell>
          <cell r="AP3843">
            <v>14439.11</v>
          </cell>
        </row>
        <row r="3844">
          <cell r="G3844">
            <v>3551702</v>
          </cell>
          <cell r="AN3844">
            <v>3742697.2710000002</v>
          </cell>
          <cell r="AO3844">
            <v>110094</v>
          </cell>
          <cell r="AP3844">
            <v>33995.47</v>
          </cell>
        </row>
        <row r="3845">
          <cell r="G3845">
            <v>3551801</v>
          </cell>
          <cell r="AN3845">
            <v>247450.424</v>
          </cell>
          <cell r="AO3845">
            <v>13006</v>
          </cell>
          <cell r="AP3845">
            <v>19025.87</v>
          </cell>
        </row>
        <row r="3846">
          <cell r="G3846">
            <v>3551900</v>
          </cell>
          <cell r="AN3846">
            <v>221796.24900000001</v>
          </cell>
          <cell r="AO3846">
            <v>15504</v>
          </cell>
          <cell r="AP3846">
            <v>14305.74</v>
          </cell>
        </row>
        <row r="3847">
          <cell r="G3847">
            <v>3552007</v>
          </cell>
          <cell r="AN3847">
            <v>37239.464</v>
          </cell>
          <cell r="AO3847">
            <v>5792</v>
          </cell>
          <cell r="AP3847">
            <v>6429.47</v>
          </cell>
        </row>
        <row r="3848">
          <cell r="G3848">
            <v>3552106</v>
          </cell>
          <cell r="AN3848">
            <v>436407.076</v>
          </cell>
          <cell r="AO3848">
            <v>36695</v>
          </cell>
          <cell r="AP3848">
            <v>11892.82</v>
          </cell>
        </row>
        <row r="3849">
          <cell r="G3849">
            <v>3552205</v>
          </cell>
          <cell r="AN3849">
            <v>19721440.758000001</v>
          </cell>
          <cell r="AO3849">
            <v>586311</v>
          </cell>
          <cell r="AP3849">
            <v>33636.480000000003</v>
          </cell>
        </row>
        <row r="3850">
          <cell r="G3850">
            <v>3552304</v>
          </cell>
          <cell r="AN3850">
            <v>122710.09699999999</v>
          </cell>
          <cell r="AO3850">
            <v>7440</v>
          </cell>
          <cell r="AP3850">
            <v>16493.29</v>
          </cell>
        </row>
        <row r="3851">
          <cell r="G3851">
            <v>3552403</v>
          </cell>
          <cell r="AN3851">
            <v>9488101.5079999994</v>
          </cell>
          <cell r="AO3851">
            <v>241437</v>
          </cell>
          <cell r="AP3851">
            <v>39298.46</v>
          </cell>
        </row>
        <row r="3852">
          <cell r="G3852">
            <v>3552502</v>
          </cell>
          <cell r="AN3852">
            <v>6555271.3150000004</v>
          </cell>
          <cell r="AO3852">
            <v>262568</v>
          </cell>
          <cell r="AP3852">
            <v>24965.99</v>
          </cell>
        </row>
        <row r="3853">
          <cell r="G3853">
            <v>3552551</v>
          </cell>
          <cell r="AN3853">
            <v>115735.783</v>
          </cell>
          <cell r="AO3853">
            <v>3383</v>
          </cell>
          <cell r="AP3853">
            <v>34210.99</v>
          </cell>
        </row>
        <row r="3854">
          <cell r="G3854">
            <v>3552601</v>
          </cell>
          <cell r="AN3854">
            <v>170886.65400000001</v>
          </cell>
          <cell r="AO3854">
            <v>11366</v>
          </cell>
          <cell r="AP3854">
            <v>15034.9</v>
          </cell>
        </row>
        <row r="3855">
          <cell r="G3855">
            <v>3552700</v>
          </cell>
          <cell r="AN3855">
            <v>139989.58799999999</v>
          </cell>
          <cell r="AO3855">
            <v>14686</v>
          </cell>
          <cell r="AP3855">
            <v>9532.18</v>
          </cell>
        </row>
        <row r="3856">
          <cell r="G3856">
            <v>3552809</v>
          </cell>
          <cell r="AN3856">
            <v>5473360.0640000002</v>
          </cell>
          <cell r="AO3856">
            <v>244719</v>
          </cell>
          <cell r="AP3856">
            <v>22365.9</v>
          </cell>
        </row>
        <row r="3857">
          <cell r="G3857">
            <v>3552908</v>
          </cell>
          <cell r="AN3857">
            <v>60463.087</v>
          </cell>
          <cell r="AO3857">
            <v>5714</v>
          </cell>
          <cell r="AP3857">
            <v>10581.57</v>
          </cell>
        </row>
        <row r="3858">
          <cell r="G3858">
            <v>3553005</v>
          </cell>
          <cell r="AN3858">
            <v>115509.948</v>
          </cell>
          <cell r="AO3858">
            <v>10825</v>
          </cell>
          <cell r="AP3858">
            <v>10670.66</v>
          </cell>
        </row>
        <row r="3859">
          <cell r="G3859">
            <v>3553104</v>
          </cell>
          <cell r="AN3859">
            <v>54267.258000000002</v>
          </cell>
          <cell r="AO3859">
            <v>5894</v>
          </cell>
          <cell r="AP3859">
            <v>9207.2000000000007</v>
          </cell>
        </row>
        <row r="3860">
          <cell r="G3860">
            <v>3553203</v>
          </cell>
          <cell r="AN3860">
            <v>64345.758999999998</v>
          </cell>
          <cell r="AO3860">
            <v>5447</v>
          </cell>
          <cell r="AP3860">
            <v>11813.06</v>
          </cell>
        </row>
        <row r="3861">
          <cell r="G3861">
            <v>3553302</v>
          </cell>
          <cell r="AN3861">
            <v>393244.98599999998</v>
          </cell>
          <cell r="AO3861">
            <v>22410</v>
          </cell>
          <cell r="AP3861">
            <v>17547.75</v>
          </cell>
        </row>
        <row r="3862">
          <cell r="G3862">
            <v>3553401</v>
          </cell>
          <cell r="AN3862">
            <v>398164.93699999998</v>
          </cell>
          <cell r="AO3862">
            <v>24055</v>
          </cell>
          <cell r="AP3862">
            <v>16552.27</v>
          </cell>
        </row>
        <row r="3863">
          <cell r="G3863">
            <v>3553500</v>
          </cell>
          <cell r="AN3863">
            <v>73820.379000000001</v>
          </cell>
          <cell r="AO3863">
            <v>8015</v>
          </cell>
          <cell r="AP3863">
            <v>9210.2800000000007</v>
          </cell>
        </row>
        <row r="3864">
          <cell r="G3864">
            <v>3553609</v>
          </cell>
          <cell r="AN3864">
            <v>168066.658</v>
          </cell>
          <cell r="AO3864">
            <v>12743</v>
          </cell>
          <cell r="AP3864">
            <v>13188.94</v>
          </cell>
        </row>
        <row r="3865">
          <cell r="G3865">
            <v>3553658</v>
          </cell>
          <cell r="AN3865">
            <v>24096.732</v>
          </cell>
          <cell r="AO3865">
            <v>2726</v>
          </cell>
          <cell r="AP3865">
            <v>8839.59</v>
          </cell>
        </row>
        <row r="3866">
          <cell r="G3866">
            <v>3553708</v>
          </cell>
          <cell r="AN3866">
            <v>769803.59400000004</v>
          </cell>
          <cell r="AO3866">
            <v>53985</v>
          </cell>
          <cell r="AP3866">
            <v>14259.58</v>
          </cell>
        </row>
        <row r="3867">
          <cell r="G3867">
            <v>3553807</v>
          </cell>
          <cell r="AN3867">
            <v>253559.02100000001</v>
          </cell>
          <cell r="AO3867">
            <v>22294</v>
          </cell>
          <cell r="AP3867">
            <v>11373.42</v>
          </cell>
        </row>
        <row r="3868">
          <cell r="G3868">
            <v>3553856</v>
          </cell>
          <cell r="AN3868">
            <v>61988.213000000003</v>
          </cell>
          <cell r="AO3868">
            <v>5149</v>
          </cell>
          <cell r="AP3868">
            <v>12038.88</v>
          </cell>
        </row>
        <row r="3869">
          <cell r="G3869">
            <v>3553906</v>
          </cell>
          <cell r="AN3869">
            <v>60383.605000000003</v>
          </cell>
          <cell r="AO3869">
            <v>6605</v>
          </cell>
          <cell r="AP3869">
            <v>9142.11</v>
          </cell>
        </row>
        <row r="3870">
          <cell r="G3870">
            <v>3553955</v>
          </cell>
          <cell r="AN3870">
            <v>535980.02899999998</v>
          </cell>
          <cell r="AO3870">
            <v>12883</v>
          </cell>
          <cell r="AP3870">
            <v>41603.67</v>
          </cell>
        </row>
        <row r="3871">
          <cell r="G3871">
            <v>3554003</v>
          </cell>
          <cell r="AN3871">
            <v>2315179.9700000002</v>
          </cell>
          <cell r="AO3871">
            <v>107975</v>
          </cell>
          <cell r="AP3871">
            <v>21441.81</v>
          </cell>
        </row>
        <row r="3872">
          <cell r="G3872">
            <v>3554102</v>
          </cell>
          <cell r="AN3872">
            <v>12449701.43</v>
          </cell>
          <cell r="AO3872">
            <v>278724</v>
          </cell>
          <cell r="AP3872">
            <v>44666.77</v>
          </cell>
        </row>
        <row r="3873">
          <cell r="G3873">
            <v>3554201</v>
          </cell>
          <cell r="AN3873">
            <v>32943.624000000003</v>
          </cell>
          <cell r="AO3873">
            <v>4809</v>
          </cell>
          <cell r="AP3873">
            <v>6850.41</v>
          </cell>
        </row>
        <row r="3874">
          <cell r="G3874">
            <v>3554300</v>
          </cell>
          <cell r="AN3874">
            <v>295562.58399999997</v>
          </cell>
          <cell r="AO3874">
            <v>21389</v>
          </cell>
          <cell r="AP3874">
            <v>13818.44</v>
          </cell>
        </row>
        <row r="3875">
          <cell r="G3875">
            <v>3554409</v>
          </cell>
          <cell r="AN3875">
            <v>94326.118000000002</v>
          </cell>
          <cell r="AO3875">
            <v>8505</v>
          </cell>
          <cell r="AP3875">
            <v>11090.67</v>
          </cell>
        </row>
        <row r="3876">
          <cell r="G3876">
            <v>3554508</v>
          </cell>
          <cell r="AN3876">
            <v>1283860.675</v>
          </cell>
          <cell r="AO3876">
            <v>36827</v>
          </cell>
          <cell r="AP3876">
            <v>34861.94</v>
          </cell>
        </row>
        <row r="3877">
          <cell r="G3877">
            <v>3554607</v>
          </cell>
          <cell r="AN3877">
            <v>23067.991999999998</v>
          </cell>
          <cell r="AO3877">
            <v>2646</v>
          </cell>
          <cell r="AP3877">
            <v>8718.06</v>
          </cell>
        </row>
        <row r="3878">
          <cell r="G3878">
            <v>3554656</v>
          </cell>
          <cell r="AN3878">
            <v>13985.324000000001</v>
          </cell>
          <cell r="AO3878">
            <v>2257</v>
          </cell>
          <cell r="AP3878">
            <v>6196.42</v>
          </cell>
        </row>
        <row r="3879">
          <cell r="G3879">
            <v>3554706</v>
          </cell>
          <cell r="AN3879">
            <v>119327.326</v>
          </cell>
          <cell r="AO3879">
            <v>9330</v>
          </cell>
          <cell r="AP3879">
            <v>12789.64</v>
          </cell>
        </row>
        <row r="3880">
          <cell r="G3880">
            <v>3554755</v>
          </cell>
          <cell r="AN3880">
            <v>25408.66</v>
          </cell>
          <cell r="AO3880">
            <v>1544</v>
          </cell>
          <cell r="AP3880">
            <v>16456.39</v>
          </cell>
        </row>
        <row r="3881">
          <cell r="G3881">
            <v>3554805</v>
          </cell>
          <cell r="AN3881">
            <v>409012.13</v>
          </cell>
          <cell r="AO3881">
            <v>40985</v>
          </cell>
          <cell r="AP3881">
            <v>9979.56</v>
          </cell>
        </row>
        <row r="3882">
          <cell r="G3882">
            <v>3554904</v>
          </cell>
          <cell r="AN3882">
            <v>65990.786999999997</v>
          </cell>
          <cell r="AO3882">
            <v>5428</v>
          </cell>
          <cell r="AP3882">
            <v>12157.48</v>
          </cell>
        </row>
        <row r="3883">
          <cell r="G3883">
            <v>3554953</v>
          </cell>
          <cell r="AN3883">
            <v>116129.4</v>
          </cell>
          <cell r="AO3883">
            <v>5935</v>
          </cell>
          <cell r="AP3883">
            <v>19566.87</v>
          </cell>
        </row>
        <row r="3884">
          <cell r="G3884">
            <v>3555000</v>
          </cell>
          <cell r="AN3884">
            <v>1005874.952</v>
          </cell>
          <cell r="AO3884">
            <v>63492</v>
          </cell>
          <cell r="AP3884">
            <v>15842.55</v>
          </cell>
        </row>
        <row r="3885">
          <cell r="G3885">
            <v>3555109</v>
          </cell>
          <cell r="AN3885">
            <v>173505.83300000001</v>
          </cell>
          <cell r="AO3885">
            <v>14262</v>
          </cell>
          <cell r="AP3885">
            <v>12165.6</v>
          </cell>
        </row>
        <row r="3886">
          <cell r="G3886">
            <v>3555208</v>
          </cell>
          <cell r="AN3886">
            <v>35404.574999999997</v>
          </cell>
          <cell r="AO3886">
            <v>1927</v>
          </cell>
          <cell r="AP3886">
            <v>18372.900000000001</v>
          </cell>
        </row>
        <row r="3887">
          <cell r="G3887">
            <v>3555307</v>
          </cell>
          <cell r="AN3887">
            <v>29706.282999999999</v>
          </cell>
          <cell r="AO3887">
            <v>1978</v>
          </cell>
          <cell r="AP3887">
            <v>15018.34</v>
          </cell>
        </row>
        <row r="3888">
          <cell r="G3888">
            <v>3555356</v>
          </cell>
          <cell r="AN3888">
            <v>261151.87899999999</v>
          </cell>
          <cell r="AO3888">
            <v>5286</v>
          </cell>
          <cell r="AP3888">
            <v>49404.44</v>
          </cell>
        </row>
        <row r="3889">
          <cell r="G3889">
            <v>3555406</v>
          </cell>
          <cell r="AN3889">
            <v>896600.33799999999</v>
          </cell>
          <cell r="AO3889">
            <v>78870</v>
          </cell>
          <cell r="AP3889">
            <v>11368.08</v>
          </cell>
        </row>
        <row r="3890">
          <cell r="G3890">
            <v>3555505</v>
          </cell>
          <cell r="AN3890">
            <v>40283.720999999998</v>
          </cell>
          <cell r="AO3890">
            <v>4429</v>
          </cell>
          <cell r="AP3890">
            <v>9095.44</v>
          </cell>
        </row>
        <row r="3891">
          <cell r="G3891">
            <v>3555604</v>
          </cell>
          <cell r="AN3891">
            <v>191800.82199999999</v>
          </cell>
          <cell r="AO3891">
            <v>9475</v>
          </cell>
          <cell r="AP3891">
            <v>20242.830000000002</v>
          </cell>
        </row>
        <row r="3892">
          <cell r="G3892">
            <v>3555703</v>
          </cell>
          <cell r="AN3892">
            <v>30802.235000000001</v>
          </cell>
          <cell r="AO3892">
            <v>1599</v>
          </cell>
          <cell r="AP3892">
            <v>19263.439999999999</v>
          </cell>
        </row>
        <row r="3893">
          <cell r="G3893">
            <v>3555802</v>
          </cell>
          <cell r="AN3893">
            <v>120647.087</v>
          </cell>
          <cell r="AO3893">
            <v>8836</v>
          </cell>
          <cell r="AP3893">
            <v>13654.04</v>
          </cell>
        </row>
        <row r="3894">
          <cell r="G3894">
            <v>3555901</v>
          </cell>
          <cell r="AN3894">
            <v>20749.467000000001</v>
          </cell>
          <cell r="AO3894">
            <v>1251</v>
          </cell>
          <cell r="AP3894">
            <v>16586.3</v>
          </cell>
        </row>
        <row r="3895">
          <cell r="G3895">
            <v>3556008</v>
          </cell>
          <cell r="AN3895">
            <v>164050.239</v>
          </cell>
          <cell r="AO3895">
            <v>12720</v>
          </cell>
          <cell r="AP3895">
            <v>12897.03</v>
          </cell>
        </row>
        <row r="3896">
          <cell r="G3896">
            <v>3556107</v>
          </cell>
          <cell r="AN3896">
            <v>207895.872</v>
          </cell>
          <cell r="AO3896">
            <v>11031</v>
          </cell>
          <cell r="AP3896">
            <v>18846.509999999998</v>
          </cell>
        </row>
        <row r="3897">
          <cell r="G3897">
            <v>3556206</v>
          </cell>
          <cell r="AN3897">
            <v>3937795.5159999998</v>
          </cell>
          <cell r="AO3897">
            <v>106968</v>
          </cell>
          <cell r="AP3897">
            <v>36812.839999999997</v>
          </cell>
        </row>
        <row r="3898">
          <cell r="G3898">
            <v>3556305</v>
          </cell>
          <cell r="AN3898">
            <v>495120.31800000003</v>
          </cell>
          <cell r="AO3898">
            <v>22617</v>
          </cell>
          <cell r="AP3898">
            <v>21891.51</v>
          </cell>
        </row>
        <row r="3899">
          <cell r="G3899">
            <v>3556354</v>
          </cell>
          <cell r="AN3899">
            <v>57083.777000000002</v>
          </cell>
          <cell r="AO3899">
            <v>8801</v>
          </cell>
          <cell r="AP3899">
            <v>6486.06</v>
          </cell>
        </row>
        <row r="3900">
          <cell r="G3900">
            <v>3556404</v>
          </cell>
          <cell r="AN3900">
            <v>445974.70899999997</v>
          </cell>
          <cell r="AO3900">
            <v>39266</v>
          </cell>
          <cell r="AP3900">
            <v>11357.78</v>
          </cell>
        </row>
        <row r="3901">
          <cell r="G3901">
            <v>3556453</v>
          </cell>
          <cell r="AN3901">
            <v>910939.99699999997</v>
          </cell>
          <cell r="AO3901">
            <v>42946</v>
          </cell>
          <cell r="AP3901">
            <v>21211.29</v>
          </cell>
        </row>
        <row r="3902">
          <cell r="G3902">
            <v>3556503</v>
          </cell>
          <cell r="AN3902">
            <v>1837457.398</v>
          </cell>
          <cell r="AO3902">
            <v>107146</v>
          </cell>
          <cell r="AP3902">
            <v>17149.099999999999</v>
          </cell>
        </row>
        <row r="3903">
          <cell r="G3903">
            <v>3556602</v>
          </cell>
          <cell r="AN3903">
            <v>86461.482000000004</v>
          </cell>
          <cell r="AO3903">
            <v>10769</v>
          </cell>
          <cell r="AP3903">
            <v>8028.74</v>
          </cell>
        </row>
        <row r="3904">
          <cell r="G3904">
            <v>3556701</v>
          </cell>
          <cell r="AN3904">
            <v>4623767.9019999998</v>
          </cell>
          <cell r="AO3904">
            <v>63685</v>
          </cell>
          <cell r="AP3904">
            <v>72603.72</v>
          </cell>
        </row>
        <row r="3905">
          <cell r="G3905">
            <v>3556800</v>
          </cell>
          <cell r="AN3905">
            <v>178894.68100000001</v>
          </cell>
          <cell r="AO3905">
            <v>17307</v>
          </cell>
          <cell r="AP3905">
            <v>10336.549999999999</v>
          </cell>
        </row>
        <row r="3906">
          <cell r="G3906">
            <v>3556909</v>
          </cell>
          <cell r="AN3906">
            <v>200081.454</v>
          </cell>
          <cell r="AO3906">
            <v>6889</v>
          </cell>
          <cell r="AP3906">
            <v>29043.61</v>
          </cell>
        </row>
        <row r="3907">
          <cell r="G3907">
            <v>3556958</v>
          </cell>
          <cell r="AN3907">
            <v>16088.716</v>
          </cell>
          <cell r="AO3907">
            <v>1737</v>
          </cell>
          <cell r="AP3907">
            <v>9262.36</v>
          </cell>
        </row>
        <row r="3908">
          <cell r="G3908">
            <v>3557006</v>
          </cell>
          <cell r="AN3908">
            <v>2042691.166</v>
          </cell>
          <cell r="AO3908">
            <v>108872</v>
          </cell>
          <cell r="AP3908">
            <v>18762.32</v>
          </cell>
        </row>
        <row r="3909">
          <cell r="G3909">
            <v>3557105</v>
          </cell>
          <cell r="AN3909">
            <v>1520497.145</v>
          </cell>
          <cell r="AO3909">
            <v>84728</v>
          </cell>
          <cell r="AP3909">
            <v>17945.63</v>
          </cell>
        </row>
        <row r="3910">
          <cell r="G3910">
            <v>3557154</v>
          </cell>
          <cell r="AN3910">
            <v>57801.968999999997</v>
          </cell>
          <cell r="AO3910">
            <v>2334</v>
          </cell>
          <cell r="AP3910">
            <v>24765.200000000001</v>
          </cell>
        </row>
        <row r="3911">
          <cell r="G3911">
            <v>3557204</v>
          </cell>
          <cell r="AN3911">
            <v>121578.322</v>
          </cell>
          <cell r="AO3911">
            <v>12114</v>
          </cell>
          <cell r="AP3911">
            <v>10036.18</v>
          </cell>
        </row>
        <row r="3912">
          <cell r="G3912">
            <v>3557303</v>
          </cell>
          <cell r="AN3912">
            <v>187414.99900000001</v>
          </cell>
          <cell r="AO3912">
            <v>10044</v>
          </cell>
          <cell r="AP3912">
            <v>18659.400000000001</v>
          </cell>
        </row>
        <row r="3913">
          <cell r="G3913">
            <v>4100103</v>
          </cell>
          <cell r="AN3913">
            <v>80853.971999999994</v>
          </cell>
          <cell r="AO3913">
            <v>7753</v>
          </cell>
          <cell r="AP3913">
            <v>10428.73</v>
          </cell>
        </row>
        <row r="3914">
          <cell r="G3914">
            <v>4100202</v>
          </cell>
          <cell r="AN3914">
            <v>68096.335999999996</v>
          </cell>
          <cell r="AO3914">
            <v>6374</v>
          </cell>
          <cell r="AP3914">
            <v>10683.45</v>
          </cell>
        </row>
        <row r="3915">
          <cell r="G3915">
            <v>4100301</v>
          </cell>
          <cell r="AN3915">
            <v>87126.273000000001</v>
          </cell>
          <cell r="AO3915">
            <v>8270</v>
          </cell>
          <cell r="AP3915">
            <v>10535.22</v>
          </cell>
        </row>
        <row r="3916">
          <cell r="G3916">
            <v>4100400</v>
          </cell>
          <cell r="AN3916">
            <v>706900.90700000001</v>
          </cell>
          <cell r="AO3916">
            <v>103245</v>
          </cell>
          <cell r="AP3916">
            <v>6846.83</v>
          </cell>
        </row>
        <row r="3917">
          <cell r="G3917">
            <v>4100459</v>
          </cell>
          <cell r="AN3917">
            <v>37391.455999999998</v>
          </cell>
          <cell r="AO3917">
            <v>4306</v>
          </cell>
          <cell r="AP3917">
            <v>8683.57</v>
          </cell>
        </row>
        <row r="3918">
          <cell r="G3918">
            <v>4100509</v>
          </cell>
          <cell r="AN3918">
            <v>157302.016</v>
          </cell>
          <cell r="AO3918">
            <v>20516</v>
          </cell>
          <cell r="AP3918">
            <v>7667.28</v>
          </cell>
        </row>
        <row r="3919">
          <cell r="G3919">
            <v>4100608</v>
          </cell>
          <cell r="AN3919">
            <v>138442.75899999999</v>
          </cell>
          <cell r="AO3919">
            <v>13662</v>
          </cell>
          <cell r="AP3919">
            <v>10133.42</v>
          </cell>
        </row>
        <row r="3920">
          <cell r="G3920">
            <v>4100707</v>
          </cell>
          <cell r="AN3920">
            <v>117323.95600000001</v>
          </cell>
          <cell r="AO3920">
            <v>10179</v>
          </cell>
          <cell r="AP3920">
            <v>11526.08</v>
          </cell>
        </row>
        <row r="3921">
          <cell r="G3921">
            <v>4100806</v>
          </cell>
          <cell r="AN3921">
            <v>114654.969</v>
          </cell>
          <cell r="AO3921">
            <v>10298</v>
          </cell>
          <cell r="AP3921">
            <v>11133.71</v>
          </cell>
        </row>
        <row r="3922">
          <cell r="G3922">
            <v>4100905</v>
          </cell>
          <cell r="AN3922">
            <v>47639.512000000002</v>
          </cell>
          <cell r="AO3922">
            <v>5444</v>
          </cell>
          <cell r="AP3922">
            <v>8750.83</v>
          </cell>
        </row>
        <row r="3923">
          <cell r="G3923">
            <v>4101002</v>
          </cell>
          <cell r="AN3923">
            <v>265680.29700000002</v>
          </cell>
          <cell r="AO3923">
            <v>17308</v>
          </cell>
          <cell r="AP3923">
            <v>15350.14</v>
          </cell>
        </row>
        <row r="3924">
          <cell r="G3924">
            <v>4101051</v>
          </cell>
          <cell r="AN3924">
            <v>37129.205999999998</v>
          </cell>
          <cell r="AO3924">
            <v>2865</v>
          </cell>
          <cell r="AP3924">
            <v>12959.58</v>
          </cell>
        </row>
        <row r="3925">
          <cell r="G3925">
            <v>4101101</v>
          </cell>
          <cell r="AN3925">
            <v>382725.21</v>
          </cell>
          <cell r="AO3925">
            <v>20615</v>
          </cell>
          <cell r="AP3925">
            <v>18565.38</v>
          </cell>
        </row>
        <row r="3926">
          <cell r="G3926">
            <v>4101150</v>
          </cell>
          <cell r="AN3926">
            <v>40541.824999999997</v>
          </cell>
          <cell r="AO3926">
            <v>2861</v>
          </cell>
          <cell r="AP3926">
            <v>14170.51</v>
          </cell>
        </row>
        <row r="3927">
          <cell r="G3927">
            <v>4101200</v>
          </cell>
          <cell r="AN3927">
            <v>280687.147</v>
          </cell>
          <cell r="AO3927">
            <v>18891</v>
          </cell>
          <cell r="AP3927">
            <v>14858.25</v>
          </cell>
        </row>
        <row r="3928">
          <cell r="G3928">
            <v>4101309</v>
          </cell>
          <cell r="AN3928">
            <v>111407.417</v>
          </cell>
          <cell r="AO3928">
            <v>7351</v>
          </cell>
          <cell r="AP3928">
            <v>15155.41</v>
          </cell>
        </row>
        <row r="3929">
          <cell r="G3929">
            <v>4101408</v>
          </cell>
          <cell r="AN3929">
            <v>1749964.4850000001</v>
          </cell>
          <cell r="AO3929">
            <v>120884</v>
          </cell>
          <cell r="AP3929">
            <v>14476.39</v>
          </cell>
        </row>
        <row r="3930">
          <cell r="G3930">
            <v>4101507</v>
          </cell>
          <cell r="AN3930">
            <v>2621393.4369999999</v>
          </cell>
          <cell r="AO3930">
            <v>104161</v>
          </cell>
          <cell r="AP3930">
            <v>25166.75</v>
          </cell>
        </row>
        <row r="3931">
          <cell r="G3931">
            <v>4101606</v>
          </cell>
          <cell r="AN3931">
            <v>596608.69700000004</v>
          </cell>
          <cell r="AO3931">
            <v>25856</v>
          </cell>
          <cell r="AP3931">
            <v>23074.28</v>
          </cell>
        </row>
        <row r="3932">
          <cell r="G3932">
            <v>4101655</v>
          </cell>
          <cell r="AN3932">
            <v>38931.976000000002</v>
          </cell>
          <cell r="AO3932">
            <v>3554</v>
          </cell>
          <cell r="AP3932">
            <v>10954.41</v>
          </cell>
        </row>
        <row r="3933">
          <cell r="G3933">
            <v>4101705</v>
          </cell>
          <cell r="AN3933">
            <v>238326.16399999999</v>
          </cell>
          <cell r="AO3933">
            <v>13424</v>
          </cell>
          <cell r="AP3933">
            <v>17753.740000000002</v>
          </cell>
        </row>
        <row r="3934">
          <cell r="G3934">
            <v>4101804</v>
          </cell>
          <cell r="AN3934">
            <v>8993871.7070000004</v>
          </cell>
          <cell r="AO3934">
            <v>119207</v>
          </cell>
          <cell r="AP3934">
            <v>75447.509999999995</v>
          </cell>
        </row>
        <row r="3935">
          <cell r="G3935">
            <v>4101853</v>
          </cell>
          <cell r="AN3935">
            <v>36564.411999999997</v>
          </cell>
          <cell r="AO3935">
            <v>2453</v>
          </cell>
          <cell r="AP3935">
            <v>14906</v>
          </cell>
        </row>
        <row r="3936">
          <cell r="G3936">
            <v>4101903</v>
          </cell>
          <cell r="AN3936">
            <v>264775.78899999999</v>
          </cell>
          <cell r="AO3936">
            <v>16368</v>
          </cell>
          <cell r="AP3936">
            <v>16176.43</v>
          </cell>
        </row>
        <row r="3937">
          <cell r="G3937">
            <v>4102000</v>
          </cell>
          <cell r="AN3937">
            <v>556879.71600000001</v>
          </cell>
          <cell r="AO3937">
            <v>33028</v>
          </cell>
          <cell r="AP3937">
            <v>16860.84</v>
          </cell>
        </row>
        <row r="3938">
          <cell r="G3938">
            <v>4102109</v>
          </cell>
          <cell r="AN3938">
            <v>303423.22200000001</v>
          </cell>
          <cell r="AO3938">
            <v>24704</v>
          </cell>
          <cell r="AP3938">
            <v>12282.35</v>
          </cell>
        </row>
        <row r="3939">
          <cell r="G3939">
            <v>4102208</v>
          </cell>
          <cell r="AN3939">
            <v>55078.142999999996</v>
          </cell>
          <cell r="AO3939">
            <v>3913</v>
          </cell>
          <cell r="AP3939">
            <v>14075.68</v>
          </cell>
        </row>
        <row r="3940">
          <cell r="G3940">
            <v>4102307</v>
          </cell>
          <cell r="AN3940">
            <v>377392.92800000001</v>
          </cell>
          <cell r="AO3940">
            <v>11294</v>
          </cell>
          <cell r="AP3940">
            <v>33415.35</v>
          </cell>
        </row>
        <row r="3941">
          <cell r="G3941">
            <v>4102406</v>
          </cell>
          <cell r="AN3941">
            <v>330650.34100000001</v>
          </cell>
          <cell r="AO3941">
            <v>32182</v>
          </cell>
          <cell r="AP3941">
            <v>10274.39</v>
          </cell>
        </row>
        <row r="3942">
          <cell r="G3942">
            <v>4102505</v>
          </cell>
          <cell r="AN3942">
            <v>94223.467000000004</v>
          </cell>
          <cell r="AO3942">
            <v>12653</v>
          </cell>
          <cell r="AP3942">
            <v>7446.73</v>
          </cell>
        </row>
        <row r="3943">
          <cell r="G3943">
            <v>4102604</v>
          </cell>
          <cell r="AN3943">
            <v>115203.788</v>
          </cell>
          <cell r="AO3943">
            <v>9737</v>
          </cell>
          <cell r="AP3943">
            <v>11831.55</v>
          </cell>
        </row>
        <row r="3944">
          <cell r="G3944">
            <v>4102703</v>
          </cell>
          <cell r="AN3944">
            <v>43829.218000000001</v>
          </cell>
          <cell r="AO3944">
            <v>2727</v>
          </cell>
          <cell r="AP3944">
            <v>16072.32</v>
          </cell>
        </row>
        <row r="3945">
          <cell r="G3945">
            <v>4102752</v>
          </cell>
          <cell r="AN3945">
            <v>42132.631999999998</v>
          </cell>
          <cell r="AO3945">
            <v>3939</v>
          </cell>
          <cell r="AP3945">
            <v>10696.28</v>
          </cell>
        </row>
        <row r="3946">
          <cell r="G3946">
            <v>4102802</v>
          </cell>
          <cell r="AN3946">
            <v>197809.65100000001</v>
          </cell>
          <cell r="AO3946">
            <v>15080</v>
          </cell>
          <cell r="AP3946">
            <v>13117.35</v>
          </cell>
        </row>
        <row r="3947">
          <cell r="G3947">
            <v>4102901</v>
          </cell>
          <cell r="AN3947">
            <v>155974.28899999999</v>
          </cell>
          <cell r="AO3947">
            <v>15883</v>
          </cell>
          <cell r="AP3947">
            <v>9820.2000000000007</v>
          </cell>
        </row>
        <row r="3948">
          <cell r="G3948">
            <v>4103008</v>
          </cell>
          <cell r="AN3948">
            <v>96183.512000000002</v>
          </cell>
          <cell r="AO3948">
            <v>4568</v>
          </cell>
          <cell r="AP3948">
            <v>21055.94</v>
          </cell>
        </row>
        <row r="3949">
          <cell r="G3949">
            <v>4103024</v>
          </cell>
          <cell r="AN3949">
            <v>44408.624000000003</v>
          </cell>
          <cell r="AO3949">
            <v>2768</v>
          </cell>
          <cell r="AP3949">
            <v>16043.58</v>
          </cell>
        </row>
        <row r="3950">
          <cell r="G3950">
            <v>4103040</v>
          </cell>
          <cell r="AN3950">
            <v>98337.599000000002</v>
          </cell>
          <cell r="AO3950">
            <v>6549</v>
          </cell>
          <cell r="AP3950">
            <v>15015.67</v>
          </cell>
        </row>
        <row r="3951">
          <cell r="G3951">
            <v>4103057</v>
          </cell>
          <cell r="AN3951">
            <v>60033.347000000002</v>
          </cell>
          <cell r="AO3951">
            <v>7911</v>
          </cell>
          <cell r="AP3951">
            <v>7588.59</v>
          </cell>
        </row>
        <row r="3952">
          <cell r="G3952">
            <v>4103107</v>
          </cell>
          <cell r="AN3952">
            <v>110463.19899999999</v>
          </cell>
          <cell r="AO3952">
            <v>11005</v>
          </cell>
          <cell r="AP3952">
            <v>10037.549999999999</v>
          </cell>
        </row>
        <row r="3953">
          <cell r="G3953">
            <v>4103156</v>
          </cell>
          <cell r="AN3953">
            <v>33893.788999999997</v>
          </cell>
          <cell r="AO3953">
            <v>3796</v>
          </cell>
          <cell r="AP3953">
            <v>8928.82</v>
          </cell>
        </row>
        <row r="3954">
          <cell r="G3954">
            <v>4103206</v>
          </cell>
          <cell r="AN3954">
            <v>62134.855000000003</v>
          </cell>
          <cell r="AO3954">
            <v>6568</v>
          </cell>
          <cell r="AP3954">
            <v>9460.24</v>
          </cell>
        </row>
        <row r="3955">
          <cell r="G3955">
            <v>4103222</v>
          </cell>
          <cell r="AN3955">
            <v>68410.601999999999</v>
          </cell>
          <cell r="AO3955">
            <v>3296</v>
          </cell>
          <cell r="AP3955">
            <v>20755.64</v>
          </cell>
        </row>
        <row r="3956">
          <cell r="G3956">
            <v>4103305</v>
          </cell>
          <cell r="AN3956">
            <v>86639.998999999996</v>
          </cell>
          <cell r="AO3956">
            <v>7877</v>
          </cell>
          <cell r="AP3956">
            <v>10999.11</v>
          </cell>
        </row>
        <row r="3957">
          <cell r="G3957">
            <v>4103354</v>
          </cell>
          <cell r="AN3957">
            <v>78663.967999999993</v>
          </cell>
          <cell r="AO3957">
            <v>5735</v>
          </cell>
          <cell r="AP3957">
            <v>13716.47</v>
          </cell>
        </row>
        <row r="3958">
          <cell r="G3958">
            <v>4103370</v>
          </cell>
          <cell r="AN3958">
            <v>70739.975000000006</v>
          </cell>
          <cell r="AO3958">
            <v>3209</v>
          </cell>
          <cell r="AP3958">
            <v>22044.240000000002</v>
          </cell>
        </row>
        <row r="3959">
          <cell r="G3959">
            <v>4103404</v>
          </cell>
          <cell r="AN3959">
            <v>34697.377</v>
          </cell>
          <cell r="AO3959">
            <v>2695</v>
          </cell>
          <cell r="AP3959">
            <v>12874.72</v>
          </cell>
        </row>
        <row r="3960">
          <cell r="G3960">
            <v>4103453</v>
          </cell>
          <cell r="AN3960">
            <v>483398.77500000002</v>
          </cell>
          <cell r="AO3960">
            <v>14551</v>
          </cell>
          <cell r="AP3960">
            <v>33221</v>
          </cell>
        </row>
        <row r="3961">
          <cell r="G3961">
            <v>4103479</v>
          </cell>
          <cell r="AN3961">
            <v>37928.002</v>
          </cell>
          <cell r="AO3961">
            <v>4285</v>
          </cell>
          <cell r="AP3961">
            <v>8851.34</v>
          </cell>
        </row>
        <row r="3962">
          <cell r="G3962">
            <v>4103503</v>
          </cell>
          <cell r="AN3962">
            <v>63172.576999999997</v>
          </cell>
          <cell r="AO3962">
            <v>8069</v>
          </cell>
          <cell r="AP3962">
            <v>7829.05</v>
          </cell>
        </row>
        <row r="3963">
          <cell r="G3963">
            <v>4103602</v>
          </cell>
          <cell r="AN3963">
            <v>334471.77399999998</v>
          </cell>
          <cell r="AO3963">
            <v>23871</v>
          </cell>
          <cell r="AP3963">
            <v>14011.64</v>
          </cell>
        </row>
        <row r="3964">
          <cell r="G3964">
            <v>4103701</v>
          </cell>
          <cell r="AN3964">
            <v>1766839.7990000001</v>
          </cell>
          <cell r="AO3964">
            <v>96735</v>
          </cell>
          <cell r="AP3964">
            <v>18264.740000000002</v>
          </cell>
        </row>
        <row r="3965">
          <cell r="G3965">
            <v>4103800</v>
          </cell>
          <cell r="AN3965">
            <v>96147.433999999994</v>
          </cell>
          <cell r="AO3965">
            <v>7236</v>
          </cell>
          <cell r="AP3965">
            <v>13287.37</v>
          </cell>
        </row>
        <row r="3966">
          <cell r="G3966">
            <v>4103909</v>
          </cell>
          <cell r="AN3966">
            <v>188700.552</v>
          </cell>
          <cell r="AO3966">
            <v>15393</v>
          </cell>
          <cell r="AP3966">
            <v>12258.85</v>
          </cell>
        </row>
        <row r="3967">
          <cell r="G3967">
            <v>4103958</v>
          </cell>
          <cell r="AN3967">
            <v>43473.016000000003</v>
          </cell>
          <cell r="AO3967">
            <v>4076</v>
          </cell>
          <cell r="AP3967">
            <v>10665.61</v>
          </cell>
        </row>
        <row r="3968">
          <cell r="G3968">
            <v>4104006</v>
          </cell>
          <cell r="AN3968">
            <v>665119.01500000001</v>
          </cell>
          <cell r="AO3968">
            <v>38756</v>
          </cell>
          <cell r="AP3968">
            <v>17161.7</v>
          </cell>
        </row>
        <row r="3969">
          <cell r="G3969">
            <v>4104055</v>
          </cell>
          <cell r="AN3969">
            <v>76330.5</v>
          </cell>
          <cell r="AO3969">
            <v>4407</v>
          </cell>
          <cell r="AP3969">
            <v>17320.29</v>
          </cell>
        </row>
        <row r="3970">
          <cell r="G3970">
            <v>4104105</v>
          </cell>
          <cell r="AN3970">
            <v>107818.01</v>
          </cell>
          <cell r="AO3970">
            <v>7125</v>
          </cell>
          <cell r="AP3970">
            <v>15132.35</v>
          </cell>
        </row>
        <row r="3971">
          <cell r="G3971">
            <v>4104204</v>
          </cell>
          <cell r="AN3971">
            <v>1753399.7450000001</v>
          </cell>
          <cell r="AO3971">
            <v>112486</v>
          </cell>
          <cell r="AP3971">
            <v>15587.72</v>
          </cell>
        </row>
        <row r="3972">
          <cell r="G3972">
            <v>4104253</v>
          </cell>
          <cell r="AN3972">
            <v>209892.72</v>
          </cell>
          <cell r="AO3972">
            <v>24836</v>
          </cell>
          <cell r="AP3972">
            <v>8451.15</v>
          </cell>
        </row>
        <row r="3973">
          <cell r="G3973">
            <v>4104303</v>
          </cell>
          <cell r="AN3973">
            <v>1702323.334</v>
          </cell>
          <cell r="AO3973">
            <v>87287</v>
          </cell>
          <cell r="AP3973">
            <v>19502.599999999999</v>
          </cell>
        </row>
        <row r="3974">
          <cell r="G3974">
            <v>4104402</v>
          </cell>
          <cell r="AN3974">
            <v>136412.693</v>
          </cell>
          <cell r="AO3974">
            <v>16662</v>
          </cell>
          <cell r="AP3974">
            <v>8187.05</v>
          </cell>
        </row>
        <row r="3975">
          <cell r="G3975">
            <v>4104428</v>
          </cell>
          <cell r="AN3975">
            <v>220622.084</v>
          </cell>
          <cell r="AO3975">
            <v>14982</v>
          </cell>
          <cell r="AP3975">
            <v>14725.81</v>
          </cell>
        </row>
        <row r="3976">
          <cell r="G3976">
            <v>4104451</v>
          </cell>
          <cell r="AN3976">
            <v>110319.451</v>
          </cell>
          <cell r="AO3976">
            <v>12952</v>
          </cell>
          <cell r="AP3976">
            <v>8517.56</v>
          </cell>
        </row>
        <row r="3977">
          <cell r="G3977">
            <v>4104501</v>
          </cell>
          <cell r="AN3977">
            <v>277316.67800000001</v>
          </cell>
          <cell r="AO3977">
            <v>18512</v>
          </cell>
          <cell r="AP3977">
            <v>14980.37</v>
          </cell>
        </row>
        <row r="3978">
          <cell r="G3978">
            <v>4104600</v>
          </cell>
          <cell r="AN3978">
            <v>707615.37</v>
          </cell>
          <cell r="AO3978">
            <v>14936</v>
          </cell>
          <cell r="AP3978">
            <v>47376.5</v>
          </cell>
        </row>
        <row r="3979">
          <cell r="G3979">
            <v>4104659</v>
          </cell>
          <cell r="AN3979">
            <v>664492.73300000001</v>
          </cell>
          <cell r="AO3979">
            <v>19171</v>
          </cell>
          <cell r="AP3979">
            <v>34661.35</v>
          </cell>
        </row>
        <row r="3980">
          <cell r="G3980">
            <v>4104709</v>
          </cell>
          <cell r="AN3980">
            <v>188986.8</v>
          </cell>
          <cell r="AO3980">
            <v>13706</v>
          </cell>
          <cell r="AP3980">
            <v>13788.62</v>
          </cell>
        </row>
        <row r="3981">
          <cell r="G3981">
            <v>4104808</v>
          </cell>
          <cell r="AN3981">
            <v>5317063.0870000003</v>
          </cell>
          <cell r="AO3981">
            <v>286172</v>
          </cell>
          <cell r="AP3981">
            <v>18579.96</v>
          </cell>
        </row>
        <row r="3982">
          <cell r="G3982">
            <v>4104907</v>
          </cell>
          <cell r="AN3982">
            <v>1113219.595</v>
          </cell>
          <cell r="AO3982">
            <v>67082</v>
          </cell>
          <cell r="AP3982">
            <v>16594.91</v>
          </cell>
        </row>
        <row r="3983">
          <cell r="G3983">
            <v>4105003</v>
          </cell>
          <cell r="AN3983">
            <v>136831.764</v>
          </cell>
          <cell r="AO3983">
            <v>10208</v>
          </cell>
          <cell r="AP3983">
            <v>13404.37</v>
          </cell>
        </row>
        <row r="3984">
          <cell r="G3984">
            <v>4105102</v>
          </cell>
          <cell r="AN3984">
            <v>95751.558000000005</v>
          </cell>
          <cell r="AO3984">
            <v>11178</v>
          </cell>
          <cell r="AP3984">
            <v>8566.07</v>
          </cell>
        </row>
        <row r="3985">
          <cell r="G3985">
            <v>4105201</v>
          </cell>
          <cell r="AN3985">
            <v>143703.64799999999</v>
          </cell>
          <cell r="AO3985">
            <v>16948</v>
          </cell>
          <cell r="AP3985">
            <v>8479.09</v>
          </cell>
        </row>
        <row r="3986">
          <cell r="G3986">
            <v>4105300</v>
          </cell>
          <cell r="AN3986">
            <v>268220.90999999997</v>
          </cell>
          <cell r="AO3986">
            <v>11032</v>
          </cell>
          <cell r="AP3986">
            <v>24312.99</v>
          </cell>
        </row>
        <row r="3987">
          <cell r="G3987">
            <v>4105409</v>
          </cell>
          <cell r="AN3987">
            <v>255384.78200000001</v>
          </cell>
          <cell r="AO3987">
            <v>19673</v>
          </cell>
          <cell r="AP3987">
            <v>12981.49</v>
          </cell>
        </row>
        <row r="3988">
          <cell r="G3988">
            <v>4105508</v>
          </cell>
          <cell r="AN3988">
            <v>1212578.9380000001</v>
          </cell>
          <cell r="AO3988">
            <v>69962</v>
          </cell>
          <cell r="AP3988">
            <v>17331.97</v>
          </cell>
        </row>
        <row r="3989">
          <cell r="G3989">
            <v>4105607</v>
          </cell>
          <cell r="AN3989">
            <v>143961.26500000001</v>
          </cell>
          <cell r="AO3989">
            <v>11067</v>
          </cell>
          <cell r="AP3989">
            <v>13008.16</v>
          </cell>
        </row>
        <row r="3990">
          <cell r="G3990">
            <v>4105706</v>
          </cell>
          <cell r="AN3990">
            <v>185784.52600000001</v>
          </cell>
          <cell r="AO3990">
            <v>17232</v>
          </cell>
          <cell r="AP3990">
            <v>10781.37</v>
          </cell>
        </row>
        <row r="3991">
          <cell r="G3991">
            <v>4105805</v>
          </cell>
          <cell r="AN3991">
            <v>2360600.3130000001</v>
          </cell>
          <cell r="AO3991">
            <v>213027</v>
          </cell>
          <cell r="AP3991">
            <v>11081.23</v>
          </cell>
        </row>
        <row r="3992">
          <cell r="G3992">
            <v>4105904</v>
          </cell>
          <cell r="AN3992">
            <v>366561.022</v>
          </cell>
          <cell r="AO3992">
            <v>22347</v>
          </cell>
          <cell r="AP3992">
            <v>16403.14</v>
          </cell>
        </row>
        <row r="3993">
          <cell r="G3993">
            <v>4106001</v>
          </cell>
          <cell r="AN3993">
            <v>84455.058999999994</v>
          </cell>
          <cell r="AO3993">
            <v>8279</v>
          </cell>
          <cell r="AP3993">
            <v>10201.120000000001</v>
          </cell>
        </row>
        <row r="3994">
          <cell r="G3994">
            <v>4106100</v>
          </cell>
          <cell r="AN3994">
            <v>41669.209000000003</v>
          </cell>
          <cell r="AO3994">
            <v>3627</v>
          </cell>
          <cell r="AP3994">
            <v>11488.62</v>
          </cell>
        </row>
        <row r="3995">
          <cell r="G3995">
            <v>4106209</v>
          </cell>
          <cell r="AN3995">
            <v>161618.36199999999</v>
          </cell>
          <cell r="AO3995">
            <v>15892</v>
          </cell>
          <cell r="AP3995">
            <v>10169.790000000001</v>
          </cell>
        </row>
        <row r="3996">
          <cell r="G3996">
            <v>4106308</v>
          </cell>
          <cell r="AN3996">
            <v>294602.88</v>
          </cell>
          <cell r="AO3996">
            <v>16302</v>
          </cell>
          <cell r="AP3996">
            <v>18071.580000000002</v>
          </cell>
        </row>
        <row r="3997">
          <cell r="G3997">
            <v>4106407</v>
          </cell>
          <cell r="AN3997">
            <v>753182.08900000004</v>
          </cell>
          <cell r="AO3997">
            <v>46925</v>
          </cell>
          <cell r="AP3997">
            <v>16050.76</v>
          </cell>
        </row>
        <row r="3998">
          <cell r="G3998">
            <v>4106456</v>
          </cell>
          <cell r="AN3998">
            <v>83953.379000000001</v>
          </cell>
          <cell r="AO3998">
            <v>7238</v>
          </cell>
          <cell r="AP3998">
            <v>11598.97</v>
          </cell>
        </row>
        <row r="3999">
          <cell r="G3999">
            <v>4106506</v>
          </cell>
          <cell r="AN3999">
            <v>274169.821</v>
          </cell>
          <cell r="AO3999">
            <v>21737</v>
          </cell>
          <cell r="AP3999">
            <v>12613.05</v>
          </cell>
        </row>
        <row r="4000">
          <cell r="G4000">
            <v>4106555</v>
          </cell>
          <cell r="AN4000">
            <v>39415.805</v>
          </cell>
          <cell r="AO4000">
            <v>4003</v>
          </cell>
          <cell r="AP4000">
            <v>9846.57</v>
          </cell>
        </row>
        <row r="4001">
          <cell r="G4001">
            <v>4106571</v>
          </cell>
          <cell r="AN4001">
            <v>62298.266000000003</v>
          </cell>
          <cell r="AO4001">
            <v>4274</v>
          </cell>
          <cell r="AP4001">
            <v>14576.1</v>
          </cell>
        </row>
        <row r="4002">
          <cell r="G4002">
            <v>4106605</v>
          </cell>
          <cell r="AN4002">
            <v>283645.05800000002</v>
          </cell>
          <cell r="AO4002">
            <v>20419</v>
          </cell>
          <cell r="AP4002">
            <v>13891.23</v>
          </cell>
        </row>
        <row r="4003">
          <cell r="G4003">
            <v>4106704</v>
          </cell>
          <cell r="AN4003">
            <v>99053.493000000002</v>
          </cell>
          <cell r="AO4003">
            <v>4563</v>
          </cell>
          <cell r="AP4003">
            <v>21707.98</v>
          </cell>
        </row>
        <row r="4004">
          <cell r="G4004">
            <v>4106803</v>
          </cell>
          <cell r="AN4004">
            <v>170751.39499999999</v>
          </cell>
          <cell r="AO4004">
            <v>18043</v>
          </cell>
          <cell r="AP4004">
            <v>9463.58</v>
          </cell>
        </row>
        <row r="4005">
          <cell r="G4005">
            <v>4106852</v>
          </cell>
          <cell r="AN4005">
            <v>47114.464999999997</v>
          </cell>
          <cell r="AO4005">
            <v>3162</v>
          </cell>
          <cell r="AP4005">
            <v>14900.21</v>
          </cell>
        </row>
        <row r="4006">
          <cell r="G4006">
            <v>4106902</v>
          </cell>
          <cell r="AN4006">
            <v>58122788.251000002</v>
          </cell>
          <cell r="AO4006">
            <v>1746896</v>
          </cell>
          <cell r="AP4006">
            <v>33272.04</v>
          </cell>
        </row>
        <row r="4007">
          <cell r="G4007">
            <v>4107009</v>
          </cell>
          <cell r="AN4007">
            <v>119048.486</v>
          </cell>
          <cell r="AO4007">
            <v>13924</v>
          </cell>
          <cell r="AP4007">
            <v>8549.8799999999992</v>
          </cell>
        </row>
        <row r="4008">
          <cell r="G4008">
            <v>4107108</v>
          </cell>
          <cell r="AN4008">
            <v>158638.98000000001</v>
          </cell>
          <cell r="AO4008">
            <v>5524</v>
          </cell>
          <cell r="AP4008">
            <v>28718.14</v>
          </cell>
        </row>
        <row r="4009">
          <cell r="G4009">
            <v>4107124</v>
          </cell>
          <cell r="AN4009">
            <v>26112.753000000001</v>
          </cell>
          <cell r="AO4009">
            <v>3510</v>
          </cell>
          <cell r="AP4009">
            <v>7439.53</v>
          </cell>
        </row>
        <row r="4010">
          <cell r="G4010">
            <v>4107157</v>
          </cell>
          <cell r="AN4010">
            <v>51252.885999999999</v>
          </cell>
          <cell r="AO4010">
            <v>5027</v>
          </cell>
          <cell r="AP4010">
            <v>10195.52</v>
          </cell>
        </row>
        <row r="4011">
          <cell r="G4011">
            <v>4107207</v>
          </cell>
          <cell r="AN4011">
            <v>682627.28500000003</v>
          </cell>
          <cell r="AO4011">
            <v>36198</v>
          </cell>
          <cell r="AP4011">
            <v>18858.150000000001</v>
          </cell>
        </row>
        <row r="4012">
          <cell r="G4012">
            <v>4107256</v>
          </cell>
          <cell r="AN4012">
            <v>293942.90600000002</v>
          </cell>
          <cell r="AO4012">
            <v>7446</v>
          </cell>
          <cell r="AP4012">
            <v>39476.620000000003</v>
          </cell>
        </row>
        <row r="4013">
          <cell r="G4013">
            <v>4107306</v>
          </cell>
          <cell r="AN4013">
            <v>70643.976999999999</v>
          </cell>
          <cell r="AO4013">
            <v>5829</v>
          </cell>
          <cell r="AP4013">
            <v>12119.4</v>
          </cell>
        </row>
        <row r="4014">
          <cell r="G4014">
            <v>4107405</v>
          </cell>
          <cell r="AN4014">
            <v>104815.84699999999</v>
          </cell>
          <cell r="AO4014">
            <v>6101</v>
          </cell>
          <cell r="AP4014">
            <v>17180.11</v>
          </cell>
        </row>
        <row r="4015">
          <cell r="G4015">
            <v>4107504</v>
          </cell>
          <cell r="AN4015">
            <v>210957.07199999999</v>
          </cell>
          <cell r="AO4015">
            <v>13920</v>
          </cell>
          <cell r="AP4015">
            <v>15154.96</v>
          </cell>
        </row>
        <row r="4016">
          <cell r="G4016">
            <v>4107520</v>
          </cell>
          <cell r="AN4016">
            <v>19059.043000000001</v>
          </cell>
          <cell r="AO4016">
            <v>1970</v>
          </cell>
          <cell r="AP4016">
            <v>9674.64</v>
          </cell>
        </row>
        <row r="4017">
          <cell r="G4017">
            <v>4107538</v>
          </cell>
          <cell r="AN4017">
            <v>82184.214999999997</v>
          </cell>
          <cell r="AO4017">
            <v>3922</v>
          </cell>
          <cell r="AP4017">
            <v>20954.669999999998</v>
          </cell>
        </row>
        <row r="4018">
          <cell r="G4018">
            <v>4107546</v>
          </cell>
          <cell r="AN4018">
            <v>50146.196000000004</v>
          </cell>
          <cell r="AO4018">
            <v>4677</v>
          </cell>
          <cell r="AP4018">
            <v>10721.87</v>
          </cell>
        </row>
        <row r="4019">
          <cell r="G4019">
            <v>4107553</v>
          </cell>
          <cell r="AN4019">
            <v>63426.135999999999</v>
          </cell>
          <cell r="AO4019">
            <v>3472</v>
          </cell>
          <cell r="AP4019">
            <v>18267.900000000001</v>
          </cell>
        </row>
        <row r="4020">
          <cell r="G4020">
            <v>4107603</v>
          </cell>
          <cell r="AN4020">
            <v>200521.32</v>
          </cell>
          <cell r="AO4020">
            <v>16317</v>
          </cell>
          <cell r="AP4020">
            <v>12289.1</v>
          </cell>
        </row>
        <row r="4021">
          <cell r="G4021">
            <v>4107652</v>
          </cell>
          <cell r="AN4021">
            <v>706289.18500000006</v>
          </cell>
          <cell r="AO4021">
            <v>81687</v>
          </cell>
          <cell r="AP4021">
            <v>8646.2900000000009</v>
          </cell>
        </row>
        <row r="4022">
          <cell r="G4022">
            <v>4107702</v>
          </cell>
          <cell r="AN4022">
            <v>60155.656999999999</v>
          </cell>
          <cell r="AO4022">
            <v>4802</v>
          </cell>
          <cell r="AP4022">
            <v>12527.21</v>
          </cell>
        </row>
        <row r="4023">
          <cell r="G4023">
            <v>4107736</v>
          </cell>
          <cell r="AN4023">
            <v>66651.445000000007</v>
          </cell>
          <cell r="AO4023">
            <v>5932</v>
          </cell>
          <cell r="AP4023">
            <v>11235.91</v>
          </cell>
        </row>
        <row r="4024">
          <cell r="G4024">
            <v>4107751</v>
          </cell>
          <cell r="AN4024">
            <v>77146.971999999994</v>
          </cell>
          <cell r="AO4024">
            <v>8293</v>
          </cell>
          <cell r="AP4024">
            <v>9302.66</v>
          </cell>
        </row>
        <row r="4025">
          <cell r="G4025">
            <v>4107801</v>
          </cell>
          <cell r="AN4025">
            <v>113416.94500000001</v>
          </cell>
          <cell r="AO4025">
            <v>5050</v>
          </cell>
          <cell r="AP4025">
            <v>22458.799999999999</v>
          </cell>
        </row>
        <row r="4026">
          <cell r="G4026">
            <v>4107850</v>
          </cell>
          <cell r="AN4026">
            <v>61701.677000000003</v>
          </cell>
          <cell r="AO4026">
            <v>4725</v>
          </cell>
          <cell r="AP4026">
            <v>13058.56</v>
          </cell>
        </row>
        <row r="4027">
          <cell r="G4027">
            <v>4107900</v>
          </cell>
          <cell r="AN4027">
            <v>73708.770999999993</v>
          </cell>
          <cell r="AO4027">
            <v>5921</v>
          </cell>
          <cell r="AP4027">
            <v>12448.7</v>
          </cell>
        </row>
        <row r="4028">
          <cell r="G4028">
            <v>4108007</v>
          </cell>
          <cell r="AN4028">
            <v>106854.724</v>
          </cell>
          <cell r="AO4028">
            <v>11220</v>
          </cell>
          <cell r="AP4028">
            <v>9523.59</v>
          </cell>
        </row>
        <row r="4029">
          <cell r="G4029">
            <v>4108106</v>
          </cell>
          <cell r="AN4029">
            <v>25906.887999999999</v>
          </cell>
          <cell r="AO4029">
            <v>2540</v>
          </cell>
          <cell r="AP4029">
            <v>10199.56</v>
          </cell>
        </row>
        <row r="4030">
          <cell r="G4030">
            <v>4108205</v>
          </cell>
          <cell r="AN4030">
            <v>105263.001</v>
          </cell>
          <cell r="AO4030">
            <v>7543</v>
          </cell>
          <cell r="AP4030">
            <v>13955.06</v>
          </cell>
        </row>
        <row r="4031">
          <cell r="G4031">
            <v>4108304</v>
          </cell>
          <cell r="AN4031">
            <v>6245512.8370000003</v>
          </cell>
          <cell r="AO4031">
            <v>256081</v>
          </cell>
          <cell r="AP4031">
            <v>24388.82</v>
          </cell>
        </row>
        <row r="4032">
          <cell r="G4032">
            <v>4108320</v>
          </cell>
          <cell r="AN4032">
            <v>75417.13</v>
          </cell>
          <cell r="AO4032">
            <v>6424</v>
          </cell>
          <cell r="AP4032">
            <v>11739.9</v>
          </cell>
        </row>
        <row r="4033">
          <cell r="G4033">
            <v>4108403</v>
          </cell>
          <cell r="AN4033">
            <v>1299819.9410000001</v>
          </cell>
          <cell r="AO4033">
            <v>78957</v>
          </cell>
          <cell r="AP4033">
            <v>16462.38</v>
          </cell>
        </row>
        <row r="4034">
          <cell r="G4034">
            <v>4108452</v>
          </cell>
          <cell r="AN4034">
            <v>49247.004000000001</v>
          </cell>
          <cell r="AO4034">
            <v>5414</v>
          </cell>
          <cell r="AP4034">
            <v>9096.23</v>
          </cell>
        </row>
        <row r="4035">
          <cell r="G4035">
            <v>4108502</v>
          </cell>
          <cell r="AN4035">
            <v>233624.28899999999</v>
          </cell>
          <cell r="AO4035">
            <v>13667</v>
          </cell>
          <cell r="AP4035">
            <v>17094.04</v>
          </cell>
        </row>
        <row r="4036">
          <cell r="G4036">
            <v>4108551</v>
          </cell>
          <cell r="AN4036">
            <v>25300.896000000001</v>
          </cell>
          <cell r="AO4036">
            <v>3337</v>
          </cell>
          <cell r="AP4036">
            <v>7581.93</v>
          </cell>
        </row>
        <row r="4037">
          <cell r="G4037">
            <v>4108601</v>
          </cell>
          <cell r="AN4037">
            <v>391231.55</v>
          </cell>
          <cell r="AO4037">
            <v>29024</v>
          </cell>
          <cell r="AP4037">
            <v>13479.59</v>
          </cell>
        </row>
        <row r="4038">
          <cell r="G4038">
            <v>4108650</v>
          </cell>
          <cell r="AN4038">
            <v>68346.040999999997</v>
          </cell>
          <cell r="AO4038">
            <v>7504</v>
          </cell>
          <cell r="AP4038">
            <v>9107.9500000000007</v>
          </cell>
        </row>
        <row r="4039">
          <cell r="G4039">
            <v>4108700</v>
          </cell>
          <cell r="AN4039">
            <v>60289.224000000002</v>
          </cell>
          <cell r="AO4039">
            <v>6625</v>
          </cell>
          <cell r="AP4039">
            <v>9100.26</v>
          </cell>
        </row>
        <row r="4040">
          <cell r="G4040">
            <v>4108809</v>
          </cell>
          <cell r="AN4040">
            <v>391298.72100000002</v>
          </cell>
          <cell r="AO4040">
            <v>30669</v>
          </cell>
          <cell r="AP4040">
            <v>12758.77</v>
          </cell>
        </row>
        <row r="4041">
          <cell r="G4041">
            <v>4108908</v>
          </cell>
          <cell r="AN4041">
            <v>79132.372000000003</v>
          </cell>
          <cell r="AO4041">
            <v>6194</v>
          </cell>
          <cell r="AP4041">
            <v>12775.65</v>
          </cell>
        </row>
        <row r="4042">
          <cell r="G4042">
            <v>4108957</v>
          </cell>
          <cell r="AN4042">
            <v>120242.049</v>
          </cell>
          <cell r="AO4042">
            <v>7900</v>
          </cell>
          <cell r="AP4042">
            <v>15220.51</v>
          </cell>
        </row>
        <row r="4043">
          <cell r="G4043">
            <v>4109005</v>
          </cell>
          <cell r="AN4043">
            <v>48320.785000000003</v>
          </cell>
          <cell r="AO4043">
            <v>3886</v>
          </cell>
          <cell r="AP4043">
            <v>12434.58</v>
          </cell>
        </row>
        <row r="4044">
          <cell r="G4044">
            <v>4109104</v>
          </cell>
          <cell r="AN4044">
            <v>30158.712</v>
          </cell>
          <cell r="AO4044">
            <v>2218</v>
          </cell>
          <cell r="AP4044">
            <v>13597.26</v>
          </cell>
        </row>
        <row r="4045">
          <cell r="G4045">
            <v>4109203</v>
          </cell>
          <cell r="AN4045">
            <v>47887.504000000001</v>
          </cell>
          <cell r="AO4045">
            <v>5247</v>
          </cell>
          <cell r="AP4045">
            <v>9126.64</v>
          </cell>
        </row>
        <row r="4046">
          <cell r="G4046">
            <v>4109302</v>
          </cell>
          <cell r="AN4046">
            <v>177251.82199999999</v>
          </cell>
          <cell r="AO4046">
            <v>14583</v>
          </cell>
          <cell r="AP4046">
            <v>12154.69</v>
          </cell>
        </row>
        <row r="4047">
          <cell r="G4047">
            <v>4109401</v>
          </cell>
          <cell r="AN4047">
            <v>2507593.1800000002</v>
          </cell>
          <cell r="AO4047">
            <v>167463</v>
          </cell>
          <cell r="AP4047">
            <v>14974.01</v>
          </cell>
        </row>
        <row r="4048">
          <cell r="G4048">
            <v>4109500</v>
          </cell>
          <cell r="AN4048">
            <v>58542.483</v>
          </cell>
          <cell r="AO4048">
            <v>7870</v>
          </cell>
          <cell r="AP4048">
            <v>7438.69</v>
          </cell>
        </row>
        <row r="4049">
          <cell r="G4049">
            <v>4109609</v>
          </cell>
          <cell r="AN4049">
            <v>341184.35800000001</v>
          </cell>
          <cell r="AO4049">
            <v>32088</v>
          </cell>
          <cell r="AP4049">
            <v>10632.77</v>
          </cell>
        </row>
        <row r="4050">
          <cell r="G4050">
            <v>4109658</v>
          </cell>
          <cell r="AN4050">
            <v>90419.364000000001</v>
          </cell>
          <cell r="AO4050">
            <v>5960</v>
          </cell>
          <cell r="AP4050">
            <v>15171.03</v>
          </cell>
        </row>
        <row r="4051">
          <cell r="G4051">
            <v>4109708</v>
          </cell>
          <cell r="AN4051">
            <v>315948.92599999998</v>
          </cell>
          <cell r="AO4051">
            <v>28725</v>
          </cell>
          <cell r="AP4051">
            <v>10999.09</v>
          </cell>
        </row>
        <row r="4052">
          <cell r="G4052">
            <v>4109757</v>
          </cell>
          <cell r="AN4052">
            <v>69924.953999999998</v>
          </cell>
          <cell r="AO4052">
            <v>6066</v>
          </cell>
          <cell r="AP4052">
            <v>11527.36</v>
          </cell>
        </row>
        <row r="4053">
          <cell r="G4053">
            <v>4109807</v>
          </cell>
          <cell r="AN4053">
            <v>1161945.825</v>
          </cell>
          <cell r="AO4053">
            <v>48200</v>
          </cell>
          <cell r="AP4053">
            <v>24106.76</v>
          </cell>
        </row>
        <row r="4054">
          <cell r="G4054">
            <v>4109906</v>
          </cell>
          <cell r="AN4054">
            <v>95828.702000000005</v>
          </cell>
          <cell r="AO4054">
            <v>8839</v>
          </cell>
          <cell r="AP4054">
            <v>10841.58</v>
          </cell>
        </row>
        <row r="4055">
          <cell r="G4055">
            <v>4110003</v>
          </cell>
          <cell r="AN4055">
            <v>83175.611000000004</v>
          </cell>
          <cell r="AO4055">
            <v>3992</v>
          </cell>
          <cell r="AP4055">
            <v>20835.57</v>
          </cell>
        </row>
        <row r="4056">
          <cell r="G4056">
            <v>4110052</v>
          </cell>
          <cell r="AN4056">
            <v>39311.262999999999</v>
          </cell>
          <cell r="AO4056">
            <v>2233</v>
          </cell>
          <cell r="AP4056">
            <v>17604.689999999999</v>
          </cell>
        </row>
        <row r="4057">
          <cell r="G4057">
            <v>4110078</v>
          </cell>
          <cell r="AN4057">
            <v>113419.527</v>
          </cell>
          <cell r="AO4057">
            <v>11276</v>
          </cell>
          <cell r="AP4057">
            <v>10058.49</v>
          </cell>
        </row>
        <row r="4058">
          <cell r="G4058">
            <v>4110102</v>
          </cell>
          <cell r="AN4058">
            <v>350542.86800000002</v>
          </cell>
          <cell r="AO4058">
            <v>28455</v>
          </cell>
          <cell r="AP4058">
            <v>12319.2</v>
          </cell>
        </row>
        <row r="4059">
          <cell r="G4059">
            <v>4110201</v>
          </cell>
          <cell r="AN4059">
            <v>94409.275999999998</v>
          </cell>
          <cell r="AO4059">
            <v>10943</v>
          </cell>
          <cell r="AP4059">
            <v>8627.3700000000008</v>
          </cell>
        </row>
        <row r="4060">
          <cell r="G4060">
            <v>4110300</v>
          </cell>
          <cell r="AN4060">
            <v>30313.896000000001</v>
          </cell>
          <cell r="AO4060">
            <v>2988</v>
          </cell>
          <cell r="AP4060">
            <v>10145.209999999999</v>
          </cell>
        </row>
        <row r="4061">
          <cell r="G4061">
            <v>4110409</v>
          </cell>
          <cell r="AN4061">
            <v>116519.671</v>
          </cell>
          <cell r="AO4061">
            <v>4299</v>
          </cell>
          <cell r="AP4061">
            <v>27103.9</v>
          </cell>
        </row>
        <row r="4062">
          <cell r="G4062">
            <v>4110508</v>
          </cell>
          <cell r="AN4062">
            <v>240239.00099999999</v>
          </cell>
          <cell r="AO4062">
            <v>14153</v>
          </cell>
          <cell r="AP4062">
            <v>16974.419999999998</v>
          </cell>
        </row>
        <row r="4063">
          <cell r="G4063">
            <v>4110607</v>
          </cell>
          <cell r="AN4063">
            <v>172945.43400000001</v>
          </cell>
          <cell r="AO4063">
            <v>14964</v>
          </cell>
          <cell r="AP4063">
            <v>11557.43</v>
          </cell>
        </row>
        <row r="4064">
          <cell r="G4064">
            <v>4110656</v>
          </cell>
          <cell r="AN4064">
            <v>37316.050999999999</v>
          </cell>
          <cell r="AO4064">
            <v>2578</v>
          </cell>
          <cell r="AP4064">
            <v>14474.81</v>
          </cell>
        </row>
        <row r="4065">
          <cell r="G4065">
            <v>4110706</v>
          </cell>
          <cell r="AN4065">
            <v>785302.46299999999</v>
          </cell>
          <cell r="AO4065">
            <v>56288</v>
          </cell>
          <cell r="AP4065">
            <v>13951.51</v>
          </cell>
        </row>
        <row r="4066">
          <cell r="G4066">
            <v>4110805</v>
          </cell>
          <cell r="AN4066">
            <v>96855.682000000001</v>
          </cell>
          <cell r="AO4066">
            <v>10602</v>
          </cell>
          <cell r="AP4066">
            <v>9135.6</v>
          </cell>
        </row>
        <row r="4067">
          <cell r="G4067">
            <v>4110904</v>
          </cell>
          <cell r="AN4067">
            <v>44444.14</v>
          </cell>
          <cell r="AO4067">
            <v>4568</v>
          </cell>
          <cell r="AP4067">
            <v>9729.4500000000007</v>
          </cell>
        </row>
        <row r="4068">
          <cell r="G4068">
            <v>4110953</v>
          </cell>
          <cell r="AN4068">
            <v>135588.28700000001</v>
          </cell>
          <cell r="AO4068">
            <v>9027</v>
          </cell>
          <cell r="AP4068">
            <v>15020.3</v>
          </cell>
        </row>
        <row r="4069">
          <cell r="G4069">
            <v>4111001</v>
          </cell>
          <cell r="AN4069">
            <v>72056.695000000007</v>
          </cell>
          <cell r="AO4069">
            <v>6759</v>
          </cell>
          <cell r="AP4069">
            <v>10660.85</v>
          </cell>
        </row>
        <row r="4070">
          <cell r="G4070">
            <v>4111100</v>
          </cell>
          <cell r="AN4070">
            <v>83081.985000000001</v>
          </cell>
          <cell r="AO4070">
            <v>5977</v>
          </cell>
          <cell r="AP4070">
            <v>13900.28</v>
          </cell>
        </row>
        <row r="4071">
          <cell r="G4071">
            <v>4111209</v>
          </cell>
          <cell r="AN4071">
            <v>160129.12700000001</v>
          </cell>
          <cell r="AO4071">
            <v>10532</v>
          </cell>
          <cell r="AP4071">
            <v>15204.06</v>
          </cell>
        </row>
        <row r="4072">
          <cell r="G4072">
            <v>4111258</v>
          </cell>
          <cell r="AN4072">
            <v>284594.82299999997</v>
          </cell>
          <cell r="AO4072">
            <v>23899</v>
          </cell>
          <cell r="AP4072">
            <v>11908.23</v>
          </cell>
        </row>
        <row r="4073">
          <cell r="G4073">
            <v>4111308</v>
          </cell>
          <cell r="AN4073">
            <v>30755.564999999999</v>
          </cell>
          <cell r="AO4073">
            <v>3585</v>
          </cell>
          <cell r="AP4073">
            <v>8578.9599999999991</v>
          </cell>
        </row>
        <row r="4074">
          <cell r="G4074">
            <v>4111407</v>
          </cell>
          <cell r="AN4074">
            <v>198693.72700000001</v>
          </cell>
          <cell r="AO4074">
            <v>12806</v>
          </cell>
          <cell r="AP4074">
            <v>15515.67</v>
          </cell>
        </row>
        <row r="4075">
          <cell r="G4075">
            <v>4111506</v>
          </cell>
          <cell r="AN4075">
            <v>359655.04399999999</v>
          </cell>
          <cell r="AO4075">
            <v>31812</v>
          </cell>
          <cell r="AP4075">
            <v>11305.64</v>
          </cell>
        </row>
        <row r="4076">
          <cell r="G4076">
            <v>4111555</v>
          </cell>
          <cell r="AN4076">
            <v>102906.374</v>
          </cell>
          <cell r="AO4076">
            <v>7524</v>
          </cell>
          <cell r="AP4076">
            <v>13677.08</v>
          </cell>
        </row>
        <row r="4077">
          <cell r="G4077">
            <v>4111605</v>
          </cell>
          <cell r="AN4077">
            <v>41864.281999999999</v>
          </cell>
          <cell r="AO4077">
            <v>3008</v>
          </cell>
          <cell r="AP4077">
            <v>13917.65</v>
          </cell>
        </row>
        <row r="4078">
          <cell r="G4078">
            <v>4111704</v>
          </cell>
          <cell r="AN4078">
            <v>39389.135999999999</v>
          </cell>
          <cell r="AO4078">
            <v>4895</v>
          </cell>
          <cell r="AP4078">
            <v>8046.81</v>
          </cell>
        </row>
        <row r="4079">
          <cell r="G4079">
            <v>4111803</v>
          </cell>
          <cell r="AN4079">
            <v>541342.23</v>
          </cell>
          <cell r="AO4079">
            <v>39093</v>
          </cell>
          <cell r="AP4079">
            <v>13847.55</v>
          </cell>
        </row>
        <row r="4080">
          <cell r="G4080">
            <v>4111902</v>
          </cell>
          <cell r="AN4080">
            <v>316109.40999999997</v>
          </cell>
          <cell r="AO4080">
            <v>12256</v>
          </cell>
          <cell r="AP4080">
            <v>25792.22</v>
          </cell>
        </row>
        <row r="4081">
          <cell r="G4081">
            <v>4112009</v>
          </cell>
          <cell r="AN4081">
            <v>703645.81700000004</v>
          </cell>
          <cell r="AO4081">
            <v>32616</v>
          </cell>
          <cell r="AP4081">
            <v>21573.64</v>
          </cell>
        </row>
        <row r="4082">
          <cell r="G4082">
            <v>4112108</v>
          </cell>
          <cell r="AN4082">
            <v>359274.80900000001</v>
          </cell>
          <cell r="AO4082">
            <v>20283</v>
          </cell>
          <cell r="AP4082">
            <v>17713.099999999999</v>
          </cell>
        </row>
        <row r="4083">
          <cell r="G4083">
            <v>4112207</v>
          </cell>
          <cell r="AN4083">
            <v>81444.005999999994</v>
          </cell>
          <cell r="AO4083">
            <v>6536</v>
          </cell>
          <cell r="AP4083">
            <v>12460.83</v>
          </cell>
        </row>
        <row r="4084">
          <cell r="G4084">
            <v>4112306</v>
          </cell>
          <cell r="AN4084">
            <v>49774.226000000002</v>
          </cell>
          <cell r="AO4084">
            <v>4910</v>
          </cell>
          <cell r="AP4084">
            <v>10137.32</v>
          </cell>
        </row>
        <row r="4085">
          <cell r="G4085">
            <v>4112405</v>
          </cell>
          <cell r="AN4085">
            <v>90755.346999999994</v>
          </cell>
          <cell r="AO4085">
            <v>8547</v>
          </cell>
          <cell r="AP4085">
            <v>10618.39</v>
          </cell>
        </row>
        <row r="4086">
          <cell r="G4086">
            <v>4112504</v>
          </cell>
          <cell r="AN4086">
            <v>108288.91899999999</v>
          </cell>
          <cell r="AO4086">
            <v>12325</v>
          </cell>
          <cell r="AP4086">
            <v>8786.1200000000008</v>
          </cell>
        </row>
        <row r="4087">
          <cell r="G4087">
            <v>4112603</v>
          </cell>
          <cell r="AN4087">
            <v>21546.205000000002</v>
          </cell>
          <cell r="AO4087">
            <v>1409</v>
          </cell>
          <cell r="AP4087">
            <v>15291.84</v>
          </cell>
        </row>
        <row r="4088">
          <cell r="G4088">
            <v>4112702</v>
          </cell>
          <cell r="AN4088">
            <v>114566.59</v>
          </cell>
          <cell r="AO4088">
            <v>11859</v>
          </cell>
          <cell r="AP4088">
            <v>9660.73</v>
          </cell>
        </row>
        <row r="4089">
          <cell r="G4089">
            <v>4112751</v>
          </cell>
          <cell r="AN4089">
            <v>129501.382</v>
          </cell>
          <cell r="AO4089">
            <v>9001</v>
          </cell>
          <cell r="AP4089">
            <v>14387.44</v>
          </cell>
        </row>
        <row r="4090">
          <cell r="G4090">
            <v>4112801</v>
          </cell>
          <cell r="AN4090">
            <v>200959.04699999999</v>
          </cell>
          <cell r="AO4090">
            <v>10735</v>
          </cell>
          <cell r="AP4090">
            <v>18719.990000000002</v>
          </cell>
        </row>
        <row r="4091">
          <cell r="G4091">
            <v>4112900</v>
          </cell>
          <cell r="AN4091">
            <v>40461.178999999996</v>
          </cell>
          <cell r="AO4091">
            <v>3433</v>
          </cell>
          <cell r="AP4091">
            <v>11785.95</v>
          </cell>
        </row>
        <row r="4092">
          <cell r="G4092">
            <v>4112959</v>
          </cell>
          <cell r="AN4092">
            <v>146631.20300000001</v>
          </cell>
          <cell r="AO4092">
            <v>7641</v>
          </cell>
          <cell r="AP4092">
            <v>19190.05</v>
          </cell>
        </row>
        <row r="4093">
          <cell r="G4093">
            <v>4113007</v>
          </cell>
          <cell r="AN4093">
            <v>90765.053</v>
          </cell>
          <cell r="AO4093">
            <v>6613</v>
          </cell>
          <cell r="AP4093">
            <v>13725.25</v>
          </cell>
        </row>
        <row r="4094">
          <cell r="G4094">
            <v>4113106</v>
          </cell>
          <cell r="AN4094">
            <v>45320.343000000001</v>
          </cell>
          <cell r="AO4094">
            <v>4503</v>
          </cell>
          <cell r="AP4094">
            <v>10064.48</v>
          </cell>
        </row>
        <row r="4095">
          <cell r="G4095">
            <v>4113205</v>
          </cell>
          <cell r="AN4095">
            <v>755219.86399999994</v>
          </cell>
          <cell r="AO4095">
            <v>44936</v>
          </cell>
          <cell r="AP4095">
            <v>16806.57</v>
          </cell>
        </row>
        <row r="4096">
          <cell r="G4096">
            <v>4113254</v>
          </cell>
          <cell r="AN4096">
            <v>40099.571000000004</v>
          </cell>
          <cell r="AO4096">
            <v>6361</v>
          </cell>
          <cell r="AP4096">
            <v>6303.97</v>
          </cell>
        </row>
        <row r="4097">
          <cell r="G4097">
            <v>4113304</v>
          </cell>
          <cell r="AN4097">
            <v>293245.65600000002</v>
          </cell>
          <cell r="AO4097">
            <v>30783</v>
          </cell>
          <cell r="AP4097">
            <v>9526.2199999999993</v>
          </cell>
        </row>
        <row r="4098">
          <cell r="G4098">
            <v>4113403</v>
          </cell>
          <cell r="AN4098">
            <v>61657.542999999998</v>
          </cell>
          <cell r="AO4098">
            <v>4145</v>
          </cell>
          <cell r="AP4098">
            <v>14875.16</v>
          </cell>
        </row>
        <row r="4099">
          <cell r="G4099">
            <v>4113429</v>
          </cell>
          <cell r="AN4099">
            <v>36161.480000000003</v>
          </cell>
          <cell r="AO4099">
            <v>3972</v>
          </cell>
          <cell r="AP4099">
            <v>9104.1</v>
          </cell>
        </row>
        <row r="4100">
          <cell r="G4100">
            <v>4113452</v>
          </cell>
          <cell r="AN4100">
            <v>81329.95</v>
          </cell>
          <cell r="AO4100">
            <v>5363</v>
          </cell>
          <cell r="AP4100">
            <v>15165.01</v>
          </cell>
        </row>
        <row r="4101">
          <cell r="G4101">
            <v>4113502</v>
          </cell>
          <cell r="AN4101">
            <v>225062.889</v>
          </cell>
          <cell r="AO4101">
            <v>21211</v>
          </cell>
          <cell r="AP4101">
            <v>10610.67</v>
          </cell>
        </row>
        <row r="4102">
          <cell r="G4102">
            <v>4113601</v>
          </cell>
          <cell r="AN4102">
            <v>101348.174</v>
          </cell>
          <cell r="AO4102">
            <v>4392</v>
          </cell>
          <cell r="AP4102">
            <v>23075.63</v>
          </cell>
        </row>
        <row r="4103">
          <cell r="G4103">
            <v>4113700</v>
          </cell>
          <cell r="AN4103">
            <v>10822983.207</v>
          </cell>
          <cell r="AO4103">
            <v>506645</v>
          </cell>
          <cell r="AP4103">
            <v>21362.06</v>
          </cell>
        </row>
        <row r="4104">
          <cell r="G4104">
            <v>4113734</v>
          </cell>
          <cell r="AN4104">
            <v>130020.303</v>
          </cell>
          <cell r="AO4104">
            <v>7317</v>
          </cell>
          <cell r="AP4104">
            <v>17769.62</v>
          </cell>
        </row>
        <row r="4105">
          <cell r="G4105">
            <v>4113759</v>
          </cell>
          <cell r="AN4105">
            <v>43656.074999999997</v>
          </cell>
          <cell r="AO4105">
            <v>5156</v>
          </cell>
          <cell r="AP4105">
            <v>8467.0400000000009</v>
          </cell>
        </row>
        <row r="4106">
          <cell r="G4106">
            <v>4113809</v>
          </cell>
          <cell r="AN4106">
            <v>43303.324000000001</v>
          </cell>
          <cell r="AO4106">
            <v>4592</v>
          </cell>
          <cell r="AP4106">
            <v>9430.17</v>
          </cell>
        </row>
        <row r="4107">
          <cell r="G4107">
            <v>4113908</v>
          </cell>
          <cell r="AN4107">
            <v>255465.64600000001</v>
          </cell>
          <cell r="AO4107">
            <v>12973</v>
          </cell>
          <cell r="AP4107">
            <v>19692.099999999999</v>
          </cell>
        </row>
        <row r="4108">
          <cell r="G4108">
            <v>4114005</v>
          </cell>
          <cell r="AN4108">
            <v>256087.82800000001</v>
          </cell>
          <cell r="AO4108">
            <v>13968</v>
          </cell>
          <cell r="AP4108">
            <v>18333.89</v>
          </cell>
        </row>
        <row r="4109">
          <cell r="G4109">
            <v>4114104</v>
          </cell>
          <cell r="AN4109">
            <v>238054.402</v>
          </cell>
          <cell r="AO4109">
            <v>19784</v>
          </cell>
          <cell r="AP4109">
            <v>12032.67</v>
          </cell>
        </row>
        <row r="4110">
          <cell r="G4110">
            <v>4114203</v>
          </cell>
          <cell r="AN4110">
            <v>546369.99300000002</v>
          </cell>
          <cell r="AO4110">
            <v>32669</v>
          </cell>
          <cell r="AP4110">
            <v>16724.419999999998</v>
          </cell>
        </row>
        <row r="4111">
          <cell r="G4111">
            <v>4114302</v>
          </cell>
          <cell r="AN4111">
            <v>353924.76799999998</v>
          </cell>
          <cell r="AO4111">
            <v>22235</v>
          </cell>
          <cell r="AP4111">
            <v>15917.46</v>
          </cell>
        </row>
        <row r="4112">
          <cell r="G4112">
            <v>4114351</v>
          </cell>
          <cell r="AN4112">
            <v>32165.694</v>
          </cell>
          <cell r="AO4112">
            <v>3127</v>
          </cell>
          <cell r="AP4112">
            <v>10286.44</v>
          </cell>
        </row>
        <row r="4113">
          <cell r="G4113">
            <v>4114401</v>
          </cell>
          <cell r="AN4113">
            <v>710548.32900000003</v>
          </cell>
          <cell r="AO4113">
            <v>17041</v>
          </cell>
          <cell r="AP4113">
            <v>41696.400000000001</v>
          </cell>
        </row>
        <row r="4114">
          <cell r="G4114">
            <v>4114500</v>
          </cell>
          <cell r="AN4114">
            <v>145129.72899999999</v>
          </cell>
          <cell r="AO4114">
            <v>13164</v>
          </cell>
          <cell r="AP4114">
            <v>11024.74</v>
          </cell>
        </row>
        <row r="4115">
          <cell r="G4115">
            <v>4114609</v>
          </cell>
          <cell r="AN4115">
            <v>983588.98800000001</v>
          </cell>
          <cell r="AO4115">
            <v>46799</v>
          </cell>
          <cell r="AP4115">
            <v>21017.31</v>
          </cell>
        </row>
        <row r="4116">
          <cell r="G4116">
            <v>4114708</v>
          </cell>
          <cell r="AN4116">
            <v>43836.400999999998</v>
          </cell>
          <cell r="AO4116">
            <v>5956</v>
          </cell>
          <cell r="AP4116">
            <v>7360.04</v>
          </cell>
        </row>
        <row r="4117">
          <cell r="G4117">
            <v>4114807</v>
          </cell>
          <cell r="AN4117">
            <v>473453.43900000001</v>
          </cell>
          <cell r="AO4117">
            <v>31972</v>
          </cell>
          <cell r="AP4117">
            <v>14808.38</v>
          </cell>
        </row>
        <row r="4118">
          <cell r="G4118">
            <v>4114906</v>
          </cell>
          <cell r="AN4118">
            <v>150811.84700000001</v>
          </cell>
          <cell r="AO4118">
            <v>8855</v>
          </cell>
          <cell r="AP4118">
            <v>17031.259999999998</v>
          </cell>
        </row>
        <row r="4119">
          <cell r="G4119">
            <v>4115002</v>
          </cell>
          <cell r="AN4119">
            <v>49949.682000000001</v>
          </cell>
          <cell r="AO4119">
            <v>6854</v>
          </cell>
          <cell r="AP4119">
            <v>7287.67</v>
          </cell>
        </row>
        <row r="4120">
          <cell r="G4120">
            <v>4115101</v>
          </cell>
          <cell r="AN4120">
            <v>87827.168999999994</v>
          </cell>
          <cell r="AO4120">
            <v>10224</v>
          </cell>
          <cell r="AP4120">
            <v>8590.2900000000009</v>
          </cell>
        </row>
        <row r="4121">
          <cell r="G4121">
            <v>4115200</v>
          </cell>
          <cell r="AN4121">
            <v>8554967.5099999998</v>
          </cell>
          <cell r="AO4121">
            <v>357117</v>
          </cell>
          <cell r="AP4121">
            <v>23955.64</v>
          </cell>
        </row>
        <row r="4122">
          <cell r="G4122">
            <v>4115309</v>
          </cell>
          <cell r="AN4122">
            <v>104118.217</v>
          </cell>
          <cell r="AO4122">
            <v>6269</v>
          </cell>
          <cell r="AP4122">
            <v>16608.43</v>
          </cell>
        </row>
        <row r="4123">
          <cell r="G4123">
            <v>4115358</v>
          </cell>
          <cell r="AN4123">
            <v>153456.06</v>
          </cell>
          <cell r="AO4123">
            <v>5691</v>
          </cell>
          <cell r="AP4123">
            <v>26964.69</v>
          </cell>
        </row>
        <row r="4124">
          <cell r="G4124">
            <v>4115408</v>
          </cell>
          <cell r="AN4124">
            <v>161985.245</v>
          </cell>
          <cell r="AO4124">
            <v>13909</v>
          </cell>
          <cell r="AP4124">
            <v>11646.07</v>
          </cell>
        </row>
        <row r="4125">
          <cell r="G4125">
            <v>4115457</v>
          </cell>
          <cell r="AN4125">
            <v>38354.120999999999</v>
          </cell>
          <cell r="AO4125">
            <v>4983</v>
          </cell>
          <cell r="AP4125">
            <v>7696.99</v>
          </cell>
        </row>
        <row r="4126">
          <cell r="G4126">
            <v>4115507</v>
          </cell>
          <cell r="AN4126">
            <v>37557.012000000002</v>
          </cell>
          <cell r="AO4126">
            <v>4599</v>
          </cell>
          <cell r="AP4126">
            <v>8166.34</v>
          </cell>
        </row>
        <row r="4127">
          <cell r="G4127">
            <v>4115606</v>
          </cell>
          <cell r="AN4127">
            <v>255255.318</v>
          </cell>
          <cell r="AO4127">
            <v>16077</v>
          </cell>
          <cell r="AP4127">
            <v>15877.05</v>
          </cell>
        </row>
        <row r="4128">
          <cell r="G4128">
            <v>4115705</v>
          </cell>
          <cell r="AN4128">
            <v>338140.09399999998</v>
          </cell>
          <cell r="AO4128">
            <v>29426</v>
          </cell>
          <cell r="AP4128">
            <v>11491.2</v>
          </cell>
        </row>
        <row r="4129">
          <cell r="G4129">
            <v>4115739</v>
          </cell>
          <cell r="AN4129">
            <v>32625.656999999999</v>
          </cell>
          <cell r="AO4129">
            <v>3822</v>
          </cell>
          <cell r="AP4129">
            <v>8536.2800000000007</v>
          </cell>
        </row>
        <row r="4130">
          <cell r="G4130">
            <v>4115754</v>
          </cell>
          <cell r="AN4130">
            <v>134128.54999999999</v>
          </cell>
          <cell r="AO4130">
            <v>8553</v>
          </cell>
          <cell r="AP4130">
            <v>15682.05</v>
          </cell>
        </row>
        <row r="4131">
          <cell r="G4131">
            <v>4115804</v>
          </cell>
          <cell r="AN4131">
            <v>750258.39099999995</v>
          </cell>
          <cell r="AO4131">
            <v>41830</v>
          </cell>
          <cell r="AP4131">
            <v>17935.89</v>
          </cell>
        </row>
        <row r="4132">
          <cell r="G4132">
            <v>4115853</v>
          </cell>
          <cell r="AN4132">
            <v>85343.44</v>
          </cell>
          <cell r="AO4132">
            <v>5046</v>
          </cell>
          <cell r="AP4132">
            <v>16913.09</v>
          </cell>
        </row>
        <row r="4133">
          <cell r="G4133">
            <v>4115903</v>
          </cell>
          <cell r="AN4133">
            <v>42447.372000000003</v>
          </cell>
          <cell r="AO4133">
            <v>2327</v>
          </cell>
          <cell r="AP4133">
            <v>18241.240000000002</v>
          </cell>
        </row>
        <row r="4134">
          <cell r="G4134">
            <v>4116000</v>
          </cell>
          <cell r="AN4134">
            <v>21080.165000000001</v>
          </cell>
          <cell r="AO4134">
            <v>1858</v>
          </cell>
          <cell r="AP4134">
            <v>11345.62</v>
          </cell>
        </row>
        <row r="4135">
          <cell r="G4135">
            <v>4116059</v>
          </cell>
          <cell r="AN4135">
            <v>182213.30100000001</v>
          </cell>
          <cell r="AO4135">
            <v>10474</v>
          </cell>
          <cell r="AP4135">
            <v>17396.73</v>
          </cell>
        </row>
        <row r="4136">
          <cell r="G4136">
            <v>4116109</v>
          </cell>
          <cell r="AN4136">
            <v>121907.628</v>
          </cell>
          <cell r="AO4136">
            <v>12606</v>
          </cell>
          <cell r="AP4136">
            <v>9670.6</v>
          </cell>
        </row>
        <row r="4137">
          <cell r="G4137">
            <v>4116208</v>
          </cell>
          <cell r="AN4137">
            <v>143849.454</v>
          </cell>
          <cell r="AO4137">
            <v>15718</v>
          </cell>
          <cell r="AP4137">
            <v>9151.89</v>
          </cell>
        </row>
        <row r="4138">
          <cell r="G4138">
            <v>4116307</v>
          </cell>
          <cell r="AN4138">
            <v>42305.758000000002</v>
          </cell>
          <cell r="AO4138">
            <v>3678</v>
          </cell>
          <cell r="AP4138">
            <v>11502.38</v>
          </cell>
        </row>
        <row r="4139">
          <cell r="G4139">
            <v>4116406</v>
          </cell>
          <cell r="AN4139">
            <v>34115.019999999997</v>
          </cell>
          <cell r="AO4139">
            <v>3834</v>
          </cell>
          <cell r="AP4139">
            <v>8898.02</v>
          </cell>
        </row>
        <row r="4140">
          <cell r="G4140">
            <v>4116505</v>
          </cell>
          <cell r="AN4140">
            <v>20064.865000000002</v>
          </cell>
          <cell r="AO4140">
            <v>1433</v>
          </cell>
          <cell r="AP4140">
            <v>14002</v>
          </cell>
        </row>
        <row r="4141">
          <cell r="G4141">
            <v>4116604</v>
          </cell>
          <cell r="AN4141">
            <v>42206.811000000002</v>
          </cell>
          <cell r="AO4141">
            <v>3480</v>
          </cell>
          <cell r="AP4141">
            <v>12128.39</v>
          </cell>
        </row>
        <row r="4142">
          <cell r="G4142">
            <v>4116703</v>
          </cell>
          <cell r="AN4142">
            <v>204947.69500000001</v>
          </cell>
          <cell r="AO4142">
            <v>11871</v>
          </cell>
          <cell r="AP4142">
            <v>17264.57</v>
          </cell>
        </row>
        <row r="4143">
          <cell r="G4143">
            <v>4116802</v>
          </cell>
          <cell r="AN4143">
            <v>76350.909</v>
          </cell>
          <cell r="AO4143">
            <v>7425</v>
          </cell>
          <cell r="AP4143">
            <v>10282.950000000001</v>
          </cell>
        </row>
        <row r="4144">
          <cell r="G4144">
            <v>4116901</v>
          </cell>
          <cell r="AN4144">
            <v>383329.08199999999</v>
          </cell>
          <cell r="AO4144">
            <v>26613</v>
          </cell>
          <cell r="AP4144">
            <v>14403.83</v>
          </cell>
        </row>
        <row r="4145">
          <cell r="G4145">
            <v>4116950</v>
          </cell>
          <cell r="AN4145">
            <v>57212.983</v>
          </cell>
          <cell r="AO4145">
            <v>5110</v>
          </cell>
          <cell r="AP4145">
            <v>11196.28</v>
          </cell>
        </row>
        <row r="4146">
          <cell r="G4146">
            <v>4117008</v>
          </cell>
          <cell r="AN4146">
            <v>85004.34</v>
          </cell>
          <cell r="AO4146">
            <v>8153</v>
          </cell>
          <cell r="AP4146">
            <v>10426.14</v>
          </cell>
        </row>
        <row r="4147">
          <cell r="G4147">
            <v>4117057</v>
          </cell>
          <cell r="AN4147">
            <v>86392.054000000004</v>
          </cell>
          <cell r="AO4147">
            <v>11239</v>
          </cell>
          <cell r="AP4147">
            <v>7686.81</v>
          </cell>
        </row>
        <row r="4148">
          <cell r="G4148">
            <v>4117107</v>
          </cell>
          <cell r="AN4148">
            <v>168287.81700000001</v>
          </cell>
          <cell r="AO4148">
            <v>13069</v>
          </cell>
          <cell r="AP4148">
            <v>12876.87</v>
          </cell>
        </row>
        <row r="4149">
          <cell r="G4149">
            <v>4117206</v>
          </cell>
          <cell r="AN4149">
            <v>40305.216999999997</v>
          </cell>
          <cell r="AO4149">
            <v>5506</v>
          </cell>
          <cell r="AP4149">
            <v>7320.24</v>
          </cell>
        </row>
        <row r="4150">
          <cell r="G4150">
            <v>4117214</v>
          </cell>
          <cell r="AN4150">
            <v>34019.307999999997</v>
          </cell>
          <cell r="AO4150">
            <v>3911</v>
          </cell>
          <cell r="AP4150">
            <v>8698.3700000000008</v>
          </cell>
        </row>
        <row r="4151">
          <cell r="G4151">
            <v>4117222</v>
          </cell>
          <cell r="AN4151">
            <v>142114.71400000001</v>
          </cell>
          <cell r="AO4151">
            <v>7625</v>
          </cell>
          <cell r="AP4151">
            <v>18638</v>
          </cell>
        </row>
        <row r="4152">
          <cell r="G4152">
            <v>4117255</v>
          </cell>
          <cell r="AN4152">
            <v>136843.016</v>
          </cell>
          <cell r="AO4152">
            <v>10369</v>
          </cell>
          <cell r="AP4152">
            <v>13197.32</v>
          </cell>
        </row>
        <row r="4153">
          <cell r="G4153">
            <v>4117271</v>
          </cell>
          <cell r="AN4153">
            <v>50695.197999999997</v>
          </cell>
          <cell r="AO4153">
            <v>7389</v>
          </cell>
          <cell r="AP4153">
            <v>6860.9</v>
          </cell>
        </row>
        <row r="4154">
          <cell r="G4154">
            <v>4117297</v>
          </cell>
          <cell r="AN4154">
            <v>29528.42</v>
          </cell>
          <cell r="AO4154">
            <v>2827</v>
          </cell>
          <cell r="AP4154">
            <v>10445.14</v>
          </cell>
        </row>
        <row r="4155">
          <cell r="G4155">
            <v>4117305</v>
          </cell>
          <cell r="AN4155">
            <v>247676.77</v>
          </cell>
          <cell r="AO4155">
            <v>23364</v>
          </cell>
          <cell r="AP4155">
            <v>10600.79</v>
          </cell>
        </row>
        <row r="4156">
          <cell r="G4156">
            <v>4117404</v>
          </cell>
          <cell r="AN4156">
            <v>49473.468000000001</v>
          </cell>
          <cell r="AO4156">
            <v>3380</v>
          </cell>
          <cell r="AP4156">
            <v>14637.12</v>
          </cell>
        </row>
        <row r="4157">
          <cell r="G4157">
            <v>4117453</v>
          </cell>
          <cell r="AN4157">
            <v>77631.320000000007</v>
          </cell>
          <cell r="AO4157">
            <v>5690</v>
          </cell>
          <cell r="AP4157">
            <v>13643.47</v>
          </cell>
        </row>
        <row r="4158">
          <cell r="G4158">
            <v>4117503</v>
          </cell>
          <cell r="AN4158">
            <v>233171.639</v>
          </cell>
          <cell r="AO4158">
            <v>35941</v>
          </cell>
          <cell r="AP4158">
            <v>6487.62</v>
          </cell>
        </row>
        <row r="4159">
          <cell r="G4159">
            <v>4117602</v>
          </cell>
          <cell r="AN4159">
            <v>510692.44099999999</v>
          </cell>
          <cell r="AO4159">
            <v>42887</v>
          </cell>
          <cell r="AP4159">
            <v>11907.86</v>
          </cell>
        </row>
        <row r="4160">
          <cell r="G4160">
            <v>4117701</v>
          </cell>
          <cell r="AN4160">
            <v>565016.75699999998</v>
          </cell>
          <cell r="AO4160">
            <v>32125</v>
          </cell>
          <cell r="AP4160">
            <v>17588.07</v>
          </cell>
        </row>
        <row r="4161">
          <cell r="G4161">
            <v>4117800</v>
          </cell>
          <cell r="AN4161">
            <v>106667.05</v>
          </cell>
          <cell r="AO4161">
            <v>14870</v>
          </cell>
          <cell r="AP4161">
            <v>7173.31</v>
          </cell>
        </row>
        <row r="4162">
          <cell r="G4162">
            <v>4117909</v>
          </cell>
          <cell r="AN4162">
            <v>798830.38100000005</v>
          </cell>
          <cell r="AO4162">
            <v>28692</v>
          </cell>
          <cell r="AP4162">
            <v>27841.57</v>
          </cell>
        </row>
        <row r="4163">
          <cell r="G4163">
            <v>4118006</v>
          </cell>
          <cell r="AN4163">
            <v>116390.542</v>
          </cell>
          <cell r="AO4163">
            <v>11781</v>
          </cell>
          <cell r="AP4163">
            <v>9879.51</v>
          </cell>
        </row>
        <row r="4164">
          <cell r="G4164">
            <v>4118105</v>
          </cell>
          <cell r="AN4164">
            <v>144334.565</v>
          </cell>
          <cell r="AO4164">
            <v>10256</v>
          </cell>
          <cell r="AP4164">
            <v>14073.18</v>
          </cell>
        </row>
        <row r="4165">
          <cell r="G4165">
            <v>4118204</v>
          </cell>
          <cell r="AN4165">
            <v>4068127.8530000001</v>
          </cell>
          <cell r="AO4165">
            <v>140450</v>
          </cell>
          <cell r="AP4165">
            <v>28964.95</v>
          </cell>
        </row>
        <row r="4166">
          <cell r="G4166">
            <v>4118303</v>
          </cell>
          <cell r="AN4166">
            <v>32611.466</v>
          </cell>
          <cell r="AO4166">
            <v>2791</v>
          </cell>
          <cell r="AP4166">
            <v>11684.51</v>
          </cell>
        </row>
        <row r="4167">
          <cell r="G4167">
            <v>4118402</v>
          </cell>
          <cell r="AN4167">
            <v>1101756.8659999999</v>
          </cell>
          <cell r="AO4167">
            <v>81595</v>
          </cell>
          <cell r="AP4167">
            <v>13502.75</v>
          </cell>
        </row>
        <row r="4168">
          <cell r="G4168">
            <v>4118451</v>
          </cell>
          <cell r="AN4168">
            <v>66143.353000000003</v>
          </cell>
          <cell r="AO4168">
            <v>4823</v>
          </cell>
          <cell r="AP4168">
            <v>13714.15</v>
          </cell>
        </row>
        <row r="4169">
          <cell r="G4169">
            <v>4118501</v>
          </cell>
          <cell r="AN4169">
            <v>1573927.4069999999</v>
          </cell>
          <cell r="AO4169">
            <v>72373</v>
          </cell>
          <cell r="AP4169">
            <v>21747.439999999999</v>
          </cell>
        </row>
        <row r="4170">
          <cell r="G4170">
            <v>4118600</v>
          </cell>
          <cell r="AN4170">
            <v>133145.52299999999</v>
          </cell>
          <cell r="AO4170">
            <v>5430</v>
          </cell>
          <cell r="AP4170">
            <v>24520.35</v>
          </cell>
        </row>
        <row r="4171">
          <cell r="G4171">
            <v>4118709</v>
          </cell>
          <cell r="AN4171">
            <v>129498.99099999999</v>
          </cell>
          <cell r="AO4171">
            <v>6913</v>
          </cell>
          <cell r="AP4171">
            <v>18732.68</v>
          </cell>
        </row>
        <row r="4172">
          <cell r="G4172">
            <v>4118808</v>
          </cell>
          <cell r="AN4172">
            <v>133493.34099999999</v>
          </cell>
          <cell r="AO4172">
            <v>13622</v>
          </cell>
          <cell r="AP4172">
            <v>9799.83</v>
          </cell>
        </row>
        <row r="4173">
          <cell r="G4173">
            <v>4118857</v>
          </cell>
          <cell r="AN4173">
            <v>82327.865999999995</v>
          </cell>
          <cell r="AO4173">
            <v>5648</v>
          </cell>
          <cell r="AP4173">
            <v>14576.46</v>
          </cell>
        </row>
        <row r="4174">
          <cell r="G4174">
            <v>4118907</v>
          </cell>
          <cell r="AN4174">
            <v>217256.628</v>
          </cell>
          <cell r="AO4174">
            <v>10208</v>
          </cell>
          <cell r="AP4174">
            <v>21282.98</v>
          </cell>
        </row>
        <row r="4175">
          <cell r="G4175">
            <v>4119004</v>
          </cell>
          <cell r="AN4175">
            <v>78092.209000000003</v>
          </cell>
          <cell r="AO4175">
            <v>6764</v>
          </cell>
          <cell r="AP4175">
            <v>11545.27</v>
          </cell>
        </row>
        <row r="4176">
          <cell r="G4176">
            <v>4119103</v>
          </cell>
          <cell r="AN4176">
            <v>415232.18800000002</v>
          </cell>
          <cell r="AO4176">
            <v>11214</v>
          </cell>
          <cell r="AP4176">
            <v>37028.019999999997</v>
          </cell>
        </row>
        <row r="4177">
          <cell r="G4177">
            <v>4119152</v>
          </cell>
          <cell r="AN4177">
            <v>3834700.6120000002</v>
          </cell>
          <cell r="AO4177">
            <v>117166</v>
          </cell>
          <cell r="AP4177">
            <v>32728.78</v>
          </cell>
        </row>
        <row r="4178">
          <cell r="G4178">
            <v>4119202</v>
          </cell>
          <cell r="AN4178">
            <v>69577.570000000007</v>
          </cell>
          <cell r="AO4178">
            <v>6210</v>
          </cell>
          <cell r="AP4178">
            <v>11204.12</v>
          </cell>
        </row>
        <row r="4179">
          <cell r="G4179">
            <v>4119251</v>
          </cell>
          <cell r="AN4179">
            <v>25736.861000000001</v>
          </cell>
          <cell r="AO4179">
            <v>2620</v>
          </cell>
          <cell r="AP4179">
            <v>9823.23</v>
          </cell>
        </row>
        <row r="4180">
          <cell r="G4180">
            <v>4119301</v>
          </cell>
          <cell r="AN4180">
            <v>737356.02099999995</v>
          </cell>
          <cell r="AO4180">
            <v>30233</v>
          </cell>
          <cell r="AP4180">
            <v>24389.11</v>
          </cell>
        </row>
        <row r="4181">
          <cell r="G4181">
            <v>4119400</v>
          </cell>
          <cell r="AN4181">
            <v>354971.69</v>
          </cell>
          <cell r="AO4181">
            <v>23425</v>
          </cell>
          <cell r="AP4181">
            <v>15153.54</v>
          </cell>
        </row>
        <row r="4182">
          <cell r="G4182">
            <v>4119509</v>
          </cell>
          <cell r="AN4182">
            <v>631587.6</v>
          </cell>
          <cell r="AO4182">
            <v>93279</v>
          </cell>
          <cell r="AP4182">
            <v>6770.95</v>
          </cell>
        </row>
        <row r="4183">
          <cell r="G4183">
            <v>4119608</v>
          </cell>
          <cell r="AN4183">
            <v>351704.42800000001</v>
          </cell>
          <cell r="AO4183">
            <v>32645</v>
          </cell>
          <cell r="AP4183">
            <v>10773.61</v>
          </cell>
        </row>
        <row r="4184">
          <cell r="G4184">
            <v>4119657</v>
          </cell>
          <cell r="AN4184">
            <v>43739.339</v>
          </cell>
          <cell r="AO4184">
            <v>2814</v>
          </cell>
          <cell r="AP4184">
            <v>15543.48</v>
          </cell>
        </row>
        <row r="4185">
          <cell r="G4185">
            <v>4119707</v>
          </cell>
          <cell r="AN4185">
            <v>44685.404999999999</v>
          </cell>
          <cell r="AO4185">
            <v>4095</v>
          </cell>
          <cell r="AP4185">
            <v>10912.19</v>
          </cell>
        </row>
        <row r="4186">
          <cell r="G4186">
            <v>4119806</v>
          </cell>
          <cell r="AN4186">
            <v>152864.47</v>
          </cell>
          <cell r="AO4186">
            <v>13668</v>
          </cell>
          <cell r="AP4186">
            <v>11184.11</v>
          </cell>
        </row>
        <row r="4187">
          <cell r="G4187">
            <v>4119905</v>
          </cell>
          <cell r="AN4187">
            <v>6698733.46</v>
          </cell>
          <cell r="AO4187">
            <v>311697</v>
          </cell>
          <cell r="AP4187">
            <v>21491.17</v>
          </cell>
        </row>
        <row r="4188">
          <cell r="G4188">
            <v>4119954</v>
          </cell>
          <cell r="AN4188">
            <v>196368.70199999999</v>
          </cell>
          <cell r="AO4188">
            <v>20919</v>
          </cell>
          <cell r="AP4188">
            <v>9387.1</v>
          </cell>
        </row>
        <row r="4189">
          <cell r="G4189">
            <v>4120002</v>
          </cell>
          <cell r="AN4189">
            <v>353032.49200000003</v>
          </cell>
          <cell r="AO4189">
            <v>14183</v>
          </cell>
          <cell r="AP4189">
            <v>24891.24</v>
          </cell>
        </row>
        <row r="4190">
          <cell r="G4190">
            <v>4120101</v>
          </cell>
          <cell r="AN4190">
            <v>65811.244000000006</v>
          </cell>
          <cell r="AO4190">
            <v>4515</v>
          </cell>
          <cell r="AP4190">
            <v>14576.13</v>
          </cell>
        </row>
        <row r="4191">
          <cell r="G4191">
            <v>4120150</v>
          </cell>
          <cell r="AN4191">
            <v>45444.652000000002</v>
          </cell>
          <cell r="AO4191">
            <v>3659</v>
          </cell>
          <cell r="AP4191">
            <v>12419.96</v>
          </cell>
        </row>
        <row r="4192">
          <cell r="G4192">
            <v>4120200</v>
          </cell>
          <cell r="AN4192">
            <v>27219.96</v>
          </cell>
          <cell r="AO4192">
            <v>2531</v>
          </cell>
          <cell r="AP4192">
            <v>10754.63</v>
          </cell>
        </row>
        <row r="4193">
          <cell r="G4193">
            <v>4120309</v>
          </cell>
          <cell r="AN4193">
            <v>36646.36</v>
          </cell>
          <cell r="AO4193">
            <v>4020</v>
          </cell>
          <cell r="AP4193">
            <v>9116.01</v>
          </cell>
        </row>
        <row r="4194">
          <cell r="G4194">
            <v>4120333</v>
          </cell>
          <cell r="AN4194">
            <v>50018.061999999998</v>
          </cell>
          <cell r="AO4194">
            <v>3434</v>
          </cell>
          <cell r="AP4194">
            <v>14565.54</v>
          </cell>
        </row>
        <row r="4195">
          <cell r="G4195">
            <v>4120358</v>
          </cell>
          <cell r="AN4195">
            <v>91331.926000000007</v>
          </cell>
          <cell r="AO4195">
            <v>5632</v>
          </cell>
          <cell r="AP4195">
            <v>16216.61</v>
          </cell>
        </row>
        <row r="4196">
          <cell r="G4196">
            <v>4120408</v>
          </cell>
          <cell r="AN4196">
            <v>56294.129000000001</v>
          </cell>
          <cell r="AO4196">
            <v>4775</v>
          </cell>
          <cell r="AP4196">
            <v>11789.35</v>
          </cell>
        </row>
        <row r="4197">
          <cell r="G4197">
            <v>4120507</v>
          </cell>
          <cell r="AN4197">
            <v>142124.33100000001</v>
          </cell>
          <cell r="AO4197">
            <v>10832</v>
          </cell>
          <cell r="AP4197">
            <v>13120.78</v>
          </cell>
        </row>
        <row r="4198">
          <cell r="G4198">
            <v>4120606</v>
          </cell>
          <cell r="AN4198">
            <v>506247.89799999999</v>
          </cell>
          <cell r="AO4198">
            <v>48793</v>
          </cell>
          <cell r="AP4198">
            <v>10375.42</v>
          </cell>
        </row>
        <row r="4199">
          <cell r="G4199">
            <v>4120655</v>
          </cell>
          <cell r="AN4199">
            <v>90571.831000000006</v>
          </cell>
          <cell r="AO4199">
            <v>4856</v>
          </cell>
          <cell r="AP4199">
            <v>18651.53</v>
          </cell>
        </row>
        <row r="4200">
          <cell r="G4200">
            <v>4120705</v>
          </cell>
          <cell r="AN4200">
            <v>74990.107000000004</v>
          </cell>
          <cell r="AO4200">
            <v>7044</v>
          </cell>
          <cell r="AP4200">
            <v>10645.96</v>
          </cell>
        </row>
        <row r="4201">
          <cell r="G4201">
            <v>4120804</v>
          </cell>
          <cell r="AN4201">
            <v>732944.35800000001</v>
          </cell>
          <cell r="AO4201">
            <v>19786</v>
          </cell>
          <cell r="AP4201">
            <v>37043.58</v>
          </cell>
        </row>
        <row r="4202">
          <cell r="G4202">
            <v>4120853</v>
          </cell>
          <cell r="AN4202">
            <v>76913.217000000004</v>
          </cell>
          <cell r="AO4202">
            <v>3804</v>
          </cell>
          <cell r="AP4202">
            <v>20219.04</v>
          </cell>
        </row>
        <row r="4203">
          <cell r="G4203">
            <v>4120903</v>
          </cell>
          <cell r="AN4203">
            <v>942566.223</v>
          </cell>
          <cell r="AO4203">
            <v>30585</v>
          </cell>
          <cell r="AP4203">
            <v>30817.919999999998</v>
          </cell>
        </row>
        <row r="4204">
          <cell r="G4204">
            <v>4121000</v>
          </cell>
          <cell r="AN4204">
            <v>101387.16800000001</v>
          </cell>
          <cell r="AO4204">
            <v>11749</v>
          </cell>
          <cell r="AP4204">
            <v>8629.43</v>
          </cell>
        </row>
        <row r="4205">
          <cell r="G4205">
            <v>4121109</v>
          </cell>
          <cell r="AN4205">
            <v>83987.922999999995</v>
          </cell>
          <cell r="AO4205">
            <v>5085</v>
          </cell>
          <cell r="AP4205">
            <v>16516.8</v>
          </cell>
        </row>
        <row r="4206">
          <cell r="G4206">
            <v>4121208</v>
          </cell>
          <cell r="AN4206">
            <v>172324.38099999999</v>
          </cell>
          <cell r="AO4206">
            <v>17088</v>
          </cell>
          <cell r="AP4206">
            <v>10084.530000000001</v>
          </cell>
        </row>
        <row r="4207">
          <cell r="G4207">
            <v>4121257</v>
          </cell>
          <cell r="AN4207">
            <v>48849.239000000001</v>
          </cell>
          <cell r="AO4207">
            <v>4134</v>
          </cell>
          <cell r="AP4207">
            <v>11816.46</v>
          </cell>
        </row>
        <row r="4208">
          <cell r="G4208">
            <v>4121307</v>
          </cell>
          <cell r="AN4208">
            <v>42858.987999999998</v>
          </cell>
          <cell r="AO4208">
            <v>3955</v>
          </cell>
          <cell r="AP4208">
            <v>10836.66</v>
          </cell>
        </row>
        <row r="4209">
          <cell r="G4209">
            <v>4121356</v>
          </cell>
          <cell r="AN4209">
            <v>54951.521000000001</v>
          </cell>
          <cell r="AO4209">
            <v>2847</v>
          </cell>
          <cell r="AP4209">
            <v>19301.55</v>
          </cell>
        </row>
        <row r="4210">
          <cell r="G4210">
            <v>4121406</v>
          </cell>
          <cell r="AN4210">
            <v>255982.02799999999</v>
          </cell>
          <cell r="AO4210">
            <v>16348</v>
          </cell>
          <cell r="AP4210">
            <v>15658.31</v>
          </cell>
        </row>
        <row r="4211">
          <cell r="G4211">
            <v>4121505</v>
          </cell>
          <cell r="AN4211">
            <v>164998.66899999999</v>
          </cell>
          <cell r="AO4211">
            <v>14176</v>
          </cell>
          <cell r="AP4211">
            <v>11639.3</v>
          </cell>
        </row>
        <row r="4212">
          <cell r="G4212">
            <v>4121604</v>
          </cell>
          <cell r="AN4212">
            <v>121022.065</v>
          </cell>
          <cell r="AO4212">
            <v>6810</v>
          </cell>
          <cell r="AP4212">
            <v>17771.23</v>
          </cell>
        </row>
        <row r="4213">
          <cell r="G4213">
            <v>4121703</v>
          </cell>
          <cell r="AN4213">
            <v>291845.217</v>
          </cell>
          <cell r="AO4213">
            <v>25177</v>
          </cell>
          <cell r="AP4213">
            <v>11591.74</v>
          </cell>
        </row>
        <row r="4214">
          <cell r="G4214">
            <v>4121752</v>
          </cell>
          <cell r="AN4214">
            <v>66640.592999999993</v>
          </cell>
          <cell r="AO4214">
            <v>7327</v>
          </cell>
          <cell r="AP4214">
            <v>9095.2099999999991</v>
          </cell>
        </row>
        <row r="4215">
          <cell r="G4215">
            <v>4121802</v>
          </cell>
          <cell r="AN4215">
            <v>285197.60499999998</v>
          </cell>
          <cell r="AO4215">
            <v>10690</v>
          </cell>
          <cell r="AP4215">
            <v>26678.92</v>
          </cell>
        </row>
        <row r="4216">
          <cell r="G4216">
            <v>4121901</v>
          </cell>
          <cell r="AN4216">
            <v>108051.534</v>
          </cell>
          <cell r="AO4216">
            <v>13522</v>
          </cell>
          <cell r="AP4216">
            <v>7990.8</v>
          </cell>
        </row>
        <row r="4217">
          <cell r="G4217">
            <v>4122008</v>
          </cell>
          <cell r="AN4217">
            <v>238758.394</v>
          </cell>
          <cell r="AO4217">
            <v>14093</v>
          </cell>
          <cell r="AP4217">
            <v>16941.63</v>
          </cell>
        </row>
        <row r="4218">
          <cell r="G4218">
            <v>4122107</v>
          </cell>
          <cell r="AN4218">
            <v>33270.205000000002</v>
          </cell>
          <cell r="AO4218">
            <v>3334</v>
          </cell>
          <cell r="AP4218">
            <v>9979.07</v>
          </cell>
        </row>
        <row r="4219">
          <cell r="G4219">
            <v>4122156</v>
          </cell>
          <cell r="AN4219">
            <v>119410.588</v>
          </cell>
          <cell r="AO4219">
            <v>13660</v>
          </cell>
          <cell r="AP4219">
            <v>8741.6200000000008</v>
          </cell>
        </row>
        <row r="4220">
          <cell r="G4220">
            <v>4122172</v>
          </cell>
          <cell r="AN4220">
            <v>38139.781999999999</v>
          </cell>
          <cell r="AO4220">
            <v>3897</v>
          </cell>
          <cell r="AP4220">
            <v>9786.9599999999991</v>
          </cell>
        </row>
        <row r="4221">
          <cell r="G4221">
            <v>4122206</v>
          </cell>
          <cell r="AN4221">
            <v>809517.77899999998</v>
          </cell>
          <cell r="AO4221">
            <v>30662</v>
          </cell>
          <cell r="AP4221">
            <v>26401.34</v>
          </cell>
        </row>
        <row r="4222">
          <cell r="G4222">
            <v>4122305</v>
          </cell>
          <cell r="AN4222">
            <v>580700.80799999996</v>
          </cell>
          <cell r="AO4222">
            <v>31261</v>
          </cell>
          <cell r="AP4222">
            <v>18575.89</v>
          </cell>
        </row>
        <row r="4223">
          <cell r="G4223">
            <v>4122404</v>
          </cell>
          <cell r="AN4223">
            <v>1230993.764</v>
          </cell>
          <cell r="AO4223">
            <v>57870</v>
          </cell>
          <cell r="AP4223">
            <v>21271.71</v>
          </cell>
        </row>
        <row r="4224">
          <cell r="G4224">
            <v>4122503</v>
          </cell>
          <cell r="AN4224">
            <v>139909.14300000001</v>
          </cell>
          <cell r="AO4224">
            <v>11544</v>
          </cell>
          <cell r="AP4224">
            <v>12119.64</v>
          </cell>
        </row>
        <row r="4225">
          <cell r="G4225">
            <v>4122602</v>
          </cell>
          <cell r="AN4225">
            <v>166490.44899999999</v>
          </cell>
          <cell r="AO4225">
            <v>9005</v>
          </cell>
          <cell r="AP4225">
            <v>18488.669999999998</v>
          </cell>
        </row>
        <row r="4226">
          <cell r="G4226">
            <v>4122651</v>
          </cell>
          <cell r="AN4226">
            <v>38071.667999999998</v>
          </cell>
          <cell r="AO4226">
            <v>5586</v>
          </cell>
          <cell r="AP4226">
            <v>6815.55</v>
          </cell>
        </row>
        <row r="4227">
          <cell r="G4227">
            <v>4122701</v>
          </cell>
          <cell r="AN4227">
            <v>126607.46400000001</v>
          </cell>
          <cell r="AO4227">
            <v>6095</v>
          </cell>
          <cell r="AP4227">
            <v>20772.349999999999</v>
          </cell>
        </row>
        <row r="4228">
          <cell r="G4228">
            <v>4122800</v>
          </cell>
          <cell r="AN4228">
            <v>58997.991000000002</v>
          </cell>
          <cell r="AO4228">
            <v>4403</v>
          </cell>
          <cell r="AP4228">
            <v>13399.5</v>
          </cell>
        </row>
        <row r="4229">
          <cell r="G4229">
            <v>4122909</v>
          </cell>
          <cell r="AN4229">
            <v>136328.177</v>
          </cell>
          <cell r="AO4229">
            <v>5178</v>
          </cell>
          <cell r="AP4229">
            <v>26328.35</v>
          </cell>
        </row>
        <row r="4230">
          <cell r="G4230">
            <v>4123006</v>
          </cell>
          <cell r="AN4230">
            <v>169049.26500000001</v>
          </cell>
          <cell r="AO4230">
            <v>13672</v>
          </cell>
          <cell r="AP4230">
            <v>12364.63</v>
          </cell>
        </row>
        <row r="4231">
          <cell r="G4231">
            <v>4123105</v>
          </cell>
          <cell r="AN4231">
            <v>37444.120999999999</v>
          </cell>
          <cell r="AO4231">
            <v>3804</v>
          </cell>
          <cell r="AP4231">
            <v>9843.35</v>
          </cell>
        </row>
        <row r="4232">
          <cell r="G4232">
            <v>4123204</v>
          </cell>
          <cell r="AN4232">
            <v>52221.796999999999</v>
          </cell>
          <cell r="AO4232">
            <v>3646</v>
          </cell>
          <cell r="AP4232">
            <v>14323.04</v>
          </cell>
        </row>
        <row r="4233">
          <cell r="G4233">
            <v>4123303</v>
          </cell>
          <cell r="AN4233">
            <v>108114.66899999999</v>
          </cell>
          <cell r="AO4233">
            <v>8093</v>
          </cell>
          <cell r="AP4233">
            <v>13359.03</v>
          </cell>
        </row>
        <row r="4234">
          <cell r="G4234">
            <v>4123402</v>
          </cell>
          <cell r="AN4234">
            <v>117648.914</v>
          </cell>
          <cell r="AO4234">
            <v>10436</v>
          </cell>
          <cell r="AP4234">
            <v>11273.37</v>
          </cell>
        </row>
        <row r="4235">
          <cell r="G4235">
            <v>4123501</v>
          </cell>
          <cell r="AN4235">
            <v>413132.02799999999</v>
          </cell>
          <cell r="AO4235">
            <v>23425</v>
          </cell>
          <cell r="AP4235">
            <v>17636.37</v>
          </cell>
        </row>
        <row r="4236">
          <cell r="G4236">
            <v>4123600</v>
          </cell>
          <cell r="AN4236">
            <v>23038.493999999999</v>
          </cell>
          <cell r="AO4236">
            <v>1818</v>
          </cell>
          <cell r="AP4236">
            <v>12672.44</v>
          </cell>
        </row>
        <row r="4237">
          <cell r="G4237">
            <v>4123709</v>
          </cell>
          <cell r="AN4237">
            <v>82996.907999999996</v>
          </cell>
          <cell r="AO4237">
            <v>8755</v>
          </cell>
          <cell r="AP4237">
            <v>9479.94</v>
          </cell>
        </row>
        <row r="4238">
          <cell r="G4238">
            <v>4123808</v>
          </cell>
          <cell r="AN4238">
            <v>145853.272</v>
          </cell>
          <cell r="AO4238">
            <v>13134</v>
          </cell>
          <cell r="AP4238">
            <v>11105.02</v>
          </cell>
        </row>
        <row r="4239">
          <cell r="G4239">
            <v>4123824</v>
          </cell>
          <cell r="AN4239">
            <v>55580.010999999999</v>
          </cell>
          <cell r="AO4239">
            <v>3926</v>
          </cell>
          <cell r="AP4239">
            <v>14156.91</v>
          </cell>
        </row>
        <row r="4240">
          <cell r="G4240">
            <v>4123857</v>
          </cell>
          <cell r="AN4240">
            <v>73179.418999999994</v>
          </cell>
          <cell r="AO4240">
            <v>11497</v>
          </cell>
          <cell r="AP4240">
            <v>6365.09</v>
          </cell>
        </row>
        <row r="4241">
          <cell r="G4241">
            <v>4123907</v>
          </cell>
          <cell r="AN4241">
            <v>149128.82999999999</v>
          </cell>
          <cell r="AO4241">
            <v>12437</v>
          </cell>
          <cell r="AP4241">
            <v>11990.74</v>
          </cell>
        </row>
        <row r="4242">
          <cell r="G4242">
            <v>4123956</v>
          </cell>
          <cell r="AN4242">
            <v>36803.832999999999</v>
          </cell>
          <cell r="AO4242">
            <v>3570</v>
          </cell>
          <cell r="AP4242">
            <v>10309.200000000001</v>
          </cell>
        </row>
        <row r="4243">
          <cell r="G4243">
            <v>4124004</v>
          </cell>
          <cell r="AN4243">
            <v>45130.741999999998</v>
          </cell>
          <cell r="AO4243">
            <v>5249</v>
          </cell>
          <cell r="AP4243">
            <v>8597.9699999999993</v>
          </cell>
        </row>
        <row r="4244">
          <cell r="G4244">
            <v>4124020</v>
          </cell>
          <cell r="AN4244">
            <v>163333.20199999999</v>
          </cell>
          <cell r="AO4244">
            <v>10342</v>
          </cell>
          <cell r="AP4244">
            <v>15793.19</v>
          </cell>
        </row>
        <row r="4245">
          <cell r="G4245">
            <v>4124053</v>
          </cell>
          <cell r="AN4245">
            <v>241881.459</v>
          </cell>
          <cell r="AO4245">
            <v>20834</v>
          </cell>
          <cell r="AP4245">
            <v>11609.94</v>
          </cell>
        </row>
        <row r="4246">
          <cell r="G4246">
            <v>4124103</v>
          </cell>
          <cell r="AN4246">
            <v>506702.08600000001</v>
          </cell>
          <cell r="AO4246">
            <v>42688</v>
          </cell>
          <cell r="AP4246">
            <v>11869.9</v>
          </cell>
        </row>
        <row r="4247">
          <cell r="G4247">
            <v>4124202</v>
          </cell>
          <cell r="AN4247">
            <v>25839.937999999998</v>
          </cell>
          <cell r="AO4247">
            <v>2732</v>
          </cell>
          <cell r="AP4247">
            <v>9458.25</v>
          </cell>
        </row>
        <row r="4248">
          <cell r="G4248">
            <v>4124301</v>
          </cell>
          <cell r="AN4248">
            <v>34816.194000000003</v>
          </cell>
          <cell r="AO4248">
            <v>2412</v>
          </cell>
          <cell r="AP4248">
            <v>14434.57</v>
          </cell>
        </row>
        <row r="4249">
          <cell r="G4249">
            <v>4124400</v>
          </cell>
          <cell r="AN4249">
            <v>179797.06</v>
          </cell>
          <cell r="AO4249">
            <v>18905</v>
          </cell>
          <cell r="AP4249">
            <v>9510.56</v>
          </cell>
        </row>
        <row r="4250">
          <cell r="G4250">
            <v>4124509</v>
          </cell>
          <cell r="AN4250">
            <v>145159.65</v>
          </cell>
          <cell r="AO4250">
            <v>5269</v>
          </cell>
          <cell r="AP4250">
            <v>27549.75</v>
          </cell>
        </row>
        <row r="4251">
          <cell r="G4251">
            <v>4124608</v>
          </cell>
          <cell r="AN4251">
            <v>119667.841</v>
          </cell>
          <cell r="AO4251">
            <v>6352</v>
          </cell>
          <cell r="AP4251">
            <v>18839.400000000001</v>
          </cell>
        </row>
        <row r="4252">
          <cell r="G4252">
            <v>4124707</v>
          </cell>
          <cell r="AN4252">
            <v>84938.512000000002</v>
          </cell>
          <cell r="AO4252">
            <v>11336</v>
          </cell>
          <cell r="AP4252">
            <v>7492.81</v>
          </cell>
        </row>
        <row r="4253">
          <cell r="G4253">
            <v>4124806</v>
          </cell>
          <cell r="AN4253">
            <v>175479.49799999999</v>
          </cell>
          <cell r="AO4253">
            <v>10607</v>
          </cell>
          <cell r="AP4253">
            <v>16543.740000000002</v>
          </cell>
        </row>
        <row r="4254">
          <cell r="G4254">
            <v>4124905</v>
          </cell>
          <cell r="AN4254">
            <v>64372.160000000003</v>
          </cell>
          <cell r="AO4254">
            <v>5909</v>
          </cell>
          <cell r="AP4254">
            <v>10893.92</v>
          </cell>
        </row>
        <row r="4255">
          <cell r="G4255">
            <v>4125001</v>
          </cell>
          <cell r="AN4255">
            <v>120531.815</v>
          </cell>
          <cell r="AO4255">
            <v>11523</v>
          </cell>
          <cell r="AP4255">
            <v>10460.11</v>
          </cell>
        </row>
        <row r="4256">
          <cell r="G4256">
            <v>4125100</v>
          </cell>
          <cell r="AN4256">
            <v>219058.09</v>
          </cell>
          <cell r="AO4256">
            <v>13704</v>
          </cell>
          <cell r="AP4256">
            <v>15984.97</v>
          </cell>
        </row>
        <row r="4257">
          <cell r="G4257">
            <v>4125209</v>
          </cell>
          <cell r="AN4257">
            <v>114203.527</v>
          </cell>
          <cell r="AO4257">
            <v>9085</v>
          </cell>
          <cell r="AP4257">
            <v>12570.56</v>
          </cell>
        </row>
        <row r="4258">
          <cell r="G4258">
            <v>4125308</v>
          </cell>
          <cell r="AN4258">
            <v>132460.82199999999</v>
          </cell>
          <cell r="AO4258">
            <v>5508</v>
          </cell>
          <cell r="AP4258">
            <v>24048.81</v>
          </cell>
        </row>
        <row r="4259">
          <cell r="G4259">
            <v>4125357</v>
          </cell>
          <cell r="AN4259">
            <v>51216.292000000001</v>
          </cell>
          <cell r="AO4259">
            <v>6047</v>
          </cell>
          <cell r="AP4259">
            <v>8469.7000000000007</v>
          </cell>
        </row>
        <row r="4260">
          <cell r="G4260">
            <v>4125407</v>
          </cell>
          <cell r="AN4260">
            <v>66288.595000000001</v>
          </cell>
          <cell r="AO4260">
            <v>6511</v>
          </cell>
          <cell r="AP4260">
            <v>10181.02</v>
          </cell>
        </row>
        <row r="4261">
          <cell r="G4261">
            <v>4125456</v>
          </cell>
          <cell r="AN4261">
            <v>38787.56</v>
          </cell>
          <cell r="AO4261">
            <v>3831</v>
          </cell>
          <cell r="AP4261">
            <v>10124.66</v>
          </cell>
        </row>
        <row r="4262">
          <cell r="G4262">
            <v>4125506</v>
          </cell>
          <cell r="AN4262">
            <v>17238007.809</v>
          </cell>
          <cell r="AO4262">
            <v>263488</v>
          </cell>
          <cell r="AP4262">
            <v>65422.36</v>
          </cell>
        </row>
        <row r="4263">
          <cell r="G4263">
            <v>4125555</v>
          </cell>
          <cell r="AN4263">
            <v>21892.420999999998</v>
          </cell>
          <cell r="AO4263">
            <v>2098</v>
          </cell>
          <cell r="AP4263">
            <v>10434.9</v>
          </cell>
        </row>
        <row r="4264">
          <cell r="G4264">
            <v>4125605</v>
          </cell>
          <cell r="AN4264">
            <v>567737.13199999998</v>
          </cell>
          <cell r="AO4264">
            <v>41257</v>
          </cell>
          <cell r="AP4264">
            <v>13760.99</v>
          </cell>
        </row>
        <row r="4265">
          <cell r="G4265">
            <v>4125704</v>
          </cell>
          <cell r="AN4265">
            <v>544432.16200000001</v>
          </cell>
          <cell r="AO4265">
            <v>25755</v>
          </cell>
          <cell r="AP4265">
            <v>21138.89</v>
          </cell>
        </row>
        <row r="4266">
          <cell r="G4266">
            <v>4125753</v>
          </cell>
          <cell r="AN4266">
            <v>85834.413</v>
          </cell>
          <cell r="AO4266">
            <v>6492</v>
          </cell>
          <cell r="AP4266">
            <v>13221.57</v>
          </cell>
        </row>
        <row r="4267">
          <cell r="G4267">
            <v>4125803</v>
          </cell>
          <cell r="AN4267">
            <v>171482.91399999999</v>
          </cell>
          <cell r="AO4267">
            <v>10164</v>
          </cell>
          <cell r="AP4267">
            <v>16871.599999999999</v>
          </cell>
        </row>
        <row r="4268">
          <cell r="G4268">
            <v>4125902</v>
          </cell>
          <cell r="AN4268">
            <v>27602.366000000002</v>
          </cell>
          <cell r="AO4268">
            <v>2494</v>
          </cell>
          <cell r="AP4268">
            <v>11067.51</v>
          </cell>
        </row>
        <row r="4269">
          <cell r="G4269">
            <v>4126009</v>
          </cell>
          <cell r="AN4269">
            <v>90618.167000000001</v>
          </cell>
          <cell r="AO4269">
            <v>8629</v>
          </cell>
          <cell r="AP4269">
            <v>10501.58</v>
          </cell>
        </row>
        <row r="4270">
          <cell r="G4270">
            <v>4126108</v>
          </cell>
          <cell r="AN4270">
            <v>86800.452999999994</v>
          </cell>
          <cell r="AO4270">
            <v>5349</v>
          </cell>
          <cell r="AP4270">
            <v>16227.42</v>
          </cell>
        </row>
        <row r="4271">
          <cell r="G4271">
            <v>4126207</v>
          </cell>
          <cell r="AN4271">
            <v>51119.017999999996</v>
          </cell>
          <cell r="AO4271">
            <v>6736</v>
          </cell>
          <cell r="AP4271">
            <v>7588.93</v>
          </cell>
        </row>
        <row r="4272">
          <cell r="G4272">
            <v>4126256</v>
          </cell>
          <cell r="AN4272">
            <v>725972.59499999997</v>
          </cell>
          <cell r="AO4272">
            <v>82842</v>
          </cell>
          <cell r="AP4272">
            <v>8763.34</v>
          </cell>
        </row>
        <row r="4273">
          <cell r="G4273">
            <v>4126272</v>
          </cell>
          <cell r="AN4273">
            <v>992201.348</v>
          </cell>
          <cell r="AO4273">
            <v>5007</v>
          </cell>
          <cell r="AP4273">
            <v>198162.84</v>
          </cell>
        </row>
        <row r="4274">
          <cell r="G4274">
            <v>4126306</v>
          </cell>
          <cell r="AN4274">
            <v>252170.122</v>
          </cell>
          <cell r="AO4274">
            <v>18410</v>
          </cell>
          <cell r="AP4274">
            <v>13697.45</v>
          </cell>
        </row>
        <row r="4275">
          <cell r="G4275">
            <v>4126355</v>
          </cell>
          <cell r="AN4275">
            <v>103872.56299999999</v>
          </cell>
          <cell r="AO4275">
            <v>4568</v>
          </cell>
          <cell r="AP4275">
            <v>22739.18</v>
          </cell>
        </row>
        <row r="4276">
          <cell r="G4276">
            <v>4126405</v>
          </cell>
          <cell r="AN4276">
            <v>135965.715</v>
          </cell>
          <cell r="AO4276">
            <v>5817</v>
          </cell>
          <cell r="AP4276">
            <v>23373.86</v>
          </cell>
        </row>
        <row r="4277">
          <cell r="G4277">
            <v>4126504</v>
          </cell>
          <cell r="AN4277">
            <v>279798.49800000002</v>
          </cell>
          <cell r="AO4277">
            <v>15637</v>
          </cell>
          <cell r="AP4277">
            <v>17893.36</v>
          </cell>
        </row>
        <row r="4278">
          <cell r="G4278">
            <v>4126603</v>
          </cell>
          <cell r="AN4278">
            <v>226783.41500000001</v>
          </cell>
          <cell r="AO4278">
            <v>18446</v>
          </cell>
          <cell r="AP4278">
            <v>12294.45</v>
          </cell>
        </row>
        <row r="4279">
          <cell r="G4279">
            <v>4126652</v>
          </cell>
          <cell r="AN4279">
            <v>38920.059000000001</v>
          </cell>
          <cell r="AO4279">
            <v>3394</v>
          </cell>
          <cell r="AP4279">
            <v>11467.31</v>
          </cell>
        </row>
        <row r="4280">
          <cell r="G4280">
            <v>4126678</v>
          </cell>
          <cell r="AN4280">
            <v>151818.21900000001</v>
          </cell>
          <cell r="AO4280">
            <v>12232</v>
          </cell>
          <cell r="AP4280">
            <v>12411.56</v>
          </cell>
        </row>
        <row r="4281">
          <cell r="G4281">
            <v>4126702</v>
          </cell>
          <cell r="AN4281">
            <v>55959.45</v>
          </cell>
          <cell r="AO4281">
            <v>4664</v>
          </cell>
          <cell r="AP4281">
            <v>11998.17</v>
          </cell>
        </row>
        <row r="4282">
          <cell r="G4282">
            <v>4126801</v>
          </cell>
          <cell r="AN4282">
            <v>228380.49900000001</v>
          </cell>
          <cell r="AO4282">
            <v>14600</v>
          </cell>
          <cell r="AP4282">
            <v>15642.5</v>
          </cell>
        </row>
        <row r="4283">
          <cell r="G4283">
            <v>4126900</v>
          </cell>
          <cell r="AN4283">
            <v>55638.36</v>
          </cell>
          <cell r="AO4283">
            <v>5834</v>
          </cell>
          <cell r="AP4283">
            <v>9536.91</v>
          </cell>
        </row>
        <row r="4284">
          <cell r="G4284">
            <v>4127007</v>
          </cell>
          <cell r="AN4284">
            <v>122824.007</v>
          </cell>
          <cell r="AO4284">
            <v>10277</v>
          </cell>
          <cell r="AP4284">
            <v>11951.35</v>
          </cell>
        </row>
        <row r="4285">
          <cell r="G4285">
            <v>4127106</v>
          </cell>
          <cell r="AN4285">
            <v>1804286.902</v>
          </cell>
          <cell r="AO4285">
            <v>69878</v>
          </cell>
          <cell r="AP4285">
            <v>25820.53</v>
          </cell>
        </row>
        <row r="4286">
          <cell r="G4286">
            <v>4127205</v>
          </cell>
          <cell r="AN4286">
            <v>181612.671</v>
          </cell>
          <cell r="AO4286">
            <v>15791</v>
          </cell>
          <cell r="AP4286">
            <v>11501.02</v>
          </cell>
        </row>
        <row r="4287">
          <cell r="G4287">
            <v>4127304</v>
          </cell>
          <cell r="AN4287">
            <v>161794.92600000001</v>
          </cell>
          <cell r="AO4287">
            <v>15256</v>
          </cell>
          <cell r="AP4287">
            <v>10605.33</v>
          </cell>
        </row>
        <row r="4288">
          <cell r="G4288">
            <v>4127403</v>
          </cell>
          <cell r="AN4288">
            <v>323637.58899999998</v>
          </cell>
          <cell r="AO4288">
            <v>16763</v>
          </cell>
          <cell r="AP4288">
            <v>19306.66</v>
          </cell>
        </row>
        <row r="4289">
          <cell r="G4289">
            <v>4127502</v>
          </cell>
          <cell r="AN4289">
            <v>389552.815</v>
          </cell>
          <cell r="AO4289">
            <v>19332</v>
          </cell>
          <cell r="AP4289">
            <v>20150.669999999998</v>
          </cell>
        </row>
        <row r="4290">
          <cell r="G4290">
            <v>4127601</v>
          </cell>
          <cell r="AN4290">
            <v>215887.03099999999</v>
          </cell>
          <cell r="AO4290">
            <v>14526</v>
          </cell>
          <cell r="AP4290">
            <v>14862.11</v>
          </cell>
        </row>
        <row r="4291">
          <cell r="G4291">
            <v>4127700</v>
          </cell>
          <cell r="AN4291">
            <v>2438245.7000000002</v>
          </cell>
          <cell r="AO4291">
            <v>119353</v>
          </cell>
          <cell r="AP4291">
            <v>20428.86</v>
          </cell>
        </row>
        <row r="4292">
          <cell r="G4292">
            <v>4127809</v>
          </cell>
          <cell r="AN4292">
            <v>101782.66800000001</v>
          </cell>
          <cell r="AO4292">
            <v>8788</v>
          </cell>
          <cell r="AP4292">
            <v>11582.01</v>
          </cell>
        </row>
        <row r="4293">
          <cell r="G4293">
            <v>4127858</v>
          </cell>
          <cell r="AN4293">
            <v>159340.503</v>
          </cell>
          <cell r="AO4293">
            <v>11824</v>
          </cell>
          <cell r="AP4293">
            <v>13476.02</v>
          </cell>
        </row>
        <row r="4294">
          <cell r="G4294">
            <v>4127882</v>
          </cell>
          <cell r="AN4294">
            <v>53011.383000000002</v>
          </cell>
          <cell r="AO4294">
            <v>6258</v>
          </cell>
          <cell r="AP4294">
            <v>8470.98</v>
          </cell>
        </row>
        <row r="4295">
          <cell r="G4295">
            <v>4127908</v>
          </cell>
          <cell r="AN4295">
            <v>92015.474000000002</v>
          </cell>
          <cell r="AO4295">
            <v>8697</v>
          </cell>
          <cell r="AP4295">
            <v>10580.14</v>
          </cell>
        </row>
        <row r="4296">
          <cell r="G4296">
            <v>4127957</v>
          </cell>
          <cell r="AN4296">
            <v>145151.02499999999</v>
          </cell>
          <cell r="AO4296">
            <v>7997</v>
          </cell>
          <cell r="AP4296">
            <v>18150.68</v>
          </cell>
        </row>
        <row r="4297">
          <cell r="G4297">
            <v>4127965</v>
          </cell>
          <cell r="AN4297">
            <v>201961.60000000001</v>
          </cell>
          <cell r="AO4297">
            <v>13838</v>
          </cell>
          <cell r="AP4297">
            <v>14594.71</v>
          </cell>
        </row>
        <row r="4298">
          <cell r="G4298">
            <v>4128005</v>
          </cell>
          <cell r="AN4298">
            <v>334638.27899999998</v>
          </cell>
          <cell r="AO4298">
            <v>21562</v>
          </cell>
          <cell r="AP4298">
            <v>15519.82</v>
          </cell>
        </row>
        <row r="4299">
          <cell r="G4299">
            <v>4128104</v>
          </cell>
          <cell r="AN4299">
            <v>1467370.9609999999</v>
          </cell>
          <cell r="AO4299">
            <v>100716</v>
          </cell>
          <cell r="AP4299">
            <v>14569.39</v>
          </cell>
        </row>
        <row r="4300">
          <cell r="G4300">
            <v>4128203</v>
          </cell>
          <cell r="AN4300">
            <v>723334.53300000005</v>
          </cell>
          <cell r="AO4300">
            <v>52753</v>
          </cell>
          <cell r="AP4300">
            <v>13711.72</v>
          </cell>
        </row>
        <row r="4301">
          <cell r="G4301">
            <v>4128302</v>
          </cell>
          <cell r="AN4301">
            <v>28625.083999999999</v>
          </cell>
          <cell r="AO4301">
            <v>2465</v>
          </cell>
          <cell r="AP4301">
            <v>11612.61</v>
          </cell>
        </row>
        <row r="4302">
          <cell r="G4302">
            <v>4128401</v>
          </cell>
          <cell r="AN4302">
            <v>108859.52</v>
          </cell>
          <cell r="AO4302">
            <v>11472</v>
          </cell>
          <cell r="AP4302">
            <v>9489.15</v>
          </cell>
        </row>
        <row r="4303">
          <cell r="G4303">
            <v>4128500</v>
          </cell>
          <cell r="AN4303">
            <v>193932.356</v>
          </cell>
          <cell r="AO4303">
            <v>19294</v>
          </cell>
          <cell r="AP4303">
            <v>10051.43</v>
          </cell>
        </row>
        <row r="4304">
          <cell r="G4304">
            <v>4128534</v>
          </cell>
          <cell r="AN4304">
            <v>149618.31599999999</v>
          </cell>
          <cell r="AO4304">
            <v>9967</v>
          </cell>
          <cell r="AP4304">
            <v>15011.37</v>
          </cell>
        </row>
        <row r="4305">
          <cell r="G4305">
            <v>4128559</v>
          </cell>
          <cell r="AN4305">
            <v>111266.942</v>
          </cell>
          <cell r="AO4305">
            <v>8973</v>
          </cell>
          <cell r="AP4305">
            <v>12400.19</v>
          </cell>
        </row>
        <row r="4306">
          <cell r="G4306">
            <v>4128609</v>
          </cell>
          <cell r="AN4306">
            <v>102765.234</v>
          </cell>
          <cell r="AO4306">
            <v>7879</v>
          </cell>
          <cell r="AP4306">
            <v>13042.93</v>
          </cell>
        </row>
        <row r="4307">
          <cell r="G4307">
            <v>4128625</v>
          </cell>
          <cell r="AN4307">
            <v>36765.453000000001</v>
          </cell>
          <cell r="AO4307">
            <v>3206</v>
          </cell>
          <cell r="AP4307">
            <v>11467.7</v>
          </cell>
        </row>
        <row r="4308">
          <cell r="G4308">
            <v>4128633</v>
          </cell>
          <cell r="AN4308">
            <v>62929.754000000001</v>
          </cell>
          <cell r="AO4308">
            <v>5734</v>
          </cell>
          <cell r="AP4308">
            <v>10974.84</v>
          </cell>
        </row>
        <row r="4309">
          <cell r="G4309">
            <v>4128658</v>
          </cell>
          <cell r="AN4309">
            <v>53426.321000000004</v>
          </cell>
          <cell r="AO4309">
            <v>3950</v>
          </cell>
          <cell r="AP4309">
            <v>13525.65</v>
          </cell>
        </row>
        <row r="4310">
          <cell r="G4310">
            <v>4128708</v>
          </cell>
          <cell r="AN4310">
            <v>134402.408</v>
          </cell>
          <cell r="AO4310">
            <v>6509</v>
          </cell>
          <cell r="AP4310">
            <v>20648.7</v>
          </cell>
        </row>
        <row r="4311">
          <cell r="G4311">
            <v>4128807</v>
          </cell>
          <cell r="AN4311">
            <v>42122.633000000002</v>
          </cell>
          <cell r="AO4311">
            <v>6011</v>
          </cell>
          <cell r="AP4311">
            <v>7007.59</v>
          </cell>
        </row>
        <row r="4312">
          <cell r="G4312">
            <v>4200051</v>
          </cell>
          <cell r="AN4312">
            <v>36435.832000000002</v>
          </cell>
          <cell r="AO4312">
            <v>2653</v>
          </cell>
          <cell r="AP4312">
            <v>13733.82</v>
          </cell>
        </row>
        <row r="4313">
          <cell r="G4313">
            <v>4200101</v>
          </cell>
          <cell r="AN4313">
            <v>446167.272</v>
          </cell>
          <cell r="AO4313">
            <v>17100</v>
          </cell>
          <cell r="AP4313">
            <v>26091.65</v>
          </cell>
        </row>
        <row r="4314">
          <cell r="G4314">
            <v>4200200</v>
          </cell>
          <cell r="AN4314">
            <v>165800.08100000001</v>
          </cell>
          <cell r="AO4314">
            <v>9328</v>
          </cell>
          <cell r="AP4314">
            <v>17774.45</v>
          </cell>
        </row>
        <row r="4315">
          <cell r="G4315">
            <v>4200309</v>
          </cell>
          <cell r="AN4315">
            <v>84351.926000000007</v>
          </cell>
          <cell r="AO4315">
            <v>4901</v>
          </cell>
          <cell r="AP4315">
            <v>17211.169999999998</v>
          </cell>
        </row>
        <row r="4316">
          <cell r="G4316">
            <v>4200408</v>
          </cell>
          <cell r="AN4316">
            <v>205616.745</v>
          </cell>
          <cell r="AO4316">
            <v>6960</v>
          </cell>
          <cell r="AP4316">
            <v>29542.639999999999</v>
          </cell>
        </row>
        <row r="4317">
          <cell r="G4317">
            <v>4200507</v>
          </cell>
          <cell r="AN4317">
            <v>161139.584</v>
          </cell>
          <cell r="AO4317">
            <v>6109</v>
          </cell>
          <cell r="AP4317">
            <v>26377.41</v>
          </cell>
        </row>
        <row r="4318">
          <cell r="G4318">
            <v>4200556</v>
          </cell>
          <cell r="AN4318">
            <v>45649.834999999999</v>
          </cell>
          <cell r="AO4318">
            <v>2424</v>
          </cell>
          <cell r="AP4318">
            <v>18832.439999999999</v>
          </cell>
        </row>
        <row r="4319">
          <cell r="G4319">
            <v>4200606</v>
          </cell>
          <cell r="AN4319">
            <v>111461.921</v>
          </cell>
          <cell r="AO4319">
            <v>5546</v>
          </cell>
          <cell r="AP4319">
            <v>20097.71</v>
          </cell>
        </row>
        <row r="4320">
          <cell r="G4320">
            <v>4200705</v>
          </cell>
          <cell r="AN4320">
            <v>130668.139</v>
          </cell>
          <cell r="AO4320">
            <v>9410</v>
          </cell>
          <cell r="AP4320">
            <v>13886.09</v>
          </cell>
        </row>
        <row r="4321">
          <cell r="G4321">
            <v>4200754</v>
          </cell>
          <cell r="AN4321">
            <v>32077.251</v>
          </cell>
          <cell r="AO4321">
            <v>2005</v>
          </cell>
          <cell r="AP4321">
            <v>15998.63</v>
          </cell>
        </row>
        <row r="4322">
          <cell r="G4322">
            <v>4200804</v>
          </cell>
          <cell r="AN4322">
            <v>109195.66800000001</v>
          </cell>
          <cell r="AO4322">
            <v>6378</v>
          </cell>
          <cell r="AP4322">
            <v>17120.68</v>
          </cell>
        </row>
        <row r="4323">
          <cell r="G4323">
            <v>4200903</v>
          </cell>
          <cell r="AN4323">
            <v>80114.823000000004</v>
          </cell>
          <cell r="AO4323">
            <v>5250</v>
          </cell>
          <cell r="AP4323">
            <v>15259.97</v>
          </cell>
        </row>
        <row r="4324">
          <cell r="G4324">
            <v>4201000</v>
          </cell>
          <cell r="AN4324">
            <v>75744.957999999999</v>
          </cell>
          <cell r="AO4324">
            <v>8627</v>
          </cell>
          <cell r="AP4324">
            <v>8779.99</v>
          </cell>
        </row>
        <row r="4325">
          <cell r="G4325">
            <v>4201109</v>
          </cell>
          <cell r="AN4325">
            <v>41181.144999999997</v>
          </cell>
          <cell r="AO4325">
            <v>3214</v>
          </cell>
          <cell r="AP4325">
            <v>12813.05</v>
          </cell>
        </row>
        <row r="4326">
          <cell r="G4326">
            <v>4201208</v>
          </cell>
          <cell r="AN4326">
            <v>300522.72100000002</v>
          </cell>
          <cell r="AO4326">
            <v>7455</v>
          </cell>
          <cell r="AP4326">
            <v>40311.57</v>
          </cell>
        </row>
        <row r="4327">
          <cell r="G4327">
            <v>4201257</v>
          </cell>
          <cell r="AN4327">
            <v>231412.63399999999</v>
          </cell>
          <cell r="AO4327">
            <v>9605</v>
          </cell>
          <cell r="AP4327">
            <v>24092.93</v>
          </cell>
        </row>
        <row r="4328">
          <cell r="G4328">
            <v>4201273</v>
          </cell>
          <cell r="AN4328">
            <v>71203.714999999997</v>
          </cell>
          <cell r="AO4328">
            <v>4193</v>
          </cell>
          <cell r="AP4328">
            <v>16981.57</v>
          </cell>
        </row>
        <row r="4329">
          <cell r="G4329">
            <v>4201307</v>
          </cell>
          <cell r="AN4329">
            <v>532599.84199999995</v>
          </cell>
          <cell r="AO4329">
            <v>24814</v>
          </cell>
          <cell r="AP4329">
            <v>21463.68</v>
          </cell>
        </row>
        <row r="4330">
          <cell r="G4330">
            <v>4201406</v>
          </cell>
          <cell r="AN4330">
            <v>991569.34499999997</v>
          </cell>
          <cell r="AO4330">
            <v>61339</v>
          </cell>
          <cell r="AP4330">
            <v>16165.4</v>
          </cell>
        </row>
        <row r="4331">
          <cell r="G4331">
            <v>4201505</v>
          </cell>
          <cell r="AN4331">
            <v>97447.172000000006</v>
          </cell>
          <cell r="AO4331">
            <v>7730</v>
          </cell>
          <cell r="AP4331">
            <v>12606.36</v>
          </cell>
        </row>
        <row r="4332">
          <cell r="G4332">
            <v>4201604</v>
          </cell>
          <cell r="AN4332">
            <v>49320.04</v>
          </cell>
          <cell r="AO4332">
            <v>3500</v>
          </cell>
          <cell r="AP4332">
            <v>14091.44</v>
          </cell>
        </row>
        <row r="4333">
          <cell r="G4333">
            <v>4201653</v>
          </cell>
          <cell r="AN4333">
            <v>39178.692999999999</v>
          </cell>
          <cell r="AO4333">
            <v>2256</v>
          </cell>
          <cell r="AP4333">
            <v>17366.439999999999</v>
          </cell>
        </row>
        <row r="4334">
          <cell r="G4334">
            <v>4201703</v>
          </cell>
          <cell r="AN4334">
            <v>108995.61199999999</v>
          </cell>
          <cell r="AO4334">
            <v>7419</v>
          </cell>
          <cell r="AP4334">
            <v>14691.42</v>
          </cell>
        </row>
        <row r="4335">
          <cell r="G4335">
            <v>4201802</v>
          </cell>
          <cell r="AN4335">
            <v>57455.364000000001</v>
          </cell>
          <cell r="AO4335">
            <v>3300</v>
          </cell>
          <cell r="AP4335">
            <v>17410.72</v>
          </cell>
        </row>
        <row r="4336">
          <cell r="G4336">
            <v>4201901</v>
          </cell>
          <cell r="AN4336">
            <v>83024.554999999993</v>
          </cell>
          <cell r="AO4336">
            <v>5552</v>
          </cell>
          <cell r="AP4336">
            <v>14953.99</v>
          </cell>
        </row>
        <row r="4337">
          <cell r="G4337">
            <v>4201950</v>
          </cell>
          <cell r="AN4337">
            <v>83341.154999999999</v>
          </cell>
          <cell r="AO4337">
            <v>9590</v>
          </cell>
          <cell r="AP4337">
            <v>8690.42</v>
          </cell>
        </row>
        <row r="4338">
          <cell r="G4338">
            <v>4202008</v>
          </cell>
          <cell r="AN4338">
            <v>2735407.7820000001</v>
          </cell>
          <cell r="AO4338">
            <v>108107</v>
          </cell>
          <cell r="AP4338">
            <v>25302.78</v>
          </cell>
        </row>
        <row r="4339">
          <cell r="G4339">
            <v>4202057</v>
          </cell>
          <cell r="AN4339">
            <v>96881.748000000007</v>
          </cell>
          <cell r="AO4339">
            <v>8423</v>
          </cell>
          <cell r="AP4339">
            <v>11502.05</v>
          </cell>
        </row>
        <row r="4340">
          <cell r="G4340">
            <v>4202073</v>
          </cell>
          <cell r="AN4340">
            <v>68223.217999999993</v>
          </cell>
          <cell r="AO4340">
            <v>8244</v>
          </cell>
          <cell r="AP4340">
            <v>8275.5</v>
          </cell>
        </row>
        <row r="4341">
          <cell r="G4341">
            <v>4202081</v>
          </cell>
          <cell r="AN4341">
            <v>27557.809000000001</v>
          </cell>
          <cell r="AO4341">
            <v>2906</v>
          </cell>
          <cell r="AP4341">
            <v>9483.07</v>
          </cell>
        </row>
        <row r="4342">
          <cell r="G4342">
            <v>4202099</v>
          </cell>
          <cell r="AN4342">
            <v>24341.33</v>
          </cell>
          <cell r="AO4342">
            <v>1878</v>
          </cell>
          <cell r="AP4342">
            <v>12961.3</v>
          </cell>
        </row>
        <row r="4343">
          <cell r="G4343">
            <v>4202107</v>
          </cell>
          <cell r="AN4343">
            <v>365510.57</v>
          </cell>
          <cell r="AO4343">
            <v>22403</v>
          </cell>
          <cell r="AP4343">
            <v>16315.25</v>
          </cell>
        </row>
        <row r="4344">
          <cell r="G4344">
            <v>4202131</v>
          </cell>
          <cell r="AN4344">
            <v>98942.721999999994</v>
          </cell>
          <cell r="AO4344">
            <v>6004</v>
          </cell>
          <cell r="AP4344">
            <v>16479.47</v>
          </cell>
        </row>
        <row r="4345">
          <cell r="G4345">
            <v>4202156</v>
          </cell>
          <cell r="AN4345">
            <v>27073.953000000001</v>
          </cell>
          <cell r="AO4345">
            <v>2635</v>
          </cell>
          <cell r="AP4345">
            <v>10274.74</v>
          </cell>
        </row>
        <row r="4346">
          <cell r="G4346">
            <v>4202206</v>
          </cell>
          <cell r="AN4346">
            <v>135840.93799999999</v>
          </cell>
          <cell r="AO4346">
            <v>10331</v>
          </cell>
          <cell r="AP4346">
            <v>13148.87</v>
          </cell>
        </row>
        <row r="4347">
          <cell r="G4347">
            <v>4202305</v>
          </cell>
          <cell r="AN4347">
            <v>1001115.579</v>
          </cell>
          <cell r="AO4347">
            <v>58238</v>
          </cell>
          <cell r="AP4347">
            <v>17190.07</v>
          </cell>
        </row>
        <row r="4348">
          <cell r="G4348">
            <v>4202404</v>
          </cell>
          <cell r="AN4348">
            <v>9908621.3080000002</v>
          </cell>
          <cell r="AO4348">
            <v>309214</v>
          </cell>
          <cell r="AP4348">
            <v>32044.54</v>
          </cell>
        </row>
        <row r="4349">
          <cell r="G4349">
            <v>4202438</v>
          </cell>
          <cell r="AN4349">
            <v>46247.544000000002</v>
          </cell>
          <cell r="AO4349">
            <v>3290</v>
          </cell>
          <cell r="AP4349">
            <v>14057</v>
          </cell>
        </row>
        <row r="4350">
          <cell r="G4350">
            <v>4202453</v>
          </cell>
          <cell r="AN4350">
            <v>283236.19500000001</v>
          </cell>
          <cell r="AO4350">
            <v>14312</v>
          </cell>
          <cell r="AP4350">
            <v>19790.12</v>
          </cell>
        </row>
        <row r="4351">
          <cell r="G4351">
            <v>4202503</v>
          </cell>
          <cell r="AN4351">
            <v>56027.366999999998</v>
          </cell>
          <cell r="AO4351">
            <v>4400</v>
          </cell>
          <cell r="AP4351">
            <v>12733.49</v>
          </cell>
        </row>
        <row r="4352">
          <cell r="G4352">
            <v>4202537</v>
          </cell>
          <cell r="AN4352">
            <v>46692.107000000004</v>
          </cell>
          <cell r="AO4352">
            <v>2526</v>
          </cell>
          <cell r="AP4352">
            <v>18484.599999999999</v>
          </cell>
        </row>
        <row r="4353">
          <cell r="G4353">
            <v>4202578</v>
          </cell>
          <cell r="AN4353">
            <v>64023.031000000003</v>
          </cell>
          <cell r="AO4353">
            <v>2132</v>
          </cell>
          <cell r="AP4353">
            <v>30029.56</v>
          </cell>
        </row>
        <row r="4354">
          <cell r="G4354">
            <v>4202602</v>
          </cell>
          <cell r="AN4354">
            <v>147648.51699999999</v>
          </cell>
          <cell r="AO4354">
            <v>8942</v>
          </cell>
          <cell r="AP4354">
            <v>16511.8</v>
          </cell>
        </row>
        <row r="4355">
          <cell r="G4355">
            <v>4202701</v>
          </cell>
          <cell r="AN4355">
            <v>102589.59600000001</v>
          </cell>
          <cell r="AO4355">
            <v>4468</v>
          </cell>
          <cell r="AP4355">
            <v>22960.97</v>
          </cell>
        </row>
        <row r="4356">
          <cell r="G4356">
            <v>4202800</v>
          </cell>
          <cell r="AN4356">
            <v>483790.69500000001</v>
          </cell>
          <cell r="AO4356">
            <v>29018</v>
          </cell>
          <cell r="AP4356">
            <v>16672.09</v>
          </cell>
        </row>
        <row r="4357">
          <cell r="G4357">
            <v>4202859</v>
          </cell>
          <cell r="AN4357">
            <v>108789.26700000001</v>
          </cell>
          <cell r="AO4357">
            <v>3457</v>
          </cell>
          <cell r="AP4357">
            <v>31469.27</v>
          </cell>
        </row>
        <row r="4358">
          <cell r="G4358">
            <v>4202875</v>
          </cell>
          <cell r="AN4358">
            <v>41162.033000000003</v>
          </cell>
          <cell r="AO4358">
            <v>2852</v>
          </cell>
          <cell r="AP4358">
            <v>14432.69</v>
          </cell>
        </row>
        <row r="4359">
          <cell r="G4359">
            <v>4202909</v>
          </cell>
          <cell r="AN4359">
            <v>3346225.26</v>
          </cell>
          <cell r="AO4359">
            <v>105495</v>
          </cell>
          <cell r="AP4359">
            <v>31719.279999999999</v>
          </cell>
        </row>
        <row r="4360">
          <cell r="G4360">
            <v>4203006</v>
          </cell>
          <cell r="AN4360">
            <v>1534459.4580000001</v>
          </cell>
          <cell r="AO4360">
            <v>70735</v>
          </cell>
          <cell r="AP4360">
            <v>21693.07</v>
          </cell>
        </row>
        <row r="4361">
          <cell r="G4361">
            <v>4203105</v>
          </cell>
          <cell r="AN4361">
            <v>98726.652000000002</v>
          </cell>
          <cell r="AO4361">
            <v>6218</v>
          </cell>
          <cell r="AP4361">
            <v>15877.56</v>
          </cell>
        </row>
        <row r="4362">
          <cell r="G4362">
            <v>4203154</v>
          </cell>
          <cell r="AN4362">
            <v>56991.220999999998</v>
          </cell>
          <cell r="AO4362">
            <v>3380</v>
          </cell>
          <cell r="AP4362">
            <v>16861.310000000001</v>
          </cell>
        </row>
        <row r="4363">
          <cell r="G4363">
            <v>4203204</v>
          </cell>
          <cell r="AN4363">
            <v>581748.87</v>
          </cell>
          <cell r="AO4363">
            <v>62289</v>
          </cell>
          <cell r="AP4363">
            <v>9339.51</v>
          </cell>
        </row>
        <row r="4364">
          <cell r="G4364">
            <v>4203253</v>
          </cell>
          <cell r="AN4364">
            <v>43105.510999999999</v>
          </cell>
          <cell r="AO4364">
            <v>2753</v>
          </cell>
          <cell r="AP4364">
            <v>15657.65</v>
          </cell>
        </row>
        <row r="4365">
          <cell r="G4365">
            <v>4203303</v>
          </cell>
          <cell r="AN4365">
            <v>200338.08499999999</v>
          </cell>
          <cell r="AO4365">
            <v>11748</v>
          </cell>
          <cell r="AP4365">
            <v>17052.95</v>
          </cell>
        </row>
        <row r="4366">
          <cell r="G4366">
            <v>4203402</v>
          </cell>
          <cell r="AN4366">
            <v>109079.45</v>
          </cell>
          <cell r="AO4366">
            <v>7486</v>
          </cell>
          <cell r="AP4366">
            <v>14571.13</v>
          </cell>
        </row>
        <row r="4367">
          <cell r="G4367">
            <v>4203501</v>
          </cell>
          <cell r="AN4367">
            <v>194818.91699999999</v>
          </cell>
          <cell r="AO4367">
            <v>9370</v>
          </cell>
          <cell r="AP4367">
            <v>20791.77</v>
          </cell>
        </row>
        <row r="4368">
          <cell r="G4368">
            <v>4203600</v>
          </cell>
          <cell r="AN4368">
            <v>1307033.199</v>
          </cell>
          <cell r="AO4368">
            <v>32829</v>
          </cell>
          <cell r="AP4368">
            <v>39813.370000000003</v>
          </cell>
        </row>
        <row r="4369">
          <cell r="G4369">
            <v>4203709</v>
          </cell>
          <cell r="AN4369">
            <v>129365.913</v>
          </cell>
          <cell r="AO4369">
            <v>10603</v>
          </cell>
          <cell r="AP4369">
            <v>12200.88</v>
          </cell>
        </row>
        <row r="4370">
          <cell r="G4370">
            <v>4203808</v>
          </cell>
          <cell r="AN4370">
            <v>982357.1</v>
          </cell>
          <cell r="AO4370">
            <v>52775</v>
          </cell>
          <cell r="AP4370">
            <v>18614.060000000001</v>
          </cell>
        </row>
        <row r="4371">
          <cell r="G4371">
            <v>4203907</v>
          </cell>
          <cell r="AN4371">
            <v>430395.92</v>
          </cell>
          <cell r="AO4371">
            <v>20771</v>
          </cell>
          <cell r="AP4371">
            <v>20721</v>
          </cell>
        </row>
        <row r="4372">
          <cell r="G4372">
            <v>4203956</v>
          </cell>
          <cell r="AN4372">
            <v>676626.98800000001</v>
          </cell>
          <cell r="AO4372">
            <v>21689</v>
          </cell>
          <cell r="AP4372">
            <v>31196.78</v>
          </cell>
        </row>
        <row r="4373">
          <cell r="G4373">
            <v>4204004</v>
          </cell>
          <cell r="AN4373">
            <v>185683.83499999999</v>
          </cell>
          <cell r="AO4373">
            <v>9558</v>
          </cell>
          <cell r="AP4373">
            <v>19427.060000000001</v>
          </cell>
        </row>
        <row r="4374">
          <cell r="G4374">
            <v>4204103</v>
          </cell>
          <cell r="AN4374">
            <v>99239.585000000006</v>
          </cell>
          <cell r="AO4374">
            <v>4406</v>
          </cell>
          <cell r="AP4374">
            <v>22523.74</v>
          </cell>
        </row>
        <row r="4375">
          <cell r="G4375">
            <v>4204152</v>
          </cell>
          <cell r="AN4375">
            <v>35887.752999999997</v>
          </cell>
          <cell r="AO4375">
            <v>2773</v>
          </cell>
          <cell r="AP4375">
            <v>12941.85</v>
          </cell>
        </row>
        <row r="4376">
          <cell r="G4376">
            <v>4204178</v>
          </cell>
          <cell r="AN4376">
            <v>30086.59</v>
          </cell>
          <cell r="AO4376">
            <v>3585</v>
          </cell>
          <cell r="AP4376">
            <v>8392.35</v>
          </cell>
        </row>
        <row r="4377">
          <cell r="G4377">
            <v>4204194</v>
          </cell>
          <cell r="AN4377">
            <v>52331.972000000002</v>
          </cell>
          <cell r="AO4377">
            <v>2764</v>
          </cell>
          <cell r="AP4377">
            <v>18933.419999999998</v>
          </cell>
        </row>
        <row r="4378">
          <cell r="G4378">
            <v>4204202</v>
          </cell>
          <cell r="AN4378">
            <v>4604296.79</v>
          </cell>
          <cell r="AO4378">
            <v>183561</v>
          </cell>
          <cell r="AP4378">
            <v>25083.200000000001</v>
          </cell>
        </row>
        <row r="4379">
          <cell r="G4379">
            <v>4204251</v>
          </cell>
          <cell r="AN4379">
            <v>342339.83100000001</v>
          </cell>
          <cell r="AO4379">
            <v>15171</v>
          </cell>
          <cell r="AP4379">
            <v>22565.41</v>
          </cell>
        </row>
        <row r="4380">
          <cell r="G4380">
            <v>4204301</v>
          </cell>
          <cell r="AN4380">
            <v>1669960.852</v>
          </cell>
          <cell r="AO4380">
            <v>68627</v>
          </cell>
          <cell r="AP4380">
            <v>24333.88</v>
          </cell>
        </row>
        <row r="4381">
          <cell r="G4381">
            <v>4204350</v>
          </cell>
          <cell r="AN4381">
            <v>189345.81299999999</v>
          </cell>
          <cell r="AO4381">
            <v>3787</v>
          </cell>
          <cell r="AP4381">
            <v>49998.89</v>
          </cell>
        </row>
        <row r="4382">
          <cell r="G4382">
            <v>4204400</v>
          </cell>
          <cell r="AN4382">
            <v>154180.98499999999</v>
          </cell>
          <cell r="AO4382">
            <v>10213</v>
          </cell>
          <cell r="AP4382">
            <v>15096.54</v>
          </cell>
        </row>
        <row r="4383">
          <cell r="G4383">
            <v>4204459</v>
          </cell>
          <cell r="AN4383">
            <v>24996.932000000001</v>
          </cell>
          <cell r="AO4383">
            <v>2458</v>
          </cell>
          <cell r="AP4383">
            <v>10169.620000000001</v>
          </cell>
        </row>
        <row r="4384">
          <cell r="G4384">
            <v>4204509</v>
          </cell>
          <cell r="AN4384">
            <v>284590.74099999998</v>
          </cell>
          <cell r="AO4384">
            <v>13852</v>
          </cell>
          <cell r="AP4384">
            <v>20545.099999999999</v>
          </cell>
        </row>
        <row r="4385">
          <cell r="G4385">
            <v>4204558</v>
          </cell>
          <cell r="AN4385">
            <v>357103.91</v>
          </cell>
          <cell r="AO4385">
            <v>14794</v>
          </cell>
          <cell r="AP4385">
            <v>24138.43</v>
          </cell>
        </row>
        <row r="4386">
          <cell r="G4386">
            <v>4204608</v>
          </cell>
          <cell r="AN4386">
            <v>3870771.1860000002</v>
          </cell>
          <cell r="AO4386">
            <v>192236</v>
          </cell>
          <cell r="AP4386">
            <v>20135.52</v>
          </cell>
        </row>
        <row r="4387">
          <cell r="G4387">
            <v>4204707</v>
          </cell>
          <cell r="AN4387">
            <v>411456.402</v>
          </cell>
          <cell r="AO4387">
            <v>10613</v>
          </cell>
          <cell r="AP4387">
            <v>38769.089999999997</v>
          </cell>
        </row>
        <row r="4388">
          <cell r="G4388">
            <v>4204756</v>
          </cell>
          <cell r="AN4388">
            <v>24570.037</v>
          </cell>
          <cell r="AO4388">
            <v>1882</v>
          </cell>
          <cell r="AP4388">
            <v>13055.28</v>
          </cell>
        </row>
        <row r="4389">
          <cell r="G4389">
            <v>4204806</v>
          </cell>
          <cell r="AN4389">
            <v>646797.02099999995</v>
          </cell>
          <cell r="AO4389">
            <v>37774</v>
          </cell>
          <cell r="AP4389">
            <v>17122.810000000001</v>
          </cell>
        </row>
        <row r="4390">
          <cell r="G4390">
            <v>4204905</v>
          </cell>
          <cell r="AN4390">
            <v>115125.677</v>
          </cell>
          <cell r="AO4390">
            <v>8638</v>
          </cell>
          <cell r="AP4390">
            <v>13327.82</v>
          </cell>
        </row>
        <row r="4391">
          <cell r="G4391">
            <v>4205001</v>
          </cell>
          <cell r="AN4391">
            <v>189575.28099999999</v>
          </cell>
          <cell r="AO4391">
            <v>14801</v>
          </cell>
          <cell r="AP4391">
            <v>12808.28</v>
          </cell>
        </row>
        <row r="4392">
          <cell r="G4392">
            <v>4205100</v>
          </cell>
          <cell r="AN4392">
            <v>50370.266000000003</v>
          </cell>
          <cell r="AO4392">
            <v>3723</v>
          </cell>
          <cell r="AP4392">
            <v>13529.48</v>
          </cell>
        </row>
        <row r="4393">
          <cell r="G4393">
            <v>4205159</v>
          </cell>
          <cell r="AN4393">
            <v>36868.478999999999</v>
          </cell>
          <cell r="AO4393">
            <v>3604</v>
          </cell>
          <cell r="AP4393">
            <v>10229.879999999999</v>
          </cell>
        </row>
        <row r="4394">
          <cell r="G4394">
            <v>4205175</v>
          </cell>
          <cell r="AN4394">
            <v>25847.817999999999</v>
          </cell>
          <cell r="AO4394">
            <v>3018</v>
          </cell>
          <cell r="AP4394">
            <v>8564.5499999999993</v>
          </cell>
        </row>
        <row r="4395">
          <cell r="G4395">
            <v>4205191</v>
          </cell>
          <cell r="AN4395">
            <v>39959.572999999997</v>
          </cell>
          <cell r="AO4395">
            <v>2050</v>
          </cell>
          <cell r="AP4395">
            <v>19492.47</v>
          </cell>
        </row>
        <row r="4396">
          <cell r="G4396">
            <v>4205209</v>
          </cell>
          <cell r="AN4396">
            <v>66302.892999999996</v>
          </cell>
          <cell r="AO4396">
            <v>4353</v>
          </cell>
          <cell r="AP4396">
            <v>15231.54</v>
          </cell>
        </row>
        <row r="4397">
          <cell r="G4397">
            <v>4205308</v>
          </cell>
          <cell r="AN4397">
            <v>325049.23499999999</v>
          </cell>
          <cell r="AO4397">
            <v>10658</v>
          </cell>
          <cell r="AP4397">
            <v>30498.15</v>
          </cell>
        </row>
        <row r="4398">
          <cell r="G4398">
            <v>4205357</v>
          </cell>
          <cell r="AN4398">
            <v>17047.798999999999</v>
          </cell>
          <cell r="AO4398">
            <v>1588</v>
          </cell>
          <cell r="AP4398">
            <v>10735.39</v>
          </cell>
        </row>
        <row r="4399">
          <cell r="G4399">
            <v>4205407</v>
          </cell>
          <cell r="AN4399">
            <v>11276679.727</v>
          </cell>
          <cell r="AO4399">
            <v>421203</v>
          </cell>
          <cell r="AP4399">
            <v>26772.55</v>
          </cell>
        </row>
        <row r="4400">
          <cell r="G4400">
            <v>4205431</v>
          </cell>
          <cell r="AN4400">
            <v>28588.44</v>
          </cell>
          <cell r="AO4400">
            <v>2601</v>
          </cell>
          <cell r="AP4400">
            <v>10991.33</v>
          </cell>
        </row>
        <row r="4401">
          <cell r="G4401">
            <v>4205456</v>
          </cell>
          <cell r="AN4401">
            <v>433874.266</v>
          </cell>
          <cell r="AO4401">
            <v>22548</v>
          </cell>
          <cell r="AP4401">
            <v>19242.25</v>
          </cell>
        </row>
        <row r="4402">
          <cell r="G4402">
            <v>4205506</v>
          </cell>
          <cell r="AN4402">
            <v>667226.924</v>
          </cell>
          <cell r="AO4402">
            <v>34555</v>
          </cell>
          <cell r="AP4402">
            <v>19309.13</v>
          </cell>
        </row>
        <row r="4403">
          <cell r="G4403">
            <v>4205555</v>
          </cell>
          <cell r="AN4403">
            <v>32682.386999999999</v>
          </cell>
          <cell r="AO4403">
            <v>2480</v>
          </cell>
          <cell r="AP4403">
            <v>13178.38</v>
          </cell>
        </row>
        <row r="4404">
          <cell r="G4404">
            <v>4205605</v>
          </cell>
          <cell r="AN4404">
            <v>77393.214999999997</v>
          </cell>
          <cell r="AO4404">
            <v>3475</v>
          </cell>
          <cell r="AP4404">
            <v>22271.43</v>
          </cell>
        </row>
        <row r="4405">
          <cell r="G4405">
            <v>4205704</v>
          </cell>
          <cell r="AN4405">
            <v>231533.90599999999</v>
          </cell>
          <cell r="AO4405">
            <v>18144</v>
          </cell>
          <cell r="AP4405">
            <v>12760.91</v>
          </cell>
        </row>
        <row r="4406">
          <cell r="G4406">
            <v>4205803</v>
          </cell>
          <cell r="AN4406">
            <v>323276.435</v>
          </cell>
          <cell r="AO4406">
            <v>14762</v>
          </cell>
          <cell r="AP4406">
            <v>21899.23</v>
          </cell>
        </row>
        <row r="4407">
          <cell r="G4407">
            <v>4205902</v>
          </cell>
          <cell r="AN4407">
            <v>1427625.4129999999</v>
          </cell>
          <cell r="AO4407">
            <v>57958</v>
          </cell>
          <cell r="AP4407">
            <v>24632.07</v>
          </cell>
        </row>
        <row r="4408">
          <cell r="G4408">
            <v>4206009</v>
          </cell>
          <cell r="AN4408">
            <v>128123.39200000001</v>
          </cell>
          <cell r="AO4408">
            <v>13012</v>
          </cell>
          <cell r="AP4408">
            <v>9846.56</v>
          </cell>
        </row>
        <row r="4409">
          <cell r="G4409">
            <v>4206108</v>
          </cell>
          <cell r="AN4409">
            <v>99936.971999999994</v>
          </cell>
          <cell r="AO4409">
            <v>6223</v>
          </cell>
          <cell r="AP4409">
            <v>16059.29</v>
          </cell>
        </row>
        <row r="4410">
          <cell r="G4410">
            <v>4206207</v>
          </cell>
          <cell r="AN4410">
            <v>110220.39599999999</v>
          </cell>
          <cell r="AO4410">
            <v>10636</v>
          </cell>
          <cell r="AP4410">
            <v>10362.959999999999</v>
          </cell>
        </row>
        <row r="4411">
          <cell r="G4411">
            <v>4206306</v>
          </cell>
          <cell r="AN4411">
            <v>520381.92599999998</v>
          </cell>
          <cell r="AO4411">
            <v>18433</v>
          </cell>
          <cell r="AP4411">
            <v>28230.99</v>
          </cell>
        </row>
        <row r="4412">
          <cell r="G4412">
            <v>4206405</v>
          </cell>
          <cell r="AN4412">
            <v>162707.6</v>
          </cell>
          <cell r="AO4412">
            <v>10498</v>
          </cell>
          <cell r="AP4412">
            <v>15498.91</v>
          </cell>
        </row>
        <row r="4413">
          <cell r="G4413">
            <v>4206504</v>
          </cell>
          <cell r="AN4413">
            <v>1012209.644</v>
          </cell>
          <cell r="AO4413">
            <v>35186</v>
          </cell>
          <cell r="AP4413">
            <v>28767.4</v>
          </cell>
        </row>
        <row r="4414">
          <cell r="G4414">
            <v>4206603</v>
          </cell>
          <cell r="AN4414">
            <v>67644.638000000006</v>
          </cell>
          <cell r="AO4414">
            <v>4908</v>
          </cell>
          <cell r="AP4414">
            <v>13782.53</v>
          </cell>
        </row>
        <row r="4415">
          <cell r="G4415">
            <v>4206652</v>
          </cell>
          <cell r="AN4415">
            <v>177639.35500000001</v>
          </cell>
          <cell r="AO4415">
            <v>4675</v>
          </cell>
          <cell r="AP4415">
            <v>37997.72</v>
          </cell>
        </row>
        <row r="4416">
          <cell r="G4416">
            <v>4206702</v>
          </cell>
          <cell r="AN4416">
            <v>317436.34100000001</v>
          </cell>
          <cell r="AO4416">
            <v>21233</v>
          </cell>
          <cell r="AP4416">
            <v>14950.14</v>
          </cell>
        </row>
        <row r="4417">
          <cell r="G4417">
            <v>4206751</v>
          </cell>
          <cell r="AN4417">
            <v>29274.788</v>
          </cell>
          <cell r="AO4417">
            <v>1945</v>
          </cell>
          <cell r="AP4417">
            <v>15051.3</v>
          </cell>
        </row>
        <row r="4418">
          <cell r="G4418">
            <v>4206801</v>
          </cell>
          <cell r="AN4418">
            <v>49785.457000000002</v>
          </cell>
          <cell r="AO4418">
            <v>3373</v>
          </cell>
          <cell r="AP4418">
            <v>14759.99</v>
          </cell>
        </row>
        <row r="4419">
          <cell r="G4419">
            <v>4206900</v>
          </cell>
          <cell r="AN4419">
            <v>269202.61599999998</v>
          </cell>
          <cell r="AO4419">
            <v>17342</v>
          </cell>
          <cell r="AP4419">
            <v>15523.16</v>
          </cell>
        </row>
        <row r="4420">
          <cell r="G4420">
            <v>4207007</v>
          </cell>
          <cell r="AN4420">
            <v>1142741.983</v>
          </cell>
          <cell r="AO4420">
            <v>58859</v>
          </cell>
          <cell r="AP4420">
            <v>19414.91</v>
          </cell>
        </row>
        <row r="4421">
          <cell r="G4421">
            <v>4207106</v>
          </cell>
          <cell r="AN4421">
            <v>206642.834</v>
          </cell>
          <cell r="AO4421">
            <v>12356</v>
          </cell>
          <cell r="AP4421">
            <v>16724.09</v>
          </cell>
        </row>
        <row r="4422">
          <cell r="G4422">
            <v>4207205</v>
          </cell>
          <cell r="AN4422">
            <v>109020.36500000001</v>
          </cell>
          <cell r="AO4422">
            <v>11672</v>
          </cell>
          <cell r="AP4422">
            <v>9340.33</v>
          </cell>
        </row>
        <row r="4423">
          <cell r="G4423">
            <v>4207304</v>
          </cell>
          <cell r="AN4423">
            <v>701969.397</v>
          </cell>
          <cell r="AO4423">
            <v>40200</v>
          </cell>
          <cell r="AP4423">
            <v>17461.93</v>
          </cell>
        </row>
        <row r="4424">
          <cell r="G4424">
            <v>4207403</v>
          </cell>
          <cell r="AN4424">
            <v>84820.202999999994</v>
          </cell>
          <cell r="AO4424">
            <v>5709</v>
          </cell>
          <cell r="AP4424">
            <v>14857.28</v>
          </cell>
        </row>
        <row r="4425">
          <cell r="G4425">
            <v>4207502</v>
          </cell>
          <cell r="AN4425">
            <v>1425282.9890000001</v>
          </cell>
          <cell r="AO4425">
            <v>54794</v>
          </cell>
          <cell r="AP4425">
            <v>26011.66</v>
          </cell>
        </row>
        <row r="4426">
          <cell r="G4426">
            <v>4207577</v>
          </cell>
          <cell r="AN4426">
            <v>81163.839999999997</v>
          </cell>
          <cell r="AO4426">
            <v>2743</v>
          </cell>
          <cell r="AP4426">
            <v>29589.439999999999</v>
          </cell>
        </row>
        <row r="4427">
          <cell r="G4427">
            <v>4207601</v>
          </cell>
          <cell r="AN4427">
            <v>50378.68</v>
          </cell>
          <cell r="AO4427">
            <v>4752</v>
          </cell>
          <cell r="AP4427">
            <v>10601.57</v>
          </cell>
        </row>
        <row r="4428">
          <cell r="G4428">
            <v>4207650</v>
          </cell>
          <cell r="AN4428">
            <v>121323.111</v>
          </cell>
          <cell r="AO4428">
            <v>8413</v>
          </cell>
          <cell r="AP4428">
            <v>14420.91</v>
          </cell>
        </row>
        <row r="4429">
          <cell r="G4429">
            <v>4207684</v>
          </cell>
          <cell r="AN4429">
            <v>110649.89599999999</v>
          </cell>
          <cell r="AO4429">
            <v>6802</v>
          </cell>
          <cell r="AP4429">
            <v>16267.26</v>
          </cell>
        </row>
        <row r="4430">
          <cell r="G4430">
            <v>4207700</v>
          </cell>
          <cell r="AN4430">
            <v>163885.56400000001</v>
          </cell>
          <cell r="AO4430">
            <v>7220</v>
          </cell>
          <cell r="AP4430">
            <v>22698.83</v>
          </cell>
        </row>
        <row r="4431">
          <cell r="G4431">
            <v>4207759</v>
          </cell>
          <cell r="AN4431">
            <v>53905.911</v>
          </cell>
          <cell r="AO4431">
            <v>4253</v>
          </cell>
          <cell r="AP4431">
            <v>12674.8</v>
          </cell>
        </row>
        <row r="4432">
          <cell r="G4432">
            <v>4207809</v>
          </cell>
          <cell r="AN4432">
            <v>115299.781</v>
          </cell>
          <cell r="AO4432">
            <v>9534</v>
          </cell>
          <cell r="AP4432">
            <v>12093.54</v>
          </cell>
        </row>
        <row r="4433">
          <cell r="G4433">
            <v>4207858</v>
          </cell>
          <cell r="AN4433">
            <v>64528.019</v>
          </cell>
          <cell r="AO4433">
            <v>2096</v>
          </cell>
          <cell r="AP4433">
            <v>30786.27</v>
          </cell>
        </row>
        <row r="4434">
          <cell r="G4434">
            <v>4207908</v>
          </cell>
          <cell r="AN4434">
            <v>199266.26800000001</v>
          </cell>
          <cell r="AO4434">
            <v>10450</v>
          </cell>
          <cell r="AP4434">
            <v>19068.54</v>
          </cell>
        </row>
        <row r="4435">
          <cell r="G4435">
            <v>4208005</v>
          </cell>
          <cell r="AN4435">
            <v>162658.307</v>
          </cell>
          <cell r="AO4435">
            <v>6427</v>
          </cell>
          <cell r="AP4435">
            <v>25308.59</v>
          </cell>
        </row>
        <row r="4436">
          <cell r="G4436">
            <v>4208104</v>
          </cell>
          <cell r="AN4436">
            <v>359640.35600000003</v>
          </cell>
          <cell r="AO4436">
            <v>20315</v>
          </cell>
          <cell r="AP4436">
            <v>17703.189999999999</v>
          </cell>
        </row>
        <row r="4437">
          <cell r="G4437">
            <v>4208203</v>
          </cell>
          <cell r="AN4437">
            <v>10060380.68</v>
          </cell>
          <cell r="AO4437">
            <v>183388</v>
          </cell>
          <cell r="AP4437">
            <v>54858.45</v>
          </cell>
        </row>
        <row r="4438">
          <cell r="G4438">
            <v>4208302</v>
          </cell>
          <cell r="AN4438">
            <v>798638.31400000001</v>
          </cell>
          <cell r="AO4438">
            <v>45814</v>
          </cell>
          <cell r="AP4438">
            <v>17432.189999999999</v>
          </cell>
        </row>
        <row r="4439">
          <cell r="G4439">
            <v>4208401</v>
          </cell>
          <cell r="AN4439">
            <v>352392.57699999999</v>
          </cell>
          <cell r="AO4439">
            <v>15430</v>
          </cell>
          <cell r="AP4439">
            <v>22838.14</v>
          </cell>
        </row>
        <row r="4440">
          <cell r="G4440">
            <v>4208450</v>
          </cell>
          <cell r="AN4440">
            <v>179832.19899999999</v>
          </cell>
          <cell r="AO4440">
            <v>14775</v>
          </cell>
          <cell r="AP4440">
            <v>12171.38</v>
          </cell>
        </row>
        <row r="4441">
          <cell r="G4441">
            <v>4208500</v>
          </cell>
          <cell r="AN4441">
            <v>445916.25599999999</v>
          </cell>
          <cell r="AO4441">
            <v>22255</v>
          </cell>
          <cell r="AP4441">
            <v>20036.68</v>
          </cell>
        </row>
        <row r="4442">
          <cell r="G4442">
            <v>4208609</v>
          </cell>
          <cell r="AN4442">
            <v>78689.975000000006</v>
          </cell>
          <cell r="AO4442">
            <v>4041</v>
          </cell>
          <cell r="AP4442">
            <v>19472.900000000001</v>
          </cell>
        </row>
        <row r="4443">
          <cell r="G4443">
            <v>4208708</v>
          </cell>
          <cell r="AN4443">
            <v>153791.62</v>
          </cell>
          <cell r="AO4443">
            <v>10608</v>
          </cell>
          <cell r="AP4443">
            <v>14497.7</v>
          </cell>
        </row>
        <row r="4444">
          <cell r="G4444">
            <v>4208807</v>
          </cell>
          <cell r="AN4444">
            <v>221481.64</v>
          </cell>
          <cell r="AO4444">
            <v>17291</v>
          </cell>
          <cell r="AP4444">
            <v>12809.07</v>
          </cell>
        </row>
        <row r="4445">
          <cell r="G4445">
            <v>4208906</v>
          </cell>
          <cell r="AN4445">
            <v>5515805.9179999996</v>
          </cell>
          <cell r="AO4445">
            <v>143206</v>
          </cell>
          <cell r="AP4445">
            <v>38516.58</v>
          </cell>
        </row>
        <row r="4446">
          <cell r="G4446">
            <v>4208955</v>
          </cell>
          <cell r="AN4446">
            <v>27232.383000000002</v>
          </cell>
          <cell r="AO4446">
            <v>1766</v>
          </cell>
          <cell r="AP4446">
            <v>15420.38</v>
          </cell>
        </row>
        <row r="4447">
          <cell r="G4447">
            <v>4209003</v>
          </cell>
          <cell r="AN4447">
            <v>931963.598</v>
          </cell>
          <cell r="AO4447">
            <v>27005</v>
          </cell>
          <cell r="AP4447">
            <v>34510.78</v>
          </cell>
        </row>
        <row r="4448">
          <cell r="G4448">
            <v>4209102</v>
          </cell>
          <cell r="AN4448">
            <v>18252540.307</v>
          </cell>
          <cell r="AO4448">
            <v>515250</v>
          </cell>
          <cell r="AP4448">
            <v>35424.629999999997</v>
          </cell>
        </row>
        <row r="4449">
          <cell r="G4449">
            <v>4209151</v>
          </cell>
          <cell r="AN4449">
            <v>69613.540999999997</v>
          </cell>
          <cell r="AO4449">
            <v>4720</v>
          </cell>
          <cell r="AP4449">
            <v>14748.63</v>
          </cell>
        </row>
        <row r="4450">
          <cell r="G4450">
            <v>4209177</v>
          </cell>
          <cell r="AN4450">
            <v>25787.69</v>
          </cell>
          <cell r="AO4450">
            <v>2148</v>
          </cell>
          <cell r="AP4450">
            <v>12005.44</v>
          </cell>
        </row>
        <row r="4451">
          <cell r="G4451">
            <v>4209201</v>
          </cell>
          <cell r="AN4451">
            <v>77672.77</v>
          </cell>
          <cell r="AO4451">
            <v>2197</v>
          </cell>
          <cell r="AP4451">
            <v>35354.01</v>
          </cell>
        </row>
        <row r="4452">
          <cell r="G4452">
            <v>4209300</v>
          </cell>
          <cell r="AN4452">
            <v>2771856.29</v>
          </cell>
          <cell r="AO4452">
            <v>156737</v>
          </cell>
          <cell r="AP4452">
            <v>17684.759999999998</v>
          </cell>
        </row>
        <row r="4453">
          <cell r="G4453">
            <v>4209409</v>
          </cell>
          <cell r="AN4453">
            <v>474495.18400000001</v>
          </cell>
          <cell r="AO4453">
            <v>51554</v>
          </cell>
          <cell r="AP4453">
            <v>9203.85</v>
          </cell>
        </row>
        <row r="4454">
          <cell r="G4454">
            <v>4209458</v>
          </cell>
          <cell r="AN4454">
            <v>22752.25</v>
          </cell>
          <cell r="AO4454">
            <v>1490</v>
          </cell>
          <cell r="AP4454">
            <v>15269.97</v>
          </cell>
        </row>
        <row r="4455">
          <cell r="G4455">
            <v>4209508</v>
          </cell>
          <cell r="AN4455">
            <v>121033.47100000001</v>
          </cell>
          <cell r="AO4455">
            <v>6005</v>
          </cell>
          <cell r="AP4455">
            <v>20155.45</v>
          </cell>
        </row>
        <row r="4456">
          <cell r="G4456">
            <v>4209607</v>
          </cell>
          <cell r="AN4456">
            <v>172087.465</v>
          </cell>
          <cell r="AO4456">
            <v>14366</v>
          </cell>
          <cell r="AP4456">
            <v>11978.8</v>
          </cell>
        </row>
        <row r="4457">
          <cell r="G4457">
            <v>4209706</v>
          </cell>
          <cell r="AN4457">
            <v>185263.50099999999</v>
          </cell>
          <cell r="AO4457">
            <v>11862</v>
          </cell>
          <cell r="AP4457">
            <v>15618.23</v>
          </cell>
        </row>
        <row r="4458">
          <cell r="G4458">
            <v>4209805</v>
          </cell>
          <cell r="AN4458">
            <v>52035.54</v>
          </cell>
          <cell r="AO4458">
            <v>3365</v>
          </cell>
          <cell r="AP4458">
            <v>15463.76</v>
          </cell>
        </row>
        <row r="4459">
          <cell r="G4459">
            <v>4209854</v>
          </cell>
          <cell r="AN4459">
            <v>83560.032000000007</v>
          </cell>
          <cell r="AO4459">
            <v>4642</v>
          </cell>
          <cell r="AP4459">
            <v>18000.87</v>
          </cell>
        </row>
        <row r="4460">
          <cell r="G4460">
            <v>4209904</v>
          </cell>
          <cell r="AN4460">
            <v>133035.54199999999</v>
          </cell>
          <cell r="AO4460">
            <v>10248</v>
          </cell>
          <cell r="AP4460">
            <v>12981.61</v>
          </cell>
        </row>
        <row r="4461">
          <cell r="G4461">
            <v>4210001</v>
          </cell>
          <cell r="AN4461">
            <v>326048.16899999999</v>
          </cell>
          <cell r="AO4461">
            <v>10449</v>
          </cell>
          <cell r="AP4461">
            <v>31203.77</v>
          </cell>
        </row>
        <row r="4462">
          <cell r="G4462">
            <v>4210035</v>
          </cell>
          <cell r="AN4462">
            <v>99750.28</v>
          </cell>
          <cell r="AO4462">
            <v>5599</v>
          </cell>
          <cell r="AP4462">
            <v>17815.73</v>
          </cell>
        </row>
        <row r="4463">
          <cell r="G4463">
            <v>4210050</v>
          </cell>
          <cell r="AN4463">
            <v>32335.475999999999</v>
          </cell>
          <cell r="AO4463">
            <v>1826</v>
          </cell>
          <cell r="AP4463">
            <v>17708.37</v>
          </cell>
        </row>
        <row r="4464">
          <cell r="G4464">
            <v>4210100</v>
          </cell>
          <cell r="AN4464">
            <v>1001512.751</v>
          </cell>
          <cell r="AO4464">
            <v>52920</v>
          </cell>
          <cell r="AP4464">
            <v>18925.03</v>
          </cell>
        </row>
        <row r="4465">
          <cell r="G4465">
            <v>4210209</v>
          </cell>
          <cell r="AN4465">
            <v>34688.82</v>
          </cell>
          <cell r="AO4465">
            <v>3279</v>
          </cell>
          <cell r="AP4465">
            <v>10579.09</v>
          </cell>
        </row>
        <row r="4466">
          <cell r="G4466">
            <v>4210308</v>
          </cell>
          <cell r="AN4466">
            <v>106677.024</v>
          </cell>
          <cell r="AO4466">
            <v>7479</v>
          </cell>
          <cell r="AP4466">
            <v>14263.54</v>
          </cell>
        </row>
        <row r="4467">
          <cell r="G4467">
            <v>4210407</v>
          </cell>
          <cell r="AN4467">
            <v>108123.977</v>
          </cell>
          <cell r="AO4467">
            <v>6409</v>
          </cell>
          <cell r="AP4467">
            <v>16870.650000000001</v>
          </cell>
        </row>
        <row r="4468">
          <cell r="G4468">
            <v>4210506</v>
          </cell>
          <cell r="AN4468">
            <v>627703.201</v>
          </cell>
          <cell r="AO4468">
            <v>22104</v>
          </cell>
          <cell r="AP4468">
            <v>28397.72</v>
          </cell>
        </row>
        <row r="4469">
          <cell r="G4469">
            <v>4210555</v>
          </cell>
          <cell r="AN4469">
            <v>67583.188999999998</v>
          </cell>
          <cell r="AO4469">
            <v>2203</v>
          </cell>
          <cell r="AP4469">
            <v>30677.8</v>
          </cell>
        </row>
        <row r="4470">
          <cell r="G4470">
            <v>4210605</v>
          </cell>
          <cell r="AN4470">
            <v>295805.55200000003</v>
          </cell>
          <cell r="AO4470">
            <v>14668</v>
          </cell>
          <cell r="AP4470">
            <v>20166.73</v>
          </cell>
        </row>
        <row r="4471">
          <cell r="G4471">
            <v>4210704</v>
          </cell>
          <cell r="AN4471">
            <v>26335.395</v>
          </cell>
          <cell r="AO4471">
            <v>2838</v>
          </cell>
          <cell r="AP4471">
            <v>9279.56</v>
          </cell>
        </row>
        <row r="4472">
          <cell r="G4472">
            <v>4210803</v>
          </cell>
          <cell r="AN4472">
            <v>129313.21</v>
          </cell>
          <cell r="AO4472">
            <v>7002</v>
          </cell>
          <cell r="AP4472">
            <v>18468.04</v>
          </cell>
        </row>
        <row r="4473">
          <cell r="G4473">
            <v>4210852</v>
          </cell>
          <cell r="AN4473">
            <v>32661.482</v>
          </cell>
          <cell r="AO4473">
            <v>2513</v>
          </cell>
          <cell r="AP4473">
            <v>12997.01</v>
          </cell>
        </row>
        <row r="4474">
          <cell r="G4474">
            <v>4210902</v>
          </cell>
          <cell r="AN4474">
            <v>92868.764999999999</v>
          </cell>
          <cell r="AO4474">
            <v>4047</v>
          </cell>
          <cell r="AP4474">
            <v>22947.56</v>
          </cell>
        </row>
        <row r="4475">
          <cell r="G4475">
            <v>4211009</v>
          </cell>
          <cell r="AN4475">
            <v>256171.99799999999</v>
          </cell>
          <cell r="AO4475">
            <v>10231</v>
          </cell>
          <cell r="AP4475">
            <v>25038.799999999999</v>
          </cell>
        </row>
        <row r="4476">
          <cell r="G4476">
            <v>4211058</v>
          </cell>
          <cell r="AN4476">
            <v>158004.09400000001</v>
          </cell>
          <cell r="AO4476">
            <v>9312</v>
          </cell>
          <cell r="AP4476">
            <v>16967.79</v>
          </cell>
        </row>
        <row r="4477">
          <cell r="G4477">
            <v>4211108</v>
          </cell>
          <cell r="AN4477">
            <v>121676.946</v>
          </cell>
          <cell r="AO4477">
            <v>8348</v>
          </cell>
          <cell r="AP4477">
            <v>14575.58</v>
          </cell>
        </row>
        <row r="4478">
          <cell r="G4478">
            <v>4211207</v>
          </cell>
          <cell r="AN4478">
            <v>355613.06800000003</v>
          </cell>
          <cell r="AO4478">
            <v>16126</v>
          </cell>
          <cell r="AP4478">
            <v>22052.16</v>
          </cell>
        </row>
        <row r="4479">
          <cell r="G4479">
            <v>4211256</v>
          </cell>
          <cell r="AN4479">
            <v>62462.785000000003</v>
          </cell>
          <cell r="AO4479">
            <v>2890</v>
          </cell>
          <cell r="AP4479">
            <v>21613.42</v>
          </cell>
        </row>
        <row r="4480">
          <cell r="G4480">
            <v>4211306</v>
          </cell>
          <cell r="AN4480">
            <v>1423383.314</v>
          </cell>
          <cell r="AO4480">
            <v>60588</v>
          </cell>
          <cell r="AP4480">
            <v>23492.83</v>
          </cell>
        </row>
        <row r="4481">
          <cell r="G4481">
            <v>4211405</v>
          </cell>
          <cell r="AN4481">
            <v>80481.328999999998</v>
          </cell>
          <cell r="AO4481">
            <v>4275</v>
          </cell>
          <cell r="AP4481">
            <v>18826.04</v>
          </cell>
        </row>
        <row r="4482">
          <cell r="G4482">
            <v>4211454</v>
          </cell>
          <cell r="AN4482">
            <v>95314.127999999997</v>
          </cell>
          <cell r="AO4482">
            <v>4267</v>
          </cell>
          <cell r="AP4482">
            <v>22337.5</v>
          </cell>
        </row>
        <row r="4483">
          <cell r="G4483">
            <v>4211504</v>
          </cell>
          <cell r="AN4483">
            <v>286074.49</v>
          </cell>
          <cell r="AO4483">
            <v>12179</v>
          </cell>
          <cell r="AP4483">
            <v>23489.16</v>
          </cell>
        </row>
        <row r="4484">
          <cell r="G4484">
            <v>4211603</v>
          </cell>
          <cell r="AN4484">
            <v>361663.652</v>
          </cell>
          <cell r="AO4484">
            <v>13316</v>
          </cell>
          <cell r="AP4484">
            <v>27160.080000000002</v>
          </cell>
        </row>
        <row r="4485">
          <cell r="G4485">
            <v>4211652</v>
          </cell>
          <cell r="AN4485">
            <v>45609.559000000001</v>
          </cell>
          <cell r="AO4485">
            <v>2750</v>
          </cell>
          <cell r="AP4485">
            <v>16585.29</v>
          </cell>
        </row>
        <row r="4486">
          <cell r="G4486">
            <v>4211702</v>
          </cell>
          <cell r="AN4486">
            <v>570471.66599999997</v>
          </cell>
          <cell r="AO4486">
            <v>21395</v>
          </cell>
          <cell r="AP4486">
            <v>26663.78</v>
          </cell>
        </row>
        <row r="4487">
          <cell r="G4487">
            <v>4211751</v>
          </cell>
          <cell r="AN4487">
            <v>468841.93</v>
          </cell>
          <cell r="AO4487">
            <v>16348</v>
          </cell>
          <cell r="AP4487">
            <v>28678.86</v>
          </cell>
        </row>
        <row r="4488">
          <cell r="G4488">
            <v>4211801</v>
          </cell>
          <cell r="AN4488">
            <v>86414.183999999994</v>
          </cell>
          <cell r="AO4488">
            <v>7371</v>
          </cell>
          <cell r="AP4488">
            <v>11723.54</v>
          </cell>
        </row>
        <row r="4489">
          <cell r="G4489">
            <v>4211850</v>
          </cell>
          <cell r="AN4489">
            <v>45047.462</v>
          </cell>
          <cell r="AO4489">
            <v>2271</v>
          </cell>
          <cell r="AP4489">
            <v>19835.96</v>
          </cell>
        </row>
        <row r="4490">
          <cell r="G4490">
            <v>4211876</v>
          </cell>
          <cell r="AN4490">
            <v>22301.718000000001</v>
          </cell>
          <cell r="AO4490">
            <v>1763</v>
          </cell>
          <cell r="AP4490">
            <v>12649.87</v>
          </cell>
        </row>
        <row r="4491">
          <cell r="G4491">
            <v>4211892</v>
          </cell>
          <cell r="AN4491">
            <v>44087.766000000003</v>
          </cell>
          <cell r="AO4491">
            <v>2353</v>
          </cell>
          <cell r="AP4491">
            <v>18736.830000000002</v>
          </cell>
        </row>
        <row r="4492">
          <cell r="G4492">
            <v>4211900</v>
          </cell>
          <cell r="AN4492">
            <v>2685688.6370000001</v>
          </cell>
          <cell r="AO4492">
            <v>137199</v>
          </cell>
          <cell r="AP4492">
            <v>19575.13</v>
          </cell>
        </row>
        <row r="4493">
          <cell r="G4493">
            <v>4212007</v>
          </cell>
          <cell r="AN4493">
            <v>131638.75899999999</v>
          </cell>
          <cell r="AO4493">
            <v>7765</v>
          </cell>
          <cell r="AP4493">
            <v>16952.830000000002</v>
          </cell>
        </row>
        <row r="4494">
          <cell r="G4494">
            <v>4212056</v>
          </cell>
          <cell r="AN4494">
            <v>54260.288</v>
          </cell>
          <cell r="AO4494">
            <v>2376</v>
          </cell>
          <cell r="AP4494">
            <v>22836.82</v>
          </cell>
        </row>
        <row r="4495">
          <cell r="G4495">
            <v>4212106</v>
          </cell>
          <cell r="AN4495">
            <v>324930.95199999999</v>
          </cell>
          <cell r="AO4495">
            <v>16021</v>
          </cell>
          <cell r="AP4495">
            <v>20281.560000000001</v>
          </cell>
        </row>
        <row r="4496">
          <cell r="G4496">
            <v>4212205</v>
          </cell>
          <cell r="AN4496">
            <v>376153.95400000003</v>
          </cell>
          <cell r="AO4496">
            <v>17931</v>
          </cell>
          <cell r="AP4496">
            <v>20977.86</v>
          </cell>
        </row>
        <row r="4497">
          <cell r="G4497">
            <v>4212239</v>
          </cell>
          <cell r="AN4497">
            <v>74686.777000000002</v>
          </cell>
          <cell r="AO4497">
            <v>4080</v>
          </cell>
          <cell r="AP4497">
            <v>18305.580000000002</v>
          </cell>
        </row>
        <row r="4498">
          <cell r="G4498">
            <v>4212254</v>
          </cell>
          <cell r="AN4498">
            <v>60171.639000000003</v>
          </cell>
          <cell r="AO4498">
            <v>6631</v>
          </cell>
          <cell r="AP4498">
            <v>9074.2900000000009</v>
          </cell>
        </row>
        <row r="4499">
          <cell r="G4499">
            <v>4212270</v>
          </cell>
          <cell r="AN4499">
            <v>98126.338000000003</v>
          </cell>
          <cell r="AO4499">
            <v>4429</v>
          </cell>
          <cell r="AP4499">
            <v>22155.42</v>
          </cell>
        </row>
        <row r="4500">
          <cell r="G4500">
            <v>4212304</v>
          </cell>
          <cell r="AN4500">
            <v>130616.20699999999</v>
          </cell>
          <cell r="AO4500">
            <v>6692</v>
          </cell>
          <cell r="AP4500">
            <v>19518.259999999998</v>
          </cell>
        </row>
        <row r="4501">
          <cell r="G4501">
            <v>4212403</v>
          </cell>
          <cell r="AN4501">
            <v>71907.678</v>
          </cell>
          <cell r="AO4501">
            <v>4107</v>
          </cell>
          <cell r="AP4501">
            <v>17508.57</v>
          </cell>
        </row>
        <row r="4502">
          <cell r="G4502">
            <v>4212502</v>
          </cell>
          <cell r="AN4502">
            <v>278810.29499999998</v>
          </cell>
          <cell r="AO4502">
            <v>25140</v>
          </cell>
          <cell r="AP4502">
            <v>11090.31</v>
          </cell>
        </row>
        <row r="4503">
          <cell r="G4503">
            <v>4212601</v>
          </cell>
          <cell r="AN4503">
            <v>46449.911999999997</v>
          </cell>
          <cell r="AO4503">
            <v>2988</v>
          </cell>
          <cell r="AP4503">
            <v>15545.49</v>
          </cell>
        </row>
        <row r="4504">
          <cell r="G4504">
            <v>4212700</v>
          </cell>
          <cell r="AN4504">
            <v>101149.655</v>
          </cell>
          <cell r="AO4504">
            <v>6131</v>
          </cell>
          <cell r="AP4504">
            <v>16498.07</v>
          </cell>
        </row>
        <row r="4505">
          <cell r="G4505">
            <v>4212809</v>
          </cell>
          <cell r="AN4505">
            <v>282332.31300000002</v>
          </cell>
          <cell r="AO4505">
            <v>17074</v>
          </cell>
          <cell r="AP4505">
            <v>16535.8</v>
          </cell>
        </row>
        <row r="4506">
          <cell r="G4506">
            <v>4212908</v>
          </cell>
          <cell r="AN4506">
            <v>546578.97400000005</v>
          </cell>
          <cell r="AO4506">
            <v>16335</v>
          </cell>
          <cell r="AP4506">
            <v>33460.6</v>
          </cell>
        </row>
        <row r="4507">
          <cell r="G4507">
            <v>4213005</v>
          </cell>
          <cell r="AN4507">
            <v>77811.035000000003</v>
          </cell>
          <cell r="AO4507">
            <v>3147</v>
          </cell>
          <cell r="AP4507">
            <v>24725.46</v>
          </cell>
        </row>
        <row r="4508">
          <cell r="G4508">
            <v>4213104</v>
          </cell>
          <cell r="AN4508">
            <v>528933.027</v>
          </cell>
          <cell r="AO4508">
            <v>4786</v>
          </cell>
          <cell r="AP4508">
            <v>110516.72</v>
          </cell>
        </row>
        <row r="4509">
          <cell r="G4509">
            <v>4213153</v>
          </cell>
          <cell r="AN4509">
            <v>67546.926999999996</v>
          </cell>
          <cell r="AO4509">
            <v>2659</v>
          </cell>
          <cell r="AP4509">
            <v>25403.13</v>
          </cell>
        </row>
        <row r="4510">
          <cell r="G4510">
            <v>4213203</v>
          </cell>
          <cell r="AN4510">
            <v>979887.83400000003</v>
          </cell>
          <cell r="AO4510">
            <v>27772</v>
          </cell>
          <cell r="AP4510">
            <v>35283.300000000003</v>
          </cell>
        </row>
        <row r="4511">
          <cell r="G4511">
            <v>4213302</v>
          </cell>
          <cell r="AN4511">
            <v>64019.982000000004</v>
          </cell>
          <cell r="AO4511">
            <v>4895</v>
          </cell>
          <cell r="AP4511">
            <v>13078.65</v>
          </cell>
        </row>
        <row r="4512">
          <cell r="G4512">
            <v>4213351</v>
          </cell>
          <cell r="AN4512">
            <v>74258.7</v>
          </cell>
          <cell r="AO4512">
            <v>3303</v>
          </cell>
          <cell r="AP4512">
            <v>22482.2</v>
          </cell>
        </row>
        <row r="4513">
          <cell r="G4513">
            <v>4213401</v>
          </cell>
          <cell r="AN4513">
            <v>154028.367</v>
          </cell>
          <cell r="AO4513">
            <v>11031</v>
          </cell>
          <cell r="AP4513">
            <v>13963.23</v>
          </cell>
        </row>
        <row r="4514">
          <cell r="G4514">
            <v>4213500</v>
          </cell>
          <cell r="AN4514">
            <v>567925.98499999999</v>
          </cell>
          <cell r="AO4514">
            <v>16118</v>
          </cell>
          <cell r="AP4514">
            <v>35235.51</v>
          </cell>
        </row>
        <row r="4515">
          <cell r="G4515">
            <v>4213609</v>
          </cell>
          <cell r="AN4515">
            <v>381850.64299999998</v>
          </cell>
          <cell r="AO4515">
            <v>33497</v>
          </cell>
          <cell r="AP4515">
            <v>11399.55</v>
          </cell>
        </row>
        <row r="4516">
          <cell r="G4516">
            <v>4213708</v>
          </cell>
          <cell r="AN4516">
            <v>235415.04800000001</v>
          </cell>
          <cell r="AO4516">
            <v>14812</v>
          </cell>
          <cell r="AP4516">
            <v>15893.54</v>
          </cell>
        </row>
        <row r="4517">
          <cell r="G4517">
            <v>4213807</v>
          </cell>
          <cell r="AN4517">
            <v>87287.444000000003</v>
          </cell>
          <cell r="AO4517">
            <v>7270</v>
          </cell>
          <cell r="AP4517">
            <v>12006.53</v>
          </cell>
        </row>
        <row r="4518">
          <cell r="G4518">
            <v>4213906</v>
          </cell>
          <cell r="AN4518">
            <v>27283.154999999999</v>
          </cell>
          <cell r="AO4518">
            <v>1724</v>
          </cell>
          <cell r="AP4518">
            <v>15825.5</v>
          </cell>
        </row>
        <row r="4519">
          <cell r="G4519">
            <v>4214003</v>
          </cell>
          <cell r="AN4519">
            <v>294793.43800000002</v>
          </cell>
          <cell r="AO4519">
            <v>14886</v>
          </cell>
          <cell r="AP4519">
            <v>19803.400000000001</v>
          </cell>
        </row>
        <row r="4520">
          <cell r="G4520">
            <v>4214102</v>
          </cell>
          <cell r="AN4520">
            <v>32089.337</v>
          </cell>
          <cell r="AO4520">
            <v>2284</v>
          </cell>
          <cell r="AP4520">
            <v>14049.62</v>
          </cell>
        </row>
        <row r="4521">
          <cell r="G4521">
            <v>4214151</v>
          </cell>
          <cell r="AN4521">
            <v>26722.402999999998</v>
          </cell>
          <cell r="AO4521">
            <v>2758</v>
          </cell>
          <cell r="AP4521">
            <v>9689.0499999999993</v>
          </cell>
        </row>
        <row r="4522">
          <cell r="G4522">
            <v>4214201</v>
          </cell>
          <cell r="AN4522">
            <v>366185.16200000001</v>
          </cell>
          <cell r="AO4522">
            <v>10251</v>
          </cell>
          <cell r="AP4522">
            <v>35721.9</v>
          </cell>
        </row>
        <row r="4523">
          <cell r="G4523">
            <v>4214300</v>
          </cell>
          <cell r="AN4523">
            <v>63321.095999999998</v>
          </cell>
          <cell r="AO4523">
            <v>2748</v>
          </cell>
          <cell r="AP4523">
            <v>23042.61</v>
          </cell>
        </row>
        <row r="4524">
          <cell r="G4524">
            <v>4214409</v>
          </cell>
          <cell r="AN4524">
            <v>95049.95</v>
          </cell>
          <cell r="AO4524">
            <v>6147</v>
          </cell>
          <cell r="AP4524">
            <v>15462.82</v>
          </cell>
        </row>
        <row r="4525">
          <cell r="G4525">
            <v>4214508</v>
          </cell>
          <cell r="AN4525">
            <v>95858.847999999998</v>
          </cell>
          <cell r="AO4525">
            <v>6195</v>
          </cell>
          <cell r="AP4525">
            <v>15473.58</v>
          </cell>
        </row>
        <row r="4526">
          <cell r="G4526">
            <v>4214607</v>
          </cell>
          <cell r="AN4526">
            <v>118700.234</v>
          </cell>
          <cell r="AO4526">
            <v>7094</v>
          </cell>
          <cell r="AP4526">
            <v>16732.48</v>
          </cell>
        </row>
        <row r="4527">
          <cell r="G4527">
            <v>4214706</v>
          </cell>
          <cell r="AN4527">
            <v>176187.06099999999</v>
          </cell>
          <cell r="AO4527">
            <v>10280</v>
          </cell>
          <cell r="AP4527">
            <v>17138.82</v>
          </cell>
        </row>
        <row r="4528">
          <cell r="G4528">
            <v>4214805</v>
          </cell>
          <cell r="AN4528">
            <v>1548684.6939999999</v>
          </cell>
          <cell r="AO4528">
            <v>61196</v>
          </cell>
          <cell r="AP4528">
            <v>25306.959999999999</v>
          </cell>
        </row>
        <row r="4529">
          <cell r="G4529">
            <v>4214904</v>
          </cell>
          <cell r="AN4529">
            <v>72256.297000000006</v>
          </cell>
          <cell r="AO4529">
            <v>4446</v>
          </cell>
          <cell r="AP4529">
            <v>16251.98</v>
          </cell>
        </row>
        <row r="4530">
          <cell r="G4530">
            <v>4215000</v>
          </cell>
          <cell r="AN4530">
            <v>653645.83100000001</v>
          </cell>
          <cell r="AO4530">
            <v>39849</v>
          </cell>
          <cell r="AP4530">
            <v>16403.07</v>
          </cell>
        </row>
        <row r="4531">
          <cell r="G4531">
            <v>4215059</v>
          </cell>
          <cell r="AN4531">
            <v>27392.218000000001</v>
          </cell>
          <cell r="AO4531">
            <v>2436</v>
          </cell>
          <cell r="AP4531">
            <v>11244.75</v>
          </cell>
        </row>
        <row r="4532">
          <cell r="G4532">
            <v>4215075</v>
          </cell>
          <cell r="AN4532">
            <v>47390.247000000003</v>
          </cell>
          <cell r="AO4532">
            <v>4838</v>
          </cell>
          <cell r="AP4532">
            <v>9795.42</v>
          </cell>
        </row>
        <row r="4533">
          <cell r="G4533">
            <v>4215109</v>
          </cell>
          <cell r="AN4533">
            <v>158760.68599999999</v>
          </cell>
          <cell r="AO4533">
            <v>10914</v>
          </cell>
          <cell r="AP4533">
            <v>14546.52</v>
          </cell>
        </row>
        <row r="4534">
          <cell r="G4534">
            <v>4215208</v>
          </cell>
          <cell r="AN4534">
            <v>81548.192999999999</v>
          </cell>
          <cell r="AO4534">
            <v>5551</v>
          </cell>
          <cell r="AP4534">
            <v>14690.72</v>
          </cell>
        </row>
        <row r="4535">
          <cell r="G4535">
            <v>4215307</v>
          </cell>
          <cell r="AN4535">
            <v>97466.513000000006</v>
          </cell>
          <cell r="AO4535">
            <v>7357</v>
          </cell>
          <cell r="AP4535">
            <v>13248.13</v>
          </cell>
        </row>
        <row r="4536">
          <cell r="G4536">
            <v>4215356</v>
          </cell>
          <cell r="AN4536">
            <v>45179.232000000004</v>
          </cell>
          <cell r="AO4536">
            <v>3961</v>
          </cell>
          <cell r="AP4536">
            <v>11406.02</v>
          </cell>
        </row>
        <row r="4537">
          <cell r="G4537">
            <v>4215406</v>
          </cell>
          <cell r="AN4537">
            <v>97550.974000000002</v>
          </cell>
          <cell r="AO4537">
            <v>4301</v>
          </cell>
          <cell r="AP4537">
            <v>22681</v>
          </cell>
        </row>
        <row r="4538">
          <cell r="G4538">
            <v>4215455</v>
          </cell>
          <cell r="AN4538">
            <v>161084.4</v>
          </cell>
          <cell r="AO4538">
            <v>10402</v>
          </cell>
          <cell r="AP4538">
            <v>15485.91</v>
          </cell>
        </row>
        <row r="4539">
          <cell r="G4539">
            <v>4215505</v>
          </cell>
          <cell r="AN4539">
            <v>240264.6</v>
          </cell>
          <cell r="AO4539">
            <v>15740</v>
          </cell>
          <cell r="AP4539">
            <v>15264.59</v>
          </cell>
        </row>
        <row r="4540">
          <cell r="G4540">
            <v>4215554</v>
          </cell>
          <cell r="AN4540">
            <v>31905.687000000002</v>
          </cell>
          <cell r="AO4540">
            <v>2382</v>
          </cell>
          <cell r="AP4540">
            <v>13394.49</v>
          </cell>
        </row>
        <row r="4541">
          <cell r="G4541">
            <v>4215604</v>
          </cell>
          <cell r="AN4541">
            <v>31270.382000000001</v>
          </cell>
          <cell r="AO4541">
            <v>2065</v>
          </cell>
          <cell r="AP4541">
            <v>15143.04</v>
          </cell>
        </row>
        <row r="4542">
          <cell r="G4542">
            <v>4215653</v>
          </cell>
          <cell r="AN4542">
            <v>79754.732000000004</v>
          </cell>
          <cell r="AO4542">
            <v>8054</v>
          </cell>
          <cell r="AP4542">
            <v>9902.5</v>
          </cell>
        </row>
        <row r="4543">
          <cell r="G4543">
            <v>4215679</v>
          </cell>
          <cell r="AN4543">
            <v>120713.008</v>
          </cell>
          <cell r="AO4543">
            <v>8767</v>
          </cell>
          <cell r="AP4543">
            <v>13769.02</v>
          </cell>
        </row>
        <row r="4544">
          <cell r="G4544">
            <v>4215687</v>
          </cell>
          <cell r="AN4544">
            <v>29677.384999999998</v>
          </cell>
          <cell r="AO4544">
            <v>2896</v>
          </cell>
          <cell r="AP4544">
            <v>10247.719999999999</v>
          </cell>
        </row>
        <row r="4545">
          <cell r="G4545">
            <v>4215695</v>
          </cell>
          <cell r="AN4545">
            <v>27220.853999999999</v>
          </cell>
          <cell r="AO4545">
            <v>1465</v>
          </cell>
          <cell r="AP4545">
            <v>18580.79</v>
          </cell>
        </row>
        <row r="4546">
          <cell r="G4546">
            <v>4215703</v>
          </cell>
          <cell r="AN4546">
            <v>427862.72100000002</v>
          </cell>
          <cell r="AO4546">
            <v>19830</v>
          </cell>
          <cell r="AP4546">
            <v>21576.54</v>
          </cell>
        </row>
        <row r="4547">
          <cell r="G4547">
            <v>4215752</v>
          </cell>
          <cell r="AN4547">
            <v>67575.861999999994</v>
          </cell>
          <cell r="AO4547">
            <v>2679</v>
          </cell>
          <cell r="AP4547">
            <v>25224.29</v>
          </cell>
        </row>
        <row r="4548">
          <cell r="G4548">
            <v>4215802</v>
          </cell>
          <cell r="AN4548">
            <v>1889164.2609999999</v>
          </cell>
          <cell r="AO4548">
            <v>74797</v>
          </cell>
          <cell r="AP4548">
            <v>25257.22</v>
          </cell>
        </row>
        <row r="4549">
          <cell r="G4549">
            <v>4215901</v>
          </cell>
          <cell r="AN4549">
            <v>35464.199999999997</v>
          </cell>
          <cell r="AO4549">
            <v>3008</v>
          </cell>
          <cell r="AP4549">
            <v>11789.96</v>
          </cell>
        </row>
        <row r="4550">
          <cell r="G4550">
            <v>4216008</v>
          </cell>
          <cell r="AN4550">
            <v>196063.66699999999</v>
          </cell>
          <cell r="AO4550">
            <v>10284</v>
          </cell>
          <cell r="AP4550">
            <v>19064.919999999998</v>
          </cell>
        </row>
        <row r="4551">
          <cell r="G4551">
            <v>4216057</v>
          </cell>
          <cell r="AN4551">
            <v>71357.653000000006</v>
          </cell>
          <cell r="AO4551">
            <v>5019</v>
          </cell>
          <cell r="AP4551">
            <v>14217.5</v>
          </cell>
        </row>
        <row r="4552">
          <cell r="G4552">
            <v>4216107</v>
          </cell>
          <cell r="AN4552">
            <v>183389.47700000001</v>
          </cell>
          <cell r="AO4552">
            <v>9496</v>
          </cell>
          <cell r="AP4552">
            <v>19312.29</v>
          </cell>
        </row>
        <row r="4553">
          <cell r="G4553">
            <v>4216206</v>
          </cell>
          <cell r="AN4553">
            <v>2107729.96</v>
          </cell>
          <cell r="AO4553">
            <v>42569</v>
          </cell>
          <cell r="AP4553">
            <v>49513.26</v>
          </cell>
        </row>
        <row r="4554">
          <cell r="G4554">
            <v>4216255</v>
          </cell>
          <cell r="AN4554">
            <v>104737.495</v>
          </cell>
          <cell r="AO4554">
            <v>6035</v>
          </cell>
          <cell r="AP4554">
            <v>17355.009999999998</v>
          </cell>
        </row>
        <row r="4555">
          <cell r="G4555">
            <v>4216305</v>
          </cell>
          <cell r="AN4555">
            <v>477647.67099999997</v>
          </cell>
          <cell r="AO4555">
            <v>26260</v>
          </cell>
          <cell r="AP4555">
            <v>18189.169999999998</v>
          </cell>
        </row>
        <row r="4556">
          <cell r="G4556">
            <v>4216354</v>
          </cell>
          <cell r="AN4556">
            <v>59225.453999999998</v>
          </cell>
          <cell r="AO4556">
            <v>3438</v>
          </cell>
          <cell r="AP4556">
            <v>17226.72</v>
          </cell>
        </row>
        <row r="4557">
          <cell r="G4557">
            <v>4216404</v>
          </cell>
          <cell r="AN4557">
            <v>83266.531000000003</v>
          </cell>
          <cell r="AO4557">
            <v>7002</v>
          </cell>
          <cell r="AP4557">
            <v>11891.82</v>
          </cell>
        </row>
        <row r="4558">
          <cell r="G4558">
            <v>4216503</v>
          </cell>
          <cell r="AN4558">
            <v>390207.26400000002</v>
          </cell>
          <cell r="AO4558">
            <v>24812</v>
          </cell>
          <cell r="AP4558">
            <v>15726.55</v>
          </cell>
        </row>
        <row r="4559">
          <cell r="G4559">
            <v>4216602</v>
          </cell>
          <cell r="AN4559">
            <v>5115254.892</v>
          </cell>
          <cell r="AO4559">
            <v>210513</v>
          </cell>
          <cell r="AP4559">
            <v>24299</v>
          </cell>
        </row>
        <row r="4560">
          <cell r="G4560">
            <v>4216701</v>
          </cell>
          <cell r="AN4560">
            <v>238780.70699999999</v>
          </cell>
          <cell r="AO4560">
            <v>13672</v>
          </cell>
          <cell r="AP4560">
            <v>17464.939999999999</v>
          </cell>
        </row>
        <row r="4561">
          <cell r="G4561">
            <v>4216800</v>
          </cell>
          <cell r="AN4561">
            <v>92018.62</v>
          </cell>
          <cell r="AO4561">
            <v>9273</v>
          </cell>
          <cell r="AP4561">
            <v>9923.2800000000007</v>
          </cell>
        </row>
        <row r="4562">
          <cell r="G4562">
            <v>4216909</v>
          </cell>
          <cell r="AN4562">
            <v>450919.79300000001</v>
          </cell>
          <cell r="AO4562">
            <v>21797</v>
          </cell>
          <cell r="AP4562">
            <v>20687.240000000002</v>
          </cell>
        </row>
        <row r="4563">
          <cell r="G4563">
            <v>4217006</v>
          </cell>
          <cell r="AN4563">
            <v>337295.79700000002</v>
          </cell>
          <cell r="AO4563">
            <v>10993</v>
          </cell>
          <cell r="AP4563">
            <v>30682.78</v>
          </cell>
        </row>
        <row r="4564">
          <cell r="G4564">
            <v>4217105</v>
          </cell>
          <cell r="AN4564">
            <v>47951.089</v>
          </cell>
          <cell r="AO4564">
            <v>3211</v>
          </cell>
          <cell r="AP4564">
            <v>14933.38</v>
          </cell>
        </row>
        <row r="4565">
          <cell r="G4565">
            <v>4217154</v>
          </cell>
          <cell r="AN4565">
            <v>22193.444</v>
          </cell>
          <cell r="AO4565">
            <v>1904</v>
          </cell>
          <cell r="AP4565">
            <v>11656.22</v>
          </cell>
        </row>
        <row r="4566">
          <cell r="G4566">
            <v>4217204</v>
          </cell>
          <cell r="AN4566">
            <v>898067.08</v>
          </cell>
          <cell r="AO4566">
            <v>36295</v>
          </cell>
          <cell r="AP4566">
            <v>24743.55</v>
          </cell>
        </row>
        <row r="4567">
          <cell r="G4567">
            <v>4217253</v>
          </cell>
          <cell r="AN4567">
            <v>41325.214999999997</v>
          </cell>
          <cell r="AO4567">
            <v>4710</v>
          </cell>
          <cell r="AP4567">
            <v>8773.93</v>
          </cell>
        </row>
        <row r="4568">
          <cell r="G4568">
            <v>4217303</v>
          </cell>
          <cell r="AN4568">
            <v>190420.96900000001</v>
          </cell>
          <cell r="AO4568">
            <v>9016</v>
          </cell>
          <cell r="AP4568">
            <v>21120.34</v>
          </cell>
        </row>
        <row r="4569">
          <cell r="G4569">
            <v>4217402</v>
          </cell>
          <cell r="AN4569">
            <v>267424.18400000001</v>
          </cell>
          <cell r="AO4569">
            <v>15316</v>
          </cell>
          <cell r="AP4569">
            <v>17460.45</v>
          </cell>
        </row>
        <row r="4570">
          <cell r="G4570">
            <v>4217501</v>
          </cell>
          <cell r="AN4570">
            <v>474759.25</v>
          </cell>
          <cell r="AO4570">
            <v>16922</v>
          </cell>
          <cell r="AP4570">
            <v>28055.74</v>
          </cell>
        </row>
        <row r="4571">
          <cell r="G4571">
            <v>4217550</v>
          </cell>
          <cell r="AN4571">
            <v>77421.013000000006</v>
          </cell>
          <cell r="AO4571">
            <v>3285</v>
          </cell>
          <cell r="AP4571">
            <v>23568.04</v>
          </cell>
        </row>
        <row r="4572">
          <cell r="G4572">
            <v>4217600</v>
          </cell>
          <cell r="AN4572">
            <v>276478.21000000002</v>
          </cell>
          <cell r="AO4572">
            <v>12995</v>
          </cell>
          <cell r="AP4572">
            <v>21275.74</v>
          </cell>
        </row>
        <row r="4573">
          <cell r="G4573">
            <v>4217709</v>
          </cell>
          <cell r="AN4573">
            <v>439222.255</v>
          </cell>
          <cell r="AO4573">
            <v>26626</v>
          </cell>
          <cell r="AP4573">
            <v>16495.990000000002</v>
          </cell>
        </row>
        <row r="4574">
          <cell r="G4574">
            <v>4217758</v>
          </cell>
          <cell r="AN4574">
            <v>69654.856</v>
          </cell>
          <cell r="AO4574">
            <v>2766</v>
          </cell>
          <cell r="AP4574">
            <v>25182.52</v>
          </cell>
        </row>
        <row r="4575">
          <cell r="G4575">
            <v>4217808</v>
          </cell>
          <cell r="AN4575">
            <v>343181.53600000002</v>
          </cell>
          <cell r="AO4575">
            <v>17265</v>
          </cell>
          <cell r="AP4575">
            <v>19877.3</v>
          </cell>
        </row>
        <row r="4576">
          <cell r="G4576">
            <v>4217907</v>
          </cell>
          <cell r="AN4576">
            <v>230221.00200000001</v>
          </cell>
          <cell r="AO4576">
            <v>8674</v>
          </cell>
          <cell r="AP4576">
            <v>26541.5</v>
          </cell>
        </row>
        <row r="4577">
          <cell r="G4577">
            <v>4217956</v>
          </cell>
          <cell r="AN4577">
            <v>18899.25</v>
          </cell>
          <cell r="AO4577">
            <v>1757</v>
          </cell>
          <cell r="AP4577">
            <v>10756.55</v>
          </cell>
        </row>
        <row r="4578">
          <cell r="G4578">
            <v>4218004</v>
          </cell>
          <cell r="AN4578">
            <v>692919.902</v>
          </cell>
          <cell r="AO4578">
            <v>30973</v>
          </cell>
          <cell r="AP4578">
            <v>22371.74</v>
          </cell>
        </row>
        <row r="4579">
          <cell r="G4579">
            <v>4218103</v>
          </cell>
          <cell r="AN4579">
            <v>74484.982999999993</v>
          </cell>
          <cell r="AO4579">
            <v>5308</v>
          </cell>
          <cell r="AP4579">
            <v>14032.59</v>
          </cell>
        </row>
        <row r="4580">
          <cell r="G4580">
            <v>4218202</v>
          </cell>
          <cell r="AN4580">
            <v>1000349.861</v>
          </cell>
          <cell r="AO4580">
            <v>36817</v>
          </cell>
          <cell r="AP4580">
            <v>27170.87</v>
          </cell>
        </row>
        <row r="4581">
          <cell r="G4581">
            <v>4218251</v>
          </cell>
          <cell r="AN4581">
            <v>91348.909</v>
          </cell>
          <cell r="AO4581">
            <v>7165</v>
          </cell>
          <cell r="AP4581">
            <v>12749.32</v>
          </cell>
        </row>
        <row r="4582">
          <cell r="G4582">
            <v>4218301</v>
          </cell>
          <cell r="AN4582">
            <v>392282.315</v>
          </cell>
          <cell r="AO4582">
            <v>18131</v>
          </cell>
          <cell r="AP4582">
            <v>21636</v>
          </cell>
        </row>
        <row r="4583">
          <cell r="G4583">
            <v>4218350</v>
          </cell>
          <cell r="AN4583">
            <v>139646.084</v>
          </cell>
          <cell r="AO4583">
            <v>3527</v>
          </cell>
          <cell r="AP4583">
            <v>39593.449999999997</v>
          </cell>
        </row>
        <row r="4584">
          <cell r="G4584">
            <v>4218400</v>
          </cell>
          <cell r="AN4584">
            <v>88247.842000000004</v>
          </cell>
          <cell r="AO4584">
            <v>6877</v>
          </cell>
          <cell r="AP4584">
            <v>12832.32</v>
          </cell>
        </row>
        <row r="4585">
          <cell r="G4585">
            <v>4218509</v>
          </cell>
          <cell r="AN4585">
            <v>199684.47899999999</v>
          </cell>
          <cell r="AO4585">
            <v>6342</v>
          </cell>
          <cell r="AP4585">
            <v>31486.04</v>
          </cell>
        </row>
        <row r="4586">
          <cell r="G4586">
            <v>4218608</v>
          </cell>
          <cell r="AN4586">
            <v>149526.24799999999</v>
          </cell>
          <cell r="AO4586">
            <v>6554</v>
          </cell>
          <cell r="AP4586">
            <v>22814.5</v>
          </cell>
        </row>
        <row r="4587">
          <cell r="G4587">
            <v>4218707</v>
          </cell>
          <cell r="AN4587">
            <v>1980403.848</v>
          </cell>
          <cell r="AO4587">
            <v>97281</v>
          </cell>
          <cell r="AP4587">
            <v>20357.560000000001</v>
          </cell>
        </row>
        <row r="4588">
          <cell r="G4588">
            <v>4218756</v>
          </cell>
          <cell r="AN4588">
            <v>60452.074000000001</v>
          </cell>
          <cell r="AO4588">
            <v>4633</v>
          </cell>
          <cell r="AP4588">
            <v>13048.15</v>
          </cell>
        </row>
        <row r="4589">
          <cell r="G4589">
            <v>4218806</v>
          </cell>
          <cell r="AN4589">
            <v>304084.761</v>
          </cell>
          <cell r="AO4589">
            <v>11854</v>
          </cell>
          <cell r="AP4589">
            <v>25652.5</v>
          </cell>
        </row>
        <row r="4590">
          <cell r="G4590">
            <v>4218855</v>
          </cell>
          <cell r="AN4590">
            <v>69791.039000000004</v>
          </cell>
          <cell r="AO4590">
            <v>2910</v>
          </cell>
          <cell r="AP4590">
            <v>23983.17</v>
          </cell>
        </row>
        <row r="4591">
          <cell r="G4591">
            <v>4218905</v>
          </cell>
          <cell r="AN4591">
            <v>149489.12100000001</v>
          </cell>
          <cell r="AO4591">
            <v>10702</v>
          </cell>
          <cell r="AP4591">
            <v>13968.34</v>
          </cell>
        </row>
        <row r="4592">
          <cell r="G4592">
            <v>4218954</v>
          </cell>
          <cell r="AN4592">
            <v>32839.93</v>
          </cell>
          <cell r="AO4592">
            <v>2482</v>
          </cell>
          <cell r="AP4592">
            <v>13231.24</v>
          </cell>
        </row>
        <row r="4593">
          <cell r="G4593">
            <v>4219002</v>
          </cell>
          <cell r="AN4593">
            <v>446479.62699999998</v>
          </cell>
          <cell r="AO4593">
            <v>20222</v>
          </cell>
          <cell r="AP4593">
            <v>22078.91</v>
          </cell>
        </row>
        <row r="4594">
          <cell r="G4594">
            <v>4219101</v>
          </cell>
          <cell r="AN4594">
            <v>168042.685</v>
          </cell>
          <cell r="AO4594">
            <v>3535</v>
          </cell>
          <cell r="AP4594">
            <v>47536.83</v>
          </cell>
        </row>
        <row r="4595">
          <cell r="G4595">
            <v>4219150</v>
          </cell>
          <cell r="AN4595">
            <v>31532.614000000001</v>
          </cell>
          <cell r="AO4595">
            <v>2808</v>
          </cell>
          <cell r="AP4595">
            <v>11229.56</v>
          </cell>
        </row>
        <row r="4596">
          <cell r="G4596">
            <v>4219176</v>
          </cell>
          <cell r="AN4596">
            <v>227434.17199999999</v>
          </cell>
          <cell r="AO4596">
            <v>4795</v>
          </cell>
          <cell r="AP4596">
            <v>47431.53</v>
          </cell>
        </row>
        <row r="4597">
          <cell r="G4597">
            <v>4219200</v>
          </cell>
          <cell r="AN4597">
            <v>112126.565</v>
          </cell>
          <cell r="AO4597">
            <v>6293</v>
          </cell>
          <cell r="AP4597">
            <v>17817.66</v>
          </cell>
        </row>
        <row r="4598">
          <cell r="G4598">
            <v>4219309</v>
          </cell>
          <cell r="AN4598">
            <v>1321930.061</v>
          </cell>
          <cell r="AO4598">
            <v>47204</v>
          </cell>
          <cell r="AP4598">
            <v>28004.62</v>
          </cell>
        </row>
        <row r="4599">
          <cell r="G4599">
            <v>4219358</v>
          </cell>
          <cell r="AN4599">
            <v>70884.623999999996</v>
          </cell>
          <cell r="AO4599">
            <v>5208</v>
          </cell>
          <cell r="AP4599">
            <v>13610.72</v>
          </cell>
        </row>
        <row r="4600">
          <cell r="G4600">
            <v>4219408</v>
          </cell>
          <cell r="AN4600">
            <v>66342.248999999996</v>
          </cell>
          <cell r="AO4600">
            <v>3601</v>
          </cell>
          <cell r="AP4600">
            <v>18423.28</v>
          </cell>
        </row>
        <row r="4601">
          <cell r="G4601">
            <v>4219507</v>
          </cell>
          <cell r="AN4601">
            <v>1041490.988</v>
          </cell>
          <cell r="AO4601">
            <v>44102</v>
          </cell>
          <cell r="AP4601">
            <v>23615.5</v>
          </cell>
        </row>
        <row r="4602">
          <cell r="G4602">
            <v>4219606</v>
          </cell>
          <cell r="AN4602">
            <v>91944.331000000006</v>
          </cell>
          <cell r="AO4602">
            <v>4142</v>
          </cell>
          <cell r="AP4602">
            <v>22198.05</v>
          </cell>
        </row>
        <row r="4603">
          <cell r="G4603">
            <v>4219705</v>
          </cell>
          <cell r="AN4603">
            <v>579348.87300000002</v>
          </cell>
          <cell r="AO4603">
            <v>25697</v>
          </cell>
          <cell r="AP4603">
            <v>22545.39</v>
          </cell>
        </row>
        <row r="4604">
          <cell r="G4604">
            <v>4219853</v>
          </cell>
          <cell r="AN4604">
            <v>35327.220999999998</v>
          </cell>
          <cell r="AO4604">
            <v>2991</v>
          </cell>
          <cell r="AP4604">
            <v>11811.17</v>
          </cell>
        </row>
        <row r="4605">
          <cell r="G4605">
            <v>4300034</v>
          </cell>
          <cell r="AN4605">
            <v>104475.556</v>
          </cell>
          <cell r="AO4605">
            <v>4394</v>
          </cell>
          <cell r="AP4605">
            <v>23776.87</v>
          </cell>
        </row>
        <row r="4606">
          <cell r="G4606">
            <v>4300059</v>
          </cell>
          <cell r="AN4606">
            <v>100547.857</v>
          </cell>
          <cell r="AO4606">
            <v>3726</v>
          </cell>
          <cell r="AP4606">
            <v>26985.47</v>
          </cell>
        </row>
        <row r="4607">
          <cell r="G4607">
            <v>4300109</v>
          </cell>
          <cell r="AN4607">
            <v>245070.80799999999</v>
          </cell>
          <cell r="AO4607">
            <v>16729</v>
          </cell>
          <cell r="AP4607">
            <v>14649.46</v>
          </cell>
        </row>
        <row r="4608">
          <cell r="G4608">
            <v>4300208</v>
          </cell>
          <cell r="AN4608">
            <v>132823.09599999999</v>
          </cell>
          <cell r="AO4608">
            <v>7255</v>
          </cell>
          <cell r="AP4608">
            <v>18307.8</v>
          </cell>
        </row>
        <row r="4609">
          <cell r="G4609">
            <v>4300307</v>
          </cell>
          <cell r="AN4609">
            <v>58429.303</v>
          </cell>
          <cell r="AO4609">
            <v>7045</v>
          </cell>
          <cell r="AP4609">
            <v>8293.73</v>
          </cell>
        </row>
        <row r="4610">
          <cell r="G4610">
            <v>4300406</v>
          </cell>
          <cell r="AN4610">
            <v>1064424.8060000001</v>
          </cell>
          <cell r="AO4610">
            <v>77673</v>
          </cell>
          <cell r="AP4610">
            <v>13703.92</v>
          </cell>
        </row>
        <row r="4611">
          <cell r="G4611">
            <v>4300455</v>
          </cell>
          <cell r="AN4611">
            <v>46637.368999999999</v>
          </cell>
          <cell r="AO4611">
            <v>4301</v>
          </cell>
          <cell r="AP4611">
            <v>10843.38</v>
          </cell>
        </row>
        <row r="4612">
          <cell r="G4612">
            <v>4300471</v>
          </cell>
          <cell r="AN4612">
            <v>60757.228999999999</v>
          </cell>
          <cell r="AO4612">
            <v>2062</v>
          </cell>
          <cell r="AP4612">
            <v>29465.19</v>
          </cell>
        </row>
        <row r="4613">
          <cell r="G4613">
            <v>4300505</v>
          </cell>
          <cell r="AN4613">
            <v>83488.800000000003</v>
          </cell>
          <cell r="AO4613">
            <v>8027</v>
          </cell>
          <cell r="AP4613">
            <v>10401</v>
          </cell>
        </row>
        <row r="4614">
          <cell r="G4614">
            <v>4300554</v>
          </cell>
          <cell r="AN4614">
            <v>29527.274000000001</v>
          </cell>
          <cell r="AO4614">
            <v>1848</v>
          </cell>
          <cell r="AP4614">
            <v>15977.96</v>
          </cell>
        </row>
        <row r="4615">
          <cell r="G4615">
            <v>4300570</v>
          </cell>
          <cell r="AN4615">
            <v>36097.451000000001</v>
          </cell>
          <cell r="AO4615">
            <v>2908</v>
          </cell>
          <cell r="AP4615">
            <v>12413.15</v>
          </cell>
        </row>
        <row r="4616">
          <cell r="G4616">
            <v>4300604</v>
          </cell>
          <cell r="AN4616">
            <v>1360732.081</v>
          </cell>
          <cell r="AO4616">
            <v>195718</v>
          </cell>
          <cell r="AP4616">
            <v>6952.51</v>
          </cell>
        </row>
        <row r="4617">
          <cell r="G4617">
            <v>4300638</v>
          </cell>
          <cell r="AN4617">
            <v>50626.309000000001</v>
          </cell>
          <cell r="AO4617">
            <v>6355</v>
          </cell>
          <cell r="AP4617">
            <v>7966.37</v>
          </cell>
        </row>
        <row r="4618">
          <cell r="G4618">
            <v>4300646</v>
          </cell>
          <cell r="AN4618">
            <v>52009.131999999998</v>
          </cell>
          <cell r="AO4618">
            <v>7323</v>
          </cell>
          <cell r="AP4618">
            <v>7102.16</v>
          </cell>
        </row>
        <row r="4619">
          <cell r="G4619">
            <v>4300661</v>
          </cell>
          <cell r="AN4619">
            <v>35657.209000000003</v>
          </cell>
          <cell r="AO4619">
            <v>1216</v>
          </cell>
          <cell r="AP4619">
            <v>29323.360000000001</v>
          </cell>
        </row>
        <row r="4620">
          <cell r="G4620">
            <v>4300703</v>
          </cell>
          <cell r="AN4620">
            <v>89139.235000000001</v>
          </cell>
          <cell r="AO4620">
            <v>6073</v>
          </cell>
          <cell r="AP4620">
            <v>14677.96</v>
          </cell>
        </row>
        <row r="4621">
          <cell r="G4621">
            <v>4300802</v>
          </cell>
          <cell r="AN4621">
            <v>250584.72399999999</v>
          </cell>
          <cell r="AO4621">
            <v>12837</v>
          </cell>
          <cell r="AP4621">
            <v>19520.509999999998</v>
          </cell>
        </row>
        <row r="4622">
          <cell r="G4622">
            <v>4300851</v>
          </cell>
          <cell r="AN4622">
            <v>66993.569000000003</v>
          </cell>
          <cell r="AO4622">
            <v>3693</v>
          </cell>
          <cell r="AP4622">
            <v>18140.689999999999</v>
          </cell>
        </row>
        <row r="4623">
          <cell r="G4623">
            <v>4300877</v>
          </cell>
          <cell r="AN4623">
            <v>74628.339000000007</v>
          </cell>
          <cell r="AO4623">
            <v>4868</v>
          </cell>
          <cell r="AP4623">
            <v>15330.39</v>
          </cell>
        </row>
        <row r="4624">
          <cell r="G4624">
            <v>4300901</v>
          </cell>
          <cell r="AN4624">
            <v>1091182.18</v>
          </cell>
          <cell r="AO4624">
            <v>6568</v>
          </cell>
          <cell r="AP4624">
            <v>166136.14000000001</v>
          </cell>
        </row>
        <row r="4625">
          <cell r="G4625">
            <v>4301008</v>
          </cell>
          <cell r="AN4625">
            <v>515079.614</v>
          </cell>
          <cell r="AO4625">
            <v>18783</v>
          </cell>
          <cell r="AP4625">
            <v>27422.65</v>
          </cell>
        </row>
        <row r="4626">
          <cell r="G4626">
            <v>4301057</v>
          </cell>
          <cell r="AN4626">
            <v>104247.889</v>
          </cell>
          <cell r="AO4626">
            <v>7744</v>
          </cell>
          <cell r="AP4626">
            <v>13461.76</v>
          </cell>
        </row>
        <row r="4627">
          <cell r="G4627">
            <v>4301073</v>
          </cell>
          <cell r="AN4627">
            <v>27190.003000000001</v>
          </cell>
          <cell r="AO4627">
            <v>2730</v>
          </cell>
          <cell r="AP4627">
            <v>9959.7099999999991</v>
          </cell>
        </row>
        <row r="4628">
          <cell r="G4628">
            <v>4301107</v>
          </cell>
          <cell r="AN4628">
            <v>111366.197</v>
          </cell>
          <cell r="AO4628">
            <v>13608</v>
          </cell>
          <cell r="AP4628">
            <v>8183.88</v>
          </cell>
        </row>
        <row r="4629">
          <cell r="G4629">
            <v>4301206</v>
          </cell>
          <cell r="AN4629">
            <v>187776.69899999999</v>
          </cell>
          <cell r="AO4629">
            <v>12648</v>
          </cell>
          <cell r="AP4629">
            <v>14846.36</v>
          </cell>
        </row>
        <row r="4630">
          <cell r="G4630">
            <v>4301305</v>
          </cell>
          <cell r="AN4630">
            <v>298334.75199999998</v>
          </cell>
          <cell r="AO4630">
            <v>18469</v>
          </cell>
          <cell r="AP4630">
            <v>16153.27</v>
          </cell>
        </row>
        <row r="4631">
          <cell r="G4631">
            <v>4301404</v>
          </cell>
          <cell r="AN4631">
            <v>114538.643</v>
          </cell>
          <cell r="AO4631">
            <v>10229</v>
          </cell>
          <cell r="AP4631">
            <v>11197.44</v>
          </cell>
        </row>
        <row r="4632">
          <cell r="G4632">
            <v>4301503</v>
          </cell>
          <cell r="AN4632">
            <v>140598.58300000001</v>
          </cell>
          <cell r="AO4632">
            <v>7097</v>
          </cell>
          <cell r="AP4632">
            <v>19810.990000000002</v>
          </cell>
        </row>
        <row r="4633">
          <cell r="G4633">
            <v>4301552</v>
          </cell>
          <cell r="AN4633">
            <v>47837.023000000001</v>
          </cell>
          <cell r="AO4633">
            <v>3665</v>
          </cell>
          <cell r="AP4633">
            <v>13052.39</v>
          </cell>
        </row>
        <row r="4634">
          <cell r="G4634">
            <v>4301602</v>
          </cell>
          <cell r="AN4634">
            <v>1288067.6569999999</v>
          </cell>
          <cell r="AO4634">
            <v>116792</v>
          </cell>
          <cell r="AP4634">
            <v>11028.73</v>
          </cell>
        </row>
        <row r="4635">
          <cell r="G4635">
            <v>4301636</v>
          </cell>
          <cell r="AN4635">
            <v>101171.625</v>
          </cell>
          <cell r="AO4635">
            <v>10855</v>
          </cell>
          <cell r="AP4635">
            <v>9320.2800000000007</v>
          </cell>
        </row>
        <row r="4636">
          <cell r="G4636">
            <v>4301651</v>
          </cell>
          <cell r="AN4636">
            <v>111632.174</v>
          </cell>
          <cell r="AO4636">
            <v>5742</v>
          </cell>
          <cell r="AP4636">
            <v>19441.34</v>
          </cell>
        </row>
        <row r="4637">
          <cell r="G4637">
            <v>4301701</v>
          </cell>
          <cell r="AN4637">
            <v>100064.352</v>
          </cell>
          <cell r="AO4637">
            <v>6529</v>
          </cell>
          <cell r="AP4637">
            <v>15326.14</v>
          </cell>
        </row>
        <row r="4638">
          <cell r="G4638">
            <v>4301750</v>
          </cell>
          <cell r="AN4638">
            <v>58348.159</v>
          </cell>
          <cell r="AO4638">
            <v>7018</v>
          </cell>
          <cell r="AP4638">
            <v>8314.07</v>
          </cell>
        </row>
        <row r="4639">
          <cell r="G4639">
            <v>4301800</v>
          </cell>
          <cell r="AN4639">
            <v>109023.876</v>
          </cell>
          <cell r="AO4639">
            <v>5355</v>
          </cell>
          <cell r="AP4639">
            <v>20359.27</v>
          </cell>
        </row>
        <row r="4640">
          <cell r="G4640">
            <v>4301859</v>
          </cell>
          <cell r="AN4640">
            <v>22754.940999999999</v>
          </cell>
          <cell r="AO4640">
            <v>3089</v>
          </cell>
          <cell r="AP4640">
            <v>7366.44</v>
          </cell>
        </row>
        <row r="4641">
          <cell r="G4641">
            <v>4301875</v>
          </cell>
          <cell r="AN4641">
            <v>113516.105</v>
          </cell>
          <cell r="AO4641">
            <v>4016</v>
          </cell>
          <cell r="AP4641">
            <v>28265.96</v>
          </cell>
        </row>
        <row r="4642">
          <cell r="G4642">
            <v>4301909</v>
          </cell>
          <cell r="AN4642">
            <v>167617.52499999999</v>
          </cell>
          <cell r="AO4642">
            <v>12568</v>
          </cell>
          <cell r="AP4642">
            <v>13336.85</v>
          </cell>
        </row>
        <row r="4643">
          <cell r="G4643">
            <v>4301925</v>
          </cell>
          <cell r="AN4643">
            <v>27048.717000000001</v>
          </cell>
          <cell r="AO4643">
            <v>2003</v>
          </cell>
          <cell r="AP4643">
            <v>13504.1</v>
          </cell>
        </row>
        <row r="4644">
          <cell r="G4644">
            <v>4301958</v>
          </cell>
          <cell r="AN4644">
            <v>73415.258000000002</v>
          </cell>
          <cell r="AO4644">
            <v>2367</v>
          </cell>
          <cell r="AP4644">
            <v>31016.16</v>
          </cell>
        </row>
        <row r="4645">
          <cell r="G4645">
            <v>4302006</v>
          </cell>
          <cell r="AN4645">
            <v>104410.34299999999</v>
          </cell>
          <cell r="AO4645">
            <v>11133</v>
          </cell>
          <cell r="AP4645">
            <v>9378.4599999999991</v>
          </cell>
        </row>
        <row r="4646">
          <cell r="G4646">
            <v>4302055</v>
          </cell>
          <cell r="AN4646">
            <v>16711.562999999998</v>
          </cell>
          <cell r="AO4646">
            <v>2307</v>
          </cell>
          <cell r="AP4646">
            <v>7243.85</v>
          </cell>
        </row>
        <row r="4647">
          <cell r="G4647">
            <v>4302105</v>
          </cell>
          <cell r="AN4647">
            <v>3508007.1880000001</v>
          </cell>
          <cell r="AO4647">
            <v>107341</v>
          </cell>
          <cell r="AP4647">
            <v>32680.959999999999</v>
          </cell>
        </row>
        <row r="4648">
          <cell r="G4648">
            <v>4302154</v>
          </cell>
          <cell r="AN4648">
            <v>74989.03</v>
          </cell>
          <cell r="AO4648">
            <v>2114</v>
          </cell>
          <cell r="AP4648">
            <v>35472.58</v>
          </cell>
        </row>
        <row r="4649">
          <cell r="G4649">
            <v>4302204</v>
          </cell>
          <cell r="AN4649">
            <v>102532.24099999999</v>
          </cell>
          <cell r="AO4649">
            <v>6576</v>
          </cell>
          <cell r="AP4649">
            <v>15591.89</v>
          </cell>
        </row>
        <row r="4650">
          <cell r="G4650">
            <v>4302220</v>
          </cell>
          <cell r="AN4650">
            <v>93826.554000000004</v>
          </cell>
          <cell r="AO4650">
            <v>2441</v>
          </cell>
          <cell r="AP4650">
            <v>38437.75</v>
          </cell>
        </row>
        <row r="4651">
          <cell r="G4651">
            <v>4302238</v>
          </cell>
          <cell r="AN4651">
            <v>72653.726999999999</v>
          </cell>
          <cell r="AO4651">
            <v>2425</v>
          </cell>
          <cell r="AP4651">
            <v>29960.3</v>
          </cell>
        </row>
        <row r="4652">
          <cell r="G4652">
            <v>4302253</v>
          </cell>
          <cell r="AN4652">
            <v>43793.095999999998</v>
          </cell>
          <cell r="AO4652">
            <v>2778</v>
          </cell>
          <cell r="AP4652">
            <v>15764.25</v>
          </cell>
        </row>
        <row r="4653">
          <cell r="G4653">
            <v>4302303</v>
          </cell>
          <cell r="AN4653">
            <v>172919.21799999999</v>
          </cell>
          <cell r="AO4653">
            <v>11556</v>
          </cell>
          <cell r="AP4653">
            <v>14963.59</v>
          </cell>
        </row>
        <row r="4654">
          <cell r="G4654">
            <v>4302352</v>
          </cell>
          <cell r="AN4654">
            <v>255593.84899999999</v>
          </cell>
          <cell r="AO4654">
            <v>11792</v>
          </cell>
          <cell r="AP4654">
            <v>21675.19</v>
          </cell>
        </row>
        <row r="4655">
          <cell r="G4655">
            <v>4302378</v>
          </cell>
          <cell r="AN4655">
            <v>32037.611000000001</v>
          </cell>
          <cell r="AO4655">
            <v>2328</v>
          </cell>
          <cell r="AP4655">
            <v>13761.86</v>
          </cell>
        </row>
        <row r="4656">
          <cell r="G4656">
            <v>4302402</v>
          </cell>
          <cell r="AN4656">
            <v>154180.209</v>
          </cell>
          <cell r="AO4656">
            <v>11472</v>
          </cell>
          <cell r="AP4656">
            <v>13439.7</v>
          </cell>
        </row>
        <row r="4657">
          <cell r="G4657">
            <v>4302451</v>
          </cell>
          <cell r="AN4657">
            <v>79804.248999999996</v>
          </cell>
          <cell r="AO4657">
            <v>7673</v>
          </cell>
          <cell r="AP4657">
            <v>10400.66</v>
          </cell>
        </row>
        <row r="4658">
          <cell r="G4658">
            <v>4302501</v>
          </cell>
          <cell r="AN4658">
            <v>139995.913</v>
          </cell>
          <cell r="AO4658">
            <v>6887</v>
          </cell>
          <cell r="AP4658">
            <v>20327.560000000001</v>
          </cell>
        </row>
        <row r="4659">
          <cell r="G4659">
            <v>4302584</v>
          </cell>
          <cell r="AN4659">
            <v>38632.023999999998</v>
          </cell>
          <cell r="AO4659">
            <v>2200</v>
          </cell>
          <cell r="AP4659">
            <v>17560.009999999998</v>
          </cell>
        </row>
        <row r="4660">
          <cell r="G4660">
            <v>4302600</v>
          </cell>
          <cell r="AN4660">
            <v>47539.627999999997</v>
          </cell>
          <cell r="AO4660">
            <v>3702</v>
          </cell>
          <cell r="AP4660">
            <v>12841.61</v>
          </cell>
        </row>
        <row r="4661">
          <cell r="G4661">
            <v>4302659</v>
          </cell>
          <cell r="AN4661">
            <v>53512.125999999997</v>
          </cell>
          <cell r="AO4661">
            <v>4677</v>
          </cell>
          <cell r="AP4661">
            <v>11441.55</v>
          </cell>
        </row>
        <row r="4662">
          <cell r="G4662">
            <v>4302709</v>
          </cell>
          <cell r="AN4662">
            <v>260633.10500000001</v>
          </cell>
          <cell r="AO4662">
            <v>20405</v>
          </cell>
          <cell r="AP4662">
            <v>12773</v>
          </cell>
        </row>
        <row r="4663">
          <cell r="G4663">
            <v>4302808</v>
          </cell>
          <cell r="AN4663">
            <v>406799.99099999998</v>
          </cell>
          <cell r="AO4663">
            <v>33700</v>
          </cell>
          <cell r="AP4663">
            <v>12071.22</v>
          </cell>
        </row>
        <row r="4664">
          <cell r="G4664">
            <v>4302907</v>
          </cell>
          <cell r="AN4664">
            <v>157587.72700000001</v>
          </cell>
          <cell r="AO4664">
            <v>13685</v>
          </cell>
          <cell r="AP4664">
            <v>11515.36</v>
          </cell>
        </row>
        <row r="4665">
          <cell r="G4665">
            <v>4303004</v>
          </cell>
          <cell r="AN4665">
            <v>1222147.57</v>
          </cell>
          <cell r="AO4665">
            <v>83827</v>
          </cell>
          <cell r="AP4665">
            <v>14579.4</v>
          </cell>
        </row>
        <row r="4666">
          <cell r="G4666">
            <v>4303103</v>
          </cell>
          <cell r="AN4666">
            <v>4248239.301</v>
          </cell>
          <cell r="AO4666">
            <v>118294</v>
          </cell>
          <cell r="AP4666">
            <v>35912.550000000003</v>
          </cell>
        </row>
        <row r="4667">
          <cell r="G4667">
            <v>4303202</v>
          </cell>
          <cell r="AN4667">
            <v>59115.027999999998</v>
          </cell>
          <cell r="AO4667">
            <v>4865</v>
          </cell>
          <cell r="AP4667">
            <v>12151.08</v>
          </cell>
        </row>
        <row r="4668">
          <cell r="G4668">
            <v>4303301</v>
          </cell>
          <cell r="AN4668">
            <v>69304.546000000002</v>
          </cell>
          <cell r="AO4668">
            <v>4954</v>
          </cell>
          <cell r="AP4668">
            <v>13989.61</v>
          </cell>
        </row>
        <row r="4669">
          <cell r="G4669">
            <v>4303400</v>
          </cell>
          <cell r="AN4669">
            <v>51634.152999999998</v>
          </cell>
          <cell r="AO4669">
            <v>5071</v>
          </cell>
          <cell r="AP4669">
            <v>10182.24</v>
          </cell>
        </row>
        <row r="4670">
          <cell r="G4670">
            <v>4303509</v>
          </cell>
          <cell r="AN4670">
            <v>1034395.2610000001</v>
          </cell>
          <cell r="AO4670">
            <v>62759</v>
          </cell>
          <cell r="AP4670">
            <v>16482.02</v>
          </cell>
        </row>
        <row r="4671">
          <cell r="G4671">
            <v>4303558</v>
          </cell>
          <cell r="AN4671">
            <v>52326.678</v>
          </cell>
          <cell r="AO4671">
            <v>2591</v>
          </cell>
          <cell r="AP4671">
            <v>20195.55</v>
          </cell>
        </row>
        <row r="4672">
          <cell r="G4672">
            <v>4303608</v>
          </cell>
          <cell r="AN4672">
            <v>105716.201</v>
          </cell>
          <cell r="AO4672">
            <v>6545</v>
          </cell>
          <cell r="AP4672">
            <v>16152.21</v>
          </cell>
        </row>
        <row r="4673">
          <cell r="G4673">
            <v>4303673</v>
          </cell>
          <cell r="AN4673">
            <v>62158.502</v>
          </cell>
          <cell r="AO4673">
            <v>3247</v>
          </cell>
          <cell r="AP4673">
            <v>19143.36</v>
          </cell>
        </row>
        <row r="4674">
          <cell r="G4674">
            <v>4303707</v>
          </cell>
          <cell r="AN4674">
            <v>68467.763000000006</v>
          </cell>
          <cell r="AO4674">
            <v>6117</v>
          </cell>
          <cell r="AP4674">
            <v>11193.03</v>
          </cell>
        </row>
        <row r="4675">
          <cell r="G4675">
            <v>4303806</v>
          </cell>
          <cell r="AN4675">
            <v>105987.30499999999</v>
          </cell>
          <cell r="AO4675">
            <v>5509</v>
          </cell>
          <cell r="AP4675">
            <v>19238.939999999999</v>
          </cell>
        </row>
        <row r="4676">
          <cell r="G4676">
            <v>4303905</v>
          </cell>
          <cell r="AN4676">
            <v>1754045.3049999999</v>
          </cell>
          <cell r="AO4676">
            <v>60081</v>
          </cell>
          <cell r="AP4676">
            <v>29194.68</v>
          </cell>
        </row>
        <row r="4677">
          <cell r="G4677">
            <v>4304002</v>
          </cell>
          <cell r="AN4677">
            <v>94139.157000000007</v>
          </cell>
          <cell r="AO4677">
            <v>5459</v>
          </cell>
          <cell r="AP4677">
            <v>17244.759999999998</v>
          </cell>
        </row>
        <row r="4678">
          <cell r="G4678">
            <v>4304101</v>
          </cell>
          <cell r="AN4678">
            <v>51422.010999999999</v>
          </cell>
          <cell r="AO4678">
            <v>3494</v>
          </cell>
          <cell r="AP4678">
            <v>14717.23</v>
          </cell>
        </row>
        <row r="4679">
          <cell r="G4679">
            <v>4304200</v>
          </cell>
          <cell r="AN4679">
            <v>383562.39199999999</v>
          </cell>
          <cell r="AO4679">
            <v>30176</v>
          </cell>
          <cell r="AP4679">
            <v>12710.84</v>
          </cell>
        </row>
        <row r="4680">
          <cell r="G4680">
            <v>4304309</v>
          </cell>
          <cell r="AN4680">
            <v>125680.401</v>
          </cell>
          <cell r="AO4680">
            <v>6535</v>
          </cell>
          <cell r="AP4680">
            <v>19231.89</v>
          </cell>
        </row>
        <row r="4681">
          <cell r="G4681">
            <v>4304358</v>
          </cell>
          <cell r="AN4681">
            <v>659547.17099999997</v>
          </cell>
          <cell r="AO4681">
            <v>8776</v>
          </cell>
          <cell r="AP4681">
            <v>75153.509999999995</v>
          </cell>
        </row>
        <row r="4682">
          <cell r="G4682">
            <v>4304408</v>
          </cell>
          <cell r="AN4682">
            <v>508128.38400000002</v>
          </cell>
          <cell r="AO4682">
            <v>39238</v>
          </cell>
          <cell r="AP4682">
            <v>12949.91</v>
          </cell>
        </row>
        <row r="4683">
          <cell r="G4683">
            <v>4304507</v>
          </cell>
          <cell r="AN4683">
            <v>478821.89600000001</v>
          </cell>
          <cell r="AO4683">
            <v>53268</v>
          </cell>
          <cell r="AP4683">
            <v>8988.92</v>
          </cell>
        </row>
        <row r="4684">
          <cell r="G4684">
            <v>4304606</v>
          </cell>
          <cell r="AN4684">
            <v>12718014.007999999</v>
          </cell>
          <cell r="AO4684">
            <v>324025</v>
          </cell>
          <cell r="AP4684">
            <v>39250.1</v>
          </cell>
        </row>
        <row r="4685">
          <cell r="G4685">
            <v>4304614</v>
          </cell>
          <cell r="AN4685">
            <v>22345.314999999999</v>
          </cell>
          <cell r="AO4685">
            <v>1807</v>
          </cell>
          <cell r="AP4685">
            <v>12365.97</v>
          </cell>
        </row>
        <row r="4686">
          <cell r="G4686">
            <v>4304622</v>
          </cell>
          <cell r="AN4686">
            <v>84105.398000000001</v>
          </cell>
          <cell r="AO4686">
            <v>1753</v>
          </cell>
          <cell r="AP4686">
            <v>47977.98</v>
          </cell>
        </row>
        <row r="4687">
          <cell r="G4687">
            <v>4304630</v>
          </cell>
          <cell r="AN4687">
            <v>653655.26100000006</v>
          </cell>
          <cell r="AO4687">
            <v>42047</v>
          </cell>
          <cell r="AP4687">
            <v>15545.82</v>
          </cell>
        </row>
        <row r="4688">
          <cell r="G4688">
            <v>4304655</v>
          </cell>
          <cell r="AN4688">
            <v>129685.36900000001</v>
          </cell>
          <cell r="AO4688">
            <v>3107</v>
          </cell>
          <cell r="AP4688">
            <v>41739.74</v>
          </cell>
        </row>
        <row r="4689">
          <cell r="G4689">
            <v>4304663</v>
          </cell>
          <cell r="AN4689">
            <v>272055.71000000002</v>
          </cell>
          <cell r="AO4689">
            <v>24294</v>
          </cell>
          <cell r="AP4689">
            <v>11198.47</v>
          </cell>
        </row>
        <row r="4690">
          <cell r="G4690">
            <v>4304671</v>
          </cell>
          <cell r="AN4690">
            <v>129263.58500000001</v>
          </cell>
          <cell r="AO4690">
            <v>3890</v>
          </cell>
          <cell r="AP4690">
            <v>33229.71</v>
          </cell>
        </row>
        <row r="4691">
          <cell r="G4691">
            <v>4304689</v>
          </cell>
          <cell r="AN4691">
            <v>102902.432</v>
          </cell>
          <cell r="AO4691">
            <v>11613</v>
          </cell>
          <cell r="AP4691">
            <v>8860.9699999999993</v>
          </cell>
        </row>
        <row r="4692">
          <cell r="G4692">
            <v>4304697</v>
          </cell>
          <cell r="AN4692">
            <v>35820.152999999998</v>
          </cell>
          <cell r="AO4692">
            <v>2636</v>
          </cell>
          <cell r="AP4692">
            <v>13588.83</v>
          </cell>
        </row>
        <row r="4693">
          <cell r="G4693">
            <v>4304705</v>
          </cell>
          <cell r="AN4693">
            <v>1157959.0049999999</v>
          </cell>
          <cell r="AO4693">
            <v>59301</v>
          </cell>
          <cell r="AP4693">
            <v>19526.8</v>
          </cell>
        </row>
        <row r="4694">
          <cell r="G4694">
            <v>4304713</v>
          </cell>
          <cell r="AN4694">
            <v>47901.841</v>
          </cell>
          <cell r="AO4694">
            <v>7313</v>
          </cell>
          <cell r="AP4694">
            <v>6550.23</v>
          </cell>
        </row>
        <row r="4695">
          <cell r="G4695">
            <v>4304804</v>
          </cell>
          <cell r="AN4695">
            <v>1010716.574</v>
          </cell>
          <cell r="AO4695">
            <v>25193</v>
          </cell>
          <cell r="AP4695">
            <v>40118.94</v>
          </cell>
        </row>
        <row r="4696">
          <cell r="G4696">
            <v>4304853</v>
          </cell>
          <cell r="AN4696">
            <v>19432.03</v>
          </cell>
          <cell r="AO4696">
            <v>1607</v>
          </cell>
          <cell r="AP4696">
            <v>12092.12</v>
          </cell>
        </row>
        <row r="4697">
          <cell r="G4697">
            <v>4304903</v>
          </cell>
          <cell r="AN4697">
            <v>214235.046</v>
          </cell>
          <cell r="AO4697">
            <v>8648</v>
          </cell>
          <cell r="AP4697">
            <v>24772.79</v>
          </cell>
        </row>
        <row r="4698">
          <cell r="G4698">
            <v>4304952</v>
          </cell>
          <cell r="AN4698">
            <v>53011.493000000002</v>
          </cell>
          <cell r="AO4698">
            <v>3007</v>
          </cell>
          <cell r="AP4698">
            <v>17629.36</v>
          </cell>
        </row>
        <row r="4699">
          <cell r="G4699">
            <v>4305009</v>
          </cell>
          <cell r="AN4699">
            <v>151585.97700000001</v>
          </cell>
          <cell r="AO4699">
            <v>9323</v>
          </cell>
          <cell r="AP4699">
            <v>16259.36</v>
          </cell>
        </row>
        <row r="4700">
          <cell r="G4700">
            <v>4305108</v>
          </cell>
          <cell r="AN4700">
            <v>16471201.247</v>
          </cell>
          <cell r="AO4700">
            <v>435482</v>
          </cell>
          <cell r="AP4700">
            <v>37822.92</v>
          </cell>
        </row>
        <row r="4701">
          <cell r="G4701">
            <v>4305116</v>
          </cell>
          <cell r="AN4701">
            <v>31708.940999999999</v>
          </cell>
          <cell r="AO4701">
            <v>2967</v>
          </cell>
          <cell r="AP4701">
            <v>10687.21</v>
          </cell>
        </row>
        <row r="4702">
          <cell r="G4702">
            <v>4305124</v>
          </cell>
          <cell r="AN4702">
            <v>52861.428999999996</v>
          </cell>
          <cell r="AO4702">
            <v>6404</v>
          </cell>
          <cell r="AP4702">
            <v>8254.44</v>
          </cell>
        </row>
        <row r="4703">
          <cell r="G4703">
            <v>4305132</v>
          </cell>
          <cell r="AN4703">
            <v>44612.991999999998</v>
          </cell>
          <cell r="AO4703">
            <v>4454</v>
          </cell>
          <cell r="AP4703">
            <v>10016.39</v>
          </cell>
        </row>
        <row r="4704">
          <cell r="G4704">
            <v>4305157</v>
          </cell>
          <cell r="AN4704">
            <v>28000.345000000001</v>
          </cell>
          <cell r="AO4704">
            <v>2417</v>
          </cell>
          <cell r="AP4704">
            <v>11584.75</v>
          </cell>
        </row>
        <row r="4705">
          <cell r="G4705">
            <v>4305173</v>
          </cell>
          <cell r="AN4705">
            <v>88898.005999999994</v>
          </cell>
          <cell r="AO4705">
            <v>10280</v>
          </cell>
          <cell r="AP4705">
            <v>8647.67</v>
          </cell>
        </row>
        <row r="4706">
          <cell r="G4706">
            <v>4305207</v>
          </cell>
          <cell r="AN4706">
            <v>382027.84700000001</v>
          </cell>
          <cell r="AO4706">
            <v>13289</v>
          </cell>
          <cell r="AP4706">
            <v>28747.67</v>
          </cell>
        </row>
        <row r="4707">
          <cell r="G4707">
            <v>4305306</v>
          </cell>
          <cell r="AN4707">
            <v>223012.52</v>
          </cell>
          <cell r="AO4707">
            <v>9377</v>
          </cell>
          <cell r="AP4707">
            <v>23782.93</v>
          </cell>
        </row>
        <row r="4708">
          <cell r="G4708">
            <v>4305355</v>
          </cell>
          <cell r="AN4708">
            <v>885720.39199999999</v>
          </cell>
          <cell r="AO4708">
            <v>35363</v>
          </cell>
          <cell r="AP4708">
            <v>25046.53</v>
          </cell>
        </row>
        <row r="4709">
          <cell r="G4709">
            <v>4305371</v>
          </cell>
          <cell r="AN4709">
            <v>47095.69</v>
          </cell>
          <cell r="AO4709">
            <v>3471</v>
          </cell>
          <cell r="AP4709">
            <v>13568.33</v>
          </cell>
        </row>
        <row r="4710">
          <cell r="G4710">
            <v>4305405</v>
          </cell>
          <cell r="AN4710">
            <v>87422.350999999995</v>
          </cell>
          <cell r="AO4710">
            <v>4044</v>
          </cell>
          <cell r="AP4710">
            <v>21617.79</v>
          </cell>
        </row>
        <row r="4711">
          <cell r="G4711">
            <v>4305439</v>
          </cell>
          <cell r="AN4711">
            <v>77517.069000000003</v>
          </cell>
          <cell r="AO4711">
            <v>5919</v>
          </cell>
          <cell r="AP4711">
            <v>13096.31</v>
          </cell>
        </row>
        <row r="4712">
          <cell r="G4712">
            <v>4305447</v>
          </cell>
          <cell r="AN4712">
            <v>56075.087</v>
          </cell>
          <cell r="AO4712">
            <v>4944</v>
          </cell>
          <cell r="AP4712">
            <v>11342.05</v>
          </cell>
        </row>
        <row r="4713">
          <cell r="G4713">
            <v>4305454</v>
          </cell>
          <cell r="AN4713">
            <v>134801.45300000001</v>
          </cell>
          <cell r="AO4713">
            <v>12654</v>
          </cell>
          <cell r="AP4713">
            <v>10652.87</v>
          </cell>
        </row>
        <row r="4714">
          <cell r="G4714">
            <v>4305504</v>
          </cell>
          <cell r="AN4714">
            <v>78475.813999999998</v>
          </cell>
          <cell r="AO4714">
            <v>4922</v>
          </cell>
          <cell r="AP4714">
            <v>15943.89</v>
          </cell>
        </row>
        <row r="4715">
          <cell r="G4715">
            <v>4305587</v>
          </cell>
          <cell r="AN4715">
            <v>34201.303999999996</v>
          </cell>
          <cell r="AO4715">
            <v>2420</v>
          </cell>
          <cell r="AP4715">
            <v>14132.77</v>
          </cell>
        </row>
        <row r="4716">
          <cell r="G4716">
            <v>4305603</v>
          </cell>
          <cell r="AN4716">
            <v>86792.076000000001</v>
          </cell>
          <cell r="AO4716">
            <v>3550</v>
          </cell>
          <cell r="AP4716">
            <v>24448.47</v>
          </cell>
        </row>
        <row r="4717">
          <cell r="G4717">
            <v>4305702</v>
          </cell>
          <cell r="AN4717">
            <v>167681.63200000001</v>
          </cell>
          <cell r="AO4717">
            <v>6552</v>
          </cell>
          <cell r="AP4717">
            <v>25592.43</v>
          </cell>
        </row>
        <row r="4718">
          <cell r="G4718">
            <v>4305801</v>
          </cell>
          <cell r="AN4718">
            <v>133239.08199999999</v>
          </cell>
          <cell r="AO4718">
            <v>9741</v>
          </cell>
          <cell r="AP4718">
            <v>13678.17</v>
          </cell>
        </row>
        <row r="4719">
          <cell r="G4719">
            <v>4305835</v>
          </cell>
          <cell r="AN4719">
            <v>21569.550999999999</v>
          </cell>
          <cell r="AO4719">
            <v>1528</v>
          </cell>
          <cell r="AP4719">
            <v>14116.2</v>
          </cell>
        </row>
        <row r="4720">
          <cell r="G4720">
            <v>4305850</v>
          </cell>
          <cell r="AN4720">
            <v>54683.220999999998</v>
          </cell>
          <cell r="AO4720">
            <v>2457</v>
          </cell>
          <cell r="AP4720">
            <v>22256.09</v>
          </cell>
        </row>
        <row r="4721">
          <cell r="G4721">
            <v>4305871</v>
          </cell>
          <cell r="AN4721">
            <v>46137.752999999997</v>
          </cell>
          <cell r="AO4721">
            <v>2459</v>
          </cell>
          <cell r="AP4721">
            <v>18762.810000000001</v>
          </cell>
        </row>
        <row r="4722">
          <cell r="G4722">
            <v>4305900</v>
          </cell>
          <cell r="AN4722">
            <v>147487.37899999999</v>
          </cell>
          <cell r="AO4722">
            <v>7748</v>
          </cell>
          <cell r="AP4722">
            <v>19035.54</v>
          </cell>
        </row>
        <row r="4723">
          <cell r="G4723">
            <v>4305934</v>
          </cell>
          <cell r="AN4723">
            <v>24512.277999999998</v>
          </cell>
          <cell r="AO4723">
            <v>1725</v>
          </cell>
          <cell r="AP4723">
            <v>14210.02</v>
          </cell>
        </row>
        <row r="4724">
          <cell r="G4724">
            <v>4305959</v>
          </cell>
          <cell r="AN4724">
            <v>59292.59</v>
          </cell>
          <cell r="AO4724">
            <v>3917</v>
          </cell>
          <cell r="AP4724">
            <v>15137.25</v>
          </cell>
        </row>
        <row r="4725">
          <cell r="G4725">
            <v>4305975</v>
          </cell>
          <cell r="AN4725">
            <v>96159.505999999994</v>
          </cell>
          <cell r="AO4725">
            <v>2826</v>
          </cell>
          <cell r="AP4725">
            <v>34026.720000000001</v>
          </cell>
        </row>
        <row r="4726">
          <cell r="G4726">
            <v>4306007</v>
          </cell>
          <cell r="AN4726">
            <v>191327.84099999999</v>
          </cell>
          <cell r="AO4726">
            <v>14085</v>
          </cell>
          <cell r="AP4726">
            <v>13583.8</v>
          </cell>
        </row>
        <row r="4727">
          <cell r="G4727">
            <v>4306056</v>
          </cell>
          <cell r="AN4727">
            <v>91589.797000000006</v>
          </cell>
          <cell r="AO4727">
            <v>7280</v>
          </cell>
          <cell r="AP4727">
            <v>12581.02</v>
          </cell>
        </row>
        <row r="4728">
          <cell r="G4728">
            <v>4306072</v>
          </cell>
          <cell r="AN4728">
            <v>30002.008000000002</v>
          </cell>
          <cell r="AO4728">
            <v>2826</v>
          </cell>
          <cell r="AP4728">
            <v>10616.42</v>
          </cell>
        </row>
        <row r="4729">
          <cell r="G4729">
            <v>4306106</v>
          </cell>
          <cell r="AN4729">
            <v>1426495.5619999999</v>
          </cell>
          <cell r="AO4729">
            <v>62825</v>
          </cell>
          <cell r="AP4729">
            <v>22705.86</v>
          </cell>
        </row>
        <row r="4730">
          <cell r="G4730">
            <v>4306130</v>
          </cell>
          <cell r="AN4730">
            <v>35044.527999999998</v>
          </cell>
          <cell r="AO4730">
            <v>2141</v>
          </cell>
          <cell r="AP4730">
            <v>16368.3</v>
          </cell>
        </row>
        <row r="4731">
          <cell r="G4731">
            <v>4306205</v>
          </cell>
          <cell r="AN4731">
            <v>157715.323</v>
          </cell>
          <cell r="AO4731">
            <v>12331</v>
          </cell>
          <cell r="AP4731">
            <v>12790.15</v>
          </cell>
        </row>
        <row r="4732">
          <cell r="G4732">
            <v>4306304</v>
          </cell>
          <cell r="AN4732">
            <v>72399.964999999997</v>
          </cell>
          <cell r="AO4732">
            <v>4683</v>
          </cell>
          <cell r="AP4732">
            <v>15460.17</v>
          </cell>
        </row>
        <row r="4733">
          <cell r="G4733">
            <v>4306320</v>
          </cell>
          <cell r="AN4733">
            <v>44273.15</v>
          </cell>
          <cell r="AO4733">
            <v>3190</v>
          </cell>
          <cell r="AP4733">
            <v>13878.73</v>
          </cell>
        </row>
        <row r="4734">
          <cell r="G4734">
            <v>4306353</v>
          </cell>
          <cell r="AN4734">
            <v>23040.780999999999</v>
          </cell>
          <cell r="AO4734">
            <v>2866</v>
          </cell>
          <cell r="AP4734">
            <v>8039.35</v>
          </cell>
        </row>
        <row r="4735">
          <cell r="G4735">
            <v>4306379</v>
          </cell>
          <cell r="AN4735">
            <v>53181.813999999998</v>
          </cell>
          <cell r="AO4735">
            <v>3064</v>
          </cell>
          <cell r="AP4735">
            <v>17356.990000000002</v>
          </cell>
        </row>
        <row r="4736">
          <cell r="G4736">
            <v>4306403</v>
          </cell>
          <cell r="AN4736">
            <v>947058.17299999995</v>
          </cell>
          <cell r="AO4736">
            <v>27572</v>
          </cell>
          <cell r="AP4736">
            <v>34348.550000000003</v>
          </cell>
        </row>
        <row r="4737">
          <cell r="G4737">
            <v>4306429</v>
          </cell>
          <cell r="AN4737">
            <v>56592.396000000001</v>
          </cell>
          <cell r="AO4737">
            <v>2157</v>
          </cell>
          <cell r="AP4737">
            <v>26236.62</v>
          </cell>
        </row>
        <row r="4738">
          <cell r="G4738">
            <v>4306452</v>
          </cell>
          <cell r="AN4738">
            <v>56791.707000000002</v>
          </cell>
          <cell r="AO4738">
            <v>3280</v>
          </cell>
          <cell r="AP4738">
            <v>17314.54</v>
          </cell>
        </row>
        <row r="4739">
          <cell r="G4739">
            <v>4306502</v>
          </cell>
          <cell r="AN4739">
            <v>142956.80799999999</v>
          </cell>
          <cell r="AO4739">
            <v>14380</v>
          </cell>
          <cell r="AP4739">
            <v>9941.36</v>
          </cell>
        </row>
        <row r="4740">
          <cell r="G4740">
            <v>4306551</v>
          </cell>
          <cell r="AN4740">
            <v>42202.57</v>
          </cell>
          <cell r="AO4740">
            <v>2550</v>
          </cell>
          <cell r="AP4740">
            <v>16550.03</v>
          </cell>
        </row>
        <row r="4741">
          <cell r="G4741">
            <v>4306601</v>
          </cell>
          <cell r="AN4741">
            <v>622454.95200000005</v>
          </cell>
          <cell r="AO4741">
            <v>38916</v>
          </cell>
          <cell r="AP4741">
            <v>15994.83</v>
          </cell>
        </row>
        <row r="4742">
          <cell r="G4742">
            <v>4306700</v>
          </cell>
          <cell r="AN4742">
            <v>36876.453000000001</v>
          </cell>
          <cell r="AO4742">
            <v>3401</v>
          </cell>
          <cell r="AP4742">
            <v>10842.83</v>
          </cell>
        </row>
        <row r="4743">
          <cell r="G4743">
            <v>4306734</v>
          </cell>
          <cell r="AN4743">
            <v>87693.03</v>
          </cell>
          <cell r="AO4743">
            <v>5313</v>
          </cell>
          <cell r="AP4743">
            <v>16505.37</v>
          </cell>
        </row>
        <row r="4744">
          <cell r="G4744">
            <v>4306759</v>
          </cell>
          <cell r="AN4744">
            <v>30805.683000000001</v>
          </cell>
          <cell r="AO4744">
            <v>2030</v>
          </cell>
          <cell r="AP4744">
            <v>15175.21</v>
          </cell>
        </row>
        <row r="4745">
          <cell r="G4745">
            <v>4306767</v>
          </cell>
          <cell r="AN4745">
            <v>682531.696</v>
          </cell>
          <cell r="AO4745">
            <v>34335</v>
          </cell>
          <cell r="AP4745">
            <v>19878.599999999999</v>
          </cell>
        </row>
        <row r="4746">
          <cell r="G4746">
            <v>4306809</v>
          </cell>
          <cell r="AN4746">
            <v>438226.35499999998</v>
          </cell>
          <cell r="AO4746">
            <v>20514</v>
          </cell>
          <cell r="AP4746">
            <v>21362.31</v>
          </cell>
        </row>
        <row r="4747">
          <cell r="G4747">
            <v>4306908</v>
          </cell>
          <cell r="AN4747">
            <v>224790.14799999999</v>
          </cell>
          <cell r="AO4747">
            <v>24537</v>
          </cell>
          <cell r="AP4747">
            <v>9161.27</v>
          </cell>
        </row>
        <row r="4748">
          <cell r="G4748">
            <v>4306924</v>
          </cell>
          <cell r="AN4748">
            <v>28613.182000000001</v>
          </cell>
          <cell r="AO4748">
            <v>1530</v>
          </cell>
          <cell r="AP4748">
            <v>18701.43</v>
          </cell>
        </row>
        <row r="4749">
          <cell r="G4749">
            <v>4306932</v>
          </cell>
          <cell r="AN4749">
            <v>140455.348</v>
          </cell>
          <cell r="AO4749">
            <v>8938</v>
          </cell>
          <cell r="AP4749">
            <v>15714.4</v>
          </cell>
        </row>
        <row r="4750">
          <cell r="G4750">
            <v>4306957</v>
          </cell>
          <cell r="AN4750">
            <v>308156.72200000001</v>
          </cell>
          <cell r="AO4750">
            <v>3080</v>
          </cell>
          <cell r="AP4750">
            <v>100050.88</v>
          </cell>
        </row>
        <row r="4751">
          <cell r="G4751">
            <v>4306973</v>
          </cell>
          <cell r="AN4751">
            <v>46475.978000000003</v>
          </cell>
          <cell r="AO4751">
            <v>2970</v>
          </cell>
          <cell r="AP4751">
            <v>15648.48</v>
          </cell>
        </row>
        <row r="4752">
          <cell r="G4752">
            <v>4307005</v>
          </cell>
          <cell r="AN4752">
            <v>2397415.406</v>
          </cell>
          <cell r="AO4752">
            <v>96105</v>
          </cell>
          <cell r="AP4752">
            <v>24945.79</v>
          </cell>
        </row>
        <row r="4753">
          <cell r="G4753">
            <v>4307054</v>
          </cell>
          <cell r="AN4753">
            <v>68797.766000000003</v>
          </cell>
          <cell r="AO4753">
            <v>3088</v>
          </cell>
          <cell r="AP4753">
            <v>22279.07</v>
          </cell>
        </row>
        <row r="4754">
          <cell r="G4754">
            <v>4307104</v>
          </cell>
          <cell r="AN4754">
            <v>57417.807999999997</v>
          </cell>
          <cell r="AO4754">
            <v>6757</v>
          </cell>
          <cell r="AP4754">
            <v>8497.5300000000007</v>
          </cell>
        </row>
        <row r="4755">
          <cell r="G4755">
            <v>4307203</v>
          </cell>
          <cell r="AN4755">
            <v>52430.561000000002</v>
          </cell>
          <cell r="AO4755">
            <v>5167</v>
          </cell>
          <cell r="AP4755">
            <v>10147.200000000001</v>
          </cell>
        </row>
        <row r="4756">
          <cell r="G4756">
            <v>4307302</v>
          </cell>
          <cell r="AN4756">
            <v>103634.405</v>
          </cell>
          <cell r="AO4756">
            <v>7878</v>
          </cell>
          <cell r="AP4756">
            <v>13154.91</v>
          </cell>
        </row>
        <row r="4757">
          <cell r="G4757">
            <v>4307401</v>
          </cell>
          <cell r="AN4757">
            <v>93010.505000000005</v>
          </cell>
          <cell r="AO4757">
            <v>3169</v>
          </cell>
          <cell r="AP4757">
            <v>29350.11</v>
          </cell>
        </row>
        <row r="4758">
          <cell r="G4758">
            <v>4307450</v>
          </cell>
          <cell r="AN4758">
            <v>35742.159</v>
          </cell>
          <cell r="AO4758">
            <v>3272</v>
          </cell>
          <cell r="AP4758">
            <v>10923.64</v>
          </cell>
        </row>
        <row r="4759">
          <cell r="G4759">
            <v>4307500</v>
          </cell>
          <cell r="AN4759">
            <v>292440.20600000001</v>
          </cell>
          <cell r="AO4759">
            <v>15240</v>
          </cell>
          <cell r="AP4759">
            <v>19188.990000000002</v>
          </cell>
        </row>
        <row r="4760">
          <cell r="G4760">
            <v>4307559</v>
          </cell>
          <cell r="AN4760">
            <v>106867.32399999999</v>
          </cell>
          <cell r="AO4760">
            <v>6011</v>
          </cell>
          <cell r="AP4760">
            <v>17778.63</v>
          </cell>
        </row>
        <row r="4761">
          <cell r="G4761">
            <v>4307609</v>
          </cell>
          <cell r="AN4761">
            <v>890155.40300000005</v>
          </cell>
          <cell r="AO4761">
            <v>42589</v>
          </cell>
          <cell r="AP4761">
            <v>20901.060000000001</v>
          </cell>
        </row>
        <row r="4762">
          <cell r="G4762">
            <v>4307708</v>
          </cell>
          <cell r="AN4762">
            <v>2096485.969</v>
          </cell>
          <cell r="AO4762">
            <v>80669</v>
          </cell>
          <cell r="AP4762">
            <v>25988.74</v>
          </cell>
        </row>
        <row r="4763">
          <cell r="G4763">
            <v>4307807</v>
          </cell>
          <cell r="AN4763">
            <v>854164.54099999997</v>
          </cell>
          <cell r="AO4763">
            <v>30628</v>
          </cell>
          <cell r="AP4763">
            <v>27888.36</v>
          </cell>
        </row>
        <row r="4764">
          <cell r="G4764">
            <v>4307815</v>
          </cell>
          <cell r="AN4764">
            <v>64586.824999999997</v>
          </cell>
          <cell r="AO4764">
            <v>3628</v>
          </cell>
          <cell r="AP4764">
            <v>17802.32</v>
          </cell>
        </row>
        <row r="4765">
          <cell r="G4765">
            <v>4307831</v>
          </cell>
          <cell r="AN4765">
            <v>91912.210999999996</v>
          </cell>
          <cell r="AO4765">
            <v>2797</v>
          </cell>
          <cell r="AP4765">
            <v>32861</v>
          </cell>
        </row>
        <row r="4766">
          <cell r="G4766">
            <v>4307864</v>
          </cell>
          <cell r="AN4766">
            <v>40801.152999999998</v>
          </cell>
          <cell r="AO4766">
            <v>2579</v>
          </cell>
          <cell r="AP4766">
            <v>15820.53</v>
          </cell>
        </row>
        <row r="4767">
          <cell r="G4767">
            <v>4307906</v>
          </cell>
          <cell r="AN4767">
            <v>1853766.2420000001</v>
          </cell>
          <cell r="AO4767">
            <v>63641</v>
          </cell>
          <cell r="AP4767">
            <v>29128.49</v>
          </cell>
        </row>
        <row r="4768">
          <cell r="G4768">
            <v>4308003</v>
          </cell>
          <cell r="AN4768">
            <v>98131.751999999993</v>
          </cell>
          <cell r="AO4768">
            <v>6672</v>
          </cell>
          <cell r="AP4768">
            <v>14708</v>
          </cell>
        </row>
        <row r="4769">
          <cell r="G4769">
            <v>4308052</v>
          </cell>
          <cell r="AN4769">
            <v>28684.636999999999</v>
          </cell>
          <cell r="AO4769">
            <v>2567</v>
          </cell>
          <cell r="AP4769">
            <v>11174.38</v>
          </cell>
        </row>
        <row r="4770">
          <cell r="G4770">
            <v>4308078</v>
          </cell>
          <cell r="AN4770">
            <v>117144.02</v>
          </cell>
          <cell r="AO4770">
            <v>3697</v>
          </cell>
          <cell r="AP4770">
            <v>31686.240000000002</v>
          </cell>
        </row>
        <row r="4771">
          <cell r="G4771">
            <v>4308102</v>
          </cell>
          <cell r="AN4771">
            <v>230756.15900000001</v>
          </cell>
          <cell r="AO4771">
            <v>12359</v>
          </cell>
          <cell r="AP4771">
            <v>18671.099999999999</v>
          </cell>
        </row>
        <row r="4772">
          <cell r="G4772">
            <v>4308201</v>
          </cell>
          <cell r="AN4772">
            <v>746720.30900000001</v>
          </cell>
          <cell r="AO4772">
            <v>27135</v>
          </cell>
          <cell r="AP4772">
            <v>27518.71</v>
          </cell>
        </row>
        <row r="4773">
          <cell r="G4773">
            <v>4308250</v>
          </cell>
          <cell r="AN4773">
            <v>31200.848000000002</v>
          </cell>
          <cell r="AO4773">
            <v>2018</v>
          </cell>
          <cell r="AP4773">
            <v>15461.27</v>
          </cell>
        </row>
        <row r="4774">
          <cell r="G4774">
            <v>4308300</v>
          </cell>
          <cell r="AN4774">
            <v>100063.24800000001</v>
          </cell>
          <cell r="AO4774">
            <v>10712</v>
          </cell>
          <cell r="AP4774">
            <v>9341.23</v>
          </cell>
        </row>
        <row r="4775">
          <cell r="G4775">
            <v>4308409</v>
          </cell>
          <cell r="AN4775">
            <v>84746.936000000002</v>
          </cell>
          <cell r="AO4775">
            <v>7014</v>
          </cell>
          <cell r="AP4775">
            <v>12082.54</v>
          </cell>
        </row>
        <row r="4776">
          <cell r="G4776">
            <v>4308433</v>
          </cell>
          <cell r="AN4776">
            <v>38520.398000000001</v>
          </cell>
          <cell r="AO4776">
            <v>2473</v>
          </cell>
          <cell r="AP4776">
            <v>15576.38</v>
          </cell>
        </row>
        <row r="4777">
          <cell r="G4777">
            <v>4308458</v>
          </cell>
          <cell r="AN4777">
            <v>113382.985</v>
          </cell>
          <cell r="AO4777">
            <v>4577</v>
          </cell>
          <cell r="AP4777">
            <v>24772.34</v>
          </cell>
        </row>
        <row r="4778">
          <cell r="G4778">
            <v>4308508</v>
          </cell>
          <cell r="AN4778">
            <v>620513.16299999994</v>
          </cell>
          <cell r="AO4778">
            <v>28848</v>
          </cell>
          <cell r="AP4778">
            <v>21509.75</v>
          </cell>
        </row>
        <row r="4779">
          <cell r="G4779">
            <v>4308607</v>
          </cell>
          <cell r="AN4779">
            <v>1013878.1850000001</v>
          </cell>
          <cell r="AO4779">
            <v>30692</v>
          </cell>
          <cell r="AP4779">
            <v>33033.96</v>
          </cell>
        </row>
        <row r="4780">
          <cell r="G4780">
            <v>4308656</v>
          </cell>
          <cell r="AN4780">
            <v>60232.275000000001</v>
          </cell>
          <cell r="AO4780">
            <v>3233</v>
          </cell>
          <cell r="AP4780">
            <v>18630.46</v>
          </cell>
        </row>
        <row r="4781">
          <cell r="G4781">
            <v>4308706</v>
          </cell>
          <cell r="AN4781">
            <v>98412.100999999995</v>
          </cell>
          <cell r="AO4781">
            <v>5862</v>
          </cell>
          <cell r="AP4781">
            <v>16788.14</v>
          </cell>
        </row>
        <row r="4782">
          <cell r="G4782">
            <v>4308805</v>
          </cell>
          <cell r="AN4782">
            <v>95969.663</v>
          </cell>
          <cell r="AO4782">
            <v>8452</v>
          </cell>
          <cell r="AP4782">
            <v>11354.67</v>
          </cell>
        </row>
        <row r="4783">
          <cell r="G4783">
            <v>4308854</v>
          </cell>
          <cell r="AN4783">
            <v>49232.963000000003</v>
          </cell>
          <cell r="AO4783">
            <v>1677</v>
          </cell>
          <cell r="AP4783">
            <v>29357.759999999998</v>
          </cell>
        </row>
        <row r="4784">
          <cell r="G4784">
            <v>4308904</v>
          </cell>
          <cell r="AN4784">
            <v>291019.97600000002</v>
          </cell>
          <cell r="AO4784">
            <v>16156</v>
          </cell>
          <cell r="AP4784">
            <v>18013.12</v>
          </cell>
        </row>
        <row r="4785">
          <cell r="G4785">
            <v>4309001</v>
          </cell>
          <cell r="AN4785">
            <v>377335.49099999998</v>
          </cell>
          <cell r="AO4785">
            <v>17085</v>
          </cell>
          <cell r="AP4785">
            <v>22085.78</v>
          </cell>
        </row>
        <row r="4786">
          <cell r="G4786">
            <v>4309050</v>
          </cell>
          <cell r="AN4786">
            <v>291730.02799999999</v>
          </cell>
          <cell r="AO4786">
            <v>6885</v>
          </cell>
          <cell r="AP4786">
            <v>42371.83</v>
          </cell>
        </row>
        <row r="4787">
          <cell r="G4787">
            <v>4309100</v>
          </cell>
          <cell r="AN4787">
            <v>904019.54399999999</v>
          </cell>
          <cell r="AO4787">
            <v>32300</v>
          </cell>
          <cell r="AP4787">
            <v>27988.22</v>
          </cell>
        </row>
        <row r="4788">
          <cell r="G4788">
            <v>4309126</v>
          </cell>
          <cell r="AN4788">
            <v>23739.455000000002</v>
          </cell>
          <cell r="AO4788">
            <v>2269</v>
          </cell>
          <cell r="AP4788">
            <v>10462.52</v>
          </cell>
        </row>
        <row r="4789">
          <cell r="G4789">
            <v>4309159</v>
          </cell>
          <cell r="AN4789">
            <v>39745.879000000001</v>
          </cell>
          <cell r="AO4789">
            <v>3970</v>
          </cell>
          <cell r="AP4789">
            <v>10011.56</v>
          </cell>
        </row>
        <row r="4790">
          <cell r="G4790">
            <v>4309209</v>
          </cell>
          <cell r="AN4790">
            <v>7295812.5930000003</v>
          </cell>
          <cell r="AO4790">
            <v>255762</v>
          </cell>
          <cell r="AP4790">
            <v>28525.79</v>
          </cell>
        </row>
        <row r="4791">
          <cell r="G4791">
            <v>4309258</v>
          </cell>
          <cell r="AN4791">
            <v>31262.338</v>
          </cell>
          <cell r="AO4791">
            <v>1598</v>
          </cell>
          <cell r="AP4791">
            <v>19563.419999999998</v>
          </cell>
        </row>
        <row r="4792">
          <cell r="G4792">
            <v>4309308</v>
          </cell>
          <cell r="AN4792">
            <v>2910559.909</v>
          </cell>
          <cell r="AO4792">
            <v>95230</v>
          </cell>
          <cell r="AP4792">
            <v>30563.48</v>
          </cell>
        </row>
        <row r="4793">
          <cell r="G4793">
            <v>4309407</v>
          </cell>
          <cell r="AN4793">
            <v>426314.61099999998</v>
          </cell>
          <cell r="AO4793">
            <v>22810</v>
          </cell>
          <cell r="AP4793">
            <v>18689.810000000001</v>
          </cell>
        </row>
        <row r="4794">
          <cell r="G4794">
            <v>4309506</v>
          </cell>
          <cell r="AN4794">
            <v>159411.11300000001</v>
          </cell>
          <cell r="AO4794">
            <v>8115</v>
          </cell>
          <cell r="AP4794">
            <v>19644.009999999998</v>
          </cell>
        </row>
        <row r="4795">
          <cell r="G4795">
            <v>4309555</v>
          </cell>
          <cell r="AN4795">
            <v>64604.211000000003</v>
          </cell>
          <cell r="AO4795">
            <v>4254</v>
          </cell>
          <cell r="AP4795">
            <v>15186.7</v>
          </cell>
        </row>
        <row r="4796">
          <cell r="G4796">
            <v>4309571</v>
          </cell>
          <cell r="AN4796">
            <v>34769.612000000001</v>
          </cell>
          <cell r="AO4796">
            <v>2954</v>
          </cell>
          <cell r="AP4796">
            <v>11770.35</v>
          </cell>
        </row>
        <row r="4797">
          <cell r="G4797">
            <v>4309605</v>
          </cell>
          <cell r="AN4797">
            <v>892861.01</v>
          </cell>
          <cell r="AO4797">
            <v>18350</v>
          </cell>
          <cell r="AP4797">
            <v>48657.279999999999</v>
          </cell>
        </row>
        <row r="4798">
          <cell r="G4798">
            <v>4309654</v>
          </cell>
          <cell r="AN4798">
            <v>72552.527000000002</v>
          </cell>
          <cell r="AO4798">
            <v>6048</v>
          </cell>
          <cell r="AP4798">
            <v>11996.12</v>
          </cell>
        </row>
        <row r="4799">
          <cell r="G4799">
            <v>4309704</v>
          </cell>
          <cell r="AN4799">
            <v>79616.577999999994</v>
          </cell>
          <cell r="AO4799">
            <v>4919</v>
          </cell>
          <cell r="AP4799">
            <v>16185.52</v>
          </cell>
        </row>
        <row r="4800">
          <cell r="G4800">
            <v>4309753</v>
          </cell>
          <cell r="AN4800">
            <v>45653.08</v>
          </cell>
          <cell r="AO4800">
            <v>4371</v>
          </cell>
          <cell r="AP4800">
            <v>10444.540000000001</v>
          </cell>
        </row>
        <row r="4801">
          <cell r="G4801">
            <v>4309803</v>
          </cell>
          <cell r="AN4801">
            <v>99491.191000000006</v>
          </cell>
          <cell r="AO4801">
            <v>4710</v>
          </cell>
          <cell r="AP4801">
            <v>21123.4</v>
          </cell>
        </row>
        <row r="4802">
          <cell r="G4802">
            <v>4309902</v>
          </cell>
          <cell r="AN4802">
            <v>133081.495</v>
          </cell>
          <cell r="AO4802">
            <v>7175</v>
          </cell>
          <cell r="AP4802">
            <v>18547.939999999999</v>
          </cell>
        </row>
        <row r="4803">
          <cell r="G4803">
            <v>4309951</v>
          </cell>
          <cell r="AN4803">
            <v>51996.377999999997</v>
          </cell>
          <cell r="AO4803">
            <v>4061</v>
          </cell>
          <cell r="AP4803">
            <v>12803.84</v>
          </cell>
        </row>
        <row r="4804">
          <cell r="G4804">
            <v>4310009</v>
          </cell>
          <cell r="AN4804">
            <v>505810.82</v>
          </cell>
          <cell r="AO4804">
            <v>19312</v>
          </cell>
          <cell r="AP4804">
            <v>26191.53</v>
          </cell>
        </row>
        <row r="4805">
          <cell r="G4805">
            <v>4310108</v>
          </cell>
          <cell r="AN4805">
            <v>1020677.165</v>
          </cell>
          <cell r="AO4805">
            <v>31663</v>
          </cell>
          <cell r="AP4805">
            <v>32235.64</v>
          </cell>
        </row>
        <row r="4806">
          <cell r="G4806">
            <v>4310207</v>
          </cell>
          <cell r="AN4806">
            <v>1627125.3759999999</v>
          </cell>
          <cell r="AO4806">
            <v>78920</v>
          </cell>
          <cell r="AP4806">
            <v>20617.400000000001</v>
          </cell>
        </row>
        <row r="4807">
          <cell r="G4807">
            <v>4310306</v>
          </cell>
          <cell r="AN4807">
            <v>61038.241999999998</v>
          </cell>
          <cell r="AO4807">
            <v>4098</v>
          </cell>
          <cell r="AP4807">
            <v>14894.64</v>
          </cell>
        </row>
        <row r="4808">
          <cell r="G4808">
            <v>4310330</v>
          </cell>
          <cell r="AN4808">
            <v>251065.69899999999</v>
          </cell>
          <cell r="AO4808">
            <v>17667</v>
          </cell>
          <cell r="AP4808">
            <v>14211</v>
          </cell>
        </row>
        <row r="4809">
          <cell r="G4809">
            <v>4310363</v>
          </cell>
          <cell r="AN4809">
            <v>109756.149</v>
          </cell>
          <cell r="AO4809">
            <v>3025</v>
          </cell>
          <cell r="AP4809">
            <v>36283.019999999997</v>
          </cell>
        </row>
        <row r="4810">
          <cell r="G4810">
            <v>4310405</v>
          </cell>
          <cell r="AN4810">
            <v>103774.031</v>
          </cell>
          <cell r="AO4810">
            <v>6618</v>
          </cell>
          <cell r="AP4810">
            <v>15680.57</v>
          </cell>
        </row>
        <row r="4811">
          <cell r="G4811">
            <v>4310413</v>
          </cell>
          <cell r="AN4811">
            <v>31648.383999999998</v>
          </cell>
          <cell r="AO4811">
            <v>2267</v>
          </cell>
          <cell r="AP4811">
            <v>13960.47</v>
          </cell>
        </row>
        <row r="4812">
          <cell r="G4812">
            <v>4310439</v>
          </cell>
          <cell r="AN4812">
            <v>109156.058</v>
          </cell>
          <cell r="AO4812">
            <v>6017</v>
          </cell>
          <cell r="AP4812">
            <v>18141.28</v>
          </cell>
        </row>
        <row r="4813">
          <cell r="G4813">
            <v>4310462</v>
          </cell>
          <cell r="AN4813">
            <v>51187.754999999997</v>
          </cell>
          <cell r="AO4813">
            <v>1944</v>
          </cell>
          <cell r="AP4813">
            <v>26331.15</v>
          </cell>
        </row>
        <row r="4814">
          <cell r="G4814">
            <v>4310504</v>
          </cell>
          <cell r="AN4814">
            <v>77344.942999999999</v>
          </cell>
          <cell r="AO4814">
            <v>8078</v>
          </cell>
          <cell r="AP4814">
            <v>9574.76</v>
          </cell>
        </row>
        <row r="4815">
          <cell r="G4815">
            <v>4310538</v>
          </cell>
          <cell r="AN4815">
            <v>50051.671999999999</v>
          </cell>
          <cell r="AO4815">
            <v>5011</v>
          </cell>
          <cell r="AP4815">
            <v>9988.36</v>
          </cell>
        </row>
        <row r="4816">
          <cell r="G4816">
            <v>4310553</v>
          </cell>
          <cell r="AN4816">
            <v>45253.535000000003</v>
          </cell>
          <cell r="AO4816">
            <v>3441</v>
          </cell>
          <cell r="AP4816">
            <v>13151.27</v>
          </cell>
        </row>
        <row r="4817">
          <cell r="G4817">
            <v>4310579</v>
          </cell>
          <cell r="AN4817">
            <v>29265.802</v>
          </cell>
          <cell r="AO4817">
            <v>2337</v>
          </cell>
          <cell r="AP4817">
            <v>12522.81</v>
          </cell>
        </row>
        <row r="4818">
          <cell r="G4818">
            <v>4310603</v>
          </cell>
          <cell r="AN4818">
            <v>685709.82700000005</v>
          </cell>
          <cell r="AO4818">
            <v>38166</v>
          </cell>
          <cell r="AP4818">
            <v>17966.509999999998</v>
          </cell>
        </row>
        <row r="4819">
          <cell r="G4819">
            <v>4310652</v>
          </cell>
          <cell r="AN4819">
            <v>34598.531999999999</v>
          </cell>
          <cell r="AO4819">
            <v>2589</v>
          </cell>
          <cell r="AP4819">
            <v>13363.67</v>
          </cell>
        </row>
        <row r="4820">
          <cell r="G4820">
            <v>4310702</v>
          </cell>
          <cell r="AN4820">
            <v>37035.497000000003</v>
          </cell>
          <cell r="AO4820">
            <v>4171</v>
          </cell>
          <cell r="AP4820">
            <v>8879.2800000000007</v>
          </cell>
        </row>
        <row r="4821">
          <cell r="G4821">
            <v>4310751</v>
          </cell>
          <cell r="AN4821">
            <v>31949.759999999998</v>
          </cell>
          <cell r="AO4821">
            <v>2156</v>
          </cell>
          <cell r="AP4821">
            <v>14819</v>
          </cell>
        </row>
        <row r="4822">
          <cell r="G4822">
            <v>4310801</v>
          </cell>
          <cell r="AN4822">
            <v>507996.99200000003</v>
          </cell>
          <cell r="AO4822">
            <v>19877</v>
          </cell>
          <cell r="AP4822">
            <v>25557.03</v>
          </cell>
        </row>
        <row r="4823">
          <cell r="G4823">
            <v>4310850</v>
          </cell>
          <cell r="AN4823">
            <v>56777.966</v>
          </cell>
          <cell r="AO4823">
            <v>4111</v>
          </cell>
          <cell r="AP4823">
            <v>13811.23</v>
          </cell>
        </row>
        <row r="4824">
          <cell r="G4824">
            <v>4310876</v>
          </cell>
          <cell r="AN4824">
            <v>38898.438000000002</v>
          </cell>
          <cell r="AO4824">
            <v>2507</v>
          </cell>
          <cell r="AP4824">
            <v>15515.93</v>
          </cell>
        </row>
        <row r="4825">
          <cell r="G4825">
            <v>4310900</v>
          </cell>
          <cell r="AN4825">
            <v>68574.612999999998</v>
          </cell>
          <cell r="AO4825">
            <v>3630</v>
          </cell>
          <cell r="AP4825">
            <v>18891.080000000002</v>
          </cell>
        </row>
        <row r="4826">
          <cell r="G4826">
            <v>4311007</v>
          </cell>
          <cell r="AN4826">
            <v>328128.44699999999</v>
          </cell>
          <cell r="AO4826">
            <v>27942</v>
          </cell>
          <cell r="AP4826">
            <v>11743.2</v>
          </cell>
        </row>
        <row r="4827">
          <cell r="G4827">
            <v>4311106</v>
          </cell>
          <cell r="AN4827">
            <v>137335.21799999999</v>
          </cell>
          <cell r="AO4827">
            <v>11478</v>
          </cell>
          <cell r="AP4827">
            <v>11965.08</v>
          </cell>
        </row>
        <row r="4828">
          <cell r="G4828">
            <v>4311122</v>
          </cell>
          <cell r="AN4828">
            <v>39914.813999999998</v>
          </cell>
          <cell r="AO4828">
            <v>4177</v>
          </cell>
          <cell r="AP4828">
            <v>9555.86</v>
          </cell>
        </row>
        <row r="4829">
          <cell r="G4829">
            <v>4311130</v>
          </cell>
          <cell r="AN4829">
            <v>74745.611000000004</v>
          </cell>
          <cell r="AO4829">
            <v>3575</v>
          </cell>
          <cell r="AP4829">
            <v>20907.86</v>
          </cell>
        </row>
        <row r="4830">
          <cell r="G4830">
            <v>4311155</v>
          </cell>
          <cell r="AN4830">
            <v>205159.03700000001</v>
          </cell>
          <cell r="AO4830">
            <v>8329</v>
          </cell>
          <cell r="AP4830">
            <v>24631.89</v>
          </cell>
        </row>
        <row r="4831">
          <cell r="G4831">
            <v>4311205</v>
          </cell>
          <cell r="AN4831">
            <v>409433.39</v>
          </cell>
          <cell r="AO4831">
            <v>19579</v>
          </cell>
          <cell r="AP4831">
            <v>20911.86</v>
          </cell>
        </row>
        <row r="4832">
          <cell r="G4832">
            <v>4311239</v>
          </cell>
          <cell r="AN4832">
            <v>29700.744999999999</v>
          </cell>
          <cell r="AO4832">
            <v>2662</v>
          </cell>
          <cell r="AP4832">
            <v>11157.3</v>
          </cell>
        </row>
        <row r="4833">
          <cell r="G4833">
            <v>4311254</v>
          </cell>
          <cell r="AN4833">
            <v>53268.608</v>
          </cell>
          <cell r="AO4833">
            <v>6185</v>
          </cell>
          <cell r="AP4833">
            <v>8612.5499999999993</v>
          </cell>
        </row>
        <row r="4834">
          <cell r="G4834">
            <v>4311270</v>
          </cell>
          <cell r="AN4834">
            <v>40527.502</v>
          </cell>
          <cell r="AO4834">
            <v>1598</v>
          </cell>
          <cell r="AP4834">
            <v>25361.39</v>
          </cell>
        </row>
        <row r="4835">
          <cell r="G4835">
            <v>4311304</v>
          </cell>
          <cell r="AN4835">
            <v>548331.25199999998</v>
          </cell>
          <cell r="AO4835">
            <v>27529</v>
          </cell>
          <cell r="AP4835">
            <v>19918.310000000001</v>
          </cell>
        </row>
        <row r="4836">
          <cell r="G4836">
            <v>4311403</v>
          </cell>
          <cell r="AN4836">
            <v>2118848.156</v>
          </cell>
          <cell r="AO4836">
            <v>71481</v>
          </cell>
          <cell r="AP4836">
            <v>29642.12</v>
          </cell>
        </row>
        <row r="4837">
          <cell r="G4837">
            <v>4311429</v>
          </cell>
          <cell r="AN4837">
            <v>23661.552</v>
          </cell>
          <cell r="AO4837">
            <v>2487</v>
          </cell>
          <cell r="AP4837">
            <v>9514.09</v>
          </cell>
        </row>
        <row r="4838">
          <cell r="G4838">
            <v>4311502</v>
          </cell>
          <cell r="AN4838">
            <v>120059.815</v>
          </cell>
          <cell r="AO4838">
            <v>7669</v>
          </cell>
          <cell r="AP4838">
            <v>15655.21</v>
          </cell>
        </row>
        <row r="4839">
          <cell r="G4839">
            <v>4311601</v>
          </cell>
          <cell r="AN4839">
            <v>56213.178999999996</v>
          </cell>
          <cell r="AO4839">
            <v>5780</v>
          </cell>
          <cell r="AP4839">
            <v>9725.4599999999991</v>
          </cell>
        </row>
        <row r="4840">
          <cell r="G4840">
            <v>4311627</v>
          </cell>
          <cell r="AN4840">
            <v>158708.77299999999</v>
          </cell>
          <cell r="AO4840">
            <v>5229</v>
          </cell>
          <cell r="AP4840">
            <v>30351.65</v>
          </cell>
        </row>
        <row r="4841">
          <cell r="G4841">
            <v>4311643</v>
          </cell>
          <cell r="AN4841">
            <v>24367.992999999999</v>
          </cell>
          <cell r="AO4841">
            <v>1624</v>
          </cell>
          <cell r="AP4841">
            <v>15004.92</v>
          </cell>
        </row>
        <row r="4842">
          <cell r="G4842">
            <v>4311700</v>
          </cell>
          <cell r="AN4842">
            <v>74352.153000000006</v>
          </cell>
          <cell r="AO4842">
            <v>5515</v>
          </cell>
          <cell r="AP4842">
            <v>13481.8</v>
          </cell>
        </row>
        <row r="4843">
          <cell r="G4843">
            <v>4311718</v>
          </cell>
          <cell r="AN4843">
            <v>124069.92600000001</v>
          </cell>
          <cell r="AO4843">
            <v>4742</v>
          </cell>
          <cell r="AP4843">
            <v>26164.05</v>
          </cell>
        </row>
        <row r="4844">
          <cell r="G4844">
            <v>4311734</v>
          </cell>
          <cell r="AN4844">
            <v>24518.814999999999</v>
          </cell>
          <cell r="AO4844">
            <v>2997</v>
          </cell>
          <cell r="AP4844">
            <v>8181.12</v>
          </cell>
        </row>
        <row r="4845">
          <cell r="G4845">
            <v>4311759</v>
          </cell>
          <cell r="AN4845">
            <v>100888.295</v>
          </cell>
          <cell r="AO4845">
            <v>7074</v>
          </cell>
          <cell r="AP4845">
            <v>14261.85</v>
          </cell>
        </row>
        <row r="4846">
          <cell r="G4846">
            <v>4311775</v>
          </cell>
          <cell r="AN4846">
            <v>57592.684000000001</v>
          </cell>
          <cell r="AO4846">
            <v>6908</v>
          </cell>
          <cell r="AP4846">
            <v>8337.1</v>
          </cell>
        </row>
        <row r="4847">
          <cell r="G4847">
            <v>4311791</v>
          </cell>
          <cell r="AN4847">
            <v>53774.754000000001</v>
          </cell>
          <cell r="AO4847">
            <v>2527</v>
          </cell>
          <cell r="AP4847">
            <v>21280.080000000002</v>
          </cell>
        </row>
        <row r="4848">
          <cell r="G4848">
            <v>4311809</v>
          </cell>
          <cell r="AN4848">
            <v>1103373.7250000001</v>
          </cell>
          <cell r="AO4848">
            <v>36383</v>
          </cell>
          <cell r="AP4848">
            <v>30326.63</v>
          </cell>
        </row>
        <row r="4849">
          <cell r="G4849">
            <v>4311908</v>
          </cell>
          <cell r="AN4849">
            <v>58725.048999999999</v>
          </cell>
          <cell r="AO4849">
            <v>5134</v>
          </cell>
          <cell r="AP4849">
            <v>11438.46</v>
          </cell>
        </row>
        <row r="4850">
          <cell r="G4850">
            <v>4311981</v>
          </cell>
          <cell r="AN4850">
            <v>40071.864999999998</v>
          </cell>
          <cell r="AO4850">
            <v>3768</v>
          </cell>
          <cell r="AP4850">
            <v>10634.78</v>
          </cell>
        </row>
        <row r="4851">
          <cell r="G4851">
            <v>4312005</v>
          </cell>
          <cell r="AN4851">
            <v>25665.963</v>
          </cell>
          <cell r="AO4851">
            <v>2210</v>
          </cell>
          <cell r="AP4851">
            <v>11613.56</v>
          </cell>
        </row>
        <row r="4852">
          <cell r="G4852">
            <v>4312054</v>
          </cell>
          <cell r="AN4852">
            <v>45269.169000000002</v>
          </cell>
          <cell r="AO4852">
            <v>4068</v>
          </cell>
          <cell r="AP4852">
            <v>11128.11</v>
          </cell>
        </row>
        <row r="4853">
          <cell r="G4853">
            <v>4312104</v>
          </cell>
          <cell r="AN4853">
            <v>50651.951999999997</v>
          </cell>
          <cell r="AO4853">
            <v>5111</v>
          </cell>
          <cell r="AP4853">
            <v>9910.3799999999992</v>
          </cell>
        </row>
        <row r="4854">
          <cell r="G4854">
            <v>4312138</v>
          </cell>
          <cell r="AN4854">
            <v>52401.262000000002</v>
          </cell>
          <cell r="AO4854">
            <v>2470</v>
          </cell>
          <cell r="AP4854">
            <v>21215.09</v>
          </cell>
        </row>
        <row r="4855">
          <cell r="G4855">
            <v>4312153</v>
          </cell>
          <cell r="AN4855">
            <v>95302.486000000004</v>
          </cell>
          <cell r="AO4855">
            <v>3869</v>
          </cell>
          <cell r="AP4855">
            <v>24632.33</v>
          </cell>
        </row>
        <row r="4856">
          <cell r="G4856">
            <v>4312179</v>
          </cell>
          <cell r="AN4856">
            <v>27643.164000000001</v>
          </cell>
          <cell r="AO4856">
            <v>1799</v>
          </cell>
          <cell r="AP4856">
            <v>15365.85</v>
          </cell>
        </row>
        <row r="4857">
          <cell r="G4857">
            <v>4312203</v>
          </cell>
          <cell r="AN4857">
            <v>58587.495999999999</v>
          </cell>
          <cell r="AO4857">
            <v>4907</v>
          </cell>
          <cell r="AP4857">
            <v>11939.58</v>
          </cell>
        </row>
        <row r="4858">
          <cell r="G4858">
            <v>4312252</v>
          </cell>
          <cell r="AN4858">
            <v>86218.661999999997</v>
          </cell>
          <cell r="AO4858">
            <v>7631</v>
          </cell>
          <cell r="AP4858">
            <v>11298.47</v>
          </cell>
        </row>
        <row r="4859">
          <cell r="G4859">
            <v>4312302</v>
          </cell>
          <cell r="AN4859">
            <v>55125.627999999997</v>
          </cell>
          <cell r="AO4859">
            <v>4855</v>
          </cell>
          <cell r="AP4859">
            <v>11354.4</v>
          </cell>
        </row>
        <row r="4860">
          <cell r="G4860">
            <v>4312351</v>
          </cell>
          <cell r="AN4860">
            <v>33903.044999999998</v>
          </cell>
          <cell r="AO4860">
            <v>1542</v>
          </cell>
          <cell r="AP4860">
            <v>21986.41</v>
          </cell>
        </row>
        <row r="4861">
          <cell r="G4861">
            <v>4312377</v>
          </cell>
          <cell r="AN4861">
            <v>31182.007000000001</v>
          </cell>
          <cell r="AO4861">
            <v>3098</v>
          </cell>
          <cell r="AP4861">
            <v>10065.209999999999</v>
          </cell>
        </row>
        <row r="4862">
          <cell r="G4862">
            <v>4312385</v>
          </cell>
          <cell r="AN4862">
            <v>74076.502999999997</v>
          </cell>
          <cell r="AO4862">
            <v>2670</v>
          </cell>
          <cell r="AP4862">
            <v>27744.01</v>
          </cell>
        </row>
        <row r="4863">
          <cell r="G4863">
            <v>4312401</v>
          </cell>
          <cell r="AN4863">
            <v>1840974.0759999999</v>
          </cell>
          <cell r="AO4863">
            <v>59436</v>
          </cell>
          <cell r="AP4863">
            <v>30974.06</v>
          </cell>
        </row>
        <row r="4864">
          <cell r="G4864">
            <v>4312427</v>
          </cell>
          <cell r="AN4864">
            <v>46598.777999999998</v>
          </cell>
          <cell r="AO4864">
            <v>2749</v>
          </cell>
          <cell r="AP4864">
            <v>16951.169999999998</v>
          </cell>
        </row>
        <row r="4865">
          <cell r="G4865">
            <v>4312443</v>
          </cell>
          <cell r="AN4865">
            <v>35750.230000000003</v>
          </cell>
          <cell r="AO4865">
            <v>3185</v>
          </cell>
          <cell r="AP4865">
            <v>11224.56</v>
          </cell>
        </row>
        <row r="4866">
          <cell r="G4866">
            <v>4312450</v>
          </cell>
          <cell r="AN4866">
            <v>60068.794999999998</v>
          </cell>
          <cell r="AO4866">
            <v>6231</v>
          </cell>
          <cell r="AP4866">
            <v>9640.31</v>
          </cell>
        </row>
        <row r="4867">
          <cell r="G4867">
            <v>4312476</v>
          </cell>
          <cell r="AN4867">
            <v>90962.043999999994</v>
          </cell>
          <cell r="AO4867">
            <v>5680</v>
          </cell>
          <cell r="AP4867">
            <v>16014.44</v>
          </cell>
        </row>
        <row r="4868">
          <cell r="G4868">
            <v>4312500</v>
          </cell>
          <cell r="AN4868">
            <v>200167.95199999999</v>
          </cell>
          <cell r="AO4868">
            <v>12130</v>
          </cell>
          <cell r="AP4868">
            <v>16501.89</v>
          </cell>
        </row>
        <row r="4869">
          <cell r="G4869">
            <v>4312609</v>
          </cell>
          <cell r="AN4869">
            <v>187455.02900000001</v>
          </cell>
          <cell r="AO4869">
            <v>4791</v>
          </cell>
          <cell r="AP4869">
            <v>39126.49</v>
          </cell>
        </row>
        <row r="4870">
          <cell r="G4870">
            <v>4312617</v>
          </cell>
          <cell r="AN4870">
            <v>227907.78400000001</v>
          </cell>
          <cell r="AO4870">
            <v>2977</v>
          </cell>
          <cell r="AP4870">
            <v>76556.19</v>
          </cell>
        </row>
        <row r="4871">
          <cell r="G4871">
            <v>4312625</v>
          </cell>
          <cell r="AN4871">
            <v>27279.659</v>
          </cell>
          <cell r="AO4871">
            <v>1813</v>
          </cell>
          <cell r="AP4871">
            <v>15046.7</v>
          </cell>
        </row>
        <row r="4872">
          <cell r="G4872">
            <v>4312658</v>
          </cell>
          <cell r="AN4872">
            <v>618498.23800000001</v>
          </cell>
          <cell r="AO4872">
            <v>15938</v>
          </cell>
          <cell r="AP4872">
            <v>38806.519999999997</v>
          </cell>
        </row>
        <row r="4873">
          <cell r="G4873">
            <v>4312674</v>
          </cell>
          <cell r="AN4873">
            <v>43769.432999999997</v>
          </cell>
          <cell r="AO4873">
            <v>1721</v>
          </cell>
          <cell r="AP4873">
            <v>25432.560000000001</v>
          </cell>
        </row>
        <row r="4874">
          <cell r="G4874">
            <v>4312708</v>
          </cell>
          <cell r="AN4874">
            <v>185120.84299999999</v>
          </cell>
          <cell r="AO4874">
            <v>12076</v>
          </cell>
          <cell r="AP4874">
            <v>15329.65</v>
          </cell>
        </row>
        <row r="4875">
          <cell r="G4875">
            <v>4312757</v>
          </cell>
          <cell r="AN4875">
            <v>70144.956000000006</v>
          </cell>
          <cell r="AO4875">
            <v>3177</v>
          </cell>
          <cell r="AP4875">
            <v>22078.99</v>
          </cell>
        </row>
        <row r="4876">
          <cell r="G4876">
            <v>4312807</v>
          </cell>
          <cell r="AN4876">
            <v>139156.62400000001</v>
          </cell>
          <cell r="AO4876">
            <v>4003</v>
          </cell>
          <cell r="AP4876">
            <v>34763.08</v>
          </cell>
        </row>
        <row r="4877">
          <cell r="G4877">
            <v>4312906</v>
          </cell>
          <cell r="AN4877">
            <v>429209.62599999999</v>
          </cell>
          <cell r="AO4877">
            <v>8840</v>
          </cell>
          <cell r="AP4877">
            <v>48553.13</v>
          </cell>
        </row>
        <row r="4878">
          <cell r="G4878">
            <v>4312955</v>
          </cell>
          <cell r="AN4878">
            <v>33781.470999999998</v>
          </cell>
          <cell r="AO4878">
            <v>1960</v>
          </cell>
          <cell r="AP4878">
            <v>17235.439999999999</v>
          </cell>
        </row>
        <row r="4879">
          <cell r="G4879">
            <v>4313003</v>
          </cell>
          <cell r="AN4879">
            <v>57241.192999999999</v>
          </cell>
          <cell r="AO4879">
            <v>3184</v>
          </cell>
          <cell r="AP4879">
            <v>17977.759999999998</v>
          </cell>
        </row>
        <row r="4880">
          <cell r="G4880">
            <v>4313011</v>
          </cell>
          <cell r="AN4880">
            <v>63603.678</v>
          </cell>
          <cell r="AO4880">
            <v>2751</v>
          </cell>
          <cell r="AP4880">
            <v>23120.2</v>
          </cell>
        </row>
        <row r="4881">
          <cell r="G4881">
            <v>4313037</v>
          </cell>
          <cell r="AN4881">
            <v>87916.644</v>
          </cell>
          <cell r="AO4881">
            <v>4671</v>
          </cell>
          <cell r="AP4881">
            <v>18821.8</v>
          </cell>
        </row>
        <row r="4882">
          <cell r="G4882">
            <v>4313060</v>
          </cell>
          <cell r="AN4882">
            <v>580507.79200000002</v>
          </cell>
          <cell r="AO4882">
            <v>18346</v>
          </cell>
          <cell r="AP4882">
            <v>31642.2</v>
          </cell>
        </row>
        <row r="4883">
          <cell r="G4883">
            <v>4313086</v>
          </cell>
          <cell r="AN4883">
            <v>39163.133000000002</v>
          </cell>
          <cell r="AO4883">
            <v>2445</v>
          </cell>
          <cell r="AP4883">
            <v>16017.64</v>
          </cell>
        </row>
        <row r="4884">
          <cell r="G4884">
            <v>4313102</v>
          </cell>
          <cell r="AN4884">
            <v>112181.06299999999</v>
          </cell>
          <cell r="AO4884">
            <v>6345</v>
          </cell>
          <cell r="AP4884">
            <v>17680.23</v>
          </cell>
        </row>
        <row r="4885">
          <cell r="G4885">
            <v>4313201</v>
          </cell>
          <cell r="AN4885">
            <v>401984.75799999997</v>
          </cell>
          <cell r="AO4885">
            <v>19058</v>
          </cell>
          <cell r="AP4885">
            <v>21092.7</v>
          </cell>
        </row>
        <row r="4886">
          <cell r="G4886">
            <v>4313300</v>
          </cell>
          <cell r="AN4886">
            <v>691969.02599999995</v>
          </cell>
          <cell r="AO4886">
            <v>22830</v>
          </cell>
          <cell r="AP4886">
            <v>30309.64</v>
          </cell>
        </row>
        <row r="4887">
          <cell r="G4887">
            <v>4313334</v>
          </cell>
          <cell r="AN4887">
            <v>48522.275000000001</v>
          </cell>
          <cell r="AO4887">
            <v>2437</v>
          </cell>
          <cell r="AP4887">
            <v>19910.66</v>
          </cell>
        </row>
        <row r="4888">
          <cell r="G4888">
            <v>4313359</v>
          </cell>
          <cell r="AN4888">
            <v>65324.464</v>
          </cell>
          <cell r="AO4888">
            <v>3347</v>
          </cell>
          <cell r="AP4888">
            <v>19517.32</v>
          </cell>
        </row>
        <row r="4889">
          <cell r="G4889">
            <v>4313375</v>
          </cell>
          <cell r="AN4889">
            <v>524360.89599999995</v>
          </cell>
          <cell r="AO4889">
            <v>22706</v>
          </cell>
          <cell r="AP4889">
            <v>23093.49</v>
          </cell>
        </row>
        <row r="4890">
          <cell r="G4890">
            <v>4313391</v>
          </cell>
          <cell r="AN4890">
            <v>44736.328000000001</v>
          </cell>
          <cell r="AO4890">
            <v>3855</v>
          </cell>
          <cell r="AP4890">
            <v>11604.75</v>
          </cell>
        </row>
        <row r="4891">
          <cell r="G4891">
            <v>4313409</v>
          </cell>
          <cell r="AN4891">
            <v>5536879.6069999998</v>
          </cell>
          <cell r="AO4891">
            <v>239051</v>
          </cell>
          <cell r="AP4891">
            <v>23161.919999999998</v>
          </cell>
        </row>
        <row r="4892">
          <cell r="G4892">
            <v>4313425</v>
          </cell>
          <cell r="AN4892">
            <v>56116.563000000002</v>
          </cell>
          <cell r="AO4892">
            <v>3927</v>
          </cell>
          <cell r="AP4892">
            <v>14289.93</v>
          </cell>
        </row>
        <row r="4893">
          <cell r="G4893">
            <v>4313441</v>
          </cell>
          <cell r="AN4893">
            <v>25032.645</v>
          </cell>
          <cell r="AO4893">
            <v>2277</v>
          </cell>
          <cell r="AP4893">
            <v>10993.7</v>
          </cell>
        </row>
        <row r="4894">
          <cell r="G4894">
            <v>4313466</v>
          </cell>
          <cell r="AN4894">
            <v>25961.662</v>
          </cell>
          <cell r="AO4894">
            <v>1757</v>
          </cell>
          <cell r="AP4894">
            <v>14776.13</v>
          </cell>
        </row>
        <row r="4895">
          <cell r="G4895">
            <v>4313490</v>
          </cell>
          <cell r="AN4895">
            <v>42423.464999999997</v>
          </cell>
          <cell r="AO4895">
            <v>3978</v>
          </cell>
          <cell r="AP4895">
            <v>10664.52</v>
          </cell>
        </row>
        <row r="4896">
          <cell r="G4896">
            <v>4313508</v>
          </cell>
          <cell r="AN4896">
            <v>1239024.578</v>
          </cell>
          <cell r="AO4896">
            <v>40941</v>
          </cell>
          <cell r="AP4896">
            <v>30263.66</v>
          </cell>
        </row>
        <row r="4897">
          <cell r="G4897">
            <v>4313607</v>
          </cell>
          <cell r="AN4897">
            <v>65457.374000000003</v>
          </cell>
          <cell r="AO4897">
            <v>4243</v>
          </cell>
          <cell r="AP4897">
            <v>15427.14</v>
          </cell>
        </row>
        <row r="4898">
          <cell r="G4898">
            <v>4313656</v>
          </cell>
          <cell r="AN4898">
            <v>178192.98300000001</v>
          </cell>
          <cell r="AO4898">
            <v>10971</v>
          </cell>
          <cell r="AP4898">
            <v>16242.18</v>
          </cell>
        </row>
        <row r="4899">
          <cell r="G4899">
            <v>4313706</v>
          </cell>
          <cell r="AN4899">
            <v>642627.68900000001</v>
          </cell>
          <cell r="AO4899">
            <v>34335</v>
          </cell>
          <cell r="AP4899">
            <v>18716.400000000001</v>
          </cell>
        </row>
        <row r="4900">
          <cell r="G4900">
            <v>4313805</v>
          </cell>
          <cell r="AN4900">
            <v>79191.646999999997</v>
          </cell>
          <cell r="AO4900">
            <v>6920</v>
          </cell>
          <cell r="AP4900">
            <v>11443.88</v>
          </cell>
        </row>
        <row r="4901">
          <cell r="G4901">
            <v>4313904</v>
          </cell>
          <cell r="AN4901">
            <v>1100161.1780000001</v>
          </cell>
          <cell r="AO4901">
            <v>38068</v>
          </cell>
          <cell r="AP4901">
            <v>28899.89</v>
          </cell>
        </row>
        <row r="4902">
          <cell r="G4902">
            <v>4313953</v>
          </cell>
          <cell r="AN4902">
            <v>158234.66500000001</v>
          </cell>
          <cell r="AO4902">
            <v>9895</v>
          </cell>
          <cell r="AP4902">
            <v>15991.38</v>
          </cell>
        </row>
        <row r="4903">
          <cell r="G4903">
            <v>4314001</v>
          </cell>
          <cell r="AN4903">
            <v>143527.36199999999</v>
          </cell>
          <cell r="AO4903">
            <v>6812</v>
          </cell>
          <cell r="AP4903">
            <v>21069.78</v>
          </cell>
        </row>
        <row r="4904">
          <cell r="G4904">
            <v>4314027</v>
          </cell>
          <cell r="AN4904">
            <v>80377.176999999996</v>
          </cell>
          <cell r="AO4904">
            <v>7336</v>
          </cell>
          <cell r="AP4904">
            <v>10956.54</v>
          </cell>
        </row>
        <row r="4905">
          <cell r="G4905">
            <v>4314035</v>
          </cell>
          <cell r="AN4905">
            <v>49842.254999999997</v>
          </cell>
          <cell r="AO4905">
            <v>3511</v>
          </cell>
          <cell r="AP4905">
            <v>14196.03</v>
          </cell>
        </row>
        <row r="4906">
          <cell r="G4906">
            <v>4314050</v>
          </cell>
          <cell r="AN4906">
            <v>729606.549</v>
          </cell>
          <cell r="AO4906">
            <v>51481</v>
          </cell>
          <cell r="AP4906">
            <v>14172.35</v>
          </cell>
        </row>
        <row r="4907">
          <cell r="G4907">
            <v>4314068</v>
          </cell>
          <cell r="AN4907">
            <v>50409.756000000001</v>
          </cell>
          <cell r="AO4907">
            <v>5159</v>
          </cell>
          <cell r="AP4907">
            <v>9771.23</v>
          </cell>
        </row>
        <row r="4908">
          <cell r="G4908">
            <v>4314076</v>
          </cell>
          <cell r="AN4908">
            <v>91883.471999999994</v>
          </cell>
          <cell r="AO4908">
            <v>6011</v>
          </cell>
          <cell r="AP4908">
            <v>15285.89</v>
          </cell>
        </row>
        <row r="4909">
          <cell r="G4909">
            <v>4314100</v>
          </cell>
          <cell r="AN4909">
            <v>3903721.5610000002</v>
          </cell>
          <cell r="AO4909">
            <v>184869</v>
          </cell>
          <cell r="AP4909">
            <v>21116.15</v>
          </cell>
        </row>
        <row r="4910">
          <cell r="G4910">
            <v>4314134</v>
          </cell>
          <cell r="AN4910">
            <v>46620.610999999997</v>
          </cell>
          <cell r="AO4910">
            <v>2196</v>
          </cell>
          <cell r="AP4910">
            <v>21229.79</v>
          </cell>
        </row>
        <row r="4911">
          <cell r="G4911">
            <v>4314159</v>
          </cell>
          <cell r="AN4911">
            <v>87373.017999999996</v>
          </cell>
          <cell r="AO4911">
            <v>8047</v>
          </cell>
          <cell r="AP4911">
            <v>10857.84</v>
          </cell>
        </row>
        <row r="4912">
          <cell r="G4912">
            <v>4314175</v>
          </cell>
          <cell r="AN4912">
            <v>39314.349000000002</v>
          </cell>
          <cell r="AO4912">
            <v>2218</v>
          </cell>
          <cell r="AP4912">
            <v>17725.13</v>
          </cell>
        </row>
        <row r="4913">
          <cell r="G4913">
            <v>4314209</v>
          </cell>
          <cell r="AN4913">
            <v>105593.466</v>
          </cell>
          <cell r="AO4913">
            <v>7817</v>
          </cell>
          <cell r="AP4913">
            <v>13508.18</v>
          </cell>
        </row>
        <row r="4914">
          <cell r="G4914">
            <v>4314308</v>
          </cell>
          <cell r="AN4914">
            <v>118717.151</v>
          </cell>
          <cell r="AO4914">
            <v>3973</v>
          </cell>
          <cell r="AP4914">
            <v>29880.98</v>
          </cell>
        </row>
        <row r="4915">
          <cell r="G4915">
            <v>4314407</v>
          </cell>
          <cell r="AN4915">
            <v>4227939.5219999999</v>
          </cell>
          <cell r="AO4915">
            <v>327778</v>
          </cell>
          <cell r="AP4915">
            <v>12898.79</v>
          </cell>
        </row>
        <row r="4916">
          <cell r="G4916">
            <v>4314423</v>
          </cell>
          <cell r="AN4916">
            <v>238961.30300000001</v>
          </cell>
          <cell r="AO4916">
            <v>5182</v>
          </cell>
          <cell r="AP4916">
            <v>46113.72</v>
          </cell>
        </row>
        <row r="4917">
          <cell r="G4917">
            <v>4314456</v>
          </cell>
          <cell r="AN4917">
            <v>35759.078000000001</v>
          </cell>
          <cell r="AO4917">
            <v>2515</v>
          </cell>
          <cell r="AP4917">
            <v>14218.32</v>
          </cell>
        </row>
        <row r="4918">
          <cell r="G4918">
            <v>4314464</v>
          </cell>
          <cell r="AN4918">
            <v>319504.429</v>
          </cell>
          <cell r="AO4918">
            <v>2130</v>
          </cell>
          <cell r="AP4918">
            <v>150002.07999999999</v>
          </cell>
        </row>
        <row r="4919">
          <cell r="G4919">
            <v>4314472</v>
          </cell>
          <cell r="AN4919">
            <v>338626.97200000001</v>
          </cell>
          <cell r="AO4919">
            <v>4471</v>
          </cell>
          <cell r="AP4919">
            <v>75738.53</v>
          </cell>
        </row>
        <row r="4920">
          <cell r="G4920">
            <v>4314498</v>
          </cell>
          <cell r="AN4920">
            <v>44922.966999999997</v>
          </cell>
          <cell r="AO4920">
            <v>4503</v>
          </cell>
          <cell r="AP4920">
            <v>9976.23</v>
          </cell>
        </row>
        <row r="4921">
          <cell r="G4921">
            <v>4314506</v>
          </cell>
          <cell r="AN4921">
            <v>160691.69099999999</v>
          </cell>
          <cell r="AO4921">
            <v>12787</v>
          </cell>
          <cell r="AP4921">
            <v>12566.8</v>
          </cell>
        </row>
        <row r="4922">
          <cell r="G4922">
            <v>4314555</v>
          </cell>
          <cell r="AN4922">
            <v>28364.187999999998</v>
          </cell>
          <cell r="AO4922">
            <v>2757</v>
          </cell>
          <cell r="AP4922">
            <v>10288.06</v>
          </cell>
        </row>
        <row r="4923">
          <cell r="G4923">
            <v>4314605</v>
          </cell>
          <cell r="AN4923">
            <v>182157.92199999999</v>
          </cell>
          <cell r="AO4923">
            <v>19831</v>
          </cell>
          <cell r="AP4923">
            <v>9185.51</v>
          </cell>
        </row>
        <row r="4924">
          <cell r="G4924">
            <v>4314704</v>
          </cell>
          <cell r="AN4924">
            <v>98171.813999999998</v>
          </cell>
          <cell r="AO4924">
            <v>10524</v>
          </cell>
          <cell r="AP4924">
            <v>9328.3700000000008</v>
          </cell>
        </row>
        <row r="4925">
          <cell r="G4925">
            <v>4314753</v>
          </cell>
          <cell r="AN4925">
            <v>26793.976999999999</v>
          </cell>
          <cell r="AO4925">
            <v>2017</v>
          </cell>
          <cell r="AP4925">
            <v>13284.07</v>
          </cell>
        </row>
        <row r="4926">
          <cell r="G4926">
            <v>4314779</v>
          </cell>
          <cell r="AN4926">
            <v>110778.21799999999</v>
          </cell>
          <cell r="AO4926">
            <v>3857</v>
          </cell>
          <cell r="AP4926">
            <v>28721.34</v>
          </cell>
        </row>
        <row r="4927">
          <cell r="G4927">
            <v>4314787</v>
          </cell>
          <cell r="AN4927">
            <v>26064.142</v>
          </cell>
          <cell r="AO4927">
            <v>1750</v>
          </cell>
          <cell r="AP4927">
            <v>14893.8</v>
          </cell>
        </row>
        <row r="4928">
          <cell r="G4928">
            <v>4314803</v>
          </cell>
          <cell r="AN4928">
            <v>761657.15399999998</v>
          </cell>
          <cell r="AO4928">
            <v>30881</v>
          </cell>
          <cell r="AP4928">
            <v>24664.26</v>
          </cell>
        </row>
        <row r="4929">
          <cell r="G4929">
            <v>4314902</v>
          </cell>
          <cell r="AN4929">
            <v>42724991.842</v>
          </cell>
          <cell r="AO4929">
            <v>1409939</v>
          </cell>
          <cell r="AP4929">
            <v>30302.720000000001</v>
          </cell>
        </row>
        <row r="4930">
          <cell r="G4930">
            <v>4315008</v>
          </cell>
          <cell r="AN4930">
            <v>53950.116999999998</v>
          </cell>
          <cell r="AO4930">
            <v>5421</v>
          </cell>
          <cell r="AP4930">
            <v>9952.06</v>
          </cell>
        </row>
        <row r="4931">
          <cell r="G4931">
            <v>4315057</v>
          </cell>
          <cell r="AN4931">
            <v>27848.008000000002</v>
          </cell>
          <cell r="AO4931">
            <v>2544</v>
          </cell>
          <cell r="AP4931">
            <v>10946.54</v>
          </cell>
        </row>
        <row r="4932">
          <cell r="G4932">
            <v>4315073</v>
          </cell>
          <cell r="AN4932">
            <v>18368.521000000001</v>
          </cell>
          <cell r="AO4932">
            <v>1852</v>
          </cell>
          <cell r="AP4932">
            <v>9918.2099999999991</v>
          </cell>
        </row>
        <row r="4933">
          <cell r="G4933">
            <v>4315107</v>
          </cell>
          <cell r="AN4933">
            <v>93760.032999999996</v>
          </cell>
          <cell r="AO4933">
            <v>10560</v>
          </cell>
          <cell r="AP4933">
            <v>8878.7900000000009</v>
          </cell>
        </row>
        <row r="4934">
          <cell r="G4934">
            <v>4315131</v>
          </cell>
          <cell r="AN4934">
            <v>28793.858</v>
          </cell>
          <cell r="AO4934">
            <v>1875</v>
          </cell>
          <cell r="AP4934">
            <v>15356.72</v>
          </cell>
        </row>
        <row r="4935">
          <cell r="G4935">
            <v>4315149</v>
          </cell>
          <cell r="AN4935">
            <v>35205.237000000001</v>
          </cell>
          <cell r="AO4935">
            <v>2485</v>
          </cell>
          <cell r="AP4935">
            <v>14167.1</v>
          </cell>
        </row>
        <row r="4936">
          <cell r="G4936">
            <v>4315156</v>
          </cell>
          <cell r="AN4936">
            <v>68682.025999999998</v>
          </cell>
          <cell r="AO4936">
            <v>6161</v>
          </cell>
          <cell r="AP4936">
            <v>11147.87</v>
          </cell>
        </row>
        <row r="4937">
          <cell r="G4937">
            <v>4315172</v>
          </cell>
          <cell r="AN4937">
            <v>27191.341</v>
          </cell>
          <cell r="AO4937">
            <v>2000</v>
          </cell>
          <cell r="AP4937">
            <v>13595.67</v>
          </cell>
        </row>
        <row r="4938">
          <cell r="G4938">
            <v>4315206</v>
          </cell>
          <cell r="AN4938">
            <v>53495.205999999998</v>
          </cell>
          <cell r="AO4938">
            <v>4147</v>
          </cell>
          <cell r="AP4938">
            <v>12899.74</v>
          </cell>
        </row>
        <row r="4939">
          <cell r="G4939">
            <v>4315305</v>
          </cell>
          <cell r="AN4939">
            <v>241714.595</v>
          </cell>
          <cell r="AO4939">
            <v>23021</v>
          </cell>
          <cell r="AP4939">
            <v>10499.74</v>
          </cell>
        </row>
        <row r="4940">
          <cell r="G4940">
            <v>4315313</v>
          </cell>
          <cell r="AN4940">
            <v>47980.192999999999</v>
          </cell>
          <cell r="AO4940">
            <v>1778</v>
          </cell>
          <cell r="AP4940">
            <v>26985.49</v>
          </cell>
        </row>
        <row r="4941">
          <cell r="G4941">
            <v>4315321</v>
          </cell>
          <cell r="AN4941">
            <v>58504.83</v>
          </cell>
          <cell r="AO4941">
            <v>2710</v>
          </cell>
          <cell r="AP4941">
            <v>21588.5</v>
          </cell>
        </row>
        <row r="4942">
          <cell r="G4942">
            <v>4315354</v>
          </cell>
          <cell r="AN4942">
            <v>73117.846000000005</v>
          </cell>
          <cell r="AO4942">
            <v>3653</v>
          </cell>
          <cell r="AP4942">
            <v>20015.84</v>
          </cell>
        </row>
        <row r="4943">
          <cell r="G4943">
            <v>4315404</v>
          </cell>
          <cell r="AN4943">
            <v>68467.903000000006</v>
          </cell>
          <cell r="AO4943">
            <v>10222</v>
          </cell>
          <cell r="AP4943">
            <v>6698.09</v>
          </cell>
        </row>
        <row r="4944">
          <cell r="G4944">
            <v>4315453</v>
          </cell>
          <cell r="AN4944">
            <v>30884.421999999999</v>
          </cell>
          <cell r="AO4944">
            <v>2155</v>
          </cell>
          <cell r="AP4944">
            <v>14331.52</v>
          </cell>
        </row>
        <row r="4945">
          <cell r="G4945">
            <v>4315503</v>
          </cell>
          <cell r="AN4945">
            <v>199249.33199999999</v>
          </cell>
          <cell r="AO4945">
            <v>15850</v>
          </cell>
          <cell r="AP4945">
            <v>12570.94</v>
          </cell>
        </row>
        <row r="4946">
          <cell r="G4946">
            <v>4315552</v>
          </cell>
          <cell r="AN4946">
            <v>39770.428</v>
          </cell>
          <cell r="AO4946">
            <v>3616</v>
          </cell>
          <cell r="AP4946">
            <v>10998.46</v>
          </cell>
        </row>
        <row r="4947">
          <cell r="G4947">
            <v>4315602</v>
          </cell>
          <cell r="AN4947">
            <v>5143120.7180000003</v>
          </cell>
          <cell r="AO4947">
            <v>197253</v>
          </cell>
          <cell r="AP4947">
            <v>26073.73</v>
          </cell>
        </row>
        <row r="4948">
          <cell r="G4948">
            <v>4315701</v>
          </cell>
          <cell r="AN4948">
            <v>439145.52500000002</v>
          </cell>
          <cell r="AO4948">
            <v>37602</v>
          </cell>
          <cell r="AP4948">
            <v>11678.78</v>
          </cell>
        </row>
        <row r="4949">
          <cell r="G4949">
            <v>4315750</v>
          </cell>
          <cell r="AN4949">
            <v>72343.864000000001</v>
          </cell>
          <cell r="AO4949">
            <v>4327</v>
          </cell>
          <cell r="AP4949">
            <v>16719.169999999998</v>
          </cell>
        </row>
        <row r="4950">
          <cell r="G4950">
            <v>4315800</v>
          </cell>
          <cell r="AN4950">
            <v>203689.66699999999</v>
          </cell>
          <cell r="AO4950">
            <v>10287</v>
          </cell>
          <cell r="AP4950">
            <v>19800.689999999999</v>
          </cell>
        </row>
        <row r="4951">
          <cell r="G4951">
            <v>4315909</v>
          </cell>
          <cell r="AN4951">
            <v>73327.962</v>
          </cell>
          <cell r="AO4951">
            <v>5743</v>
          </cell>
          <cell r="AP4951">
            <v>12768.23</v>
          </cell>
        </row>
        <row r="4952">
          <cell r="G4952">
            <v>4315958</v>
          </cell>
          <cell r="AN4952">
            <v>44484.97</v>
          </cell>
          <cell r="AO4952">
            <v>2546</v>
          </cell>
          <cell r="AP4952">
            <v>17472.490000000002</v>
          </cell>
        </row>
        <row r="4953">
          <cell r="G4953">
            <v>4316006</v>
          </cell>
          <cell r="AN4953">
            <v>297375.38799999998</v>
          </cell>
          <cell r="AO4953">
            <v>19493</v>
          </cell>
          <cell r="AP4953">
            <v>15255.5</v>
          </cell>
        </row>
        <row r="4954">
          <cell r="G4954">
            <v>4316105</v>
          </cell>
          <cell r="AN4954">
            <v>155990.79500000001</v>
          </cell>
          <cell r="AO4954">
            <v>10228</v>
          </cell>
          <cell r="AP4954">
            <v>15251.35</v>
          </cell>
        </row>
        <row r="4955">
          <cell r="G4955">
            <v>4316204</v>
          </cell>
          <cell r="AN4955">
            <v>85922.706000000006</v>
          </cell>
          <cell r="AO4955">
            <v>5520</v>
          </cell>
          <cell r="AP4955">
            <v>15565.71</v>
          </cell>
        </row>
        <row r="4956">
          <cell r="G4956">
            <v>4316303</v>
          </cell>
          <cell r="AN4956">
            <v>79677.25</v>
          </cell>
          <cell r="AO4956">
            <v>7206</v>
          </cell>
          <cell r="AP4956">
            <v>11057.07</v>
          </cell>
        </row>
        <row r="4957">
          <cell r="G4957">
            <v>4316402</v>
          </cell>
          <cell r="AN4957">
            <v>521125.02100000001</v>
          </cell>
          <cell r="AO4957">
            <v>39751</v>
          </cell>
          <cell r="AP4957">
            <v>13109.73</v>
          </cell>
        </row>
        <row r="4958">
          <cell r="G4958">
            <v>4316428</v>
          </cell>
          <cell r="AN4958">
            <v>25367.278999999999</v>
          </cell>
          <cell r="AO4958">
            <v>2595</v>
          </cell>
          <cell r="AP4958">
            <v>9775.44</v>
          </cell>
        </row>
        <row r="4959">
          <cell r="G4959">
            <v>4316436</v>
          </cell>
          <cell r="AN4959">
            <v>64710.881000000001</v>
          </cell>
          <cell r="AO4959">
            <v>2869</v>
          </cell>
          <cell r="AP4959">
            <v>22555.200000000001</v>
          </cell>
        </row>
        <row r="4960">
          <cell r="G4960">
            <v>4316451</v>
          </cell>
          <cell r="AN4960">
            <v>438445.71399999998</v>
          </cell>
          <cell r="AO4960">
            <v>11880</v>
          </cell>
          <cell r="AP4960">
            <v>36906.199999999997</v>
          </cell>
        </row>
        <row r="4961">
          <cell r="G4961">
            <v>4316477</v>
          </cell>
          <cell r="AN4961">
            <v>59578.99</v>
          </cell>
          <cell r="AO4961">
            <v>2669</v>
          </cell>
          <cell r="AP4961">
            <v>22322.59</v>
          </cell>
        </row>
        <row r="4962">
          <cell r="G4962">
            <v>4316501</v>
          </cell>
          <cell r="AN4962">
            <v>169695.29199999999</v>
          </cell>
          <cell r="AO4962">
            <v>6747</v>
          </cell>
          <cell r="AP4962">
            <v>25151.22</v>
          </cell>
        </row>
        <row r="4963">
          <cell r="G4963">
            <v>4316600</v>
          </cell>
          <cell r="AN4963">
            <v>278521.49400000001</v>
          </cell>
          <cell r="AO4963">
            <v>15373</v>
          </cell>
          <cell r="AP4963">
            <v>18117.580000000002</v>
          </cell>
        </row>
        <row r="4964">
          <cell r="G4964">
            <v>4316709</v>
          </cell>
          <cell r="AN4964">
            <v>263233.58500000002</v>
          </cell>
          <cell r="AO4964">
            <v>8829</v>
          </cell>
          <cell r="AP4964">
            <v>29814.65</v>
          </cell>
        </row>
        <row r="4965">
          <cell r="G4965">
            <v>4316733</v>
          </cell>
          <cell r="AN4965">
            <v>35137.593000000001</v>
          </cell>
          <cell r="AO4965">
            <v>1655</v>
          </cell>
          <cell r="AP4965">
            <v>21231.17</v>
          </cell>
        </row>
        <row r="4966">
          <cell r="G4966">
            <v>4316758</v>
          </cell>
          <cell r="AN4966">
            <v>90469.964000000007</v>
          </cell>
          <cell r="AO4966">
            <v>5692</v>
          </cell>
          <cell r="AP4966">
            <v>15894.23</v>
          </cell>
        </row>
        <row r="4967">
          <cell r="G4967">
            <v>4316808</v>
          </cell>
          <cell r="AN4967">
            <v>4176628.3849999998</v>
          </cell>
          <cell r="AO4967">
            <v>118287</v>
          </cell>
          <cell r="AP4967">
            <v>35309.279999999999</v>
          </cell>
        </row>
        <row r="4968">
          <cell r="G4968">
            <v>4316907</v>
          </cell>
          <cell r="AN4968">
            <v>4006384.0290000001</v>
          </cell>
          <cell r="AO4968">
            <v>261027</v>
          </cell>
          <cell r="AP4968">
            <v>15348.54</v>
          </cell>
        </row>
        <row r="4969">
          <cell r="G4969">
            <v>4316956</v>
          </cell>
          <cell r="AN4969">
            <v>123943.463</v>
          </cell>
          <cell r="AO4969">
            <v>6053</v>
          </cell>
          <cell r="AP4969">
            <v>20476.37</v>
          </cell>
        </row>
        <row r="4970">
          <cell r="G4970">
            <v>4316972</v>
          </cell>
          <cell r="AN4970">
            <v>91180.998999999996</v>
          </cell>
          <cell r="AO4970">
            <v>2352</v>
          </cell>
          <cell r="AP4970">
            <v>38767.43</v>
          </cell>
        </row>
        <row r="4971">
          <cell r="G4971">
            <v>4317004</v>
          </cell>
          <cell r="AN4971">
            <v>73889.490000000005</v>
          </cell>
          <cell r="AO4971">
            <v>8244</v>
          </cell>
          <cell r="AP4971">
            <v>8962.82</v>
          </cell>
        </row>
        <row r="4972">
          <cell r="G4972">
            <v>4317103</v>
          </cell>
          <cell r="AN4972">
            <v>873868.31499999994</v>
          </cell>
          <cell r="AO4972">
            <v>82513</v>
          </cell>
          <cell r="AP4972">
            <v>10590.67</v>
          </cell>
        </row>
        <row r="4973">
          <cell r="G4973">
            <v>4317202</v>
          </cell>
          <cell r="AN4973">
            <v>1486461.9410000001</v>
          </cell>
          <cell r="AO4973">
            <v>68595</v>
          </cell>
          <cell r="AP4973">
            <v>21670.12</v>
          </cell>
        </row>
        <row r="4974">
          <cell r="G4974">
            <v>4317251</v>
          </cell>
          <cell r="AN4974">
            <v>23491.173999999999</v>
          </cell>
          <cell r="AO4974">
            <v>1717</v>
          </cell>
          <cell r="AP4974">
            <v>13681.52</v>
          </cell>
        </row>
        <row r="4975">
          <cell r="G4975">
            <v>4317301</v>
          </cell>
          <cell r="AN4975">
            <v>450869.25199999998</v>
          </cell>
          <cell r="AO4975">
            <v>31002</v>
          </cell>
          <cell r="AP4975">
            <v>14543.23</v>
          </cell>
        </row>
        <row r="4976">
          <cell r="G4976">
            <v>4317400</v>
          </cell>
          <cell r="AN4976">
            <v>547609.38899999997</v>
          </cell>
          <cell r="AO4976">
            <v>49082</v>
          </cell>
          <cell r="AP4976">
            <v>11157.03</v>
          </cell>
        </row>
        <row r="4977">
          <cell r="G4977">
            <v>4317509</v>
          </cell>
          <cell r="AN4977">
            <v>1203995.713</v>
          </cell>
          <cell r="AO4977">
            <v>76304</v>
          </cell>
          <cell r="AP4977">
            <v>15778.93</v>
          </cell>
        </row>
        <row r="4978">
          <cell r="G4978">
            <v>4317558</v>
          </cell>
          <cell r="AN4978">
            <v>35972.870000000003</v>
          </cell>
          <cell r="AO4978">
            <v>2139</v>
          </cell>
          <cell r="AP4978">
            <v>16817.61</v>
          </cell>
        </row>
        <row r="4979">
          <cell r="G4979">
            <v>4317608</v>
          </cell>
          <cell r="AN4979">
            <v>573106.18900000001</v>
          </cell>
          <cell r="AO4979">
            <v>39679</v>
          </cell>
          <cell r="AP4979">
            <v>14443.56</v>
          </cell>
        </row>
        <row r="4980">
          <cell r="G4980">
            <v>4317707</v>
          </cell>
          <cell r="AN4980">
            <v>149618.99</v>
          </cell>
          <cell r="AO4980">
            <v>11210</v>
          </cell>
          <cell r="AP4980">
            <v>13346.92</v>
          </cell>
        </row>
        <row r="4981">
          <cell r="G4981">
            <v>4317756</v>
          </cell>
          <cell r="AN4981">
            <v>53061.277000000002</v>
          </cell>
          <cell r="AO4981">
            <v>1987</v>
          </cell>
          <cell r="AP4981">
            <v>26704.22</v>
          </cell>
        </row>
        <row r="4982">
          <cell r="G4982">
            <v>4317806</v>
          </cell>
          <cell r="AN4982">
            <v>244638.49600000001</v>
          </cell>
          <cell r="AO4982">
            <v>13970</v>
          </cell>
          <cell r="AP4982">
            <v>17511.7</v>
          </cell>
        </row>
        <row r="4983">
          <cell r="G4983">
            <v>4317905</v>
          </cell>
          <cell r="AN4983">
            <v>274500.49400000001</v>
          </cell>
          <cell r="AO4983">
            <v>14378</v>
          </cell>
          <cell r="AP4983">
            <v>19091.7</v>
          </cell>
        </row>
        <row r="4984">
          <cell r="G4984">
            <v>4317954</v>
          </cell>
          <cell r="AN4984">
            <v>34997.044000000002</v>
          </cell>
          <cell r="AO4984">
            <v>2461</v>
          </cell>
          <cell r="AP4984">
            <v>14220.66</v>
          </cell>
        </row>
        <row r="4985">
          <cell r="G4985">
            <v>4318002</v>
          </cell>
          <cell r="AN4985">
            <v>982264.68500000006</v>
          </cell>
          <cell r="AO4985">
            <v>61662</v>
          </cell>
          <cell r="AP4985">
            <v>15929.82</v>
          </cell>
        </row>
        <row r="4986">
          <cell r="G4986">
            <v>4318051</v>
          </cell>
          <cell r="AN4986">
            <v>33588.527000000002</v>
          </cell>
          <cell r="AO4986">
            <v>2926</v>
          </cell>
          <cell r="AP4986">
            <v>11479.33</v>
          </cell>
        </row>
        <row r="4987">
          <cell r="G4987">
            <v>4318101</v>
          </cell>
          <cell r="AN4987">
            <v>188821.38699999999</v>
          </cell>
          <cell r="AO4987">
            <v>19258</v>
          </cell>
          <cell r="AP4987">
            <v>9804.83</v>
          </cell>
        </row>
        <row r="4988">
          <cell r="G4988">
            <v>4318200</v>
          </cell>
          <cell r="AN4988">
            <v>326081.00799999997</v>
          </cell>
          <cell r="AO4988">
            <v>20540</v>
          </cell>
          <cell r="AP4988">
            <v>15875.41</v>
          </cell>
        </row>
        <row r="4989">
          <cell r="G4989">
            <v>4318309</v>
          </cell>
          <cell r="AN4989">
            <v>996979.76</v>
          </cell>
          <cell r="AO4989">
            <v>60508</v>
          </cell>
          <cell r="AP4989">
            <v>16476.830000000002</v>
          </cell>
        </row>
        <row r="4990">
          <cell r="G4990">
            <v>4318408</v>
          </cell>
          <cell r="AN4990">
            <v>346805.85499999998</v>
          </cell>
          <cell r="AO4990">
            <v>22141</v>
          </cell>
          <cell r="AP4990">
            <v>15663.51</v>
          </cell>
        </row>
        <row r="4991">
          <cell r="G4991">
            <v>4318424</v>
          </cell>
          <cell r="AN4991">
            <v>61366.373</v>
          </cell>
          <cell r="AO4991">
            <v>4726</v>
          </cell>
          <cell r="AP4991">
            <v>12984.84</v>
          </cell>
        </row>
        <row r="4992">
          <cell r="G4992">
            <v>4318432</v>
          </cell>
          <cell r="AN4992">
            <v>29941.973000000002</v>
          </cell>
          <cell r="AO4992">
            <v>2635</v>
          </cell>
          <cell r="AP4992">
            <v>11363.18</v>
          </cell>
        </row>
        <row r="4993">
          <cell r="G4993">
            <v>4318440</v>
          </cell>
          <cell r="AN4993">
            <v>43725.784</v>
          </cell>
          <cell r="AO4993">
            <v>2774</v>
          </cell>
          <cell r="AP4993">
            <v>15762.72</v>
          </cell>
        </row>
        <row r="4994">
          <cell r="G4994">
            <v>4318457</v>
          </cell>
          <cell r="AN4994">
            <v>30873.32</v>
          </cell>
          <cell r="AO4994">
            <v>2720</v>
          </cell>
          <cell r="AP4994">
            <v>11350.49</v>
          </cell>
        </row>
        <row r="4995">
          <cell r="G4995">
            <v>4318465</v>
          </cell>
          <cell r="AN4995">
            <v>26426.705000000002</v>
          </cell>
          <cell r="AO4995">
            <v>2204</v>
          </cell>
          <cell r="AP4995">
            <v>11990.34</v>
          </cell>
        </row>
        <row r="4996">
          <cell r="G4996">
            <v>4318481</v>
          </cell>
          <cell r="AN4996">
            <v>77234.205000000002</v>
          </cell>
          <cell r="AO4996">
            <v>4094</v>
          </cell>
          <cell r="AP4996">
            <v>18865.22</v>
          </cell>
        </row>
        <row r="4997">
          <cell r="G4997">
            <v>4318499</v>
          </cell>
          <cell r="AN4997">
            <v>37786.105000000003</v>
          </cell>
          <cell r="AO4997">
            <v>2200</v>
          </cell>
          <cell r="AP4997">
            <v>17175.5</v>
          </cell>
        </row>
        <row r="4998">
          <cell r="G4998">
            <v>4318507</v>
          </cell>
          <cell r="AN4998">
            <v>205441.90900000001</v>
          </cell>
          <cell r="AO4998">
            <v>25523</v>
          </cell>
          <cell r="AP4998">
            <v>8049.29</v>
          </cell>
        </row>
        <row r="4999">
          <cell r="G4999">
            <v>4318606</v>
          </cell>
          <cell r="AN4999">
            <v>158343.128</v>
          </cell>
          <cell r="AO4999">
            <v>6906</v>
          </cell>
          <cell r="AP4999">
            <v>22928.34</v>
          </cell>
        </row>
        <row r="5000">
          <cell r="G5000">
            <v>4318614</v>
          </cell>
          <cell r="AN5000">
            <v>30467.061000000002</v>
          </cell>
          <cell r="AO5000">
            <v>2082</v>
          </cell>
          <cell r="AP5000">
            <v>14633.55</v>
          </cell>
        </row>
        <row r="5001">
          <cell r="G5001">
            <v>4318622</v>
          </cell>
          <cell r="AN5001">
            <v>60490.796999999999</v>
          </cell>
          <cell r="AO5001">
            <v>3290</v>
          </cell>
          <cell r="AP5001">
            <v>18386.259999999998</v>
          </cell>
        </row>
        <row r="5002">
          <cell r="G5002">
            <v>4318705</v>
          </cell>
          <cell r="AN5002">
            <v>4455336.1770000001</v>
          </cell>
          <cell r="AO5002">
            <v>214210</v>
          </cell>
          <cell r="AP5002">
            <v>20798.919999999998</v>
          </cell>
        </row>
        <row r="5003">
          <cell r="G5003">
            <v>4318804</v>
          </cell>
          <cell r="AN5003">
            <v>485234.71299999999</v>
          </cell>
          <cell r="AO5003">
            <v>43114</v>
          </cell>
          <cell r="AP5003">
            <v>11254.69</v>
          </cell>
        </row>
        <row r="5004">
          <cell r="G5004">
            <v>4318903</v>
          </cell>
          <cell r="AN5004">
            <v>522977.77500000002</v>
          </cell>
          <cell r="AO5004">
            <v>34558</v>
          </cell>
          <cell r="AP5004">
            <v>15133.33</v>
          </cell>
        </row>
        <row r="5005">
          <cell r="G5005">
            <v>4319000</v>
          </cell>
          <cell r="AN5005">
            <v>408329.27899999998</v>
          </cell>
          <cell r="AO5005">
            <v>20105</v>
          </cell>
          <cell r="AP5005">
            <v>20309.84</v>
          </cell>
        </row>
        <row r="5006">
          <cell r="G5006">
            <v>4319109</v>
          </cell>
          <cell r="AN5006">
            <v>94956.09</v>
          </cell>
          <cell r="AO5006">
            <v>5773</v>
          </cell>
          <cell r="AP5006">
            <v>16448.310000000001</v>
          </cell>
        </row>
        <row r="5007">
          <cell r="G5007">
            <v>4319125</v>
          </cell>
          <cell r="AN5007">
            <v>72327.846000000005</v>
          </cell>
          <cell r="AO5007">
            <v>3201</v>
          </cell>
          <cell r="AP5007">
            <v>22595.39</v>
          </cell>
        </row>
        <row r="5008">
          <cell r="G5008">
            <v>4319158</v>
          </cell>
          <cell r="AN5008">
            <v>189716.416</v>
          </cell>
          <cell r="AO5008">
            <v>7421</v>
          </cell>
          <cell r="AP5008">
            <v>25564.799999999999</v>
          </cell>
        </row>
        <row r="5009">
          <cell r="G5009">
            <v>4319208</v>
          </cell>
          <cell r="AN5009">
            <v>60154.123</v>
          </cell>
          <cell r="AO5009">
            <v>5727</v>
          </cell>
          <cell r="AP5009">
            <v>10503.6</v>
          </cell>
        </row>
        <row r="5010">
          <cell r="G5010">
            <v>4319307</v>
          </cell>
          <cell r="AN5010">
            <v>75343.135999999999</v>
          </cell>
          <cell r="AO5010">
            <v>6367</v>
          </cell>
          <cell r="AP5010">
            <v>11833.38</v>
          </cell>
        </row>
        <row r="5011">
          <cell r="G5011">
            <v>4319356</v>
          </cell>
          <cell r="AN5011">
            <v>33053.017</v>
          </cell>
          <cell r="AO5011">
            <v>3317</v>
          </cell>
          <cell r="AP5011">
            <v>9964.73</v>
          </cell>
        </row>
        <row r="5012">
          <cell r="G5012">
            <v>4319364</v>
          </cell>
          <cell r="AN5012">
            <v>24119.887999999999</v>
          </cell>
          <cell r="AO5012">
            <v>1886</v>
          </cell>
          <cell r="AP5012">
            <v>12788.91</v>
          </cell>
        </row>
        <row r="5013">
          <cell r="G5013">
            <v>4319372</v>
          </cell>
          <cell r="AN5013">
            <v>49809.845999999998</v>
          </cell>
          <cell r="AO5013">
            <v>2873</v>
          </cell>
          <cell r="AP5013">
            <v>17337.22</v>
          </cell>
        </row>
        <row r="5014">
          <cell r="G5014">
            <v>4319406</v>
          </cell>
          <cell r="AN5014">
            <v>182866.41699999999</v>
          </cell>
          <cell r="AO5014">
            <v>16371</v>
          </cell>
          <cell r="AP5014">
            <v>11170.14</v>
          </cell>
        </row>
        <row r="5015">
          <cell r="G5015">
            <v>4319505</v>
          </cell>
          <cell r="AN5015">
            <v>389760.26699999999</v>
          </cell>
          <cell r="AO5015">
            <v>21944</v>
          </cell>
          <cell r="AP5015">
            <v>17761.59</v>
          </cell>
        </row>
        <row r="5016">
          <cell r="G5016">
            <v>4319604</v>
          </cell>
          <cell r="AN5016">
            <v>328886.94099999999</v>
          </cell>
          <cell r="AO5016">
            <v>23798</v>
          </cell>
          <cell r="AP5016">
            <v>13819.94</v>
          </cell>
        </row>
        <row r="5017">
          <cell r="G5017">
            <v>4319703</v>
          </cell>
          <cell r="AN5017">
            <v>56725.824999999997</v>
          </cell>
          <cell r="AO5017">
            <v>3632</v>
          </cell>
          <cell r="AP5017">
            <v>15618.34</v>
          </cell>
        </row>
        <row r="5018">
          <cell r="G5018">
            <v>4319711</v>
          </cell>
          <cell r="AN5018">
            <v>38530.508999999998</v>
          </cell>
          <cell r="AO5018">
            <v>2168</v>
          </cell>
          <cell r="AP5018">
            <v>17772.37</v>
          </cell>
        </row>
        <row r="5019">
          <cell r="G5019">
            <v>4319737</v>
          </cell>
          <cell r="AN5019">
            <v>27286.271000000001</v>
          </cell>
          <cell r="AO5019">
            <v>2647</v>
          </cell>
          <cell r="AP5019">
            <v>10308.379999999999</v>
          </cell>
        </row>
        <row r="5020">
          <cell r="G5020">
            <v>4319752</v>
          </cell>
          <cell r="AN5020">
            <v>32137.496999999999</v>
          </cell>
          <cell r="AO5020">
            <v>1944</v>
          </cell>
          <cell r="AP5020">
            <v>16531.63</v>
          </cell>
        </row>
        <row r="5021">
          <cell r="G5021">
            <v>4319802</v>
          </cell>
          <cell r="AN5021">
            <v>101807.173</v>
          </cell>
          <cell r="AO5021">
            <v>8440</v>
          </cell>
          <cell r="AP5021">
            <v>12062.46</v>
          </cell>
        </row>
        <row r="5022">
          <cell r="G5022">
            <v>4319901</v>
          </cell>
          <cell r="AN5022">
            <v>1571774.473</v>
          </cell>
          <cell r="AO5022">
            <v>75020</v>
          </cell>
          <cell r="AP5022">
            <v>20951.41</v>
          </cell>
        </row>
        <row r="5023">
          <cell r="G5023">
            <v>4320008</v>
          </cell>
          <cell r="AN5023">
            <v>2242807.5869999998</v>
          </cell>
          <cell r="AO5023">
            <v>130988</v>
          </cell>
          <cell r="AP5023">
            <v>17122.240000000002</v>
          </cell>
        </row>
        <row r="5024">
          <cell r="G5024">
            <v>4320107</v>
          </cell>
          <cell r="AN5024">
            <v>449683.56199999998</v>
          </cell>
          <cell r="AO5024">
            <v>21312</v>
          </cell>
          <cell r="AP5024">
            <v>21100.02</v>
          </cell>
        </row>
        <row r="5025">
          <cell r="G5025">
            <v>4320206</v>
          </cell>
          <cell r="AN5025">
            <v>152151.524</v>
          </cell>
          <cell r="AO5025">
            <v>10902</v>
          </cell>
          <cell r="AP5025">
            <v>13956.29</v>
          </cell>
        </row>
        <row r="5026">
          <cell r="G5026">
            <v>4320230</v>
          </cell>
          <cell r="AN5026">
            <v>49861.311999999998</v>
          </cell>
          <cell r="AO5026">
            <v>3011</v>
          </cell>
          <cell r="AP5026">
            <v>16559.72</v>
          </cell>
        </row>
        <row r="5027">
          <cell r="G5027">
            <v>4320263</v>
          </cell>
          <cell r="AN5027">
            <v>73685.130999999994</v>
          </cell>
          <cell r="AO5027">
            <v>7158</v>
          </cell>
          <cell r="AP5027">
            <v>10294.09</v>
          </cell>
        </row>
        <row r="5028">
          <cell r="G5028">
            <v>4320305</v>
          </cell>
          <cell r="AN5028">
            <v>118424.47900000001</v>
          </cell>
          <cell r="AO5028">
            <v>4929</v>
          </cell>
          <cell r="AP5028">
            <v>24026.07</v>
          </cell>
        </row>
        <row r="5029">
          <cell r="G5029">
            <v>4320321</v>
          </cell>
          <cell r="AN5029">
            <v>43133.622000000003</v>
          </cell>
          <cell r="AO5029">
            <v>2814</v>
          </cell>
          <cell r="AP5029">
            <v>15328.22</v>
          </cell>
        </row>
        <row r="5030">
          <cell r="G5030">
            <v>4320354</v>
          </cell>
          <cell r="AN5030">
            <v>47026.057000000001</v>
          </cell>
          <cell r="AO5030">
            <v>5197</v>
          </cell>
          <cell r="AP5030">
            <v>9048.69</v>
          </cell>
        </row>
        <row r="5031">
          <cell r="G5031">
            <v>4320404</v>
          </cell>
          <cell r="AN5031">
            <v>364123.103</v>
          </cell>
          <cell r="AO5031">
            <v>14243</v>
          </cell>
          <cell r="AP5031">
            <v>25565.06</v>
          </cell>
        </row>
        <row r="5032">
          <cell r="G5032">
            <v>4320453</v>
          </cell>
          <cell r="AN5032">
            <v>25257.95</v>
          </cell>
          <cell r="AO5032">
            <v>2281</v>
          </cell>
          <cell r="AP5032">
            <v>11073.19</v>
          </cell>
        </row>
        <row r="5033">
          <cell r="G5033">
            <v>4320503</v>
          </cell>
          <cell r="AN5033">
            <v>129824.572</v>
          </cell>
          <cell r="AO5033">
            <v>6294</v>
          </cell>
          <cell r="AP5033">
            <v>20626.72</v>
          </cell>
        </row>
        <row r="5034">
          <cell r="G5034">
            <v>4320552</v>
          </cell>
          <cell r="AN5034">
            <v>81311.066999999995</v>
          </cell>
          <cell r="AO5034">
            <v>5850</v>
          </cell>
          <cell r="AP5034">
            <v>13899.33</v>
          </cell>
        </row>
        <row r="5035">
          <cell r="G5035">
            <v>4320578</v>
          </cell>
          <cell r="AN5035">
            <v>34428.678</v>
          </cell>
          <cell r="AO5035">
            <v>2126</v>
          </cell>
          <cell r="AP5035">
            <v>16194.11</v>
          </cell>
        </row>
        <row r="5036">
          <cell r="G5036">
            <v>4320602</v>
          </cell>
          <cell r="AN5036">
            <v>51092.858</v>
          </cell>
          <cell r="AO5036">
            <v>3842</v>
          </cell>
          <cell r="AP5036">
            <v>13298.51</v>
          </cell>
        </row>
        <row r="5037">
          <cell r="G5037">
            <v>4320651</v>
          </cell>
          <cell r="AN5037">
            <v>25083.089</v>
          </cell>
          <cell r="AO5037">
            <v>2452</v>
          </cell>
          <cell r="AP5037">
            <v>10229.64</v>
          </cell>
        </row>
        <row r="5038">
          <cell r="G5038">
            <v>4320677</v>
          </cell>
          <cell r="AN5038">
            <v>110719.224</v>
          </cell>
          <cell r="AO5038">
            <v>10067</v>
          </cell>
          <cell r="AP5038">
            <v>10998.23</v>
          </cell>
        </row>
        <row r="5039">
          <cell r="G5039">
            <v>4320701</v>
          </cell>
          <cell r="AN5039">
            <v>218755.90400000001</v>
          </cell>
          <cell r="AO5039">
            <v>14285</v>
          </cell>
          <cell r="AP5039">
            <v>15313.68</v>
          </cell>
        </row>
        <row r="5040">
          <cell r="G5040">
            <v>4320800</v>
          </cell>
          <cell r="AN5040">
            <v>363254.734</v>
          </cell>
          <cell r="AO5040">
            <v>30065</v>
          </cell>
          <cell r="AP5040">
            <v>12082.31</v>
          </cell>
        </row>
        <row r="5041">
          <cell r="G5041">
            <v>4320859</v>
          </cell>
          <cell r="AN5041">
            <v>46204.534</v>
          </cell>
          <cell r="AO5041">
            <v>4131</v>
          </cell>
          <cell r="AP5041">
            <v>11184.83</v>
          </cell>
        </row>
        <row r="5042">
          <cell r="G5042">
            <v>4320909</v>
          </cell>
          <cell r="AN5042">
            <v>429588.109</v>
          </cell>
          <cell r="AO5042">
            <v>19252</v>
          </cell>
          <cell r="AP5042">
            <v>22313.95</v>
          </cell>
        </row>
        <row r="5043">
          <cell r="G5043">
            <v>4321006</v>
          </cell>
          <cell r="AN5043">
            <v>257340.11</v>
          </cell>
          <cell r="AO5043">
            <v>10452</v>
          </cell>
          <cell r="AP5043">
            <v>24621.14</v>
          </cell>
        </row>
        <row r="5044">
          <cell r="G5044">
            <v>4321105</v>
          </cell>
          <cell r="AN5044">
            <v>206604.13200000001</v>
          </cell>
          <cell r="AO5044">
            <v>16649</v>
          </cell>
          <cell r="AP5044">
            <v>12409.4</v>
          </cell>
        </row>
        <row r="5045">
          <cell r="G5045">
            <v>4321204</v>
          </cell>
          <cell r="AN5045">
            <v>774211.44200000004</v>
          </cell>
          <cell r="AO5045">
            <v>54656</v>
          </cell>
          <cell r="AP5045">
            <v>14165.17</v>
          </cell>
        </row>
        <row r="5046">
          <cell r="G5046">
            <v>4321303</v>
          </cell>
          <cell r="AN5046">
            <v>424905.49300000002</v>
          </cell>
          <cell r="AO5046">
            <v>26135</v>
          </cell>
          <cell r="AP5046">
            <v>16258.1</v>
          </cell>
        </row>
        <row r="5047">
          <cell r="G5047">
            <v>4321329</v>
          </cell>
          <cell r="AN5047">
            <v>38974.514000000003</v>
          </cell>
          <cell r="AO5047">
            <v>2970</v>
          </cell>
          <cell r="AP5047">
            <v>13122.73</v>
          </cell>
        </row>
        <row r="5048">
          <cell r="G5048">
            <v>4321352</v>
          </cell>
          <cell r="AN5048">
            <v>54752.396999999997</v>
          </cell>
          <cell r="AO5048">
            <v>5351</v>
          </cell>
          <cell r="AP5048">
            <v>10232.18</v>
          </cell>
        </row>
        <row r="5049">
          <cell r="G5049">
            <v>4321402</v>
          </cell>
          <cell r="AN5049">
            <v>163288.77799999999</v>
          </cell>
          <cell r="AO5049">
            <v>13716</v>
          </cell>
          <cell r="AP5049">
            <v>11904.99</v>
          </cell>
        </row>
        <row r="5050">
          <cell r="G5050">
            <v>4321436</v>
          </cell>
          <cell r="AN5050">
            <v>88774.087</v>
          </cell>
          <cell r="AO5050">
            <v>9878</v>
          </cell>
          <cell r="AP5050">
            <v>8987.0499999999993</v>
          </cell>
        </row>
        <row r="5051">
          <cell r="G5051">
            <v>4321451</v>
          </cell>
          <cell r="AN5051">
            <v>697408.45200000005</v>
          </cell>
          <cell r="AO5051">
            <v>27265</v>
          </cell>
          <cell r="AP5051">
            <v>25578.89</v>
          </cell>
        </row>
        <row r="5052">
          <cell r="G5052">
            <v>4321469</v>
          </cell>
          <cell r="AN5052">
            <v>54104.714999999997</v>
          </cell>
          <cell r="AO5052">
            <v>2724</v>
          </cell>
          <cell r="AP5052">
            <v>19862.23</v>
          </cell>
        </row>
        <row r="5053">
          <cell r="G5053">
            <v>4321477</v>
          </cell>
          <cell r="AN5053">
            <v>59615.659</v>
          </cell>
          <cell r="AO5053">
            <v>6461</v>
          </cell>
          <cell r="AP5053">
            <v>9227</v>
          </cell>
        </row>
        <row r="5054">
          <cell r="G5054">
            <v>4321493</v>
          </cell>
          <cell r="AN5054">
            <v>32495.476999999999</v>
          </cell>
          <cell r="AO5054">
            <v>2952</v>
          </cell>
          <cell r="AP5054">
            <v>11007.95</v>
          </cell>
        </row>
        <row r="5055">
          <cell r="G5055">
            <v>4321501</v>
          </cell>
          <cell r="AN5055">
            <v>505242.24</v>
          </cell>
          <cell r="AO5055">
            <v>34646</v>
          </cell>
          <cell r="AP5055">
            <v>14582.99</v>
          </cell>
        </row>
        <row r="5056">
          <cell r="G5056">
            <v>4321600</v>
          </cell>
          <cell r="AN5056">
            <v>485427.54499999998</v>
          </cell>
          <cell r="AO5056">
            <v>41655</v>
          </cell>
          <cell r="AP5056">
            <v>11653.52</v>
          </cell>
        </row>
        <row r="5057">
          <cell r="G5057">
            <v>4321626</v>
          </cell>
          <cell r="AN5057">
            <v>44431.12</v>
          </cell>
          <cell r="AO5057">
            <v>2314</v>
          </cell>
          <cell r="AP5057">
            <v>19201</v>
          </cell>
        </row>
        <row r="5058">
          <cell r="G5058">
            <v>4321634</v>
          </cell>
          <cell r="AN5058">
            <v>38522.421999999999</v>
          </cell>
          <cell r="AO5058">
            <v>2855</v>
          </cell>
          <cell r="AP5058">
            <v>13492.97</v>
          </cell>
        </row>
        <row r="5059">
          <cell r="G5059">
            <v>4321667</v>
          </cell>
          <cell r="AN5059">
            <v>115971.61900000001</v>
          </cell>
          <cell r="AO5059">
            <v>10239</v>
          </cell>
          <cell r="AP5059">
            <v>11326.46</v>
          </cell>
        </row>
        <row r="5060">
          <cell r="G5060">
            <v>4321709</v>
          </cell>
          <cell r="AN5060">
            <v>720060.50100000005</v>
          </cell>
          <cell r="AO5060">
            <v>23855</v>
          </cell>
          <cell r="AP5060">
            <v>30184.89</v>
          </cell>
        </row>
        <row r="5061">
          <cell r="G5061">
            <v>4321808</v>
          </cell>
          <cell r="AN5061">
            <v>408323.82299999997</v>
          </cell>
          <cell r="AO5061">
            <v>23726</v>
          </cell>
          <cell r="AP5061">
            <v>17209.97</v>
          </cell>
        </row>
        <row r="5062">
          <cell r="G5062">
            <v>4321832</v>
          </cell>
          <cell r="AN5062">
            <v>27445.78</v>
          </cell>
          <cell r="AO5062">
            <v>2912</v>
          </cell>
          <cell r="AP5062">
            <v>9425.06</v>
          </cell>
        </row>
        <row r="5063">
          <cell r="G5063">
            <v>4321857</v>
          </cell>
          <cell r="AN5063">
            <v>64835.712</v>
          </cell>
          <cell r="AO5063">
            <v>4381</v>
          </cell>
          <cell r="AP5063">
            <v>14799.3</v>
          </cell>
        </row>
        <row r="5064">
          <cell r="G5064">
            <v>4321907</v>
          </cell>
          <cell r="AN5064">
            <v>380637.217</v>
          </cell>
          <cell r="AO5064">
            <v>23973</v>
          </cell>
          <cell r="AP5064">
            <v>15877.75</v>
          </cell>
        </row>
        <row r="5065">
          <cell r="G5065">
            <v>4321956</v>
          </cell>
          <cell r="AN5065">
            <v>75699.835000000006</v>
          </cell>
          <cell r="AO5065">
            <v>5787</v>
          </cell>
          <cell r="AP5065">
            <v>13081.02</v>
          </cell>
        </row>
        <row r="5066">
          <cell r="G5066">
            <v>4322004</v>
          </cell>
          <cell r="AN5066">
            <v>5670540.8739999998</v>
          </cell>
          <cell r="AO5066">
            <v>25811</v>
          </cell>
          <cell r="AP5066">
            <v>219694.74</v>
          </cell>
        </row>
        <row r="5067">
          <cell r="G5067">
            <v>4322103</v>
          </cell>
          <cell r="AN5067">
            <v>108792.561</v>
          </cell>
          <cell r="AO5067">
            <v>5901</v>
          </cell>
          <cell r="AP5067">
            <v>18436.29</v>
          </cell>
        </row>
        <row r="5068">
          <cell r="G5068">
            <v>4322152</v>
          </cell>
          <cell r="AN5068">
            <v>41433.345000000001</v>
          </cell>
          <cell r="AO5068">
            <v>4395</v>
          </cell>
          <cell r="AP5068">
            <v>9427.3799999999992</v>
          </cell>
        </row>
        <row r="5069">
          <cell r="G5069">
            <v>4322186</v>
          </cell>
          <cell r="AN5069">
            <v>25545.599999999999</v>
          </cell>
          <cell r="AO5069">
            <v>1574</v>
          </cell>
          <cell r="AP5069">
            <v>16229.73</v>
          </cell>
        </row>
        <row r="5070">
          <cell r="G5070">
            <v>4322202</v>
          </cell>
          <cell r="AN5070">
            <v>535174.61300000001</v>
          </cell>
          <cell r="AO5070">
            <v>22286</v>
          </cell>
          <cell r="AP5070">
            <v>24013.94</v>
          </cell>
        </row>
        <row r="5071">
          <cell r="G5071">
            <v>4322251</v>
          </cell>
          <cell r="AN5071">
            <v>183647.75200000001</v>
          </cell>
          <cell r="AO5071">
            <v>3919</v>
          </cell>
          <cell r="AP5071">
            <v>46860.87</v>
          </cell>
        </row>
        <row r="5072">
          <cell r="G5072">
            <v>4322301</v>
          </cell>
          <cell r="AN5072">
            <v>137987.65100000001</v>
          </cell>
          <cell r="AO5072">
            <v>8557</v>
          </cell>
          <cell r="AP5072">
            <v>16125.7</v>
          </cell>
        </row>
        <row r="5073">
          <cell r="G5073">
            <v>4322327</v>
          </cell>
          <cell r="AN5073">
            <v>42962.851999999999</v>
          </cell>
          <cell r="AO5073">
            <v>3522</v>
          </cell>
          <cell r="AP5073">
            <v>12198.42</v>
          </cell>
        </row>
        <row r="5074">
          <cell r="G5074">
            <v>4322343</v>
          </cell>
          <cell r="AN5074">
            <v>28612.721000000001</v>
          </cell>
          <cell r="AO5074">
            <v>2296</v>
          </cell>
          <cell r="AP5074">
            <v>12461.99</v>
          </cell>
        </row>
        <row r="5075">
          <cell r="G5075">
            <v>4322350</v>
          </cell>
          <cell r="AN5075">
            <v>30784.307000000001</v>
          </cell>
          <cell r="AO5075">
            <v>1487</v>
          </cell>
          <cell r="AP5075">
            <v>20702.29</v>
          </cell>
        </row>
        <row r="5076">
          <cell r="G5076">
            <v>4322376</v>
          </cell>
          <cell r="AN5076">
            <v>29289.488000000001</v>
          </cell>
          <cell r="AO5076">
            <v>2453</v>
          </cell>
          <cell r="AP5076">
            <v>11940.27</v>
          </cell>
        </row>
        <row r="5077">
          <cell r="G5077">
            <v>4322400</v>
          </cell>
          <cell r="AN5077">
            <v>1518546.83</v>
          </cell>
          <cell r="AO5077">
            <v>125507</v>
          </cell>
          <cell r="AP5077">
            <v>12099.3</v>
          </cell>
        </row>
        <row r="5078">
          <cell r="G5078">
            <v>4322509</v>
          </cell>
          <cell r="AN5078">
            <v>1214764.9010000001</v>
          </cell>
          <cell r="AO5078">
            <v>61345</v>
          </cell>
          <cell r="AP5078">
            <v>19802.18</v>
          </cell>
        </row>
        <row r="5079">
          <cell r="G5079">
            <v>4322525</v>
          </cell>
          <cell r="AN5079">
            <v>40318.125999999997</v>
          </cell>
          <cell r="AO5079">
            <v>3253</v>
          </cell>
          <cell r="AP5079">
            <v>12394.14</v>
          </cell>
        </row>
        <row r="5080">
          <cell r="G5080">
            <v>4322533</v>
          </cell>
          <cell r="AN5080">
            <v>210210.65299999999</v>
          </cell>
          <cell r="AO5080">
            <v>11077</v>
          </cell>
          <cell r="AP5080">
            <v>18977.22</v>
          </cell>
        </row>
        <row r="5081">
          <cell r="G5081">
            <v>4322541</v>
          </cell>
          <cell r="AN5081">
            <v>58800.53</v>
          </cell>
          <cell r="AO5081">
            <v>5121</v>
          </cell>
          <cell r="AP5081">
            <v>11482.24</v>
          </cell>
        </row>
        <row r="5082">
          <cell r="G5082">
            <v>4322558</v>
          </cell>
          <cell r="AN5082">
            <v>30731.258000000002</v>
          </cell>
          <cell r="AO5082">
            <v>1984</v>
          </cell>
          <cell r="AP5082">
            <v>15489.55</v>
          </cell>
        </row>
        <row r="5083">
          <cell r="G5083">
            <v>4322608</v>
          </cell>
          <cell r="AN5083">
            <v>1722109.1089999999</v>
          </cell>
          <cell r="AO5083">
            <v>65964</v>
          </cell>
          <cell r="AP5083">
            <v>26106.799999999999</v>
          </cell>
        </row>
        <row r="5084">
          <cell r="G5084">
            <v>4322707</v>
          </cell>
          <cell r="AN5084">
            <v>388823.27899999998</v>
          </cell>
          <cell r="AO5084">
            <v>23986</v>
          </cell>
          <cell r="AP5084">
            <v>16210.43</v>
          </cell>
        </row>
        <row r="5085">
          <cell r="G5085">
            <v>4322806</v>
          </cell>
          <cell r="AN5085">
            <v>612324.58400000003</v>
          </cell>
          <cell r="AO5085">
            <v>22815</v>
          </cell>
          <cell r="AP5085">
            <v>26838.68</v>
          </cell>
        </row>
        <row r="5086">
          <cell r="G5086">
            <v>4322855</v>
          </cell>
          <cell r="AN5086">
            <v>34526.199000000001</v>
          </cell>
          <cell r="AO5086">
            <v>1974</v>
          </cell>
          <cell r="AP5086">
            <v>17490.48</v>
          </cell>
        </row>
        <row r="5087">
          <cell r="G5087">
            <v>4322905</v>
          </cell>
          <cell r="AN5087">
            <v>58801.572999999997</v>
          </cell>
          <cell r="AO5087">
            <v>5311</v>
          </cell>
          <cell r="AP5087">
            <v>11071.66</v>
          </cell>
        </row>
        <row r="5088">
          <cell r="G5088">
            <v>4323002</v>
          </cell>
          <cell r="AN5088">
            <v>1948820.2450000001</v>
          </cell>
          <cell r="AO5088">
            <v>239234</v>
          </cell>
          <cell r="AP5088">
            <v>8146.08</v>
          </cell>
        </row>
        <row r="5089">
          <cell r="G5089">
            <v>4323101</v>
          </cell>
          <cell r="AN5089">
            <v>46111.642999999996</v>
          </cell>
          <cell r="AO5089">
            <v>5285</v>
          </cell>
          <cell r="AP5089">
            <v>8725</v>
          </cell>
        </row>
        <row r="5090">
          <cell r="G5090">
            <v>4323200</v>
          </cell>
          <cell r="AN5090">
            <v>73927.812999999995</v>
          </cell>
          <cell r="AO5090">
            <v>3036</v>
          </cell>
          <cell r="AP5090">
            <v>24350.400000000001</v>
          </cell>
        </row>
        <row r="5091">
          <cell r="G5091">
            <v>4323309</v>
          </cell>
          <cell r="AN5091">
            <v>87574.240999999995</v>
          </cell>
          <cell r="AO5091">
            <v>3207</v>
          </cell>
          <cell r="AP5091">
            <v>27307.22</v>
          </cell>
        </row>
        <row r="5092">
          <cell r="G5092">
            <v>4323358</v>
          </cell>
          <cell r="AN5092">
            <v>43271.131999999998</v>
          </cell>
          <cell r="AO5092">
            <v>2152</v>
          </cell>
          <cell r="AP5092">
            <v>20107.400000000001</v>
          </cell>
        </row>
        <row r="5093">
          <cell r="G5093">
            <v>4323408</v>
          </cell>
          <cell r="AN5093">
            <v>113768.538</v>
          </cell>
          <cell r="AO5093">
            <v>4221</v>
          </cell>
          <cell r="AP5093">
            <v>26952.98</v>
          </cell>
        </row>
        <row r="5094">
          <cell r="G5094">
            <v>4323457</v>
          </cell>
          <cell r="AN5094">
            <v>46747.716999999997</v>
          </cell>
          <cell r="AO5094">
            <v>4221</v>
          </cell>
          <cell r="AP5094">
            <v>11075.03</v>
          </cell>
        </row>
        <row r="5095">
          <cell r="G5095">
            <v>4323507</v>
          </cell>
          <cell r="AN5095">
            <v>39384.017</v>
          </cell>
          <cell r="AO5095">
            <v>2832</v>
          </cell>
          <cell r="AP5095">
            <v>13906.79</v>
          </cell>
        </row>
        <row r="5096">
          <cell r="G5096">
            <v>4323606</v>
          </cell>
          <cell r="AN5096">
            <v>34646.152999999998</v>
          </cell>
          <cell r="AO5096">
            <v>1569</v>
          </cell>
          <cell r="AP5096">
            <v>22081.68</v>
          </cell>
        </row>
        <row r="5097">
          <cell r="G5097">
            <v>4323705</v>
          </cell>
          <cell r="AN5097">
            <v>36629.461000000003</v>
          </cell>
          <cell r="AO5097">
            <v>2759</v>
          </cell>
          <cell r="AP5097">
            <v>13276.35</v>
          </cell>
        </row>
        <row r="5098">
          <cell r="G5098">
            <v>4323754</v>
          </cell>
          <cell r="AN5098">
            <v>41305.476999999999</v>
          </cell>
          <cell r="AO5098">
            <v>3485</v>
          </cell>
          <cell r="AP5098">
            <v>11852.36</v>
          </cell>
        </row>
        <row r="5099">
          <cell r="G5099">
            <v>4323770</v>
          </cell>
          <cell r="AN5099">
            <v>67025.801000000007</v>
          </cell>
          <cell r="AO5099">
            <v>2793</v>
          </cell>
          <cell r="AP5099">
            <v>23997.78</v>
          </cell>
        </row>
        <row r="5100">
          <cell r="G5100">
            <v>4323804</v>
          </cell>
          <cell r="AN5100">
            <v>207981.22</v>
          </cell>
          <cell r="AO5100">
            <v>12405</v>
          </cell>
          <cell r="AP5100">
            <v>16765.919999999998</v>
          </cell>
        </row>
        <row r="5101">
          <cell r="G5101">
            <v>5000203</v>
          </cell>
          <cell r="AN5101">
            <v>338434.08799999999</v>
          </cell>
          <cell r="AO5101">
            <v>14429</v>
          </cell>
          <cell r="AP5101">
            <v>23455.13</v>
          </cell>
        </row>
        <row r="5102">
          <cell r="G5102">
            <v>5000252</v>
          </cell>
          <cell r="AN5102">
            <v>122765.758</v>
          </cell>
          <cell r="AO5102">
            <v>4570</v>
          </cell>
          <cell r="AP5102">
            <v>26863.4</v>
          </cell>
        </row>
        <row r="5103">
          <cell r="G5103">
            <v>5000609</v>
          </cell>
          <cell r="AN5103">
            <v>402429.25099999999</v>
          </cell>
          <cell r="AO5103">
            <v>34739</v>
          </cell>
          <cell r="AP5103">
            <v>11584.36</v>
          </cell>
        </row>
        <row r="5104">
          <cell r="G5104">
            <v>5000708</v>
          </cell>
          <cell r="AN5104">
            <v>204119.11300000001</v>
          </cell>
          <cell r="AO5104">
            <v>23846</v>
          </cell>
          <cell r="AP5104">
            <v>8559.89</v>
          </cell>
        </row>
        <row r="5105">
          <cell r="G5105">
            <v>5000807</v>
          </cell>
          <cell r="AN5105">
            <v>117177.817</v>
          </cell>
          <cell r="AO5105">
            <v>8494</v>
          </cell>
          <cell r="AP5105">
            <v>13795.36</v>
          </cell>
        </row>
        <row r="5106">
          <cell r="G5106">
            <v>5000856</v>
          </cell>
          <cell r="AN5106">
            <v>248495.49</v>
          </cell>
          <cell r="AO5106">
            <v>9170</v>
          </cell>
          <cell r="AP5106">
            <v>27098.74</v>
          </cell>
        </row>
        <row r="5107">
          <cell r="G5107">
            <v>5000906</v>
          </cell>
          <cell r="AN5107">
            <v>146268.117</v>
          </cell>
          <cell r="AO5107">
            <v>8215</v>
          </cell>
          <cell r="AP5107">
            <v>17805.009999999998</v>
          </cell>
        </row>
        <row r="5108">
          <cell r="G5108">
            <v>5001003</v>
          </cell>
          <cell r="AN5108">
            <v>494481.02899999998</v>
          </cell>
          <cell r="AO5108">
            <v>22305</v>
          </cell>
          <cell r="AP5108">
            <v>22169.07</v>
          </cell>
        </row>
        <row r="5109">
          <cell r="G5109">
            <v>5001102</v>
          </cell>
          <cell r="AN5109">
            <v>532554.57499999995</v>
          </cell>
          <cell r="AO5109">
            <v>45623</v>
          </cell>
          <cell r="AP5109">
            <v>11672.94</v>
          </cell>
        </row>
        <row r="5110">
          <cell r="G5110">
            <v>5001243</v>
          </cell>
          <cell r="AN5110">
            <v>215020.11</v>
          </cell>
          <cell r="AO5110">
            <v>10255</v>
          </cell>
          <cell r="AP5110">
            <v>20967.34</v>
          </cell>
        </row>
        <row r="5111">
          <cell r="G5111">
            <v>5001508</v>
          </cell>
          <cell r="AN5111">
            <v>131521.87400000001</v>
          </cell>
          <cell r="AO5111">
            <v>6598</v>
          </cell>
          <cell r="AP5111">
            <v>19933.599999999999</v>
          </cell>
        </row>
        <row r="5112">
          <cell r="G5112">
            <v>5001904</v>
          </cell>
          <cell r="AN5112">
            <v>455726.46600000001</v>
          </cell>
          <cell r="AO5112">
            <v>19825</v>
          </cell>
          <cell r="AP5112">
            <v>22987.46</v>
          </cell>
        </row>
        <row r="5113">
          <cell r="G5113">
            <v>5002001</v>
          </cell>
          <cell r="AN5113">
            <v>210417.905</v>
          </cell>
          <cell r="AO5113">
            <v>10938</v>
          </cell>
          <cell r="AP5113">
            <v>19237.330000000002</v>
          </cell>
        </row>
        <row r="5114">
          <cell r="G5114">
            <v>5002100</v>
          </cell>
          <cell r="AN5114">
            <v>252396.44899999999</v>
          </cell>
          <cell r="AO5114">
            <v>23175</v>
          </cell>
          <cell r="AP5114">
            <v>10890.89</v>
          </cell>
        </row>
        <row r="5115">
          <cell r="G5115">
            <v>5002159</v>
          </cell>
          <cell r="AN5115">
            <v>140095.95000000001</v>
          </cell>
          <cell r="AO5115">
            <v>7986</v>
          </cell>
          <cell r="AP5115">
            <v>17542.689999999999</v>
          </cell>
        </row>
        <row r="5116">
          <cell r="G5116">
            <v>5002209</v>
          </cell>
          <cell r="AN5116">
            <v>275193.71000000002</v>
          </cell>
          <cell r="AO5116">
            <v>19598</v>
          </cell>
          <cell r="AP5116">
            <v>14041.93</v>
          </cell>
        </row>
        <row r="5117">
          <cell r="G5117">
            <v>5002308</v>
          </cell>
          <cell r="AN5117">
            <v>335281.21000000002</v>
          </cell>
          <cell r="AO5117">
            <v>11804</v>
          </cell>
          <cell r="AP5117">
            <v>28404.03</v>
          </cell>
        </row>
        <row r="5118">
          <cell r="G5118">
            <v>5002407</v>
          </cell>
          <cell r="AN5118">
            <v>529082.15500000003</v>
          </cell>
          <cell r="AO5118">
            <v>25763</v>
          </cell>
          <cell r="AP5118">
            <v>20536.509999999998</v>
          </cell>
        </row>
        <row r="5119">
          <cell r="G5119">
            <v>5002605</v>
          </cell>
          <cell r="AN5119">
            <v>225730.94500000001</v>
          </cell>
          <cell r="AO5119">
            <v>13648</v>
          </cell>
          <cell r="AP5119">
            <v>16539.490000000002</v>
          </cell>
        </row>
        <row r="5120">
          <cell r="G5120">
            <v>5002704</v>
          </cell>
          <cell r="AN5120">
            <v>15089120.016000001</v>
          </cell>
          <cell r="AO5120">
            <v>787204</v>
          </cell>
          <cell r="AP5120">
            <v>19167.990000000002</v>
          </cell>
        </row>
        <row r="5121">
          <cell r="G5121">
            <v>5002803</v>
          </cell>
          <cell r="AN5121">
            <v>74327.713000000003</v>
          </cell>
          <cell r="AO5121">
            <v>5400</v>
          </cell>
          <cell r="AP5121">
            <v>13764.39</v>
          </cell>
        </row>
        <row r="5122">
          <cell r="G5122">
            <v>5002902</v>
          </cell>
          <cell r="AN5122">
            <v>325443.12599999999</v>
          </cell>
          <cell r="AO5122">
            <v>20932</v>
          </cell>
          <cell r="AP5122">
            <v>15547.64</v>
          </cell>
        </row>
        <row r="5123">
          <cell r="G5123">
            <v>5002951</v>
          </cell>
          <cell r="AN5123">
            <v>767559.52599999995</v>
          </cell>
          <cell r="AO5123">
            <v>19654</v>
          </cell>
          <cell r="AP5123">
            <v>39053.599999999999</v>
          </cell>
        </row>
        <row r="5124">
          <cell r="G5124">
            <v>5003108</v>
          </cell>
          <cell r="AN5124">
            <v>64172.319000000003</v>
          </cell>
          <cell r="AO5124">
            <v>4862</v>
          </cell>
          <cell r="AP5124">
            <v>13198.75</v>
          </cell>
        </row>
        <row r="5125">
          <cell r="G5125">
            <v>5003157</v>
          </cell>
          <cell r="AN5125">
            <v>100398.317</v>
          </cell>
          <cell r="AO5125">
            <v>14064</v>
          </cell>
          <cell r="AP5125">
            <v>7138.67</v>
          </cell>
        </row>
        <row r="5126">
          <cell r="G5126">
            <v>5003207</v>
          </cell>
          <cell r="AN5126">
            <v>1863759.513</v>
          </cell>
          <cell r="AO5126">
            <v>103772</v>
          </cell>
          <cell r="AP5126">
            <v>17960.14</v>
          </cell>
        </row>
        <row r="5127">
          <cell r="G5127">
            <v>5003256</v>
          </cell>
          <cell r="AN5127">
            <v>544859.42500000005</v>
          </cell>
          <cell r="AO5127">
            <v>19689</v>
          </cell>
          <cell r="AP5127">
            <v>27673.29</v>
          </cell>
        </row>
        <row r="5128">
          <cell r="G5128">
            <v>5003306</v>
          </cell>
          <cell r="AN5128">
            <v>530702.103</v>
          </cell>
          <cell r="AO5128">
            <v>32180</v>
          </cell>
          <cell r="AP5128">
            <v>16491.68</v>
          </cell>
        </row>
        <row r="5129">
          <cell r="G5129">
            <v>5003454</v>
          </cell>
          <cell r="AN5129">
            <v>124671.87</v>
          </cell>
          <cell r="AO5129">
            <v>12131</v>
          </cell>
          <cell r="AP5129">
            <v>10277.129999999999</v>
          </cell>
        </row>
        <row r="5130">
          <cell r="G5130">
            <v>5003488</v>
          </cell>
          <cell r="AN5130">
            <v>98563.607999999993</v>
          </cell>
          <cell r="AO5130">
            <v>10362</v>
          </cell>
          <cell r="AP5130">
            <v>9512.0300000000007</v>
          </cell>
        </row>
        <row r="5131">
          <cell r="G5131">
            <v>5003504</v>
          </cell>
          <cell r="AN5131">
            <v>57505.91</v>
          </cell>
          <cell r="AO5131">
            <v>5365</v>
          </cell>
          <cell r="AP5131">
            <v>10718.72</v>
          </cell>
        </row>
        <row r="5132">
          <cell r="G5132">
            <v>5003702</v>
          </cell>
          <cell r="AN5132">
            <v>3765442.179</v>
          </cell>
          <cell r="AO5132">
            <v>196068</v>
          </cell>
          <cell r="AP5132">
            <v>19204.78</v>
          </cell>
        </row>
        <row r="5133">
          <cell r="G5133">
            <v>5003751</v>
          </cell>
          <cell r="AN5133">
            <v>189936.516</v>
          </cell>
          <cell r="AO5133">
            <v>11680</v>
          </cell>
          <cell r="AP5133">
            <v>16261.69</v>
          </cell>
        </row>
        <row r="5134">
          <cell r="G5134">
            <v>5003801</v>
          </cell>
          <cell r="AN5134">
            <v>195818.80100000001</v>
          </cell>
          <cell r="AO5134">
            <v>19024</v>
          </cell>
          <cell r="AP5134">
            <v>10293.25</v>
          </cell>
        </row>
        <row r="5135">
          <cell r="G5135">
            <v>5003900</v>
          </cell>
          <cell r="AN5135">
            <v>52998.847999999998</v>
          </cell>
          <cell r="AO5135">
            <v>2927</v>
          </cell>
          <cell r="AP5135">
            <v>18106.88</v>
          </cell>
        </row>
        <row r="5136">
          <cell r="G5136">
            <v>5004007</v>
          </cell>
          <cell r="AN5136">
            <v>91301.172999999995</v>
          </cell>
          <cell r="AO5136">
            <v>9928</v>
          </cell>
          <cell r="AP5136">
            <v>9196.33</v>
          </cell>
        </row>
        <row r="5137">
          <cell r="G5137">
            <v>5004106</v>
          </cell>
          <cell r="AN5137">
            <v>109940.34299999999</v>
          </cell>
          <cell r="AO5137">
            <v>10368</v>
          </cell>
          <cell r="AP5137">
            <v>10603.81</v>
          </cell>
        </row>
        <row r="5138">
          <cell r="G5138">
            <v>5004304</v>
          </cell>
          <cell r="AN5138">
            <v>224451.212</v>
          </cell>
          <cell r="AO5138">
            <v>14887</v>
          </cell>
          <cell r="AP5138">
            <v>15076.99</v>
          </cell>
        </row>
        <row r="5139">
          <cell r="G5139">
            <v>5004403</v>
          </cell>
          <cell r="AN5139">
            <v>150217.58799999999</v>
          </cell>
          <cell r="AO5139">
            <v>7686</v>
          </cell>
          <cell r="AP5139">
            <v>19544.310000000001</v>
          </cell>
        </row>
        <row r="5140">
          <cell r="G5140">
            <v>5004502</v>
          </cell>
          <cell r="AN5140">
            <v>294271.41600000003</v>
          </cell>
          <cell r="AO5140">
            <v>20879</v>
          </cell>
          <cell r="AP5140">
            <v>14094.13</v>
          </cell>
        </row>
        <row r="5141">
          <cell r="G5141">
            <v>5004601</v>
          </cell>
          <cell r="AN5141">
            <v>266482.19900000002</v>
          </cell>
          <cell r="AO5141">
            <v>18618</v>
          </cell>
          <cell r="AP5141">
            <v>14313.15</v>
          </cell>
        </row>
        <row r="5142">
          <cell r="G5142">
            <v>5004700</v>
          </cell>
          <cell r="AN5142">
            <v>314314.94199999998</v>
          </cell>
          <cell r="AO5142">
            <v>22355</v>
          </cell>
          <cell r="AP5142">
            <v>14060.16</v>
          </cell>
        </row>
        <row r="5143">
          <cell r="G5143">
            <v>5004809</v>
          </cell>
          <cell r="AN5143">
            <v>44884.792000000001</v>
          </cell>
          <cell r="AO5143">
            <v>7645</v>
          </cell>
          <cell r="AP5143">
            <v>5871.13</v>
          </cell>
        </row>
        <row r="5144">
          <cell r="G5144">
            <v>5004908</v>
          </cell>
          <cell r="AN5144">
            <v>96140.445000000007</v>
          </cell>
          <cell r="AO5144">
            <v>6341</v>
          </cell>
          <cell r="AP5144">
            <v>15161.72</v>
          </cell>
        </row>
        <row r="5145">
          <cell r="G5145">
            <v>5005004</v>
          </cell>
          <cell r="AN5145">
            <v>261617.26699999999</v>
          </cell>
          <cell r="AO5145">
            <v>24363</v>
          </cell>
          <cell r="AP5145">
            <v>10738.3</v>
          </cell>
        </row>
        <row r="5146">
          <cell r="G5146">
            <v>5005103</v>
          </cell>
          <cell r="AN5146">
            <v>88803.596999999994</v>
          </cell>
          <cell r="AO5146">
            <v>4017</v>
          </cell>
          <cell r="AP5146">
            <v>22106.94</v>
          </cell>
        </row>
        <row r="5147">
          <cell r="G5147">
            <v>5005152</v>
          </cell>
          <cell r="AN5147">
            <v>99218.608999999997</v>
          </cell>
          <cell r="AO5147">
            <v>5900</v>
          </cell>
          <cell r="AP5147">
            <v>16816.71</v>
          </cell>
        </row>
        <row r="5148">
          <cell r="G5148">
            <v>5005202</v>
          </cell>
          <cell r="AN5148">
            <v>138877.853</v>
          </cell>
          <cell r="AO5148">
            <v>19653</v>
          </cell>
          <cell r="AP5148">
            <v>7066.5</v>
          </cell>
        </row>
        <row r="5149">
          <cell r="G5149">
            <v>5005251</v>
          </cell>
          <cell r="AN5149">
            <v>202980.88699999999</v>
          </cell>
          <cell r="AO5149">
            <v>6493</v>
          </cell>
          <cell r="AP5149">
            <v>31261.5</v>
          </cell>
        </row>
        <row r="5150">
          <cell r="G5150">
            <v>5005400</v>
          </cell>
          <cell r="AN5150">
            <v>1113718.5759999999</v>
          </cell>
          <cell r="AO5150">
            <v>37407</v>
          </cell>
          <cell r="AP5150">
            <v>29773</v>
          </cell>
        </row>
        <row r="5151">
          <cell r="G5151">
            <v>5005608</v>
          </cell>
          <cell r="AN5151">
            <v>273227.00900000002</v>
          </cell>
          <cell r="AO5151">
            <v>25615</v>
          </cell>
          <cell r="AP5151">
            <v>10666.68</v>
          </cell>
        </row>
        <row r="5152">
          <cell r="G5152">
            <v>5005681</v>
          </cell>
          <cell r="AN5152">
            <v>222052.27299999999</v>
          </cell>
          <cell r="AO5152">
            <v>17035</v>
          </cell>
          <cell r="AP5152">
            <v>13035.06</v>
          </cell>
        </row>
        <row r="5153">
          <cell r="G5153">
            <v>5005707</v>
          </cell>
          <cell r="AN5153">
            <v>807936.06</v>
          </cell>
          <cell r="AO5153">
            <v>46355</v>
          </cell>
          <cell r="AP5153">
            <v>17429.32</v>
          </cell>
        </row>
        <row r="5154">
          <cell r="G5154">
            <v>5005806</v>
          </cell>
          <cell r="AN5154">
            <v>145367.23699999999</v>
          </cell>
          <cell r="AO5154">
            <v>14396</v>
          </cell>
          <cell r="AP5154">
            <v>10097.75</v>
          </cell>
        </row>
        <row r="5155">
          <cell r="G5155">
            <v>5006002</v>
          </cell>
          <cell r="AN5155">
            <v>458684.049</v>
          </cell>
          <cell r="AO5155">
            <v>16433</v>
          </cell>
          <cell r="AP5155">
            <v>27912.37</v>
          </cell>
        </row>
        <row r="5156">
          <cell r="G5156">
            <v>5006200</v>
          </cell>
          <cell r="AN5156">
            <v>864838.42700000003</v>
          </cell>
          <cell r="AO5156">
            <v>45599</v>
          </cell>
          <cell r="AP5156">
            <v>18966.169999999998</v>
          </cell>
        </row>
        <row r="5157">
          <cell r="G5157">
            <v>5006259</v>
          </cell>
          <cell r="AN5157">
            <v>71064.016000000003</v>
          </cell>
          <cell r="AO5157">
            <v>4944</v>
          </cell>
          <cell r="AP5157">
            <v>14373.79</v>
          </cell>
        </row>
        <row r="5158">
          <cell r="G5158">
            <v>5006309</v>
          </cell>
          <cell r="AN5158">
            <v>611468.81999999995</v>
          </cell>
          <cell r="AO5158">
            <v>40174</v>
          </cell>
          <cell r="AP5158">
            <v>15220.51</v>
          </cell>
        </row>
        <row r="5159">
          <cell r="G5159">
            <v>5006358</v>
          </cell>
          <cell r="AN5159">
            <v>77859.653000000006</v>
          </cell>
          <cell r="AO5159">
            <v>12355</v>
          </cell>
          <cell r="AP5159">
            <v>6301.87</v>
          </cell>
        </row>
        <row r="5160">
          <cell r="G5160">
            <v>5006408</v>
          </cell>
          <cell r="AN5160">
            <v>119151.15399999999</v>
          </cell>
          <cell r="AO5160">
            <v>7967</v>
          </cell>
          <cell r="AP5160">
            <v>14955.59</v>
          </cell>
        </row>
        <row r="5161">
          <cell r="G5161">
            <v>5006606</v>
          </cell>
          <cell r="AN5161">
            <v>1050414.8999999999</v>
          </cell>
          <cell r="AO5161">
            <v>77866</v>
          </cell>
          <cell r="AP5161">
            <v>13490.03</v>
          </cell>
        </row>
        <row r="5162">
          <cell r="G5162">
            <v>5006903</v>
          </cell>
          <cell r="AN5162">
            <v>230214.432</v>
          </cell>
          <cell r="AO5162">
            <v>15369</v>
          </cell>
          <cell r="AP5162">
            <v>14979.14</v>
          </cell>
        </row>
        <row r="5163">
          <cell r="G5163">
            <v>5007109</v>
          </cell>
          <cell r="AN5163">
            <v>358151.49800000002</v>
          </cell>
          <cell r="AO5163">
            <v>20967</v>
          </cell>
          <cell r="AP5163">
            <v>17081.68</v>
          </cell>
        </row>
        <row r="5164">
          <cell r="G5164">
            <v>5007208</v>
          </cell>
          <cell r="AN5164">
            <v>1039413.242</v>
          </cell>
          <cell r="AO5164">
            <v>30647</v>
          </cell>
          <cell r="AP5164">
            <v>33915.660000000003</v>
          </cell>
        </row>
        <row r="5165">
          <cell r="G5165">
            <v>5007307</v>
          </cell>
          <cell r="AN5165">
            <v>54781.124000000003</v>
          </cell>
          <cell r="AO5165">
            <v>5040</v>
          </cell>
          <cell r="AP5165">
            <v>10869.27</v>
          </cell>
        </row>
        <row r="5166">
          <cell r="G5166">
            <v>5007406</v>
          </cell>
          <cell r="AN5166">
            <v>247285.712</v>
          </cell>
          <cell r="AO5166">
            <v>18892</v>
          </cell>
          <cell r="AP5166">
            <v>13089.44</v>
          </cell>
        </row>
        <row r="5167">
          <cell r="G5167">
            <v>5007505</v>
          </cell>
          <cell r="AN5167">
            <v>85856.304999999993</v>
          </cell>
          <cell r="AO5167">
            <v>4922</v>
          </cell>
          <cell r="AP5167">
            <v>17443.38</v>
          </cell>
        </row>
        <row r="5168">
          <cell r="G5168">
            <v>5007554</v>
          </cell>
          <cell r="AN5168">
            <v>150069.20800000001</v>
          </cell>
          <cell r="AO5168">
            <v>7254</v>
          </cell>
          <cell r="AP5168">
            <v>20687.79</v>
          </cell>
        </row>
        <row r="5169">
          <cell r="G5169">
            <v>5007695</v>
          </cell>
          <cell r="AN5169">
            <v>629917.98800000001</v>
          </cell>
          <cell r="AO5169">
            <v>22164</v>
          </cell>
          <cell r="AP5169">
            <v>28420.77</v>
          </cell>
        </row>
        <row r="5170">
          <cell r="G5170">
            <v>5007703</v>
          </cell>
          <cell r="AN5170">
            <v>101645.295</v>
          </cell>
          <cell r="AO5170">
            <v>10780</v>
          </cell>
          <cell r="AP5170">
            <v>9429.06</v>
          </cell>
        </row>
        <row r="5171">
          <cell r="G5171">
            <v>5007802</v>
          </cell>
          <cell r="AN5171">
            <v>1471242.2760000001</v>
          </cell>
          <cell r="AO5171">
            <v>6277</v>
          </cell>
          <cell r="AP5171">
            <v>234386.22</v>
          </cell>
        </row>
        <row r="5172">
          <cell r="G5172">
            <v>5007901</v>
          </cell>
          <cell r="AN5172">
            <v>764488.23300000001</v>
          </cell>
          <cell r="AO5172">
            <v>42076</v>
          </cell>
          <cell r="AP5172">
            <v>18169.22</v>
          </cell>
        </row>
        <row r="5173">
          <cell r="G5173">
            <v>5007935</v>
          </cell>
          <cell r="AN5173">
            <v>314248.42200000002</v>
          </cell>
          <cell r="AO5173">
            <v>14867</v>
          </cell>
          <cell r="AP5173">
            <v>21137.31</v>
          </cell>
        </row>
        <row r="5174">
          <cell r="G5174">
            <v>5007950</v>
          </cell>
          <cell r="AN5174">
            <v>103583.024</v>
          </cell>
          <cell r="AO5174">
            <v>10215</v>
          </cell>
          <cell r="AP5174">
            <v>10140.290000000001</v>
          </cell>
        </row>
        <row r="5175">
          <cell r="G5175">
            <v>5007976</v>
          </cell>
          <cell r="AN5175">
            <v>75180.096999999994</v>
          </cell>
          <cell r="AO5175">
            <v>3512</v>
          </cell>
          <cell r="AP5175">
            <v>21406.63</v>
          </cell>
        </row>
        <row r="5176">
          <cell r="G5176">
            <v>5008008</v>
          </cell>
          <cell r="AN5176">
            <v>221679.44500000001</v>
          </cell>
          <cell r="AO5176">
            <v>17162</v>
          </cell>
          <cell r="AP5176">
            <v>12916.88</v>
          </cell>
        </row>
        <row r="5177">
          <cell r="G5177">
            <v>5008305</v>
          </cell>
          <cell r="AN5177">
            <v>3917073.3969999999</v>
          </cell>
          <cell r="AO5177">
            <v>101722</v>
          </cell>
          <cell r="AP5177">
            <v>38507.629999999997</v>
          </cell>
        </row>
        <row r="5178">
          <cell r="G5178">
            <v>5008404</v>
          </cell>
          <cell r="AN5178">
            <v>84070.396999999997</v>
          </cell>
          <cell r="AO5178">
            <v>5901</v>
          </cell>
          <cell r="AP5178">
            <v>14246.81</v>
          </cell>
        </row>
        <row r="5179">
          <cell r="G5179">
            <v>5100102</v>
          </cell>
          <cell r="AN5179">
            <v>32558.89</v>
          </cell>
          <cell r="AO5179">
            <v>5516</v>
          </cell>
          <cell r="AP5179">
            <v>5902.63</v>
          </cell>
        </row>
        <row r="5180">
          <cell r="G5180">
            <v>5100201</v>
          </cell>
          <cell r="AN5180">
            <v>354550.12800000003</v>
          </cell>
          <cell r="AO5180">
            <v>20844</v>
          </cell>
          <cell r="AP5180">
            <v>17009.7</v>
          </cell>
        </row>
        <row r="5181">
          <cell r="G5181">
            <v>5100250</v>
          </cell>
          <cell r="AN5181">
            <v>682973.64500000002</v>
          </cell>
          <cell r="AO5181">
            <v>49233</v>
          </cell>
          <cell r="AP5181">
            <v>13872.27</v>
          </cell>
        </row>
        <row r="5182">
          <cell r="G5182">
            <v>5100300</v>
          </cell>
          <cell r="AN5182">
            <v>565690.49</v>
          </cell>
          <cell r="AO5182">
            <v>15670</v>
          </cell>
          <cell r="AP5182">
            <v>36100.22</v>
          </cell>
        </row>
        <row r="5183">
          <cell r="G5183">
            <v>5100359</v>
          </cell>
          <cell r="AN5183">
            <v>40553.315000000002</v>
          </cell>
          <cell r="AO5183">
            <v>5249</v>
          </cell>
          <cell r="AP5183">
            <v>7725.91</v>
          </cell>
        </row>
        <row r="5184">
          <cell r="G5184">
            <v>5100409</v>
          </cell>
          <cell r="AN5184">
            <v>269634.81900000002</v>
          </cell>
          <cell r="AO5184">
            <v>10321</v>
          </cell>
          <cell r="AP5184">
            <v>26124.87</v>
          </cell>
        </row>
        <row r="5185">
          <cell r="G5185">
            <v>5100508</v>
          </cell>
          <cell r="AN5185">
            <v>55183.061000000002</v>
          </cell>
          <cell r="AO5185">
            <v>9951</v>
          </cell>
          <cell r="AP5185">
            <v>5545.48</v>
          </cell>
        </row>
        <row r="5186">
          <cell r="G5186">
            <v>5100607</v>
          </cell>
          <cell r="AN5186">
            <v>392611.01</v>
          </cell>
          <cell r="AO5186">
            <v>8100</v>
          </cell>
          <cell r="AP5186">
            <v>48470.5</v>
          </cell>
        </row>
        <row r="5187">
          <cell r="G5187">
            <v>5100805</v>
          </cell>
          <cell r="AN5187">
            <v>94704.596000000005</v>
          </cell>
          <cell r="AO5187">
            <v>8538</v>
          </cell>
          <cell r="AP5187">
            <v>11092.13</v>
          </cell>
        </row>
        <row r="5188">
          <cell r="G5188">
            <v>5101001</v>
          </cell>
          <cell r="AN5188">
            <v>41693.375</v>
          </cell>
          <cell r="AO5188">
            <v>3221</v>
          </cell>
          <cell r="AP5188">
            <v>12944.23</v>
          </cell>
        </row>
        <row r="5189">
          <cell r="G5189">
            <v>5101209</v>
          </cell>
          <cell r="AN5189">
            <v>11609.244000000001</v>
          </cell>
          <cell r="AO5189">
            <v>1095</v>
          </cell>
          <cell r="AP5189">
            <v>10602.05</v>
          </cell>
        </row>
        <row r="5190">
          <cell r="G5190">
            <v>5101258</v>
          </cell>
          <cell r="AN5190">
            <v>286281.54499999998</v>
          </cell>
          <cell r="AO5190">
            <v>15387</v>
          </cell>
          <cell r="AP5190">
            <v>18605.419999999998</v>
          </cell>
        </row>
        <row r="5191">
          <cell r="G5191">
            <v>5101308</v>
          </cell>
          <cell r="AN5191">
            <v>87148.979000000007</v>
          </cell>
          <cell r="AO5191">
            <v>10355</v>
          </cell>
          <cell r="AP5191">
            <v>8416.1299999999992</v>
          </cell>
        </row>
        <row r="5192">
          <cell r="G5192">
            <v>5101407</v>
          </cell>
          <cell r="AN5192">
            <v>267863.93800000002</v>
          </cell>
          <cell r="AO5192">
            <v>18581</v>
          </cell>
          <cell r="AP5192">
            <v>14416.01</v>
          </cell>
        </row>
        <row r="5193">
          <cell r="G5193">
            <v>5101605</v>
          </cell>
          <cell r="AN5193">
            <v>52974.411</v>
          </cell>
          <cell r="AO5193">
            <v>7591</v>
          </cell>
          <cell r="AP5193">
            <v>6978.58</v>
          </cell>
        </row>
        <row r="5194">
          <cell r="G5194">
            <v>5101704</v>
          </cell>
          <cell r="AN5194">
            <v>703561.73499999999</v>
          </cell>
          <cell r="AO5194">
            <v>31058</v>
          </cell>
          <cell r="AP5194">
            <v>22653.16</v>
          </cell>
        </row>
        <row r="5195">
          <cell r="G5195">
            <v>5101803</v>
          </cell>
          <cell r="AN5195">
            <v>882330.92299999995</v>
          </cell>
          <cell r="AO5195">
            <v>56423</v>
          </cell>
          <cell r="AP5195">
            <v>15637.79</v>
          </cell>
        </row>
        <row r="5196">
          <cell r="G5196">
            <v>5101852</v>
          </cell>
          <cell r="AN5196">
            <v>61477.870999999999</v>
          </cell>
          <cell r="AO5196">
            <v>5231</v>
          </cell>
          <cell r="AP5196">
            <v>11752.6</v>
          </cell>
        </row>
        <row r="5197">
          <cell r="G5197">
            <v>5101902</v>
          </cell>
          <cell r="AN5197">
            <v>265710.04800000001</v>
          </cell>
          <cell r="AO5197">
            <v>15280</v>
          </cell>
          <cell r="AP5197">
            <v>17389.400000000001</v>
          </cell>
        </row>
        <row r="5198">
          <cell r="G5198">
            <v>5102504</v>
          </cell>
          <cell r="AN5198">
            <v>895991.56</v>
          </cell>
          <cell r="AO5198">
            <v>87912</v>
          </cell>
          <cell r="AP5198">
            <v>10191.91</v>
          </cell>
        </row>
        <row r="5199">
          <cell r="G5199">
            <v>5102603</v>
          </cell>
          <cell r="AN5199">
            <v>118097.378</v>
          </cell>
          <cell r="AO5199">
            <v>14222</v>
          </cell>
          <cell r="AP5199">
            <v>8303.85</v>
          </cell>
        </row>
        <row r="5200">
          <cell r="G5200">
            <v>5102637</v>
          </cell>
          <cell r="AN5200">
            <v>1026350.514</v>
          </cell>
          <cell r="AO5200">
            <v>27574</v>
          </cell>
          <cell r="AP5200">
            <v>37221.68</v>
          </cell>
        </row>
        <row r="5201">
          <cell r="G5201">
            <v>5102678</v>
          </cell>
          <cell r="AN5201">
            <v>937129.37699999998</v>
          </cell>
          <cell r="AO5201">
            <v>31612</v>
          </cell>
          <cell r="AP5201">
            <v>29644.74</v>
          </cell>
        </row>
        <row r="5202">
          <cell r="G5202">
            <v>5102686</v>
          </cell>
          <cell r="AN5202">
            <v>302203.13500000001</v>
          </cell>
          <cell r="AO5202">
            <v>5019</v>
          </cell>
          <cell r="AP5202">
            <v>60211.82</v>
          </cell>
        </row>
        <row r="5203">
          <cell r="G5203">
            <v>5102694</v>
          </cell>
          <cell r="AN5203">
            <v>43745.896000000001</v>
          </cell>
          <cell r="AO5203">
            <v>4767</v>
          </cell>
          <cell r="AP5203">
            <v>9176.82</v>
          </cell>
        </row>
        <row r="5204">
          <cell r="G5204">
            <v>5102702</v>
          </cell>
          <cell r="AN5204">
            <v>327534.97600000002</v>
          </cell>
          <cell r="AO5204">
            <v>18701</v>
          </cell>
          <cell r="AP5204">
            <v>17514.3</v>
          </cell>
        </row>
        <row r="5205">
          <cell r="G5205">
            <v>5102793</v>
          </cell>
          <cell r="AN5205">
            <v>76696.856</v>
          </cell>
          <cell r="AO5205">
            <v>10985</v>
          </cell>
          <cell r="AP5205">
            <v>6981.96</v>
          </cell>
        </row>
        <row r="5206">
          <cell r="G5206">
            <v>5102850</v>
          </cell>
          <cell r="AN5206">
            <v>82161.793999999994</v>
          </cell>
          <cell r="AO5206">
            <v>8231</v>
          </cell>
          <cell r="AP5206">
            <v>9981.99</v>
          </cell>
        </row>
        <row r="5207">
          <cell r="G5207">
            <v>5103007</v>
          </cell>
          <cell r="AN5207">
            <v>155975.503</v>
          </cell>
          <cell r="AO5207">
            <v>17799</v>
          </cell>
          <cell r="AP5207">
            <v>8763.16</v>
          </cell>
        </row>
        <row r="5208">
          <cell r="G5208">
            <v>5103056</v>
          </cell>
          <cell r="AN5208">
            <v>140844.492</v>
          </cell>
          <cell r="AO5208">
            <v>10972</v>
          </cell>
          <cell r="AP5208">
            <v>12836.72</v>
          </cell>
        </row>
        <row r="5209">
          <cell r="G5209">
            <v>5103106</v>
          </cell>
          <cell r="AN5209">
            <v>75429.464000000007</v>
          </cell>
          <cell r="AO5209">
            <v>5498</v>
          </cell>
          <cell r="AP5209">
            <v>13719.44</v>
          </cell>
        </row>
        <row r="5210">
          <cell r="G5210">
            <v>5103205</v>
          </cell>
          <cell r="AN5210">
            <v>426300.29300000001</v>
          </cell>
          <cell r="AO5210">
            <v>30864</v>
          </cell>
          <cell r="AP5210">
            <v>13812.22</v>
          </cell>
        </row>
        <row r="5211">
          <cell r="G5211">
            <v>5103254</v>
          </cell>
          <cell r="AN5211">
            <v>223793.4</v>
          </cell>
          <cell r="AO5211">
            <v>26390</v>
          </cell>
          <cell r="AP5211">
            <v>8480.23</v>
          </cell>
        </row>
        <row r="5212">
          <cell r="G5212">
            <v>5103304</v>
          </cell>
          <cell r="AN5212">
            <v>241722.905</v>
          </cell>
          <cell r="AO5212">
            <v>18157</v>
          </cell>
          <cell r="AP5212">
            <v>13312.93</v>
          </cell>
        </row>
        <row r="5213">
          <cell r="G5213">
            <v>5103353</v>
          </cell>
          <cell r="AN5213">
            <v>191366.75099999999</v>
          </cell>
          <cell r="AO5213">
            <v>25127</v>
          </cell>
          <cell r="AP5213">
            <v>7615.98</v>
          </cell>
        </row>
        <row r="5214">
          <cell r="G5214">
            <v>5103361</v>
          </cell>
          <cell r="AN5214">
            <v>51062.036</v>
          </cell>
          <cell r="AO5214">
            <v>3388</v>
          </cell>
          <cell r="AP5214">
            <v>15071.44</v>
          </cell>
        </row>
        <row r="5215">
          <cell r="G5215">
            <v>5103379</v>
          </cell>
          <cell r="AN5215">
            <v>118342.26300000001</v>
          </cell>
          <cell r="AO5215">
            <v>14987</v>
          </cell>
          <cell r="AP5215">
            <v>7896.33</v>
          </cell>
        </row>
        <row r="5216">
          <cell r="G5216">
            <v>5103403</v>
          </cell>
          <cell r="AN5216">
            <v>12541778.591</v>
          </cell>
          <cell r="AO5216">
            <v>551350</v>
          </cell>
          <cell r="AP5216">
            <v>22747.4</v>
          </cell>
        </row>
        <row r="5217">
          <cell r="G5217">
            <v>5103437</v>
          </cell>
          <cell r="AN5217">
            <v>42021.874000000003</v>
          </cell>
          <cell r="AO5217">
            <v>4898</v>
          </cell>
          <cell r="AP5217">
            <v>8579.39</v>
          </cell>
        </row>
        <row r="5218">
          <cell r="G5218">
            <v>5103452</v>
          </cell>
          <cell r="AN5218">
            <v>225805.899</v>
          </cell>
          <cell r="AO5218">
            <v>8494</v>
          </cell>
          <cell r="AP5218">
            <v>26584.17</v>
          </cell>
        </row>
        <row r="5219">
          <cell r="G5219">
            <v>5103502</v>
          </cell>
          <cell r="AN5219">
            <v>729471.12300000002</v>
          </cell>
          <cell r="AO5219">
            <v>20420</v>
          </cell>
          <cell r="AP5219">
            <v>35723.370000000003</v>
          </cell>
        </row>
        <row r="5220">
          <cell r="G5220">
            <v>5103601</v>
          </cell>
          <cell r="AN5220">
            <v>186656.21299999999</v>
          </cell>
          <cell r="AO5220">
            <v>8131</v>
          </cell>
          <cell r="AP5220">
            <v>22956.12</v>
          </cell>
        </row>
        <row r="5221">
          <cell r="G5221">
            <v>5103700</v>
          </cell>
          <cell r="AN5221">
            <v>134529.40900000001</v>
          </cell>
          <cell r="AO5221">
            <v>10933</v>
          </cell>
          <cell r="AP5221">
            <v>12304.89</v>
          </cell>
        </row>
        <row r="5222">
          <cell r="G5222">
            <v>5103809</v>
          </cell>
          <cell r="AN5222">
            <v>41462.726999999999</v>
          </cell>
          <cell r="AO5222">
            <v>3805</v>
          </cell>
          <cell r="AP5222">
            <v>10896.91</v>
          </cell>
        </row>
        <row r="5223">
          <cell r="G5223">
            <v>5103858</v>
          </cell>
          <cell r="AN5223">
            <v>89439.307000000001</v>
          </cell>
          <cell r="AO5223">
            <v>6287</v>
          </cell>
          <cell r="AP5223">
            <v>14226.07</v>
          </cell>
        </row>
        <row r="5224">
          <cell r="G5224">
            <v>5103908</v>
          </cell>
          <cell r="AN5224">
            <v>86282.388000000006</v>
          </cell>
          <cell r="AO5224">
            <v>5018</v>
          </cell>
          <cell r="AP5224">
            <v>17194.580000000002</v>
          </cell>
        </row>
        <row r="5225">
          <cell r="G5225">
            <v>5103957</v>
          </cell>
          <cell r="AN5225">
            <v>37055.813999999998</v>
          </cell>
          <cell r="AO5225">
            <v>3125</v>
          </cell>
          <cell r="AP5225">
            <v>11857.86</v>
          </cell>
        </row>
        <row r="5226">
          <cell r="G5226">
            <v>5104104</v>
          </cell>
          <cell r="AN5226">
            <v>301442.21100000001</v>
          </cell>
          <cell r="AO5226">
            <v>32150</v>
          </cell>
          <cell r="AP5226">
            <v>9376.1200000000008</v>
          </cell>
        </row>
        <row r="5227">
          <cell r="G5227">
            <v>5104203</v>
          </cell>
          <cell r="AN5227">
            <v>189013.82500000001</v>
          </cell>
          <cell r="AO5227">
            <v>13867</v>
          </cell>
          <cell r="AP5227">
            <v>13630.48</v>
          </cell>
        </row>
        <row r="5228">
          <cell r="G5228">
            <v>5104500</v>
          </cell>
          <cell r="AN5228">
            <v>27795.753000000001</v>
          </cell>
          <cell r="AO5228">
            <v>2407</v>
          </cell>
          <cell r="AP5228">
            <v>11547.88</v>
          </cell>
        </row>
        <row r="5229">
          <cell r="G5229">
            <v>5104526</v>
          </cell>
          <cell r="AN5229">
            <v>209737.68599999999</v>
          </cell>
          <cell r="AO5229">
            <v>5123</v>
          </cell>
          <cell r="AP5229">
            <v>40940.400000000001</v>
          </cell>
        </row>
        <row r="5230">
          <cell r="G5230">
            <v>5104542</v>
          </cell>
          <cell r="AN5230">
            <v>85975.736000000004</v>
          </cell>
          <cell r="AO5230">
            <v>5260</v>
          </cell>
          <cell r="AP5230">
            <v>16345.2</v>
          </cell>
        </row>
        <row r="5231">
          <cell r="G5231">
            <v>5104559</v>
          </cell>
          <cell r="AN5231">
            <v>63834.256999999998</v>
          </cell>
          <cell r="AO5231">
            <v>4570</v>
          </cell>
          <cell r="AP5231">
            <v>13968.11</v>
          </cell>
        </row>
        <row r="5232">
          <cell r="G5232">
            <v>5104609</v>
          </cell>
          <cell r="AN5232">
            <v>549108.68900000001</v>
          </cell>
          <cell r="AO5232">
            <v>11493</v>
          </cell>
          <cell r="AP5232">
            <v>47777.66</v>
          </cell>
        </row>
        <row r="5233">
          <cell r="G5233">
            <v>5104807</v>
          </cell>
          <cell r="AN5233">
            <v>446474.71399999998</v>
          </cell>
          <cell r="AO5233">
            <v>25666</v>
          </cell>
          <cell r="AP5233">
            <v>17395.57</v>
          </cell>
        </row>
        <row r="5234">
          <cell r="G5234">
            <v>5104906</v>
          </cell>
          <cell r="AN5234">
            <v>103525.81600000001</v>
          </cell>
          <cell r="AO5234">
            <v>7696</v>
          </cell>
          <cell r="AP5234">
            <v>13451.9</v>
          </cell>
        </row>
        <row r="5235">
          <cell r="G5235">
            <v>5105002</v>
          </cell>
          <cell r="AN5235">
            <v>205785.609</v>
          </cell>
          <cell r="AO5235">
            <v>10461</v>
          </cell>
          <cell r="AP5235">
            <v>19671.7</v>
          </cell>
        </row>
        <row r="5236">
          <cell r="G5236">
            <v>5105101</v>
          </cell>
          <cell r="AN5236">
            <v>462097.05099999998</v>
          </cell>
          <cell r="AO5236">
            <v>32769</v>
          </cell>
          <cell r="AP5236">
            <v>14101.65</v>
          </cell>
        </row>
        <row r="5237">
          <cell r="G5237">
            <v>5105150</v>
          </cell>
          <cell r="AN5237">
            <v>475733.00400000002</v>
          </cell>
          <cell r="AO5237">
            <v>39260</v>
          </cell>
          <cell r="AP5237">
            <v>12117.5</v>
          </cell>
        </row>
        <row r="5238">
          <cell r="G5238">
            <v>5105176</v>
          </cell>
          <cell r="AN5238">
            <v>99337.524999999994</v>
          </cell>
          <cell r="AO5238">
            <v>11269</v>
          </cell>
          <cell r="AP5238">
            <v>8815.11</v>
          </cell>
        </row>
        <row r="5239">
          <cell r="G5239">
            <v>5105200</v>
          </cell>
          <cell r="AN5239">
            <v>124899.341</v>
          </cell>
          <cell r="AO5239">
            <v>11434</v>
          </cell>
          <cell r="AP5239">
            <v>10923.5</v>
          </cell>
        </row>
        <row r="5240">
          <cell r="G5240">
            <v>5105234</v>
          </cell>
          <cell r="AN5240">
            <v>154766.53700000001</v>
          </cell>
          <cell r="AO5240">
            <v>5438</v>
          </cell>
          <cell r="AP5240">
            <v>28460.19</v>
          </cell>
        </row>
        <row r="5241">
          <cell r="G5241">
            <v>5105259</v>
          </cell>
          <cell r="AN5241">
            <v>1371529.804</v>
          </cell>
          <cell r="AO5241">
            <v>45545</v>
          </cell>
          <cell r="AP5241">
            <v>30113.73</v>
          </cell>
        </row>
        <row r="5242">
          <cell r="G5242">
            <v>5105309</v>
          </cell>
          <cell r="AN5242">
            <v>17233.505000000001</v>
          </cell>
          <cell r="AO5242">
            <v>2229</v>
          </cell>
          <cell r="AP5242">
            <v>7731.5</v>
          </cell>
        </row>
        <row r="5243">
          <cell r="G5243">
            <v>5105507</v>
          </cell>
          <cell r="AN5243">
            <v>214806.32800000001</v>
          </cell>
          <cell r="AO5243">
            <v>14491</v>
          </cell>
          <cell r="AP5243">
            <v>14823.43</v>
          </cell>
        </row>
        <row r="5244">
          <cell r="G5244">
            <v>5105580</v>
          </cell>
          <cell r="AN5244">
            <v>134980.06200000001</v>
          </cell>
          <cell r="AO5244">
            <v>11994</v>
          </cell>
          <cell r="AP5244">
            <v>11253.97</v>
          </cell>
        </row>
        <row r="5245">
          <cell r="G5245">
            <v>5105606</v>
          </cell>
          <cell r="AN5245">
            <v>235413.34599999999</v>
          </cell>
          <cell r="AO5245">
            <v>14172</v>
          </cell>
          <cell r="AP5245">
            <v>16611.16</v>
          </cell>
        </row>
        <row r="5246">
          <cell r="G5246">
            <v>5105622</v>
          </cell>
          <cell r="AN5246">
            <v>344011.04</v>
          </cell>
          <cell r="AO5246">
            <v>25331</v>
          </cell>
          <cell r="AP5246">
            <v>13580.63</v>
          </cell>
        </row>
        <row r="5247">
          <cell r="G5247">
            <v>5105903</v>
          </cell>
          <cell r="AN5247">
            <v>335278.66100000002</v>
          </cell>
          <cell r="AO5247">
            <v>15011</v>
          </cell>
          <cell r="AP5247">
            <v>22335.53</v>
          </cell>
        </row>
        <row r="5248">
          <cell r="G5248">
            <v>5106000</v>
          </cell>
          <cell r="AN5248">
            <v>54170.248</v>
          </cell>
          <cell r="AO5248">
            <v>6438</v>
          </cell>
          <cell r="AP5248">
            <v>8414.14</v>
          </cell>
        </row>
        <row r="5249">
          <cell r="G5249">
            <v>5106109</v>
          </cell>
          <cell r="AN5249">
            <v>82873.620999999999</v>
          </cell>
          <cell r="AO5249">
            <v>11592</v>
          </cell>
          <cell r="AP5249">
            <v>7149.21</v>
          </cell>
        </row>
        <row r="5250">
          <cell r="G5250">
            <v>5106158</v>
          </cell>
          <cell r="AN5250">
            <v>118400.175</v>
          </cell>
          <cell r="AO5250">
            <v>11630</v>
          </cell>
          <cell r="AP5250">
            <v>10180.58</v>
          </cell>
        </row>
        <row r="5251">
          <cell r="G5251">
            <v>5106174</v>
          </cell>
          <cell r="AN5251">
            <v>24227.981</v>
          </cell>
          <cell r="AO5251">
            <v>3021</v>
          </cell>
          <cell r="AP5251">
            <v>8019.85</v>
          </cell>
        </row>
        <row r="5252">
          <cell r="G5252">
            <v>5106182</v>
          </cell>
          <cell r="AN5252">
            <v>113331.22900000001</v>
          </cell>
          <cell r="AO5252">
            <v>5469</v>
          </cell>
          <cell r="AP5252">
            <v>20722.48</v>
          </cell>
        </row>
        <row r="5253">
          <cell r="G5253">
            <v>5106190</v>
          </cell>
          <cell r="AN5253">
            <v>35765.021000000001</v>
          </cell>
          <cell r="AO5253">
            <v>3475</v>
          </cell>
          <cell r="AP5253">
            <v>10292.09</v>
          </cell>
        </row>
        <row r="5254">
          <cell r="G5254">
            <v>5106208</v>
          </cell>
          <cell r="AN5254">
            <v>38250.411</v>
          </cell>
          <cell r="AO5254">
            <v>4593</v>
          </cell>
          <cell r="AP5254">
            <v>8327.98</v>
          </cell>
        </row>
        <row r="5255">
          <cell r="G5255">
            <v>5106216</v>
          </cell>
          <cell r="AN5255">
            <v>142907.58900000001</v>
          </cell>
          <cell r="AO5255">
            <v>12132</v>
          </cell>
          <cell r="AP5255">
            <v>11779.39</v>
          </cell>
        </row>
        <row r="5256">
          <cell r="G5256">
            <v>5106224</v>
          </cell>
          <cell r="AN5256">
            <v>1112452.939</v>
          </cell>
          <cell r="AO5256">
            <v>31633</v>
          </cell>
          <cell r="AP5256">
            <v>35167.480000000003</v>
          </cell>
        </row>
        <row r="5257">
          <cell r="G5257">
            <v>5106232</v>
          </cell>
          <cell r="AN5257">
            <v>464082.50599999999</v>
          </cell>
          <cell r="AO5257">
            <v>17529</v>
          </cell>
          <cell r="AP5257">
            <v>26475.13</v>
          </cell>
        </row>
        <row r="5258">
          <cell r="G5258">
            <v>5106240</v>
          </cell>
          <cell r="AN5258">
            <v>265204.20500000002</v>
          </cell>
          <cell r="AO5258">
            <v>9245</v>
          </cell>
          <cell r="AP5258">
            <v>28686.23</v>
          </cell>
        </row>
        <row r="5259">
          <cell r="G5259">
            <v>5106257</v>
          </cell>
          <cell r="AN5259">
            <v>230236.59</v>
          </cell>
          <cell r="AO5259">
            <v>19475</v>
          </cell>
          <cell r="AP5259">
            <v>11822.16</v>
          </cell>
        </row>
        <row r="5260">
          <cell r="G5260">
            <v>5106265</v>
          </cell>
          <cell r="AN5260">
            <v>73474.951000000001</v>
          </cell>
          <cell r="AO5260">
            <v>7069</v>
          </cell>
          <cell r="AP5260">
            <v>10393.969999999999</v>
          </cell>
        </row>
        <row r="5261">
          <cell r="G5261">
            <v>5106273</v>
          </cell>
          <cell r="AN5261">
            <v>28464.285</v>
          </cell>
          <cell r="AO5261">
            <v>3746</v>
          </cell>
          <cell r="AP5261">
            <v>7598.58</v>
          </cell>
        </row>
        <row r="5262">
          <cell r="G5262">
            <v>5106281</v>
          </cell>
          <cell r="AN5262">
            <v>154567.52100000001</v>
          </cell>
          <cell r="AO5262">
            <v>6043</v>
          </cell>
          <cell r="AP5262">
            <v>25577.94</v>
          </cell>
        </row>
        <row r="5263">
          <cell r="G5263">
            <v>5106299</v>
          </cell>
          <cell r="AN5263">
            <v>106420.80499999999</v>
          </cell>
          <cell r="AO5263">
            <v>10690</v>
          </cell>
          <cell r="AP5263">
            <v>9955.17</v>
          </cell>
        </row>
        <row r="5264">
          <cell r="G5264">
            <v>5106307</v>
          </cell>
          <cell r="AN5264">
            <v>304702.98100000003</v>
          </cell>
          <cell r="AO5264">
            <v>19280</v>
          </cell>
          <cell r="AP5264">
            <v>15804.1</v>
          </cell>
        </row>
        <row r="5265">
          <cell r="G5265">
            <v>5106315</v>
          </cell>
          <cell r="AN5265">
            <v>17284.203000000001</v>
          </cell>
          <cell r="AO5265">
            <v>2005</v>
          </cell>
          <cell r="AP5265">
            <v>8620.5499999999993</v>
          </cell>
        </row>
        <row r="5266">
          <cell r="G5266">
            <v>5106372</v>
          </cell>
          <cell r="AN5266">
            <v>416553.505</v>
          </cell>
          <cell r="AO5266">
            <v>15693</v>
          </cell>
          <cell r="AP5266">
            <v>26543.91</v>
          </cell>
        </row>
        <row r="5267">
          <cell r="G5267">
            <v>5106422</v>
          </cell>
          <cell r="AN5267">
            <v>205351.35399999999</v>
          </cell>
          <cell r="AO5267">
            <v>30762</v>
          </cell>
          <cell r="AP5267">
            <v>6675.49</v>
          </cell>
        </row>
        <row r="5268">
          <cell r="G5268">
            <v>5106455</v>
          </cell>
          <cell r="AN5268">
            <v>27363.785</v>
          </cell>
          <cell r="AO5268">
            <v>2726</v>
          </cell>
          <cell r="AP5268">
            <v>10038.07</v>
          </cell>
        </row>
        <row r="5269">
          <cell r="G5269">
            <v>5106505</v>
          </cell>
          <cell r="AN5269">
            <v>270746.72899999999</v>
          </cell>
          <cell r="AO5269">
            <v>31778</v>
          </cell>
          <cell r="AP5269">
            <v>8519.94</v>
          </cell>
        </row>
        <row r="5270">
          <cell r="G5270">
            <v>5106653</v>
          </cell>
          <cell r="AN5270">
            <v>40229.605000000003</v>
          </cell>
          <cell r="AO5270">
            <v>5427</v>
          </cell>
          <cell r="AP5270">
            <v>7412.86</v>
          </cell>
        </row>
        <row r="5271">
          <cell r="G5271">
            <v>5106703</v>
          </cell>
          <cell r="AN5271">
            <v>14257.439</v>
          </cell>
          <cell r="AO5271">
            <v>1783</v>
          </cell>
          <cell r="AP5271">
            <v>7996.32</v>
          </cell>
        </row>
        <row r="5272">
          <cell r="G5272">
            <v>5106752</v>
          </cell>
          <cell r="AN5272">
            <v>497065.41499999998</v>
          </cell>
          <cell r="AO5272">
            <v>41386</v>
          </cell>
          <cell r="AP5272">
            <v>12010.47</v>
          </cell>
        </row>
        <row r="5273">
          <cell r="G5273">
            <v>5106778</v>
          </cell>
          <cell r="AN5273">
            <v>74345.838000000003</v>
          </cell>
          <cell r="AO5273">
            <v>10754</v>
          </cell>
          <cell r="AP5273">
            <v>6913.32</v>
          </cell>
        </row>
        <row r="5274">
          <cell r="G5274">
            <v>5106802</v>
          </cell>
          <cell r="AN5274">
            <v>83928.088000000003</v>
          </cell>
          <cell r="AO5274">
            <v>5448</v>
          </cell>
          <cell r="AP5274">
            <v>15405.3</v>
          </cell>
        </row>
        <row r="5275">
          <cell r="G5275">
            <v>5106828</v>
          </cell>
          <cell r="AN5275">
            <v>125696.511</v>
          </cell>
          <cell r="AO5275">
            <v>10950</v>
          </cell>
          <cell r="AP5275">
            <v>11479.13</v>
          </cell>
        </row>
        <row r="5276">
          <cell r="G5276">
            <v>5106851</v>
          </cell>
          <cell r="AN5276">
            <v>30714.02</v>
          </cell>
          <cell r="AO5276">
            <v>3639</v>
          </cell>
          <cell r="AP5276">
            <v>8440.24</v>
          </cell>
        </row>
        <row r="5277">
          <cell r="G5277">
            <v>5107008</v>
          </cell>
          <cell r="AN5277">
            <v>265120.12800000003</v>
          </cell>
          <cell r="AO5277">
            <v>17602</v>
          </cell>
          <cell r="AP5277">
            <v>15061.93</v>
          </cell>
        </row>
        <row r="5278">
          <cell r="G5278">
            <v>5107040</v>
          </cell>
          <cell r="AN5278">
            <v>1522291.132</v>
          </cell>
          <cell r="AO5278">
            <v>52114</v>
          </cell>
          <cell r="AP5278">
            <v>29210.79</v>
          </cell>
        </row>
        <row r="5279">
          <cell r="G5279">
            <v>5107065</v>
          </cell>
          <cell r="AN5279">
            <v>322214.712</v>
          </cell>
          <cell r="AO5279">
            <v>13021</v>
          </cell>
          <cell r="AP5279">
            <v>24745.77</v>
          </cell>
        </row>
        <row r="5280">
          <cell r="G5280">
            <v>5107107</v>
          </cell>
          <cell r="AN5280">
            <v>216184.75099999999</v>
          </cell>
          <cell r="AO5280">
            <v>18963</v>
          </cell>
          <cell r="AP5280">
            <v>11400.35</v>
          </cell>
        </row>
        <row r="5281">
          <cell r="G5281">
            <v>5107156</v>
          </cell>
          <cell r="AN5281">
            <v>70593.638999999996</v>
          </cell>
          <cell r="AO5281">
            <v>2578</v>
          </cell>
          <cell r="AP5281">
            <v>27383.1</v>
          </cell>
        </row>
        <row r="5282">
          <cell r="G5282">
            <v>5107180</v>
          </cell>
          <cell r="AN5282">
            <v>96612.573999999993</v>
          </cell>
          <cell r="AO5282">
            <v>8880</v>
          </cell>
          <cell r="AP5282">
            <v>10879.79</v>
          </cell>
        </row>
        <row r="5283">
          <cell r="G5283">
            <v>5107198</v>
          </cell>
          <cell r="AN5283">
            <v>26779.164000000001</v>
          </cell>
          <cell r="AO5283">
            <v>2199</v>
          </cell>
          <cell r="AP5283">
            <v>12177.88</v>
          </cell>
        </row>
        <row r="5284">
          <cell r="G5284">
            <v>5107206</v>
          </cell>
          <cell r="AN5284">
            <v>46747.008000000002</v>
          </cell>
          <cell r="AO5284">
            <v>5061</v>
          </cell>
          <cell r="AP5284">
            <v>9236.7099999999991</v>
          </cell>
        </row>
        <row r="5285">
          <cell r="G5285">
            <v>5107248</v>
          </cell>
          <cell r="AN5285">
            <v>73059.491999999998</v>
          </cell>
          <cell r="AO5285">
            <v>4075</v>
          </cell>
          <cell r="AP5285">
            <v>17928.71</v>
          </cell>
        </row>
        <row r="5286">
          <cell r="G5286">
            <v>5107263</v>
          </cell>
          <cell r="AN5286">
            <v>24623.331999999999</v>
          </cell>
          <cell r="AO5286">
            <v>2974</v>
          </cell>
          <cell r="AP5286">
            <v>8279.5300000000007</v>
          </cell>
        </row>
        <row r="5287">
          <cell r="G5287">
            <v>5107297</v>
          </cell>
          <cell r="AN5287">
            <v>24340.492999999999</v>
          </cell>
          <cell r="AO5287">
            <v>3601</v>
          </cell>
          <cell r="AP5287">
            <v>6759.37</v>
          </cell>
        </row>
        <row r="5288">
          <cell r="G5288">
            <v>5107305</v>
          </cell>
          <cell r="AN5288">
            <v>324971.85600000003</v>
          </cell>
          <cell r="AO5288">
            <v>17128</v>
          </cell>
          <cell r="AP5288">
            <v>18973.14</v>
          </cell>
        </row>
        <row r="5289">
          <cell r="G5289">
            <v>5107354</v>
          </cell>
          <cell r="AN5289">
            <v>75128.384000000005</v>
          </cell>
          <cell r="AO5289">
            <v>5267</v>
          </cell>
          <cell r="AP5289">
            <v>14263.98</v>
          </cell>
        </row>
        <row r="5290">
          <cell r="G5290">
            <v>5107404</v>
          </cell>
          <cell r="AN5290">
            <v>30568.881000000001</v>
          </cell>
          <cell r="AO5290">
            <v>4142</v>
          </cell>
          <cell r="AP5290">
            <v>7380.22</v>
          </cell>
        </row>
        <row r="5291">
          <cell r="G5291">
            <v>5107578</v>
          </cell>
          <cell r="AN5291">
            <v>50716.561000000002</v>
          </cell>
          <cell r="AO5291">
            <v>3538</v>
          </cell>
          <cell r="AP5291">
            <v>14334.81</v>
          </cell>
        </row>
        <row r="5292">
          <cell r="G5292">
            <v>5107602</v>
          </cell>
          <cell r="AN5292">
            <v>4826132.4469999997</v>
          </cell>
          <cell r="AO5292">
            <v>195550</v>
          </cell>
          <cell r="AP5292">
            <v>24679.79</v>
          </cell>
        </row>
        <row r="5293">
          <cell r="G5293">
            <v>5107701</v>
          </cell>
          <cell r="AN5293">
            <v>140041.65900000001</v>
          </cell>
          <cell r="AO5293">
            <v>17682</v>
          </cell>
          <cell r="AP5293">
            <v>7920.01</v>
          </cell>
        </row>
        <row r="5294">
          <cell r="G5294">
            <v>5107743</v>
          </cell>
          <cell r="AN5294">
            <v>25214.548999999999</v>
          </cell>
          <cell r="AO5294">
            <v>1899</v>
          </cell>
          <cell r="AP5294">
            <v>13277.8</v>
          </cell>
        </row>
        <row r="5295">
          <cell r="G5295">
            <v>5107750</v>
          </cell>
          <cell r="AN5295">
            <v>34874.790999999997</v>
          </cell>
          <cell r="AO5295">
            <v>3903</v>
          </cell>
          <cell r="AP5295">
            <v>8935.3799999999992</v>
          </cell>
        </row>
        <row r="5296">
          <cell r="G5296">
            <v>5107768</v>
          </cell>
          <cell r="AN5296">
            <v>170788.42300000001</v>
          </cell>
          <cell r="AO5296">
            <v>2466</v>
          </cell>
          <cell r="AP5296">
            <v>69257.27</v>
          </cell>
        </row>
        <row r="5297">
          <cell r="G5297">
            <v>5107776</v>
          </cell>
          <cell r="AN5297">
            <v>46853.296999999999</v>
          </cell>
          <cell r="AO5297">
            <v>7399</v>
          </cell>
          <cell r="AP5297">
            <v>6332.38</v>
          </cell>
        </row>
        <row r="5298">
          <cell r="G5298">
            <v>5107792</v>
          </cell>
          <cell r="AN5298">
            <v>141734.95800000001</v>
          </cell>
          <cell r="AO5298">
            <v>3757</v>
          </cell>
          <cell r="AP5298">
            <v>37725.57</v>
          </cell>
        </row>
        <row r="5299">
          <cell r="G5299">
            <v>5107800</v>
          </cell>
          <cell r="AN5299">
            <v>176621.47500000001</v>
          </cell>
          <cell r="AO5299">
            <v>18409</v>
          </cell>
          <cell r="AP5299">
            <v>9594.2999999999993</v>
          </cell>
        </row>
        <row r="5300">
          <cell r="G5300">
            <v>5107859</v>
          </cell>
          <cell r="AN5300">
            <v>116930.15</v>
          </cell>
          <cell r="AO5300">
            <v>10531</v>
          </cell>
          <cell r="AP5300">
            <v>11103.42</v>
          </cell>
        </row>
        <row r="5301">
          <cell r="G5301">
            <v>5107875</v>
          </cell>
          <cell r="AN5301">
            <v>827963.04099999997</v>
          </cell>
          <cell r="AO5301">
            <v>18080</v>
          </cell>
          <cell r="AP5301">
            <v>45794.42</v>
          </cell>
        </row>
        <row r="5302">
          <cell r="G5302">
            <v>5107883</v>
          </cell>
          <cell r="AN5302">
            <v>13758.048000000001</v>
          </cell>
          <cell r="AO5302">
            <v>1365</v>
          </cell>
          <cell r="AP5302">
            <v>10079.16</v>
          </cell>
        </row>
        <row r="5303">
          <cell r="G5303">
            <v>5107909</v>
          </cell>
          <cell r="AN5303">
            <v>2240640.7230000002</v>
          </cell>
          <cell r="AO5303">
            <v>113082</v>
          </cell>
          <cell r="AP5303">
            <v>19814.3</v>
          </cell>
        </row>
        <row r="5304">
          <cell r="G5304">
            <v>5107925</v>
          </cell>
          <cell r="AN5304">
            <v>1834499.007</v>
          </cell>
          <cell r="AO5304">
            <v>66506</v>
          </cell>
          <cell r="AP5304">
            <v>27583.96</v>
          </cell>
        </row>
        <row r="5305">
          <cell r="G5305">
            <v>5107941</v>
          </cell>
          <cell r="AN5305">
            <v>132177.63</v>
          </cell>
          <cell r="AO5305">
            <v>9917</v>
          </cell>
          <cell r="AP5305">
            <v>13328.39</v>
          </cell>
        </row>
        <row r="5306">
          <cell r="G5306">
            <v>5107958</v>
          </cell>
          <cell r="AN5306">
            <v>1464263.2220000001</v>
          </cell>
          <cell r="AO5306">
            <v>84076</v>
          </cell>
          <cell r="AP5306">
            <v>17415.95</v>
          </cell>
        </row>
        <row r="5307">
          <cell r="G5307">
            <v>5108006</v>
          </cell>
          <cell r="AN5307">
            <v>254163.052</v>
          </cell>
          <cell r="AO5307">
            <v>10390</v>
          </cell>
          <cell r="AP5307">
            <v>24462.28</v>
          </cell>
        </row>
        <row r="5308">
          <cell r="G5308">
            <v>5108055</v>
          </cell>
          <cell r="AN5308">
            <v>127004.564</v>
          </cell>
          <cell r="AO5308">
            <v>11302</v>
          </cell>
          <cell r="AP5308">
            <v>11237.35</v>
          </cell>
        </row>
        <row r="5309">
          <cell r="G5309">
            <v>5108105</v>
          </cell>
          <cell r="AN5309">
            <v>50404.767999999996</v>
          </cell>
          <cell r="AO5309">
            <v>3437</v>
          </cell>
          <cell r="AP5309">
            <v>14665.34</v>
          </cell>
        </row>
        <row r="5310">
          <cell r="G5310">
            <v>5108204</v>
          </cell>
          <cell r="AN5310">
            <v>46756.724000000002</v>
          </cell>
          <cell r="AO5310">
            <v>4036</v>
          </cell>
          <cell r="AP5310">
            <v>11584.92</v>
          </cell>
        </row>
        <row r="5311">
          <cell r="G5311">
            <v>5108303</v>
          </cell>
          <cell r="AN5311">
            <v>56270.379000000001</v>
          </cell>
          <cell r="AO5311">
            <v>3767</v>
          </cell>
          <cell r="AP5311">
            <v>14937.72</v>
          </cell>
        </row>
        <row r="5312">
          <cell r="G5312">
            <v>5108352</v>
          </cell>
          <cell r="AN5312">
            <v>30648.026999999998</v>
          </cell>
          <cell r="AO5312">
            <v>3058</v>
          </cell>
          <cell r="AP5312">
            <v>10022.25</v>
          </cell>
        </row>
        <row r="5313">
          <cell r="G5313">
            <v>5108402</v>
          </cell>
          <cell r="AN5313">
            <v>3908580.2990000001</v>
          </cell>
          <cell r="AO5313">
            <v>252709</v>
          </cell>
          <cell r="AP5313">
            <v>15466.72</v>
          </cell>
        </row>
        <row r="5314">
          <cell r="G5314">
            <v>5108501</v>
          </cell>
          <cell r="AN5314">
            <v>179085.46900000001</v>
          </cell>
          <cell r="AO5314">
            <v>10235</v>
          </cell>
          <cell r="AP5314">
            <v>17497.36</v>
          </cell>
        </row>
        <row r="5315">
          <cell r="G5315">
            <v>5108600</v>
          </cell>
          <cell r="AN5315">
            <v>248343.42300000001</v>
          </cell>
          <cell r="AO5315">
            <v>21403</v>
          </cell>
          <cell r="AP5315">
            <v>11603.21</v>
          </cell>
        </row>
        <row r="5316">
          <cell r="G5316">
            <v>5108808</v>
          </cell>
          <cell r="AN5316">
            <v>45253.212</v>
          </cell>
          <cell r="AO5316">
            <v>4929</v>
          </cell>
          <cell r="AP5316">
            <v>9181.01</v>
          </cell>
        </row>
        <row r="5317">
          <cell r="G5317">
            <v>5108857</v>
          </cell>
          <cell r="AN5317">
            <v>49541.885000000002</v>
          </cell>
          <cell r="AO5317">
            <v>2925</v>
          </cell>
          <cell r="AP5317">
            <v>16937.400000000001</v>
          </cell>
        </row>
        <row r="5318">
          <cell r="G5318">
            <v>5108907</v>
          </cell>
          <cell r="AN5318">
            <v>138358.70800000001</v>
          </cell>
          <cell r="AO5318">
            <v>6590</v>
          </cell>
          <cell r="AP5318">
            <v>20995.25</v>
          </cell>
        </row>
        <row r="5319">
          <cell r="G5319">
            <v>5108956</v>
          </cell>
          <cell r="AN5319">
            <v>99885.324999999997</v>
          </cell>
          <cell r="AO5319">
            <v>8088</v>
          </cell>
          <cell r="AP5319">
            <v>12349.82</v>
          </cell>
        </row>
        <row r="5320">
          <cell r="G5320">
            <v>5200050</v>
          </cell>
          <cell r="AN5320">
            <v>59042.934999999998</v>
          </cell>
          <cell r="AO5320">
            <v>6868</v>
          </cell>
          <cell r="AP5320">
            <v>8596.82</v>
          </cell>
        </row>
        <row r="5321">
          <cell r="G5321">
            <v>5200100</v>
          </cell>
          <cell r="AN5321">
            <v>127497.72100000001</v>
          </cell>
          <cell r="AO5321">
            <v>15752</v>
          </cell>
          <cell r="AP5321">
            <v>8094.07</v>
          </cell>
        </row>
        <row r="5322">
          <cell r="G5322">
            <v>5200134</v>
          </cell>
          <cell r="AN5322">
            <v>303945.84100000001</v>
          </cell>
          <cell r="AO5322">
            <v>20283</v>
          </cell>
          <cell r="AP5322">
            <v>14985.25</v>
          </cell>
        </row>
        <row r="5323">
          <cell r="G5323">
            <v>5200159</v>
          </cell>
          <cell r="AN5323">
            <v>21647.633999999998</v>
          </cell>
          <cell r="AO5323">
            <v>2483</v>
          </cell>
          <cell r="AP5323">
            <v>8718.34</v>
          </cell>
        </row>
        <row r="5324">
          <cell r="G5324">
            <v>5200175</v>
          </cell>
          <cell r="AN5324">
            <v>118934.158</v>
          </cell>
          <cell r="AO5324">
            <v>5095</v>
          </cell>
          <cell r="AP5324">
            <v>23343.31</v>
          </cell>
        </row>
        <row r="5325">
          <cell r="G5325">
            <v>5200209</v>
          </cell>
          <cell r="AN5325">
            <v>28739.938999999998</v>
          </cell>
          <cell r="AO5325">
            <v>2012</v>
          </cell>
          <cell r="AP5325">
            <v>14284.26</v>
          </cell>
        </row>
        <row r="5326">
          <cell r="G5326">
            <v>5200258</v>
          </cell>
          <cell r="AN5326">
            <v>767597.18200000003</v>
          </cell>
          <cell r="AO5326">
            <v>159505</v>
          </cell>
          <cell r="AP5326">
            <v>4812.37</v>
          </cell>
        </row>
        <row r="5327">
          <cell r="G5327">
            <v>5200308</v>
          </cell>
          <cell r="AN5327">
            <v>344661.61900000001</v>
          </cell>
          <cell r="AO5327">
            <v>23828</v>
          </cell>
          <cell r="AP5327">
            <v>14464.56</v>
          </cell>
        </row>
        <row r="5328">
          <cell r="G5328">
            <v>5200506</v>
          </cell>
          <cell r="AN5328">
            <v>21338.163</v>
          </cell>
          <cell r="AO5328">
            <v>2044</v>
          </cell>
          <cell r="AP5328">
            <v>10439.41</v>
          </cell>
        </row>
        <row r="5329">
          <cell r="G5329">
            <v>5200555</v>
          </cell>
          <cell r="AN5329">
            <v>742108.26100000006</v>
          </cell>
          <cell r="AO5329">
            <v>4505</v>
          </cell>
          <cell r="AP5329">
            <v>164729.91</v>
          </cell>
        </row>
        <row r="5330">
          <cell r="G5330">
            <v>5200605</v>
          </cell>
          <cell r="AN5330">
            <v>63704.678999999996</v>
          </cell>
          <cell r="AO5330">
            <v>6864</v>
          </cell>
          <cell r="AP5330">
            <v>9280.98</v>
          </cell>
        </row>
        <row r="5331">
          <cell r="G5331">
            <v>5200803</v>
          </cell>
          <cell r="AN5331">
            <v>72650.596999999994</v>
          </cell>
          <cell r="AO5331">
            <v>8093</v>
          </cell>
          <cell r="AP5331">
            <v>8976.9699999999993</v>
          </cell>
        </row>
        <row r="5332">
          <cell r="G5332">
            <v>5200829</v>
          </cell>
          <cell r="AN5332">
            <v>33359.690999999999</v>
          </cell>
          <cell r="AO5332">
            <v>3424</v>
          </cell>
          <cell r="AP5332">
            <v>9742.9</v>
          </cell>
        </row>
        <row r="5333">
          <cell r="G5333">
            <v>5200852</v>
          </cell>
          <cell r="AN5333">
            <v>72070.547999999995</v>
          </cell>
          <cell r="AO5333">
            <v>5508</v>
          </cell>
          <cell r="AP5333">
            <v>13084.7</v>
          </cell>
        </row>
        <row r="5334">
          <cell r="G5334">
            <v>5200902</v>
          </cell>
          <cell r="AN5334">
            <v>37134.283000000003</v>
          </cell>
          <cell r="AO5334">
            <v>3607</v>
          </cell>
          <cell r="AP5334">
            <v>10295.06</v>
          </cell>
        </row>
        <row r="5335">
          <cell r="G5335">
            <v>5201108</v>
          </cell>
          <cell r="AN5335">
            <v>11060524.460000001</v>
          </cell>
          <cell r="AO5335">
            <v>335032</v>
          </cell>
          <cell r="AP5335">
            <v>33013.339999999997</v>
          </cell>
        </row>
        <row r="5336">
          <cell r="G5336">
            <v>5201207</v>
          </cell>
          <cell r="AN5336">
            <v>11491.446</v>
          </cell>
          <cell r="AO5336">
            <v>1017</v>
          </cell>
          <cell r="AP5336">
            <v>11299.36</v>
          </cell>
        </row>
        <row r="5337">
          <cell r="G5337">
            <v>5201306</v>
          </cell>
          <cell r="AN5337">
            <v>308863.90500000003</v>
          </cell>
          <cell r="AO5337">
            <v>20272</v>
          </cell>
          <cell r="AP5337">
            <v>15235.99</v>
          </cell>
        </row>
        <row r="5338">
          <cell r="G5338">
            <v>5201405</v>
          </cell>
          <cell r="AN5338">
            <v>5808581.0559999999</v>
          </cell>
          <cell r="AO5338">
            <v>455735</v>
          </cell>
          <cell r="AP5338">
            <v>12745.52</v>
          </cell>
        </row>
        <row r="5339">
          <cell r="G5339">
            <v>5201454</v>
          </cell>
          <cell r="AN5339">
            <v>45136.68</v>
          </cell>
          <cell r="AO5339">
            <v>2433</v>
          </cell>
          <cell r="AP5339">
            <v>18551.86</v>
          </cell>
        </row>
        <row r="5340">
          <cell r="G5340">
            <v>5201504</v>
          </cell>
          <cell r="AN5340">
            <v>85607.407999999996</v>
          </cell>
          <cell r="AO5340">
            <v>3811</v>
          </cell>
          <cell r="AP5340">
            <v>22463.24</v>
          </cell>
        </row>
        <row r="5341">
          <cell r="G5341">
            <v>5201603</v>
          </cell>
          <cell r="AN5341">
            <v>32185.710999999999</v>
          </cell>
          <cell r="AO5341">
            <v>3785</v>
          </cell>
          <cell r="AP5341">
            <v>8503.49</v>
          </cell>
        </row>
        <row r="5342">
          <cell r="G5342">
            <v>5201702</v>
          </cell>
          <cell r="AN5342">
            <v>111587.16099999999</v>
          </cell>
          <cell r="AO5342">
            <v>18310</v>
          </cell>
          <cell r="AP5342">
            <v>6094.33</v>
          </cell>
        </row>
        <row r="5343">
          <cell r="G5343">
            <v>5201801</v>
          </cell>
          <cell r="AN5343">
            <v>57897.228999999999</v>
          </cell>
          <cell r="AO5343">
            <v>8375</v>
          </cell>
          <cell r="AP5343">
            <v>6913.1</v>
          </cell>
        </row>
        <row r="5344">
          <cell r="G5344">
            <v>5202155</v>
          </cell>
          <cell r="AN5344">
            <v>72435.125</v>
          </cell>
          <cell r="AO5344">
            <v>7513</v>
          </cell>
          <cell r="AP5344">
            <v>9641.31</v>
          </cell>
        </row>
        <row r="5345">
          <cell r="G5345">
            <v>5202353</v>
          </cell>
          <cell r="AN5345">
            <v>73453.52</v>
          </cell>
          <cell r="AO5345">
            <v>3278</v>
          </cell>
          <cell r="AP5345">
            <v>22408.03</v>
          </cell>
        </row>
        <row r="5346">
          <cell r="G5346">
            <v>5202502</v>
          </cell>
          <cell r="AN5346">
            <v>90039.453999999998</v>
          </cell>
          <cell r="AO5346">
            <v>7506</v>
          </cell>
          <cell r="AP5346">
            <v>11995.66</v>
          </cell>
        </row>
        <row r="5347">
          <cell r="G5347">
            <v>5202601</v>
          </cell>
          <cell r="AN5347">
            <v>33787.252</v>
          </cell>
          <cell r="AO5347">
            <v>3650</v>
          </cell>
          <cell r="AP5347">
            <v>9256.7800000000007</v>
          </cell>
        </row>
        <row r="5348">
          <cell r="G5348">
            <v>5202809</v>
          </cell>
          <cell r="AN5348">
            <v>33763.57</v>
          </cell>
          <cell r="AO5348">
            <v>2451</v>
          </cell>
          <cell r="AP5348">
            <v>13775.43</v>
          </cell>
        </row>
        <row r="5349">
          <cell r="G5349">
            <v>5203104</v>
          </cell>
          <cell r="AN5349">
            <v>32213.175999999999</v>
          </cell>
          <cell r="AO5349">
            <v>3714</v>
          </cell>
          <cell r="AP5349">
            <v>8673.4500000000007</v>
          </cell>
        </row>
        <row r="5350">
          <cell r="G5350">
            <v>5203203</v>
          </cell>
          <cell r="AN5350">
            <v>124125.855</v>
          </cell>
          <cell r="AO5350">
            <v>8701</v>
          </cell>
          <cell r="AP5350">
            <v>14265.7</v>
          </cell>
        </row>
        <row r="5351">
          <cell r="G5351">
            <v>5203302</v>
          </cell>
          <cell r="AN5351">
            <v>387921.995</v>
          </cell>
          <cell r="AO5351">
            <v>24539</v>
          </cell>
          <cell r="AP5351">
            <v>15808.39</v>
          </cell>
        </row>
        <row r="5352">
          <cell r="G5352">
            <v>5203401</v>
          </cell>
          <cell r="AN5352">
            <v>85211.225000000006</v>
          </cell>
          <cell r="AO5352">
            <v>8423</v>
          </cell>
          <cell r="AP5352">
            <v>10116.49</v>
          </cell>
        </row>
        <row r="5353">
          <cell r="G5353">
            <v>5203500</v>
          </cell>
          <cell r="AN5353">
            <v>303871.05300000001</v>
          </cell>
          <cell r="AO5353">
            <v>20729</v>
          </cell>
          <cell r="AP5353">
            <v>14659.22</v>
          </cell>
        </row>
        <row r="5354">
          <cell r="G5354">
            <v>5203559</v>
          </cell>
          <cell r="AN5354">
            <v>48138.031000000003</v>
          </cell>
          <cell r="AO5354">
            <v>7536</v>
          </cell>
          <cell r="AP5354">
            <v>6387.74</v>
          </cell>
        </row>
        <row r="5355">
          <cell r="G5355">
            <v>5203575</v>
          </cell>
          <cell r="AN5355">
            <v>39475.684000000001</v>
          </cell>
          <cell r="AO5355">
            <v>3503</v>
          </cell>
          <cell r="AP5355">
            <v>11269.11</v>
          </cell>
        </row>
        <row r="5356">
          <cell r="G5356">
            <v>5203609</v>
          </cell>
          <cell r="AN5356">
            <v>38186.565000000002</v>
          </cell>
          <cell r="AO5356">
            <v>3240</v>
          </cell>
          <cell r="AP5356">
            <v>11785.98</v>
          </cell>
        </row>
        <row r="5357">
          <cell r="G5357">
            <v>5203807</v>
          </cell>
          <cell r="AN5357">
            <v>60668.760999999999</v>
          </cell>
          <cell r="AO5357">
            <v>5509</v>
          </cell>
          <cell r="AP5357">
            <v>11012.66</v>
          </cell>
        </row>
        <row r="5358">
          <cell r="G5358">
            <v>5203906</v>
          </cell>
          <cell r="AN5358">
            <v>169957.83</v>
          </cell>
          <cell r="AO5358">
            <v>9056</v>
          </cell>
          <cell r="AP5358">
            <v>18767.43</v>
          </cell>
        </row>
        <row r="5359">
          <cell r="G5359">
            <v>5203939</v>
          </cell>
          <cell r="AN5359">
            <v>23871.616000000002</v>
          </cell>
          <cell r="AO5359">
            <v>2561</v>
          </cell>
          <cell r="AP5359">
            <v>9321.2099999999991</v>
          </cell>
        </row>
        <row r="5360">
          <cell r="G5360">
            <v>5203962</v>
          </cell>
          <cell r="AN5360">
            <v>18197.163</v>
          </cell>
          <cell r="AO5360">
            <v>3319</v>
          </cell>
          <cell r="AP5360">
            <v>5482.72</v>
          </cell>
        </row>
        <row r="5361">
          <cell r="G5361">
            <v>5204003</v>
          </cell>
          <cell r="AN5361">
            <v>133980.26800000001</v>
          </cell>
          <cell r="AO5361">
            <v>7346</v>
          </cell>
          <cell r="AP5361">
            <v>18238.53</v>
          </cell>
        </row>
        <row r="5362">
          <cell r="G5362">
            <v>5204102</v>
          </cell>
          <cell r="AN5362">
            <v>118874.34</v>
          </cell>
          <cell r="AO5362">
            <v>10539</v>
          </cell>
          <cell r="AP5362">
            <v>11279.47</v>
          </cell>
        </row>
        <row r="5363">
          <cell r="G5363">
            <v>5204201</v>
          </cell>
          <cell r="AN5363">
            <v>16344.232</v>
          </cell>
          <cell r="AO5363">
            <v>1417</v>
          </cell>
          <cell r="AP5363">
            <v>11534.39</v>
          </cell>
        </row>
        <row r="5364">
          <cell r="G5364">
            <v>5204250</v>
          </cell>
          <cell r="AN5364">
            <v>489168.71500000003</v>
          </cell>
          <cell r="AO5364">
            <v>8267</v>
          </cell>
          <cell r="AP5364">
            <v>59171.25</v>
          </cell>
        </row>
        <row r="5365">
          <cell r="G5365">
            <v>5204300</v>
          </cell>
          <cell r="AN5365">
            <v>360443.66200000001</v>
          </cell>
          <cell r="AO5365">
            <v>13279</v>
          </cell>
          <cell r="AP5365">
            <v>27143.89</v>
          </cell>
        </row>
        <row r="5366">
          <cell r="G5366">
            <v>5204409</v>
          </cell>
          <cell r="AN5366">
            <v>355732.86</v>
          </cell>
          <cell r="AO5366">
            <v>16734</v>
          </cell>
          <cell r="AP5366">
            <v>21258.09</v>
          </cell>
        </row>
        <row r="5367">
          <cell r="G5367">
            <v>5204508</v>
          </cell>
          <cell r="AN5367">
            <v>1197471.22</v>
          </cell>
          <cell r="AO5367">
            <v>70463</v>
          </cell>
          <cell r="AP5367">
            <v>16994.330000000002</v>
          </cell>
        </row>
        <row r="5368">
          <cell r="G5368">
            <v>5204557</v>
          </cell>
          <cell r="AN5368">
            <v>26602.429</v>
          </cell>
          <cell r="AO5368">
            <v>3322</v>
          </cell>
          <cell r="AP5368">
            <v>8007.96</v>
          </cell>
        </row>
        <row r="5369">
          <cell r="G5369">
            <v>5204607</v>
          </cell>
          <cell r="AN5369">
            <v>27973.144</v>
          </cell>
          <cell r="AO5369">
            <v>3387</v>
          </cell>
          <cell r="AP5369">
            <v>8258.9699999999993</v>
          </cell>
        </row>
        <row r="5370">
          <cell r="G5370">
            <v>5204656</v>
          </cell>
          <cell r="AN5370">
            <v>31704.241000000002</v>
          </cell>
          <cell r="AO5370">
            <v>3654</v>
          </cell>
          <cell r="AP5370">
            <v>8676.58</v>
          </cell>
        </row>
        <row r="5371">
          <cell r="G5371">
            <v>5204706</v>
          </cell>
          <cell r="AN5371">
            <v>114493.215</v>
          </cell>
          <cell r="AO5371">
            <v>11115</v>
          </cell>
          <cell r="AP5371">
            <v>10300.780000000001</v>
          </cell>
        </row>
        <row r="5372">
          <cell r="G5372">
            <v>5204805</v>
          </cell>
          <cell r="AN5372">
            <v>198585.19200000001</v>
          </cell>
          <cell r="AO5372">
            <v>6057</v>
          </cell>
          <cell r="AP5372">
            <v>32786.06</v>
          </cell>
        </row>
        <row r="5373">
          <cell r="G5373">
            <v>5204854</v>
          </cell>
          <cell r="AN5373">
            <v>51932.502</v>
          </cell>
          <cell r="AO5373">
            <v>6270</v>
          </cell>
          <cell r="AP5373">
            <v>8282.7000000000007</v>
          </cell>
        </row>
        <row r="5374">
          <cell r="G5374">
            <v>5204904</v>
          </cell>
          <cell r="AN5374">
            <v>147134.05300000001</v>
          </cell>
          <cell r="AO5374">
            <v>18395</v>
          </cell>
          <cell r="AP5374">
            <v>7998.59</v>
          </cell>
        </row>
        <row r="5375">
          <cell r="G5375">
            <v>5204953</v>
          </cell>
          <cell r="AN5375">
            <v>33464.665000000001</v>
          </cell>
          <cell r="AO5375">
            <v>5022</v>
          </cell>
          <cell r="AP5375">
            <v>6663.61</v>
          </cell>
        </row>
        <row r="5376">
          <cell r="G5376">
            <v>5205000</v>
          </cell>
          <cell r="AN5376">
            <v>175795.40700000001</v>
          </cell>
          <cell r="AO5376">
            <v>8939</v>
          </cell>
          <cell r="AP5376">
            <v>19666.12</v>
          </cell>
        </row>
        <row r="5377">
          <cell r="G5377">
            <v>5205059</v>
          </cell>
          <cell r="AN5377">
            <v>49647.752</v>
          </cell>
          <cell r="AO5377">
            <v>3638</v>
          </cell>
          <cell r="AP5377">
            <v>13646.99</v>
          </cell>
        </row>
        <row r="5378">
          <cell r="G5378">
            <v>5205109</v>
          </cell>
          <cell r="AN5378">
            <v>5018784.7640000004</v>
          </cell>
          <cell r="AO5378">
            <v>86597</v>
          </cell>
          <cell r="AP5378">
            <v>57955.64</v>
          </cell>
        </row>
        <row r="5379">
          <cell r="G5379">
            <v>5205208</v>
          </cell>
          <cell r="AN5379">
            <v>36990.243999999999</v>
          </cell>
          <cell r="AO5379">
            <v>4670</v>
          </cell>
          <cell r="AP5379">
            <v>7920.82</v>
          </cell>
        </row>
        <row r="5380">
          <cell r="G5380">
            <v>5205307</v>
          </cell>
          <cell r="AN5380">
            <v>305421.55300000001</v>
          </cell>
          <cell r="AO5380">
            <v>9394</v>
          </cell>
          <cell r="AP5380">
            <v>32512.41</v>
          </cell>
        </row>
        <row r="5381">
          <cell r="G5381">
            <v>5205406</v>
          </cell>
          <cell r="AN5381">
            <v>281772.875</v>
          </cell>
          <cell r="AO5381">
            <v>20686</v>
          </cell>
          <cell r="AP5381">
            <v>13621.43</v>
          </cell>
        </row>
        <row r="5382">
          <cell r="G5382">
            <v>5205455</v>
          </cell>
          <cell r="AN5382">
            <v>269081.15100000001</v>
          </cell>
          <cell r="AO5382">
            <v>7548</v>
          </cell>
          <cell r="AP5382">
            <v>35649.33</v>
          </cell>
        </row>
        <row r="5383">
          <cell r="G5383">
            <v>5205471</v>
          </cell>
          <cell r="AN5383">
            <v>932925.18700000003</v>
          </cell>
          <cell r="AO5383">
            <v>7004</v>
          </cell>
          <cell r="AP5383">
            <v>133198.91</v>
          </cell>
        </row>
        <row r="5384">
          <cell r="G5384">
            <v>5205497</v>
          </cell>
          <cell r="AN5384">
            <v>336090.538</v>
          </cell>
          <cell r="AO5384">
            <v>55883</v>
          </cell>
          <cell r="AP5384">
            <v>6014.18</v>
          </cell>
        </row>
        <row r="5385">
          <cell r="G5385">
            <v>5205513</v>
          </cell>
          <cell r="AN5385">
            <v>153575.967</v>
          </cell>
          <cell r="AO5385">
            <v>17391</v>
          </cell>
          <cell r="AP5385">
            <v>8830.77</v>
          </cell>
        </row>
        <row r="5386">
          <cell r="G5386">
            <v>5205521</v>
          </cell>
          <cell r="AN5386">
            <v>26248.437999999998</v>
          </cell>
          <cell r="AO5386">
            <v>3523</v>
          </cell>
          <cell r="AP5386">
            <v>7450.59</v>
          </cell>
        </row>
        <row r="5387">
          <cell r="G5387">
            <v>5205703</v>
          </cell>
          <cell r="AN5387">
            <v>32079.157999999999</v>
          </cell>
          <cell r="AO5387">
            <v>2629</v>
          </cell>
          <cell r="AP5387">
            <v>12202.04</v>
          </cell>
        </row>
        <row r="5388">
          <cell r="G5388">
            <v>5205802</v>
          </cell>
          <cell r="AN5388">
            <v>68041.456999999995</v>
          </cell>
          <cell r="AO5388">
            <v>10344</v>
          </cell>
          <cell r="AP5388">
            <v>6577.87</v>
          </cell>
        </row>
        <row r="5389">
          <cell r="G5389">
            <v>5205901</v>
          </cell>
          <cell r="AN5389">
            <v>253544.76300000001</v>
          </cell>
          <cell r="AO5389">
            <v>8164</v>
          </cell>
          <cell r="AP5389">
            <v>31056.44</v>
          </cell>
        </row>
        <row r="5390">
          <cell r="G5390">
            <v>5206206</v>
          </cell>
          <cell r="AN5390">
            <v>1060336.1159999999</v>
          </cell>
          <cell r="AO5390">
            <v>46568</v>
          </cell>
          <cell r="AP5390">
            <v>22769.63</v>
          </cell>
        </row>
        <row r="5391">
          <cell r="G5391">
            <v>5206305</v>
          </cell>
          <cell r="AN5391">
            <v>41853.656999999999</v>
          </cell>
          <cell r="AO5391">
            <v>2933</v>
          </cell>
          <cell r="AP5391">
            <v>14269.91</v>
          </cell>
        </row>
        <row r="5392">
          <cell r="G5392">
            <v>5206404</v>
          </cell>
          <cell r="AN5392">
            <v>257575.51500000001</v>
          </cell>
          <cell r="AO5392">
            <v>15762</v>
          </cell>
          <cell r="AP5392">
            <v>16341.55</v>
          </cell>
        </row>
        <row r="5393">
          <cell r="G5393">
            <v>5206503</v>
          </cell>
          <cell r="AN5393">
            <v>38784.347999999998</v>
          </cell>
          <cell r="AO5393">
            <v>3555</v>
          </cell>
          <cell r="AP5393">
            <v>10909.8</v>
          </cell>
        </row>
        <row r="5394">
          <cell r="G5394">
            <v>5206602</v>
          </cell>
          <cell r="AN5394">
            <v>44967.983</v>
          </cell>
          <cell r="AO5394">
            <v>2961</v>
          </cell>
          <cell r="AP5394">
            <v>15186.76</v>
          </cell>
        </row>
        <row r="5395">
          <cell r="G5395">
            <v>5206701</v>
          </cell>
          <cell r="AN5395">
            <v>18967.221000000001</v>
          </cell>
          <cell r="AO5395">
            <v>3297</v>
          </cell>
          <cell r="AP5395">
            <v>5752.87</v>
          </cell>
        </row>
        <row r="5396">
          <cell r="G5396">
            <v>5206800</v>
          </cell>
          <cell r="AN5396">
            <v>22839.485000000001</v>
          </cell>
          <cell r="AO5396">
            <v>2747</v>
          </cell>
          <cell r="AP5396">
            <v>8314.34</v>
          </cell>
        </row>
        <row r="5397">
          <cell r="G5397">
            <v>5206909</v>
          </cell>
          <cell r="AN5397">
            <v>116320.507</v>
          </cell>
          <cell r="AO5397">
            <v>2050</v>
          </cell>
          <cell r="AP5397">
            <v>56741.71</v>
          </cell>
        </row>
        <row r="5398">
          <cell r="G5398">
            <v>5207105</v>
          </cell>
          <cell r="AN5398">
            <v>25046.478999999999</v>
          </cell>
          <cell r="AO5398">
            <v>2479</v>
          </cell>
          <cell r="AP5398">
            <v>10103.459999999999</v>
          </cell>
        </row>
        <row r="5399">
          <cell r="G5399">
            <v>5207253</v>
          </cell>
          <cell r="AN5399">
            <v>110858.909</v>
          </cell>
          <cell r="AO5399">
            <v>7892</v>
          </cell>
          <cell r="AP5399">
            <v>14047</v>
          </cell>
        </row>
        <row r="5400">
          <cell r="G5400">
            <v>5207352</v>
          </cell>
          <cell r="AN5400">
            <v>69633.581000000006</v>
          </cell>
          <cell r="AO5400">
            <v>3733</v>
          </cell>
          <cell r="AP5400">
            <v>18653.52</v>
          </cell>
        </row>
        <row r="5401">
          <cell r="G5401">
            <v>5207402</v>
          </cell>
          <cell r="AN5401">
            <v>343620.44500000001</v>
          </cell>
          <cell r="AO5401">
            <v>11266</v>
          </cell>
          <cell r="AP5401">
            <v>30500.66</v>
          </cell>
        </row>
        <row r="5402">
          <cell r="G5402">
            <v>5207501</v>
          </cell>
          <cell r="AN5402">
            <v>31087.156999999999</v>
          </cell>
          <cell r="AO5402">
            <v>3318</v>
          </cell>
          <cell r="AP5402">
            <v>9369.25</v>
          </cell>
        </row>
        <row r="5403">
          <cell r="G5403">
            <v>5207535</v>
          </cell>
          <cell r="AN5403">
            <v>64982.146999999997</v>
          </cell>
          <cell r="AO5403">
            <v>6980</v>
          </cell>
          <cell r="AP5403">
            <v>9309.76</v>
          </cell>
        </row>
        <row r="5404">
          <cell r="G5404">
            <v>5207600</v>
          </cell>
          <cell r="AN5404">
            <v>61577.41</v>
          </cell>
          <cell r="AO5404">
            <v>6318</v>
          </cell>
          <cell r="AP5404">
            <v>9746.35</v>
          </cell>
        </row>
        <row r="5405">
          <cell r="G5405">
            <v>5207808</v>
          </cell>
          <cell r="AN5405">
            <v>83159.388000000006</v>
          </cell>
          <cell r="AO5405">
            <v>11603</v>
          </cell>
          <cell r="AP5405">
            <v>7167.06</v>
          </cell>
        </row>
        <row r="5406">
          <cell r="G5406">
            <v>5207907</v>
          </cell>
          <cell r="AN5406">
            <v>80492.842999999993</v>
          </cell>
          <cell r="AO5406">
            <v>12058</v>
          </cell>
          <cell r="AP5406">
            <v>6675.47</v>
          </cell>
        </row>
        <row r="5407">
          <cell r="G5407">
            <v>5208004</v>
          </cell>
          <cell r="AN5407">
            <v>1085948.5660000001</v>
          </cell>
          <cell r="AO5407">
            <v>100084</v>
          </cell>
          <cell r="AP5407">
            <v>10850.37</v>
          </cell>
        </row>
        <row r="5408">
          <cell r="G5408">
            <v>5208103</v>
          </cell>
          <cell r="AN5408">
            <v>36067.046999999999</v>
          </cell>
          <cell r="AO5408">
            <v>4891</v>
          </cell>
          <cell r="AP5408">
            <v>7374.17</v>
          </cell>
        </row>
        <row r="5409">
          <cell r="G5409">
            <v>5208152</v>
          </cell>
          <cell r="AN5409">
            <v>76439.346999999994</v>
          </cell>
          <cell r="AO5409">
            <v>3275</v>
          </cell>
          <cell r="AP5409">
            <v>23340.26</v>
          </cell>
        </row>
        <row r="5410">
          <cell r="G5410">
            <v>5208301</v>
          </cell>
          <cell r="AN5410">
            <v>34551.682999999997</v>
          </cell>
          <cell r="AO5410">
            <v>4967</v>
          </cell>
          <cell r="AP5410">
            <v>6956.25</v>
          </cell>
        </row>
        <row r="5411">
          <cell r="G5411">
            <v>5208400</v>
          </cell>
          <cell r="AN5411">
            <v>85191.701000000001</v>
          </cell>
          <cell r="AO5411">
            <v>10681</v>
          </cell>
          <cell r="AP5411">
            <v>7976</v>
          </cell>
        </row>
        <row r="5412">
          <cell r="G5412">
            <v>5208509</v>
          </cell>
          <cell r="AN5412">
            <v>57390.182000000001</v>
          </cell>
          <cell r="AO5412">
            <v>5268</v>
          </cell>
          <cell r="AP5412">
            <v>10894.11</v>
          </cell>
        </row>
        <row r="5413">
          <cell r="G5413">
            <v>5208608</v>
          </cell>
          <cell r="AN5413">
            <v>677333.875</v>
          </cell>
          <cell r="AO5413">
            <v>59545</v>
          </cell>
          <cell r="AP5413">
            <v>11375.16</v>
          </cell>
        </row>
        <row r="5414">
          <cell r="G5414">
            <v>5208707</v>
          </cell>
          <cell r="AN5414">
            <v>29038011.182999998</v>
          </cell>
          <cell r="AO5414">
            <v>1301892</v>
          </cell>
          <cell r="AP5414">
            <v>22304.47</v>
          </cell>
        </row>
        <row r="5415">
          <cell r="G5415">
            <v>5208806</v>
          </cell>
          <cell r="AN5415">
            <v>322592.49900000001</v>
          </cell>
          <cell r="AO5415">
            <v>34061</v>
          </cell>
          <cell r="AP5415">
            <v>9471.02</v>
          </cell>
        </row>
        <row r="5416">
          <cell r="G5416">
            <v>5208905</v>
          </cell>
          <cell r="AN5416">
            <v>238779.65700000001</v>
          </cell>
          <cell r="AO5416">
            <v>24745</v>
          </cell>
          <cell r="AP5416">
            <v>9649.61</v>
          </cell>
        </row>
        <row r="5417">
          <cell r="G5417">
            <v>5209101</v>
          </cell>
          <cell r="AN5417">
            <v>712143.51899999997</v>
          </cell>
          <cell r="AO5417">
            <v>32481</v>
          </cell>
          <cell r="AP5417">
            <v>21924.93</v>
          </cell>
        </row>
        <row r="5418">
          <cell r="G5418">
            <v>5209150</v>
          </cell>
          <cell r="AN5418">
            <v>77356.551999999996</v>
          </cell>
          <cell r="AO5418">
            <v>4948</v>
          </cell>
          <cell r="AP5418">
            <v>15633.9</v>
          </cell>
        </row>
        <row r="5419">
          <cell r="G5419">
            <v>5209200</v>
          </cell>
          <cell r="AN5419">
            <v>115362.72</v>
          </cell>
          <cell r="AO5419">
            <v>14002</v>
          </cell>
          <cell r="AP5419">
            <v>8239.02</v>
          </cell>
        </row>
        <row r="5420">
          <cell r="G5420">
            <v>5209291</v>
          </cell>
          <cell r="AN5420">
            <v>18553.107</v>
          </cell>
          <cell r="AO5420">
            <v>2372</v>
          </cell>
          <cell r="AP5420">
            <v>7821.71</v>
          </cell>
        </row>
        <row r="5421">
          <cell r="G5421">
            <v>5209408</v>
          </cell>
          <cell r="AN5421">
            <v>26298.802</v>
          </cell>
          <cell r="AO5421">
            <v>4262</v>
          </cell>
          <cell r="AP5421">
            <v>6170.53</v>
          </cell>
        </row>
        <row r="5422">
          <cell r="G5422">
            <v>5209457</v>
          </cell>
          <cell r="AN5422">
            <v>17970.732</v>
          </cell>
          <cell r="AO5422">
            <v>2306</v>
          </cell>
          <cell r="AP5422">
            <v>7793.03</v>
          </cell>
        </row>
        <row r="5423">
          <cell r="G5423">
            <v>5209606</v>
          </cell>
          <cell r="AN5423">
            <v>28531.775000000001</v>
          </cell>
          <cell r="AO5423">
            <v>3568</v>
          </cell>
          <cell r="AP5423">
            <v>7996.57</v>
          </cell>
        </row>
        <row r="5424">
          <cell r="G5424">
            <v>5209705</v>
          </cell>
          <cell r="AN5424">
            <v>251865.39799999999</v>
          </cell>
          <cell r="AO5424">
            <v>17398</v>
          </cell>
          <cell r="AP5424">
            <v>14476.69</v>
          </cell>
        </row>
        <row r="5425">
          <cell r="G5425">
            <v>5209804</v>
          </cell>
          <cell r="AN5425">
            <v>36887.286999999997</v>
          </cell>
          <cell r="AO5425">
            <v>4029</v>
          </cell>
          <cell r="AP5425">
            <v>9155.44</v>
          </cell>
        </row>
        <row r="5426">
          <cell r="G5426">
            <v>5209903</v>
          </cell>
          <cell r="AN5426">
            <v>82993.646999999997</v>
          </cell>
          <cell r="AO5426">
            <v>12438</v>
          </cell>
          <cell r="AP5426">
            <v>6672.59</v>
          </cell>
        </row>
        <row r="5427">
          <cell r="G5427">
            <v>5209937</v>
          </cell>
          <cell r="AN5427">
            <v>83435.108999999997</v>
          </cell>
          <cell r="AO5427">
            <v>5702</v>
          </cell>
          <cell r="AP5427">
            <v>14632.6</v>
          </cell>
        </row>
        <row r="5428">
          <cell r="G5428">
            <v>5209952</v>
          </cell>
          <cell r="AN5428">
            <v>187526.27900000001</v>
          </cell>
          <cell r="AO5428">
            <v>13703</v>
          </cell>
          <cell r="AP5428">
            <v>13685.05</v>
          </cell>
        </row>
        <row r="5429">
          <cell r="G5429">
            <v>5210000</v>
          </cell>
          <cell r="AN5429">
            <v>581552.49699999997</v>
          </cell>
          <cell r="AO5429">
            <v>48212</v>
          </cell>
          <cell r="AP5429">
            <v>12062.4</v>
          </cell>
        </row>
        <row r="5430">
          <cell r="G5430">
            <v>5210109</v>
          </cell>
          <cell r="AN5430">
            <v>683804.22600000002</v>
          </cell>
          <cell r="AO5430">
            <v>24745</v>
          </cell>
          <cell r="AP5430">
            <v>27634.04</v>
          </cell>
        </row>
        <row r="5431">
          <cell r="G5431">
            <v>5210158</v>
          </cell>
          <cell r="AN5431">
            <v>22763.376</v>
          </cell>
          <cell r="AO5431">
            <v>2844</v>
          </cell>
          <cell r="AP5431">
            <v>8004</v>
          </cell>
        </row>
        <row r="5432">
          <cell r="G5432">
            <v>5210208</v>
          </cell>
          <cell r="AN5432">
            <v>301137.68199999997</v>
          </cell>
          <cell r="AO5432">
            <v>31274</v>
          </cell>
          <cell r="AP5432">
            <v>9629.01</v>
          </cell>
        </row>
        <row r="5433">
          <cell r="G5433">
            <v>5210307</v>
          </cell>
          <cell r="AN5433">
            <v>27505.74</v>
          </cell>
          <cell r="AO5433">
            <v>2888</v>
          </cell>
          <cell r="AP5433">
            <v>9524.15</v>
          </cell>
        </row>
        <row r="5434">
          <cell r="G5434">
            <v>5210406</v>
          </cell>
          <cell r="AN5434">
            <v>520256.397</v>
          </cell>
          <cell r="AO5434">
            <v>35412</v>
          </cell>
          <cell r="AP5434">
            <v>14691.53</v>
          </cell>
        </row>
        <row r="5435">
          <cell r="G5435">
            <v>5210562</v>
          </cell>
          <cell r="AN5435">
            <v>38353.150999999998</v>
          </cell>
          <cell r="AO5435">
            <v>4508</v>
          </cell>
          <cell r="AP5435">
            <v>8507.7999999999993</v>
          </cell>
        </row>
        <row r="5436">
          <cell r="G5436">
            <v>5210604</v>
          </cell>
          <cell r="AN5436">
            <v>46484.023000000001</v>
          </cell>
          <cell r="AO5436">
            <v>5429</v>
          </cell>
          <cell r="AP5436">
            <v>8562.17</v>
          </cell>
        </row>
        <row r="5437">
          <cell r="G5437">
            <v>5210802</v>
          </cell>
          <cell r="AN5437">
            <v>68154.032000000007</v>
          </cell>
          <cell r="AO5437">
            <v>5066</v>
          </cell>
          <cell r="AP5437">
            <v>13453.22</v>
          </cell>
        </row>
        <row r="5438">
          <cell r="G5438">
            <v>5210901</v>
          </cell>
          <cell r="AN5438">
            <v>190384.30900000001</v>
          </cell>
          <cell r="AO5438">
            <v>18481</v>
          </cell>
          <cell r="AP5438">
            <v>10301.620000000001</v>
          </cell>
        </row>
        <row r="5439">
          <cell r="G5439">
            <v>5211008</v>
          </cell>
          <cell r="AN5439">
            <v>93936.187999999995</v>
          </cell>
          <cell r="AO5439">
            <v>7851</v>
          </cell>
          <cell r="AP5439">
            <v>11964.87</v>
          </cell>
        </row>
        <row r="5440">
          <cell r="G5440">
            <v>5211206</v>
          </cell>
          <cell r="AN5440">
            <v>230409.473</v>
          </cell>
          <cell r="AO5440">
            <v>26085</v>
          </cell>
          <cell r="AP5440">
            <v>8833.0300000000007</v>
          </cell>
        </row>
        <row r="5441">
          <cell r="G5441">
            <v>5211305</v>
          </cell>
          <cell r="AN5441">
            <v>101121.299</v>
          </cell>
          <cell r="AO5441">
            <v>6298</v>
          </cell>
          <cell r="AP5441">
            <v>16056.1</v>
          </cell>
        </row>
        <row r="5442">
          <cell r="G5442">
            <v>5211404</v>
          </cell>
          <cell r="AN5442">
            <v>70440.876999999993</v>
          </cell>
          <cell r="AO5442">
            <v>8549</v>
          </cell>
          <cell r="AP5442">
            <v>8239.66</v>
          </cell>
        </row>
        <row r="5443">
          <cell r="G5443">
            <v>5211503</v>
          </cell>
          <cell r="AN5443">
            <v>2269361.628</v>
          </cell>
          <cell r="AO5443">
            <v>92942</v>
          </cell>
          <cell r="AP5443">
            <v>24416.97</v>
          </cell>
        </row>
        <row r="5444">
          <cell r="G5444">
            <v>5211602</v>
          </cell>
          <cell r="AN5444">
            <v>32148.126</v>
          </cell>
          <cell r="AO5444">
            <v>2663</v>
          </cell>
          <cell r="AP5444">
            <v>12072.15</v>
          </cell>
        </row>
        <row r="5445">
          <cell r="G5445">
            <v>5211701</v>
          </cell>
          <cell r="AN5445">
            <v>147096.57699999999</v>
          </cell>
          <cell r="AO5445">
            <v>6164</v>
          </cell>
          <cell r="AP5445">
            <v>23863.82</v>
          </cell>
        </row>
        <row r="5446">
          <cell r="G5446">
            <v>5211800</v>
          </cell>
          <cell r="AN5446">
            <v>422245.03700000001</v>
          </cell>
          <cell r="AO5446">
            <v>41888</v>
          </cell>
          <cell r="AP5446">
            <v>10080.33</v>
          </cell>
        </row>
        <row r="5447">
          <cell r="G5447">
            <v>5211909</v>
          </cell>
          <cell r="AN5447">
            <v>2244412.5320000001</v>
          </cell>
          <cell r="AO5447">
            <v>88048</v>
          </cell>
          <cell r="AP5447">
            <v>25490.78</v>
          </cell>
        </row>
        <row r="5448">
          <cell r="G5448">
            <v>5212006</v>
          </cell>
          <cell r="AN5448">
            <v>25681.912</v>
          </cell>
          <cell r="AO5448">
            <v>3000</v>
          </cell>
          <cell r="AP5448">
            <v>8560.64</v>
          </cell>
        </row>
        <row r="5449">
          <cell r="G5449">
            <v>5212055</v>
          </cell>
          <cell r="AN5449">
            <v>15934.741</v>
          </cell>
          <cell r="AO5449">
            <v>2293</v>
          </cell>
          <cell r="AP5449">
            <v>6949.3</v>
          </cell>
        </row>
        <row r="5450">
          <cell r="G5450">
            <v>5212105</v>
          </cell>
          <cell r="AN5450">
            <v>96494.201000000001</v>
          </cell>
          <cell r="AO5450">
            <v>7108</v>
          </cell>
          <cell r="AP5450">
            <v>13575.44</v>
          </cell>
        </row>
        <row r="5451">
          <cell r="G5451">
            <v>5212204</v>
          </cell>
          <cell r="AN5451">
            <v>247606.07399999999</v>
          </cell>
          <cell r="AO5451">
            <v>19086</v>
          </cell>
          <cell r="AP5451">
            <v>12973.18</v>
          </cell>
        </row>
        <row r="5452">
          <cell r="G5452">
            <v>5212253</v>
          </cell>
          <cell r="AN5452">
            <v>20580.365000000002</v>
          </cell>
          <cell r="AO5452">
            <v>1259</v>
          </cell>
          <cell r="AP5452">
            <v>16346.6</v>
          </cell>
        </row>
        <row r="5453">
          <cell r="G5453">
            <v>5212303</v>
          </cell>
          <cell r="AN5453">
            <v>111098.111</v>
          </cell>
          <cell r="AO5453">
            <v>7875</v>
          </cell>
          <cell r="AP5453">
            <v>14107.7</v>
          </cell>
        </row>
        <row r="5454">
          <cell r="G5454">
            <v>5212501</v>
          </cell>
          <cell r="AN5454">
            <v>2167164.2230000002</v>
          </cell>
          <cell r="AO5454">
            <v>174546</v>
          </cell>
          <cell r="AP5454">
            <v>12416.01</v>
          </cell>
        </row>
        <row r="5455">
          <cell r="G5455">
            <v>5212600</v>
          </cell>
          <cell r="AN5455">
            <v>31072.096000000001</v>
          </cell>
          <cell r="AO5455">
            <v>2378</v>
          </cell>
          <cell r="AP5455">
            <v>13066.48</v>
          </cell>
        </row>
        <row r="5456">
          <cell r="G5456">
            <v>5212709</v>
          </cell>
          <cell r="AN5456">
            <v>37957.517999999996</v>
          </cell>
          <cell r="AO5456">
            <v>6885</v>
          </cell>
          <cell r="AP5456">
            <v>5513.07</v>
          </cell>
        </row>
        <row r="5457">
          <cell r="G5457">
            <v>5212808</v>
          </cell>
          <cell r="AN5457">
            <v>103271.408</v>
          </cell>
          <cell r="AO5457">
            <v>10659</v>
          </cell>
          <cell r="AP5457">
            <v>9688.66</v>
          </cell>
        </row>
        <row r="5458">
          <cell r="G5458">
            <v>5212907</v>
          </cell>
          <cell r="AN5458">
            <v>28163.664000000001</v>
          </cell>
          <cell r="AO5458">
            <v>2072</v>
          </cell>
          <cell r="AP5458">
            <v>13592.5</v>
          </cell>
        </row>
        <row r="5459">
          <cell r="G5459">
            <v>5212956</v>
          </cell>
          <cell r="AN5459">
            <v>51470.828000000001</v>
          </cell>
          <cell r="AO5459">
            <v>4414</v>
          </cell>
          <cell r="AP5459">
            <v>11660.81</v>
          </cell>
        </row>
        <row r="5460">
          <cell r="G5460">
            <v>5213004</v>
          </cell>
          <cell r="AN5460">
            <v>99988.346000000005</v>
          </cell>
          <cell r="AO5460">
            <v>11516</v>
          </cell>
          <cell r="AP5460">
            <v>8682.56</v>
          </cell>
        </row>
        <row r="5461">
          <cell r="G5461">
            <v>5213053</v>
          </cell>
          <cell r="AN5461">
            <v>30961.467000000001</v>
          </cell>
          <cell r="AO5461">
            <v>2685</v>
          </cell>
          <cell r="AP5461">
            <v>11531.27</v>
          </cell>
        </row>
        <row r="5462">
          <cell r="G5462">
            <v>5213087</v>
          </cell>
          <cell r="AN5462">
            <v>930914.65399999998</v>
          </cell>
          <cell r="AO5462">
            <v>31149</v>
          </cell>
          <cell r="AP5462">
            <v>29885.86</v>
          </cell>
        </row>
        <row r="5463">
          <cell r="G5463">
            <v>5213103</v>
          </cell>
          <cell r="AN5463">
            <v>1173433.8700000001</v>
          </cell>
          <cell r="AO5463">
            <v>52964</v>
          </cell>
          <cell r="AP5463">
            <v>22155.31</v>
          </cell>
        </row>
        <row r="5464">
          <cell r="G5464">
            <v>5213400</v>
          </cell>
          <cell r="AN5464">
            <v>18904.894</v>
          </cell>
          <cell r="AO5464">
            <v>1763</v>
          </cell>
          <cell r="AP5464">
            <v>10723.14</v>
          </cell>
        </row>
        <row r="5465">
          <cell r="G5465">
            <v>5213509</v>
          </cell>
          <cell r="AN5465">
            <v>47084.235000000001</v>
          </cell>
          <cell r="AO5465">
            <v>7742</v>
          </cell>
          <cell r="AP5465">
            <v>6081.66</v>
          </cell>
        </row>
        <row r="5466">
          <cell r="G5466">
            <v>5213707</v>
          </cell>
          <cell r="AN5466">
            <v>129955.068</v>
          </cell>
          <cell r="AO5466">
            <v>8000</v>
          </cell>
          <cell r="AP5466">
            <v>16244.38</v>
          </cell>
        </row>
        <row r="5467">
          <cell r="G5467">
            <v>5213756</v>
          </cell>
          <cell r="AN5467">
            <v>385212.47700000001</v>
          </cell>
          <cell r="AO5467">
            <v>10576</v>
          </cell>
          <cell r="AP5467">
            <v>36423.269999999997</v>
          </cell>
        </row>
        <row r="5468">
          <cell r="G5468">
            <v>5213772</v>
          </cell>
          <cell r="AN5468">
            <v>34340.910000000003</v>
          </cell>
          <cell r="AO5468">
            <v>4114</v>
          </cell>
          <cell r="AP5468">
            <v>8347.33</v>
          </cell>
        </row>
        <row r="5469">
          <cell r="G5469">
            <v>5213806</v>
          </cell>
          <cell r="AN5469">
            <v>667439.97100000002</v>
          </cell>
          <cell r="AO5469">
            <v>41457</v>
          </cell>
          <cell r="AP5469">
            <v>16099.57</v>
          </cell>
        </row>
        <row r="5470">
          <cell r="G5470">
            <v>5213855</v>
          </cell>
          <cell r="AN5470">
            <v>20176.830999999998</v>
          </cell>
          <cell r="AO5470">
            <v>2365</v>
          </cell>
          <cell r="AP5470">
            <v>8531.43</v>
          </cell>
        </row>
        <row r="5471">
          <cell r="G5471">
            <v>5213905</v>
          </cell>
          <cell r="AN5471">
            <v>49868.173999999999</v>
          </cell>
          <cell r="AO5471">
            <v>5005</v>
          </cell>
          <cell r="AP5471">
            <v>9963.67</v>
          </cell>
        </row>
        <row r="5472">
          <cell r="G5472">
            <v>5214002</v>
          </cell>
          <cell r="AN5472">
            <v>279972.08199999999</v>
          </cell>
          <cell r="AO5472">
            <v>13403</v>
          </cell>
          <cell r="AP5472">
            <v>20888.759999999998</v>
          </cell>
        </row>
        <row r="5473">
          <cell r="G5473">
            <v>5214051</v>
          </cell>
          <cell r="AN5473">
            <v>68409.444000000003</v>
          </cell>
          <cell r="AO5473">
            <v>6422</v>
          </cell>
          <cell r="AP5473">
            <v>10652.36</v>
          </cell>
        </row>
        <row r="5474">
          <cell r="G5474">
            <v>5214101</v>
          </cell>
          <cell r="AN5474">
            <v>33231.197999999997</v>
          </cell>
          <cell r="AO5474">
            <v>3842</v>
          </cell>
          <cell r="AP5474">
            <v>8649.4500000000007</v>
          </cell>
        </row>
        <row r="5475">
          <cell r="G5475">
            <v>5214408</v>
          </cell>
          <cell r="AN5475">
            <v>91495.298999999999</v>
          </cell>
          <cell r="AO5475">
            <v>7874</v>
          </cell>
          <cell r="AP5475">
            <v>11619.93</v>
          </cell>
        </row>
        <row r="5476">
          <cell r="G5476">
            <v>5214507</v>
          </cell>
          <cell r="AN5476">
            <v>391463.90600000002</v>
          </cell>
          <cell r="AO5476">
            <v>24189</v>
          </cell>
          <cell r="AP5476">
            <v>16183.55</v>
          </cell>
        </row>
        <row r="5477">
          <cell r="G5477">
            <v>5214606</v>
          </cell>
          <cell r="AN5477">
            <v>770876.4</v>
          </cell>
          <cell r="AO5477">
            <v>42380</v>
          </cell>
          <cell r="AP5477">
            <v>18189.63</v>
          </cell>
        </row>
        <row r="5478">
          <cell r="G5478">
            <v>5214705</v>
          </cell>
          <cell r="AN5478">
            <v>20315.561000000002</v>
          </cell>
          <cell r="AO5478">
            <v>2254</v>
          </cell>
          <cell r="AP5478">
            <v>9013.11</v>
          </cell>
        </row>
        <row r="5479">
          <cell r="G5479">
            <v>5214804</v>
          </cell>
          <cell r="AN5479">
            <v>21485.434000000001</v>
          </cell>
          <cell r="AO5479">
            <v>2069</v>
          </cell>
          <cell r="AP5479">
            <v>10384.450000000001</v>
          </cell>
        </row>
        <row r="5480">
          <cell r="G5480">
            <v>5214838</v>
          </cell>
          <cell r="AN5480">
            <v>192814.43</v>
          </cell>
          <cell r="AO5480">
            <v>11911</v>
          </cell>
          <cell r="AP5480">
            <v>16187.93</v>
          </cell>
        </row>
        <row r="5481">
          <cell r="G5481">
            <v>5214861</v>
          </cell>
          <cell r="AN5481">
            <v>59204.203999999998</v>
          </cell>
          <cell r="AO5481">
            <v>8514</v>
          </cell>
          <cell r="AP5481">
            <v>6953.75</v>
          </cell>
        </row>
        <row r="5482">
          <cell r="G5482">
            <v>5214879</v>
          </cell>
          <cell r="AN5482">
            <v>22847.795999999998</v>
          </cell>
          <cell r="AO5482">
            <v>2826</v>
          </cell>
          <cell r="AP5482">
            <v>8084.85</v>
          </cell>
        </row>
        <row r="5483">
          <cell r="G5483">
            <v>5214903</v>
          </cell>
          <cell r="AN5483">
            <v>26558.204000000002</v>
          </cell>
          <cell r="AO5483">
            <v>3468</v>
          </cell>
          <cell r="AP5483">
            <v>7658.08</v>
          </cell>
        </row>
        <row r="5484">
          <cell r="G5484">
            <v>5215009</v>
          </cell>
          <cell r="AN5484">
            <v>78462.293999999994</v>
          </cell>
          <cell r="AO5484">
            <v>8129</v>
          </cell>
          <cell r="AP5484">
            <v>9652.15</v>
          </cell>
        </row>
        <row r="5485">
          <cell r="G5485">
            <v>5215207</v>
          </cell>
          <cell r="AN5485">
            <v>39118.571000000004</v>
          </cell>
          <cell r="AO5485">
            <v>3516</v>
          </cell>
          <cell r="AP5485">
            <v>11125.87</v>
          </cell>
        </row>
        <row r="5486">
          <cell r="G5486">
            <v>5215231</v>
          </cell>
          <cell r="AN5486">
            <v>467546.00400000002</v>
          </cell>
          <cell r="AO5486">
            <v>95013</v>
          </cell>
          <cell r="AP5486">
            <v>4920.8599999999997</v>
          </cell>
        </row>
        <row r="5487">
          <cell r="G5487">
            <v>5215256</v>
          </cell>
          <cell r="AN5487">
            <v>35468.726000000002</v>
          </cell>
          <cell r="AO5487">
            <v>3953</v>
          </cell>
          <cell r="AP5487">
            <v>8972.61</v>
          </cell>
        </row>
        <row r="5488">
          <cell r="G5488">
            <v>5215306</v>
          </cell>
          <cell r="AN5488">
            <v>227777.32500000001</v>
          </cell>
          <cell r="AO5488">
            <v>14292</v>
          </cell>
          <cell r="AP5488">
            <v>15937.4</v>
          </cell>
        </row>
        <row r="5489">
          <cell r="G5489">
            <v>5215405</v>
          </cell>
          <cell r="AN5489">
            <v>70971.114000000001</v>
          </cell>
          <cell r="AO5489">
            <v>4040</v>
          </cell>
          <cell r="AP5489">
            <v>17567.11</v>
          </cell>
        </row>
        <row r="5490">
          <cell r="G5490">
            <v>5215504</v>
          </cell>
          <cell r="AN5490">
            <v>231505.24299999999</v>
          </cell>
          <cell r="AO5490">
            <v>5446</v>
          </cell>
          <cell r="AP5490">
            <v>42509.23</v>
          </cell>
        </row>
        <row r="5491">
          <cell r="G5491">
            <v>5215603</v>
          </cell>
          <cell r="AN5491">
            <v>220980.59099999999</v>
          </cell>
          <cell r="AO5491">
            <v>27689</v>
          </cell>
          <cell r="AP5491">
            <v>7980.81</v>
          </cell>
        </row>
        <row r="5492">
          <cell r="G5492">
            <v>5215652</v>
          </cell>
          <cell r="AN5492">
            <v>45915.686999999998</v>
          </cell>
          <cell r="AO5492">
            <v>3382</v>
          </cell>
          <cell r="AP5492">
            <v>13576.49</v>
          </cell>
        </row>
        <row r="5493">
          <cell r="G5493">
            <v>5215702</v>
          </cell>
          <cell r="AN5493">
            <v>500593.34700000001</v>
          </cell>
          <cell r="AO5493">
            <v>23333</v>
          </cell>
          <cell r="AP5493">
            <v>21454.31</v>
          </cell>
        </row>
        <row r="5494">
          <cell r="G5494">
            <v>5215801</v>
          </cell>
          <cell r="AN5494">
            <v>19145.488000000001</v>
          </cell>
          <cell r="AO5494">
            <v>2339</v>
          </cell>
          <cell r="AP5494">
            <v>8185.33</v>
          </cell>
        </row>
        <row r="5495">
          <cell r="G5495">
            <v>5215900</v>
          </cell>
          <cell r="AN5495">
            <v>36486.237000000001</v>
          </cell>
          <cell r="AO5495">
            <v>3561</v>
          </cell>
          <cell r="AP5495">
            <v>10246.06</v>
          </cell>
        </row>
        <row r="5496">
          <cell r="G5496">
            <v>5216007</v>
          </cell>
          <cell r="AN5496">
            <v>47430.608</v>
          </cell>
          <cell r="AO5496">
            <v>2676</v>
          </cell>
          <cell r="AP5496">
            <v>17724.439999999999</v>
          </cell>
        </row>
        <row r="5497">
          <cell r="G5497">
            <v>5216304</v>
          </cell>
          <cell r="AN5497">
            <v>97918.542000000001</v>
          </cell>
          <cell r="AO5497">
            <v>9119</v>
          </cell>
          <cell r="AP5497">
            <v>10737.86</v>
          </cell>
        </row>
        <row r="5498">
          <cell r="G5498">
            <v>5216403</v>
          </cell>
          <cell r="AN5498">
            <v>337577.59299999999</v>
          </cell>
          <cell r="AO5498">
            <v>10860</v>
          </cell>
          <cell r="AP5498">
            <v>31084.49</v>
          </cell>
        </row>
        <row r="5499">
          <cell r="G5499">
            <v>5216452</v>
          </cell>
          <cell r="AN5499">
            <v>282661.11</v>
          </cell>
          <cell r="AO5499">
            <v>2950</v>
          </cell>
          <cell r="AP5499">
            <v>95817.33</v>
          </cell>
        </row>
        <row r="5500">
          <cell r="G5500">
            <v>5216809</v>
          </cell>
          <cell r="AN5500">
            <v>97554.816999999995</v>
          </cell>
          <cell r="AO5500">
            <v>10285</v>
          </cell>
          <cell r="AP5500">
            <v>9485.15</v>
          </cell>
        </row>
        <row r="5501">
          <cell r="G5501">
            <v>5216908</v>
          </cell>
          <cell r="AN5501">
            <v>26168.780999999999</v>
          </cell>
          <cell r="AO5501">
            <v>2766</v>
          </cell>
          <cell r="AP5501">
            <v>9460.8799999999992</v>
          </cell>
        </row>
        <row r="5502">
          <cell r="G5502">
            <v>5217104</v>
          </cell>
          <cell r="AN5502">
            <v>393827.35200000001</v>
          </cell>
          <cell r="AO5502">
            <v>24033</v>
          </cell>
          <cell r="AP5502">
            <v>16386.939999999999</v>
          </cell>
        </row>
        <row r="5503">
          <cell r="G5503">
            <v>5217203</v>
          </cell>
          <cell r="AN5503">
            <v>145518.66399999999</v>
          </cell>
          <cell r="AO5503">
            <v>11268</v>
          </cell>
          <cell r="AP5503">
            <v>12914.33</v>
          </cell>
        </row>
        <row r="5504">
          <cell r="G5504">
            <v>5217302</v>
          </cell>
          <cell r="AN5504">
            <v>244744.579</v>
          </cell>
          <cell r="AO5504">
            <v>23065</v>
          </cell>
          <cell r="AP5504">
            <v>10611.08</v>
          </cell>
        </row>
        <row r="5505">
          <cell r="G5505">
            <v>5217401</v>
          </cell>
          <cell r="AN5505">
            <v>412009.647</v>
          </cell>
          <cell r="AO5505">
            <v>28691</v>
          </cell>
          <cell r="AP5505">
            <v>14360.24</v>
          </cell>
        </row>
        <row r="5506">
          <cell r="G5506">
            <v>5217609</v>
          </cell>
          <cell r="AN5506">
            <v>499464.73800000001</v>
          </cell>
          <cell r="AO5506">
            <v>81612</v>
          </cell>
          <cell r="AP5506">
            <v>6119.99</v>
          </cell>
        </row>
        <row r="5507">
          <cell r="G5507">
            <v>5217708</v>
          </cell>
          <cell r="AN5507">
            <v>208549.27100000001</v>
          </cell>
          <cell r="AO5507">
            <v>17112</v>
          </cell>
          <cell r="AP5507">
            <v>12187.31</v>
          </cell>
        </row>
        <row r="5508">
          <cell r="G5508">
            <v>5218003</v>
          </cell>
          <cell r="AN5508">
            <v>468236.533</v>
          </cell>
          <cell r="AO5508">
            <v>42356</v>
          </cell>
          <cell r="AP5508">
            <v>11054.79</v>
          </cell>
        </row>
        <row r="5509">
          <cell r="G5509">
            <v>5218052</v>
          </cell>
          <cell r="AN5509">
            <v>138395.48199999999</v>
          </cell>
          <cell r="AO5509">
            <v>3347</v>
          </cell>
          <cell r="AP5509">
            <v>41349.11</v>
          </cell>
        </row>
        <row r="5510">
          <cell r="G5510">
            <v>5218102</v>
          </cell>
          <cell r="AN5510">
            <v>141218.34899999999</v>
          </cell>
          <cell r="AO5510">
            <v>3839</v>
          </cell>
          <cell r="AP5510">
            <v>36785.19</v>
          </cell>
        </row>
        <row r="5511">
          <cell r="G5511">
            <v>5218300</v>
          </cell>
          <cell r="AN5511">
            <v>240422.82199999999</v>
          </cell>
          <cell r="AO5511">
            <v>31417</v>
          </cell>
          <cell r="AP5511">
            <v>7652.63</v>
          </cell>
        </row>
        <row r="5512">
          <cell r="G5512">
            <v>5218391</v>
          </cell>
          <cell r="AN5512">
            <v>30993.016</v>
          </cell>
          <cell r="AO5512">
            <v>3244</v>
          </cell>
          <cell r="AP5512">
            <v>9553.9500000000007</v>
          </cell>
        </row>
        <row r="5513">
          <cell r="G5513">
            <v>5218508</v>
          </cell>
          <cell r="AN5513">
            <v>771852.84199999995</v>
          </cell>
          <cell r="AO5513">
            <v>43243</v>
          </cell>
          <cell r="AP5513">
            <v>17849.2</v>
          </cell>
        </row>
        <row r="5514">
          <cell r="G5514">
            <v>5218607</v>
          </cell>
          <cell r="AN5514">
            <v>163327.26500000001</v>
          </cell>
          <cell r="AO5514">
            <v>10516</v>
          </cell>
          <cell r="AP5514">
            <v>15531.31</v>
          </cell>
        </row>
        <row r="5515">
          <cell r="G5515">
            <v>5218706</v>
          </cell>
          <cell r="AN5515">
            <v>94829.983999999997</v>
          </cell>
          <cell r="AO5515">
            <v>4556</v>
          </cell>
          <cell r="AP5515">
            <v>20814.310000000001</v>
          </cell>
        </row>
        <row r="5516">
          <cell r="G5516">
            <v>5218789</v>
          </cell>
          <cell r="AN5516">
            <v>153591.56299999999</v>
          </cell>
          <cell r="AO5516">
            <v>3311</v>
          </cell>
          <cell r="AP5516">
            <v>46388.27</v>
          </cell>
        </row>
        <row r="5517">
          <cell r="G5517">
            <v>5218805</v>
          </cell>
          <cell r="AN5517">
            <v>4450486.7350000003</v>
          </cell>
          <cell r="AO5517">
            <v>176502</v>
          </cell>
          <cell r="AP5517">
            <v>25214.94</v>
          </cell>
        </row>
        <row r="5518">
          <cell r="G5518">
            <v>5218904</v>
          </cell>
          <cell r="AN5518">
            <v>228557.36900000001</v>
          </cell>
          <cell r="AO5518">
            <v>18848</v>
          </cell>
          <cell r="AP5518">
            <v>12126.35</v>
          </cell>
        </row>
        <row r="5519">
          <cell r="G5519">
            <v>5219001</v>
          </cell>
          <cell r="AN5519">
            <v>100900.118</v>
          </cell>
          <cell r="AO5519">
            <v>7563</v>
          </cell>
          <cell r="AP5519">
            <v>13341.28</v>
          </cell>
        </row>
        <row r="5520">
          <cell r="G5520">
            <v>5219100</v>
          </cell>
          <cell r="AN5520">
            <v>75383.975000000006</v>
          </cell>
          <cell r="AO5520">
            <v>5751</v>
          </cell>
          <cell r="AP5520">
            <v>13107.98</v>
          </cell>
        </row>
        <row r="5521">
          <cell r="G5521">
            <v>5219209</v>
          </cell>
          <cell r="AN5521">
            <v>54425.027999999998</v>
          </cell>
          <cell r="AO5521">
            <v>3142</v>
          </cell>
          <cell r="AP5521">
            <v>17321.78</v>
          </cell>
        </row>
        <row r="5522">
          <cell r="G5522">
            <v>5219258</v>
          </cell>
          <cell r="AN5522">
            <v>118558.13499999999</v>
          </cell>
          <cell r="AO5522">
            <v>4768</v>
          </cell>
          <cell r="AP5522">
            <v>24865.38</v>
          </cell>
        </row>
        <row r="5523">
          <cell r="G5523">
            <v>5219308</v>
          </cell>
          <cell r="AN5523">
            <v>559354.21699999995</v>
          </cell>
          <cell r="AO5523">
            <v>36459</v>
          </cell>
          <cell r="AP5523">
            <v>15342.01</v>
          </cell>
        </row>
        <row r="5524">
          <cell r="G5524">
            <v>5219357</v>
          </cell>
          <cell r="AN5524">
            <v>38686.921000000002</v>
          </cell>
          <cell r="AO5524">
            <v>3680</v>
          </cell>
          <cell r="AP5524">
            <v>10512.75</v>
          </cell>
        </row>
        <row r="5525">
          <cell r="G5525">
            <v>5219407</v>
          </cell>
          <cell r="AN5525">
            <v>68616.444000000003</v>
          </cell>
          <cell r="AO5525">
            <v>6928</v>
          </cell>
          <cell r="AP5525">
            <v>9904.2199999999993</v>
          </cell>
        </row>
        <row r="5526">
          <cell r="G5526">
            <v>5219456</v>
          </cell>
          <cell r="AN5526">
            <v>35288.595999999998</v>
          </cell>
          <cell r="AO5526">
            <v>3170</v>
          </cell>
          <cell r="AP5526">
            <v>11132.05</v>
          </cell>
        </row>
        <row r="5527">
          <cell r="G5527">
            <v>5219506</v>
          </cell>
          <cell r="AN5527">
            <v>24807.828000000001</v>
          </cell>
          <cell r="AO5527">
            <v>2905</v>
          </cell>
          <cell r="AP5527">
            <v>8539.7000000000007</v>
          </cell>
        </row>
        <row r="5528">
          <cell r="G5528">
            <v>5219605</v>
          </cell>
          <cell r="AN5528">
            <v>39420.680999999997</v>
          </cell>
          <cell r="AO5528">
            <v>3991</v>
          </cell>
          <cell r="AP5528">
            <v>9877.39</v>
          </cell>
        </row>
        <row r="5529">
          <cell r="G5529">
            <v>5219704</v>
          </cell>
          <cell r="AN5529">
            <v>74139.001000000004</v>
          </cell>
          <cell r="AO5529">
            <v>10304</v>
          </cell>
          <cell r="AP5529">
            <v>7195.17</v>
          </cell>
        </row>
        <row r="5530">
          <cell r="G5530">
            <v>5219712</v>
          </cell>
          <cell r="AN5530">
            <v>90850.898000000001</v>
          </cell>
          <cell r="AO5530">
            <v>4430</v>
          </cell>
          <cell r="AP5530">
            <v>20508.099999999999</v>
          </cell>
        </row>
        <row r="5531">
          <cell r="G5531">
            <v>5219738</v>
          </cell>
          <cell r="AN5531">
            <v>53199.375</v>
          </cell>
          <cell r="AO5531">
            <v>4690</v>
          </cell>
          <cell r="AP5531">
            <v>11343.15</v>
          </cell>
        </row>
        <row r="5532">
          <cell r="G5532">
            <v>5219753</v>
          </cell>
          <cell r="AN5532">
            <v>316166.826</v>
          </cell>
          <cell r="AO5532">
            <v>63166</v>
          </cell>
          <cell r="AP5532">
            <v>5005.33</v>
          </cell>
        </row>
        <row r="5533">
          <cell r="G5533">
            <v>5219803</v>
          </cell>
          <cell r="AN5533">
            <v>106581.374</v>
          </cell>
          <cell r="AO5533">
            <v>11236</v>
          </cell>
          <cell r="AP5533">
            <v>9485.7000000000007</v>
          </cell>
        </row>
        <row r="5534">
          <cell r="G5534">
            <v>5219902</v>
          </cell>
          <cell r="AN5534">
            <v>58661.127999999997</v>
          </cell>
          <cell r="AO5534">
            <v>6117</v>
          </cell>
          <cell r="AP5534">
            <v>9589.85</v>
          </cell>
        </row>
        <row r="5535">
          <cell r="G5535">
            <v>5220009</v>
          </cell>
          <cell r="AN5535">
            <v>120420.113</v>
          </cell>
          <cell r="AO5535">
            <v>10254</v>
          </cell>
          <cell r="AP5535">
            <v>11743.72</v>
          </cell>
        </row>
        <row r="5536">
          <cell r="G5536">
            <v>5220058</v>
          </cell>
          <cell r="AN5536">
            <v>24748.413</v>
          </cell>
          <cell r="AO5536">
            <v>1692</v>
          </cell>
          <cell r="AP5536">
            <v>14626.72</v>
          </cell>
        </row>
        <row r="5537">
          <cell r="G5537">
            <v>5220108</v>
          </cell>
          <cell r="AN5537">
            <v>482364.23200000002</v>
          </cell>
          <cell r="AO5537">
            <v>30050</v>
          </cell>
          <cell r="AP5537">
            <v>16052.05</v>
          </cell>
        </row>
        <row r="5538">
          <cell r="G5538">
            <v>5220157</v>
          </cell>
          <cell r="AN5538">
            <v>46929.248</v>
          </cell>
          <cell r="AO5538">
            <v>4617</v>
          </cell>
          <cell r="AP5538">
            <v>10164.450000000001</v>
          </cell>
        </row>
        <row r="5539">
          <cell r="G5539">
            <v>5220207</v>
          </cell>
          <cell r="AN5539">
            <v>271568.84399999998</v>
          </cell>
          <cell r="AO5539">
            <v>22294</v>
          </cell>
          <cell r="AP5539">
            <v>12181.25</v>
          </cell>
        </row>
        <row r="5540">
          <cell r="G5540">
            <v>5220264</v>
          </cell>
          <cell r="AN5540">
            <v>68979.679000000004</v>
          </cell>
          <cell r="AO5540">
            <v>3761</v>
          </cell>
          <cell r="AP5540">
            <v>18340.78</v>
          </cell>
        </row>
        <row r="5541">
          <cell r="G5541">
            <v>5220280</v>
          </cell>
          <cell r="AN5541">
            <v>18416.526999999998</v>
          </cell>
          <cell r="AO5541">
            <v>1991</v>
          </cell>
          <cell r="AP5541">
            <v>9249.89</v>
          </cell>
        </row>
        <row r="5542">
          <cell r="G5542">
            <v>5220405</v>
          </cell>
          <cell r="AN5542">
            <v>1314512.8060000001</v>
          </cell>
          <cell r="AO5542">
            <v>17086</v>
          </cell>
          <cell r="AP5542">
            <v>76935.08</v>
          </cell>
        </row>
        <row r="5543">
          <cell r="G5543">
            <v>5220454</v>
          </cell>
          <cell r="AN5543">
            <v>1009536.863</v>
          </cell>
          <cell r="AO5543">
            <v>84399</v>
          </cell>
          <cell r="AP5543">
            <v>11961.48</v>
          </cell>
        </row>
        <row r="5544">
          <cell r="G5544">
            <v>5220504</v>
          </cell>
          <cell r="AN5544">
            <v>207369.272</v>
          </cell>
          <cell r="AO5544">
            <v>7477</v>
          </cell>
          <cell r="AP5544">
            <v>27734.29</v>
          </cell>
        </row>
        <row r="5545">
          <cell r="G5545">
            <v>5220603</v>
          </cell>
          <cell r="AN5545">
            <v>297998.92499999999</v>
          </cell>
          <cell r="AO5545">
            <v>19096</v>
          </cell>
          <cell r="AP5545">
            <v>15605.31</v>
          </cell>
        </row>
        <row r="5546">
          <cell r="G5546">
            <v>5220686</v>
          </cell>
          <cell r="AN5546">
            <v>44482.182999999997</v>
          </cell>
          <cell r="AO5546">
            <v>6512</v>
          </cell>
          <cell r="AP5546">
            <v>6830.8</v>
          </cell>
        </row>
        <row r="5547">
          <cell r="G5547">
            <v>5220702</v>
          </cell>
          <cell r="AN5547">
            <v>20223.741000000002</v>
          </cell>
          <cell r="AO5547">
            <v>2821</v>
          </cell>
          <cell r="AP5547">
            <v>7169</v>
          </cell>
        </row>
        <row r="5548">
          <cell r="G5548">
            <v>5221007</v>
          </cell>
          <cell r="AN5548">
            <v>34192.851999999999</v>
          </cell>
          <cell r="AO5548">
            <v>3540</v>
          </cell>
          <cell r="AP5548">
            <v>9659</v>
          </cell>
        </row>
        <row r="5549">
          <cell r="G5549">
            <v>5221080</v>
          </cell>
          <cell r="AN5549">
            <v>15638.249</v>
          </cell>
          <cell r="AO5549">
            <v>3016</v>
          </cell>
          <cell r="AP5549">
            <v>5185.1000000000004</v>
          </cell>
        </row>
        <row r="5550">
          <cell r="G5550">
            <v>5221197</v>
          </cell>
          <cell r="AN5550">
            <v>85457.514999999999</v>
          </cell>
          <cell r="AO5550">
            <v>6562</v>
          </cell>
          <cell r="AP5550">
            <v>13023.09</v>
          </cell>
        </row>
        <row r="5551">
          <cell r="G5551">
            <v>5221304</v>
          </cell>
          <cell r="AN5551">
            <v>27970.196</v>
          </cell>
          <cell r="AO5551">
            <v>2817</v>
          </cell>
          <cell r="AP5551">
            <v>9929.07</v>
          </cell>
        </row>
        <row r="5552">
          <cell r="G5552">
            <v>5221403</v>
          </cell>
          <cell r="AN5552">
            <v>1028754.3590000001</v>
          </cell>
          <cell r="AO5552">
            <v>104506</v>
          </cell>
          <cell r="AP5552">
            <v>9843.9699999999993</v>
          </cell>
        </row>
        <row r="5553">
          <cell r="G5553">
            <v>5221452</v>
          </cell>
          <cell r="AN5553">
            <v>25685.469000000001</v>
          </cell>
          <cell r="AO5553">
            <v>3435</v>
          </cell>
          <cell r="AP5553">
            <v>7477.57</v>
          </cell>
        </row>
        <row r="5554">
          <cell r="G5554">
            <v>5221502</v>
          </cell>
          <cell r="AN5554">
            <v>59692.324999999997</v>
          </cell>
          <cell r="AO5554">
            <v>4839</v>
          </cell>
          <cell r="AP5554">
            <v>12335.67</v>
          </cell>
        </row>
        <row r="5555">
          <cell r="G5555">
            <v>5221551</v>
          </cell>
          <cell r="AN5555">
            <v>264729.75400000002</v>
          </cell>
          <cell r="AO5555">
            <v>4399</v>
          </cell>
          <cell r="AP5555">
            <v>60179.53</v>
          </cell>
        </row>
        <row r="5556">
          <cell r="G5556">
            <v>5221577</v>
          </cell>
          <cell r="AN5556">
            <v>29741.289000000001</v>
          </cell>
          <cell r="AO5556">
            <v>2935</v>
          </cell>
          <cell r="AP5556">
            <v>10133.32</v>
          </cell>
        </row>
        <row r="5557">
          <cell r="G5557">
            <v>5221601</v>
          </cell>
          <cell r="AN5557">
            <v>447957.52299999999</v>
          </cell>
          <cell r="AO5557">
            <v>36949</v>
          </cell>
          <cell r="AP5557">
            <v>12123.67</v>
          </cell>
        </row>
        <row r="5558">
          <cell r="G5558">
            <v>5221700</v>
          </cell>
          <cell r="AN5558">
            <v>106392.973</v>
          </cell>
          <cell r="AO5558">
            <v>13821</v>
          </cell>
          <cell r="AP5558">
            <v>7697.92</v>
          </cell>
        </row>
        <row r="5559">
          <cell r="G5559">
            <v>5221809</v>
          </cell>
          <cell r="AN5559">
            <v>51104.703999999998</v>
          </cell>
          <cell r="AO5559">
            <v>3058</v>
          </cell>
          <cell r="AP5559">
            <v>16711.810000000001</v>
          </cell>
        </row>
        <row r="5560">
          <cell r="G5560">
            <v>5221858</v>
          </cell>
          <cell r="AN5560">
            <v>1117499.3289999999</v>
          </cell>
          <cell r="AO5560">
            <v>132947</v>
          </cell>
          <cell r="AP5560">
            <v>8405.6</v>
          </cell>
        </row>
        <row r="5561">
          <cell r="G5561">
            <v>5221908</v>
          </cell>
          <cell r="AN5561">
            <v>33174.642999999996</v>
          </cell>
          <cell r="AO5561">
            <v>3661</v>
          </cell>
          <cell r="AP5561">
            <v>9061.6299999999992</v>
          </cell>
        </row>
        <row r="5562">
          <cell r="G5562">
            <v>5222005</v>
          </cell>
          <cell r="AN5562">
            <v>178699.42300000001</v>
          </cell>
          <cell r="AO5562">
            <v>12549</v>
          </cell>
          <cell r="AP5562">
            <v>14240.13</v>
          </cell>
        </row>
        <row r="5563">
          <cell r="G5563">
            <v>5222054</v>
          </cell>
          <cell r="AN5563">
            <v>133899.367</v>
          </cell>
          <cell r="AO5563">
            <v>7371</v>
          </cell>
          <cell r="AP5563">
            <v>18165.7</v>
          </cell>
        </row>
        <row r="5564">
          <cell r="G5564">
            <v>5222203</v>
          </cell>
          <cell r="AN5564">
            <v>71675.769</v>
          </cell>
          <cell r="AO5564">
            <v>4742</v>
          </cell>
          <cell r="AP5564">
            <v>15115.09</v>
          </cell>
        </row>
        <row r="5565">
          <cell r="G5565">
            <v>5222302</v>
          </cell>
          <cell r="AN5565">
            <v>92062.861000000004</v>
          </cell>
          <cell r="AO5565">
            <v>5145</v>
          </cell>
          <cell r="AP5565">
            <v>17893.66</v>
          </cell>
        </row>
        <row r="5566">
          <cell r="G5566">
            <v>5300108</v>
          </cell>
          <cell r="AN5566">
            <v>144174101.595</v>
          </cell>
          <cell r="AO5566">
            <v>2562963</v>
          </cell>
          <cell r="AP5566">
            <v>56252.9</v>
          </cell>
        </row>
        <row r="5567">
          <cell r="G5567">
            <v>1100015</v>
          </cell>
          <cell r="AN5567">
            <v>280509.58299999998</v>
          </cell>
          <cell r="AO5567">
            <v>24228</v>
          </cell>
          <cell r="AP5567">
            <v>11577.91</v>
          </cell>
        </row>
        <row r="5568">
          <cell r="G5568">
            <v>1100023</v>
          </cell>
          <cell r="AN5568">
            <v>1651885.023</v>
          </cell>
          <cell r="AO5568">
            <v>91570</v>
          </cell>
          <cell r="AP5568">
            <v>18039.59</v>
          </cell>
        </row>
        <row r="5569">
          <cell r="G5569">
            <v>1100031</v>
          </cell>
          <cell r="AN5569">
            <v>77217.187000000005</v>
          </cell>
          <cell r="AO5569">
            <v>6221</v>
          </cell>
          <cell r="AP5569">
            <v>12412.34</v>
          </cell>
        </row>
        <row r="5570">
          <cell r="G5570">
            <v>1100049</v>
          </cell>
          <cell r="AN5570">
            <v>1259024.2930000001</v>
          </cell>
          <cell r="AO5570">
            <v>78959</v>
          </cell>
          <cell r="AP5570">
            <v>15945.29</v>
          </cell>
        </row>
        <row r="5571">
          <cell r="G5571">
            <v>1100056</v>
          </cell>
          <cell r="AN5571">
            <v>260142.09700000001</v>
          </cell>
          <cell r="AO5571">
            <v>16939</v>
          </cell>
          <cell r="AP5571">
            <v>15357.58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ndeRegioes"/>
      <sheetName val="Estados"/>
      <sheetName val="Mesoregioes"/>
      <sheetName val="Microregioes"/>
      <sheetName val="Municipios"/>
      <sheetName val="TabelaCompleta"/>
    </sheetNames>
    <sheetDataSet>
      <sheetData sheetId="0" refreshError="1"/>
      <sheetData sheetId="1" refreshError="1"/>
      <sheetData sheetId="2" refreshError="1"/>
      <sheetData sheetId="3">
        <row r="1">
          <cell r="B1" t="str">
            <v>ID_Micro</v>
          </cell>
          <cell r="D1" t="str">
            <v>UF-NomeMicroregiao</v>
          </cell>
        </row>
        <row r="2">
          <cell r="B2">
            <v>11000</v>
          </cell>
          <cell r="D2" t="str">
            <v>Ro-Micro-Ignorado</v>
          </cell>
        </row>
        <row r="3">
          <cell r="B3">
            <v>11001</v>
          </cell>
          <cell r="D3" t="str">
            <v>Ro-Porto Velho</v>
          </cell>
        </row>
        <row r="4">
          <cell r="B4">
            <v>11002</v>
          </cell>
          <cell r="D4" t="str">
            <v>Ro-Guajará-Mirim</v>
          </cell>
        </row>
        <row r="5">
          <cell r="B5">
            <v>11003</v>
          </cell>
          <cell r="D5" t="str">
            <v>Ro-Ariquemes</v>
          </cell>
        </row>
        <row r="6">
          <cell r="B6">
            <v>11004</v>
          </cell>
          <cell r="D6" t="str">
            <v>Ro-Ji-Paraná</v>
          </cell>
        </row>
        <row r="7">
          <cell r="B7">
            <v>11005</v>
          </cell>
          <cell r="D7" t="str">
            <v>Ro-Alvorada D'Oeste</v>
          </cell>
        </row>
        <row r="8">
          <cell r="B8">
            <v>11006</v>
          </cell>
          <cell r="D8" t="str">
            <v>Ro-Cacoal</v>
          </cell>
        </row>
        <row r="9">
          <cell r="B9">
            <v>11007</v>
          </cell>
          <cell r="D9" t="str">
            <v>Ro-Vilhena</v>
          </cell>
        </row>
        <row r="10">
          <cell r="B10">
            <v>11008</v>
          </cell>
          <cell r="D10" t="str">
            <v>Ro-Colorado do Oeste</v>
          </cell>
        </row>
        <row r="11">
          <cell r="B11">
            <v>12001</v>
          </cell>
          <cell r="D11" t="str">
            <v>Ac-Cruzeiro do Sul</v>
          </cell>
        </row>
        <row r="12">
          <cell r="B12">
            <v>12002</v>
          </cell>
          <cell r="D12" t="str">
            <v>Ac-Tarauacá</v>
          </cell>
        </row>
        <row r="13">
          <cell r="B13">
            <v>12003</v>
          </cell>
          <cell r="D13" t="str">
            <v>Ac-Sena Madureira</v>
          </cell>
        </row>
        <row r="14">
          <cell r="B14">
            <v>12004</v>
          </cell>
          <cell r="D14" t="str">
            <v>Ac-Rio Branco</v>
          </cell>
        </row>
        <row r="15">
          <cell r="B15">
            <v>12005</v>
          </cell>
          <cell r="D15" t="str">
            <v>Ac-Brasiléia</v>
          </cell>
        </row>
        <row r="16">
          <cell r="B16">
            <v>13001</v>
          </cell>
          <cell r="D16" t="str">
            <v>Am-Rio Negro</v>
          </cell>
        </row>
        <row r="17">
          <cell r="B17">
            <v>13002</v>
          </cell>
          <cell r="D17" t="str">
            <v>Am-Japurá</v>
          </cell>
        </row>
        <row r="18">
          <cell r="B18">
            <v>13003</v>
          </cell>
          <cell r="D18" t="str">
            <v>Am-Alto Solimões</v>
          </cell>
        </row>
        <row r="19">
          <cell r="B19">
            <v>13004</v>
          </cell>
          <cell r="D19" t="str">
            <v>Am-Juruá</v>
          </cell>
        </row>
        <row r="20">
          <cell r="B20">
            <v>13005</v>
          </cell>
          <cell r="D20" t="str">
            <v>Am-Tefé</v>
          </cell>
        </row>
        <row r="21">
          <cell r="B21">
            <v>13006</v>
          </cell>
          <cell r="D21" t="str">
            <v>Am-Coari</v>
          </cell>
        </row>
        <row r="22">
          <cell r="B22">
            <v>13007</v>
          </cell>
          <cell r="D22" t="str">
            <v>Am-Manaus</v>
          </cell>
        </row>
        <row r="23">
          <cell r="B23">
            <v>13008</v>
          </cell>
          <cell r="D23" t="str">
            <v>Am-Rio Preto da Eva</v>
          </cell>
        </row>
        <row r="24">
          <cell r="B24">
            <v>13009</v>
          </cell>
          <cell r="D24" t="str">
            <v>Am-Itacoatiara</v>
          </cell>
        </row>
        <row r="25">
          <cell r="B25">
            <v>13010</v>
          </cell>
          <cell r="D25" t="str">
            <v>Am-Parintins</v>
          </cell>
        </row>
        <row r="26">
          <cell r="B26">
            <v>13011</v>
          </cell>
          <cell r="D26" t="str">
            <v>Am-Boca do Acre</v>
          </cell>
        </row>
        <row r="27">
          <cell r="B27">
            <v>13012</v>
          </cell>
          <cell r="D27" t="str">
            <v>Am-Purus</v>
          </cell>
        </row>
        <row r="28">
          <cell r="B28">
            <v>13013</v>
          </cell>
          <cell r="D28" t="str">
            <v>Am-Madeira</v>
          </cell>
        </row>
        <row r="29">
          <cell r="B29">
            <v>14001</v>
          </cell>
          <cell r="D29" t="str">
            <v>Rr-Boa Vista</v>
          </cell>
        </row>
        <row r="30">
          <cell r="B30">
            <v>14002</v>
          </cell>
          <cell r="D30" t="str">
            <v>Rr-Nordeste de Roraima</v>
          </cell>
        </row>
        <row r="31">
          <cell r="B31">
            <v>14003</v>
          </cell>
          <cell r="D31" t="str">
            <v>Rr-Caracaraí</v>
          </cell>
        </row>
        <row r="32">
          <cell r="B32">
            <v>14004</v>
          </cell>
          <cell r="D32" t="str">
            <v>Rr-Sudeste de Roraima</v>
          </cell>
        </row>
        <row r="33">
          <cell r="B33">
            <v>15001</v>
          </cell>
          <cell r="D33" t="str">
            <v>Pa-Óbidos</v>
          </cell>
        </row>
        <row r="34">
          <cell r="B34">
            <v>15002</v>
          </cell>
          <cell r="D34" t="str">
            <v>Pa-Santarém</v>
          </cell>
        </row>
        <row r="35">
          <cell r="B35">
            <v>15003</v>
          </cell>
          <cell r="D35" t="str">
            <v>Pa-Almeirim</v>
          </cell>
        </row>
        <row r="36">
          <cell r="B36">
            <v>15004</v>
          </cell>
          <cell r="D36" t="str">
            <v>Pa-Portel</v>
          </cell>
        </row>
        <row r="37">
          <cell r="B37">
            <v>15005</v>
          </cell>
          <cell r="D37" t="str">
            <v>Pa-Furos de Breves</v>
          </cell>
        </row>
        <row r="38">
          <cell r="B38">
            <v>15006</v>
          </cell>
          <cell r="D38" t="str">
            <v>Pa-Arari</v>
          </cell>
        </row>
        <row r="39">
          <cell r="B39">
            <v>15007</v>
          </cell>
          <cell r="D39" t="str">
            <v>Pa-Belém</v>
          </cell>
        </row>
        <row r="40">
          <cell r="B40">
            <v>15008</v>
          </cell>
          <cell r="D40" t="str">
            <v>Pa-Castanhal</v>
          </cell>
        </row>
        <row r="41">
          <cell r="B41">
            <v>15009</v>
          </cell>
          <cell r="D41" t="str">
            <v>Pa-Salgado</v>
          </cell>
        </row>
        <row r="42">
          <cell r="B42">
            <v>15010</v>
          </cell>
          <cell r="D42" t="str">
            <v>Pa-Bragantina</v>
          </cell>
        </row>
        <row r="43">
          <cell r="B43">
            <v>15011</v>
          </cell>
          <cell r="D43" t="str">
            <v>Pa-Cametá</v>
          </cell>
        </row>
        <row r="44">
          <cell r="B44">
            <v>15012</v>
          </cell>
          <cell r="D44" t="str">
            <v>Pa-Tomé-Açu</v>
          </cell>
        </row>
        <row r="45">
          <cell r="B45">
            <v>15013</v>
          </cell>
          <cell r="D45" t="str">
            <v>Pa-Guamá</v>
          </cell>
        </row>
        <row r="46">
          <cell r="B46">
            <v>15014</v>
          </cell>
          <cell r="D46" t="str">
            <v>Pa-Itaituba</v>
          </cell>
        </row>
        <row r="47">
          <cell r="B47">
            <v>15015</v>
          </cell>
          <cell r="D47" t="str">
            <v>Pa-Altamira</v>
          </cell>
        </row>
        <row r="48">
          <cell r="B48">
            <v>15016</v>
          </cell>
          <cell r="D48" t="str">
            <v>Pa-Tucuruí</v>
          </cell>
        </row>
        <row r="49">
          <cell r="B49">
            <v>15017</v>
          </cell>
          <cell r="D49" t="str">
            <v>Pa-Paragominas</v>
          </cell>
        </row>
        <row r="50">
          <cell r="B50">
            <v>15018</v>
          </cell>
          <cell r="D50" t="str">
            <v>Pa-São Félix do Xingu</v>
          </cell>
        </row>
        <row r="51">
          <cell r="B51">
            <v>15019</v>
          </cell>
          <cell r="D51" t="str">
            <v>Pa-Parauapebas</v>
          </cell>
        </row>
        <row r="52">
          <cell r="B52">
            <v>15020</v>
          </cell>
          <cell r="D52" t="str">
            <v>Pa-Marabá</v>
          </cell>
        </row>
        <row r="53">
          <cell r="B53">
            <v>15021</v>
          </cell>
          <cell r="D53" t="str">
            <v>Pa-Redenção</v>
          </cell>
        </row>
        <row r="54">
          <cell r="B54">
            <v>15022</v>
          </cell>
          <cell r="D54" t="str">
            <v>Pa-Conceição do Araguaia</v>
          </cell>
        </row>
        <row r="55">
          <cell r="B55">
            <v>16000</v>
          </cell>
          <cell r="D55" t="str">
            <v>Ap-Micro-Ignorado</v>
          </cell>
        </row>
        <row r="56">
          <cell r="B56">
            <v>16001</v>
          </cell>
          <cell r="D56" t="str">
            <v>Ap-Oiapoque</v>
          </cell>
        </row>
        <row r="57">
          <cell r="B57">
            <v>16002</v>
          </cell>
          <cell r="D57" t="str">
            <v>Ap-Amapá</v>
          </cell>
        </row>
        <row r="58">
          <cell r="B58">
            <v>16003</v>
          </cell>
          <cell r="D58" t="str">
            <v>Ap-Macapá</v>
          </cell>
        </row>
        <row r="59">
          <cell r="B59">
            <v>16004</v>
          </cell>
          <cell r="D59" t="str">
            <v>Ap-Mazagão</v>
          </cell>
        </row>
        <row r="60">
          <cell r="B60">
            <v>17000</v>
          </cell>
          <cell r="D60" t="str">
            <v>To-Micro-Ignorado</v>
          </cell>
        </row>
        <row r="61">
          <cell r="B61">
            <v>17001</v>
          </cell>
          <cell r="D61" t="str">
            <v>To-Bico do Papagaio</v>
          </cell>
        </row>
        <row r="62">
          <cell r="B62">
            <v>17002</v>
          </cell>
          <cell r="D62" t="str">
            <v>To-Araguaína</v>
          </cell>
        </row>
        <row r="63">
          <cell r="B63">
            <v>17003</v>
          </cell>
          <cell r="D63" t="str">
            <v>To-Miracema do Tocantins</v>
          </cell>
        </row>
        <row r="64">
          <cell r="B64">
            <v>17004</v>
          </cell>
          <cell r="D64" t="str">
            <v>To-Rio Formoso</v>
          </cell>
        </row>
        <row r="65">
          <cell r="B65">
            <v>17005</v>
          </cell>
          <cell r="D65" t="str">
            <v>To-Gurupi</v>
          </cell>
        </row>
        <row r="66">
          <cell r="B66">
            <v>17006</v>
          </cell>
          <cell r="D66" t="str">
            <v>To-Porto Nacional</v>
          </cell>
        </row>
        <row r="67">
          <cell r="B67">
            <v>17007</v>
          </cell>
          <cell r="D67" t="str">
            <v>To-Jalapão</v>
          </cell>
        </row>
        <row r="68">
          <cell r="B68">
            <v>17008</v>
          </cell>
          <cell r="D68" t="str">
            <v>To-Dianópolis</v>
          </cell>
        </row>
        <row r="69">
          <cell r="B69">
            <v>21001</v>
          </cell>
          <cell r="D69" t="str">
            <v>Ma-Litoral Ocidental Maranhense</v>
          </cell>
        </row>
        <row r="70">
          <cell r="B70">
            <v>21002</v>
          </cell>
          <cell r="D70" t="str">
            <v>Ma-Aglomeração Urbana de São Luís</v>
          </cell>
        </row>
        <row r="71">
          <cell r="B71">
            <v>21003</v>
          </cell>
          <cell r="D71" t="str">
            <v>Ma-Rosário</v>
          </cell>
        </row>
        <row r="72">
          <cell r="B72">
            <v>21004</v>
          </cell>
          <cell r="D72" t="str">
            <v>Ma-Lençóis Maranhenses</v>
          </cell>
        </row>
        <row r="73">
          <cell r="B73">
            <v>21005</v>
          </cell>
          <cell r="D73" t="str">
            <v>Ma-Baixada Maranhense</v>
          </cell>
        </row>
        <row r="74">
          <cell r="B74">
            <v>21006</v>
          </cell>
          <cell r="D74" t="str">
            <v>Ma-Itapecuru Mirim</v>
          </cell>
        </row>
        <row r="75">
          <cell r="B75">
            <v>21007</v>
          </cell>
          <cell r="D75" t="str">
            <v>Ma-Gurupi</v>
          </cell>
        </row>
        <row r="76">
          <cell r="B76">
            <v>21008</v>
          </cell>
          <cell r="D76" t="str">
            <v>Ma-Pindaré</v>
          </cell>
        </row>
        <row r="77">
          <cell r="B77">
            <v>21009</v>
          </cell>
          <cell r="D77" t="str">
            <v>Ma-Imperatriz</v>
          </cell>
        </row>
        <row r="78">
          <cell r="B78">
            <v>21010</v>
          </cell>
          <cell r="D78" t="str">
            <v>Ma-Médio Mearim</v>
          </cell>
        </row>
        <row r="79">
          <cell r="B79">
            <v>21011</v>
          </cell>
          <cell r="D79" t="str">
            <v>Ma-Alto Mearim e Grajaú</v>
          </cell>
        </row>
        <row r="80">
          <cell r="B80">
            <v>21012</v>
          </cell>
          <cell r="D80" t="str">
            <v>Ma-Presidente Dutra</v>
          </cell>
        </row>
        <row r="81">
          <cell r="B81">
            <v>21013</v>
          </cell>
          <cell r="D81" t="str">
            <v>Ma-Baixo Parnaíba Maranhense</v>
          </cell>
        </row>
        <row r="82">
          <cell r="B82">
            <v>21014</v>
          </cell>
          <cell r="D82" t="str">
            <v>Ma-Chapadinha</v>
          </cell>
        </row>
        <row r="83">
          <cell r="B83">
            <v>21015</v>
          </cell>
          <cell r="D83" t="str">
            <v>Ma-Codó</v>
          </cell>
        </row>
        <row r="84">
          <cell r="B84">
            <v>21016</v>
          </cell>
          <cell r="D84" t="str">
            <v>Ma-Coelho Neto</v>
          </cell>
        </row>
        <row r="85">
          <cell r="B85">
            <v>21017</v>
          </cell>
          <cell r="D85" t="str">
            <v>Ma-Caxias</v>
          </cell>
        </row>
        <row r="86">
          <cell r="B86">
            <v>21018</v>
          </cell>
          <cell r="D86" t="str">
            <v>Ma-Chapadas do Alto Itapecuru</v>
          </cell>
        </row>
        <row r="87">
          <cell r="B87">
            <v>21019</v>
          </cell>
          <cell r="D87" t="str">
            <v>Ma-Porto Franco</v>
          </cell>
        </row>
        <row r="88">
          <cell r="B88">
            <v>21020</v>
          </cell>
          <cell r="D88" t="str">
            <v>Ma-Gerais de Balsas</v>
          </cell>
        </row>
        <row r="89">
          <cell r="B89">
            <v>21021</v>
          </cell>
          <cell r="D89" t="str">
            <v>Ma-Chapadas das Mangabeiras</v>
          </cell>
        </row>
        <row r="90">
          <cell r="B90">
            <v>22001</v>
          </cell>
          <cell r="D90" t="str">
            <v>Pi-Baixo Parnaíba Piauiense</v>
          </cell>
        </row>
        <row r="91">
          <cell r="B91">
            <v>22002</v>
          </cell>
          <cell r="D91" t="str">
            <v>Pi-Litoral Piauiense</v>
          </cell>
        </row>
        <row r="92">
          <cell r="B92">
            <v>22003</v>
          </cell>
          <cell r="D92" t="str">
            <v>Pi-Teresina</v>
          </cell>
        </row>
        <row r="93">
          <cell r="B93">
            <v>22004</v>
          </cell>
          <cell r="D93" t="str">
            <v>Pi-Campo Maior</v>
          </cell>
        </row>
        <row r="94">
          <cell r="B94">
            <v>22005</v>
          </cell>
          <cell r="D94" t="str">
            <v>Pi-Médio Parnaíba Piauiense</v>
          </cell>
        </row>
        <row r="95">
          <cell r="B95">
            <v>22006</v>
          </cell>
          <cell r="D95" t="str">
            <v>Pi-Valença do Piauí</v>
          </cell>
        </row>
        <row r="96">
          <cell r="B96">
            <v>22007</v>
          </cell>
          <cell r="D96" t="str">
            <v>Pi-Alto Parnaíba Piauiense</v>
          </cell>
        </row>
        <row r="97">
          <cell r="B97">
            <v>22008</v>
          </cell>
          <cell r="D97" t="str">
            <v>Pi-Bertolínia</v>
          </cell>
        </row>
        <row r="98">
          <cell r="B98">
            <v>22009</v>
          </cell>
          <cell r="D98" t="str">
            <v>Pi-Floriano</v>
          </cell>
        </row>
        <row r="99">
          <cell r="B99">
            <v>22010</v>
          </cell>
          <cell r="D99" t="str">
            <v>Pi-Alto Médio Gurguéia</v>
          </cell>
        </row>
        <row r="100">
          <cell r="B100">
            <v>22011</v>
          </cell>
          <cell r="D100" t="str">
            <v>Pi-São Raimundo Nonato</v>
          </cell>
        </row>
        <row r="101">
          <cell r="B101">
            <v>22012</v>
          </cell>
          <cell r="D101" t="str">
            <v>Pi-Chapadas do Extremo Sul Piauiense</v>
          </cell>
        </row>
        <row r="102">
          <cell r="B102">
            <v>22013</v>
          </cell>
          <cell r="D102" t="str">
            <v>Pi-Picos</v>
          </cell>
        </row>
        <row r="103">
          <cell r="B103">
            <v>22014</v>
          </cell>
          <cell r="D103" t="str">
            <v>Pi-Pio IX</v>
          </cell>
        </row>
        <row r="104">
          <cell r="B104">
            <v>22015</v>
          </cell>
          <cell r="D104" t="str">
            <v>Pi-Alto Médio Canindé</v>
          </cell>
        </row>
        <row r="105">
          <cell r="B105">
            <v>23000</v>
          </cell>
          <cell r="D105" t="str">
            <v>Ce-Micro-Ignorado</v>
          </cell>
        </row>
        <row r="106">
          <cell r="B106">
            <v>23001</v>
          </cell>
          <cell r="D106" t="str">
            <v>Ce-Litoral de Camocim e Acaraú</v>
          </cell>
        </row>
        <row r="107">
          <cell r="B107">
            <v>23002</v>
          </cell>
          <cell r="D107" t="str">
            <v>Ce-Ibiapaba</v>
          </cell>
        </row>
        <row r="108">
          <cell r="B108">
            <v>23003</v>
          </cell>
          <cell r="D108" t="str">
            <v>Ce-Coreaú</v>
          </cell>
        </row>
        <row r="109">
          <cell r="B109">
            <v>23004</v>
          </cell>
          <cell r="D109" t="str">
            <v>Ce-Meruoca</v>
          </cell>
        </row>
        <row r="110">
          <cell r="B110">
            <v>23005</v>
          </cell>
          <cell r="D110" t="str">
            <v>Ce-Sobral</v>
          </cell>
        </row>
        <row r="111">
          <cell r="B111">
            <v>23006</v>
          </cell>
          <cell r="D111" t="str">
            <v>Ce-Ipu</v>
          </cell>
        </row>
        <row r="112">
          <cell r="B112">
            <v>23007</v>
          </cell>
          <cell r="D112" t="str">
            <v>Ce-Santa Quitéria</v>
          </cell>
        </row>
        <row r="113">
          <cell r="B113">
            <v>23008</v>
          </cell>
          <cell r="D113" t="str">
            <v>Ce-Itapipoca</v>
          </cell>
        </row>
        <row r="114">
          <cell r="B114">
            <v>23009</v>
          </cell>
          <cell r="D114" t="str">
            <v>Ce-Baixo Curu</v>
          </cell>
        </row>
        <row r="115">
          <cell r="B115">
            <v>23010</v>
          </cell>
          <cell r="D115" t="str">
            <v>Ce-Uruburetama</v>
          </cell>
        </row>
        <row r="116">
          <cell r="B116">
            <v>23011</v>
          </cell>
          <cell r="D116" t="str">
            <v>Ce-Médio Curu</v>
          </cell>
        </row>
        <row r="117">
          <cell r="B117">
            <v>23012</v>
          </cell>
          <cell r="D117" t="str">
            <v>Ce-Canindé</v>
          </cell>
        </row>
        <row r="118">
          <cell r="B118">
            <v>23013</v>
          </cell>
          <cell r="D118" t="str">
            <v>Ce-Baturité</v>
          </cell>
        </row>
        <row r="119">
          <cell r="B119">
            <v>23014</v>
          </cell>
          <cell r="D119" t="str">
            <v>Ce-Chorozinho</v>
          </cell>
        </row>
        <row r="120">
          <cell r="B120">
            <v>23015</v>
          </cell>
          <cell r="D120" t="str">
            <v>Ce-Cascavel</v>
          </cell>
        </row>
        <row r="121">
          <cell r="B121">
            <v>23016</v>
          </cell>
          <cell r="D121" t="str">
            <v>Ce-Fortaleza</v>
          </cell>
        </row>
        <row r="122">
          <cell r="B122">
            <v>23017</v>
          </cell>
          <cell r="D122" t="str">
            <v>Ce-Pacajus</v>
          </cell>
        </row>
        <row r="123">
          <cell r="B123">
            <v>23018</v>
          </cell>
          <cell r="D123" t="str">
            <v>Ce-Sertão de Cratéus</v>
          </cell>
        </row>
        <row r="124">
          <cell r="B124">
            <v>23019</v>
          </cell>
          <cell r="D124" t="str">
            <v>Ce-Sertão de Quixeramobim</v>
          </cell>
        </row>
        <row r="125">
          <cell r="B125">
            <v>23020</v>
          </cell>
          <cell r="D125" t="str">
            <v>Ce-Sertão de Inhamuns</v>
          </cell>
        </row>
        <row r="126">
          <cell r="B126">
            <v>23021</v>
          </cell>
          <cell r="D126" t="str">
            <v>Ce-Sertão de Senador Pompeu</v>
          </cell>
        </row>
        <row r="127">
          <cell r="B127">
            <v>23022</v>
          </cell>
          <cell r="D127" t="str">
            <v>Ce-Litoral de Aracati</v>
          </cell>
        </row>
        <row r="128">
          <cell r="B128">
            <v>23023</v>
          </cell>
          <cell r="D128" t="str">
            <v>Ce-Baixo Jaguaribe</v>
          </cell>
        </row>
        <row r="129">
          <cell r="B129">
            <v>23024</v>
          </cell>
          <cell r="D129" t="str">
            <v>Ce-Médio Jaguaribe</v>
          </cell>
        </row>
        <row r="130">
          <cell r="B130">
            <v>23025</v>
          </cell>
          <cell r="D130" t="str">
            <v>Ce-Serra do Pereiro</v>
          </cell>
        </row>
        <row r="131">
          <cell r="B131">
            <v>23026</v>
          </cell>
          <cell r="D131" t="str">
            <v>Ce-Iguatu</v>
          </cell>
        </row>
        <row r="132">
          <cell r="B132">
            <v>23027</v>
          </cell>
          <cell r="D132" t="str">
            <v>Ce-Várzea Alegre</v>
          </cell>
        </row>
        <row r="133">
          <cell r="B133">
            <v>23028</v>
          </cell>
          <cell r="D133" t="str">
            <v>Ce-Lavras da Mangabeira</v>
          </cell>
        </row>
        <row r="134">
          <cell r="B134">
            <v>23029</v>
          </cell>
          <cell r="D134" t="str">
            <v>Ce-Chapada do Araripe</v>
          </cell>
        </row>
        <row r="135">
          <cell r="B135">
            <v>23030</v>
          </cell>
          <cell r="D135" t="str">
            <v>Ce-Caririaçu</v>
          </cell>
        </row>
        <row r="136">
          <cell r="B136">
            <v>23031</v>
          </cell>
          <cell r="D136" t="str">
            <v>Ce-Barro</v>
          </cell>
        </row>
        <row r="137">
          <cell r="B137">
            <v>23032</v>
          </cell>
          <cell r="D137" t="str">
            <v>Ce-Cariri</v>
          </cell>
        </row>
        <row r="138">
          <cell r="B138">
            <v>23033</v>
          </cell>
          <cell r="D138" t="str">
            <v>Ce-Brejo Santo</v>
          </cell>
        </row>
        <row r="139">
          <cell r="B139">
            <v>24001</v>
          </cell>
          <cell r="D139" t="str">
            <v>Rn-Mossoró</v>
          </cell>
        </row>
        <row r="140">
          <cell r="B140">
            <v>24002</v>
          </cell>
          <cell r="D140" t="str">
            <v>Rn-Chapada do Apodi</v>
          </cell>
        </row>
        <row r="141">
          <cell r="B141">
            <v>24003</v>
          </cell>
          <cell r="D141" t="str">
            <v>Rn-Médio Oeste</v>
          </cell>
        </row>
        <row r="142">
          <cell r="B142">
            <v>24004</v>
          </cell>
          <cell r="D142" t="str">
            <v>Rn-Vale do Açu</v>
          </cell>
        </row>
        <row r="143">
          <cell r="B143">
            <v>24005</v>
          </cell>
          <cell r="D143" t="str">
            <v>Rn-Serra de São Miguel</v>
          </cell>
        </row>
        <row r="144">
          <cell r="B144">
            <v>24006</v>
          </cell>
          <cell r="D144" t="str">
            <v>Rn-Pau dos Ferros</v>
          </cell>
        </row>
        <row r="145">
          <cell r="B145">
            <v>24007</v>
          </cell>
          <cell r="D145" t="str">
            <v>Rn-Umarizal</v>
          </cell>
        </row>
        <row r="146">
          <cell r="B146">
            <v>24008</v>
          </cell>
          <cell r="D146" t="str">
            <v>Rn-Macau</v>
          </cell>
        </row>
        <row r="147">
          <cell r="B147">
            <v>24009</v>
          </cell>
          <cell r="D147" t="str">
            <v>Rn-Angicos</v>
          </cell>
        </row>
        <row r="148">
          <cell r="B148">
            <v>24010</v>
          </cell>
          <cell r="D148" t="str">
            <v>Rn-Serra de Santana</v>
          </cell>
        </row>
        <row r="149">
          <cell r="B149">
            <v>24011</v>
          </cell>
          <cell r="D149" t="str">
            <v>Rn-Seridó Ocidental</v>
          </cell>
        </row>
        <row r="150">
          <cell r="B150">
            <v>24012</v>
          </cell>
          <cell r="D150" t="str">
            <v>Rn-Seridó Oriental</v>
          </cell>
        </row>
        <row r="151">
          <cell r="B151">
            <v>24013</v>
          </cell>
          <cell r="D151" t="str">
            <v>Rn-Baixa Verde</v>
          </cell>
        </row>
        <row r="152">
          <cell r="B152">
            <v>24014</v>
          </cell>
          <cell r="D152" t="str">
            <v>Rn-Borborema Potiguar</v>
          </cell>
        </row>
        <row r="153">
          <cell r="B153">
            <v>24015</v>
          </cell>
          <cell r="D153" t="str">
            <v>Rn-Agreste Potiguar</v>
          </cell>
        </row>
        <row r="154">
          <cell r="B154">
            <v>24016</v>
          </cell>
          <cell r="D154" t="str">
            <v>Rn-Litoral Nordeste</v>
          </cell>
        </row>
        <row r="155">
          <cell r="B155">
            <v>24017</v>
          </cell>
          <cell r="D155" t="str">
            <v>Rn-Macaíba</v>
          </cell>
        </row>
        <row r="156">
          <cell r="B156">
            <v>24018</v>
          </cell>
          <cell r="D156" t="str">
            <v>Rn-Natal</v>
          </cell>
        </row>
        <row r="157">
          <cell r="B157">
            <v>24019</v>
          </cell>
          <cell r="D157" t="str">
            <v>Rn-Litoral Sul</v>
          </cell>
        </row>
        <row r="158">
          <cell r="B158">
            <v>25001</v>
          </cell>
          <cell r="D158" t="str">
            <v>Pb-Catolé do Rocha</v>
          </cell>
        </row>
        <row r="159">
          <cell r="B159">
            <v>25002</v>
          </cell>
          <cell r="D159" t="str">
            <v>Pb-Cajazeiras</v>
          </cell>
        </row>
        <row r="160">
          <cell r="B160">
            <v>25003</v>
          </cell>
          <cell r="D160" t="str">
            <v>Pb-Sousa</v>
          </cell>
        </row>
        <row r="161">
          <cell r="B161">
            <v>25004</v>
          </cell>
          <cell r="D161" t="str">
            <v>Pb-Patos</v>
          </cell>
        </row>
        <row r="162">
          <cell r="B162">
            <v>25005</v>
          </cell>
          <cell r="D162" t="str">
            <v>Pb-Piancó</v>
          </cell>
        </row>
        <row r="163">
          <cell r="B163">
            <v>25006</v>
          </cell>
          <cell r="D163" t="str">
            <v>Pb-Itaporanga</v>
          </cell>
        </row>
        <row r="164">
          <cell r="B164">
            <v>25007</v>
          </cell>
          <cell r="D164" t="str">
            <v>Pb-Serra do Teixeira</v>
          </cell>
        </row>
        <row r="165">
          <cell r="B165">
            <v>25008</v>
          </cell>
          <cell r="D165" t="str">
            <v>Pb-Seridó Ocidental Paraibano</v>
          </cell>
        </row>
        <row r="166">
          <cell r="B166">
            <v>25009</v>
          </cell>
          <cell r="D166" t="str">
            <v>Pb-Seridó Oriental Paraibano</v>
          </cell>
        </row>
        <row r="167">
          <cell r="B167">
            <v>25010</v>
          </cell>
          <cell r="D167" t="str">
            <v>Pb-Cariri Ocidental</v>
          </cell>
        </row>
        <row r="168">
          <cell r="B168">
            <v>25011</v>
          </cell>
          <cell r="D168" t="str">
            <v>Pb-Cariri Oriental</v>
          </cell>
        </row>
        <row r="169">
          <cell r="B169">
            <v>25012</v>
          </cell>
          <cell r="D169" t="str">
            <v>Pb-Curimataú Ocidental</v>
          </cell>
        </row>
        <row r="170">
          <cell r="B170">
            <v>25013</v>
          </cell>
          <cell r="D170" t="str">
            <v>Pb-Curimataú Oriental</v>
          </cell>
        </row>
        <row r="171">
          <cell r="B171">
            <v>25014</v>
          </cell>
          <cell r="D171" t="str">
            <v>Pb-Esperança</v>
          </cell>
        </row>
        <row r="172">
          <cell r="B172">
            <v>25015</v>
          </cell>
          <cell r="D172" t="str">
            <v>Pb-Brejo Paraibano</v>
          </cell>
        </row>
        <row r="173">
          <cell r="B173">
            <v>25016</v>
          </cell>
          <cell r="D173" t="str">
            <v>Pb-Guarabira</v>
          </cell>
        </row>
        <row r="174">
          <cell r="B174">
            <v>25017</v>
          </cell>
          <cell r="D174" t="str">
            <v>Pb-Campina Grande</v>
          </cell>
        </row>
        <row r="175">
          <cell r="B175">
            <v>25018</v>
          </cell>
          <cell r="D175" t="str">
            <v>Pb-Itabaiana</v>
          </cell>
        </row>
        <row r="176">
          <cell r="B176">
            <v>25019</v>
          </cell>
          <cell r="D176" t="str">
            <v>Pb-Umbuzeiro</v>
          </cell>
        </row>
        <row r="177">
          <cell r="B177">
            <v>25020</v>
          </cell>
          <cell r="D177" t="str">
            <v>Pb-Litoral Norte</v>
          </cell>
        </row>
        <row r="178">
          <cell r="B178">
            <v>25021</v>
          </cell>
          <cell r="D178" t="str">
            <v>Pb-Sapé</v>
          </cell>
        </row>
        <row r="179">
          <cell r="B179">
            <v>25022</v>
          </cell>
          <cell r="D179" t="str">
            <v>Pb-João Pessoa</v>
          </cell>
        </row>
        <row r="180">
          <cell r="B180">
            <v>25023</v>
          </cell>
          <cell r="D180" t="str">
            <v>Pb-Litoral Sul</v>
          </cell>
        </row>
        <row r="181">
          <cell r="B181">
            <v>26000</v>
          </cell>
          <cell r="D181" t="str">
            <v>Pe-Micro-Ignorado</v>
          </cell>
        </row>
        <row r="182">
          <cell r="B182">
            <v>26001</v>
          </cell>
          <cell r="D182" t="str">
            <v>Pe-Araripina</v>
          </cell>
        </row>
        <row r="183">
          <cell r="B183">
            <v>26002</v>
          </cell>
          <cell r="D183" t="str">
            <v>Pe-Salgueiro</v>
          </cell>
        </row>
        <row r="184">
          <cell r="B184">
            <v>26003</v>
          </cell>
          <cell r="D184" t="str">
            <v>Pe-Pajeú</v>
          </cell>
        </row>
        <row r="185">
          <cell r="B185">
            <v>26004</v>
          </cell>
          <cell r="D185" t="str">
            <v>Pe-Sertão do Moxotó</v>
          </cell>
        </row>
        <row r="186">
          <cell r="B186">
            <v>26005</v>
          </cell>
          <cell r="D186" t="str">
            <v>Pe-Petrolina</v>
          </cell>
        </row>
        <row r="187">
          <cell r="B187">
            <v>26006</v>
          </cell>
          <cell r="D187" t="str">
            <v>Pe-Itaparica</v>
          </cell>
        </row>
        <row r="188">
          <cell r="B188">
            <v>26007</v>
          </cell>
          <cell r="D188" t="str">
            <v>Pe-Vale do Ipanema</v>
          </cell>
        </row>
        <row r="189">
          <cell r="B189">
            <v>26008</v>
          </cell>
          <cell r="D189" t="str">
            <v>Pe-Vale do Ipojuca</v>
          </cell>
        </row>
        <row r="190">
          <cell r="B190">
            <v>26009</v>
          </cell>
          <cell r="D190" t="str">
            <v>Pe-Alto Capibaribe</v>
          </cell>
        </row>
        <row r="191">
          <cell r="B191">
            <v>26010</v>
          </cell>
          <cell r="D191" t="str">
            <v>Pe-Médio Capibaribe</v>
          </cell>
        </row>
        <row r="192">
          <cell r="B192">
            <v>26011</v>
          </cell>
          <cell r="D192" t="str">
            <v>Pe-Garanhuns</v>
          </cell>
        </row>
        <row r="193">
          <cell r="B193">
            <v>26012</v>
          </cell>
          <cell r="D193" t="str">
            <v>Pe-Brejo Pernambucano</v>
          </cell>
        </row>
        <row r="194">
          <cell r="B194">
            <v>26013</v>
          </cell>
          <cell r="D194" t="str">
            <v>Pe-Mata Setentrional Pernambucana</v>
          </cell>
        </row>
        <row r="195">
          <cell r="B195">
            <v>26014</v>
          </cell>
          <cell r="D195" t="str">
            <v>Pe-Vitória de Santo Antão</v>
          </cell>
        </row>
        <row r="196">
          <cell r="B196">
            <v>26015</v>
          </cell>
          <cell r="D196" t="str">
            <v>Pe-Mata Meridional Pernambucana</v>
          </cell>
        </row>
        <row r="197">
          <cell r="B197">
            <v>26016</v>
          </cell>
          <cell r="D197" t="str">
            <v>Pe-Itamaracá</v>
          </cell>
        </row>
        <row r="198">
          <cell r="B198">
            <v>26017</v>
          </cell>
          <cell r="D198" t="str">
            <v>Pe-Recife</v>
          </cell>
        </row>
        <row r="199">
          <cell r="B199">
            <v>26018</v>
          </cell>
          <cell r="D199" t="str">
            <v>Pe-Suape</v>
          </cell>
        </row>
        <row r="200">
          <cell r="B200">
            <v>26019</v>
          </cell>
          <cell r="D200" t="str">
            <v>Pe-Fernando de Noronha</v>
          </cell>
        </row>
        <row r="201">
          <cell r="B201">
            <v>27001</v>
          </cell>
          <cell r="D201" t="str">
            <v>Al-Serrana do Sertão Alagoano</v>
          </cell>
        </row>
        <row r="202">
          <cell r="B202">
            <v>27002</v>
          </cell>
          <cell r="D202" t="str">
            <v>Al-Alagoana do Sertão do São Francisco</v>
          </cell>
        </row>
        <row r="203">
          <cell r="B203">
            <v>27003</v>
          </cell>
          <cell r="D203" t="str">
            <v>Al-Santana do Ipanema</v>
          </cell>
        </row>
        <row r="204">
          <cell r="B204">
            <v>27004</v>
          </cell>
          <cell r="D204" t="str">
            <v>Al-Batalha</v>
          </cell>
        </row>
        <row r="205">
          <cell r="B205">
            <v>27005</v>
          </cell>
          <cell r="D205" t="str">
            <v>Al-Palmeira dos Índios</v>
          </cell>
        </row>
        <row r="206">
          <cell r="B206">
            <v>27006</v>
          </cell>
          <cell r="D206" t="str">
            <v>Al-Arapiraca</v>
          </cell>
        </row>
        <row r="207">
          <cell r="B207">
            <v>27007</v>
          </cell>
          <cell r="D207" t="str">
            <v>Al-Traipu</v>
          </cell>
        </row>
        <row r="208">
          <cell r="B208">
            <v>27008</v>
          </cell>
          <cell r="D208" t="str">
            <v>Al-Serrana dos Quilombos</v>
          </cell>
        </row>
        <row r="209">
          <cell r="B209">
            <v>27009</v>
          </cell>
          <cell r="D209" t="str">
            <v>Al-Mata Alagoana</v>
          </cell>
        </row>
        <row r="210">
          <cell r="B210">
            <v>27010</v>
          </cell>
          <cell r="D210" t="str">
            <v>Al-Litoral Norte Alagoano</v>
          </cell>
        </row>
        <row r="211">
          <cell r="B211">
            <v>27011</v>
          </cell>
          <cell r="D211" t="str">
            <v>Al-Maceió</v>
          </cell>
        </row>
        <row r="212">
          <cell r="B212">
            <v>27012</v>
          </cell>
          <cell r="D212" t="str">
            <v>Al-São Miguel dos Campos</v>
          </cell>
        </row>
        <row r="213">
          <cell r="B213">
            <v>27013</v>
          </cell>
          <cell r="D213" t="str">
            <v>Al-Penedo</v>
          </cell>
        </row>
        <row r="214">
          <cell r="B214">
            <v>28000</v>
          </cell>
          <cell r="D214" t="str">
            <v>Se-Micro-Ignorado</v>
          </cell>
        </row>
        <row r="215">
          <cell r="B215">
            <v>28001</v>
          </cell>
          <cell r="D215" t="str">
            <v>Se-Sergipana do Sertão do São Francisco</v>
          </cell>
        </row>
        <row r="216">
          <cell r="B216">
            <v>28002</v>
          </cell>
          <cell r="D216" t="str">
            <v>Se-Carira</v>
          </cell>
        </row>
        <row r="217">
          <cell r="B217">
            <v>28003</v>
          </cell>
          <cell r="D217" t="str">
            <v>Se-Nossa Senhora das Dores</v>
          </cell>
        </row>
        <row r="218">
          <cell r="B218">
            <v>28004</v>
          </cell>
          <cell r="D218" t="str">
            <v>Se-Agreste de Itabaiana</v>
          </cell>
        </row>
        <row r="219">
          <cell r="B219">
            <v>28005</v>
          </cell>
          <cell r="D219" t="str">
            <v>Se-Tobias Barreto</v>
          </cell>
        </row>
        <row r="220">
          <cell r="B220">
            <v>28006</v>
          </cell>
          <cell r="D220" t="str">
            <v>Se-Agreste de Lagarto</v>
          </cell>
        </row>
        <row r="221">
          <cell r="B221">
            <v>28007</v>
          </cell>
          <cell r="D221" t="str">
            <v>Se-Propriá</v>
          </cell>
        </row>
        <row r="222">
          <cell r="B222">
            <v>28008</v>
          </cell>
          <cell r="D222" t="str">
            <v>Se-Cotinguiba</v>
          </cell>
        </row>
        <row r="223">
          <cell r="B223">
            <v>28009</v>
          </cell>
          <cell r="D223" t="str">
            <v>Se-Japaratuba</v>
          </cell>
        </row>
        <row r="224">
          <cell r="B224">
            <v>28010</v>
          </cell>
          <cell r="D224" t="str">
            <v>Se-Baixo Cotinguiba</v>
          </cell>
        </row>
        <row r="225">
          <cell r="B225">
            <v>28011</v>
          </cell>
          <cell r="D225" t="str">
            <v>Se-Aracaju</v>
          </cell>
        </row>
        <row r="226">
          <cell r="B226">
            <v>28012</v>
          </cell>
          <cell r="D226" t="str">
            <v>Se-Boquim</v>
          </cell>
        </row>
        <row r="227">
          <cell r="B227">
            <v>28013</v>
          </cell>
          <cell r="D227" t="str">
            <v>Se-Estância</v>
          </cell>
        </row>
        <row r="228">
          <cell r="B228">
            <v>29000</v>
          </cell>
          <cell r="D228" t="str">
            <v>Ba-Micro-Ignorado</v>
          </cell>
        </row>
        <row r="229">
          <cell r="B229">
            <v>29001</v>
          </cell>
          <cell r="D229" t="str">
            <v>Ba-Barreiras</v>
          </cell>
        </row>
        <row r="230">
          <cell r="B230">
            <v>29002</v>
          </cell>
          <cell r="D230" t="str">
            <v>Ba-Cotegipe</v>
          </cell>
        </row>
        <row r="231">
          <cell r="B231">
            <v>29003</v>
          </cell>
          <cell r="D231" t="str">
            <v>Ba-Santa Maria da Vitória</v>
          </cell>
        </row>
        <row r="232">
          <cell r="B232">
            <v>29004</v>
          </cell>
          <cell r="D232" t="str">
            <v>Ba-Juazeiro</v>
          </cell>
        </row>
        <row r="233">
          <cell r="B233">
            <v>29005</v>
          </cell>
          <cell r="D233" t="str">
            <v>Ba-Paulo Afonso</v>
          </cell>
        </row>
        <row r="234">
          <cell r="B234">
            <v>29006</v>
          </cell>
          <cell r="D234" t="str">
            <v>Ba-Barra</v>
          </cell>
        </row>
        <row r="235">
          <cell r="B235">
            <v>29007</v>
          </cell>
          <cell r="D235" t="str">
            <v>Ba-Bom Jesus da Lapa</v>
          </cell>
        </row>
        <row r="236">
          <cell r="B236">
            <v>29008</v>
          </cell>
          <cell r="D236" t="str">
            <v>Ba-Senhor do Bonfim</v>
          </cell>
        </row>
        <row r="237">
          <cell r="B237">
            <v>29009</v>
          </cell>
          <cell r="D237" t="str">
            <v>Ba-Irecê</v>
          </cell>
        </row>
        <row r="238">
          <cell r="B238">
            <v>29010</v>
          </cell>
          <cell r="D238" t="str">
            <v>Ba-Jacobina</v>
          </cell>
        </row>
        <row r="239">
          <cell r="B239">
            <v>29011</v>
          </cell>
          <cell r="D239" t="str">
            <v>Ba-Itaberaba</v>
          </cell>
        </row>
        <row r="240">
          <cell r="B240">
            <v>29012</v>
          </cell>
          <cell r="D240" t="str">
            <v>Ba-Feira de Santana</v>
          </cell>
        </row>
        <row r="241">
          <cell r="B241">
            <v>29013</v>
          </cell>
          <cell r="D241" t="str">
            <v>Ba-Jeremoabo</v>
          </cell>
        </row>
        <row r="242">
          <cell r="B242">
            <v>29014</v>
          </cell>
          <cell r="D242" t="str">
            <v>Ba-Euclides da Cunha</v>
          </cell>
        </row>
        <row r="243">
          <cell r="B243">
            <v>29015</v>
          </cell>
          <cell r="D243" t="str">
            <v>Ba-Ribeira do Pombal</v>
          </cell>
        </row>
        <row r="244">
          <cell r="B244">
            <v>29016</v>
          </cell>
          <cell r="D244" t="str">
            <v>Ba-Serrinha</v>
          </cell>
        </row>
        <row r="245">
          <cell r="B245">
            <v>29017</v>
          </cell>
          <cell r="D245" t="str">
            <v>Ba-Alagoinhas</v>
          </cell>
        </row>
        <row r="246">
          <cell r="B246">
            <v>29018</v>
          </cell>
          <cell r="D246" t="str">
            <v>Ba-Entre Rios</v>
          </cell>
        </row>
        <row r="247">
          <cell r="B247">
            <v>29019</v>
          </cell>
          <cell r="D247" t="str">
            <v>Ba-Catu</v>
          </cell>
        </row>
        <row r="248">
          <cell r="B248">
            <v>29020</v>
          </cell>
          <cell r="D248" t="str">
            <v>Ba-Santo Antônio de Jesus</v>
          </cell>
        </row>
        <row r="249">
          <cell r="B249">
            <v>29021</v>
          </cell>
          <cell r="D249" t="str">
            <v>Ba-Salvador</v>
          </cell>
        </row>
        <row r="250">
          <cell r="B250">
            <v>29022</v>
          </cell>
          <cell r="D250" t="str">
            <v>Ba-Boquira</v>
          </cell>
        </row>
        <row r="251">
          <cell r="B251">
            <v>29023</v>
          </cell>
          <cell r="D251" t="str">
            <v>Ba-Seabra</v>
          </cell>
        </row>
        <row r="252">
          <cell r="B252">
            <v>29024</v>
          </cell>
          <cell r="D252" t="str">
            <v>Ba-Jequié</v>
          </cell>
        </row>
        <row r="253">
          <cell r="B253">
            <v>29025</v>
          </cell>
          <cell r="D253" t="str">
            <v>Ba-Livramento do Brumado</v>
          </cell>
        </row>
        <row r="254">
          <cell r="B254">
            <v>29026</v>
          </cell>
          <cell r="D254" t="str">
            <v>Ba-Guanambi</v>
          </cell>
        </row>
        <row r="255">
          <cell r="B255">
            <v>29027</v>
          </cell>
          <cell r="D255" t="str">
            <v>Ba-Brumado</v>
          </cell>
        </row>
        <row r="256">
          <cell r="B256">
            <v>29028</v>
          </cell>
          <cell r="D256" t="str">
            <v>Ba-Vitória da Conquista</v>
          </cell>
        </row>
        <row r="257">
          <cell r="B257">
            <v>29029</v>
          </cell>
          <cell r="D257" t="str">
            <v>Ba-Itapetinga</v>
          </cell>
        </row>
        <row r="258">
          <cell r="B258">
            <v>29030</v>
          </cell>
          <cell r="D258" t="str">
            <v>Ba-Valença</v>
          </cell>
        </row>
        <row r="259">
          <cell r="B259">
            <v>29031</v>
          </cell>
          <cell r="D259" t="str">
            <v>Ba-Ilhéus-Itabuna</v>
          </cell>
        </row>
        <row r="260">
          <cell r="B260">
            <v>29032</v>
          </cell>
          <cell r="D260" t="str">
            <v>Ba-Porto Seguro</v>
          </cell>
        </row>
        <row r="261">
          <cell r="B261">
            <v>31000</v>
          </cell>
          <cell r="D261" t="str">
            <v>Mg-Micro-Ignorado</v>
          </cell>
        </row>
        <row r="262">
          <cell r="B262">
            <v>31001</v>
          </cell>
          <cell r="D262" t="str">
            <v>Mg-Unaí</v>
          </cell>
        </row>
        <row r="263">
          <cell r="B263">
            <v>31002</v>
          </cell>
          <cell r="D263" t="str">
            <v>Mg-Paracatu</v>
          </cell>
        </row>
        <row r="264">
          <cell r="B264">
            <v>31003</v>
          </cell>
          <cell r="D264" t="str">
            <v>Mg-Januária</v>
          </cell>
        </row>
        <row r="265">
          <cell r="B265">
            <v>31004</v>
          </cell>
          <cell r="D265" t="str">
            <v>Mg-Janaúba</v>
          </cell>
        </row>
        <row r="266">
          <cell r="B266">
            <v>31005</v>
          </cell>
          <cell r="D266" t="str">
            <v>Mg-Salinas</v>
          </cell>
        </row>
        <row r="267">
          <cell r="B267">
            <v>31006</v>
          </cell>
          <cell r="D267" t="str">
            <v>Mg-Pirapora</v>
          </cell>
        </row>
        <row r="268">
          <cell r="B268">
            <v>31007</v>
          </cell>
          <cell r="D268" t="str">
            <v>Mg-Montes Claros</v>
          </cell>
        </row>
        <row r="269">
          <cell r="B269">
            <v>31008</v>
          </cell>
          <cell r="D269" t="str">
            <v>Mg-Grão Mogol</v>
          </cell>
        </row>
        <row r="270">
          <cell r="B270">
            <v>31009</v>
          </cell>
          <cell r="D270" t="str">
            <v>Mg-Bocaiúva</v>
          </cell>
        </row>
        <row r="271">
          <cell r="B271">
            <v>31010</v>
          </cell>
          <cell r="D271" t="str">
            <v>Mg-Diamantina</v>
          </cell>
        </row>
        <row r="272">
          <cell r="B272">
            <v>31011</v>
          </cell>
          <cell r="D272" t="str">
            <v>Mg-Capelinha</v>
          </cell>
        </row>
        <row r="273">
          <cell r="B273">
            <v>31012</v>
          </cell>
          <cell r="D273" t="str">
            <v>Mg-Araçuaí</v>
          </cell>
        </row>
        <row r="274">
          <cell r="B274">
            <v>31013</v>
          </cell>
          <cell r="D274" t="str">
            <v>Mg-Pedra Azul</v>
          </cell>
        </row>
        <row r="275">
          <cell r="B275">
            <v>31014</v>
          </cell>
          <cell r="D275" t="str">
            <v>Mg-Almenara</v>
          </cell>
        </row>
        <row r="276">
          <cell r="B276">
            <v>31015</v>
          </cell>
          <cell r="D276" t="str">
            <v>Mg-Teófilo Otoni</v>
          </cell>
        </row>
        <row r="277">
          <cell r="B277">
            <v>31016</v>
          </cell>
          <cell r="D277" t="str">
            <v>Mg-Nanuque</v>
          </cell>
        </row>
        <row r="278">
          <cell r="B278">
            <v>31017</v>
          </cell>
          <cell r="D278" t="str">
            <v>Mg-Ituiutaba</v>
          </cell>
        </row>
        <row r="279">
          <cell r="B279">
            <v>31018</v>
          </cell>
          <cell r="D279" t="str">
            <v>Mg-Uberlândia</v>
          </cell>
        </row>
        <row r="280">
          <cell r="B280">
            <v>31019</v>
          </cell>
          <cell r="D280" t="str">
            <v>Mg-Patrocínio</v>
          </cell>
        </row>
        <row r="281">
          <cell r="B281">
            <v>31020</v>
          </cell>
          <cell r="D281" t="str">
            <v>Mg-Patos de Minas</v>
          </cell>
        </row>
        <row r="282">
          <cell r="B282">
            <v>31021</v>
          </cell>
          <cell r="D282" t="str">
            <v>Mg-Frutal</v>
          </cell>
        </row>
        <row r="283">
          <cell r="B283">
            <v>31022</v>
          </cell>
          <cell r="D283" t="str">
            <v>Mg-Uberaba</v>
          </cell>
        </row>
        <row r="284">
          <cell r="B284">
            <v>31023</v>
          </cell>
          <cell r="D284" t="str">
            <v>Mg-Araxá</v>
          </cell>
        </row>
        <row r="285">
          <cell r="B285">
            <v>31024</v>
          </cell>
          <cell r="D285" t="str">
            <v>Mg-Três Marias</v>
          </cell>
        </row>
        <row r="286">
          <cell r="B286">
            <v>31025</v>
          </cell>
          <cell r="D286" t="str">
            <v>Mg-Curvelo</v>
          </cell>
        </row>
        <row r="287">
          <cell r="B287">
            <v>31026</v>
          </cell>
          <cell r="D287" t="str">
            <v>Mg-Bom Despacho</v>
          </cell>
        </row>
        <row r="288">
          <cell r="B288">
            <v>31027</v>
          </cell>
          <cell r="D288" t="str">
            <v>Mg-Sete Lagoas</v>
          </cell>
        </row>
        <row r="289">
          <cell r="B289">
            <v>31028</v>
          </cell>
          <cell r="D289" t="str">
            <v>Mg-Conceição do Mato Dentro</v>
          </cell>
        </row>
        <row r="290">
          <cell r="B290">
            <v>31029</v>
          </cell>
          <cell r="D290" t="str">
            <v>Mg-Pará de Minas</v>
          </cell>
        </row>
        <row r="291">
          <cell r="B291">
            <v>31030</v>
          </cell>
          <cell r="D291" t="str">
            <v>Mg-Belo Horizonte</v>
          </cell>
        </row>
        <row r="292">
          <cell r="B292">
            <v>31031</v>
          </cell>
          <cell r="D292" t="str">
            <v>Mg-Itabira</v>
          </cell>
        </row>
        <row r="293">
          <cell r="B293">
            <v>31032</v>
          </cell>
          <cell r="D293" t="str">
            <v>Mg-Itaguara</v>
          </cell>
        </row>
        <row r="294">
          <cell r="B294">
            <v>31033</v>
          </cell>
          <cell r="D294" t="str">
            <v>Mg-Ouro Preto</v>
          </cell>
        </row>
        <row r="295">
          <cell r="B295">
            <v>31034</v>
          </cell>
          <cell r="D295" t="str">
            <v>Mg-Conselheiro Lafaiete</v>
          </cell>
        </row>
        <row r="296">
          <cell r="B296">
            <v>31035</v>
          </cell>
          <cell r="D296" t="str">
            <v>Mg-Guanhães</v>
          </cell>
        </row>
        <row r="297">
          <cell r="B297">
            <v>31036</v>
          </cell>
          <cell r="D297" t="str">
            <v>Mg-Peçanha</v>
          </cell>
        </row>
        <row r="298">
          <cell r="B298">
            <v>31037</v>
          </cell>
          <cell r="D298" t="str">
            <v>Mg-Governador Valadares</v>
          </cell>
        </row>
        <row r="299">
          <cell r="B299">
            <v>31038</v>
          </cell>
          <cell r="D299" t="str">
            <v>Mg-Mantena</v>
          </cell>
        </row>
        <row r="300">
          <cell r="B300">
            <v>31039</v>
          </cell>
          <cell r="D300" t="str">
            <v>Mg-Ipatinga</v>
          </cell>
        </row>
        <row r="301">
          <cell r="B301">
            <v>31040</v>
          </cell>
          <cell r="D301" t="str">
            <v>Mg-Caratinga</v>
          </cell>
        </row>
        <row r="302">
          <cell r="B302">
            <v>31041</v>
          </cell>
          <cell r="D302" t="str">
            <v>Mg-Aimorés</v>
          </cell>
        </row>
        <row r="303">
          <cell r="B303">
            <v>31042</v>
          </cell>
          <cell r="D303" t="str">
            <v>Mg-Piuí</v>
          </cell>
        </row>
        <row r="304">
          <cell r="B304">
            <v>31043</v>
          </cell>
          <cell r="D304" t="str">
            <v>Mg-Divinópolis</v>
          </cell>
        </row>
        <row r="305">
          <cell r="B305">
            <v>31044</v>
          </cell>
          <cell r="D305" t="str">
            <v>Mg-Formiga</v>
          </cell>
        </row>
        <row r="306">
          <cell r="B306">
            <v>31045</v>
          </cell>
          <cell r="D306" t="str">
            <v>Mg-Campo Belo</v>
          </cell>
        </row>
        <row r="307">
          <cell r="B307">
            <v>31046</v>
          </cell>
          <cell r="D307" t="str">
            <v>Mg-Oliveira</v>
          </cell>
        </row>
        <row r="308">
          <cell r="B308">
            <v>31047</v>
          </cell>
          <cell r="D308" t="str">
            <v>Mg-Passos</v>
          </cell>
        </row>
        <row r="309">
          <cell r="B309">
            <v>31048</v>
          </cell>
          <cell r="D309" t="str">
            <v>Mg-São Sebastião do Paraíso</v>
          </cell>
        </row>
        <row r="310">
          <cell r="B310">
            <v>31049</v>
          </cell>
          <cell r="D310" t="str">
            <v>Mg-Alfenas</v>
          </cell>
        </row>
        <row r="311">
          <cell r="B311">
            <v>31050</v>
          </cell>
          <cell r="D311" t="str">
            <v>Mg-Varginha</v>
          </cell>
        </row>
        <row r="312">
          <cell r="B312">
            <v>31051</v>
          </cell>
          <cell r="D312" t="str">
            <v>Mg-Poços de Caldas</v>
          </cell>
        </row>
        <row r="313">
          <cell r="B313">
            <v>31052</v>
          </cell>
          <cell r="D313" t="str">
            <v>Mg-Pouso Alegre</v>
          </cell>
        </row>
        <row r="314">
          <cell r="B314">
            <v>31053</v>
          </cell>
          <cell r="D314" t="str">
            <v>Mg-Santa Rita do Sapucaí</v>
          </cell>
        </row>
        <row r="315">
          <cell r="B315">
            <v>31054</v>
          </cell>
          <cell r="D315" t="str">
            <v>Mg-São Lourenço</v>
          </cell>
        </row>
        <row r="316">
          <cell r="B316">
            <v>31055</v>
          </cell>
          <cell r="D316" t="str">
            <v>Mg-Andrelândia</v>
          </cell>
        </row>
        <row r="317">
          <cell r="B317">
            <v>31056</v>
          </cell>
          <cell r="D317" t="str">
            <v>Mg-Itajubá</v>
          </cell>
        </row>
        <row r="318">
          <cell r="B318">
            <v>31057</v>
          </cell>
          <cell r="D318" t="str">
            <v>Mg-Lavras</v>
          </cell>
        </row>
        <row r="319">
          <cell r="B319">
            <v>31058</v>
          </cell>
          <cell r="D319" t="str">
            <v>Mg-São João Del Rei</v>
          </cell>
        </row>
        <row r="320">
          <cell r="B320">
            <v>31059</v>
          </cell>
          <cell r="D320" t="str">
            <v>Mg-Barbacena</v>
          </cell>
        </row>
        <row r="321">
          <cell r="B321">
            <v>31060</v>
          </cell>
          <cell r="D321" t="str">
            <v>Mg-Ponte Nova</v>
          </cell>
        </row>
        <row r="322">
          <cell r="B322">
            <v>31061</v>
          </cell>
          <cell r="D322" t="str">
            <v>Mg-Manhuaçu</v>
          </cell>
        </row>
        <row r="323">
          <cell r="B323">
            <v>31062</v>
          </cell>
          <cell r="D323" t="str">
            <v>Mg-Viçosa</v>
          </cell>
        </row>
        <row r="324">
          <cell r="B324">
            <v>31063</v>
          </cell>
          <cell r="D324" t="str">
            <v>Mg-Muriaé</v>
          </cell>
        </row>
        <row r="325">
          <cell r="B325">
            <v>31064</v>
          </cell>
          <cell r="D325" t="str">
            <v>Mg-Ubá</v>
          </cell>
        </row>
        <row r="326">
          <cell r="B326">
            <v>31065</v>
          </cell>
          <cell r="D326" t="str">
            <v>Mg-Juiz de Fora</v>
          </cell>
        </row>
        <row r="327">
          <cell r="B327">
            <v>31066</v>
          </cell>
          <cell r="D327" t="str">
            <v>Mg-Cataguases</v>
          </cell>
        </row>
        <row r="328">
          <cell r="B328">
            <v>32001</v>
          </cell>
          <cell r="D328" t="str">
            <v>Es-Barra de São Francisco</v>
          </cell>
        </row>
        <row r="329">
          <cell r="B329">
            <v>32002</v>
          </cell>
          <cell r="D329" t="str">
            <v>Es-Nova Venécia</v>
          </cell>
        </row>
        <row r="330">
          <cell r="B330">
            <v>32003</v>
          </cell>
          <cell r="D330" t="str">
            <v>Es-Colatina</v>
          </cell>
        </row>
        <row r="331">
          <cell r="B331">
            <v>32004</v>
          </cell>
          <cell r="D331" t="str">
            <v>Es-Montanha</v>
          </cell>
        </row>
        <row r="332">
          <cell r="B332">
            <v>32005</v>
          </cell>
          <cell r="D332" t="str">
            <v>Es-São Mateus</v>
          </cell>
        </row>
        <row r="333">
          <cell r="B333">
            <v>32006</v>
          </cell>
          <cell r="D333" t="str">
            <v>Es-Linhares</v>
          </cell>
        </row>
        <row r="334">
          <cell r="B334">
            <v>32007</v>
          </cell>
          <cell r="D334" t="str">
            <v>Es-Afonso Cláudio</v>
          </cell>
        </row>
        <row r="335">
          <cell r="B335">
            <v>32008</v>
          </cell>
          <cell r="D335" t="str">
            <v>Es-Santa Teresa</v>
          </cell>
        </row>
        <row r="336">
          <cell r="B336">
            <v>32009</v>
          </cell>
          <cell r="D336" t="str">
            <v>Es-Vitória</v>
          </cell>
        </row>
        <row r="337">
          <cell r="B337">
            <v>32010</v>
          </cell>
          <cell r="D337" t="str">
            <v>Es-Guarapari</v>
          </cell>
        </row>
        <row r="338">
          <cell r="B338">
            <v>32011</v>
          </cell>
          <cell r="D338" t="str">
            <v>Es-Alegre</v>
          </cell>
        </row>
        <row r="339">
          <cell r="B339">
            <v>32012</v>
          </cell>
          <cell r="D339" t="str">
            <v>Es-Cachoeiro de Itapemirim</v>
          </cell>
        </row>
        <row r="340">
          <cell r="B340">
            <v>32013</v>
          </cell>
          <cell r="D340" t="str">
            <v>Es-Itapemirim</v>
          </cell>
        </row>
        <row r="341">
          <cell r="B341">
            <v>33000</v>
          </cell>
          <cell r="D341" t="str">
            <v>Rj-Micro-Ignorado</v>
          </cell>
        </row>
        <row r="342">
          <cell r="B342">
            <v>33001</v>
          </cell>
          <cell r="D342" t="str">
            <v>Rj-Itaperuna</v>
          </cell>
        </row>
        <row r="343">
          <cell r="B343">
            <v>33002</v>
          </cell>
          <cell r="D343" t="str">
            <v>Rj-Santo Antônio de Pádua</v>
          </cell>
        </row>
        <row r="344">
          <cell r="B344">
            <v>33003</v>
          </cell>
          <cell r="D344" t="str">
            <v>Rj-Campos dos Goytacazes</v>
          </cell>
        </row>
        <row r="345">
          <cell r="B345">
            <v>33004</v>
          </cell>
          <cell r="D345" t="str">
            <v>Rj-Macaé</v>
          </cell>
        </row>
        <row r="346">
          <cell r="B346">
            <v>33005</v>
          </cell>
          <cell r="D346" t="str">
            <v>Rj-Três Rios</v>
          </cell>
        </row>
        <row r="347">
          <cell r="B347">
            <v>33006</v>
          </cell>
          <cell r="D347" t="str">
            <v>Rj-Cantagalo-Cordeiro</v>
          </cell>
        </row>
        <row r="348">
          <cell r="B348">
            <v>33007</v>
          </cell>
          <cell r="D348" t="str">
            <v>Rj-Nova Friburgo</v>
          </cell>
        </row>
        <row r="349">
          <cell r="B349">
            <v>33008</v>
          </cell>
          <cell r="D349" t="str">
            <v>Rj-Santa Maria Madalena</v>
          </cell>
        </row>
        <row r="350">
          <cell r="B350">
            <v>33009</v>
          </cell>
          <cell r="D350" t="str">
            <v>Rj-Bacia de São João</v>
          </cell>
        </row>
        <row r="351">
          <cell r="B351">
            <v>33010</v>
          </cell>
          <cell r="D351" t="str">
            <v>Rj-Lagos</v>
          </cell>
        </row>
        <row r="352">
          <cell r="B352">
            <v>33011</v>
          </cell>
          <cell r="D352" t="str">
            <v>Rj-Vale do Paraíba Fluminense</v>
          </cell>
        </row>
        <row r="353">
          <cell r="B353">
            <v>33012</v>
          </cell>
          <cell r="D353" t="str">
            <v>Rj-Barra do Piraí</v>
          </cell>
        </row>
        <row r="354">
          <cell r="B354">
            <v>33013</v>
          </cell>
          <cell r="D354" t="str">
            <v>Rj-Baía da Ilha Grande</v>
          </cell>
        </row>
        <row r="355">
          <cell r="B355">
            <v>33014</v>
          </cell>
          <cell r="D355" t="str">
            <v>Rj-Vassouras</v>
          </cell>
        </row>
        <row r="356">
          <cell r="B356">
            <v>33015</v>
          </cell>
          <cell r="D356" t="str">
            <v>Rj-Serrana</v>
          </cell>
        </row>
        <row r="357">
          <cell r="B357">
            <v>33016</v>
          </cell>
          <cell r="D357" t="str">
            <v>Rj-Macacu-Caceribu</v>
          </cell>
        </row>
        <row r="358">
          <cell r="B358">
            <v>33017</v>
          </cell>
          <cell r="D358" t="str">
            <v>Rj-Itaguaí</v>
          </cell>
        </row>
        <row r="359">
          <cell r="B359">
            <v>33018</v>
          </cell>
          <cell r="D359" t="str">
            <v>Rj-Rio de Janeiro</v>
          </cell>
        </row>
        <row r="360">
          <cell r="B360">
            <v>35000</v>
          </cell>
          <cell r="D360" t="str">
            <v>Sp-Micro-Ignorado</v>
          </cell>
        </row>
        <row r="361">
          <cell r="B361">
            <v>35001</v>
          </cell>
          <cell r="D361" t="str">
            <v>Sp-Jales</v>
          </cell>
        </row>
        <row r="362">
          <cell r="B362">
            <v>35002</v>
          </cell>
          <cell r="D362" t="str">
            <v>Sp-Fernandópolis</v>
          </cell>
        </row>
        <row r="363">
          <cell r="B363">
            <v>35003</v>
          </cell>
          <cell r="D363" t="str">
            <v>Sp-Votuporanga</v>
          </cell>
        </row>
        <row r="364">
          <cell r="B364">
            <v>35004</v>
          </cell>
          <cell r="D364" t="str">
            <v>Sp-São José do Rio Preto</v>
          </cell>
        </row>
        <row r="365">
          <cell r="B365">
            <v>35005</v>
          </cell>
          <cell r="D365" t="str">
            <v>Sp-Catanduva</v>
          </cell>
        </row>
        <row r="366">
          <cell r="B366">
            <v>35006</v>
          </cell>
          <cell r="D366" t="str">
            <v>Sp-Auriflama</v>
          </cell>
        </row>
        <row r="367">
          <cell r="B367">
            <v>35007</v>
          </cell>
          <cell r="D367" t="str">
            <v>Sp-Nhandeara</v>
          </cell>
        </row>
        <row r="368">
          <cell r="B368">
            <v>35008</v>
          </cell>
          <cell r="D368" t="str">
            <v>Sp-Novo Horizonte</v>
          </cell>
        </row>
        <row r="369">
          <cell r="B369">
            <v>35009</v>
          </cell>
          <cell r="D369" t="str">
            <v>Sp-Barretos</v>
          </cell>
        </row>
        <row r="370">
          <cell r="B370">
            <v>35010</v>
          </cell>
          <cell r="D370" t="str">
            <v>Sp-São Joaquim da Barra</v>
          </cell>
        </row>
        <row r="371">
          <cell r="B371">
            <v>35011</v>
          </cell>
          <cell r="D371" t="str">
            <v>Sp-Ituverava</v>
          </cell>
        </row>
        <row r="372">
          <cell r="B372">
            <v>35012</v>
          </cell>
          <cell r="D372" t="str">
            <v>Sp-Franca</v>
          </cell>
        </row>
        <row r="373">
          <cell r="B373">
            <v>35013</v>
          </cell>
          <cell r="D373" t="str">
            <v>Sp-Jaboticabal</v>
          </cell>
        </row>
        <row r="374">
          <cell r="B374">
            <v>35014</v>
          </cell>
          <cell r="D374" t="str">
            <v>Sp-Ribeirão Preto</v>
          </cell>
        </row>
        <row r="375">
          <cell r="B375">
            <v>35015</v>
          </cell>
          <cell r="D375" t="str">
            <v>Sp-Batatais</v>
          </cell>
        </row>
        <row r="376">
          <cell r="B376">
            <v>35016</v>
          </cell>
          <cell r="D376" t="str">
            <v>Sp-Andradina</v>
          </cell>
        </row>
        <row r="377">
          <cell r="B377">
            <v>35017</v>
          </cell>
          <cell r="D377" t="str">
            <v>Sp-Araçatuba</v>
          </cell>
        </row>
        <row r="378">
          <cell r="B378">
            <v>35018</v>
          </cell>
          <cell r="D378" t="str">
            <v>Sp-Birigui</v>
          </cell>
        </row>
        <row r="379">
          <cell r="B379">
            <v>35019</v>
          </cell>
          <cell r="D379" t="str">
            <v>Sp-Lins</v>
          </cell>
        </row>
        <row r="380">
          <cell r="B380">
            <v>35020</v>
          </cell>
          <cell r="D380" t="str">
            <v>Sp-Bauru</v>
          </cell>
        </row>
        <row r="381">
          <cell r="B381">
            <v>35021</v>
          </cell>
          <cell r="D381" t="str">
            <v>Sp-Jaú</v>
          </cell>
        </row>
        <row r="382">
          <cell r="B382">
            <v>35022</v>
          </cell>
          <cell r="D382" t="str">
            <v>Sp-Avaré</v>
          </cell>
        </row>
        <row r="383">
          <cell r="B383">
            <v>35023</v>
          </cell>
          <cell r="D383" t="str">
            <v>Sp-Botucatu</v>
          </cell>
        </row>
        <row r="384">
          <cell r="B384">
            <v>35024</v>
          </cell>
          <cell r="D384" t="str">
            <v>Sp-Araraquara</v>
          </cell>
        </row>
        <row r="385">
          <cell r="B385">
            <v>35025</v>
          </cell>
          <cell r="D385" t="str">
            <v>Sp-São Carlos</v>
          </cell>
        </row>
        <row r="386">
          <cell r="B386">
            <v>35026</v>
          </cell>
          <cell r="D386" t="str">
            <v>Sp-Rio Claro</v>
          </cell>
        </row>
        <row r="387">
          <cell r="B387">
            <v>35027</v>
          </cell>
          <cell r="D387" t="str">
            <v>Sp-Limeira</v>
          </cell>
        </row>
        <row r="388">
          <cell r="B388">
            <v>35028</v>
          </cell>
          <cell r="D388" t="str">
            <v>Sp-Piracicaba</v>
          </cell>
        </row>
        <row r="389">
          <cell r="B389">
            <v>35029</v>
          </cell>
          <cell r="D389" t="str">
            <v>Sp-Pirassununga</v>
          </cell>
        </row>
        <row r="390">
          <cell r="B390">
            <v>35030</v>
          </cell>
          <cell r="D390" t="str">
            <v>Sp-São João da Boa Vista</v>
          </cell>
        </row>
        <row r="391">
          <cell r="B391">
            <v>35031</v>
          </cell>
          <cell r="D391" t="str">
            <v>Sp-Moji Mirim</v>
          </cell>
        </row>
        <row r="392">
          <cell r="B392">
            <v>35032</v>
          </cell>
          <cell r="D392" t="str">
            <v>Sp-Campinas</v>
          </cell>
        </row>
        <row r="393">
          <cell r="B393">
            <v>35033</v>
          </cell>
          <cell r="D393" t="str">
            <v>Sp-Amparo</v>
          </cell>
        </row>
        <row r="394">
          <cell r="B394">
            <v>35034</v>
          </cell>
          <cell r="D394" t="str">
            <v>Sp-Dracena</v>
          </cell>
        </row>
        <row r="395">
          <cell r="B395">
            <v>35035</v>
          </cell>
          <cell r="D395" t="str">
            <v>Sp-Adamantina</v>
          </cell>
        </row>
        <row r="396">
          <cell r="B396">
            <v>35036</v>
          </cell>
          <cell r="D396" t="str">
            <v>Sp-Presidente Prudente</v>
          </cell>
        </row>
        <row r="397">
          <cell r="B397">
            <v>35037</v>
          </cell>
          <cell r="D397" t="str">
            <v>Sp-Tupã</v>
          </cell>
        </row>
        <row r="398">
          <cell r="B398">
            <v>35038</v>
          </cell>
          <cell r="D398" t="str">
            <v>Sp-Marília</v>
          </cell>
        </row>
        <row r="399">
          <cell r="B399">
            <v>35039</v>
          </cell>
          <cell r="D399" t="str">
            <v>Sp-Assis</v>
          </cell>
        </row>
        <row r="400">
          <cell r="B400">
            <v>35040</v>
          </cell>
          <cell r="D400" t="str">
            <v>Sp-Ourinhos</v>
          </cell>
        </row>
        <row r="401">
          <cell r="B401">
            <v>35041</v>
          </cell>
          <cell r="D401" t="str">
            <v>Sp-Itapeva</v>
          </cell>
        </row>
        <row r="402">
          <cell r="B402">
            <v>35042</v>
          </cell>
          <cell r="D402" t="str">
            <v>Sp-Itapetininga</v>
          </cell>
        </row>
        <row r="403">
          <cell r="B403">
            <v>35043</v>
          </cell>
          <cell r="D403" t="str">
            <v>Sp-Tatuí</v>
          </cell>
        </row>
        <row r="404">
          <cell r="B404">
            <v>35044</v>
          </cell>
          <cell r="D404" t="str">
            <v>Sp-Capão Bonito</v>
          </cell>
        </row>
        <row r="405">
          <cell r="B405">
            <v>35045</v>
          </cell>
          <cell r="D405" t="str">
            <v>Sp-Piedade</v>
          </cell>
        </row>
        <row r="406">
          <cell r="B406">
            <v>35046</v>
          </cell>
          <cell r="D406" t="str">
            <v>Sp-Sorocaba</v>
          </cell>
        </row>
        <row r="407">
          <cell r="B407">
            <v>35047</v>
          </cell>
          <cell r="D407" t="str">
            <v>Sp-Jundiaí</v>
          </cell>
        </row>
        <row r="408">
          <cell r="B408">
            <v>35048</v>
          </cell>
          <cell r="D408" t="str">
            <v>Sp-Bragança Paulista</v>
          </cell>
        </row>
        <row r="409">
          <cell r="B409">
            <v>35049</v>
          </cell>
          <cell r="D409" t="str">
            <v>Sp-Campos do Jordão</v>
          </cell>
        </row>
        <row r="410">
          <cell r="B410">
            <v>35050</v>
          </cell>
          <cell r="D410" t="str">
            <v>Sp-São José dos Campos</v>
          </cell>
        </row>
        <row r="411">
          <cell r="B411">
            <v>35051</v>
          </cell>
          <cell r="D411" t="str">
            <v>Sp-Guaratinguetá</v>
          </cell>
        </row>
        <row r="412">
          <cell r="B412">
            <v>35052</v>
          </cell>
          <cell r="D412" t="str">
            <v>Sp-Bananal</v>
          </cell>
        </row>
        <row r="413">
          <cell r="B413">
            <v>35053</v>
          </cell>
          <cell r="D413" t="str">
            <v>Sp-Paraibuna/Paraitinga</v>
          </cell>
        </row>
        <row r="414">
          <cell r="B414">
            <v>35054</v>
          </cell>
          <cell r="D414" t="str">
            <v>Sp-Caraguatatuba</v>
          </cell>
        </row>
        <row r="415">
          <cell r="B415">
            <v>35055</v>
          </cell>
          <cell r="D415" t="str">
            <v>Sp-Registro</v>
          </cell>
        </row>
        <row r="416">
          <cell r="B416">
            <v>35056</v>
          </cell>
          <cell r="D416" t="str">
            <v>Sp-Itanhaém</v>
          </cell>
        </row>
        <row r="417">
          <cell r="B417">
            <v>35057</v>
          </cell>
          <cell r="D417" t="str">
            <v>Sp-Osasco</v>
          </cell>
        </row>
        <row r="418">
          <cell r="B418">
            <v>35058</v>
          </cell>
          <cell r="D418" t="str">
            <v>Sp-Franco da Rocha</v>
          </cell>
        </row>
        <row r="419">
          <cell r="B419">
            <v>35059</v>
          </cell>
          <cell r="D419" t="str">
            <v>Sp-Guarulhos</v>
          </cell>
        </row>
        <row r="420">
          <cell r="B420">
            <v>35060</v>
          </cell>
          <cell r="D420" t="str">
            <v>Sp-Itapecerica da Serra</v>
          </cell>
        </row>
        <row r="421">
          <cell r="B421">
            <v>35061</v>
          </cell>
          <cell r="D421" t="str">
            <v>Sp-São Paulo</v>
          </cell>
        </row>
        <row r="422">
          <cell r="B422">
            <v>35062</v>
          </cell>
          <cell r="D422" t="str">
            <v>Sp-Mogi das Cruzes</v>
          </cell>
        </row>
        <row r="423">
          <cell r="B423">
            <v>35063</v>
          </cell>
          <cell r="D423" t="str">
            <v>Sp-Santos</v>
          </cell>
        </row>
        <row r="424">
          <cell r="B424">
            <v>41000</v>
          </cell>
          <cell r="D424" t="str">
            <v>Pr-Micro-Ignorado</v>
          </cell>
        </row>
        <row r="425">
          <cell r="B425">
            <v>41001</v>
          </cell>
          <cell r="D425" t="str">
            <v>Pr-Paranavaí</v>
          </cell>
        </row>
        <row r="426">
          <cell r="B426">
            <v>41002</v>
          </cell>
          <cell r="D426" t="str">
            <v>Pr-Umuarama</v>
          </cell>
        </row>
        <row r="427">
          <cell r="B427">
            <v>41003</v>
          </cell>
          <cell r="D427" t="str">
            <v>Pr-Cianorte</v>
          </cell>
        </row>
        <row r="428">
          <cell r="B428">
            <v>41004</v>
          </cell>
          <cell r="D428" t="str">
            <v>Pr-Goioerê</v>
          </cell>
        </row>
        <row r="429">
          <cell r="B429">
            <v>41005</v>
          </cell>
          <cell r="D429" t="str">
            <v>Pr-Campo Mourão</v>
          </cell>
        </row>
        <row r="430">
          <cell r="B430">
            <v>41006</v>
          </cell>
          <cell r="D430" t="str">
            <v>Pr-Astorga</v>
          </cell>
        </row>
        <row r="431">
          <cell r="B431">
            <v>41007</v>
          </cell>
          <cell r="D431" t="str">
            <v>Pr-Porecatu</v>
          </cell>
        </row>
        <row r="432">
          <cell r="B432">
            <v>41008</v>
          </cell>
          <cell r="D432" t="str">
            <v>Pr-Floraí</v>
          </cell>
        </row>
        <row r="433">
          <cell r="B433">
            <v>41009</v>
          </cell>
          <cell r="D433" t="str">
            <v>Pr-Maringá</v>
          </cell>
        </row>
        <row r="434">
          <cell r="B434">
            <v>41010</v>
          </cell>
          <cell r="D434" t="str">
            <v>Pr-Apucarana</v>
          </cell>
        </row>
        <row r="435">
          <cell r="B435">
            <v>41011</v>
          </cell>
          <cell r="D435" t="str">
            <v>Pr-Londrina</v>
          </cell>
        </row>
        <row r="436">
          <cell r="B436">
            <v>41012</v>
          </cell>
          <cell r="D436" t="str">
            <v>Pr-Faxinal</v>
          </cell>
        </row>
        <row r="437">
          <cell r="B437">
            <v>41013</v>
          </cell>
          <cell r="D437" t="str">
            <v>Pr-Ivaiporã</v>
          </cell>
        </row>
        <row r="438">
          <cell r="B438">
            <v>41014</v>
          </cell>
          <cell r="D438" t="str">
            <v>Pr-Assaí</v>
          </cell>
        </row>
        <row r="439">
          <cell r="B439">
            <v>41015</v>
          </cell>
          <cell r="D439" t="str">
            <v>Pr-Cornélio Procópio</v>
          </cell>
        </row>
        <row r="440">
          <cell r="B440">
            <v>41016</v>
          </cell>
          <cell r="D440" t="str">
            <v>Pr-Jacarezinho</v>
          </cell>
        </row>
        <row r="441">
          <cell r="B441">
            <v>41017</v>
          </cell>
          <cell r="D441" t="str">
            <v>Pr-Ibaiti</v>
          </cell>
        </row>
        <row r="442">
          <cell r="B442">
            <v>41018</v>
          </cell>
          <cell r="D442" t="str">
            <v>Pr-Wenceslau Braz</v>
          </cell>
        </row>
        <row r="443">
          <cell r="B443">
            <v>41019</v>
          </cell>
          <cell r="D443" t="str">
            <v>Pr-Telêmaco Borba</v>
          </cell>
        </row>
        <row r="444">
          <cell r="B444">
            <v>41020</v>
          </cell>
          <cell r="D444" t="str">
            <v>Pr-Jaguariaíva</v>
          </cell>
        </row>
        <row r="445">
          <cell r="B445">
            <v>41021</v>
          </cell>
          <cell r="D445" t="str">
            <v>Pr-Ponta Grossa</v>
          </cell>
        </row>
        <row r="446">
          <cell r="B446">
            <v>41022</v>
          </cell>
          <cell r="D446" t="str">
            <v>Pr-Toledo</v>
          </cell>
        </row>
        <row r="447">
          <cell r="B447">
            <v>41023</v>
          </cell>
          <cell r="D447" t="str">
            <v>Pr-Cascavel</v>
          </cell>
        </row>
        <row r="448">
          <cell r="B448">
            <v>41024</v>
          </cell>
          <cell r="D448" t="str">
            <v>Pr-Foz do Iguaçu</v>
          </cell>
        </row>
        <row r="449">
          <cell r="B449">
            <v>41025</v>
          </cell>
          <cell r="D449" t="str">
            <v>Pr-Capanema</v>
          </cell>
        </row>
        <row r="450">
          <cell r="B450">
            <v>41026</v>
          </cell>
          <cell r="D450" t="str">
            <v>Pr-Francisco Beltrão</v>
          </cell>
        </row>
        <row r="451">
          <cell r="B451">
            <v>41027</v>
          </cell>
          <cell r="D451" t="str">
            <v>Pr-Pato Branco</v>
          </cell>
        </row>
        <row r="452">
          <cell r="B452">
            <v>41028</v>
          </cell>
          <cell r="D452" t="str">
            <v>Pr-Pitanga</v>
          </cell>
        </row>
        <row r="453">
          <cell r="B453">
            <v>41029</v>
          </cell>
          <cell r="D453" t="str">
            <v>Pr-Guarapuava</v>
          </cell>
        </row>
        <row r="454">
          <cell r="B454">
            <v>41030</v>
          </cell>
          <cell r="D454" t="str">
            <v>Pr-Palmas</v>
          </cell>
        </row>
        <row r="455">
          <cell r="B455">
            <v>41031</v>
          </cell>
          <cell r="D455" t="str">
            <v>Pr-Prudentópolis</v>
          </cell>
        </row>
        <row r="456">
          <cell r="B456">
            <v>41032</v>
          </cell>
          <cell r="D456" t="str">
            <v>Pr-Irati</v>
          </cell>
        </row>
        <row r="457">
          <cell r="B457">
            <v>41033</v>
          </cell>
          <cell r="D457" t="str">
            <v>Pr-União da Vitória</v>
          </cell>
        </row>
        <row r="458">
          <cell r="B458">
            <v>41034</v>
          </cell>
          <cell r="D458" t="str">
            <v>Pr-São Mateus do Sul</v>
          </cell>
        </row>
        <row r="459">
          <cell r="B459">
            <v>41035</v>
          </cell>
          <cell r="D459" t="str">
            <v>Pr-Cerro Azul</v>
          </cell>
        </row>
        <row r="460">
          <cell r="B460">
            <v>41036</v>
          </cell>
          <cell r="D460" t="str">
            <v>Pr-Lapa</v>
          </cell>
        </row>
        <row r="461">
          <cell r="B461">
            <v>41037</v>
          </cell>
          <cell r="D461" t="str">
            <v>Pr-Curitiba</v>
          </cell>
        </row>
        <row r="462">
          <cell r="B462">
            <v>41038</v>
          </cell>
          <cell r="D462" t="str">
            <v>Pr-Paranaguá</v>
          </cell>
        </row>
        <row r="463">
          <cell r="B463">
            <v>41039</v>
          </cell>
          <cell r="D463" t="str">
            <v>Pr-Rio Negro</v>
          </cell>
        </row>
        <row r="464">
          <cell r="B464">
            <v>42000</v>
          </cell>
          <cell r="D464" t="str">
            <v>Sc-Micro-Ignorado</v>
          </cell>
        </row>
        <row r="465">
          <cell r="B465">
            <v>42001</v>
          </cell>
          <cell r="D465" t="str">
            <v>Sc-São Miguel do Oeste</v>
          </cell>
        </row>
        <row r="466">
          <cell r="B466">
            <v>42002</v>
          </cell>
          <cell r="D466" t="str">
            <v>Sc-Chapecó</v>
          </cell>
        </row>
        <row r="467">
          <cell r="B467">
            <v>42003</v>
          </cell>
          <cell r="D467" t="str">
            <v>Sc-Xanxerê</v>
          </cell>
        </row>
        <row r="468">
          <cell r="B468">
            <v>42004</v>
          </cell>
          <cell r="D468" t="str">
            <v>Sc-Joaçaba</v>
          </cell>
        </row>
        <row r="469">
          <cell r="B469">
            <v>42005</v>
          </cell>
          <cell r="D469" t="str">
            <v>Sc-Concórdia</v>
          </cell>
        </row>
        <row r="470">
          <cell r="B470">
            <v>42006</v>
          </cell>
          <cell r="D470" t="str">
            <v>Sc-Canoinhas</v>
          </cell>
        </row>
        <row r="471">
          <cell r="B471">
            <v>42007</v>
          </cell>
          <cell r="D471" t="str">
            <v>Sc-São Bento do Sul</v>
          </cell>
        </row>
        <row r="472">
          <cell r="B472">
            <v>42008</v>
          </cell>
          <cell r="D472" t="str">
            <v>Sc-Joinville</v>
          </cell>
        </row>
        <row r="473">
          <cell r="B473">
            <v>42009</v>
          </cell>
          <cell r="D473" t="str">
            <v>Sc-Curitibanos</v>
          </cell>
        </row>
        <row r="474">
          <cell r="B474">
            <v>42010</v>
          </cell>
          <cell r="D474" t="str">
            <v>Sc-Campos de Lages</v>
          </cell>
        </row>
        <row r="475">
          <cell r="B475">
            <v>42011</v>
          </cell>
          <cell r="D475" t="str">
            <v>Sc-Rio do Sul</v>
          </cell>
        </row>
        <row r="476">
          <cell r="B476">
            <v>42012</v>
          </cell>
          <cell r="D476" t="str">
            <v>Sc-Blumenau</v>
          </cell>
        </row>
        <row r="477">
          <cell r="B477">
            <v>42013</v>
          </cell>
          <cell r="D477" t="str">
            <v>Sc-Itajaí</v>
          </cell>
        </row>
        <row r="478">
          <cell r="B478">
            <v>42014</v>
          </cell>
          <cell r="D478" t="str">
            <v>Sc-Ituporanga</v>
          </cell>
        </row>
        <row r="479">
          <cell r="B479">
            <v>42015</v>
          </cell>
          <cell r="D479" t="str">
            <v>Sc-Tijucas</v>
          </cell>
        </row>
        <row r="480">
          <cell r="B480">
            <v>42016</v>
          </cell>
          <cell r="D480" t="str">
            <v>Sc-Florianópolis</v>
          </cell>
        </row>
        <row r="481">
          <cell r="B481">
            <v>42017</v>
          </cell>
          <cell r="D481" t="str">
            <v>Sc-Tabuleiro</v>
          </cell>
        </row>
        <row r="482">
          <cell r="B482">
            <v>42018</v>
          </cell>
          <cell r="D482" t="str">
            <v>Sc-Tubarão</v>
          </cell>
        </row>
        <row r="483">
          <cell r="B483">
            <v>42019</v>
          </cell>
          <cell r="D483" t="str">
            <v>Sc-Criciúma</v>
          </cell>
        </row>
        <row r="484">
          <cell r="B484">
            <v>42020</v>
          </cell>
          <cell r="D484" t="str">
            <v>Sc-Araranguá</v>
          </cell>
        </row>
        <row r="485">
          <cell r="B485">
            <v>43000</v>
          </cell>
          <cell r="D485" t="str">
            <v>Rs-Micro-Ignorado</v>
          </cell>
        </row>
        <row r="486">
          <cell r="B486">
            <v>43001</v>
          </cell>
          <cell r="D486" t="str">
            <v>Rs-Santa Rosa</v>
          </cell>
        </row>
        <row r="487">
          <cell r="B487">
            <v>43002</v>
          </cell>
          <cell r="D487" t="str">
            <v>Rs-Três Passos</v>
          </cell>
        </row>
        <row r="488">
          <cell r="B488">
            <v>43003</v>
          </cell>
          <cell r="D488" t="str">
            <v>Rs-Frederico Westphalen</v>
          </cell>
        </row>
        <row r="489">
          <cell r="B489">
            <v>43004</v>
          </cell>
          <cell r="D489" t="str">
            <v>Rs-Erechim</v>
          </cell>
        </row>
        <row r="490">
          <cell r="B490">
            <v>43005</v>
          </cell>
          <cell r="D490" t="str">
            <v>Rs-Sananduva</v>
          </cell>
        </row>
        <row r="491">
          <cell r="B491">
            <v>43006</v>
          </cell>
          <cell r="D491" t="str">
            <v>Rs-Cerro Largo</v>
          </cell>
        </row>
        <row r="492">
          <cell r="B492">
            <v>43007</v>
          </cell>
          <cell r="D492" t="str">
            <v>Rs-Santo Ângelo</v>
          </cell>
        </row>
        <row r="493">
          <cell r="B493">
            <v>43008</v>
          </cell>
          <cell r="D493" t="str">
            <v>Rs-Ijuí</v>
          </cell>
        </row>
        <row r="494">
          <cell r="B494">
            <v>43009</v>
          </cell>
          <cell r="D494" t="str">
            <v>Rs-Carazinho</v>
          </cell>
        </row>
        <row r="495">
          <cell r="B495">
            <v>43010</v>
          </cell>
          <cell r="D495" t="str">
            <v>Rs-Passo Fundo</v>
          </cell>
        </row>
        <row r="496">
          <cell r="B496">
            <v>43011</v>
          </cell>
          <cell r="D496" t="str">
            <v>Rs-Cruz Alta</v>
          </cell>
        </row>
        <row r="497">
          <cell r="B497">
            <v>43012</v>
          </cell>
          <cell r="D497" t="str">
            <v>Rs-Não-Me-Toque</v>
          </cell>
        </row>
        <row r="498">
          <cell r="B498">
            <v>43013</v>
          </cell>
          <cell r="D498" t="str">
            <v>Rs-Soledade</v>
          </cell>
        </row>
        <row r="499">
          <cell r="B499">
            <v>43014</v>
          </cell>
          <cell r="D499" t="str">
            <v>Rs-Guaporé</v>
          </cell>
        </row>
        <row r="500">
          <cell r="B500">
            <v>43015</v>
          </cell>
          <cell r="D500" t="str">
            <v>Rs-Vacaria</v>
          </cell>
        </row>
        <row r="501">
          <cell r="B501">
            <v>43016</v>
          </cell>
          <cell r="D501" t="str">
            <v>Rs-Caxias do Sul</v>
          </cell>
        </row>
        <row r="502">
          <cell r="B502">
            <v>43017</v>
          </cell>
          <cell r="D502" t="str">
            <v>Rs-Santiago</v>
          </cell>
        </row>
        <row r="503">
          <cell r="B503">
            <v>43018</v>
          </cell>
          <cell r="D503" t="str">
            <v>Rs-Santa Maria</v>
          </cell>
        </row>
        <row r="504">
          <cell r="B504">
            <v>43019</v>
          </cell>
          <cell r="D504" t="str">
            <v>Rs-Restinga Seca</v>
          </cell>
        </row>
        <row r="505">
          <cell r="B505">
            <v>43020</v>
          </cell>
          <cell r="D505" t="str">
            <v>Rs-Santa Cruz do Sul</v>
          </cell>
        </row>
        <row r="506">
          <cell r="B506">
            <v>43021</v>
          </cell>
          <cell r="D506" t="str">
            <v>Rs-Lajeado-Estrela</v>
          </cell>
        </row>
        <row r="507">
          <cell r="B507">
            <v>43022</v>
          </cell>
          <cell r="D507" t="str">
            <v>Rs-Cachoeira do Sul</v>
          </cell>
        </row>
        <row r="508">
          <cell r="B508">
            <v>43023</v>
          </cell>
          <cell r="D508" t="str">
            <v>Rs-Montenegro</v>
          </cell>
        </row>
        <row r="509">
          <cell r="B509">
            <v>43024</v>
          </cell>
          <cell r="D509" t="str">
            <v>Rs-Gramado-Canela</v>
          </cell>
        </row>
        <row r="510">
          <cell r="B510">
            <v>43025</v>
          </cell>
          <cell r="D510" t="str">
            <v>Rs-São Jerônimo</v>
          </cell>
        </row>
        <row r="511">
          <cell r="B511">
            <v>43026</v>
          </cell>
          <cell r="D511" t="str">
            <v>Rs-Porto Alegre</v>
          </cell>
        </row>
        <row r="512">
          <cell r="B512">
            <v>43027</v>
          </cell>
          <cell r="D512" t="str">
            <v>Rs-Osório</v>
          </cell>
        </row>
        <row r="513">
          <cell r="B513">
            <v>43028</v>
          </cell>
          <cell r="D513" t="str">
            <v>Rs-Camaquã</v>
          </cell>
        </row>
        <row r="514">
          <cell r="B514">
            <v>43029</v>
          </cell>
          <cell r="D514" t="str">
            <v>Rs-Campanha Ocidental</v>
          </cell>
        </row>
        <row r="515">
          <cell r="B515">
            <v>43030</v>
          </cell>
          <cell r="D515" t="str">
            <v>Rs-Campanha Central</v>
          </cell>
        </row>
        <row r="516">
          <cell r="B516">
            <v>43031</v>
          </cell>
          <cell r="D516" t="str">
            <v>Rs-Campanha Meridional</v>
          </cell>
        </row>
        <row r="517">
          <cell r="B517">
            <v>43032</v>
          </cell>
          <cell r="D517" t="str">
            <v>Rs-Serras de Sudeste</v>
          </cell>
        </row>
        <row r="518">
          <cell r="B518">
            <v>43033</v>
          </cell>
          <cell r="D518" t="str">
            <v>Rs-Pelotas</v>
          </cell>
        </row>
        <row r="519">
          <cell r="B519">
            <v>43034</v>
          </cell>
          <cell r="D519" t="str">
            <v>Rs-Jaguarão</v>
          </cell>
        </row>
        <row r="520">
          <cell r="B520">
            <v>43035</v>
          </cell>
          <cell r="D520" t="str">
            <v>Rs-Litoral Lagunar</v>
          </cell>
        </row>
        <row r="521">
          <cell r="B521">
            <v>50001</v>
          </cell>
          <cell r="D521" t="str">
            <v>Ms-Baixo Pantanal</v>
          </cell>
        </row>
        <row r="522">
          <cell r="B522">
            <v>50002</v>
          </cell>
          <cell r="D522" t="str">
            <v>Ms-Aquidauana</v>
          </cell>
        </row>
        <row r="523">
          <cell r="B523">
            <v>50003</v>
          </cell>
          <cell r="D523" t="str">
            <v>Ms-Alto Taquari</v>
          </cell>
        </row>
        <row r="524">
          <cell r="B524">
            <v>50004</v>
          </cell>
          <cell r="D524" t="str">
            <v>Ms-Campo Grande</v>
          </cell>
        </row>
        <row r="525">
          <cell r="B525">
            <v>50005</v>
          </cell>
          <cell r="D525" t="str">
            <v>Ms-Cassilândia</v>
          </cell>
        </row>
        <row r="526">
          <cell r="B526">
            <v>50006</v>
          </cell>
          <cell r="D526" t="str">
            <v>Ms-Paranaíba</v>
          </cell>
        </row>
        <row r="527">
          <cell r="B527">
            <v>50007</v>
          </cell>
          <cell r="D527" t="str">
            <v>Ms-Três Lagoas</v>
          </cell>
        </row>
        <row r="528">
          <cell r="B528">
            <v>50008</v>
          </cell>
          <cell r="D528" t="str">
            <v>Ms-Nova Andradina</v>
          </cell>
        </row>
        <row r="529">
          <cell r="B529">
            <v>50009</v>
          </cell>
          <cell r="D529" t="str">
            <v>Ms-Bodoquena</v>
          </cell>
        </row>
        <row r="530">
          <cell r="B530">
            <v>50010</v>
          </cell>
          <cell r="D530" t="str">
            <v>Ms-Dourados</v>
          </cell>
        </row>
        <row r="531">
          <cell r="B531">
            <v>50011</v>
          </cell>
          <cell r="D531" t="str">
            <v>Ms-Iguatemi</v>
          </cell>
        </row>
        <row r="532">
          <cell r="B532">
            <v>51000</v>
          </cell>
          <cell r="D532" t="str">
            <v>Mt-Micro-Ignorado</v>
          </cell>
        </row>
        <row r="533">
          <cell r="B533">
            <v>51001</v>
          </cell>
          <cell r="D533" t="str">
            <v>Mt-Aripuanã</v>
          </cell>
        </row>
        <row r="534">
          <cell r="B534">
            <v>51002</v>
          </cell>
          <cell r="D534" t="str">
            <v>Mt-Alta Floresta</v>
          </cell>
        </row>
        <row r="535">
          <cell r="B535">
            <v>51003</v>
          </cell>
          <cell r="D535" t="str">
            <v>Mt-Colíder</v>
          </cell>
        </row>
        <row r="536">
          <cell r="B536">
            <v>51004</v>
          </cell>
          <cell r="D536" t="str">
            <v>Mt-Parecis</v>
          </cell>
        </row>
        <row r="537">
          <cell r="B537">
            <v>51005</v>
          </cell>
          <cell r="D537" t="str">
            <v>Mt-Arinos</v>
          </cell>
        </row>
        <row r="538">
          <cell r="B538">
            <v>51006</v>
          </cell>
          <cell r="D538" t="str">
            <v>Mt-Alto Teles Pires</v>
          </cell>
        </row>
        <row r="539">
          <cell r="B539">
            <v>51007</v>
          </cell>
          <cell r="D539" t="str">
            <v>Mt-Sinop</v>
          </cell>
        </row>
        <row r="540">
          <cell r="B540">
            <v>51008</v>
          </cell>
          <cell r="D540" t="str">
            <v>Mt-Paranatinga</v>
          </cell>
        </row>
        <row r="541">
          <cell r="B541">
            <v>51009</v>
          </cell>
          <cell r="D541" t="str">
            <v>Mt-Norte Araguaia</v>
          </cell>
        </row>
        <row r="542">
          <cell r="B542">
            <v>51010</v>
          </cell>
          <cell r="D542" t="str">
            <v>Mt-Canarana</v>
          </cell>
        </row>
        <row r="543">
          <cell r="B543">
            <v>51011</v>
          </cell>
          <cell r="D543" t="str">
            <v>Mt-Médio Araguaia</v>
          </cell>
        </row>
        <row r="544">
          <cell r="B544">
            <v>51012</v>
          </cell>
          <cell r="D544" t="str">
            <v>Mt-Alto Guaporé</v>
          </cell>
        </row>
        <row r="545">
          <cell r="B545">
            <v>51013</v>
          </cell>
          <cell r="D545" t="str">
            <v>Mt-Tangará da Serra</v>
          </cell>
        </row>
        <row r="546">
          <cell r="B546">
            <v>51014</v>
          </cell>
          <cell r="D546" t="str">
            <v>Mt-Jauru</v>
          </cell>
        </row>
        <row r="547">
          <cell r="B547">
            <v>51015</v>
          </cell>
          <cell r="D547" t="str">
            <v>Mt-Alto Paraguai</v>
          </cell>
        </row>
        <row r="548">
          <cell r="B548">
            <v>51016</v>
          </cell>
          <cell r="D548" t="str">
            <v>Mt-Rosário Oeste</v>
          </cell>
        </row>
        <row r="549">
          <cell r="B549">
            <v>51017</v>
          </cell>
          <cell r="D549" t="str">
            <v>Mt-Cuiabá</v>
          </cell>
        </row>
        <row r="550">
          <cell r="B550">
            <v>51018</v>
          </cell>
          <cell r="D550" t="str">
            <v>Mt-Alto Pantanal</v>
          </cell>
        </row>
        <row r="551">
          <cell r="B551">
            <v>51019</v>
          </cell>
          <cell r="D551" t="str">
            <v>Mt-Primavera do Leste</v>
          </cell>
        </row>
        <row r="552">
          <cell r="B552">
            <v>51020</v>
          </cell>
          <cell r="D552" t="str">
            <v>Mt-Tesouro</v>
          </cell>
        </row>
        <row r="553">
          <cell r="B553">
            <v>51021</v>
          </cell>
          <cell r="D553" t="str">
            <v>Mt-Rondonópolis</v>
          </cell>
        </row>
        <row r="554">
          <cell r="B554">
            <v>51022</v>
          </cell>
          <cell r="D554" t="str">
            <v>Mt-Alto Araguaia</v>
          </cell>
        </row>
        <row r="555">
          <cell r="B555">
            <v>52000</v>
          </cell>
          <cell r="D555" t="str">
            <v>Go-Micro-Ignorado</v>
          </cell>
        </row>
        <row r="556">
          <cell r="B556">
            <v>52001</v>
          </cell>
          <cell r="D556" t="str">
            <v>Go-São Miguel do Araguaia</v>
          </cell>
        </row>
        <row r="557">
          <cell r="B557">
            <v>52002</v>
          </cell>
          <cell r="D557" t="str">
            <v>Go-Rio Vermelho</v>
          </cell>
        </row>
        <row r="558">
          <cell r="B558">
            <v>52003</v>
          </cell>
          <cell r="D558" t="str">
            <v>Go-Aragarças</v>
          </cell>
        </row>
        <row r="559">
          <cell r="B559">
            <v>52004</v>
          </cell>
          <cell r="D559" t="str">
            <v>Go-Porangatu</v>
          </cell>
        </row>
        <row r="560">
          <cell r="B560">
            <v>52005</v>
          </cell>
          <cell r="D560" t="str">
            <v>Go-Chapada dos Veadeiros</v>
          </cell>
        </row>
        <row r="561">
          <cell r="B561">
            <v>52006</v>
          </cell>
          <cell r="D561" t="str">
            <v>Go-Ceres</v>
          </cell>
        </row>
        <row r="562">
          <cell r="B562">
            <v>52007</v>
          </cell>
          <cell r="D562" t="str">
            <v>Go-Anápolis</v>
          </cell>
        </row>
        <row r="563">
          <cell r="B563">
            <v>52008</v>
          </cell>
          <cell r="D563" t="str">
            <v>Go-Iporá</v>
          </cell>
        </row>
        <row r="564">
          <cell r="B564">
            <v>52009</v>
          </cell>
          <cell r="D564" t="str">
            <v>Go-Anicuns</v>
          </cell>
        </row>
        <row r="565">
          <cell r="B565">
            <v>52010</v>
          </cell>
          <cell r="D565" t="str">
            <v>Go-Goiânia</v>
          </cell>
        </row>
        <row r="566">
          <cell r="B566">
            <v>52011</v>
          </cell>
          <cell r="D566" t="str">
            <v>Go-Vão do Paranã</v>
          </cell>
        </row>
        <row r="567">
          <cell r="B567">
            <v>52012</v>
          </cell>
          <cell r="D567" t="str">
            <v>Go-Entorno de Brasília</v>
          </cell>
        </row>
        <row r="568">
          <cell r="B568">
            <v>52013</v>
          </cell>
          <cell r="D568" t="str">
            <v>Go-Sudoeste de Goiás</v>
          </cell>
        </row>
        <row r="569">
          <cell r="B569">
            <v>52014</v>
          </cell>
          <cell r="D569" t="str">
            <v>Go-Vale do Rio dos Bois</v>
          </cell>
        </row>
        <row r="570">
          <cell r="B570">
            <v>52015</v>
          </cell>
          <cell r="D570" t="str">
            <v>Go-Meia Ponte</v>
          </cell>
        </row>
        <row r="571">
          <cell r="B571">
            <v>52016</v>
          </cell>
          <cell r="D571" t="str">
            <v>Go-Pires do Rio</v>
          </cell>
        </row>
        <row r="572">
          <cell r="B572">
            <v>52017</v>
          </cell>
          <cell r="D572" t="str">
            <v>Go-Catalão</v>
          </cell>
        </row>
        <row r="573">
          <cell r="B573">
            <v>52018</v>
          </cell>
          <cell r="D573" t="str">
            <v>Go-Quirinópolis</v>
          </cell>
        </row>
        <row r="574">
          <cell r="B574">
            <v>53001</v>
          </cell>
          <cell r="D574" t="str">
            <v>Df-Brasília</v>
          </cell>
        </row>
      </sheetData>
      <sheetData sheetId="4"/>
      <sheetData sheetId="5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638C5-63ED-4E64-A375-A99C36F4814D}">
  <sheetPr filterMode="1"/>
  <dimension ref="A1:N5615"/>
  <sheetViews>
    <sheetView tabSelected="1" workbookViewId="0">
      <pane ySplit="1" topLeftCell="A2" activePane="bottomLeft" state="frozen"/>
      <selection pane="bottomLeft" activeCell="N1281" sqref="N1281"/>
    </sheetView>
  </sheetViews>
  <sheetFormatPr defaultRowHeight="12.75" x14ac:dyDescent="0.2"/>
  <cols>
    <col min="1" max="1" width="9.140625" style="2"/>
    <col min="2" max="2" width="8" style="4" bestFit="1" customWidth="1"/>
    <col min="3" max="4" width="25.42578125" style="2" customWidth="1"/>
    <col min="5" max="5" width="28.5703125" style="2" customWidth="1"/>
    <col min="6" max="6" width="17.85546875" style="2" bestFit="1" customWidth="1"/>
    <col min="7" max="7" width="9.140625" style="2"/>
    <col min="8" max="8" width="17.140625" style="2" bestFit="1" customWidth="1"/>
    <col min="9" max="9" width="9.140625" style="2"/>
    <col min="10" max="10" width="12.85546875" style="2" bestFit="1" customWidth="1"/>
    <col min="11" max="12" width="9.140625" style="2"/>
    <col min="13" max="13" width="29.28515625" style="2" bestFit="1" customWidth="1"/>
    <col min="14" max="14" width="27.140625" style="2" bestFit="1" customWidth="1"/>
    <col min="15" max="221" width="9.140625" style="2"/>
    <col min="222" max="222" width="3.42578125" style="2" customWidth="1"/>
    <col min="223" max="223" width="18.140625" style="2" customWidth="1"/>
    <col min="224" max="224" width="20.85546875" style="2" customWidth="1"/>
    <col min="225" max="225" width="31.85546875" style="2" customWidth="1"/>
    <col min="226" max="226" width="20.85546875" style="2" customWidth="1"/>
    <col min="227" max="227" width="33.85546875" style="2" customWidth="1"/>
    <col min="228" max="228" width="8.85546875" style="2" customWidth="1"/>
    <col min="229" max="229" width="24" style="2" customWidth="1"/>
    <col min="230" max="230" width="29.28515625" style="2" customWidth="1"/>
    <col min="231" max="236" width="30.7109375" style="2" customWidth="1"/>
    <col min="237" max="477" width="9.140625" style="2"/>
    <col min="478" max="478" width="3.42578125" style="2" customWidth="1"/>
    <col min="479" max="479" width="18.140625" style="2" customWidth="1"/>
    <col min="480" max="480" width="20.85546875" style="2" customWidth="1"/>
    <col min="481" max="481" width="31.85546875" style="2" customWidth="1"/>
    <col min="482" max="482" width="20.85546875" style="2" customWidth="1"/>
    <col min="483" max="483" width="33.85546875" style="2" customWidth="1"/>
    <col min="484" max="484" width="8.85546875" style="2" customWidth="1"/>
    <col min="485" max="485" width="24" style="2" customWidth="1"/>
    <col min="486" max="486" width="29.28515625" style="2" customWidth="1"/>
    <col min="487" max="492" width="30.7109375" style="2" customWidth="1"/>
    <col min="493" max="733" width="9.140625" style="2"/>
    <col min="734" max="734" width="3.42578125" style="2" customWidth="1"/>
    <col min="735" max="735" width="18.140625" style="2" customWidth="1"/>
    <col min="736" max="736" width="20.85546875" style="2" customWidth="1"/>
    <col min="737" max="737" width="31.85546875" style="2" customWidth="1"/>
    <col min="738" max="738" width="20.85546875" style="2" customWidth="1"/>
    <col min="739" max="739" width="33.85546875" style="2" customWidth="1"/>
    <col min="740" max="740" width="8.85546875" style="2" customWidth="1"/>
    <col min="741" max="741" width="24" style="2" customWidth="1"/>
    <col min="742" max="742" width="29.28515625" style="2" customWidth="1"/>
    <col min="743" max="748" width="30.7109375" style="2" customWidth="1"/>
    <col min="749" max="989" width="9.140625" style="2"/>
    <col min="990" max="990" width="3.42578125" style="2" customWidth="1"/>
    <col min="991" max="991" width="18.140625" style="2" customWidth="1"/>
    <col min="992" max="992" width="20.85546875" style="2" customWidth="1"/>
    <col min="993" max="993" width="31.85546875" style="2" customWidth="1"/>
    <col min="994" max="994" width="20.85546875" style="2" customWidth="1"/>
    <col min="995" max="995" width="33.85546875" style="2" customWidth="1"/>
    <col min="996" max="996" width="8.85546875" style="2" customWidth="1"/>
    <col min="997" max="997" width="24" style="2" customWidth="1"/>
    <col min="998" max="998" width="29.28515625" style="2" customWidth="1"/>
    <col min="999" max="1004" width="30.7109375" style="2" customWidth="1"/>
    <col min="1005" max="1245" width="9.140625" style="2"/>
    <col min="1246" max="1246" width="3.42578125" style="2" customWidth="1"/>
    <col min="1247" max="1247" width="18.140625" style="2" customWidth="1"/>
    <col min="1248" max="1248" width="20.85546875" style="2" customWidth="1"/>
    <col min="1249" max="1249" width="31.85546875" style="2" customWidth="1"/>
    <col min="1250" max="1250" width="20.85546875" style="2" customWidth="1"/>
    <col min="1251" max="1251" width="33.85546875" style="2" customWidth="1"/>
    <col min="1252" max="1252" width="8.85546875" style="2" customWidth="1"/>
    <col min="1253" max="1253" width="24" style="2" customWidth="1"/>
    <col min="1254" max="1254" width="29.28515625" style="2" customWidth="1"/>
    <col min="1255" max="1260" width="30.7109375" style="2" customWidth="1"/>
    <col min="1261" max="1501" width="9.140625" style="2"/>
    <col min="1502" max="1502" width="3.42578125" style="2" customWidth="1"/>
    <col min="1503" max="1503" width="18.140625" style="2" customWidth="1"/>
    <col min="1504" max="1504" width="20.85546875" style="2" customWidth="1"/>
    <col min="1505" max="1505" width="31.85546875" style="2" customWidth="1"/>
    <col min="1506" max="1506" width="20.85546875" style="2" customWidth="1"/>
    <col min="1507" max="1507" width="33.85546875" style="2" customWidth="1"/>
    <col min="1508" max="1508" width="8.85546875" style="2" customWidth="1"/>
    <col min="1509" max="1509" width="24" style="2" customWidth="1"/>
    <col min="1510" max="1510" width="29.28515625" style="2" customWidth="1"/>
    <col min="1511" max="1516" width="30.7109375" style="2" customWidth="1"/>
    <col min="1517" max="1757" width="9.140625" style="2"/>
    <col min="1758" max="1758" width="3.42578125" style="2" customWidth="1"/>
    <col min="1759" max="1759" width="18.140625" style="2" customWidth="1"/>
    <col min="1760" max="1760" width="20.85546875" style="2" customWidth="1"/>
    <col min="1761" max="1761" width="31.85546875" style="2" customWidth="1"/>
    <col min="1762" max="1762" width="20.85546875" style="2" customWidth="1"/>
    <col min="1763" max="1763" width="33.85546875" style="2" customWidth="1"/>
    <col min="1764" max="1764" width="8.85546875" style="2" customWidth="1"/>
    <col min="1765" max="1765" width="24" style="2" customWidth="1"/>
    <col min="1766" max="1766" width="29.28515625" style="2" customWidth="1"/>
    <col min="1767" max="1772" width="30.7109375" style="2" customWidth="1"/>
    <col min="1773" max="2013" width="9.140625" style="2"/>
    <col min="2014" max="2014" width="3.42578125" style="2" customWidth="1"/>
    <col min="2015" max="2015" width="18.140625" style="2" customWidth="1"/>
    <col min="2016" max="2016" width="20.85546875" style="2" customWidth="1"/>
    <col min="2017" max="2017" width="31.85546875" style="2" customWidth="1"/>
    <col min="2018" max="2018" width="20.85546875" style="2" customWidth="1"/>
    <col min="2019" max="2019" width="33.85546875" style="2" customWidth="1"/>
    <col min="2020" max="2020" width="8.85546875" style="2" customWidth="1"/>
    <col min="2021" max="2021" width="24" style="2" customWidth="1"/>
    <col min="2022" max="2022" width="29.28515625" style="2" customWidth="1"/>
    <col min="2023" max="2028" width="30.7109375" style="2" customWidth="1"/>
    <col min="2029" max="2269" width="9.140625" style="2"/>
    <col min="2270" max="2270" width="3.42578125" style="2" customWidth="1"/>
    <col min="2271" max="2271" width="18.140625" style="2" customWidth="1"/>
    <col min="2272" max="2272" width="20.85546875" style="2" customWidth="1"/>
    <col min="2273" max="2273" width="31.85546875" style="2" customWidth="1"/>
    <col min="2274" max="2274" width="20.85546875" style="2" customWidth="1"/>
    <col min="2275" max="2275" width="33.85546875" style="2" customWidth="1"/>
    <col min="2276" max="2276" width="8.85546875" style="2" customWidth="1"/>
    <col min="2277" max="2277" width="24" style="2" customWidth="1"/>
    <col min="2278" max="2278" width="29.28515625" style="2" customWidth="1"/>
    <col min="2279" max="2284" width="30.7109375" style="2" customWidth="1"/>
    <col min="2285" max="2525" width="9.140625" style="2"/>
    <col min="2526" max="2526" width="3.42578125" style="2" customWidth="1"/>
    <col min="2527" max="2527" width="18.140625" style="2" customWidth="1"/>
    <col min="2528" max="2528" width="20.85546875" style="2" customWidth="1"/>
    <col min="2529" max="2529" width="31.85546875" style="2" customWidth="1"/>
    <col min="2530" max="2530" width="20.85546875" style="2" customWidth="1"/>
    <col min="2531" max="2531" width="33.85546875" style="2" customWidth="1"/>
    <col min="2532" max="2532" width="8.85546875" style="2" customWidth="1"/>
    <col min="2533" max="2533" width="24" style="2" customWidth="1"/>
    <col min="2534" max="2534" width="29.28515625" style="2" customWidth="1"/>
    <col min="2535" max="2540" width="30.7109375" style="2" customWidth="1"/>
    <col min="2541" max="2781" width="9.140625" style="2"/>
    <col min="2782" max="2782" width="3.42578125" style="2" customWidth="1"/>
    <col min="2783" max="2783" width="18.140625" style="2" customWidth="1"/>
    <col min="2784" max="2784" width="20.85546875" style="2" customWidth="1"/>
    <col min="2785" max="2785" width="31.85546875" style="2" customWidth="1"/>
    <col min="2786" max="2786" width="20.85546875" style="2" customWidth="1"/>
    <col min="2787" max="2787" width="33.85546875" style="2" customWidth="1"/>
    <col min="2788" max="2788" width="8.85546875" style="2" customWidth="1"/>
    <col min="2789" max="2789" width="24" style="2" customWidth="1"/>
    <col min="2790" max="2790" width="29.28515625" style="2" customWidth="1"/>
    <col min="2791" max="2796" width="30.7109375" style="2" customWidth="1"/>
    <col min="2797" max="3037" width="9.140625" style="2"/>
    <col min="3038" max="3038" width="3.42578125" style="2" customWidth="1"/>
    <col min="3039" max="3039" width="18.140625" style="2" customWidth="1"/>
    <col min="3040" max="3040" width="20.85546875" style="2" customWidth="1"/>
    <col min="3041" max="3041" width="31.85546875" style="2" customWidth="1"/>
    <col min="3042" max="3042" width="20.85546875" style="2" customWidth="1"/>
    <col min="3043" max="3043" width="33.85546875" style="2" customWidth="1"/>
    <col min="3044" max="3044" width="8.85546875" style="2" customWidth="1"/>
    <col min="3045" max="3045" width="24" style="2" customWidth="1"/>
    <col min="3046" max="3046" width="29.28515625" style="2" customWidth="1"/>
    <col min="3047" max="3052" width="30.7109375" style="2" customWidth="1"/>
    <col min="3053" max="3293" width="9.140625" style="2"/>
    <col min="3294" max="3294" width="3.42578125" style="2" customWidth="1"/>
    <col min="3295" max="3295" width="18.140625" style="2" customWidth="1"/>
    <col min="3296" max="3296" width="20.85546875" style="2" customWidth="1"/>
    <col min="3297" max="3297" width="31.85546875" style="2" customWidth="1"/>
    <col min="3298" max="3298" width="20.85546875" style="2" customWidth="1"/>
    <col min="3299" max="3299" width="33.85546875" style="2" customWidth="1"/>
    <col min="3300" max="3300" width="8.85546875" style="2" customWidth="1"/>
    <col min="3301" max="3301" width="24" style="2" customWidth="1"/>
    <col min="3302" max="3302" width="29.28515625" style="2" customWidth="1"/>
    <col min="3303" max="3308" width="30.7109375" style="2" customWidth="1"/>
    <col min="3309" max="3549" width="9.140625" style="2"/>
    <col min="3550" max="3550" width="3.42578125" style="2" customWidth="1"/>
    <col min="3551" max="3551" width="18.140625" style="2" customWidth="1"/>
    <col min="3552" max="3552" width="20.85546875" style="2" customWidth="1"/>
    <col min="3553" max="3553" width="31.85546875" style="2" customWidth="1"/>
    <col min="3554" max="3554" width="20.85546875" style="2" customWidth="1"/>
    <col min="3555" max="3555" width="33.85546875" style="2" customWidth="1"/>
    <col min="3556" max="3556" width="8.85546875" style="2" customWidth="1"/>
    <col min="3557" max="3557" width="24" style="2" customWidth="1"/>
    <col min="3558" max="3558" width="29.28515625" style="2" customWidth="1"/>
    <col min="3559" max="3564" width="30.7109375" style="2" customWidth="1"/>
    <col min="3565" max="3805" width="9.140625" style="2"/>
    <col min="3806" max="3806" width="3.42578125" style="2" customWidth="1"/>
    <col min="3807" max="3807" width="18.140625" style="2" customWidth="1"/>
    <col min="3808" max="3808" width="20.85546875" style="2" customWidth="1"/>
    <col min="3809" max="3809" width="31.85546875" style="2" customWidth="1"/>
    <col min="3810" max="3810" width="20.85546875" style="2" customWidth="1"/>
    <col min="3811" max="3811" width="33.85546875" style="2" customWidth="1"/>
    <col min="3812" max="3812" width="8.85546875" style="2" customWidth="1"/>
    <col min="3813" max="3813" width="24" style="2" customWidth="1"/>
    <col min="3814" max="3814" width="29.28515625" style="2" customWidth="1"/>
    <col min="3815" max="3820" width="30.7109375" style="2" customWidth="1"/>
    <col min="3821" max="4061" width="9.140625" style="2"/>
    <col min="4062" max="4062" width="3.42578125" style="2" customWidth="1"/>
    <col min="4063" max="4063" width="18.140625" style="2" customWidth="1"/>
    <col min="4064" max="4064" width="20.85546875" style="2" customWidth="1"/>
    <col min="4065" max="4065" width="31.85546875" style="2" customWidth="1"/>
    <col min="4066" max="4066" width="20.85546875" style="2" customWidth="1"/>
    <col min="4067" max="4067" width="33.85546875" style="2" customWidth="1"/>
    <col min="4068" max="4068" width="8.85546875" style="2" customWidth="1"/>
    <col min="4069" max="4069" width="24" style="2" customWidth="1"/>
    <col min="4070" max="4070" width="29.28515625" style="2" customWidth="1"/>
    <col min="4071" max="4076" width="30.7109375" style="2" customWidth="1"/>
    <col min="4077" max="4317" width="9.140625" style="2"/>
    <col min="4318" max="4318" width="3.42578125" style="2" customWidth="1"/>
    <col min="4319" max="4319" width="18.140625" style="2" customWidth="1"/>
    <col min="4320" max="4320" width="20.85546875" style="2" customWidth="1"/>
    <col min="4321" max="4321" width="31.85546875" style="2" customWidth="1"/>
    <col min="4322" max="4322" width="20.85546875" style="2" customWidth="1"/>
    <col min="4323" max="4323" width="33.85546875" style="2" customWidth="1"/>
    <col min="4324" max="4324" width="8.85546875" style="2" customWidth="1"/>
    <col min="4325" max="4325" width="24" style="2" customWidth="1"/>
    <col min="4326" max="4326" width="29.28515625" style="2" customWidth="1"/>
    <col min="4327" max="4332" width="30.7109375" style="2" customWidth="1"/>
    <col min="4333" max="4573" width="9.140625" style="2"/>
    <col min="4574" max="4574" width="3.42578125" style="2" customWidth="1"/>
    <col min="4575" max="4575" width="18.140625" style="2" customWidth="1"/>
    <col min="4576" max="4576" width="20.85546875" style="2" customWidth="1"/>
    <col min="4577" max="4577" width="31.85546875" style="2" customWidth="1"/>
    <col min="4578" max="4578" width="20.85546875" style="2" customWidth="1"/>
    <col min="4579" max="4579" width="33.85546875" style="2" customWidth="1"/>
    <col min="4580" max="4580" width="8.85546875" style="2" customWidth="1"/>
    <col min="4581" max="4581" width="24" style="2" customWidth="1"/>
    <col min="4582" max="4582" width="29.28515625" style="2" customWidth="1"/>
    <col min="4583" max="4588" width="30.7109375" style="2" customWidth="1"/>
    <col min="4589" max="4829" width="9.140625" style="2"/>
    <col min="4830" max="4830" width="3.42578125" style="2" customWidth="1"/>
    <col min="4831" max="4831" width="18.140625" style="2" customWidth="1"/>
    <col min="4832" max="4832" width="20.85546875" style="2" customWidth="1"/>
    <col min="4833" max="4833" width="31.85546875" style="2" customWidth="1"/>
    <col min="4834" max="4834" width="20.85546875" style="2" customWidth="1"/>
    <col min="4835" max="4835" width="33.85546875" style="2" customWidth="1"/>
    <col min="4836" max="4836" width="8.85546875" style="2" customWidth="1"/>
    <col min="4837" max="4837" width="24" style="2" customWidth="1"/>
    <col min="4838" max="4838" width="29.28515625" style="2" customWidth="1"/>
    <col min="4839" max="4844" width="30.7109375" style="2" customWidth="1"/>
    <col min="4845" max="5085" width="9.140625" style="2"/>
    <col min="5086" max="5086" width="3.42578125" style="2" customWidth="1"/>
    <col min="5087" max="5087" width="18.140625" style="2" customWidth="1"/>
    <col min="5088" max="5088" width="20.85546875" style="2" customWidth="1"/>
    <col min="5089" max="5089" width="31.85546875" style="2" customWidth="1"/>
    <col min="5090" max="5090" width="20.85546875" style="2" customWidth="1"/>
    <col min="5091" max="5091" width="33.85546875" style="2" customWidth="1"/>
    <col min="5092" max="5092" width="8.85546875" style="2" customWidth="1"/>
    <col min="5093" max="5093" width="24" style="2" customWidth="1"/>
    <col min="5094" max="5094" width="29.28515625" style="2" customWidth="1"/>
    <col min="5095" max="5100" width="30.7109375" style="2" customWidth="1"/>
    <col min="5101" max="5341" width="9.140625" style="2"/>
    <col min="5342" max="5342" width="3.42578125" style="2" customWidth="1"/>
    <col min="5343" max="5343" width="18.140625" style="2" customWidth="1"/>
    <col min="5344" max="5344" width="20.85546875" style="2" customWidth="1"/>
    <col min="5345" max="5345" width="31.85546875" style="2" customWidth="1"/>
    <col min="5346" max="5346" width="20.85546875" style="2" customWidth="1"/>
    <col min="5347" max="5347" width="33.85546875" style="2" customWidth="1"/>
    <col min="5348" max="5348" width="8.85546875" style="2" customWidth="1"/>
    <col min="5349" max="5349" width="24" style="2" customWidth="1"/>
    <col min="5350" max="5350" width="29.28515625" style="2" customWidth="1"/>
    <col min="5351" max="5356" width="30.7109375" style="2" customWidth="1"/>
    <col min="5357" max="5597" width="9.140625" style="2"/>
    <col min="5598" max="5598" width="3.42578125" style="2" customWidth="1"/>
    <col min="5599" max="5599" width="18.140625" style="2" customWidth="1"/>
    <col min="5600" max="5600" width="20.85546875" style="2" customWidth="1"/>
    <col min="5601" max="5601" width="31.85546875" style="2" customWidth="1"/>
    <col min="5602" max="5602" width="20.85546875" style="2" customWidth="1"/>
    <col min="5603" max="5603" width="33.85546875" style="2" customWidth="1"/>
    <col min="5604" max="5604" width="8.85546875" style="2" customWidth="1"/>
    <col min="5605" max="5605" width="24" style="2" customWidth="1"/>
    <col min="5606" max="5606" width="29.28515625" style="2" customWidth="1"/>
    <col min="5607" max="5612" width="30.7109375" style="2" customWidth="1"/>
    <col min="5613" max="5853" width="9.140625" style="2"/>
    <col min="5854" max="5854" width="3.42578125" style="2" customWidth="1"/>
    <col min="5855" max="5855" width="18.140625" style="2" customWidth="1"/>
    <col min="5856" max="5856" width="20.85546875" style="2" customWidth="1"/>
    <col min="5857" max="5857" width="31.85546875" style="2" customWidth="1"/>
    <col min="5858" max="5858" width="20.85546875" style="2" customWidth="1"/>
    <col min="5859" max="5859" width="33.85546875" style="2" customWidth="1"/>
    <col min="5860" max="5860" width="8.85546875" style="2" customWidth="1"/>
    <col min="5861" max="5861" width="24" style="2" customWidth="1"/>
    <col min="5862" max="5862" width="29.28515625" style="2" customWidth="1"/>
    <col min="5863" max="5868" width="30.7109375" style="2" customWidth="1"/>
    <col min="5869" max="6109" width="9.140625" style="2"/>
    <col min="6110" max="6110" width="3.42578125" style="2" customWidth="1"/>
    <col min="6111" max="6111" width="18.140625" style="2" customWidth="1"/>
    <col min="6112" max="6112" width="20.85546875" style="2" customWidth="1"/>
    <col min="6113" max="6113" width="31.85546875" style="2" customWidth="1"/>
    <col min="6114" max="6114" width="20.85546875" style="2" customWidth="1"/>
    <col min="6115" max="6115" width="33.85546875" style="2" customWidth="1"/>
    <col min="6116" max="6116" width="8.85546875" style="2" customWidth="1"/>
    <col min="6117" max="6117" width="24" style="2" customWidth="1"/>
    <col min="6118" max="6118" width="29.28515625" style="2" customWidth="1"/>
    <col min="6119" max="6124" width="30.7109375" style="2" customWidth="1"/>
    <col min="6125" max="6365" width="9.140625" style="2"/>
    <col min="6366" max="6366" width="3.42578125" style="2" customWidth="1"/>
    <col min="6367" max="6367" width="18.140625" style="2" customWidth="1"/>
    <col min="6368" max="6368" width="20.85546875" style="2" customWidth="1"/>
    <col min="6369" max="6369" width="31.85546875" style="2" customWidth="1"/>
    <col min="6370" max="6370" width="20.85546875" style="2" customWidth="1"/>
    <col min="6371" max="6371" width="33.85546875" style="2" customWidth="1"/>
    <col min="6372" max="6372" width="8.85546875" style="2" customWidth="1"/>
    <col min="6373" max="6373" width="24" style="2" customWidth="1"/>
    <col min="6374" max="6374" width="29.28515625" style="2" customWidth="1"/>
    <col min="6375" max="6380" width="30.7109375" style="2" customWidth="1"/>
    <col min="6381" max="6621" width="9.140625" style="2"/>
    <col min="6622" max="6622" width="3.42578125" style="2" customWidth="1"/>
    <col min="6623" max="6623" width="18.140625" style="2" customWidth="1"/>
    <col min="6624" max="6624" width="20.85546875" style="2" customWidth="1"/>
    <col min="6625" max="6625" width="31.85546875" style="2" customWidth="1"/>
    <col min="6626" max="6626" width="20.85546875" style="2" customWidth="1"/>
    <col min="6627" max="6627" width="33.85546875" style="2" customWidth="1"/>
    <col min="6628" max="6628" width="8.85546875" style="2" customWidth="1"/>
    <col min="6629" max="6629" width="24" style="2" customWidth="1"/>
    <col min="6630" max="6630" width="29.28515625" style="2" customWidth="1"/>
    <col min="6631" max="6636" width="30.7109375" style="2" customWidth="1"/>
    <col min="6637" max="6877" width="9.140625" style="2"/>
    <col min="6878" max="6878" width="3.42578125" style="2" customWidth="1"/>
    <col min="6879" max="6879" width="18.140625" style="2" customWidth="1"/>
    <col min="6880" max="6880" width="20.85546875" style="2" customWidth="1"/>
    <col min="6881" max="6881" width="31.85546875" style="2" customWidth="1"/>
    <col min="6882" max="6882" width="20.85546875" style="2" customWidth="1"/>
    <col min="6883" max="6883" width="33.85546875" style="2" customWidth="1"/>
    <col min="6884" max="6884" width="8.85546875" style="2" customWidth="1"/>
    <col min="6885" max="6885" width="24" style="2" customWidth="1"/>
    <col min="6886" max="6886" width="29.28515625" style="2" customWidth="1"/>
    <col min="6887" max="6892" width="30.7109375" style="2" customWidth="1"/>
    <col min="6893" max="7133" width="9.140625" style="2"/>
    <col min="7134" max="7134" width="3.42578125" style="2" customWidth="1"/>
    <col min="7135" max="7135" width="18.140625" style="2" customWidth="1"/>
    <col min="7136" max="7136" width="20.85546875" style="2" customWidth="1"/>
    <col min="7137" max="7137" width="31.85546875" style="2" customWidth="1"/>
    <col min="7138" max="7138" width="20.85546875" style="2" customWidth="1"/>
    <col min="7139" max="7139" width="33.85546875" style="2" customWidth="1"/>
    <col min="7140" max="7140" width="8.85546875" style="2" customWidth="1"/>
    <col min="7141" max="7141" width="24" style="2" customWidth="1"/>
    <col min="7142" max="7142" width="29.28515625" style="2" customWidth="1"/>
    <col min="7143" max="7148" width="30.7109375" style="2" customWidth="1"/>
    <col min="7149" max="7389" width="9.140625" style="2"/>
    <col min="7390" max="7390" width="3.42578125" style="2" customWidth="1"/>
    <col min="7391" max="7391" width="18.140625" style="2" customWidth="1"/>
    <col min="7392" max="7392" width="20.85546875" style="2" customWidth="1"/>
    <col min="7393" max="7393" width="31.85546875" style="2" customWidth="1"/>
    <col min="7394" max="7394" width="20.85546875" style="2" customWidth="1"/>
    <col min="7395" max="7395" width="33.85546875" style="2" customWidth="1"/>
    <col min="7396" max="7396" width="8.85546875" style="2" customWidth="1"/>
    <col min="7397" max="7397" width="24" style="2" customWidth="1"/>
    <col min="7398" max="7398" width="29.28515625" style="2" customWidth="1"/>
    <col min="7399" max="7404" width="30.7109375" style="2" customWidth="1"/>
    <col min="7405" max="7645" width="9.140625" style="2"/>
    <col min="7646" max="7646" width="3.42578125" style="2" customWidth="1"/>
    <col min="7647" max="7647" width="18.140625" style="2" customWidth="1"/>
    <col min="7648" max="7648" width="20.85546875" style="2" customWidth="1"/>
    <col min="7649" max="7649" width="31.85546875" style="2" customWidth="1"/>
    <col min="7650" max="7650" width="20.85546875" style="2" customWidth="1"/>
    <col min="7651" max="7651" width="33.85546875" style="2" customWidth="1"/>
    <col min="7652" max="7652" width="8.85546875" style="2" customWidth="1"/>
    <col min="7653" max="7653" width="24" style="2" customWidth="1"/>
    <col min="7654" max="7654" width="29.28515625" style="2" customWidth="1"/>
    <col min="7655" max="7660" width="30.7109375" style="2" customWidth="1"/>
    <col min="7661" max="7901" width="9.140625" style="2"/>
    <col min="7902" max="7902" width="3.42578125" style="2" customWidth="1"/>
    <col min="7903" max="7903" width="18.140625" style="2" customWidth="1"/>
    <col min="7904" max="7904" width="20.85546875" style="2" customWidth="1"/>
    <col min="7905" max="7905" width="31.85546875" style="2" customWidth="1"/>
    <col min="7906" max="7906" width="20.85546875" style="2" customWidth="1"/>
    <col min="7907" max="7907" width="33.85546875" style="2" customWidth="1"/>
    <col min="7908" max="7908" width="8.85546875" style="2" customWidth="1"/>
    <col min="7909" max="7909" width="24" style="2" customWidth="1"/>
    <col min="7910" max="7910" width="29.28515625" style="2" customWidth="1"/>
    <col min="7911" max="7916" width="30.7109375" style="2" customWidth="1"/>
    <col min="7917" max="8157" width="9.140625" style="2"/>
    <col min="8158" max="8158" width="3.42578125" style="2" customWidth="1"/>
    <col min="8159" max="8159" width="18.140625" style="2" customWidth="1"/>
    <col min="8160" max="8160" width="20.85546875" style="2" customWidth="1"/>
    <col min="8161" max="8161" width="31.85546875" style="2" customWidth="1"/>
    <col min="8162" max="8162" width="20.85546875" style="2" customWidth="1"/>
    <col min="8163" max="8163" width="33.85546875" style="2" customWidth="1"/>
    <col min="8164" max="8164" width="8.85546875" style="2" customWidth="1"/>
    <col min="8165" max="8165" width="24" style="2" customWidth="1"/>
    <col min="8166" max="8166" width="29.28515625" style="2" customWidth="1"/>
    <col min="8167" max="8172" width="30.7109375" style="2" customWidth="1"/>
    <col min="8173" max="8413" width="9.140625" style="2"/>
    <col min="8414" max="8414" width="3.42578125" style="2" customWidth="1"/>
    <col min="8415" max="8415" width="18.140625" style="2" customWidth="1"/>
    <col min="8416" max="8416" width="20.85546875" style="2" customWidth="1"/>
    <col min="8417" max="8417" width="31.85546875" style="2" customWidth="1"/>
    <col min="8418" max="8418" width="20.85546875" style="2" customWidth="1"/>
    <col min="8419" max="8419" width="33.85546875" style="2" customWidth="1"/>
    <col min="8420" max="8420" width="8.85546875" style="2" customWidth="1"/>
    <col min="8421" max="8421" width="24" style="2" customWidth="1"/>
    <col min="8422" max="8422" width="29.28515625" style="2" customWidth="1"/>
    <col min="8423" max="8428" width="30.7109375" style="2" customWidth="1"/>
    <col min="8429" max="8669" width="9.140625" style="2"/>
    <col min="8670" max="8670" width="3.42578125" style="2" customWidth="1"/>
    <col min="8671" max="8671" width="18.140625" style="2" customWidth="1"/>
    <col min="8672" max="8672" width="20.85546875" style="2" customWidth="1"/>
    <col min="8673" max="8673" width="31.85546875" style="2" customWidth="1"/>
    <col min="8674" max="8674" width="20.85546875" style="2" customWidth="1"/>
    <col min="8675" max="8675" width="33.85546875" style="2" customWidth="1"/>
    <col min="8676" max="8676" width="8.85546875" style="2" customWidth="1"/>
    <col min="8677" max="8677" width="24" style="2" customWidth="1"/>
    <col min="8678" max="8678" width="29.28515625" style="2" customWidth="1"/>
    <col min="8679" max="8684" width="30.7109375" style="2" customWidth="1"/>
    <col min="8685" max="8925" width="9.140625" style="2"/>
    <col min="8926" max="8926" width="3.42578125" style="2" customWidth="1"/>
    <col min="8927" max="8927" width="18.140625" style="2" customWidth="1"/>
    <col min="8928" max="8928" width="20.85546875" style="2" customWidth="1"/>
    <col min="8929" max="8929" width="31.85546875" style="2" customWidth="1"/>
    <col min="8930" max="8930" width="20.85546875" style="2" customWidth="1"/>
    <col min="8931" max="8931" width="33.85546875" style="2" customWidth="1"/>
    <col min="8932" max="8932" width="8.85546875" style="2" customWidth="1"/>
    <col min="8933" max="8933" width="24" style="2" customWidth="1"/>
    <col min="8934" max="8934" width="29.28515625" style="2" customWidth="1"/>
    <col min="8935" max="8940" width="30.7109375" style="2" customWidth="1"/>
    <col min="8941" max="9181" width="9.140625" style="2"/>
    <col min="9182" max="9182" width="3.42578125" style="2" customWidth="1"/>
    <col min="9183" max="9183" width="18.140625" style="2" customWidth="1"/>
    <col min="9184" max="9184" width="20.85546875" style="2" customWidth="1"/>
    <col min="9185" max="9185" width="31.85546875" style="2" customWidth="1"/>
    <col min="9186" max="9186" width="20.85546875" style="2" customWidth="1"/>
    <col min="9187" max="9187" width="33.85546875" style="2" customWidth="1"/>
    <col min="9188" max="9188" width="8.85546875" style="2" customWidth="1"/>
    <col min="9189" max="9189" width="24" style="2" customWidth="1"/>
    <col min="9190" max="9190" width="29.28515625" style="2" customWidth="1"/>
    <col min="9191" max="9196" width="30.7109375" style="2" customWidth="1"/>
    <col min="9197" max="9437" width="9.140625" style="2"/>
    <col min="9438" max="9438" width="3.42578125" style="2" customWidth="1"/>
    <col min="9439" max="9439" width="18.140625" style="2" customWidth="1"/>
    <col min="9440" max="9440" width="20.85546875" style="2" customWidth="1"/>
    <col min="9441" max="9441" width="31.85546875" style="2" customWidth="1"/>
    <col min="9442" max="9442" width="20.85546875" style="2" customWidth="1"/>
    <col min="9443" max="9443" width="33.85546875" style="2" customWidth="1"/>
    <col min="9444" max="9444" width="8.85546875" style="2" customWidth="1"/>
    <col min="9445" max="9445" width="24" style="2" customWidth="1"/>
    <col min="9446" max="9446" width="29.28515625" style="2" customWidth="1"/>
    <col min="9447" max="9452" width="30.7109375" style="2" customWidth="1"/>
    <col min="9453" max="9693" width="9.140625" style="2"/>
    <col min="9694" max="9694" width="3.42578125" style="2" customWidth="1"/>
    <col min="9695" max="9695" width="18.140625" style="2" customWidth="1"/>
    <col min="9696" max="9696" width="20.85546875" style="2" customWidth="1"/>
    <col min="9697" max="9697" width="31.85546875" style="2" customWidth="1"/>
    <col min="9698" max="9698" width="20.85546875" style="2" customWidth="1"/>
    <col min="9699" max="9699" width="33.85546875" style="2" customWidth="1"/>
    <col min="9700" max="9700" width="8.85546875" style="2" customWidth="1"/>
    <col min="9701" max="9701" width="24" style="2" customWidth="1"/>
    <col min="9702" max="9702" width="29.28515625" style="2" customWidth="1"/>
    <col min="9703" max="9708" width="30.7109375" style="2" customWidth="1"/>
    <col min="9709" max="9949" width="9.140625" style="2"/>
    <col min="9950" max="9950" width="3.42578125" style="2" customWidth="1"/>
    <col min="9951" max="9951" width="18.140625" style="2" customWidth="1"/>
    <col min="9952" max="9952" width="20.85546875" style="2" customWidth="1"/>
    <col min="9953" max="9953" width="31.85546875" style="2" customWidth="1"/>
    <col min="9954" max="9954" width="20.85546875" style="2" customWidth="1"/>
    <col min="9955" max="9955" width="33.85546875" style="2" customWidth="1"/>
    <col min="9956" max="9956" width="8.85546875" style="2" customWidth="1"/>
    <col min="9957" max="9957" width="24" style="2" customWidth="1"/>
    <col min="9958" max="9958" width="29.28515625" style="2" customWidth="1"/>
    <col min="9959" max="9964" width="30.7109375" style="2" customWidth="1"/>
    <col min="9965" max="10205" width="9.140625" style="2"/>
    <col min="10206" max="10206" width="3.42578125" style="2" customWidth="1"/>
    <col min="10207" max="10207" width="18.140625" style="2" customWidth="1"/>
    <col min="10208" max="10208" width="20.85546875" style="2" customWidth="1"/>
    <col min="10209" max="10209" width="31.85546875" style="2" customWidth="1"/>
    <col min="10210" max="10210" width="20.85546875" style="2" customWidth="1"/>
    <col min="10211" max="10211" width="33.85546875" style="2" customWidth="1"/>
    <col min="10212" max="10212" width="8.85546875" style="2" customWidth="1"/>
    <col min="10213" max="10213" width="24" style="2" customWidth="1"/>
    <col min="10214" max="10214" width="29.28515625" style="2" customWidth="1"/>
    <col min="10215" max="10220" width="30.7109375" style="2" customWidth="1"/>
    <col min="10221" max="10461" width="9.140625" style="2"/>
    <col min="10462" max="10462" width="3.42578125" style="2" customWidth="1"/>
    <col min="10463" max="10463" width="18.140625" style="2" customWidth="1"/>
    <col min="10464" max="10464" width="20.85546875" style="2" customWidth="1"/>
    <col min="10465" max="10465" width="31.85546875" style="2" customWidth="1"/>
    <col min="10466" max="10466" width="20.85546875" style="2" customWidth="1"/>
    <col min="10467" max="10467" width="33.85546875" style="2" customWidth="1"/>
    <col min="10468" max="10468" width="8.85546875" style="2" customWidth="1"/>
    <col min="10469" max="10469" width="24" style="2" customWidth="1"/>
    <col min="10470" max="10470" width="29.28515625" style="2" customWidth="1"/>
    <col min="10471" max="10476" width="30.7109375" style="2" customWidth="1"/>
    <col min="10477" max="10717" width="9.140625" style="2"/>
    <col min="10718" max="10718" width="3.42578125" style="2" customWidth="1"/>
    <col min="10719" max="10719" width="18.140625" style="2" customWidth="1"/>
    <col min="10720" max="10720" width="20.85546875" style="2" customWidth="1"/>
    <col min="10721" max="10721" width="31.85546875" style="2" customWidth="1"/>
    <col min="10722" max="10722" width="20.85546875" style="2" customWidth="1"/>
    <col min="10723" max="10723" width="33.85546875" style="2" customWidth="1"/>
    <col min="10724" max="10724" width="8.85546875" style="2" customWidth="1"/>
    <col min="10725" max="10725" width="24" style="2" customWidth="1"/>
    <col min="10726" max="10726" width="29.28515625" style="2" customWidth="1"/>
    <col min="10727" max="10732" width="30.7109375" style="2" customWidth="1"/>
    <col min="10733" max="10973" width="9.140625" style="2"/>
    <col min="10974" max="10974" width="3.42578125" style="2" customWidth="1"/>
    <col min="10975" max="10975" width="18.140625" style="2" customWidth="1"/>
    <col min="10976" max="10976" width="20.85546875" style="2" customWidth="1"/>
    <col min="10977" max="10977" width="31.85546875" style="2" customWidth="1"/>
    <col min="10978" max="10978" width="20.85546875" style="2" customWidth="1"/>
    <col min="10979" max="10979" width="33.85546875" style="2" customWidth="1"/>
    <col min="10980" max="10980" width="8.85546875" style="2" customWidth="1"/>
    <col min="10981" max="10981" width="24" style="2" customWidth="1"/>
    <col min="10982" max="10982" width="29.28515625" style="2" customWidth="1"/>
    <col min="10983" max="10988" width="30.7109375" style="2" customWidth="1"/>
    <col min="10989" max="11229" width="9.140625" style="2"/>
    <col min="11230" max="11230" width="3.42578125" style="2" customWidth="1"/>
    <col min="11231" max="11231" width="18.140625" style="2" customWidth="1"/>
    <col min="11232" max="11232" width="20.85546875" style="2" customWidth="1"/>
    <col min="11233" max="11233" width="31.85546875" style="2" customWidth="1"/>
    <col min="11234" max="11234" width="20.85546875" style="2" customWidth="1"/>
    <col min="11235" max="11235" width="33.85546875" style="2" customWidth="1"/>
    <col min="11236" max="11236" width="8.85546875" style="2" customWidth="1"/>
    <col min="11237" max="11237" width="24" style="2" customWidth="1"/>
    <col min="11238" max="11238" width="29.28515625" style="2" customWidth="1"/>
    <col min="11239" max="11244" width="30.7109375" style="2" customWidth="1"/>
    <col min="11245" max="11485" width="9.140625" style="2"/>
    <col min="11486" max="11486" width="3.42578125" style="2" customWidth="1"/>
    <col min="11487" max="11487" width="18.140625" style="2" customWidth="1"/>
    <col min="11488" max="11488" width="20.85546875" style="2" customWidth="1"/>
    <col min="11489" max="11489" width="31.85546875" style="2" customWidth="1"/>
    <col min="11490" max="11490" width="20.85546875" style="2" customWidth="1"/>
    <col min="11491" max="11491" width="33.85546875" style="2" customWidth="1"/>
    <col min="11492" max="11492" width="8.85546875" style="2" customWidth="1"/>
    <col min="11493" max="11493" width="24" style="2" customWidth="1"/>
    <col min="11494" max="11494" width="29.28515625" style="2" customWidth="1"/>
    <col min="11495" max="11500" width="30.7109375" style="2" customWidth="1"/>
    <col min="11501" max="11741" width="9.140625" style="2"/>
    <col min="11742" max="11742" width="3.42578125" style="2" customWidth="1"/>
    <col min="11743" max="11743" width="18.140625" style="2" customWidth="1"/>
    <col min="11744" max="11744" width="20.85546875" style="2" customWidth="1"/>
    <col min="11745" max="11745" width="31.85546875" style="2" customWidth="1"/>
    <col min="11746" max="11746" width="20.85546875" style="2" customWidth="1"/>
    <col min="11747" max="11747" width="33.85546875" style="2" customWidth="1"/>
    <col min="11748" max="11748" width="8.85546875" style="2" customWidth="1"/>
    <col min="11749" max="11749" width="24" style="2" customWidth="1"/>
    <col min="11750" max="11750" width="29.28515625" style="2" customWidth="1"/>
    <col min="11751" max="11756" width="30.7109375" style="2" customWidth="1"/>
    <col min="11757" max="11997" width="9.140625" style="2"/>
    <col min="11998" max="11998" width="3.42578125" style="2" customWidth="1"/>
    <col min="11999" max="11999" width="18.140625" style="2" customWidth="1"/>
    <col min="12000" max="12000" width="20.85546875" style="2" customWidth="1"/>
    <col min="12001" max="12001" width="31.85546875" style="2" customWidth="1"/>
    <col min="12002" max="12002" width="20.85546875" style="2" customWidth="1"/>
    <col min="12003" max="12003" width="33.85546875" style="2" customWidth="1"/>
    <col min="12004" max="12004" width="8.85546875" style="2" customWidth="1"/>
    <col min="12005" max="12005" width="24" style="2" customWidth="1"/>
    <col min="12006" max="12006" width="29.28515625" style="2" customWidth="1"/>
    <col min="12007" max="12012" width="30.7109375" style="2" customWidth="1"/>
    <col min="12013" max="12253" width="9.140625" style="2"/>
    <col min="12254" max="12254" width="3.42578125" style="2" customWidth="1"/>
    <col min="12255" max="12255" width="18.140625" style="2" customWidth="1"/>
    <col min="12256" max="12256" width="20.85546875" style="2" customWidth="1"/>
    <col min="12257" max="12257" width="31.85546875" style="2" customWidth="1"/>
    <col min="12258" max="12258" width="20.85546875" style="2" customWidth="1"/>
    <col min="12259" max="12259" width="33.85546875" style="2" customWidth="1"/>
    <col min="12260" max="12260" width="8.85546875" style="2" customWidth="1"/>
    <col min="12261" max="12261" width="24" style="2" customWidth="1"/>
    <col min="12262" max="12262" width="29.28515625" style="2" customWidth="1"/>
    <col min="12263" max="12268" width="30.7109375" style="2" customWidth="1"/>
    <col min="12269" max="12509" width="9.140625" style="2"/>
    <col min="12510" max="12510" width="3.42578125" style="2" customWidth="1"/>
    <col min="12511" max="12511" width="18.140625" style="2" customWidth="1"/>
    <col min="12512" max="12512" width="20.85546875" style="2" customWidth="1"/>
    <col min="12513" max="12513" width="31.85546875" style="2" customWidth="1"/>
    <col min="12514" max="12514" width="20.85546875" style="2" customWidth="1"/>
    <col min="12515" max="12515" width="33.85546875" style="2" customWidth="1"/>
    <col min="12516" max="12516" width="8.85546875" style="2" customWidth="1"/>
    <col min="12517" max="12517" width="24" style="2" customWidth="1"/>
    <col min="12518" max="12518" width="29.28515625" style="2" customWidth="1"/>
    <col min="12519" max="12524" width="30.7109375" style="2" customWidth="1"/>
    <col min="12525" max="12765" width="9.140625" style="2"/>
    <col min="12766" max="12766" width="3.42578125" style="2" customWidth="1"/>
    <col min="12767" max="12767" width="18.140625" style="2" customWidth="1"/>
    <col min="12768" max="12768" width="20.85546875" style="2" customWidth="1"/>
    <col min="12769" max="12769" width="31.85546875" style="2" customWidth="1"/>
    <col min="12770" max="12770" width="20.85546875" style="2" customWidth="1"/>
    <col min="12771" max="12771" width="33.85546875" style="2" customWidth="1"/>
    <col min="12772" max="12772" width="8.85546875" style="2" customWidth="1"/>
    <col min="12773" max="12773" width="24" style="2" customWidth="1"/>
    <col min="12774" max="12774" width="29.28515625" style="2" customWidth="1"/>
    <col min="12775" max="12780" width="30.7109375" style="2" customWidth="1"/>
    <col min="12781" max="13021" width="9.140625" style="2"/>
    <col min="13022" max="13022" width="3.42578125" style="2" customWidth="1"/>
    <col min="13023" max="13023" width="18.140625" style="2" customWidth="1"/>
    <col min="13024" max="13024" width="20.85546875" style="2" customWidth="1"/>
    <col min="13025" max="13025" width="31.85546875" style="2" customWidth="1"/>
    <col min="13026" max="13026" width="20.85546875" style="2" customWidth="1"/>
    <col min="13027" max="13027" width="33.85546875" style="2" customWidth="1"/>
    <col min="13028" max="13028" width="8.85546875" style="2" customWidth="1"/>
    <col min="13029" max="13029" width="24" style="2" customWidth="1"/>
    <col min="13030" max="13030" width="29.28515625" style="2" customWidth="1"/>
    <col min="13031" max="13036" width="30.7109375" style="2" customWidth="1"/>
    <col min="13037" max="13277" width="9.140625" style="2"/>
    <col min="13278" max="13278" width="3.42578125" style="2" customWidth="1"/>
    <col min="13279" max="13279" width="18.140625" style="2" customWidth="1"/>
    <col min="13280" max="13280" width="20.85546875" style="2" customWidth="1"/>
    <col min="13281" max="13281" width="31.85546875" style="2" customWidth="1"/>
    <col min="13282" max="13282" width="20.85546875" style="2" customWidth="1"/>
    <col min="13283" max="13283" width="33.85546875" style="2" customWidth="1"/>
    <col min="13284" max="13284" width="8.85546875" style="2" customWidth="1"/>
    <col min="13285" max="13285" width="24" style="2" customWidth="1"/>
    <col min="13286" max="13286" width="29.28515625" style="2" customWidth="1"/>
    <col min="13287" max="13292" width="30.7109375" style="2" customWidth="1"/>
    <col min="13293" max="13533" width="9.140625" style="2"/>
    <col min="13534" max="13534" width="3.42578125" style="2" customWidth="1"/>
    <col min="13535" max="13535" width="18.140625" style="2" customWidth="1"/>
    <col min="13536" max="13536" width="20.85546875" style="2" customWidth="1"/>
    <col min="13537" max="13537" width="31.85546875" style="2" customWidth="1"/>
    <col min="13538" max="13538" width="20.85546875" style="2" customWidth="1"/>
    <col min="13539" max="13539" width="33.85546875" style="2" customWidth="1"/>
    <col min="13540" max="13540" width="8.85546875" style="2" customWidth="1"/>
    <col min="13541" max="13541" width="24" style="2" customWidth="1"/>
    <col min="13542" max="13542" width="29.28515625" style="2" customWidth="1"/>
    <col min="13543" max="13548" width="30.7109375" style="2" customWidth="1"/>
    <col min="13549" max="13789" width="9.140625" style="2"/>
    <col min="13790" max="13790" width="3.42578125" style="2" customWidth="1"/>
    <col min="13791" max="13791" width="18.140625" style="2" customWidth="1"/>
    <col min="13792" max="13792" width="20.85546875" style="2" customWidth="1"/>
    <col min="13793" max="13793" width="31.85546875" style="2" customWidth="1"/>
    <col min="13794" max="13794" width="20.85546875" style="2" customWidth="1"/>
    <col min="13795" max="13795" width="33.85546875" style="2" customWidth="1"/>
    <col min="13796" max="13796" width="8.85546875" style="2" customWidth="1"/>
    <col min="13797" max="13797" width="24" style="2" customWidth="1"/>
    <col min="13798" max="13798" width="29.28515625" style="2" customWidth="1"/>
    <col min="13799" max="13804" width="30.7109375" style="2" customWidth="1"/>
    <col min="13805" max="14045" width="9.140625" style="2"/>
    <col min="14046" max="14046" width="3.42578125" style="2" customWidth="1"/>
    <col min="14047" max="14047" width="18.140625" style="2" customWidth="1"/>
    <col min="14048" max="14048" width="20.85546875" style="2" customWidth="1"/>
    <col min="14049" max="14049" width="31.85546875" style="2" customWidth="1"/>
    <col min="14050" max="14050" width="20.85546875" style="2" customWidth="1"/>
    <col min="14051" max="14051" width="33.85546875" style="2" customWidth="1"/>
    <col min="14052" max="14052" width="8.85546875" style="2" customWidth="1"/>
    <col min="14053" max="14053" width="24" style="2" customWidth="1"/>
    <col min="14054" max="14054" width="29.28515625" style="2" customWidth="1"/>
    <col min="14055" max="14060" width="30.7109375" style="2" customWidth="1"/>
    <col min="14061" max="14301" width="9.140625" style="2"/>
    <col min="14302" max="14302" width="3.42578125" style="2" customWidth="1"/>
    <col min="14303" max="14303" width="18.140625" style="2" customWidth="1"/>
    <col min="14304" max="14304" width="20.85546875" style="2" customWidth="1"/>
    <col min="14305" max="14305" width="31.85546875" style="2" customWidth="1"/>
    <col min="14306" max="14306" width="20.85546875" style="2" customWidth="1"/>
    <col min="14307" max="14307" width="33.85546875" style="2" customWidth="1"/>
    <col min="14308" max="14308" width="8.85546875" style="2" customWidth="1"/>
    <col min="14309" max="14309" width="24" style="2" customWidth="1"/>
    <col min="14310" max="14310" width="29.28515625" style="2" customWidth="1"/>
    <col min="14311" max="14316" width="30.7109375" style="2" customWidth="1"/>
    <col min="14317" max="14557" width="9.140625" style="2"/>
    <col min="14558" max="14558" width="3.42578125" style="2" customWidth="1"/>
    <col min="14559" max="14559" width="18.140625" style="2" customWidth="1"/>
    <col min="14560" max="14560" width="20.85546875" style="2" customWidth="1"/>
    <col min="14561" max="14561" width="31.85546875" style="2" customWidth="1"/>
    <col min="14562" max="14562" width="20.85546875" style="2" customWidth="1"/>
    <col min="14563" max="14563" width="33.85546875" style="2" customWidth="1"/>
    <col min="14564" max="14564" width="8.85546875" style="2" customWidth="1"/>
    <col min="14565" max="14565" width="24" style="2" customWidth="1"/>
    <col min="14566" max="14566" width="29.28515625" style="2" customWidth="1"/>
    <col min="14567" max="14572" width="30.7109375" style="2" customWidth="1"/>
    <col min="14573" max="14813" width="9.140625" style="2"/>
    <col min="14814" max="14814" width="3.42578125" style="2" customWidth="1"/>
    <col min="14815" max="14815" width="18.140625" style="2" customWidth="1"/>
    <col min="14816" max="14816" width="20.85546875" style="2" customWidth="1"/>
    <col min="14817" max="14817" width="31.85546875" style="2" customWidth="1"/>
    <col min="14818" max="14818" width="20.85546875" style="2" customWidth="1"/>
    <col min="14819" max="14819" width="33.85546875" style="2" customWidth="1"/>
    <col min="14820" max="14820" width="8.85546875" style="2" customWidth="1"/>
    <col min="14821" max="14821" width="24" style="2" customWidth="1"/>
    <col min="14822" max="14822" width="29.28515625" style="2" customWidth="1"/>
    <col min="14823" max="14828" width="30.7109375" style="2" customWidth="1"/>
    <col min="14829" max="15069" width="9.140625" style="2"/>
    <col min="15070" max="15070" width="3.42578125" style="2" customWidth="1"/>
    <col min="15071" max="15071" width="18.140625" style="2" customWidth="1"/>
    <col min="15072" max="15072" width="20.85546875" style="2" customWidth="1"/>
    <col min="15073" max="15073" width="31.85546875" style="2" customWidth="1"/>
    <col min="15074" max="15074" width="20.85546875" style="2" customWidth="1"/>
    <col min="15075" max="15075" width="33.85546875" style="2" customWidth="1"/>
    <col min="15076" max="15076" width="8.85546875" style="2" customWidth="1"/>
    <col min="15077" max="15077" width="24" style="2" customWidth="1"/>
    <col min="15078" max="15078" width="29.28515625" style="2" customWidth="1"/>
    <col min="15079" max="15084" width="30.7109375" style="2" customWidth="1"/>
    <col min="15085" max="15325" width="9.140625" style="2"/>
    <col min="15326" max="15326" width="3.42578125" style="2" customWidth="1"/>
    <col min="15327" max="15327" width="18.140625" style="2" customWidth="1"/>
    <col min="15328" max="15328" width="20.85546875" style="2" customWidth="1"/>
    <col min="15329" max="15329" width="31.85546875" style="2" customWidth="1"/>
    <col min="15330" max="15330" width="20.85546875" style="2" customWidth="1"/>
    <col min="15331" max="15331" width="33.85546875" style="2" customWidth="1"/>
    <col min="15332" max="15332" width="8.85546875" style="2" customWidth="1"/>
    <col min="15333" max="15333" width="24" style="2" customWidth="1"/>
    <col min="15334" max="15334" width="29.28515625" style="2" customWidth="1"/>
    <col min="15335" max="15340" width="30.7109375" style="2" customWidth="1"/>
    <col min="15341" max="15581" width="9.140625" style="2"/>
    <col min="15582" max="15582" width="3.42578125" style="2" customWidth="1"/>
    <col min="15583" max="15583" width="18.140625" style="2" customWidth="1"/>
    <col min="15584" max="15584" width="20.85546875" style="2" customWidth="1"/>
    <col min="15585" max="15585" width="31.85546875" style="2" customWidth="1"/>
    <col min="15586" max="15586" width="20.85546875" style="2" customWidth="1"/>
    <col min="15587" max="15587" width="33.85546875" style="2" customWidth="1"/>
    <col min="15588" max="15588" width="8.85546875" style="2" customWidth="1"/>
    <col min="15589" max="15589" width="24" style="2" customWidth="1"/>
    <col min="15590" max="15590" width="29.28515625" style="2" customWidth="1"/>
    <col min="15591" max="15596" width="30.7109375" style="2" customWidth="1"/>
    <col min="15597" max="15837" width="9.140625" style="2"/>
    <col min="15838" max="15838" width="3.42578125" style="2" customWidth="1"/>
    <col min="15839" max="15839" width="18.140625" style="2" customWidth="1"/>
    <col min="15840" max="15840" width="20.85546875" style="2" customWidth="1"/>
    <col min="15841" max="15841" width="31.85546875" style="2" customWidth="1"/>
    <col min="15842" max="15842" width="20.85546875" style="2" customWidth="1"/>
    <col min="15843" max="15843" width="33.85546875" style="2" customWidth="1"/>
    <col min="15844" max="15844" width="8.85546875" style="2" customWidth="1"/>
    <col min="15845" max="15845" width="24" style="2" customWidth="1"/>
    <col min="15846" max="15846" width="29.28515625" style="2" customWidth="1"/>
    <col min="15847" max="15852" width="30.7109375" style="2" customWidth="1"/>
    <col min="15853" max="16093" width="9.140625" style="2"/>
    <col min="16094" max="16094" width="3.42578125" style="2" customWidth="1"/>
    <col min="16095" max="16095" width="18.140625" style="2" customWidth="1"/>
    <col min="16096" max="16096" width="20.85546875" style="2" customWidth="1"/>
    <col min="16097" max="16097" width="31.85546875" style="2" customWidth="1"/>
    <col min="16098" max="16098" width="20.85546875" style="2" customWidth="1"/>
    <col min="16099" max="16099" width="33.85546875" style="2" customWidth="1"/>
    <col min="16100" max="16100" width="8.85546875" style="2" customWidth="1"/>
    <col min="16101" max="16101" width="24" style="2" customWidth="1"/>
    <col min="16102" max="16102" width="29.28515625" style="2" customWidth="1"/>
    <col min="16103" max="16108" width="30.7109375" style="2" customWidth="1"/>
    <col min="16109" max="16380" width="9.140625" style="2"/>
    <col min="16381" max="16382" width="9.140625" style="2" customWidth="1"/>
    <col min="16383" max="16384" width="9.140625" style="2"/>
  </cols>
  <sheetData>
    <row r="1" spans="1:14" x14ac:dyDescent="0.2">
      <c r="A1" s="2" t="s">
        <v>947</v>
      </c>
      <c r="B1" s="3" t="s">
        <v>943</v>
      </c>
      <c r="C1" s="1" t="s">
        <v>944</v>
      </c>
      <c r="D1" s="1" t="s">
        <v>945</v>
      </c>
      <c r="E1" s="1" t="s">
        <v>946</v>
      </c>
      <c r="F1" s="9" t="s">
        <v>948</v>
      </c>
      <c r="G1" s="2" t="s">
        <v>1259</v>
      </c>
      <c r="H1" s="2" t="s">
        <v>1260</v>
      </c>
      <c r="I1" s="2" t="s">
        <v>1261</v>
      </c>
      <c r="J1" s="2" t="s">
        <v>1262</v>
      </c>
      <c r="K1" s="2" t="s">
        <v>1263</v>
      </c>
      <c r="M1" s="2" t="s">
        <v>1264</v>
      </c>
      <c r="N1" s="2" t="s">
        <v>5619</v>
      </c>
    </row>
    <row r="2" spans="1:14" hidden="1" x14ac:dyDescent="0.2">
      <c r="A2" s="5">
        <v>1</v>
      </c>
      <c r="B2" s="3">
        <v>11</v>
      </c>
      <c r="C2" s="1">
        <v>1102</v>
      </c>
      <c r="D2" s="1">
        <v>11006</v>
      </c>
      <c r="E2" s="1">
        <v>1100015</v>
      </c>
      <c r="F2" s="2">
        <f>IFERROR(INDEX('Arranjos Populacionais'!$F$2:$F$961,MATCH(TabelaCompleta!E2,'Arranjos Populacionais'!$A$2:$A$961,0),1),D2)</f>
        <v>11006</v>
      </c>
      <c r="G2" s="2">
        <v>0</v>
      </c>
      <c r="H2" s="11">
        <v>25506</v>
      </c>
      <c r="I2" s="2">
        <f>INDEX([1]PIB_dos_Municípios!$AN$2:$AN$5571,MATCH(E2,[1]PIB_dos_Municípios!G$2:G$5571,0),1)</f>
        <v>262076.878</v>
      </c>
      <c r="J2" s="2">
        <f>INDEX([1]PIB_dos_Municípios!$AO$2:$AO$5571,MATCH(E2,[1]PIB_dos_Municípios!G$2:G$5571,0),1)</f>
        <v>24422</v>
      </c>
      <c r="K2" s="2">
        <f>INDEX([1]PIB_dos_Municípios!$AP$2:$AP$5571,MATCH(E2,[1]PIB_dos_Municípios!G$2:G$5571,0),1)</f>
        <v>10731.18</v>
      </c>
      <c r="M2" s="2" t="s">
        <v>1265</v>
      </c>
      <c r="N2" s="2" t="str">
        <f>INDEX([2]Microregioes!$D$1:$D$574,MATCH(F2,[2]Microregioes!$B$1:$B$574,0),1)</f>
        <v>Ro-Cacoal</v>
      </c>
    </row>
    <row r="3" spans="1:14" hidden="1" x14ac:dyDescent="0.2">
      <c r="A3" s="5">
        <v>1</v>
      </c>
      <c r="B3" s="3">
        <v>11</v>
      </c>
      <c r="C3" s="1">
        <v>1102</v>
      </c>
      <c r="D3" s="1">
        <v>11006</v>
      </c>
      <c r="E3" s="1">
        <v>1100379</v>
      </c>
      <c r="F3" s="2">
        <f>IFERROR(INDEX('Arranjos Populacionais'!$F$2:$F$961,MATCH(TabelaCompleta!E3,'Arranjos Populacionais'!$A$2:$A$961,0),1),D3)</f>
        <v>11006</v>
      </c>
      <c r="G3" s="2">
        <v>0</v>
      </c>
      <c r="H3" s="11">
        <v>13993</v>
      </c>
      <c r="I3" s="2">
        <f>INDEX([1]PIB_dos_Municípios!$AN$2:$AN$5571,MATCH(E3,[1]PIB_dos_Municípios!G$2:G$5571,0),1)</f>
        <v>119974.008</v>
      </c>
      <c r="J3" s="2">
        <f>INDEX([1]PIB_dos_Municípios!$AO$2:$AO$5571,MATCH(E3,[1]PIB_dos_Municípios!G$2:G$5571,0),1)</f>
        <v>12826</v>
      </c>
      <c r="K3" s="2">
        <f>INDEX([1]PIB_dos_Municípios!$AP$2:$AP$5571,MATCH(E3,[1]PIB_dos_Municípios!G$2:G$5571,0),1)</f>
        <v>9353.9699999999993</v>
      </c>
      <c r="M3" s="2" t="s">
        <v>1266</v>
      </c>
      <c r="N3" s="2" t="str">
        <f>INDEX([2]Microregioes!$D$1:$D$574,MATCH(F3,[2]Microregioes!$B$1:$B$574,0),1)</f>
        <v>Ro-Cacoal</v>
      </c>
    </row>
    <row r="4" spans="1:14" hidden="1" x14ac:dyDescent="0.2">
      <c r="A4" s="5">
        <v>1</v>
      </c>
      <c r="B4" s="3">
        <v>11</v>
      </c>
      <c r="C4" s="1">
        <v>1102</v>
      </c>
      <c r="D4" s="1">
        <v>11003</v>
      </c>
      <c r="E4" s="1">
        <v>1100403</v>
      </c>
      <c r="F4" s="2">
        <f>IFERROR(INDEX('Arranjos Populacionais'!$F$2:$F$961,MATCH(TabelaCompleta!E4,'Arranjos Populacionais'!$A$2:$A$961,0),1),D4)</f>
        <v>11003</v>
      </c>
      <c r="G4" s="2">
        <v>0</v>
      </c>
      <c r="H4" s="11">
        <v>20569</v>
      </c>
      <c r="I4" s="2">
        <f>INDEX([1]PIB_dos_Municípios!$AN$2:$AN$5571,MATCH(E4,[1]PIB_dos_Municípios!G$2:G$5571,0),1)</f>
        <v>152235.166</v>
      </c>
      <c r="J4" s="2">
        <f>INDEX([1]PIB_dos_Municípios!$AO$2:$AO$5571,MATCH(E4,[1]PIB_dos_Municípios!G$2:G$5571,0),1)</f>
        <v>17144</v>
      </c>
      <c r="K4" s="2">
        <f>INDEX([1]PIB_dos_Municípios!$AP$2:$AP$5571,MATCH(E4,[1]PIB_dos_Municípios!G$2:G$5571,0),1)</f>
        <v>8879.7900000000009</v>
      </c>
      <c r="M4" s="2" t="s">
        <v>1267</v>
      </c>
      <c r="N4" s="2" t="str">
        <f>INDEX([2]Microregioes!$D$1:$D$574,MATCH(F4,[2]Microregioes!$B$1:$B$574,0),1)</f>
        <v>Ro-Ariquemes</v>
      </c>
    </row>
    <row r="5" spans="1:14" hidden="1" x14ac:dyDescent="0.2">
      <c r="A5" s="5">
        <v>1</v>
      </c>
      <c r="B5" s="3">
        <v>11</v>
      </c>
      <c r="C5" s="1">
        <v>1102</v>
      </c>
      <c r="D5" s="1">
        <v>11005</v>
      </c>
      <c r="E5" s="1">
        <v>1100346</v>
      </c>
      <c r="F5" s="2">
        <f>IFERROR(INDEX('Arranjos Populacionais'!$F$2:$F$961,MATCH(TabelaCompleta!E5,'Arranjos Populacionais'!$A$2:$A$961,0),1),D5)</f>
        <v>11005</v>
      </c>
      <c r="G5" s="2">
        <v>0</v>
      </c>
      <c r="H5" s="11">
        <v>16902</v>
      </c>
      <c r="I5" s="2">
        <f>INDEX([1]PIB_dos_Municípios!$AN$2:$AN$5571,MATCH(E5,[1]PIB_dos_Municípios!G$2:G$5571,0),1)</f>
        <v>160688.80900000001</v>
      </c>
      <c r="J5" s="2">
        <f>INDEX([1]PIB_dos_Municípios!$AO$2:$AO$5571,MATCH(E5,[1]PIB_dos_Municípios!G$2:G$5571,0),1)</f>
        <v>16864</v>
      </c>
      <c r="K5" s="2">
        <f>INDEX([1]PIB_dos_Municípios!$AP$2:$AP$5571,MATCH(E5,[1]PIB_dos_Municípios!G$2:G$5571,0),1)</f>
        <v>9528.51</v>
      </c>
      <c r="M5" s="2" t="s">
        <v>1268</v>
      </c>
      <c r="N5" s="2" t="str">
        <f>INDEX([2]Microregioes!$D$1:$D$574,MATCH(F5,[2]Microregioes!$B$1:$B$574,0),1)</f>
        <v>Ro-Alvorada D'Oeste</v>
      </c>
    </row>
    <row r="6" spans="1:14" hidden="1" x14ac:dyDescent="0.2">
      <c r="A6" s="5">
        <v>1</v>
      </c>
      <c r="B6" s="3">
        <v>11</v>
      </c>
      <c r="C6" s="1">
        <v>1102</v>
      </c>
      <c r="D6" s="1">
        <v>11003</v>
      </c>
      <c r="E6" s="1">
        <v>1100023</v>
      </c>
      <c r="F6" s="2">
        <f>IFERROR(INDEX('Arranjos Populacionais'!$F$2:$F$961,MATCH(TabelaCompleta!E6,'Arranjos Populacionais'!$A$2:$A$961,0),1),D6)</f>
        <v>11003</v>
      </c>
      <c r="G6" s="2">
        <v>0</v>
      </c>
      <c r="H6" s="11">
        <v>105896</v>
      </c>
      <c r="I6" s="2">
        <f>INDEX([1]PIB_dos_Municípios!$AN$2:$AN$5571,MATCH(E6,[1]PIB_dos_Municípios!G$2:G$5571,0),1)</f>
        <v>1364693.78</v>
      </c>
      <c r="J6" s="2">
        <f>INDEX([1]PIB_dos_Municípios!$AO$2:$AO$5571,MATCH(E6,[1]PIB_dos_Municípios!G$2:G$5571,0),1)</f>
        <v>90354</v>
      </c>
      <c r="K6" s="2">
        <f>INDEX([1]PIB_dos_Municípios!$AP$2:$AP$5571,MATCH(E6,[1]PIB_dos_Municípios!G$2:G$5571,0),1)</f>
        <v>15103.86</v>
      </c>
      <c r="M6" s="2" t="s">
        <v>1269</v>
      </c>
      <c r="N6" s="2" t="str">
        <f>INDEX([2]Microregioes!$D$1:$D$574,MATCH(F6,[2]Microregioes!$B$1:$B$574,0),1)</f>
        <v>Ro-Ariquemes</v>
      </c>
    </row>
    <row r="7" spans="1:14" hidden="1" x14ac:dyDescent="0.2">
      <c r="A7" s="5">
        <v>1</v>
      </c>
      <c r="B7" s="3">
        <v>11</v>
      </c>
      <c r="C7" s="1">
        <v>1101</v>
      </c>
      <c r="D7" s="1">
        <v>11001</v>
      </c>
      <c r="E7" s="1">
        <v>1100452</v>
      </c>
      <c r="F7" s="2">
        <f>IFERROR(INDEX('Arranjos Populacionais'!$F$2:$F$961,MATCH(TabelaCompleta!E7,'Arranjos Populacionais'!$A$2:$A$961,0),1),D7)</f>
        <v>11001</v>
      </c>
      <c r="G7" s="2">
        <v>0</v>
      </c>
      <c r="H7" s="11">
        <v>38450</v>
      </c>
      <c r="I7" s="2">
        <f>INDEX([1]PIB_dos_Municípios!$AN$2:$AN$5571,MATCH(E7,[1]PIB_dos_Municípios!G$2:G$5571,0),1)</f>
        <v>336264.86300000001</v>
      </c>
      <c r="J7" s="2">
        <f>INDEX([1]PIB_dos_Municípios!$AO$2:$AO$5571,MATCH(E7,[1]PIB_dos_Municípios!G$2:G$5571,0),1)</f>
        <v>32385</v>
      </c>
      <c r="K7" s="2">
        <f>INDEX([1]PIB_dos_Municípios!$AP$2:$AP$5571,MATCH(E7,[1]PIB_dos_Municípios!G$2:G$5571,0),1)</f>
        <v>10383.35</v>
      </c>
      <c r="M7" s="2" t="s">
        <v>1270</v>
      </c>
      <c r="N7" s="2" t="str">
        <f>INDEX([2]Microregioes!$D$1:$D$574,MATCH(F7,[2]Microregioes!$B$1:$B$574,0),1)</f>
        <v>Ro-Porto Velho</v>
      </c>
    </row>
    <row r="8" spans="1:14" hidden="1" x14ac:dyDescent="0.2">
      <c r="A8" s="5">
        <v>1</v>
      </c>
      <c r="B8" s="3">
        <v>11</v>
      </c>
      <c r="C8" s="1">
        <v>1102</v>
      </c>
      <c r="D8" s="1">
        <v>11008</v>
      </c>
      <c r="E8" s="1">
        <v>1100031</v>
      </c>
      <c r="F8" s="2">
        <f>IFERROR(INDEX('Arranjos Populacionais'!$F$2:$F$961,MATCH(TabelaCompleta!E8,'Arranjos Populacionais'!$A$2:$A$961,0),1),D8)</f>
        <v>11008</v>
      </c>
      <c r="G8" s="2">
        <v>0</v>
      </c>
      <c r="H8" s="11">
        <v>6289</v>
      </c>
      <c r="I8" s="2">
        <f>INDEX([1]PIB_dos_Municípios!$AN$2:$AN$5571,MATCH(E8,[1]PIB_dos_Municípios!G$2:G$5571,0),1)</f>
        <v>69611.114000000001</v>
      </c>
      <c r="J8" s="2">
        <f>INDEX([1]PIB_dos_Municípios!$AO$2:$AO$5571,MATCH(E8,[1]PIB_dos_Municípios!G$2:G$5571,0),1)</f>
        <v>6309</v>
      </c>
      <c r="K8" s="2">
        <f>INDEX([1]PIB_dos_Municípios!$AP$2:$AP$5571,MATCH(E8,[1]PIB_dos_Municípios!G$2:G$5571,0),1)</f>
        <v>11033.62</v>
      </c>
      <c r="M8" s="2" t="s">
        <v>1271</v>
      </c>
      <c r="N8" s="2" t="str">
        <f>INDEX([2]Microregioes!$D$1:$D$574,MATCH(F8,[2]Microregioes!$B$1:$B$574,0),1)</f>
        <v>Ro-Colorado do Oeste</v>
      </c>
    </row>
    <row r="9" spans="1:14" hidden="1" x14ac:dyDescent="0.2">
      <c r="A9" s="5">
        <v>1</v>
      </c>
      <c r="B9" s="3">
        <v>11</v>
      </c>
      <c r="C9" s="1">
        <v>1102</v>
      </c>
      <c r="D9" s="1">
        <v>11003</v>
      </c>
      <c r="E9" s="1">
        <v>1100601</v>
      </c>
      <c r="F9" s="2">
        <f>IFERROR(INDEX('Arranjos Populacionais'!$F$2:$F$961,MATCH(TabelaCompleta!E9,'Arranjos Populacionais'!$A$2:$A$961,0),1),D9)</f>
        <v>11003</v>
      </c>
      <c r="G9" s="2">
        <v>0</v>
      </c>
      <c r="H9" s="11">
        <v>6414</v>
      </c>
      <c r="I9" s="2">
        <f>INDEX([1]PIB_dos_Municípios!$AN$2:$AN$5571,MATCH(E9,[1]PIB_dos_Municípios!G$2:G$5571,0),1)</f>
        <v>76700.805999999997</v>
      </c>
      <c r="J9" s="2">
        <f>INDEX([1]PIB_dos_Municípios!$AO$2:$AO$5571,MATCH(E9,[1]PIB_dos_Municípios!G$2:G$5571,0),1)</f>
        <v>5727</v>
      </c>
      <c r="K9" s="2">
        <f>INDEX([1]PIB_dos_Municípios!$AP$2:$AP$5571,MATCH(E9,[1]PIB_dos_Municípios!G$2:G$5571,0),1)</f>
        <v>13392.84</v>
      </c>
      <c r="M9" s="2" t="s">
        <v>1272</v>
      </c>
      <c r="N9" s="2" t="str">
        <f>INDEX([2]Microregioes!$D$1:$D$574,MATCH(F9,[2]Microregioes!$B$1:$B$574,0),1)</f>
        <v>Ro-Ariquemes</v>
      </c>
    </row>
    <row r="10" spans="1:14" hidden="1" x14ac:dyDescent="0.2">
      <c r="A10" s="5">
        <v>1</v>
      </c>
      <c r="B10" s="3">
        <v>11</v>
      </c>
      <c r="C10" s="1">
        <v>1102</v>
      </c>
      <c r="D10" s="1">
        <v>11006</v>
      </c>
      <c r="E10" s="1">
        <v>1100049</v>
      </c>
      <c r="F10" s="2">
        <f>IFERROR(INDEX('Arranjos Populacionais'!$F$2:$F$961,MATCH(TabelaCompleta!E10,'Arranjos Populacionais'!$A$2:$A$961,0),1),D10)</f>
        <v>11006</v>
      </c>
      <c r="G10" s="2">
        <v>0</v>
      </c>
      <c r="H10" s="11">
        <v>87877</v>
      </c>
      <c r="I10" s="2">
        <f>INDEX([1]PIB_dos_Municípios!$AN$2:$AN$5571,MATCH(E10,[1]PIB_dos_Municípios!G$2:G$5571,0),1)</f>
        <v>1186494.091</v>
      </c>
      <c r="J10" s="2">
        <f>INDEX([1]PIB_dos_Municípios!$AO$2:$AO$5571,MATCH(E10,[1]PIB_dos_Municípios!G$2:G$5571,0),1)</f>
        <v>78601</v>
      </c>
      <c r="K10" s="2">
        <f>INDEX([1]PIB_dos_Municípios!$AP$2:$AP$5571,MATCH(E10,[1]PIB_dos_Municípios!G$2:G$5571,0),1)</f>
        <v>15095.15</v>
      </c>
      <c r="M10" s="2" t="s">
        <v>1273</v>
      </c>
      <c r="N10" s="2" t="str">
        <f>INDEX([2]Microregioes!$D$1:$D$574,MATCH(F10,[2]Microregioes!$B$1:$B$574,0),1)</f>
        <v>Ro-Cacoal</v>
      </c>
    </row>
    <row r="11" spans="1:14" hidden="1" x14ac:dyDescent="0.2">
      <c r="A11" s="5">
        <v>1</v>
      </c>
      <c r="B11" s="3">
        <v>11</v>
      </c>
      <c r="C11" s="1">
        <v>1101</v>
      </c>
      <c r="D11" s="1">
        <v>11001</v>
      </c>
      <c r="E11" s="1">
        <v>1100700</v>
      </c>
      <c r="F11" s="2">
        <f>IFERROR(INDEX('Arranjos Populacionais'!$F$2:$F$961,MATCH(TabelaCompleta!E11,'Arranjos Populacionais'!$A$2:$A$961,0),1),D11)</f>
        <v>11001</v>
      </c>
      <c r="G11" s="2">
        <v>0</v>
      </c>
      <c r="H11" s="11">
        <v>14354</v>
      </c>
      <c r="I11" s="2">
        <f>INDEX([1]PIB_dos_Municípios!$AN$2:$AN$5571,MATCH(E11,[1]PIB_dos_Municípios!G$2:G$5571,0),1)</f>
        <v>120440.101</v>
      </c>
      <c r="J11" s="2">
        <f>INDEX([1]PIB_dos_Municípios!$AO$2:$AO$5571,MATCH(E11,[1]PIB_dos_Municípios!G$2:G$5571,0),1)</f>
        <v>12669</v>
      </c>
      <c r="K11" s="2">
        <f>INDEX([1]PIB_dos_Municípios!$AP$2:$AP$5571,MATCH(E11,[1]PIB_dos_Municípios!G$2:G$5571,0),1)</f>
        <v>9506.68</v>
      </c>
      <c r="M11" s="2" t="s">
        <v>1274</v>
      </c>
      <c r="N11" s="2" t="str">
        <f>INDEX([2]Microregioes!$D$1:$D$574,MATCH(F11,[2]Microregioes!$B$1:$B$574,0),1)</f>
        <v>Ro-Porto Velho</v>
      </c>
    </row>
    <row r="12" spans="1:14" hidden="1" x14ac:dyDescent="0.2">
      <c r="A12" s="5">
        <v>1</v>
      </c>
      <c r="B12" s="3">
        <v>11</v>
      </c>
      <c r="C12" s="1">
        <v>1101</v>
      </c>
      <c r="D12" s="1">
        <v>11001</v>
      </c>
      <c r="E12" s="1">
        <v>1100809</v>
      </c>
      <c r="F12" s="2">
        <f>IFERROR(INDEX('Arranjos Populacionais'!$F$2:$F$961,MATCH(TabelaCompleta!E12,'Arranjos Populacionais'!$A$2:$A$961,0),1),D12)</f>
        <v>11001</v>
      </c>
      <c r="G12" s="2">
        <v>0</v>
      </c>
      <c r="H12" s="11">
        <v>24719</v>
      </c>
      <c r="I12" s="2">
        <f>INDEX([1]PIB_dos_Municípios!$AN$2:$AN$5571,MATCH(E12,[1]PIB_dos_Municípios!G$2:G$5571,0),1)</f>
        <v>228321.486</v>
      </c>
      <c r="J12" s="2">
        <f>INDEX([1]PIB_dos_Municípios!$AO$2:$AO$5571,MATCH(E12,[1]PIB_dos_Municípios!G$2:G$5571,0),1)</f>
        <v>19782</v>
      </c>
      <c r="K12" s="2">
        <f>INDEX([1]PIB_dos_Municípios!$AP$2:$AP$5571,MATCH(E12,[1]PIB_dos_Municípios!G$2:G$5571,0),1)</f>
        <v>11541.88</v>
      </c>
      <c r="M12" s="2" t="s">
        <v>593</v>
      </c>
      <c r="N12" s="2" t="str">
        <f>INDEX([2]Microregioes!$D$1:$D$574,MATCH(F12,[2]Microregioes!$B$1:$B$574,0),1)</f>
        <v>Ro-Porto Velho</v>
      </c>
    </row>
    <row r="13" spans="1:14" hidden="1" x14ac:dyDescent="0.2">
      <c r="A13" s="5">
        <v>1</v>
      </c>
      <c r="B13" s="3">
        <v>11</v>
      </c>
      <c r="C13" s="1">
        <v>1102</v>
      </c>
      <c r="D13" s="1">
        <v>11006</v>
      </c>
      <c r="E13" s="1">
        <v>1100908</v>
      </c>
      <c r="F13" s="2">
        <f>IFERROR(INDEX('Arranjos Populacionais'!$F$2:$F$961,MATCH(TabelaCompleta!E13,'Arranjos Populacionais'!$A$2:$A$961,0),1),D13)</f>
        <v>11006</v>
      </c>
      <c r="G13" s="2">
        <v>0</v>
      </c>
      <c r="H13" s="11">
        <v>3583</v>
      </c>
      <c r="I13" s="2">
        <f>INDEX([1]PIB_dos_Municípios!$AN$2:$AN$5571,MATCH(E13,[1]PIB_dos_Municípios!G$2:G$5571,0),1)</f>
        <v>39936.322999999997</v>
      </c>
      <c r="J13" s="2">
        <f>INDEX([1]PIB_dos_Municípios!$AO$2:$AO$5571,MATCH(E13,[1]PIB_dos_Municípios!G$2:G$5571,0),1)</f>
        <v>3581</v>
      </c>
      <c r="K13" s="2">
        <f>INDEX([1]PIB_dos_Municípios!$AP$2:$AP$5571,MATCH(E13,[1]PIB_dos_Municípios!G$2:G$5571,0),1)</f>
        <v>11152.28</v>
      </c>
      <c r="M13" s="2" t="s">
        <v>1275</v>
      </c>
      <c r="N13" s="2" t="str">
        <f>INDEX([2]Microregioes!$D$1:$D$574,MATCH(F13,[2]Microregioes!$B$1:$B$574,0),1)</f>
        <v>Ro-Cacoal</v>
      </c>
    </row>
    <row r="14" spans="1:14" hidden="1" x14ac:dyDescent="0.2">
      <c r="A14" s="5">
        <v>1</v>
      </c>
      <c r="B14" s="3">
        <v>11</v>
      </c>
      <c r="C14" s="1">
        <v>1102</v>
      </c>
      <c r="D14" s="1">
        <v>11008</v>
      </c>
      <c r="E14" s="1">
        <v>1100056</v>
      </c>
      <c r="F14" s="2">
        <f>IFERROR(INDEX('Arranjos Populacionais'!$F$2:$F$961,MATCH(TabelaCompleta!E14,'Arranjos Populacionais'!$A$2:$A$961,0),1),D14)</f>
        <v>11008</v>
      </c>
      <c r="G14" s="2">
        <v>0</v>
      </c>
      <c r="H14" s="11">
        <v>17959</v>
      </c>
      <c r="I14" s="2">
        <f>INDEX([1]PIB_dos_Municípios!$AN$2:$AN$5571,MATCH(E14,[1]PIB_dos_Municípios!G$2:G$5571,0),1)</f>
        <v>222021.18900000001</v>
      </c>
      <c r="J14" s="2">
        <f>INDEX([1]PIB_dos_Municípios!$AO$2:$AO$5571,MATCH(E14,[1]PIB_dos_Municípios!G$2:G$5571,0),1)</f>
        <v>17030</v>
      </c>
      <c r="K14" s="2">
        <f>INDEX([1]PIB_dos_Municípios!$AP$2:$AP$5571,MATCH(E14,[1]PIB_dos_Municípios!G$2:G$5571,0),1)</f>
        <v>13037.06</v>
      </c>
      <c r="M14" s="2" t="s">
        <v>1276</v>
      </c>
      <c r="N14" s="2" t="str">
        <f>INDEX([2]Microregioes!$D$1:$D$574,MATCH(F14,[2]Microregioes!$B$1:$B$574,0),1)</f>
        <v>Ro-Colorado do Oeste</v>
      </c>
    </row>
    <row r="15" spans="1:14" hidden="1" x14ac:dyDescent="0.2">
      <c r="A15" s="5">
        <v>1</v>
      </c>
      <c r="B15" s="3">
        <v>11</v>
      </c>
      <c r="C15" s="1">
        <v>1102</v>
      </c>
      <c r="D15" s="1">
        <v>11007</v>
      </c>
      <c r="E15" s="1">
        <v>1100924</v>
      </c>
      <c r="F15" s="2">
        <f>IFERROR(INDEX('Arranjos Populacionais'!$F$2:$F$961,MATCH(TabelaCompleta!E15,'Arranjos Populacionais'!$A$2:$A$961,0),1),D15)</f>
        <v>11007</v>
      </c>
      <c r="G15" s="2">
        <v>0</v>
      </c>
      <c r="H15" s="11">
        <v>10364</v>
      </c>
      <c r="I15" s="2">
        <f>INDEX([1]PIB_dos_Municípios!$AN$2:$AN$5571,MATCH(E15,[1]PIB_dos_Municípios!G$2:G$5571,0),1)</f>
        <v>165716.351</v>
      </c>
      <c r="J15" s="2">
        <f>INDEX([1]PIB_dos_Municípios!$AO$2:$AO$5571,MATCH(E15,[1]PIB_dos_Municípios!G$2:G$5571,0),1)</f>
        <v>8304</v>
      </c>
      <c r="K15" s="2">
        <f>INDEX([1]PIB_dos_Municípios!$AP$2:$AP$5571,MATCH(E15,[1]PIB_dos_Municípios!G$2:G$5571,0),1)</f>
        <v>19956.21</v>
      </c>
      <c r="M15" s="2" t="s">
        <v>1277</v>
      </c>
      <c r="N15" s="2" t="str">
        <f>INDEX([2]Microregioes!$D$1:$D$574,MATCH(F15,[2]Microregioes!$B$1:$B$574,0),1)</f>
        <v>Ro-Vilhena</v>
      </c>
    </row>
    <row r="16" spans="1:14" hidden="1" x14ac:dyDescent="0.2">
      <c r="A16" s="5">
        <v>1</v>
      </c>
      <c r="B16" s="3">
        <v>11</v>
      </c>
      <c r="C16" s="1">
        <v>1102</v>
      </c>
      <c r="D16" s="1">
        <v>11008</v>
      </c>
      <c r="E16" s="1">
        <v>1100064</v>
      </c>
      <c r="F16" s="2">
        <f>IFERROR(INDEX('Arranjos Populacionais'!$F$2:$F$961,MATCH(TabelaCompleta!E16,'Arranjos Populacionais'!$A$2:$A$961,0),1),D16)</f>
        <v>11008</v>
      </c>
      <c r="G16" s="2">
        <v>0</v>
      </c>
      <c r="H16" s="11">
        <v>18639</v>
      </c>
      <c r="I16" s="2">
        <f>INDEX([1]PIB_dos_Municípios!$AN$2:$AN$5571,MATCH(E16,[1]PIB_dos_Municípios!G$2:G$5571,0),1)</f>
        <v>193092.59599999999</v>
      </c>
      <c r="J16" s="2">
        <f>INDEX([1]PIB_dos_Municípios!$AO$2:$AO$5571,MATCH(E16,[1]PIB_dos_Municípios!G$2:G$5571,0),1)</f>
        <v>18602</v>
      </c>
      <c r="K16" s="2">
        <f>INDEX([1]PIB_dos_Municípios!$AP$2:$AP$5571,MATCH(E16,[1]PIB_dos_Municípios!G$2:G$5571,0),1)</f>
        <v>10380.209999999999</v>
      </c>
      <c r="M16" s="2" t="s">
        <v>1278</v>
      </c>
      <c r="N16" s="2" t="str">
        <f>INDEX([2]Microregioes!$D$1:$D$574,MATCH(F16,[2]Microregioes!$B$1:$B$574,0),1)</f>
        <v>Ro-Colorado do Oeste</v>
      </c>
    </row>
    <row r="17" spans="1:14" hidden="1" x14ac:dyDescent="0.2">
      <c r="A17" s="5">
        <v>1</v>
      </c>
      <c r="B17" s="3">
        <v>11</v>
      </c>
      <c r="C17" s="1">
        <v>1102</v>
      </c>
      <c r="D17" s="1">
        <v>11008</v>
      </c>
      <c r="E17" s="1">
        <v>1100072</v>
      </c>
      <c r="F17" s="2">
        <f>IFERROR(INDEX('Arranjos Populacionais'!$F$2:$F$961,MATCH(TabelaCompleta!E17,'Arranjos Populacionais'!$A$2:$A$961,0),1),D17)</f>
        <v>11008</v>
      </c>
      <c r="G17" s="2">
        <v>0</v>
      </c>
      <c r="H17" s="11">
        <v>8749</v>
      </c>
      <c r="I17" s="2">
        <f>INDEX([1]PIB_dos_Municípios!$AN$2:$AN$5571,MATCH(E17,[1]PIB_dos_Municípios!G$2:G$5571,0),1)</f>
        <v>114768.272</v>
      </c>
      <c r="J17" s="2">
        <f>INDEX([1]PIB_dos_Municípios!$AO$2:$AO$5571,MATCH(E17,[1]PIB_dos_Municípios!G$2:G$5571,0),1)</f>
        <v>8802</v>
      </c>
      <c r="K17" s="2">
        <f>INDEX([1]PIB_dos_Municípios!$AP$2:$AP$5571,MATCH(E17,[1]PIB_dos_Municípios!G$2:G$5571,0),1)</f>
        <v>13038.89</v>
      </c>
      <c r="M17" s="2" t="s">
        <v>1279</v>
      </c>
      <c r="N17" s="2" t="str">
        <f>INDEX([2]Microregioes!$D$1:$D$574,MATCH(F17,[2]Microregioes!$B$1:$B$574,0),1)</f>
        <v>Ro-Colorado do Oeste</v>
      </c>
    </row>
    <row r="18" spans="1:14" hidden="1" x14ac:dyDescent="0.2">
      <c r="A18" s="5">
        <v>1</v>
      </c>
      <c r="B18" s="3">
        <v>11</v>
      </c>
      <c r="C18" s="1">
        <v>1101</v>
      </c>
      <c r="D18" s="1">
        <v>11002</v>
      </c>
      <c r="E18" s="1">
        <v>1100080</v>
      </c>
      <c r="F18" s="2">
        <f>IFERROR(INDEX('Arranjos Populacionais'!$F$2:$F$961,MATCH(TabelaCompleta!E18,'Arranjos Populacionais'!$A$2:$A$961,0),1),D18)</f>
        <v>11002</v>
      </c>
      <c r="G18" s="2">
        <v>0</v>
      </c>
      <c r="H18" s="11">
        <v>17031</v>
      </c>
      <c r="I18" s="2">
        <f>INDEX([1]PIB_dos_Municípios!$AN$2:$AN$5571,MATCH(E18,[1]PIB_dos_Municípios!G$2:G$5571,0),1)</f>
        <v>107583.052</v>
      </c>
      <c r="J18" s="2">
        <f>INDEX([1]PIB_dos_Municípios!$AO$2:$AO$5571,MATCH(E18,[1]PIB_dos_Municípios!G$2:G$5571,0),1)</f>
        <v>13700</v>
      </c>
      <c r="K18" s="2">
        <f>INDEX([1]PIB_dos_Municípios!$AP$2:$AP$5571,MATCH(E18,[1]PIB_dos_Municípios!G$2:G$5571,0),1)</f>
        <v>7852.78</v>
      </c>
      <c r="M18" s="2" t="s">
        <v>1280</v>
      </c>
      <c r="N18" s="2" t="str">
        <f>INDEX([2]Microregioes!$D$1:$D$574,MATCH(F18,[2]Microregioes!$B$1:$B$574,0),1)</f>
        <v>Ro-Guajará-Mirim</v>
      </c>
    </row>
    <row r="19" spans="1:14" hidden="1" x14ac:dyDescent="0.2">
      <c r="A19" s="5">
        <v>1</v>
      </c>
      <c r="B19" s="3">
        <v>11</v>
      </c>
      <c r="C19" s="1">
        <v>1101</v>
      </c>
      <c r="D19" s="1">
        <v>11001</v>
      </c>
      <c r="E19" s="1">
        <v>1100940</v>
      </c>
      <c r="F19" s="2">
        <f>IFERROR(INDEX('Arranjos Populacionais'!$F$2:$F$961,MATCH(TabelaCompleta!E19,'Arranjos Populacionais'!$A$2:$A$961,0),1),D19)</f>
        <v>11001</v>
      </c>
      <c r="G19" s="2">
        <v>0</v>
      </c>
      <c r="H19" s="11">
        <v>21720</v>
      </c>
      <c r="I19" s="2">
        <f>INDEX([1]PIB_dos_Municípios!$AN$2:$AN$5571,MATCH(E19,[1]PIB_dos_Municípios!G$2:G$5571,0),1)</f>
        <v>210217.76</v>
      </c>
      <c r="J19" s="2">
        <f>INDEX([1]PIB_dos_Municípios!$AO$2:$AO$5571,MATCH(E19,[1]PIB_dos_Municípios!G$2:G$5571,0),1)</f>
        <v>15873</v>
      </c>
      <c r="K19" s="2">
        <f>INDEX([1]PIB_dos_Municípios!$AP$2:$AP$5571,MATCH(E19,[1]PIB_dos_Municípios!G$2:G$5571,0),1)</f>
        <v>13243.73</v>
      </c>
      <c r="M19" s="2" t="s">
        <v>1281</v>
      </c>
      <c r="N19" s="2" t="str">
        <f>INDEX([2]Microregioes!$D$1:$D$574,MATCH(F19,[2]Microregioes!$B$1:$B$574,0),1)</f>
        <v>Ro-Porto Velho</v>
      </c>
    </row>
    <row r="20" spans="1:14" hidden="1" x14ac:dyDescent="0.2">
      <c r="A20" s="5">
        <v>1</v>
      </c>
      <c r="B20" s="3">
        <v>11</v>
      </c>
      <c r="C20" s="1">
        <v>1102</v>
      </c>
      <c r="D20" s="1">
        <v>11006</v>
      </c>
      <c r="E20" s="1">
        <v>1100098</v>
      </c>
      <c r="F20" s="2">
        <f>IFERROR(INDEX('Arranjos Populacionais'!$F$2:$F$961,MATCH(TabelaCompleta!E20,'Arranjos Populacionais'!$A$2:$A$961,0),1),D20)</f>
        <v>11006</v>
      </c>
      <c r="G20" s="2">
        <v>0</v>
      </c>
      <c r="H20" s="11">
        <v>32712</v>
      </c>
      <c r="I20" s="2">
        <f>INDEX([1]PIB_dos_Municípios!$AN$2:$AN$5571,MATCH(E20,[1]PIB_dos_Municípios!G$2:G$5571,0),1)</f>
        <v>311787.83500000002</v>
      </c>
      <c r="J20" s="2">
        <f>INDEX([1]PIB_dos_Municípios!$AO$2:$AO$5571,MATCH(E20,[1]PIB_dos_Municípios!G$2:G$5571,0),1)</f>
        <v>28741</v>
      </c>
      <c r="K20" s="2">
        <f>INDEX([1]PIB_dos_Municípios!$AP$2:$AP$5571,MATCH(E20,[1]PIB_dos_Municípios!G$2:G$5571,0),1)</f>
        <v>10848.19</v>
      </c>
      <c r="M20" s="2" t="s">
        <v>1282</v>
      </c>
      <c r="N20" s="2" t="str">
        <f>INDEX([2]Microregioes!$D$1:$D$574,MATCH(F20,[2]Microregioes!$B$1:$B$574,0),1)</f>
        <v>Ro-Cacoal</v>
      </c>
    </row>
    <row r="21" spans="1:14" hidden="1" x14ac:dyDescent="0.2">
      <c r="A21" s="5">
        <v>1</v>
      </c>
      <c r="B21" s="3">
        <v>11</v>
      </c>
      <c r="C21" s="1">
        <v>1102</v>
      </c>
      <c r="D21" s="1">
        <v>11004</v>
      </c>
      <c r="E21" s="1">
        <v>1101005</v>
      </c>
      <c r="F21" s="2">
        <f>IFERROR(INDEX('Arranjos Populacionais'!$F$2:$F$961,MATCH(TabelaCompleta!E21,'Arranjos Populacionais'!$A$2:$A$961,0),1),D21)</f>
        <v>11004</v>
      </c>
      <c r="G21" s="2">
        <v>0</v>
      </c>
      <c r="H21" s="11">
        <v>9933</v>
      </c>
      <c r="I21" s="2">
        <f>INDEX([1]PIB_dos_Municípios!$AN$2:$AN$5571,MATCH(E21,[1]PIB_dos_Municípios!G$2:G$5571,0),1)</f>
        <v>111130.03200000001</v>
      </c>
      <c r="J21" s="2">
        <f>INDEX([1]PIB_dos_Municípios!$AO$2:$AO$5571,MATCH(E21,[1]PIB_dos_Municípios!G$2:G$5571,0),1)</f>
        <v>10513</v>
      </c>
      <c r="K21" s="2">
        <f>INDEX([1]PIB_dos_Municípios!$AP$2:$AP$5571,MATCH(E21,[1]PIB_dos_Municípios!G$2:G$5571,0),1)</f>
        <v>10570.72</v>
      </c>
      <c r="M21" s="2" t="s">
        <v>1283</v>
      </c>
      <c r="N21" s="2" t="str">
        <f>INDEX([2]Microregioes!$D$1:$D$574,MATCH(F21,[2]Microregioes!$B$1:$B$574,0),1)</f>
        <v>Ro-Ji-Paraná</v>
      </c>
    </row>
    <row r="22" spans="1:14" hidden="1" x14ac:dyDescent="0.2">
      <c r="A22" s="5">
        <v>1</v>
      </c>
      <c r="B22" s="3">
        <v>11</v>
      </c>
      <c r="C22" s="1">
        <v>1101</v>
      </c>
      <c r="D22" s="1">
        <v>11002</v>
      </c>
      <c r="E22" s="1">
        <v>1100106</v>
      </c>
      <c r="F22" s="2">
        <f>IFERROR(INDEX('Arranjos Populacionais'!$F$2:$F$961,MATCH(TabelaCompleta!E22,'Arranjos Populacionais'!$A$2:$A$961,0),1),D22)</f>
        <v>11002</v>
      </c>
      <c r="G22" s="2">
        <v>0</v>
      </c>
      <c r="H22" s="11">
        <v>47048</v>
      </c>
      <c r="I22" s="2">
        <f>INDEX([1]PIB_dos_Municípios!$AN$2:$AN$5571,MATCH(E22,[1]PIB_dos_Municípios!G$2:G$5571,0),1)</f>
        <v>598167.05200000003</v>
      </c>
      <c r="J22" s="2">
        <f>INDEX([1]PIB_dos_Municípios!$AO$2:$AO$5571,MATCH(E22,[1]PIB_dos_Municípios!G$2:G$5571,0),1)</f>
        <v>41646</v>
      </c>
      <c r="K22" s="2">
        <f>INDEX([1]PIB_dos_Municípios!$AP$2:$AP$5571,MATCH(E22,[1]PIB_dos_Municípios!G$2:G$5571,0),1)</f>
        <v>14363.13</v>
      </c>
      <c r="M22" s="2" t="s">
        <v>592</v>
      </c>
      <c r="N22" s="2" t="str">
        <f>INDEX([2]Microregioes!$D$1:$D$574,MATCH(F22,[2]Microregioes!$B$1:$B$574,0),1)</f>
        <v>Ro-Guajará-Mirim</v>
      </c>
    </row>
    <row r="23" spans="1:14" hidden="1" x14ac:dyDescent="0.2">
      <c r="A23" s="5">
        <v>1</v>
      </c>
      <c r="B23" s="3">
        <v>11</v>
      </c>
      <c r="C23" s="1">
        <v>1101</v>
      </c>
      <c r="D23" s="1">
        <v>11001</v>
      </c>
      <c r="E23" s="1">
        <v>1101104</v>
      </c>
      <c r="F23" s="2">
        <f>IFERROR(INDEX('Arranjos Populacionais'!$F$2:$F$961,MATCH(TabelaCompleta!E23,'Arranjos Populacionais'!$A$2:$A$961,0),1),D23)</f>
        <v>11001</v>
      </c>
      <c r="G23" s="2">
        <v>0</v>
      </c>
      <c r="H23" s="11">
        <v>10155</v>
      </c>
      <c r="I23" s="2">
        <f>INDEX([1]PIB_dos_Municípios!$AN$2:$AN$5571,MATCH(E23,[1]PIB_dos_Municípios!G$2:G$5571,0),1)</f>
        <v>90690.483999999997</v>
      </c>
      <c r="J23" s="2">
        <f>INDEX([1]PIB_dos_Municípios!$AO$2:$AO$5571,MATCH(E23,[1]PIB_dos_Municípios!G$2:G$5571,0),1)</f>
        <v>8561</v>
      </c>
      <c r="K23" s="2">
        <f>INDEX([1]PIB_dos_Municípios!$AP$2:$AP$5571,MATCH(E23,[1]PIB_dos_Municípios!G$2:G$5571,0),1)</f>
        <v>10593.45</v>
      </c>
      <c r="M23" s="2" t="s">
        <v>1284</v>
      </c>
      <c r="N23" s="2" t="str">
        <f>INDEX([2]Microregioes!$D$1:$D$574,MATCH(F23,[2]Microregioes!$B$1:$B$574,0),1)</f>
        <v>Ro-Porto Velho</v>
      </c>
    </row>
    <row r="24" spans="1:14" hidden="1" x14ac:dyDescent="0.2">
      <c r="A24" s="5">
        <v>1</v>
      </c>
      <c r="B24" s="3">
        <v>11</v>
      </c>
      <c r="C24" s="1">
        <v>1102</v>
      </c>
      <c r="D24" s="1">
        <v>11004</v>
      </c>
      <c r="E24" s="1">
        <v>1100114</v>
      </c>
      <c r="F24" s="2">
        <f>IFERROR(INDEX('Arranjos Populacionais'!$F$2:$F$961,MATCH(TabelaCompleta!E24,'Arranjos Populacionais'!$A$2:$A$961,0),1),D24)</f>
        <v>11004</v>
      </c>
      <c r="G24" s="2">
        <v>0</v>
      </c>
      <c r="H24" s="11">
        <v>55806</v>
      </c>
      <c r="I24" s="2">
        <f>INDEX([1]PIB_dos_Municípios!$AN$2:$AN$5571,MATCH(E24,[1]PIB_dos_Municípios!G$2:G$5571,0),1)</f>
        <v>797296.43299999996</v>
      </c>
      <c r="J24" s="2">
        <f>INDEX([1]PIB_dos_Municípios!$AO$2:$AO$5571,MATCH(E24,[1]PIB_dos_Municípios!G$2:G$5571,0),1)</f>
        <v>52043</v>
      </c>
      <c r="K24" s="2">
        <f>INDEX([1]PIB_dos_Municípios!$AP$2:$AP$5571,MATCH(E24,[1]PIB_dos_Municípios!G$2:G$5571,0),1)</f>
        <v>15319.96</v>
      </c>
      <c r="M24" s="2" t="s">
        <v>1285</v>
      </c>
      <c r="N24" s="2" t="str">
        <f>INDEX([2]Microregioes!$D$1:$D$574,MATCH(F24,[2]Microregioes!$B$1:$B$574,0),1)</f>
        <v>Ro-Ji-Paraná</v>
      </c>
    </row>
    <row r="25" spans="1:14" hidden="1" x14ac:dyDescent="0.2">
      <c r="A25" s="5">
        <v>1</v>
      </c>
      <c r="B25" s="3">
        <v>11</v>
      </c>
      <c r="C25" s="1">
        <v>1102</v>
      </c>
      <c r="D25" s="1">
        <v>11004</v>
      </c>
      <c r="E25" s="1">
        <v>1100122</v>
      </c>
      <c r="F25" s="2">
        <f>IFERROR(INDEX('Arranjos Populacionais'!$F$2:$F$961,MATCH(TabelaCompleta!E25,'Arranjos Populacionais'!$A$2:$A$961,0),1),D25)</f>
        <v>11004</v>
      </c>
      <c r="G25" s="2">
        <v>0</v>
      </c>
      <c r="H25" s="11">
        <v>131560</v>
      </c>
      <c r="I25" s="2">
        <f>INDEX([1]PIB_dos_Municípios!$AN$2:$AN$5571,MATCH(E25,[1]PIB_dos_Municípios!G$2:G$5571,0),1)</f>
        <v>1855358.6950000001</v>
      </c>
      <c r="J25" s="2">
        <f>INDEX([1]PIB_dos_Municípios!$AO$2:$AO$5571,MATCH(E25,[1]PIB_dos_Municípios!G$2:G$5571,0),1)</f>
        <v>116587</v>
      </c>
      <c r="K25" s="2">
        <f>INDEX([1]PIB_dos_Municípios!$AP$2:$AP$5571,MATCH(E25,[1]PIB_dos_Municípios!G$2:G$5571,0),1)</f>
        <v>15913.94</v>
      </c>
      <c r="M25" s="2" t="s">
        <v>1286</v>
      </c>
      <c r="N25" s="2" t="str">
        <f>INDEX([2]Microregioes!$D$1:$D$574,MATCH(F25,[2]Microregioes!$B$1:$B$574,0),1)</f>
        <v>Ro-Ji-Paraná</v>
      </c>
    </row>
    <row r="26" spans="1:14" hidden="1" x14ac:dyDescent="0.2">
      <c r="A26" s="5">
        <v>1</v>
      </c>
      <c r="B26" s="3">
        <v>11</v>
      </c>
      <c r="C26" s="1">
        <v>1102</v>
      </c>
      <c r="D26" s="1">
        <v>11003</v>
      </c>
      <c r="E26" s="1">
        <v>1100130</v>
      </c>
      <c r="F26" s="2">
        <f>IFERROR(INDEX('Arranjos Populacionais'!$F$2:$F$961,MATCH(TabelaCompleta!E26,'Arranjos Populacionais'!$A$2:$A$961,0),1),D26)</f>
        <v>11003</v>
      </c>
      <c r="G26" s="2">
        <v>0</v>
      </c>
      <c r="H26" s="11">
        <v>37899</v>
      </c>
      <c r="I26" s="2">
        <f>INDEX([1]PIB_dos_Municípios!$AN$2:$AN$5571,MATCH(E26,[1]PIB_dos_Municípios!G$2:G$5571,0),1)</f>
        <v>272200.91399999999</v>
      </c>
      <c r="J26" s="2">
        <f>INDEX([1]PIB_dos_Municípios!$AO$2:$AO$5571,MATCH(E26,[1]PIB_dos_Municípios!G$2:G$5571,0),1)</f>
        <v>31107</v>
      </c>
      <c r="K26" s="2">
        <f>INDEX([1]PIB_dos_Municípios!$AP$2:$AP$5571,MATCH(E26,[1]PIB_dos_Municípios!G$2:G$5571,0),1)</f>
        <v>8750.4699999999993</v>
      </c>
      <c r="M26" s="2" t="s">
        <v>1287</v>
      </c>
      <c r="N26" s="2" t="str">
        <f>INDEX([2]Microregioes!$D$1:$D$574,MATCH(F26,[2]Microregioes!$B$1:$B$574,0),1)</f>
        <v>Ro-Ariquemes</v>
      </c>
    </row>
    <row r="27" spans="1:14" hidden="1" x14ac:dyDescent="0.2">
      <c r="A27" s="5">
        <v>1</v>
      </c>
      <c r="B27" s="3">
        <v>11</v>
      </c>
      <c r="C27" s="1">
        <v>1102</v>
      </c>
      <c r="D27" s="1">
        <v>11006</v>
      </c>
      <c r="E27" s="1">
        <v>1101203</v>
      </c>
      <c r="F27" s="2">
        <f>IFERROR(INDEX('Arranjos Populacionais'!$F$2:$F$961,MATCH(TabelaCompleta!E27,'Arranjos Populacionais'!$A$2:$A$961,0),1),D27)</f>
        <v>11006</v>
      </c>
      <c r="G27" s="2">
        <v>0</v>
      </c>
      <c r="H27" s="11">
        <v>10786</v>
      </c>
      <c r="I27" s="2">
        <f>INDEX([1]PIB_dos_Municípios!$AN$2:$AN$5571,MATCH(E27,[1]PIB_dos_Municípios!G$2:G$5571,0),1)</f>
        <v>99692.422999999995</v>
      </c>
      <c r="J27" s="2">
        <f>INDEX([1]PIB_dos_Municípios!$AO$2:$AO$5571,MATCH(E27,[1]PIB_dos_Municípios!G$2:G$5571,0),1)</f>
        <v>10354</v>
      </c>
      <c r="K27" s="2">
        <f>INDEX([1]PIB_dos_Municípios!$AP$2:$AP$5571,MATCH(E27,[1]PIB_dos_Municípios!G$2:G$5571,0),1)</f>
        <v>9628.4</v>
      </c>
      <c r="M27" s="2" t="s">
        <v>1288</v>
      </c>
      <c r="N27" s="2" t="str">
        <f>INDEX([2]Microregioes!$D$1:$D$574,MATCH(F27,[2]Microregioes!$B$1:$B$574,0),1)</f>
        <v>Ro-Cacoal</v>
      </c>
    </row>
    <row r="28" spans="1:14" hidden="1" x14ac:dyDescent="0.2">
      <c r="A28" s="5">
        <v>1</v>
      </c>
      <c r="B28" s="3">
        <v>11</v>
      </c>
      <c r="C28" s="1">
        <v>1102</v>
      </c>
      <c r="D28" s="1">
        <v>11004</v>
      </c>
      <c r="E28" s="1">
        <v>1101302</v>
      </c>
      <c r="F28" s="2">
        <f>IFERROR(INDEX('Arranjos Populacionais'!$F$2:$F$961,MATCH(TabelaCompleta!E28,'Arranjos Populacionais'!$A$2:$A$961,0),1),D28)</f>
        <v>11004</v>
      </c>
      <c r="G28" s="2">
        <v>0</v>
      </c>
      <c r="H28" s="11">
        <v>12308</v>
      </c>
      <c r="I28" s="2">
        <f>INDEX([1]PIB_dos_Municípios!$AN$2:$AN$5571,MATCH(E28,[1]PIB_dos_Municípios!G$2:G$5571,0),1)</f>
        <v>114868.69500000001</v>
      </c>
      <c r="J28" s="2">
        <f>INDEX([1]PIB_dos_Municípios!$AO$2:$AO$5571,MATCH(E28,[1]PIB_dos_Municípios!G$2:G$5571,0),1)</f>
        <v>11869</v>
      </c>
      <c r="K28" s="2">
        <f>INDEX([1]PIB_dos_Municípios!$AP$2:$AP$5571,MATCH(E28,[1]PIB_dos_Municípios!G$2:G$5571,0),1)</f>
        <v>9678.0400000000009</v>
      </c>
      <c r="M28" s="2" t="s">
        <v>1289</v>
      </c>
      <c r="N28" s="2" t="str">
        <f>INDEX([2]Microregioes!$D$1:$D$574,MATCH(F28,[2]Microregioes!$B$1:$B$574,0),1)</f>
        <v>Ro-Ji-Paraná</v>
      </c>
    </row>
    <row r="29" spans="1:14" hidden="1" x14ac:dyDescent="0.2">
      <c r="A29" s="5">
        <v>1</v>
      </c>
      <c r="B29" s="3">
        <v>11</v>
      </c>
      <c r="C29" s="1">
        <v>1102</v>
      </c>
      <c r="D29" s="1">
        <v>11003</v>
      </c>
      <c r="E29" s="1">
        <v>1101401</v>
      </c>
      <c r="F29" s="2">
        <f>IFERROR(INDEX('Arranjos Populacionais'!$F$2:$F$961,MATCH(TabelaCompleta!E29,'Arranjos Populacionais'!$A$2:$A$961,0),1),D29)</f>
        <v>11003</v>
      </c>
      <c r="G29" s="2">
        <v>0</v>
      </c>
      <c r="H29" s="11">
        <v>16032</v>
      </c>
      <c r="I29" s="2">
        <f>INDEX([1]PIB_dos_Municípios!$AN$2:$AN$5571,MATCH(E29,[1]PIB_dos_Municípios!G$2:G$5571,0),1)</f>
        <v>143416.70199999999</v>
      </c>
      <c r="J29" s="2">
        <f>INDEX([1]PIB_dos_Municípios!$AO$2:$AO$5571,MATCH(E29,[1]PIB_dos_Municípios!G$2:G$5571,0),1)</f>
        <v>14090</v>
      </c>
      <c r="K29" s="2">
        <f>INDEX([1]PIB_dos_Municípios!$AP$2:$AP$5571,MATCH(E29,[1]PIB_dos_Municípios!G$2:G$5571,0),1)</f>
        <v>10178.620000000001</v>
      </c>
      <c r="M29" s="2" t="s">
        <v>1290</v>
      </c>
      <c r="N29" s="2" t="str">
        <f>INDEX([2]Microregioes!$D$1:$D$574,MATCH(F29,[2]Microregioes!$B$1:$B$574,0),1)</f>
        <v>Ro-Ariquemes</v>
      </c>
    </row>
    <row r="30" spans="1:14" hidden="1" x14ac:dyDescent="0.2">
      <c r="A30" s="5">
        <v>1</v>
      </c>
      <c r="B30" s="3">
        <v>11</v>
      </c>
      <c r="C30" s="1">
        <v>1102</v>
      </c>
      <c r="D30" s="1">
        <v>11005</v>
      </c>
      <c r="E30" s="1">
        <v>1100148</v>
      </c>
      <c r="F30" s="2">
        <f>IFERROR(INDEX('Arranjos Populacionais'!$F$2:$F$961,MATCH(TabelaCompleta!E30,'Arranjos Populacionais'!$A$2:$A$961,0),1),D30)</f>
        <v>11005</v>
      </c>
      <c r="G30" s="2">
        <v>0</v>
      </c>
      <c r="H30" s="11">
        <v>21670</v>
      </c>
      <c r="I30" s="2">
        <f>INDEX([1]PIB_dos_Municípios!$AN$2:$AN$5571,MATCH(E30,[1]PIB_dos_Municípios!G$2:G$5571,0),1)</f>
        <v>173651.29</v>
      </c>
      <c r="J30" s="2">
        <f>INDEX([1]PIB_dos_Municípios!$AO$2:$AO$5571,MATCH(E30,[1]PIB_dos_Municípios!G$2:G$5571,0),1)</f>
        <v>19845</v>
      </c>
      <c r="K30" s="2">
        <f>INDEX([1]PIB_dos_Municípios!$AP$2:$AP$5571,MATCH(E30,[1]PIB_dos_Municípios!G$2:G$5571,0),1)</f>
        <v>8750.3799999999992</v>
      </c>
      <c r="M30" s="2" t="s">
        <v>1291</v>
      </c>
      <c r="N30" s="2" t="str">
        <f>INDEX([2]Microregioes!$D$1:$D$574,MATCH(F30,[2]Microregioes!$B$1:$B$574,0),1)</f>
        <v>Ro-Alvorada D'Oeste</v>
      </c>
    </row>
    <row r="31" spans="1:14" hidden="1" x14ac:dyDescent="0.2">
      <c r="A31" s="5">
        <v>1</v>
      </c>
      <c r="B31" s="3">
        <v>11</v>
      </c>
      <c r="C31" s="1">
        <v>1101</v>
      </c>
      <c r="D31" s="1">
        <v>11001</v>
      </c>
      <c r="E31" s="1">
        <v>1100338</v>
      </c>
      <c r="F31" s="2">
        <f>IFERROR(INDEX('Arranjos Populacionais'!$F$2:$F$961,MATCH(TabelaCompleta!E31,'Arranjos Populacionais'!$A$2:$A$961,0),1),D31)</f>
        <v>11001</v>
      </c>
      <c r="G31" s="2">
        <v>0</v>
      </c>
      <c r="H31" s="11">
        <v>28255</v>
      </c>
      <c r="I31" s="2">
        <f>INDEX([1]PIB_dos_Municípios!$AN$2:$AN$5571,MATCH(E31,[1]PIB_dos_Municípios!G$2:G$5571,0),1)</f>
        <v>218431.236</v>
      </c>
      <c r="J31" s="2">
        <f>INDEX([1]PIB_dos_Municípios!$AO$2:$AO$5571,MATCH(E31,[1]PIB_dos_Municípios!G$2:G$5571,0),1)</f>
        <v>22552</v>
      </c>
      <c r="K31" s="2">
        <f>INDEX([1]PIB_dos_Municípios!$AP$2:$AP$5571,MATCH(E31,[1]PIB_dos_Municípios!G$2:G$5571,0),1)</f>
        <v>9685.67</v>
      </c>
      <c r="M31" s="2" t="s">
        <v>1292</v>
      </c>
      <c r="N31" s="2" t="str">
        <f>INDEX([2]Microregioes!$D$1:$D$574,MATCH(F31,[2]Microregioes!$B$1:$B$574,0),1)</f>
        <v>Ro-Porto Velho</v>
      </c>
    </row>
    <row r="32" spans="1:14" hidden="1" x14ac:dyDescent="0.2">
      <c r="A32" s="5">
        <v>1</v>
      </c>
      <c r="B32" s="3">
        <v>11</v>
      </c>
      <c r="C32" s="1">
        <v>1102</v>
      </c>
      <c r="D32" s="1">
        <v>11004</v>
      </c>
      <c r="E32" s="1">
        <v>1101435</v>
      </c>
      <c r="F32" s="2">
        <f>IFERROR(INDEX('Arranjos Populacionais'!$F$2:$F$961,MATCH(TabelaCompleta!E32,'Arranjos Populacionais'!$A$2:$A$961,0),1),D32)</f>
        <v>11004</v>
      </c>
      <c r="G32" s="2">
        <v>0</v>
      </c>
      <c r="H32" s="11">
        <v>7796</v>
      </c>
      <c r="I32" s="2">
        <f>INDEX([1]PIB_dos_Municípios!$AN$2:$AN$5571,MATCH(E32,[1]PIB_dos_Municípios!G$2:G$5571,0),1)</f>
        <v>70738.614000000001</v>
      </c>
      <c r="J32" s="2">
        <f>INDEX([1]PIB_dos_Municípios!$AO$2:$AO$5571,MATCH(E32,[1]PIB_dos_Municípios!G$2:G$5571,0),1)</f>
        <v>7498</v>
      </c>
      <c r="K32" s="2">
        <f>INDEX([1]PIB_dos_Municípios!$AP$2:$AP$5571,MATCH(E32,[1]PIB_dos_Municípios!G$2:G$5571,0),1)</f>
        <v>9434.33</v>
      </c>
      <c r="M32" s="2" t="s">
        <v>1293</v>
      </c>
      <c r="N32" s="2" t="str">
        <f>INDEX([2]Microregioes!$D$1:$D$574,MATCH(F32,[2]Microregioes!$B$1:$B$574,0),1)</f>
        <v>Ro-Ji-Paraná</v>
      </c>
    </row>
    <row r="33" spans="1:14" hidden="1" x14ac:dyDescent="0.2">
      <c r="A33" s="5">
        <v>1</v>
      </c>
      <c r="B33" s="3">
        <v>11</v>
      </c>
      <c r="C33" s="1">
        <v>1102</v>
      </c>
      <c r="D33" s="1">
        <v>11006</v>
      </c>
      <c r="E33" s="1">
        <v>1100502</v>
      </c>
      <c r="F33" s="2">
        <f>IFERROR(INDEX('Arranjos Populacionais'!$F$2:$F$961,MATCH(TabelaCompleta!E33,'Arranjos Populacionais'!$A$2:$A$961,0),1),D33)</f>
        <v>11006</v>
      </c>
      <c r="G33" s="2">
        <v>0</v>
      </c>
      <c r="H33" s="11">
        <v>10161</v>
      </c>
      <c r="I33" s="2">
        <f>INDEX([1]PIB_dos_Municípios!$AN$2:$AN$5571,MATCH(E33,[1]PIB_dos_Municípios!G$2:G$5571,0),1)</f>
        <v>95420.085999999996</v>
      </c>
      <c r="J33" s="2">
        <f>INDEX([1]PIB_dos_Municípios!$AO$2:$AO$5571,MATCH(E33,[1]PIB_dos_Municípios!G$2:G$5571,0),1)</f>
        <v>10237</v>
      </c>
      <c r="K33" s="2">
        <f>INDEX([1]PIB_dos_Municípios!$AP$2:$AP$5571,MATCH(E33,[1]PIB_dos_Municípios!G$2:G$5571,0),1)</f>
        <v>9321.1</v>
      </c>
      <c r="M33" s="2" t="s">
        <v>1294</v>
      </c>
      <c r="N33" s="2" t="str">
        <f>INDEX([2]Microregioes!$D$1:$D$574,MATCH(F33,[2]Microregioes!$B$1:$B$574,0),1)</f>
        <v>Ro-Cacoal</v>
      </c>
    </row>
    <row r="34" spans="1:14" hidden="1" x14ac:dyDescent="0.2">
      <c r="A34" s="5">
        <v>1</v>
      </c>
      <c r="B34" s="3">
        <v>11</v>
      </c>
      <c r="C34" s="1">
        <v>1102</v>
      </c>
      <c r="D34" s="1">
        <v>11004</v>
      </c>
      <c r="E34" s="1">
        <v>1100155</v>
      </c>
      <c r="F34" s="2">
        <f>IFERROR(INDEX('Arranjos Populacionais'!$F$2:$F$961,MATCH(TabelaCompleta!E34,'Arranjos Populacionais'!$A$2:$A$961,0),1),D34)</f>
        <v>11004</v>
      </c>
      <c r="G34" s="2">
        <v>0</v>
      </c>
      <c r="H34" s="11">
        <v>39840</v>
      </c>
      <c r="I34" s="2">
        <f>INDEX([1]PIB_dos_Municípios!$AN$2:$AN$5571,MATCH(E34,[1]PIB_dos_Municípios!G$2:G$5571,0),1)</f>
        <v>477501.32299999997</v>
      </c>
      <c r="J34" s="2">
        <f>INDEX([1]PIB_dos_Municípios!$AO$2:$AO$5571,MATCH(E34,[1]PIB_dos_Municípios!G$2:G$5571,0),1)</f>
        <v>37941</v>
      </c>
      <c r="K34" s="2">
        <f>INDEX([1]PIB_dos_Municípios!$AP$2:$AP$5571,MATCH(E34,[1]PIB_dos_Municípios!G$2:G$5571,0),1)</f>
        <v>12585.36</v>
      </c>
      <c r="M34" s="2" t="s">
        <v>1295</v>
      </c>
      <c r="N34" s="2" t="str">
        <f>INDEX([2]Microregioes!$D$1:$D$574,MATCH(F34,[2]Microregioes!$B$1:$B$574,0),1)</f>
        <v>Ro-Ji-Paraná</v>
      </c>
    </row>
    <row r="35" spans="1:14" hidden="1" x14ac:dyDescent="0.2">
      <c r="A35" s="5">
        <v>1</v>
      </c>
      <c r="B35" s="3">
        <v>11</v>
      </c>
      <c r="C35" s="1">
        <v>1102</v>
      </c>
      <c r="D35" s="1">
        <v>11007</v>
      </c>
      <c r="E35" s="1">
        <v>1101450</v>
      </c>
      <c r="F35" s="2">
        <f>IFERROR(INDEX('Arranjos Populacionais'!$F$2:$F$961,MATCH(TabelaCompleta!E35,'Arranjos Populacionais'!$A$2:$A$961,0),1),D35)</f>
        <v>11007</v>
      </c>
      <c r="G35" s="2">
        <v>0</v>
      </c>
      <c r="H35" s="11">
        <v>5802</v>
      </c>
      <c r="I35" s="2">
        <f>INDEX([1]PIB_dos_Municípios!$AN$2:$AN$5571,MATCH(E35,[1]PIB_dos_Municípios!G$2:G$5571,0),1)</f>
        <v>49986.237000000001</v>
      </c>
      <c r="J35" s="2">
        <f>INDEX([1]PIB_dos_Municípios!$AO$2:$AO$5571,MATCH(E35,[1]PIB_dos_Municípios!G$2:G$5571,0),1)</f>
        <v>4810</v>
      </c>
      <c r="K35" s="2">
        <f>INDEX([1]PIB_dos_Municípios!$AP$2:$AP$5571,MATCH(E35,[1]PIB_dos_Municípios!G$2:G$5571,0),1)</f>
        <v>10392.15</v>
      </c>
      <c r="M35" s="2" t="s">
        <v>1296</v>
      </c>
      <c r="N35" s="2" t="str">
        <f>INDEX([2]Microregioes!$D$1:$D$574,MATCH(F35,[2]Microregioes!$B$1:$B$574,0),1)</f>
        <v>Ro-Vilhena</v>
      </c>
    </row>
    <row r="36" spans="1:14" hidden="1" x14ac:dyDescent="0.2">
      <c r="A36" s="5">
        <v>1</v>
      </c>
      <c r="B36" s="3">
        <v>11</v>
      </c>
      <c r="C36" s="1">
        <v>1102</v>
      </c>
      <c r="D36" s="1">
        <v>11007</v>
      </c>
      <c r="E36" s="1">
        <v>1100189</v>
      </c>
      <c r="F36" s="2">
        <f>IFERROR(INDEX('Arranjos Populacionais'!$F$2:$F$961,MATCH(TabelaCompleta!E36,'Arranjos Populacionais'!$A$2:$A$961,0),1),D36)</f>
        <v>11007</v>
      </c>
      <c r="G36" s="2">
        <v>0</v>
      </c>
      <c r="H36" s="11">
        <v>37786</v>
      </c>
      <c r="I36" s="2">
        <f>INDEX([1]PIB_dos_Municípios!$AN$2:$AN$5571,MATCH(E36,[1]PIB_dos_Municípios!G$2:G$5571,0),1)</f>
        <v>540861.56200000003</v>
      </c>
      <c r="J36" s="2">
        <f>INDEX([1]PIB_dos_Municípios!$AO$2:$AO$5571,MATCH(E36,[1]PIB_dos_Municípios!G$2:G$5571,0),1)</f>
        <v>33754</v>
      </c>
      <c r="K36" s="2">
        <f>INDEX([1]PIB_dos_Municípios!$AP$2:$AP$5571,MATCH(E36,[1]PIB_dos_Municípios!G$2:G$5571,0),1)</f>
        <v>16023.63</v>
      </c>
      <c r="M36" s="2" t="s">
        <v>1297</v>
      </c>
      <c r="N36" s="2" t="str">
        <f>INDEX([2]Microregioes!$D$1:$D$574,MATCH(F36,[2]Microregioes!$B$1:$B$574,0),1)</f>
        <v>Ro-Vilhena</v>
      </c>
    </row>
    <row r="37" spans="1:14" hidden="1" x14ac:dyDescent="0.2">
      <c r="A37" s="5">
        <v>1</v>
      </c>
      <c r="B37" s="3">
        <v>11</v>
      </c>
      <c r="C37" s="1">
        <v>1102</v>
      </c>
      <c r="D37" s="1">
        <v>11008</v>
      </c>
      <c r="E37" s="1">
        <v>1101468</v>
      </c>
      <c r="F37" s="2">
        <f>IFERROR(INDEX('Arranjos Populacionais'!$F$2:$F$961,MATCH(TabelaCompleta!E37,'Arranjos Populacionais'!$A$2:$A$961,0),1),D37)</f>
        <v>11008</v>
      </c>
      <c r="G37" s="2">
        <v>0</v>
      </c>
      <c r="H37" s="11">
        <v>2417</v>
      </c>
      <c r="I37" s="2">
        <f>INDEX([1]PIB_dos_Municípios!$AN$2:$AN$5571,MATCH(E37,[1]PIB_dos_Municípios!G$2:G$5571,0),1)</f>
        <v>43812.046999999999</v>
      </c>
      <c r="J37" s="2">
        <f>INDEX([1]PIB_dos_Municípios!$AO$2:$AO$5571,MATCH(E37,[1]PIB_dos_Municípios!G$2:G$5571,0),1)</f>
        <v>2322</v>
      </c>
      <c r="K37" s="2">
        <f>INDEX([1]PIB_dos_Municípios!$AP$2:$AP$5571,MATCH(E37,[1]PIB_dos_Municípios!G$2:G$5571,0),1)</f>
        <v>18868.240000000002</v>
      </c>
      <c r="M37" s="2" t="s">
        <v>1298</v>
      </c>
      <c r="N37" s="2" t="str">
        <f>INDEX([2]Microregioes!$D$1:$D$574,MATCH(F37,[2]Microregioes!$B$1:$B$574,0),1)</f>
        <v>Ro-Colorado do Oeste</v>
      </c>
    </row>
    <row r="38" spans="1:14" hidden="1" x14ac:dyDescent="0.2">
      <c r="A38" s="5">
        <v>1</v>
      </c>
      <c r="B38" s="3">
        <v>11</v>
      </c>
      <c r="C38" s="1">
        <v>1101</v>
      </c>
      <c r="D38" s="1">
        <v>11001</v>
      </c>
      <c r="E38" s="1">
        <v>1100205</v>
      </c>
      <c r="F38" s="2">
        <f>IFERROR(INDEX('Arranjos Populacionais'!$F$2:$F$961,MATCH(TabelaCompleta!E38,'Arranjos Populacionais'!$A$2:$A$961,0),1),D38)</f>
        <v>11001</v>
      </c>
      <c r="G38" s="2">
        <v>0</v>
      </c>
      <c r="H38" s="11">
        <v>511219</v>
      </c>
      <c r="I38" s="2">
        <f>INDEX([1]PIB_dos_Municípios!$AN$2:$AN$5571,MATCH(E38,[1]PIB_dos_Municípios!G$2:G$5571,0),1)</f>
        <v>9093823.8239999991</v>
      </c>
      <c r="J38" s="2">
        <f>INDEX([1]PIB_dos_Municípios!$AO$2:$AO$5571,MATCH(E38,[1]PIB_dos_Municípios!G$2:G$5571,0),1)</f>
        <v>426558</v>
      </c>
      <c r="K38" s="2">
        <f>INDEX([1]PIB_dos_Municípios!$AP$2:$AP$5571,MATCH(E38,[1]PIB_dos_Municípios!G$2:G$5571,0),1)</f>
        <v>21319.08</v>
      </c>
      <c r="M38" s="2" t="s">
        <v>376</v>
      </c>
      <c r="N38" s="2" t="str">
        <f>INDEX([2]Microregioes!$D$1:$D$574,MATCH(F38,[2]Microregioes!$B$1:$B$574,0),1)</f>
        <v>Ro-Porto Velho</v>
      </c>
    </row>
    <row r="39" spans="1:14" hidden="1" x14ac:dyDescent="0.2">
      <c r="A39" s="5">
        <v>1</v>
      </c>
      <c r="B39" s="3">
        <v>11</v>
      </c>
      <c r="C39" s="1">
        <v>1102</v>
      </c>
      <c r="D39" s="1">
        <v>11004</v>
      </c>
      <c r="E39" s="1">
        <v>1100254</v>
      </c>
      <c r="F39" s="2">
        <f>IFERROR(INDEX('Arranjos Populacionais'!$F$2:$F$961,MATCH(TabelaCompleta!E39,'Arranjos Populacionais'!$A$2:$A$961,0),1),D39)</f>
        <v>11004</v>
      </c>
      <c r="G39" s="2">
        <v>0</v>
      </c>
      <c r="H39" s="11">
        <v>22337</v>
      </c>
      <c r="I39" s="2">
        <f>INDEX([1]PIB_dos_Municípios!$AN$2:$AN$5571,MATCH(E39,[1]PIB_dos_Municípios!G$2:G$5571,0),1)</f>
        <v>235588.861</v>
      </c>
      <c r="J39" s="2">
        <f>INDEX([1]PIB_dos_Municípios!$AO$2:$AO$5571,MATCH(E39,[1]PIB_dos_Municípios!G$2:G$5571,0),1)</f>
        <v>22319</v>
      </c>
      <c r="K39" s="2">
        <f>INDEX([1]PIB_dos_Municípios!$AP$2:$AP$5571,MATCH(E39,[1]PIB_dos_Municípios!G$2:G$5571,0),1)</f>
        <v>10555.53</v>
      </c>
      <c r="M39" s="2" t="s">
        <v>1299</v>
      </c>
      <c r="N39" s="2" t="str">
        <f>INDEX([2]Microregioes!$D$1:$D$574,MATCH(F39,[2]Microregioes!$B$1:$B$574,0),1)</f>
        <v>Ro-Ji-Paraná</v>
      </c>
    </row>
    <row r="40" spans="1:14" hidden="1" x14ac:dyDescent="0.2">
      <c r="A40" s="5">
        <v>1</v>
      </c>
      <c r="B40" s="3">
        <v>11</v>
      </c>
      <c r="C40" s="1">
        <v>1102</v>
      </c>
      <c r="D40" s="1">
        <v>11007</v>
      </c>
      <c r="E40" s="1">
        <v>1101476</v>
      </c>
      <c r="F40" s="2">
        <f>IFERROR(INDEX('Arranjos Populacionais'!$F$2:$F$961,MATCH(TabelaCompleta!E40,'Arranjos Populacionais'!$A$2:$A$961,0),1),D40)</f>
        <v>11007</v>
      </c>
      <c r="G40" s="2">
        <v>0</v>
      </c>
      <c r="H40" s="11">
        <v>3456</v>
      </c>
      <c r="I40" s="2">
        <f>INDEX([1]PIB_dos_Municípios!$AN$2:$AN$5571,MATCH(E40,[1]PIB_dos_Municípios!G$2:G$5571,0),1)</f>
        <v>35105.453000000001</v>
      </c>
      <c r="J40" s="2">
        <f>INDEX([1]PIB_dos_Municípios!$AO$2:$AO$5571,MATCH(E40,[1]PIB_dos_Municípios!G$2:G$5571,0),1)</f>
        <v>3523</v>
      </c>
      <c r="K40" s="2">
        <f>INDEX([1]PIB_dos_Municípios!$AP$2:$AP$5571,MATCH(E40,[1]PIB_dos_Municípios!G$2:G$5571,0),1)</f>
        <v>9964.65</v>
      </c>
      <c r="M40" s="2" t="s">
        <v>1300</v>
      </c>
      <c r="N40" s="2" t="str">
        <f>INDEX([2]Microregioes!$D$1:$D$574,MATCH(F40,[2]Microregioes!$B$1:$B$574,0),1)</f>
        <v>Ro-Vilhena</v>
      </c>
    </row>
    <row r="41" spans="1:14" hidden="1" x14ac:dyDescent="0.2">
      <c r="A41" s="5">
        <v>1</v>
      </c>
      <c r="B41" s="3">
        <v>11</v>
      </c>
      <c r="C41" s="1">
        <v>1102</v>
      </c>
      <c r="D41" s="1">
        <v>11003</v>
      </c>
      <c r="E41" s="1">
        <v>1100262</v>
      </c>
      <c r="F41" s="2">
        <f>IFERROR(INDEX('Arranjos Populacionais'!$F$2:$F$961,MATCH(TabelaCompleta!E41,'Arranjos Populacionais'!$A$2:$A$961,0),1),D41)</f>
        <v>11003</v>
      </c>
      <c r="G41" s="2">
        <v>0</v>
      </c>
      <c r="H41" s="11">
        <v>3790</v>
      </c>
      <c r="I41" s="2">
        <f>INDEX([1]PIB_dos_Municípios!$AN$2:$AN$5571,MATCH(E41,[1]PIB_dos_Municípios!G$2:G$5571,0),1)</f>
        <v>41934.023999999998</v>
      </c>
      <c r="J41" s="2">
        <f>INDEX([1]PIB_dos_Municípios!$AO$2:$AO$5571,MATCH(E41,[1]PIB_dos_Municípios!G$2:G$5571,0),1)</f>
        <v>3316</v>
      </c>
      <c r="K41" s="2">
        <f>INDEX([1]PIB_dos_Municípios!$AP$2:$AP$5571,MATCH(E41,[1]PIB_dos_Municípios!G$2:G$5571,0),1)</f>
        <v>12645.97</v>
      </c>
      <c r="M41" s="2" t="s">
        <v>1301</v>
      </c>
      <c r="N41" s="2" t="str">
        <f>INDEX([2]Microregioes!$D$1:$D$574,MATCH(F41,[2]Microregioes!$B$1:$B$574,0),1)</f>
        <v>Ro-Ariquemes</v>
      </c>
    </row>
    <row r="42" spans="1:14" hidden="1" x14ac:dyDescent="0.2">
      <c r="A42" s="5">
        <v>1</v>
      </c>
      <c r="B42" s="3">
        <v>11</v>
      </c>
      <c r="C42" s="1">
        <v>1102</v>
      </c>
      <c r="D42" s="1">
        <v>11006</v>
      </c>
      <c r="E42" s="1">
        <v>1100288</v>
      </c>
      <c r="F42" s="2">
        <f>IFERROR(INDEX('Arranjos Populacionais'!$F$2:$F$961,MATCH(TabelaCompleta!E42,'Arranjos Populacionais'!$A$2:$A$961,0),1),D42)</f>
        <v>11006</v>
      </c>
      <c r="G42" s="2">
        <v>0</v>
      </c>
      <c r="H42" s="11">
        <v>56664</v>
      </c>
      <c r="I42" s="2">
        <f>INDEX([1]PIB_dos_Municípios!$AN$2:$AN$5571,MATCH(E42,[1]PIB_dos_Municípios!G$2:G$5571,0),1)</f>
        <v>627848.22</v>
      </c>
      <c r="J42" s="2">
        <f>INDEX([1]PIB_dos_Municípios!$AO$2:$AO$5571,MATCH(E42,[1]PIB_dos_Municípios!G$2:G$5571,0),1)</f>
        <v>50672</v>
      </c>
      <c r="K42" s="2">
        <f>INDEX([1]PIB_dos_Municípios!$AP$2:$AP$5571,MATCH(E42,[1]PIB_dos_Municípios!G$2:G$5571,0),1)</f>
        <v>12390.44</v>
      </c>
      <c r="M42" s="2" t="s">
        <v>1302</v>
      </c>
      <c r="N42" s="2" t="str">
        <f>INDEX([2]Microregioes!$D$1:$D$574,MATCH(F42,[2]Microregioes!$B$1:$B$574,0),1)</f>
        <v>Ro-Cacoal</v>
      </c>
    </row>
    <row r="43" spans="1:14" hidden="1" x14ac:dyDescent="0.2">
      <c r="A43" s="5">
        <v>1</v>
      </c>
      <c r="B43" s="3">
        <v>11</v>
      </c>
      <c r="C43" s="1">
        <v>1102</v>
      </c>
      <c r="D43" s="1">
        <v>11006</v>
      </c>
      <c r="E43" s="1">
        <v>1100296</v>
      </c>
      <c r="F43" s="2">
        <f>IFERROR(INDEX('Arranjos Populacionais'!$F$2:$F$961,MATCH(TabelaCompleta!E43,'Arranjos Populacionais'!$A$2:$A$961,0),1),D43)</f>
        <v>11006</v>
      </c>
      <c r="G43" s="2">
        <v>0</v>
      </c>
      <c r="H43" s="11">
        <v>8362</v>
      </c>
      <c r="I43" s="2">
        <f>INDEX([1]PIB_dos_Municípios!$AN$2:$AN$5571,MATCH(E43,[1]PIB_dos_Municípios!G$2:G$5571,0),1)</f>
        <v>98818.320999999996</v>
      </c>
      <c r="J43" s="2">
        <f>INDEX([1]PIB_dos_Municípios!$AO$2:$AO$5571,MATCH(E43,[1]PIB_dos_Municípios!G$2:G$5571,0),1)</f>
        <v>8886</v>
      </c>
      <c r="K43" s="2">
        <f>INDEX([1]PIB_dos_Municípios!$AP$2:$AP$5571,MATCH(E43,[1]PIB_dos_Municípios!G$2:G$5571,0),1)</f>
        <v>11120.68</v>
      </c>
      <c r="M43" s="2" t="s">
        <v>1303</v>
      </c>
      <c r="N43" s="2" t="str">
        <f>INDEX([2]Microregioes!$D$1:$D$574,MATCH(F43,[2]Microregioes!$B$1:$B$574,0),1)</f>
        <v>Ro-Cacoal</v>
      </c>
    </row>
    <row r="44" spans="1:14" hidden="1" x14ac:dyDescent="0.2">
      <c r="A44" s="5">
        <v>1</v>
      </c>
      <c r="B44" s="3">
        <v>11</v>
      </c>
      <c r="C44" s="1">
        <v>1102</v>
      </c>
      <c r="D44" s="1">
        <v>11007</v>
      </c>
      <c r="E44" s="1">
        <v>1101484</v>
      </c>
      <c r="F44" s="2">
        <f>IFERROR(INDEX('Arranjos Populacionais'!$F$2:$F$961,MATCH(TabelaCompleta!E44,'Arranjos Populacionais'!$A$2:$A$961,0),1),D44)</f>
        <v>11007</v>
      </c>
      <c r="G44" s="2">
        <v>0</v>
      </c>
      <c r="H44" s="11">
        <v>6048</v>
      </c>
      <c r="I44" s="2">
        <f>INDEX([1]PIB_dos_Municípios!$AN$2:$AN$5571,MATCH(E44,[1]PIB_dos_Municípios!G$2:G$5571,0),1)</f>
        <v>58726.974000000002</v>
      </c>
      <c r="J44" s="2">
        <f>INDEX([1]PIB_dos_Municípios!$AO$2:$AO$5571,MATCH(E44,[1]PIB_dos_Municípios!G$2:G$5571,0),1)</f>
        <v>6018</v>
      </c>
      <c r="K44" s="2">
        <f>INDEX([1]PIB_dos_Municípios!$AP$2:$AP$5571,MATCH(E44,[1]PIB_dos_Municípios!G$2:G$5571,0),1)</f>
        <v>9758.5499999999993</v>
      </c>
      <c r="M44" s="2" t="s">
        <v>1304</v>
      </c>
      <c r="N44" s="2" t="str">
        <f>INDEX([2]Microregioes!$D$1:$D$574,MATCH(F44,[2]Microregioes!$B$1:$B$574,0),1)</f>
        <v>Ro-Vilhena</v>
      </c>
    </row>
    <row r="45" spans="1:14" hidden="1" x14ac:dyDescent="0.2">
      <c r="A45" s="5">
        <v>1</v>
      </c>
      <c r="B45" s="3">
        <v>11</v>
      </c>
      <c r="C45" s="1">
        <v>1101</v>
      </c>
      <c r="D45" s="1">
        <v>11002</v>
      </c>
      <c r="E45" s="1">
        <v>1101492</v>
      </c>
      <c r="F45" s="2">
        <f>IFERROR(INDEX('Arranjos Populacionais'!$F$2:$F$961,MATCH(TabelaCompleta!E45,'Arranjos Populacionais'!$A$2:$A$961,0),1),D45)</f>
        <v>11002</v>
      </c>
      <c r="G45" s="2">
        <v>0</v>
      </c>
      <c r="H45" s="11">
        <v>19353</v>
      </c>
      <c r="I45" s="2">
        <f>INDEX([1]PIB_dos_Municípios!$AN$2:$AN$5571,MATCH(E45,[1]PIB_dos_Municípios!G$2:G$5571,0),1)</f>
        <v>173609.63399999999</v>
      </c>
      <c r="J45" s="2">
        <f>INDEX([1]PIB_dos_Municípios!$AO$2:$AO$5571,MATCH(E45,[1]PIB_dos_Municípios!G$2:G$5571,0),1)</f>
        <v>16019</v>
      </c>
      <c r="K45" s="2">
        <f>INDEX([1]PIB_dos_Municípios!$AP$2:$AP$5571,MATCH(E45,[1]PIB_dos_Municípios!G$2:G$5571,0),1)</f>
        <v>10837.73</v>
      </c>
      <c r="M45" s="2" t="s">
        <v>1305</v>
      </c>
      <c r="N45" s="2" t="str">
        <f>INDEX([2]Microregioes!$D$1:$D$574,MATCH(F45,[2]Microregioes!$B$1:$B$574,0),1)</f>
        <v>Ro-Guajará-Mirim</v>
      </c>
    </row>
    <row r="46" spans="1:14" hidden="1" x14ac:dyDescent="0.2">
      <c r="A46" s="5">
        <v>1</v>
      </c>
      <c r="B46" s="3">
        <v>11</v>
      </c>
      <c r="C46" s="1">
        <v>1102</v>
      </c>
      <c r="D46" s="1">
        <v>11005</v>
      </c>
      <c r="E46" s="1">
        <v>1100320</v>
      </c>
      <c r="F46" s="2">
        <f>IFERROR(INDEX('Arranjos Populacionais'!$F$2:$F$961,MATCH(TabelaCompleta!E46,'Arranjos Populacionais'!$A$2:$A$961,0),1),D46)</f>
        <v>11005</v>
      </c>
      <c r="G46" s="2">
        <v>0</v>
      </c>
      <c r="H46" s="11">
        <v>24059</v>
      </c>
      <c r="I46" s="2">
        <f>INDEX([1]PIB_dos_Municípios!$AN$2:$AN$5571,MATCH(E46,[1]PIB_dos_Municípios!G$2:G$5571,0),1)</f>
        <v>324475.91399999999</v>
      </c>
      <c r="J46" s="2">
        <f>INDEX([1]PIB_dos_Municípios!$AO$2:$AO$5571,MATCH(E46,[1]PIB_dos_Municípios!G$2:G$5571,0),1)</f>
        <v>21824</v>
      </c>
      <c r="K46" s="2">
        <f>INDEX([1]PIB_dos_Municípios!$AP$2:$AP$5571,MATCH(E46,[1]PIB_dos_Municípios!G$2:G$5571,0),1)</f>
        <v>14867.85</v>
      </c>
      <c r="M46" s="2" t="s">
        <v>1306</v>
      </c>
      <c r="N46" s="2" t="str">
        <f>INDEX([2]Microregioes!$D$1:$D$574,MATCH(F46,[2]Microregioes!$B$1:$B$574,0),1)</f>
        <v>Ro-Alvorada D'Oeste</v>
      </c>
    </row>
    <row r="47" spans="1:14" hidden="1" x14ac:dyDescent="0.2">
      <c r="A47" s="5">
        <v>1</v>
      </c>
      <c r="B47" s="3">
        <v>11</v>
      </c>
      <c r="C47" s="1">
        <v>1102</v>
      </c>
      <c r="D47" s="1">
        <v>11005</v>
      </c>
      <c r="E47" s="1">
        <v>1101500</v>
      </c>
      <c r="F47" s="2">
        <f>IFERROR(INDEX('Arranjos Populacionais'!$F$2:$F$961,MATCH(TabelaCompleta!E47,'Arranjos Populacionais'!$A$2:$A$961,0),1),D47)</f>
        <v>11005</v>
      </c>
      <c r="G47" s="2">
        <v>0</v>
      </c>
      <c r="H47" s="11">
        <v>12617</v>
      </c>
      <c r="I47" s="2">
        <f>INDEX([1]PIB_dos_Municípios!$AN$2:$AN$5571,MATCH(E47,[1]PIB_dos_Municípios!G$2:G$5571,0),1)</f>
        <v>117280.833</v>
      </c>
      <c r="J47" s="2">
        <f>INDEX([1]PIB_dos_Municípios!$AO$2:$AO$5571,MATCH(E47,[1]PIB_dos_Municípios!G$2:G$5571,0),1)</f>
        <v>11649</v>
      </c>
      <c r="K47" s="2">
        <f>INDEX([1]PIB_dos_Municípios!$AP$2:$AP$5571,MATCH(E47,[1]PIB_dos_Municípios!G$2:G$5571,0),1)</f>
        <v>10067.89</v>
      </c>
      <c r="M47" s="2" t="s">
        <v>1307</v>
      </c>
      <c r="N47" s="2" t="str">
        <f>INDEX([2]Microregioes!$D$1:$D$574,MATCH(F47,[2]Microregioes!$B$1:$B$574,0),1)</f>
        <v>Ro-Alvorada D'Oeste</v>
      </c>
    </row>
    <row r="48" spans="1:14" hidden="1" x14ac:dyDescent="0.2">
      <c r="A48" s="5">
        <v>1</v>
      </c>
      <c r="B48" s="3">
        <v>11</v>
      </c>
      <c r="C48" s="1">
        <v>1102</v>
      </c>
      <c r="D48" s="1">
        <v>11004</v>
      </c>
      <c r="E48" s="1">
        <v>1101559</v>
      </c>
      <c r="F48" s="2">
        <f>IFERROR(INDEX('Arranjos Populacionais'!$F$2:$F$961,MATCH(TabelaCompleta!E48,'Arranjos Populacionais'!$A$2:$A$961,0),1),D48)</f>
        <v>11004</v>
      </c>
      <c r="G48" s="2">
        <v>0</v>
      </c>
      <c r="H48" s="11">
        <v>4966</v>
      </c>
      <c r="I48" s="2">
        <f>INDEX([1]PIB_dos_Municípios!$AN$2:$AN$5571,MATCH(E48,[1]PIB_dos_Municípios!G$2:G$5571,0),1)</f>
        <v>50001.144999999997</v>
      </c>
      <c r="J48" s="2">
        <f>INDEX([1]PIB_dos_Municípios!$AO$2:$AO$5571,MATCH(E48,[1]PIB_dos_Municípios!G$2:G$5571,0),1)</f>
        <v>4893</v>
      </c>
      <c r="K48" s="2">
        <f>INDEX([1]PIB_dos_Municípios!$AP$2:$AP$5571,MATCH(E48,[1]PIB_dos_Municípios!G$2:G$5571,0),1)</f>
        <v>10218.91</v>
      </c>
      <c r="M48" s="2" t="s">
        <v>1308</v>
      </c>
      <c r="N48" s="2" t="str">
        <f>INDEX([2]Microregioes!$D$1:$D$574,MATCH(F48,[2]Microregioes!$B$1:$B$574,0),1)</f>
        <v>Ro-Ji-Paraná</v>
      </c>
    </row>
    <row r="49" spans="1:14" hidden="1" x14ac:dyDescent="0.2">
      <c r="A49" s="5">
        <v>1</v>
      </c>
      <c r="B49" s="3">
        <v>11</v>
      </c>
      <c r="C49" s="1">
        <v>1102</v>
      </c>
      <c r="D49" s="1">
        <v>11004</v>
      </c>
      <c r="E49" s="1">
        <v>1101609</v>
      </c>
      <c r="F49" s="2">
        <f>IFERROR(INDEX('Arranjos Populacionais'!$F$2:$F$961,MATCH(TabelaCompleta!E49,'Arranjos Populacionais'!$A$2:$A$961,0),1),D49)</f>
        <v>11004</v>
      </c>
      <c r="G49" s="2">
        <v>0</v>
      </c>
      <c r="H49" s="11">
        <v>11348</v>
      </c>
      <c r="I49" s="2">
        <f>INDEX([1]PIB_dos_Municípios!$AN$2:$AN$5571,MATCH(E49,[1]PIB_dos_Municípios!G$2:G$5571,0),1)</f>
        <v>105535.46</v>
      </c>
      <c r="J49" s="2">
        <f>INDEX([1]PIB_dos_Municípios!$AO$2:$AO$5571,MATCH(E49,[1]PIB_dos_Municípios!G$2:G$5571,0),1)</f>
        <v>10644</v>
      </c>
      <c r="K49" s="2">
        <f>INDEX([1]PIB_dos_Municípios!$AP$2:$AP$5571,MATCH(E49,[1]PIB_dos_Municípios!G$2:G$5571,0),1)</f>
        <v>9915.02</v>
      </c>
      <c r="M49" s="2" t="s">
        <v>1309</v>
      </c>
      <c r="N49" s="2" t="str">
        <f>INDEX([2]Microregioes!$D$1:$D$574,MATCH(F49,[2]Microregioes!$B$1:$B$574,0),1)</f>
        <v>Ro-Ji-Paraná</v>
      </c>
    </row>
    <row r="50" spans="1:14" hidden="1" x14ac:dyDescent="0.2">
      <c r="A50" s="5">
        <v>1</v>
      </c>
      <c r="B50" s="3">
        <v>11</v>
      </c>
      <c r="C50" s="1">
        <v>1102</v>
      </c>
      <c r="D50" s="1">
        <v>11004</v>
      </c>
      <c r="E50" s="1">
        <v>1101708</v>
      </c>
      <c r="F50" s="2">
        <f>IFERROR(INDEX('Arranjos Populacionais'!$F$2:$F$961,MATCH(TabelaCompleta!E50,'Arranjos Populacionais'!$A$2:$A$961,0),1),D50)</f>
        <v>11004</v>
      </c>
      <c r="G50" s="2">
        <v>0</v>
      </c>
      <c r="H50" s="11">
        <v>13198</v>
      </c>
      <c r="I50" s="2">
        <f>INDEX([1]PIB_dos_Municípios!$AN$2:$AN$5571,MATCH(E50,[1]PIB_dos_Municípios!G$2:G$5571,0),1)</f>
        <v>121359.36900000001</v>
      </c>
      <c r="J50" s="2">
        <f>INDEX([1]PIB_dos_Municípios!$AO$2:$AO$5571,MATCH(E50,[1]PIB_dos_Municípios!G$2:G$5571,0),1)</f>
        <v>12969</v>
      </c>
      <c r="K50" s="2">
        <f>INDEX([1]PIB_dos_Municípios!$AP$2:$AP$5571,MATCH(E50,[1]PIB_dos_Municípios!G$2:G$5571,0),1)</f>
        <v>9357.65</v>
      </c>
      <c r="M50" s="2" t="s">
        <v>1310</v>
      </c>
      <c r="N50" s="2" t="str">
        <f>INDEX([2]Microregioes!$D$1:$D$574,MATCH(F50,[2]Microregioes!$B$1:$B$574,0),1)</f>
        <v>Ro-Ji-Paraná</v>
      </c>
    </row>
    <row r="51" spans="1:14" hidden="1" x14ac:dyDescent="0.2">
      <c r="A51" s="5">
        <v>1</v>
      </c>
      <c r="B51" s="3">
        <v>11</v>
      </c>
      <c r="C51" s="1">
        <v>1102</v>
      </c>
      <c r="D51" s="1">
        <v>11003</v>
      </c>
      <c r="E51" s="1">
        <v>1101757</v>
      </c>
      <c r="F51" s="2">
        <f>IFERROR(INDEX('Arranjos Populacionais'!$F$2:$F$961,MATCH(TabelaCompleta!E51,'Arranjos Populacionais'!$A$2:$A$961,0),1),D51)</f>
        <v>11003</v>
      </c>
      <c r="G51" s="2">
        <v>0</v>
      </c>
      <c r="H51" s="11">
        <v>10999</v>
      </c>
      <c r="I51" s="2">
        <f>INDEX([1]PIB_dos_Municípios!$AN$2:$AN$5571,MATCH(E51,[1]PIB_dos_Municípios!G$2:G$5571,0),1)</f>
        <v>91480.288</v>
      </c>
      <c r="J51" s="2">
        <f>INDEX([1]PIB_dos_Municípios!$AO$2:$AO$5571,MATCH(E51,[1]PIB_dos_Municípios!G$2:G$5571,0),1)</f>
        <v>9361</v>
      </c>
      <c r="K51" s="2">
        <f>INDEX([1]PIB_dos_Municípios!$AP$2:$AP$5571,MATCH(E51,[1]PIB_dos_Municípios!G$2:G$5571,0),1)</f>
        <v>9772.49</v>
      </c>
      <c r="M51" s="2" t="s">
        <v>1311</v>
      </c>
      <c r="N51" s="2" t="str">
        <f>INDEX([2]Microregioes!$D$1:$D$574,MATCH(F51,[2]Microregioes!$B$1:$B$574,0),1)</f>
        <v>Ro-Ariquemes</v>
      </c>
    </row>
    <row r="52" spans="1:14" hidden="1" x14ac:dyDescent="0.2">
      <c r="A52" s="5">
        <v>1</v>
      </c>
      <c r="B52" s="3">
        <v>11</v>
      </c>
      <c r="C52" s="1">
        <v>1102</v>
      </c>
      <c r="D52" s="1">
        <v>11004</v>
      </c>
      <c r="E52" s="1">
        <v>1101807</v>
      </c>
      <c r="F52" s="2">
        <f>IFERROR(INDEX('Arranjos Populacionais'!$F$2:$F$961,MATCH(TabelaCompleta!E52,'Arranjos Populacionais'!$A$2:$A$961,0),1),D52)</f>
        <v>11004</v>
      </c>
      <c r="G52" s="2">
        <v>0</v>
      </c>
      <c r="H52" s="11">
        <v>8138</v>
      </c>
      <c r="I52" s="2">
        <f>INDEX([1]PIB_dos_Municípios!$AN$2:$AN$5571,MATCH(E52,[1]PIB_dos_Municípios!G$2:G$5571,0),1)</f>
        <v>89262.956000000006</v>
      </c>
      <c r="J52" s="2">
        <f>INDEX([1]PIB_dos_Municípios!$AO$2:$AO$5571,MATCH(E52,[1]PIB_dos_Municípios!G$2:G$5571,0),1)</f>
        <v>8218</v>
      </c>
      <c r="K52" s="2">
        <f>INDEX([1]PIB_dos_Municípios!$AP$2:$AP$5571,MATCH(E52,[1]PIB_dos_Municípios!G$2:G$5571,0),1)</f>
        <v>10861.88</v>
      </c>
      <c r="M52" s="2" t="s">
        <v>1312</v>
      </c>
      <c r="N52" s="2" t="str">
        <f>INDEX([2]Microregioes!$D$1:$D$574,MATCH(F52,[2]Microregioes!$B$1:$B$574,0),1)</f>
        <v>Ro-Ji-Paraná</v>
      </c>
    </row>
    <row r="53" spans="1:14" hidden="1" x14ac:dyDescent="0.2">
      <c r="A53" s="5">
        <v>1</v>
      </c>
      <c r="B53" s="3">
        <v>11</v>
      </c>
      <c r="C53" s="1">
        <v>1102</v>
      </c>
      <c r="D53" s="1">
        <v>11007</v>
      </c>
      <c r="E53" s="1">
        <v>1100304</v>
      </c>
      <c r="F53" s="2">
        <f>IFERROR(INDEX('Arranjos Populacionais'!$F$2:$F$961,MATCH(TabelaCompleta!E53,'Arranjos Populacionais'!$A$2:$A$961,0),1),D53)</f>
        <v>11007</v>
      </c>
      <c r="G53" s="2">
        <v>0</v>
      </c>
      <c r="H53" s="11">
        <v>93745</v>
      </c>
      <c r="I53" s="2">
        <f>INDEX([1]PIB_dos_Municípios!$AN$2:$AN$5571,MATCH(E53,[1]PIB_dos_Municípios!G$2:G$5571,0),1)</f>
        <v>1447187.301</v>
      </c>
      <c r="J53" s="2">
        <f>INDEX([1]PIB_dos_Municípios!$AO$2:$AO$5571,MATCH(E53,[1]PIB_dos_Municípios!G$2:G$5571,0),1)</f>
        <v>76187</v>
      </c>
      <c r="K53" s="2">
        <f>INDEX([1]PIB_dos_Municípios!$AP$2:$AP$5571,MATCH(E53,[1]PIB_dos_Municípios!G$2:G$5571,0),1)</f>
        <v>18995.2</v>
      </c>
      <c r="M53" s="2" t="s">
        <v>1313</v>
      </c>
      <c r="N53" s="2" t="str">
        <f>INDEX([2]Microregioes!$D$1:$D$574,MATCH(F53,[2]Microregioes!$B$1:$B$574,0),1)</f>
        <v>Ro-Vilhena</v>
      </c>
    </row>
    <row r="54" spans="1:14" hidden="1" x14ac:dyDescent="0.2">
      <c r="A54" s="5">
        <v>1</v>
      </c>
      <c r="B54" s="3">
        <v>12</v>
      </c>
      <c r="C54" s="1">
        <v>1202</v>
      </c>
      <c r="D54" s="1">
        <v>12004</v>
      </c>
      <c r="E54" s="1">
        <v>1200013</v>
      </c>
      <c r="F54" s="2">
        <f>IFERROR(INDEX('Arranjos Populacionais'!$F$2:$F$961,MATCH(TabelaCompleta!E54,'Arranjos Populacionais'!$A$2:$A$961,0),1),D54)</f>
        <v>12004</v>
      </c>
      <c r="G54" s="2">
        <v>0</v>
      </c>
      <c r="H54" s="11">
        <v>14120</v>
      </c>
      <c r="I54" s="2">
        <f>INDEX([1]PIB_dos_Municípios!$AN$2:$AN$5571,MATCH(E54,[1]PIB_dos_Municípios!G$2:G$5571,0),1)</f>
        <v>121914.728</v>
      </c>
      <c r="J54" s="2">
        <f>INDEX([1]PIB_dos_Municípios!$AO$2:$AO$5571,MATCH(E54,[1]PIB_dos_Municípios!G$2:G$5571,0),1)</f>
        <v>12538</v>
      </c>
      <c r="K54" s="2">
        <f>INDEX([1]PIB_dos_Municípios!$AP$2:$AP$5571,MATCH(E54,[1]PIB_dos_Municípios!G$2:G$5571,0),1)</f>
        <v>9723.6200000000008</v>
      </c>
      <c r="M54" s="2" t="s">
        <v>1314</v>
      </c>
      <c r="N54" s="2" t="str">
        <f>INDEX([2]Microregioes!$D$1:$D$574,MATCH(F54,[2]Microregioes!$B$1:$B$574,0),1)</f>
        <v>Ac-Rio Branco</v>
      </c>
    </row>
    <row r="55" spans="1:14" hidden="1" x14ac:dyDescent="0.2">
      <c r="A55" s="5">
        <v>1</v>
      </c>
      <c r="B55" s="3">
        <v>12</v>
      </c>
      <c r="C55" s="1">
        <v>1202</v>
      </c>
      <c r="D55" s="1">
        <v>12005</v>
      </c>
      <c r="E55" s="1">
        <v>1200054</v>
      </c>
      <c r="F55" s="2">
        <f>IFERROR(INDEX('Arranjos Populacionais'!$F$2:$F$961,MATCH(TabelaCompleta!E55,'Arranjos Populacionais'!$A$2:$A$961,0),1),D55)</f>
        <v>12005</v>
      </c>
      <c r="G55" s="2">
        <v>0</v>
      </c>
      <c r="H55" s="11">
        <v>6863</v>
      </c>
      <c r="I55" s="2">
        <f>INDEX([1]PIB_dos_Municípios!$AN$2:$AN$5571,MATCH(E55,[1]PIB_dos_Municípios!G$2:G$5571,0),1)</f>
        <v>42017.446000000004</v>
      </c>
      <c r="J55" s="2">
        <f>INDEX([1]PIB_dos_Municípios!$AO$2:$AO$5571,MATCH(E55,[1]PIB_dos_Municípios!G$2:G$5571,0),1)</f>
        <v>6075</v>
      </c>
      <c r="K55" s="2">
        <f>INDEX([1]PIB_dos_Municípios!$AP$2:$AP$5571,MATCH(E55,[1]PIB_dos_Municípios!G$2:G$5571,0),1)</f>
        <v>6916.45</v>
      </c>
      <c r="M55" s="2" t="s">
        <v>590</v>
      </c>
      <c r="N55" s="2" t="str">
        <f>INDEX([2]Microregioes!$D$1:$D$574,MATCH(F55,[2]Microregioes!$B$1:$B$574,0),1)</f>
        <v>Ac-Brasiléia</v>
      </c>
    </row>
    <row r="56" spans="1:14" hidden="1" x14ac:dyDescent="0.2">
      <c r="A56" s="5">
        <v>1</v>
      </c>
      <c r="B56" s="3">
        <v>12</v>
      </c>
      <c r="C56" s="1">
        <v>1202</v>
      </c>
      <c r="D56" s="1">
        <v>12005</v>
      </c>
      <c r="E56" s="1">
        <v>1200104</v>
      </c>
      <c r="F56" s="2">
        <f>IFERROR(INDEX('Arranjos Populacionais'!$F$2:$F$961,MATCH(TabelaCompleta!E56,'Arranjos Populacionais'!$A$2:$A$961,0),1),D56)</f>
        <v>12005</v>
      </c>
      <c r="G56" s="2">
        <v>0</v>
      </c>
      <c r="H56" s="11">
        <v>24311</v>
      </c>
      <c r="I56" s="2">
        <f>INDEX([1]PIB_dos_Municípios!$AN$2:$AN$5571,MATCH(E56,[1]PIB_dos_Municípios!G$2:G$5571,0),1)</f>
        <v>190698.905</v>
      </c>
      <c r="J56" s="2">
        <f>INDEX([1]PIB_dos_Municípios!$AO$2:$AO$5571,MATCH(E56,[1]PIB_dos_Municípios!G$2:G$5571,0),1)</f>
        <v>21438</v>
      </c>
      <c r="K56" s="2">
        <f>INDEX([1]PIB_dos_Municípios!$AP$2:$AP$5571,MATCH(E56,[1]PIB_dos_Municípios!G$2:G$5571,0),1)</f>
        <v>8895.3700000000008</v>
      </c>
      <c r="M56" s="2" t="s">
        <v>589</v>
      </c>
      <c r="N56" s="2" t="str">
        <f>INDEX([2]Microregioes!$D$1:$D$574,MATCH(F56,[2]Microregioes!$B$1:$B$574,0),1)</f>
        <v>Ac-Brasiléia</v>
      </c>
    </row>
    <row r="57" spans="1:14" hidden="1" x14ac:dyDescent="0.2">
      <c r="A57" s="5">
        <v>1</v>
      </c>
      <c r="B57" s="3">
        <v>12</v>
      </c>
      <c r="C57" s="1">
        <v>1202</v>
      </c>
      <c r="D57" s="1">
        <v>12004</v>
      </c>
      <c r="E57" s="1">
        <v>1200138</v>
      </c>
      <c r="F57" s="2">
        <f>IFERROR(INDEX('Arranjos Populacionais'!$F$2:$F$961,MATCH(TabelaCompleta!E57,'Arranjos Populacionais'!$A$2:$A$961,0),1),D57)</f>
        <v>12004</v>
      </c>
      <c r="G57" s="2">
        <v>0</v>
      </c>
      <c r="H57" s="11">
        <v>9503</v>
      </c>
      <c r="I57" s="2">
        <f>INDEX([1]PIB_dos_Municípios!$AN$2:$AN$5571,MATCH(E57,[1]PIB_dos_Municípios!G$2:G$5571,0),1)</f>
        <v>86264.956999999995</v>
      </c>
      <c r="J57" s="2">
        <f>INDEX([1]PIB_dos_Municípios!$AO$2:$AO$5571,MATCH(E57,[1]PIB_dos_Municípios!G$2:G$5571,0),1)</f>
        <v>8474</v>
      </c>
      <c r="K57" s="2">
        <f>INDEX([1]PIB_dos_Municípios!$AP$2:$AP$5571,MATCH(E57,[1]PIB_dos_Municípios!G$2:G$5571,0),1)</f>
        <v>10179.959999999999</v>
      </c>
      <c r="M57" s="2" t="s">
        <v>1315</v>
      </c>
      <c r="N57" s="2" t="str">
        <f>INDEX([2]Microregioes!$D$1:$D$574,MATCH(F57,[2]Microregioes!$B$1:$B$574,0),1)</f>
        <v>Ac-Rio Branco</v>
      </c>
    </row>
    <row r="58" spans="1:14" hidden="1" x14ac:dyDescent="0.2">
      <c r="A58" s="5">
        <v>1</v>
      </c>
      <c r="B58" s="3">
        <v>12</v>
      </c>
      <c r="C58" s="1">
        <v>1202</v>
      </c>
      <c r="D58" s="1">
        <v>12004</v>
      </c>
      <c r="E58" s="1">
        <v>1200179</v>
      </c>
      <c r="F58" s="2">
        <f>IFERROR(INDEX('Arranjos Populacionais'!$F$2:$F$961,MATCH(TabelaCompleta!E58,'Arranjos Populacionais'!$A$2:$A$961,0),1),D58)</f>
        <v>12004</v>
      </c>
      <c r="G58" s="2">
        <v>0</v>
      </c>
      <c r="H58" s="11">
        <v>10820</v>
      </c>
      <c r="I58" s="2">
        <f>INDEX([1]PIB_dos_Municípios!$AN$2:$AN$5571,MATCH(E58,[1]PIB_dos_Municípios!G$2:G$5571,0),1)</f>
        <v>108531.092</v>
      </c>
      <c r="J58" s="2">
        <f>INDEX([1]PIB_dos_Municípios!$AO$2:$AO$5571,MATCH(E58,[1]PIB_dos_Municípios!G$2:G$5571,0),1)</f>
        <v>8810</v>
      </c>
      <c r="K58" s="2">
        <f>INDEX([1]PIB_dos_Municípios!$AP$2:$AP$5571,MATCH(E58,[1]PIB_dos_Municípios!G$2:G$5571,0),1)</f>
        <v>12319.08</v>
      </c>
      <c r="M58" s="2" t="s">
        <v>1316</v>
      </c>
      <c r="N58" s="2" t="str">
        <f>INDEX([2]Microregioes!$D$1:$D$574,MATCH(F58,[2]Microregioes!$B$1:$B$574,0),1)</f>
        <v>Ac-Rio Branco</v>
      </c>
    </row>
    <row r="59" spans="1:14" hidden="1" x14ac:dyDescent="0.2">
      <c r="A59" s="5">
        <v>1</v>
      </c>
      <c r="B59" s="3">
        <v>12</v>
      </c>
      <c r="C59" s="1">
        <v>1201</v>
      </c>
      <c r="D59" s="1">
        <v>12001</v>
      </c>
      <c r="E59" s="1">
        <v>1200203</v>
      </c>
      <c r="F59" s="2">
        <f>IFERROR(INDEX('Arranjos Populacionais'!$F$2:$F$961,MATCH(TabelaCompleta!E59,'Arranjos Populacionais'!$A$2:$A$961,0),1),D59)</f>
        <v>12001</v>
      </c>
      <c r="G59" s="2">
        <v>0</v>
      </c>
      <c r="H59" s="11">
        <v>82075</v>
      </c>
      <c r="I59" s="2">
        <f>INDEX([1]PIB_dos_Municípios!$AN$2:$AN$5571,MATCH(E59,[1]PIB_dos_Municípios!G$2:G$5571,0),1)</f>
        <v>771040.223</v>
      </c>
      <c r="J59" s="2">
        <f>INDEX([1]PIB_dos_Municípios!$AO$2:$AO$5571,MATCH(E59,[1]PIB_dos_Municípios!G$2:G$5571,0),1)</f>
        <v>78444</v>
      </c>
      <c r="K59" s="2">
        <f>INDEX([1]PIB_dos_Municípios!$AP$2:$AP$5571,MATCH(E59,[1]PIB_dos_Municípios!G$2:G$5571,0),1)</f>
        <v>9829.18</v>
      </c>
      <c r="M59" s="2" t="s">
        <v>588</v>
      </c>
      <c r="N59" s="2" t="str">
        <f>INDEX([2]Microregioes!$D$1:$D$574,MATCH(F59,[2]Microregioes!$B$1:$B$574,0),1)</f>
        <v>Ac-Cruzeiro do Sul</v>
      </c>
    </row>
    <row r="60" spans="1:14" hidden="1" x14ac:dyDescent="0.2">
      <c r="A60" s="5">
        <v>1</v>
      </c>
      <c r="B60" s="3">
        <v>12</v>
      </c>
      <c r="C60" s="1">
        <v>1202</v>
      </c>
      <c r="D60" s="1">
        <v>12005</v>
      </c>
      <c r="E60" s="1">
        <v>1200252</v>
      </c>
      <c r="F60" s="2">
        <f>IFERROR(INDEX('Arranjos Populacionais'!$F$2:$F$961,MATCH(TabelaCompleta!E60,'Arranjos Populacionais'!$A$2:$A$961,0),1),D60)</f>
        <v>12005</v>
      </c>
      <c r="G60" s="2">
        <v>0</v>
      </c>
      <c r="H60" s="11">
        <v>17038</v>
      </c>
      <c r="I60" s="2">
        <f>INDEX([1]PIB_dos_Municípios!$AN$2:$AN$5571,MATCH(E60,[1]PIB_dos_Municípios!G$2:G$5571,0),1)</f>
        <v>144997.03400000001</v>
      </c>
      <c r="J60" s="2">
        <f>INDEX([1]PIB_dos_Municípios!$AO$2:$AO$5571,MATCH(E60,[1]PIB_dos_Municípios!G$2:G$5571,0),1)</f>
        <v>15126</v>
      </c>
      <c r="K60" s="2">
        <f>INDEX([1]PIB_dos_Municípios!$AP$2:$AP$5571,MATCH(E60,[1]PIB_dos_Municípios!G$2:G$5571,0),1)</f>
        <v>9585.9500000000007</v>
      </c>
      <c r="M60" s="2" t="s">
        <v>591</v>
      </c>
      <c r="N60" s="2" t="str">
        <f>INDEX([2]Microregioes!$D$1:$D$574,MATCH(F60,[2]Microregioes!$B$1:$B$574,0),1)</f>
        <v>Ac-Brasiléia</v>
      </c>
    </row>
    <row r="61" spans="1:14" hidden="1" x14ac:dyDescent="0.2">
      <c r="A61" s="5">
        <v>1</v>
      </c>
      <c r="B61" s="3">
        <v>12</v>
      </c>
      <c r="C61" s="1">
        <v>1201</v>
      </c>
      <c r="D61" s="1">
        <v>12002</v>
      </c>
      <c r="E61" s="1">
        <v>1200302</v>
      </c>
      <c r="F61" s="2">
        <f>IFERROR(INDEX('Arranjos Populacionais'!$F$2:$F$961,MATCH(TabelaCompleta!E61,'Arranjos Populacionais'!$A$2:$A$961,0),1),D61)</f>
        <v>12002</v>
      </c>
      <c r="G61" s="2">
        <v>0</v>
      </c>
      <c r="H61" s="11">
        <v>32372</v>
      </c>
      <c r="I61" s="2">
        <f>INDEX([1]PIB_dos_Municípios!$AN$2:$AN$5571,MATCH(E61,[1]PIB_dos_Municípios!G$2:G$5571,0),1)</f>
        <v>200520.80900000001</v>
      </c>
      <c r="J61" s="2">
        <f>INDEX([1]PIB_dos_Municípios!$AO$2:$AO$5571,MATCH(E61,[1]PIB_dos_Municípios!G$2:G$5571,0),1)</f>
        <v>32311</v>
      </c>
      <c r="K61" s="2">
        <f>INDEX([1]PIB_dos_Municípios!$AP$2:$AP$5571,MATCH(E61,[1]PIB_dos_Municípios!G$2:G$5571,0),1)</f>
        <v>6205.96</v>
      </c>
      <c r="M61" s="2" t="s">
        <v>1317</v>
      </c>
      <c r="N61" s="2" t="str">
        <f>INDEX([2]Microregioes!$D$1:$D$574,MATCH(F61,[2]Microregioes!$B$1:$B$574,0),1)</f>
        <v>Ac-Tarauacá</v>
      </c>
    </row>
    <row r="62" spans="1:14" hidden="1" x14ac:dyDescent="0.2">
      <c r="A62" s="5">
        <v>1</v>
      </c>
      <c r="B62" s="3">
        <v>12</v>
      </c>
      <c r="C62" s="1">
        <v>1201</v>
      </c>
      <c r="D62" s="1">
        <v>12002</v>
      </c>
      <c r="E62" s="1">
        <v>1200328</v>
      </c>
      <c r="F62" s="2">
        <f>IFERROR(INDEX('Arranjos Populacionais'!$F$2:$F$961,MATCH(TabelaCompleta!E62,'Arranjos Populacionais'!$A$2:$A$961,0),1),D62)</f>
        <v>12002</v>
      </c>
      <c r="G62" s="2">
        <v>0</v>
      </c>
      <c r="H62" s="11">
        <v>7685</v>
      </c>
      <c r="I62" s="2">
        <f>INDEX([1]PIB_dos_Municípios!$AN$2:$AN$5571,MATCH(E62,[1]PIB_dos_Municípios!G$2:G$5571,0),1)</f>
        <v>41233.997000000003</v>
      </c>
      <c r="J62" s="2">
        <f>INDEX([1]PIB_dos_Municípios!$AO$2:$AO$5571,MATCH(E62,[1]PIB_dos_Municípios!G$2:G$5571,0),1)</f>
        <v>6531</v>
      </c>
      <c r="K62" s="2">
        <f>INDEX([1]PIB_dos_Municípios!$AP$2:$AP$5571,MATCH(E62,[1]PIB_dos_Municípios!G$2:G$5571,0),1)</f>
        <v>6313.58</v>
      </c>
      <c r="M62" s="2" t="s">
        <v>1318</v>
      </c>
      <c r="N62" s="2" t="str">
        <f>INDEX([2]Microregioes!$D$1:$D$574,MATCH(F62,[2]Microregioes!$B$1:$B$574,0),1)</f>
        <v>Ac-Tarauacá</v>
      </c>
    </row>
    <row r="63" spans="1:14" hidden="1" x14ac:dyDescent="0.2">
      <c r="A63" s="5">
        <v>1</v>
      </c>
      <c r="B63" s="3">
        <v>12</v>
      </c>
      <c r="C63" s="1">
        <v>1201</v>
      </c>
      <c r="D63" s="1">
        <v>12001</v>
      </c>
      <c r="E63" s="1">
        <v>1200336</v>
      </c>
      <c r="F63" s="2">
        <f>IFERROR(INDEX('Arranjos Populacionais'!$F$2:$F$961,MATCH(TabelaCompleta!E63,'Arranjos Populacionais'!$A$2:$A$961,0),1),D63)</f>
        <v>12001</v>
      </c>
      <c r="G63" s="2">
        <v>0</v>
      </c>
      <c r="H63" s="11">
        <v>17545</v>
      </c>
      <c r="I63" s="2">
        <f>INDEX([1]PIB_dos_Municípios!$AN$2:$AN$5571,MATCH(E63,[1]PIB_dos_Municípios!G$2:G$5571,0),1)</f>
        <v>95418.695999999996</v>
      </c>
      <c r="J63" s="2">
        <f>INDEX([1]PIB_dos_Municípios!$AO$2:$AO$5571,MATCH(E63,[1]PIB_dos_Municípios!G$2:G$5571,0),1)</f>
        <v>15246</v>
      </c>
      <c r="K63" s="2">
        <f>INDEX([1]PIB_dos_Municípios!$AP$2:$AP$5571,MATCH(E63,[1]PIB_dos_Municípios!G$2:G$5571,0),1)</f>
        <v>6258.61</v>
      </c>
      <c r="M63" s="2" t="s">
        <v>1319</v>
      </c>
      <c r="N63" s="2" t="str">
        <f>INDEX([2]Microregioes!$D$1:$D$574,MATCH(F63,[2]Microregioes!$B$1:$B$574,0),1)</f>
        <v>Ac-Cruzeiro do Sul</v>
      </c>
    </row>
    <row r="64" spans="1:14" hidden="1" x14ac:dyDescent="0.2">
      <c r="A64" s="5">
        <v>1</v>
      </c>
      <c r="B64" s="3">
        <v>12</v>
      </c>
      <c r="C64" s="1">
        <v>1202</v>
      </c>
      <c r="D64" s="1">
        <v>12003</v>
      </c>
      <c r="E64" s="1">
        <v>1200344</v>
      </c>
      <c r="F64" s="2">
        <f>IFERROR(INDEX('Arranjos Populacionais'!$F$2:$F$961,MATCH(TabelaCompleta!E64,'Arranjos Populacionais'!$A$2:$A$961,0),1),D64)</f>
        <v>12003</v>
      </c>
      <c r="G64" s="2">
        <v>0</v>
      </c>
      <c r="H64" s="11">
        <v>8765</v>
      </c>
      <c r="I64" s="2">
        <f>INDEX([1]PIB_dos_Municípios!$AN$2:$AN$5571,MATCH(E64,[1]PIB_dos_Municípios!G$2:G$5571,0),1)</f>
        <v>55802.853999999999</v>
      </c>
      <c r="J64" s="2">
        <f>INDEX([1]PIB_dos_Municípios!$AO$2:$AO$5571,MATCH(E64,[1]PIB_dos_Municípios!G$2:G$5571,0),1)</f>
        <v>7989</v>
      </c>
      <c r="K64" s="2">
        <f>INDEX([1]PIB_dos_Municípios!$AP$2:$AP$5571,MATCH(E64,[1]PIB_dos_Municípios!G$2:G$5571,0),1)</f>
        <v>6984.96</v>
      </c>
      <c r="M64" s="2" t="s">
        <v>1320</v>
      </c>
      <c r="N64" s="2" t="str">
        <f>INDEX([2]Microregioes!$D$1:$D$574,MATCH(F64,[2]Microregioes!$B$1:$B$574,0),1)</f>
        <v>Ac-Sena Madureira</v>
      </c>
    </row>
    <row r="65" spans="1:14" hidden="1" x14ac:dyDescent="0.2">
      <c r="A65" s="5">
        <v>1</v>
      </c>
      <c r="B65" s="3">
        <v>12</v>
      </c>
      <c r="C65" s="1">
        <v>1201</v>
      </c>
      <c r="D65" s="1">
        <v>12001</v>
      </c>
      <c r="E65" s="1">
        <v>1200351</v>
      </c>
      <c r="F65" s="2">
        <f>IFERROR(INDEX('Arranjos Populacionais'!$F$2:$F$961,MATCH(TabelaCompleta!E65,'Arranjos Populacionais'!$A$2:$A$961,0),1),D65)</f>
        <v>12001</v>
      </c>
      <c r="G65" s="2">
        <v>0</v>
      </c>
      <c r="H65" s="11">
        <v>17401</v>
      </c>
      <c r="I65" s="2">
        <f>INDEX([1]PIB_dos_Municípios!$AN$2:$AN$5571,MATCH(E65,[1]PIB_dos_Municípios!G$2:G$5571,0),1)</f>
        <v>96004.930999999997</v>
      </c>
      <c r="J65" s="2">
        <f>INDEX([1]PIB_dos_Municípios!$AO$2:$AO$5571,MATCH(E65,[1]PIB_dos_Municípios!G$2:G$5571,0),1)</f>
        <v>14200</v>
      </c>
      <c r="K65" s="2">
        <f>INDEX([1]PIB_dos_Municípios!$AP$2:$AP$5571,MATCH(E65,[1]PIB_dos_Municípios!G$2:G$5571,0),1)</f>
        <v>6760.91</v>
      </c>
      <c r="M65" s="2" t="s">
        <v>1321</v>
      </c>
      <c r="N65" s="2" t="str">
        <f>INDEX([2]Microregioes!$D$1:$D$574,MATCH(F65,[2]Microregioes!$B$1:$B$574,0),1)</f>
        <v>Ac-Cruzeiro do Sul</v>
      </c>
    </row>
    <row r="66" spans="1:14" hidden="1" x14ac:dyDescent="0.2">
      <c r="A66" s="5">
        <v>1</v>
      </c>
      <c r="B66" s="3">
        <v>12</v>
      </c>
      <c r="C66" s="1">
        <v>1202</v>
      </c>
      <c r="D66" s="1">
        <v>12004</v>
      </c>
      <c r="E66" s="1">
        <v>1200385</v>
      </c>
      <c r="F66" s="2">
        <f>IFERROR(INDEX('Arranjos Populacionais'!$F$2:$F$961,MATCH(TabelaCompleta!E66,'Arranjos Populacionais'!$A$2:$A$961,0),1),D66)</f>
        <v>12004</v>
      </c>
      <c r="G66" s="2">
        <v>0</v>
      </c>
      <c r="H66" s="11">
        <v>18336</v>
      </c>
      <c r="I66" s="2">
        <f>INDEX([1]PIB_dos_Municípios!$AN$2:$AN$5571,MATCH(E66,[1]PIB_dos_Municípios!G$2:G$5571,0),1)</f>
        <v>132632.66099999999</v>
      </c>
      <c r="J66" s="2">
        <f>INDEX([1]PIB_dos_Municípios!$AO$2:$AO$5571,MATCH(E66,[1]PIB_dos_Municípios!G$2:G$5571,0),1)</f>
        <v>17203</v>
      </c>
      <c r="K66" s="2">
        <f>INDEX([1]PIB_dos_Municípios!$AP$2:$AP$5571,MATCH(E66,[1]PIB_dos_Municípios!G$2:G$5571,0),1)</f>
        <v>7709.86</v>
      </c>
      <c r="M66" s="2" t="s">
        <v>1322</v>
      </c>
      <c r="N66" s="2" t="str">
        <f>INDEX([2]Microregioes!$D$1:$D$574,MATCH(F66,[2]Microregioes!$B$1:$B$574,0),1)</f>
        <v>Ac-Rio Branco</v>
      </c>
    </row>
    <row r="67" spans="1:14" hidden="1" x14ac:dyDescent="0.2">
      <c r="A67" s="5">
        <v>1</v>
      </c>
      <c r="B67" s="3">
        <v>12</v>
      </c>
      <c r="C67" s="1">
        <v>1202</v>
      </c>
      <c r="D67" s="1">
        <v>12004</v>
      </c>
      <c r="E67" s="1">
        <v>1200807</v>
      </c>
      <c r="F67" s="2">
        <f>IFERROR(INDEX('Arranjos Populacionais'!$F$2:$F$961,MATCH(TabelaCompleta!E67,'Arranjos Populacionais'!$A$2:$A$961,0),1),D67)</f>
        <v>12004</v>
      </c>
      <c r="G67" s="2">
        <v>0</v>
      </c>
      <c r="H67" s="11">
        <v>17111</v>
      </c>
      <c r="I67" s="2">
        <f>INDEX([1]PIB_dos_Municípios!$AN$2:$AN$5571,MATCH(E67,[1]PIB_dos_Municípios!G$2:G$5571,0),1)</f>
        <v>114661.461</v>
      </c>
      <c r="J67" s="2">
        <f>INDEX([1]PIB_dos_Municípios!$AO$2:$AO$5571,MATCH(E67,[1]PIB_dos_Municípios!G$2:G$5571,0),1)</f>
        <v>14806</v>
      </c>
      <c r="K67" s="2">
        <f>INDEX([1]PIB_dos_Municípios!$AP$2:$AP$5571,MATCH(E67,[1]PIB_dos_Municípios!G$2:G$5571,0),1)</f>
        <v>7744.26</v>
      </c>
      <c r="M67" s="2" t="s">
        <v>1323</v>
      </c>
      <c r="N67" s="2" t="str">
        <f>INDEX([2]Microregioes!$D$1:$D$574,MATCH(F67,[2]Microregioes!$B$1:$B$574,0),1)</f>
        <v>Ac-Rio Branco</v>
      </c>
    </row>
    <row r="68" spans="1:14" hidden="1" x14ac:dyDescent="0.2">
      <c r="A68" s="5">
        <v>1</v>
      </c>
      <c r="B68" s="3">
        <v>12</v>
      </c>
      <c r="C68" s="1">
        <v>1201</v>
      </c>
      <c r="D68" s="1">
        <v>12001</v>
      </c>
      <c r="E68" s="1">
        <v>1200393</v>
      </c>
      <c r="F68" s="2">
        <f>IFERROR(INDEX('Arranjos Populacionais'!$F$2:$F$961,MATCH(TabelaCompleta!E68,'Arranjos Populacionais'!$A$2:$A$961,0),1),D68)</f>
        <v>12001</v>
      </c>
      <c r="G68" s="2">
        <v>0</v>
      </c>
      <c r="H68" s="11">
        <v>11059</v>
      </c>
      <c r="I68" s="2">
        <f>INDEX([1]PIB_dos_Municípios!$AN$2:$AN$5571,MATCH(E68,[1]PIB_dos_Municípios!G$2:G$5571,0),1)</f>
        <v>60317.593999999997</v>
      </c>
      <c r="J68" s="2">
        <f>INDEX([1]PIB_dos_Municípios!$AO$2:$AO$5571,MATCH(E68,[1]PIB_dos_Municípios!G$2:G$5571,0),1)</f>
        <v>9172</v>
      </c>
      <c r="K68" s="2">
        <f>INDEX([1]PIB_dos_Municípios!$AP$2:$AP$5571,MATCH(E68,[1]PIB_dos_Municípios!G$2:G$5571,0),1)</f>
        <v>6576.28</v>
      </c>
      <c r="M68" s="2" t="s">
        <v>1324</v>
      </c>
      <c r="N68" s="2" t="str">
        <f>INDEX([2]Microregioes!$D$1:$D$574,MATCH(F68,[2]Microregioes!$B$1:$B$574,0),1)</f>
        <v>Ac-Cruzeiro do Sul</v>
      </c>
    </row>
    <row r="69" spans="1:14" hidden="1" x14ac:dyDescent="0.2">
      <c r="A69" s="5">
        <v>1</v>
      </c>
      <c r="B69" s="3">
        <v>12</v>
      </c>
      <c r="C69" s="1">
        <v>1202</v>
      </c>
      <c r="D69" s="1">
        <v>12004</v>
      </c>
      <c r="E69" s="1">
        <v>1200401</v>
      </c>
      <c r="F69" s="2">
        <f>IFERROR(INDEX('Arranjos Populacionais'!$F$2:$F$961,MATCH(TabelaCompleta!E69,'Arranjos Populacionais'!$A$2:$A$961,0),1),D69)</f>
        <v>12004</v>
      </c>
      <c r="G69" s="2">
        <v>0</v>
      </c>
      <c r="H69" s="11">
        <v>377057</v>
      </c>
      <c r="I69" s="2">
        <f>INDEX([1]PIB_dos_Municípios!$AN$2:$AN$5571,MATCH(E69,[1]PIB_dos_Municípios!G$2:G$5571,0),1)</f>
        <v>5125851.32</v>
      </c>
      <c r="J69" s="2">
        <f>INDEX([1]PIB_dos_Municípios!$AO$2:$AO$5571,MATCH(E69,[1]PIB_dos_Municípios!G$2:G$5571,0),1)</f>
        <v>335796</v>
      </c>
      <c r="K69" s="2">
        <f>INDEX([1]PIB_dos_Municípios!$AP$2:$AP$5571,MATCH(E69,[1]PIB_dos_Municípios!G$2:G$5571,0),1)</f>
        <v>15264.78</v>
      </c>
      <c r="M69" s="2" t="s">
        <v>1325</v>
      </c>
      <c r="N69" s="2" t="str">
        <f>INDEX([2]Microregioes!$D$1:$D$574,MATCH(F69,[2]Microregioes!$B$1:$B$574,0),1)</f>
        <v>Ac-Rio Branco</v>
      </c>
    </row>
    <row r="70" spans="1:14" hidden="1" x14ac:dyDescent="0.2">
      <c r="A70" s="5">
        <v>1</v>
      </c>
      <c r="B70" s="3">
        <v>12</v>
      </c>
      <c r="C70" s="1">
        <v>1201</v>
      </c>
      <c r="D70" s="1">
        <v>12001</v>
      </c>
      <c r="E70" s="1">
        <v>1200427</v>
      </c>
      <c r="F70" s="2">
        <f>IFERROR(INDEX('Arranjos Populacionais'!$F$2:$F$961,MATCH(TabelaCompleta!E70,'Arranjos Populacionais'!$A$2:$A$961,0),1),D70)</f>
        <v>12001</v>
      </c>
      <c r="G70" s="2">
        <v>0</v>
      </c>
      <c r="H70" s="11">
        <v>17464</v>
      </c>
      <c r="I70" s="2">
        <f>INDEX([1]PIB_dos_Municípios!$AN$2:$AN$5571,MATCH(E70,[1]PIB_dos_Municípios!G$2:G$5571,0),1)</f>
        <v>124221.492</v>
      </c>
      <c r="J70" s="2">
        <f>INDEX([1]PIB_dos_Municípios!$AO$2:$AO$5571,MATCH(E70,[1]PIB_dos_Municípios!G$2:G$5571,0),1)</f>
        <v>14334</v>
      </c>
      <c r="K70" s="2">
        <f>INDEX([1]PIB_dos_Municípios!$AP$2:$AP$5571,MATCH(E70,[1]PIB_dos_Municípios!G$2:G$5571,0),1)</f>
        <v>8666.2099999999991</v>
      </c>
      <c r="M70" s="2" t="s">
        <v>1326</v>
      </c>
      <c r="N70" s="2" t="str">
        <f>INDEX([2]Microregioes!$D$1:$D$574,MATCH(F70,[2]Microregioes!$B$1:$B$574,0),1)</f>
        <v>Ac-Cruzeiro do Sul</v>
      </c>
    </row>
    <row r="71" spans="1:14" hidden="1" x14ac:dyDescent="0.2">
      <c r="A71" s="5">
        <v>1</v>
      </c>
      <c r="B71" s="3">
        <v>12</v>
      </c>
      <c r="C71" s="1">
        <v>1202</v>
      </c>
      <c r="D71" s="1">
        <v>12003</v>
      </c>
      <c r="E71" s="1">
        <v>1200435</v>
      </c>
      <c r="F71" s="2">
        <f>IFERROR(INDEX('Arranjos Populacionais'!$F$2:$F$961,MATCH(TabelaCompleta!E71,'Arranjos Populacionais'!$A$2:$A$961,0),1),D71)</f>
        <v>12003</v>
      </c>
      <c r="G71" s="2">
        <v>0</v>
      </c>
      <c r="H71" s="11">
        <v>6021</v>
      </c>
      <c r="I71" s="2">
        <f>INDEX([1]PIB_dos_Municípios!$AN$2:$AN$5571,MATCH(E71,[1]PIB_dos_Municípios!G$2:G$5571,0),1)</f>
        <v>35855.182999999997</v>
      </c>
      <c r="J71" s="2">
        <f>INDEX([1]PIB_dos_Municípios!$AO$2:$AO$5571,MATCH(E71,[1]PIB_dos_Municípios!G$2:G$5571,0),1)</f>
        <v>4612</v>
      </c>
      <c r="K71" s="2">
        <f>INDEX([1]PIB_dos_Municípios!$AP$2:$AP$5571,MATCH(E71,[1]PIB_dos_Municípios!G$2:G$5571,0),1)</f>
        <v>7774.32</v>
      </c>
      <c r="M71" s="2" t="s">
        <v>1327</v>
      </c>
      <c r="N71" s="2" t="str">
        <f>INDEX([2]Microregioes!$D$1:$D$574,MATCH(F71,[2]Microregioes!$B$1:$B$574,0),1)</f>
        <v>Ac-Sena Madureira</v>
      </c>
    </row>
    <row r="72" spans="1:14" hidden="1" x14ac:dyDescent="0.2">
      <c r="A72" s="5">
        <v>1</v>
      </c>
      <c r="B72" s="3">
        <v>12</v>
      </c>
      <c r="C72" s="1">
        <v>1202</v>
      </c>
      <c r="D72" s="1">
        <v>12003</v>
      </c>
      <c r="E72" s="1">
        <v>1200500</v>
      </c>
      <c r="F72" s="2">
        <f>IFERROR(INDEX('Arranjos Populacionais'!$F$2:$F$961,MATCH(TabelaCompleta!E72,'Arranjos Populacionais'!$A$2:$A$961,0),1),D72)</f>
        <v>12003</v>
      </c>
      <c r="G72" s="2">
        <v>0</v>
      </c>
      <c r="H72" s="11">
        <v>42451</v>
      </c>
      <c r="I72" s="2">
        <f>INDEX([1]PIB_dos_Municípios!$AN$2:$AN$5571,MATCH(E72,[1]PIB_dos_Municípios!G$2:G$5571,0),1)</f>
        <v>264528.12900000002</v>
      </c>
      <c r="J72" s="2">
        <f>INDEX([1]PIB_dos_Municípios!$AO$2:$AO$5571,MATCH(E72,[1]PIB_dos_Municípios!G$2:G$5571,0),1)</f>
        <v>37993</v>
      </c>
      <c r="K72" s="2">
        <f>INDEX([1]PIB_dos_Municípios!$AP$2:$AP$5571,MATCH(E72,[1]PIB_dos_Municípios!G$2:G$5571,0),1)</f>
        <v>6962.55</v>
      </c>
      <c r="M72" s="2" t="s">
        <v>1328</v>
      </c>
      <c r="N72" s="2" t="str">
        <f>INDEX([2]Microregioes!$D$1:$D$574,MATCH(F72,[2]Microregioes!$B$1:$B$574,0),1)</f>
        <v>Ac-Sena Madureira</v>
      </c>
    </row>
    <row r="73" spans="1:14" hidden="1" x14ac:dyDescent="0.2">
      <c r="A73" s="5">
        <v>1</v>
      </c>
      <c r="B73" s="3">
        <v>12</v>
      </c>
      <c r="C73" s="1">
        <v>1202</v>
      </c>
      <c r="D73" s="1">
        <v>12004</v>
      </c>
      <c r="E73" s="1">
        <v>1200450</v>
      </c>
      <c r="F73" s="2">
        <f>IFERROR(INDEX('Arranjos Populacionais'!$F$2:$F$961,MATCH(TabelaCompleta!E73,'Arranjos Populacionais'!$A$2:$A$961,0),1),D73)</f>
        <v>12004</v>
      </c>
      <c r="G73" s="2">
        <v>0</v>
      </c>
      <c r="H73" s="11">
        <v>21369</v>
      </c>
      <c r="I73" s="2">
        <f>INDEX([1]PIB_dos_Municípios!$AN$2:$AN$5571,MATCH(E73,[1]PIB_dos_Municípios!G$2:G$5571,0),1)</f>
        <v>184619.609</v>
      </c>
      <c r="J73" s="2">
        <f>INDEX([1]PIB_dos_Municípios!$AO$2:$AO$5571,MATCH(E73,[1]PIB_dos_Municípios!G$2:G$5571,0),1)</f>
        <v>20153</v>
      </c>
      <c r="K73" s="2">
        <f>INDEX([1]PIB_dos_Municípios!$AP$2:$AP$5571,MATCH(E73,[1]PIB_dos_Municípios!G$2:G$5571,0),1)</f>
        <v>9160.9</v>
      </c>
      <c r="M73" s="2" t="s">
        <v>1329</v>
      </c>
      <c r="N73" s="2" t="str">
        <f>INDEX([2]Microregioes!$D$1:$D$574,MATCH(F73,[2]Microregioes!$B$1:$B$574,0),1)</f>
        <v>Ac-Rio Branco</v>
      </c>
    </row>
    <row r="74" spans="1:14" hidden="1" x14ac:dyDescent="0.2">
      <c r="A74" s="5">
        <v>1</v>
      </c>
      <c r="B74" s="3">
        <v>12</v>
      </c>
      <c r="C74" s="1">
        <v>1201</v>
      </c>
      <c r="D74" s="1">
        <v>12002</v>
      </c>
      <c r="E74" s="1">
        <v>1200609</v>
      </c>
      <c r="F74" s="2">
        <f>IFERROR(INDEX('Arranjos Populacionais'!$F$2:$F$961,MATCH(TabelaCompleta!E74,'Arranjos Populacionais'!$A$2:$A$961,0),1),D74)</f>
        <v>12002</v>
      </c>
      <c r="G74" s="2">
        <v>0</v>
      </c>
      <c r="H74" s="11">
        <v>39427</v>
      </c>
      <c r="I74" s="2">
        <f>INDEX([1]PIB_dos_Municípios!$AN$2:$AN$5571,MATCH(E74,[1]PIB_dos_Municípios!G$2:G$5571,0),1)</f>
        <v>227962.514</v>
      </c>
      <c r="J74" s="2">
        <f>INDEX([1]PIB_dos_Municípios!$AO$2:$AO$5571,MATCH(E74,[1]PIB_dos_Municípios!G$2:G$5571,0),1)</f>
        <v>35526</v>
      </c>
      <c r="K74" s="2">
        <f>INDEX([1]PIB_dos_Municípios!$AP$2:$AP$5571,MATCH(E74,[1]PIB_dos_Municípios!G$2:G$5571,0),1)</f>
        <v>6416.78</v>
      </c>
      <c r="M74" s="2" t="s">
        <v>1330</v>
      </c>
      <c r="N74" s="2" t="str">
        <f>INDEX([2]Microregioes!$D$1:$D$574,MATCH(F74,[2]Microregioes!$B$1:$B$574,0),1)</f>
        <v>Ac-Tarauacá</v>
      </c>
    </row>
    <row r="75" spans="1:14" hidden="1" x14ac:dyDescent="0.2">
      <c r="A75" s="5">
        <v>1</v>
      </c>
      <c r="B75" s="3">
        <v>12</v>
      </c>
      <c r="C75" s="1">
        <v>1202</v>
      </c>
      <c r="D75" s="1">
        <v>12005</v>
      </c>
      <c r="E75" s="1">
        <v>1200708</v>
      </c>
      <c r="F75" s="2">
        <f>IFERROR(INDEX('Arranjos Populacionais'!$F$2:$F$961,MATCH(TabelaCompleta!E75,'Arranjos Populacionais'!$A$2:$A$961,0),1),D75)</f>
        <v>12005</v>
      </c>
      <c r="G75" s="2">
        <v>0</v>
      </c>
      <c r="H75" s="11">
        <v>17894</v>
      </c>
      <c r="I75" s="2">
        <f>INDEX([1]PIB_dos_Municípios!$AN$2:$AN$5571,MATCH(E75,[1]PIB_dos_Municípios!G$2:G$5571,0),1)</f>
        <v>117259.88800000001</v>
      </c>
      <c r="J75" s="2">
        <f>INDEX([1]PIB_dos_Municípios!$AO$2:$AO$5571,MATCH(E75,[1]PIB_dos_Municípios!G$2:G$5571,0),1)</f>
        <v>16016</v>
      </c>
      <c r="K75" s="2">
        <f>INDEX([1]PIB_dos_Municípios!$AP$2:$AP$5571,MATCH(E75,[1]PIB_dos_Municípios!G$2:G$5571,0),1)</f>
        <v>7321.42</v>
      </c>
      <c r="M75" s="2" t="s">
        <v>1331</v>
      </c>
      <c r="N75" s="2" t="str">
        <f>INDEX([2]Microregioes!$D$1:$D$574,MATCH(F75,[2]Microregioes!$B$1:$B$574,0),1)</f>
        <v>Ac-Brasiléia</v>
      </c>
    </row>
    <row r="76" spans="1:14" hidden="1" x14ac:dyDescent="0.2">
      <c r="A76" s="5">
        <v>1</v>
      </c>
      <c r="B76" s="3">
        <v>13</v>
      </c>
      <c r="C76" s="1">
        <v>1303</v>
      </c>
      <c r="D76" s="1">
        <v>13005</v>
      </c>
      <c r="E76" s="1">
        <v>1300029</v>
      </c>
      <c r="F76" s="2">
        <f>IFERROR(INDEX('Arranjos Populacionais'!$F$2:$F$961,MATCH(TabelaCompleta!E76,'Arranjos Populacionais'!$A$2:$A$961,0),1),D76)</f>
        <v>13005</v>
      </c>
      <c r="G76" s="2">
        <v>0</v>
      </c>
      <c r="H76" s="11">
        <v>15729</v>
      </c>
      <c r="I76" s="2">
        <f>INDEX([1]PIB_dos_Municípios!$AN$2:$AN$5571,MATCH(E76,[1]PIB_dos_Municípios!G$2:G$5571,0),1)</f>
        <v>58364.675000000003</v>
      </c>
      <c r="J76" s="2">
        <f>INDEX([1]PIB_dos_Municípios!$AO$2:$AO$5571,MATCH(E76,[1]PIB_dos_Municípios!G$2:G$5571,0),1)</f>
        <v>14080</v>
      </c>
      <c r="K76" s="2">
        <f>INDEX([1]PIB_dos_Municípios!$AP$2:$AP$5571,MATCH(E76,[1]PIB_dos_Municípios!G$2:G$5571,0),1)</f>
        <v>4145.22</v>
      </c>
      <c r="M76" s="2" t="s">
        <v>1332</v>
      </c>
      <c r="N76" s="2" t="str">
        <f>INDEX([2]Microregioes!$D$1:$D$574,MATCH(F76,[2]Microregioes!$B$1:$B$574,0),1)</f>
        <v>Am-Tefé</v>
      </c>
    </row>
    <row r="77" spans="1:14" hidden="1" x14ac:dyDescent="0.2">
      <c r="A77" s="5">
        <v>1</v>
      </c>
      <c r="B77" s="3">
        <v>13</v>
      </c>
      <c r="C77" s="1">
        <v>1302</v>
      </c>
      <c r="D77" s="1">
        <v>13003</v>
      </c>
      <c r="E77" s="1">
        <v>1300060</v>
      </c>
      <c r="F77" s="2">
        <f>IFERROR(INDEX('Arranjos Populacionais'!$F$2:$F$961,MATCH(TabelaCompleta!E77,'Arranjos Populacionais'!$A$2:$A$961,0),1),D77)</f>
        <v>13003</v>
      </c>
      <c r="G77" s="2">
        <v>0</v>
      </c>
      <c r="H77" s="11">
        <v>11047</v>
      </c>
      <c r="I77" s="2">
        <f>INDEX([1]PIB_dos_Municípios!$AN$2:$AN$5571,MATCH(E77,[1]PIB_dos_Municípios!G$2:G$5571,0),1)</f>
        <v>36940.837</v>
      </c>
      <c r="J77" s="2">
        <f>INDEX([1]PIB_dos_Municípios!$AO$2:$AO$5571,MATCH(E77,[1]PIB_dos_Municípios!G$2:G$5571,0),1)</f>
        <v>9657</v>
      </c>
      <c r="K77" s="2">
        <f>INDEX([1]PIB_dos_Municípios!$AP$2:$AP$5571,MATCH(E77,[1]PIB_dos_Municípios!G$2:G$5571,0),1)</f>
        <v>3825.29</v>
      </c>
      <c r="M77" s="2" t="s">
        <v>1333</v>
      </c>
      <c r="N77" s="2" t="str">
        <f>INDEX([2]Microregioes!$D$1:$D$574,MATCH(F77,[2]Microregioes!$B$1:$B$574,0),1)</f>
        <v>Am-Alto Solimões</v>
      </c>
    </row>
    <row r="78" spans="1:14" hidden="1" x14ac:dyDescent="0.2">
      <c r="A78" s="5">
        <v>1</v>
      </c>
      <c r="B78" s="3">
        <v>13</v>
      </c>
      <c r="C78" s="1">
        <v>1303</v>
      </c>
      <c r="D78" s="1">
        <v>13006</v>
      </c>
      <c r="E78" s="1">
        <v>1300086</v>
      </c>
      <c r="F78" s="2">
        <f>IFERROR(INDEX('Arranjos Populacionais'!$F$2:$F$961,MATCH(TabelaCompleta!E78,'Arranjos Populacionais'!$A$2:$A$961,0),1),D78)</f>
        <v>13006</v>
      </c>
      <c r="G78" s="2">
        <v>0</v>
      </c>
      <c r="H78" s="11">
        <v>12653</v>
      </c>
      <c r="I78" s="2">
        <f>INDEX([1]PIB_dos_Municípios!$AN$2:$AN$5571,MATCH(E78,[1]PIB_dos_Municípios!G$2:G$5571,0),1)</f>
        <v>51913.34</v>
      </c>
      <c r="J78" s="2">
        <f>INDEX([1]PIB_dos_Municípios!$AO$2:$AO$5571,MATCH(E78,[1]PIB_dos_Municípios!G$2:G$5571,0),1)</f>
        <v>10193</v>
      </c>
      <c r="K78" s="2">
        <f>INDEX([1]PIB_dos_Municípios!$AP$2:$AP$5571,MATCH(E78,[1]PIB_dos_Municípios!G$2:G$5571,0),1)</f>
        <v>5093.04</v>
      </c>
      <c r="M78" s="2" t="s">
        <v>1334</v>
      </c>
      <c r="N78" s="2" t="str">
        <f>INDEX([2]Microregioes!$D$1:$D$574,MATCH(F78,[2]Microregioes!$B$1:$B$574,0),1)</f>
        <v>Am-Coari</v>
      </c>
    </row>
    <row r="79" spans="1:14" hidden="1" x14ac:dyDescent="0.2">
      <c r="A79" s="5">
        <v>1</v>
      </c>
      <c r="B79" s="3">
        <v>13</v>
      </c>
      <c r="C79" s="1">
        <v>1303</v>
      </c>
      <c r="D79" s="1">
        <v>13006</v>
      </c>
      <c r="E79" s="1">
        <v>1300102</v>
      </c>
      <c r="F79" s="2">
        <f>IFERROR(INDEX('Arranjos Populacionais'!$F$2:$F$961,MATCH(TabelaCompleta!E79,'Arranjos Populacionais'!$A$2:$A$961,0),1),D79)</f>
        <v>13006</v>
      </c>
      <c r="G79" s="2">
        <v>0</v>
      </c>
      <c r="H79" s="11">
        <v>19749</v>
      </c>
      <c r="I79" s="2">
        <f>INDEX([1]PIB_dos_Municípios!$AN$2:$AN$5571,MATCH(E79,[1]PIB_dos_Municípios!G$2:G$5571,0),1)</f>
        <v>64424.012000000002</v>
      </c>
      <c r="J79" s="2">
        <f>INDEX([1]PIB_dos_Municípios!$AO$2:$AO$5571,MATCH(E79,[1]PIB_dos_Municípios!G$2:G$5571,0),1)</f>
        <v>16289</v>
      </c>
      <c r="K79" s="2">
        <f>INDEX([1]PIB_dos_Municípios!$AP$2:$AP$5571,MATCH(E79,[1]PIB_dos_Municípios!G$2:G$5571,0),1)</f>
        <v>3955.06</v>
      </c>
      <c r="M79" s="2" t="s">
        <v>1335</v>
      </c>
      <c r="N79" s="2" t="str">
        <f>INDEX([2]Microregioes!$D$1:$D$574,MATCH(F79,[2]Microregioes!$B$1:$B$574,0),1)</f>
        <v>Am-Coari</v>
      </c>
    </row>
    <row r="80" spans="1:14" hidden="1" x14ac:dyDescent="0.2">
      <c r="A80" s="5">
        <v>1</v>
      </c>
      <c r="B80" s="3">
        <v>13</v>
      </c>
      <c r="C80" s="1">
        <v>1304</v>
      </c>
      <c r="D80" s="1">
        <v>13013</v>
      </c>
      <c r="E80" s="1">
        <v>1300144</v>
      </c>
      <c r="F80" s="2">
        <f>IFERROR(INDEX('Arranjos Populacionais'!$F$2:$F$961,MATCH(TabelaCompleta!E80,'Arranjos Populacionais'!$A$2:$A$961,0),1),D80)</f>
        <v>13013</v>
      </c>
      <c r="G80" s="2">
        <v>0</v>
      </c>
      <c r="H80" s="11">
        <v>21031</v>
      </c>
      <c r="I80" s="2">
        <f>INDEX([1]PIB_dos_Municípios!$AN$2:$AN$5571,MATCH(E80,[1]PIB_dos_Municípios!G$2:G$5571,0),1)</f>
        <v>104517.78599999999</v>
      </c>
      <c r="J80" s="2">
        <f>INDEX([1]PIB_dos_Municípios!$AO$2:$AO$5571,MATCH(E80,[1]PIB_dos_Municípios!G$2:G$5571,0),1)</f>
        <v>18059</v>
      </c>
      <c r="K80" s="2">
        <f>INDEX([1]PIB_dos_Municípios!$AP$2:$AP$5571,MATCH(E80,[1]PIB_dos_Municípios!G$2:G$5571,0),1)</f>
        <v>5787.57</v>
      </c>
      <c r="M80" s="2" t="s">
        <v>1336</v>
      </c>
      <c r="N80" s="2" t="str">
        <f>INDEX([2]Microregioes!$D$1:$D$574,MATCH(F80,[2]Microregioes!$B$1:$B$574,0),1)</f>
        <v>Am-Madeira</v>
      </c>
    </row>
    <row r="81" spans="1:14" hidden="1" x14ac:dyDescent="0.2">
      <c r="A81" s="5">
        <v>1</v>
      </c>
      <c r="B81" s="3">
        <v>13</v>
      </c>
      <c r="C81" s="1">
        <v>1302</v>
      </c>
      <c r="D81" s="1">
        <v>13003</v>
      </c>
      <c r="E81" s="1">
        <v>1300201</v>
      </c>
      <c r="F81" s="2">
        <f>IFERROR(INDEX('Arranjos Populacionais'!$F$2:$F$961,MATCH(TabelaCompleta!E81,'Arranjos Populacionais'!$A$2:$A$961,0),1),D81)</f>
        <v>13003</v>
      </c>
      <c r="G81" s="2">
        <v>0</v>
      </c>
      <c r="H81" s="11">
        <v>18599</v>
      </c>
      <c r="I81" s="2">
        <f>INDEX([1]PIB_dos_Municípios!$AN$2:$AN$5571,MATCH(E81,[1]PIB_dos_Municípios!G$2:G$5571,0),1)</f>
        <v>68895.572</v>
      </c>
      <c r="J81" s="2">
        <f>INDEX([1]PIB_dos_Municípios!$AO$2:$AO$5571,MATCH(E81,[1]PIB_dos_Municípios!G$2:G$5571,0),1)</f>
        <v>15149</v>
      </c>
      <c r="K81" s="2">
        <f>INDEX([1]PIB_dos_Municípios!$AP$2:$AP$5571,MATCH(E81,[1]PIB_dos_Municípios!G$2:G$5571,0),1)</f>
        <v>4547.8599999999997</v>
      </c>
      <c r="M81" s="2" t="s">
        <v>1337</v>
      </c>
      <c r="N81" s="2" t="str">
        <f>INDEX([2]Microregioes!$D$1:$D$574,MATCH(F81,[2]Microregioes!$B$1:$B$574,0),1)</f>
        <v>Am-Alto Solimões</v>
      </c>
    </row>
    <row r="82" spans="1:14" hidden="1" x14ac:dyDescent="0.2">
      <c r="A82" s="5">
        <v>1</v>
      </c>
      <c r="B82" s="3">
        <v>13</v>
      </c>
      <c r="C82" s="1">
        <v>1303</v>
      </c>
      <c r="D82" s="1">
        <v>13007</v>
      </c>
      <c r="E82" s="1">
        <v>1300300</v>
      </c>
      <c r="F82" s="2">
        <f>IFERROR(INDEX('Arranjos Populacionais'!$F$2:$F$961,MATCH(TabelaCompleta!E82,'Arranjos Populacionais'!$A$2:$A$961,0),1),D82)</f>
        <v>13007</v>
      </c>
      <c r="G82" s="2">
        <v>0</v>
      </c>
      <c r="H82" s="11">
        <v>37752</v>
      </c>
      <c r="I82" s="2">
        <f>INDEX([1]PIB_dos_Municípios!$AN$2:$AN$5571,MATCH(E82,[1]PIB_dos_Municípios!G$2:G$5571,0),1)</f>
        <v>154784.984</v>
      </c>
      <c r="J82" s="2">
        <f>INDEX([1]PIB_dos_Municípios!$AO$2:$AO$5571,MATCH(E82,[1]PIB_dos_Municípios!G$2:G$5571,0),1)</f>
        <v>31876</v>
      </c>
      <c r="K82" s="2">
        <f>INDEX([1]PIB_dos_Municípios!$AP$2:$AP$5571,MATCH(E82,[1]PIB_dos_Municípios!G$2:G$5571,0),1)</f>
        <v>4855.8500000000004</v>
      </c>
      <c r="M82" s="2" t="s">
        <v>1338</v>
      </c>
      <c r="N82" s="2" t="str">
        <f>INDEX([2]Microregioes!$D$1:$D$574,MATCH(F82,[2]Microregioes!$B$1:$B$574,0),1)</f>
        <v>Am-Manaus</v>
      </c>
    </row>
    <row r="83" spans="1:14" hidden="1" x14ac:dyDescent="0.2">
      <c r="A83" s="5">
        <v>1</v>
      </c>
      <c r="B83" s="3">
        <v>13</v>
      </c>
      <c r="C83" s="1">
        <v>1301</v>
      </c>
      <c r="D83" s="1">
        <v>13001</v>
      </c>
      <c r="E83" s="1">
        <v>1300409</v>
      </c>
      <c r="F83" s="2">
        <f>IFERROR(INDEX('Arranjos Populacionais'!$F$2:$F$961,MATCH(TabelaCompleta!E83,'Arranjos Populacionais'!$A$2:$A$961,0),1),D83)</f>
        <v>13001</v>
      </c>
      <c r="G83" s="2">
        <v>0</v>
      </c>
      <c r="H83" s="11">
        <v>27589</v>
      </c>
      <c r="I83" s="2">
        <f>INDEX([1]PIB_dos_Municípios!$AN$2:$AN$5571,MATCH(E83,[1]PIB_dos_Municípios!G$2:G$5571,0),1)</f>
        <v>93662.831000000006</v>
      </c>
      <c r="J83" s="2">
        <f>INDEX([1]PIB_dos_Municípios!$AO$2:$AO$5571,MATCH(E83,[1]PIB_dos_Municípios!G$2:G$5571,0),1)</f>
        <v>25715</v>
      </c>
      <c r="K83" s="2">
        <f>INDEX([1]PIB_dos_Municípios!$AP$2:$AP$5571,MATCH(E83,[1]PIB_dos_Municípios!G$2:G$5571,0),1)</f>
        <v>3642.34</v>
      </c>
      <c r="M83" s="2" t="s">
        <v>1339</v>
      </c>
      <c r="N83" s="2" t="str">
        <f>INDEX([2]Microregioes!$D$1:$D$574,MATCH(F83,[2]Microregioes!$B$1:$B$574,0),1)</f>
        <v>Am-Rio Negro</v>
      </c>
    </row>
    <row r="84" spans="1:14" hidden="1" x14ac:dyDescent="0.2">
      <c r="A84" s="5">
        <v>1</v>
      </c>
      <c r="B84" s="3">
        <v>13</v>
      </c>
      <c r="C84" s="1">
        <v>1303</v>
      </c>
      <c r="D84" s="1">
        <v>13010</v>
      </c>
      <c r="E84" s="1">
        <v>1300508</v>
      </c>
      <c r="F84" s="2">
        <f>IFERROR(INDEX('Arranjos Populacionais'!$F$2:$F$961,MATCH(TabelaCompleta!E84,'Arranjos Populacionais'!$A$2:$A$961,0),1),D84)</f>
        <v>13010</v>
      </c>
      <c r="G84" s="2">
        <v>0</v>
      </c>
      <c r="H84" s="11">
        <v>31105</v>
      </c>
      <c r="I84" s="2">
        <f>INDEX([1]PIB_dos_Municípios!$AN$2:$AN$5571,MATCH(E84,[1]PIB_dos_Municípios!G$2:G$5571,0),1)</f>
        <v>117982.694</v>
      </c>
      <c r="J84" s="2">
        <f>INDEX([1]PIB_dos_Municípios!$AO$2:$AO$5571,MATCH(E84,[1]PIB_dos_Municípios!G$2:G$5571,0),1)</f>
        <v>27361</v>
      </c>
      <c r="K84" s="2">
        <f>INDEX([1]PIB_dos_Municípios!$AP$2:$AP$5571,MATCH(E84,[1]PIB_dos_Municípios!G$2:G$5571,0),1)</f>
        <v>4312.08</v>
      </c>
      <c r="M84" s="2" t="s">
        <v>1340</v>
      </c>
      <c r="N84" s="2" t="str">
        <f>INDEX([2]Microregioes!$D$1:$D$574,MATCH(F84,[2]Microregioes!$B$1:$B$574,0),1)</f>
        <v>Am-Parintins</v>
      </c>
    </row>
    <row r="85" spans="1:14" hidden="1" x14ac:dyDescent="0.2">
      <c r="A85" s="5">
        <v>1</v>
      </c>
      <c r="B85" s="3">
        <v>13</v>
      </c>
      <c r="C85" s="1">
        <v>1302</v>
      </c>
      <c r="D85" s="1">
        <v>13003</v>
      </c>
      <c r="E85" s="1">
        <v>1300607</v>
      </c>
      <c r="F85" s="2">
        <f>IFERROR(INDEX('Arranjos Populacionais'!$F$2:$F$961,MATCH(TabelaCompleta!E85,'Arranjos Populacionais'!$A$2:$A$961,0),1),D85)</f>
        <v>13003</v>
      </c>
      <c r="G85" s="2">
        <v>0</v>
      </c>
      <c r="H85" s="11">
        <v>40417</v>
      </c>
      <c r="I85" s="2">
        <f>INDEX([1]PIB_dos_Municípios!$AN$2:$AN$5571,MATCH(E85,[1]PIB_dos_Municípios!G$2:G$5571,0),1)</f>
        <v>137141.139</v>
      </c>
      <c r="J85" s="2">
        <f>INDEX([1]PIB_dos_Municípios!$AO$2:$AO$5571,MATCH(E85,[1]PIB_dos_Municípios!G$2:G$5571,0),1)</f>
        <v>33391</v>
      </c>
      <c r="K85" s="2">
        <f>INDEX([1]PIB_dos_Municípios!$AP$2:$AP$5571,MATCH(E85,[1]PIB_dos_Municípios!G$2:G$5571,0),1)</f>
        <v>4107.13</v>
      </c>
      <c r="M85" s="2" t="s">
        <v>1341</v>
      </c>
      <c r="N85" s="2" t="str">
        <f>INDEX([2]Microregioes!$D$1:$D$574,MATCH(F85,[2]Microregioes!$B$1:$B$574,0),1)</f>
        <v>Am-Alto Solimões</v>
      </c>
    </row>
    <row r="86" spans="1:14" hidden="1" x14ac:dyDescent="0.2">
      <c r="A86" s="5">
        <v>1</v>
      </c>
      <c r="B86" s="3">
        <v>13</v>
      </c>
      <c r="C86" s="1">
        <v>1303</v>
      </c>
      <c r="D86" s="1">
        <v>13006</v>
      </c>
      <c r="E86" s="1">
        <v>1300631</v>
      </c>
      <c r="F86" s="2">
        <f>IFERROR(INDEX('Arranjos Populacionais'!$F$2:$F$961,MATCH(TabelaCompleta!E86,'Arranjos Populacionais'!$A$2:$A$961,0),1),D86)</f>
        <v>13006</v>
      </c>
      <c r="G86" s="2">
        <v>0</v>
      </c>
      <c r="H86" s="11">
        <v>18579</v>
      </c>
      <c r="I86" s="2">
        <f>INDEX([1]PIB_dos_Municípios!$AN$2:$AN$5571,MATCH(E86,[1]PIB_dos_Municípios!G$2:G$5571,0),1)</f>
        <v>74007.77</v>
      </c>
      <c r="J86" s="2">
        <f>INDEX([1]PIB_dos_Municípios!$AO$2:$AO$5571,MATCH(E86,[1]PIB_dos_Municípios!G$2:G$5571,0),1)</f>
        <v>15500</v>
      </c>
      <c r="K86" s="2">
        <f>INDEX([1]PIB_dos_Municípios!$AP$2:$AP$5571,MATCH(E86,[1]PIB_dos_Municípios!G$2:G$5571,0),1)</f>
        <v>4774.6899999999996</v>
      </c>
      <c r="M86" s="2" t="s">
        <v>1342</v>
      </c>
      <c r="N86" s="2" t="str">
        <f>INDEX([2]Microregioes!$D$1:$D$574,MATCH(F86,[2]Microregioes!$B$1:$B$574,0),1)</f>
        <v>Am-Coari</v>
      </c>
    </row>
    <row r="87" spans="1:14" hidden="1" x14ac:dyDescent="0.2">
      <c r="A87" s="5">
        <v>1</v>
      </c>
      <c r="B87" s="3">
        <v>13</v>
      </c>
      <c r="C87" s="1">
        <v>1303</v>
      </c>
      <c r="D87" s="1">
        <v>13010</v>
      </c>
      <c r="E87" s="1">
        <v>1300680</v>
      </c>
      <c r="F87" s="2">
        <f>IFERROR(INDEX('Arranjos Populacionais'!$F$2:$F$961,MATCH(TabelaCompleta!E87,'Arranjos Populacionais'!$A$2:$A$961,0),1),D87)</f>
        <v>13010</v>
      </c>
      <c r="G87" s="2">
        <v>0</v>
      </c>
      <c r="H87" s="11">
        <v>18080</v>
      </c>
      <c r="I87" s="2">
        <f>INDEX([1]PIB_dos_Municípios!$AN$2:$AN$5571,MATCH(E87,[1]PIB_dos_Municípios!G$2:G$5571,0),1)</f>
        <v>55075.769</v>
      </c>
      <c r="J87" s="2">
        <f>INDEX([1]PIB_dos_Municípios!$AO$2:$AO$5571,MATCH(E87,[1]PIB_dos_Municípios!G$2:G$5571,0),1)</f>
        <v>14921</v>
      </c>
      <c r="K87" s="2">
        <f>INDEX([1]PIB_dos_Municípios!$AP$2:$AP$5571,MATCH(E87,[1]PIB_dos_Municípios!G$2:G$5571,0),1)</f>
        <v>3691.16</v>
      </c>
      <c r="M87" s="2" t="s">
        <v>1343</v>
      </c>
      <c r="N87" s="2" t="str">
        <f>INDEX([2]Microregioes!$D$1:$D$574,MATCH(F87,[2]Microregioes!$B$1:$B$574,0),1)</f>
        <v>Am-Parintins</v>
      </c>
    </row>
    <row r="88" spans="1:14" hidden="1" x14ac:dyDescent="0.2">
      <c r="A88" s="5">
        <v>1</v>
      </c>
      <c r="B88" s="3">
        <v>13</v>
      </c>
      <c r="C88" s="1">
        <v>1304</v>
      </c>
      <c r="D88" s="1">
        <v>13011</v>
      </c>
      <c r="E88" s="1">
        <v>1300706</v>
      </c>
      <c r="F88" s="2">
        <f>IFERROR(INDEX('Arranjos Populacionais'!$F$2:$F$961,MATCH(TabelaCompleta!E88,'Arranjos Populacionais'!$A$2:$A$961,0),1),D88)</f>
        <v>13011</v>
      </c>
      <c r="G88" s="2">
        <v>0</v>
      </c>
      <c r="H88" s="11">
        <v>33840</v>
      </c>
      <c r="I88" s="2">
        <f>INDEX([1]PIB_dos_Municípios!$AN$2:$AN$5571,MATCH(E88,[1]PIB_dos_Municípios!G$2:G$5571,0),1)</f>
        <v>151888.73800000001</v>
      </c>
      <c r="J88" s="2">
        <f>INDEX([1]PIB_dos_Municípios!$AO$2:$AO$5571,MATCH(E88,[1]PIB_dos_Municípios!G$2:G$5571,0),1)</f>
        <v>29880</v>
      </c>
      <c r="K88" s="2">
        <f>INDEX([1]PIB_dos_Municípios!$AP$2:$AP$5571,MATCH(E88,[1]PIB_dos_Municípios!G$2:G$5571,0),1)</f>
        <v>5083.29</v>
      </c>
      <c r="M88" s="2" t="s">
        <v>1344</v>
      </c>
      <c r="N88" s="2" t="str">
        <f>INDEX([2]Microregioes!$D$1:$D$574,MATCH(F88,[2]Microregioes!$B$1:$B$574,0),1)</f>
        <v>Am-Boca do Acre</v>
      </c>
    </row>
    <row r="89" spans="1:14" hidden="1" x14ac:dyDescent="0.2">
      <c r="A89" s="5">
        <v>1</v>
      </c>
      <c r="B89" s="3">
        <v>13</v>
      </c>
      <c r="C89" s="1">
        <v>1304</v>
      </c>
      <c r="D89" s="1">
        <v>13013</v>
      </c>
      <c r="E89" s="1">
        <v>1300805</v>
      </c>
      <c r="F89" s="2">
        <f>IFERROR(INDEX('Arranjos Populacionais'!$F$2:$F$961,MATCH(TabelaCompleta!E89,'Arranjos Populacionais'!$A$2:$A$961,0),1),D89)</f>
        <v>13013</v>
      </c>
      <c r="G89" s="2">
        <v>0</v>
      </c>
      <c r="H89" s="11">
        <v>39885</v>
      </c>
      <c r="I89" s="2">
        <f>INDEX([1]PIB_dos_Municípios!$AN$2:$AN$5571,MATCH(E89,[1]PIB_dos_Municípios!G$2:G$5571,0),1)</f>
        <v>156531.951</v>
      </c>
      <c r="J89" s="2">
        <f>INDEX([1]PIB_dos_Municípios!$AO$2:$AO$5571,MATCH(E89,[1]PIB_dos_Municípios!G$2:G$5571,0),1)</f>
        <v>34452</v>
      </c>
      <c r="K89" s="2">
        <f>INDEX([1]PIB_dos_Municípios!$AP$2:$AP$5571,MATCH(E89,[1]PIB_dos_Municípios!G$2:G$5571,0),1)</f>
        <v>4543.4799999999996</v>
      </c>
      <c r="M89" s="2" t="s">
        <v>1345</v>
      </c>
      <c r="N89" s="2" t="str">
        <f>INDEX([2]Microregioes!$D$1:$D$574,MATCH(F89,[2]Microregioes!$B$1:$B$574,0),1)</f>
        <v>Am-Madeira</v>
      </c>
    </row>
    <row r="90" spans="1:14" hidden="1" x14ac:dyDescent="0.2">
      <c r="A90" s="5">
        <v>1</v>
      </c>
      <c r="B90" s="3">
        <v>13</v>
      </c>
      <c r="C90" s="1">
        <v>1303</v>
      </c>
      <c r="D90" s="1">
        <v>13006</v>
      </c>
      <c r="E90" s="1">
        <v>1300839</v>
      </c>
      <c r="F90" s="2">
        <f>IFERROR(INDEX('Arranjos Populacionais'!$F$2:$F$961,MATCH(TabelaCompleta!E90,'Arranjos Populacionais'!$A$2:$A$961,0),1),D90)</f>
        <v>13006</v>
      </c>
      <c r="G90" s="2">
        <v>0</v>
      </c>
      <c r="H90" s="11">
        <v>12622</v>
      </c>
      <c r="I90" s="2">
        <f>INDEX([1]PIB_dos_Municípios!$AN$2:$AN$5571,MATCH(E90,[1]PIB_dos_Municípios!G$2:G$5571,0),1)</f>
        <v>66860.597999999998</v>
      </c>
      <c r="J90" s="2">
        <f>INDEX([1]PIB_dos_Municípios!$AO$2:$AO$5571,MATCH(E90,[1]PIB_dos_Municípios!G$2:G$5571,0),1)</f>
        <v>10909</v>
      </c>
      <c r="K90" s="2">
        <f>INDEX([1]PIB_dos_Municípios!$AP$2:$AP$5571,MATCH(E90,[1]PIB_dos_Municípios!G$2:G$5571,0),1)</f>
        <v>6128.94</v>
      </c>
      <c r="M90" s="2" t="s">
        <v>1346</v>
      </c>
      <c r="N90" s="2" t="str">
        <f>INDEX([2]Microregioes!$D$1:$D$574,MATCH(F90,[2]Microregioes!$B$1:$B$574,0),1)</f>
        <v>Am-Coari</v>
      </c>
    </row>
    <row r="91" spans="1:14" hidden="1" x14ac:dyDescent="0.2">
      <c r="A91" s="5">
        <v>1</v>
      </c>
      <c r="B91" s="3">
        <v>13</v>
      </c>
      <c r="C91" s="1">
        <v>1304</v>
      </c>
      <c r="D91" s="1">
        <v>13012</v>
      </c>
      <c r="E91" s="1">
        <v>1300904</v>
      </c>
      <c r="F91" s="2">
        <f>IFERROR(INDEX('Arranjos Populacionais'!$F$2:$F$961,MATCH(TabelaCompleta!E91,'Arranjos Populacionais'!$A$2:$A$961,0),1),D91)</f>
        <v>13012</v>
      </c>
      <c r="G91" s="2">
        <v>0</v>
      </c>
      <c r="H91" s="11">
        <v>15312</v>
      </c>
      <c r="I91" s="2">
        <f>INDEX([1]PIB_dos_Municípios!$AN$2:$AN$5571,MATCH(E91,[1]PIB_dos_Municípios!G$2:G$5571,0),1)</f>
        <v>49393.637000000002</v>
      </c>
      <c r="J91" s="2">
        <f>INDEX([1]PIB_dos_Municípios!$AO$2:$AO$5571,MATCH(E91,[1]PIB_dos_Municípios!G$2:G$5571,0),1)</f>
        <v>12727</v>
      </c>
      <c r="K91" s="2">
        <f>INDEX([1]PIB_dos_Municípios!$AP$2:$AP$5571,MATCH(E91,[1]PIB_dos_Municípios!G$2:G$5571,0),1)</f>
        <v>3881.01</v>
      </c>
      <c r="M91" s="2" t="s">
        <v>1347</v>
      </c>
      <c r="N91" s="2" t="str">
        <f>INDEX([2]Microregioes!$D$1:$D$574,MATCH(F91,[2]Microregioes!$B$1:$B$574,0),1)</f>
        <v>Am-Purus</v>
      </c>
    </row>
    <row r="92" spans="1:14" hidden="1" x14ac:dyDescent="0.2">
      <c r="A92" s="5">
        <v>1</v>
      </c>
      <c r="B92" s="3">
        <v>13</v>
      </c>
      <c r="C92" s="1">
        <v>1302</v>
      </c>
      <c r="D92" s="1">
        <v>13004</v>
      </c>
      <c r="E92" s="1">
        <v>1301001</v>
      </c>
      <c r="F92" s="2">
        <f>IFERROR(INDEX('Arranjos Populacionais'!$F$2:$F$961,MATCH(TabelaCompleta!E92,'Arranjos Populacionais'!$A$2:$A$961,0),1),D92)</f>
        <v>13004</v>
      </c>
      <c r="G92" s="2">
        <v>0</v>
      </c>
      <c r="H92" s="11">
        <v>28111</v>
      </c>
      <c r="I92" s="2">
        <f>INDEX([1]PIB_dos_Municípios!$AN$2:$AN$5571,MATCH(E92,[1]PIB_dos_Municípios!G$2:G$5571,0),1)</f>
        <v>129697.447</v>
      </c>
      <c r="J92" s="2">
        <f>INDEX([1]PIB_dos_Municípios!$AO$2:$AO$5571,MATCH(E92,[1]PIB_dos_Municípios!G$2:G$5571,0),1)</f>
        <v>25700</v>
      </c>
      <c r="K92" s="2">
        <f>INDEX([1]PIB_dos_Municípios!$AP$2:$AP$5571,MATCH(E92,[1]PIB_dos_Municípios!G$2:G$5571,0),1)</f>
        <v>5046.59</v>
      </c>
      <c r="M92" s="2" t="s">
        <v>1348</v>
      </c>
      <c r="N92" s="2" t="str">
        <f>INDEX([2]Microregioes!$D$1:$D$574,MATCH(F92,[2]Microregioes!$B$1:$B$574,0),1)</f>
        <v>Am-Juruá</v>
      </c>
    </row>
    <row r="93" spans="1:14" hidden="1" x14ac:dyDescent="0.2">
      <c r="A93" s="5">
        <v>1</v>
      </c>
      <c r="B93" s="3">
        <v>13</v>
      </c>
      <c r="C93" s="1">
        <v>1303</v>
      </c>
      <c r="D93" s="1">
        <v>13007</v>
      </c>
      <c r="E93" s="1">
        <v>1301100</v>
      </c>
      <c r="F93" s="2">
        <f>IFERROR(INDEX('Arranjos Populacionais'!$F$2:$F$961,MATCH(TabelaCompleta!E93,'Arranjos Populacionais'!$A$2:$A$961,0),1),D93)</f>
        <v>13007</v>
      </c>
      <c r="G93" s="2">
        <v>0</v>
      </c>
      <c r="H93" s="11">
        <v>36922</v>
      </c>
      <c r="I93" s="2">
        <f>INDEX([1]PIB_dos_Municípios!$AN$2:$AN$5571,MATCH(E93,[1]PIB_dos_Municípios!G$2:G$5571,0),1)</f>
        <v>143726.59599999999</v>
      </c>
      <c r="J93" s="2">
        <f>INDEX([1]PIB_dos_Municípios!$AO$2:$AO$5571,MATCH(E93,[1]PIB_dos_Municípios!G$2:G$5571,0),1)</f>
        <v>32631</v>
      </c>
      <c r="K93" s="2">
        <f>INDEX([1]PIB_dos_Municípios!$AP$2:$AP$5571,MATCH(E93,[1]PIB_dos_Municípios!G$2:G$5571,0),1)</f>
        <v>4404.6000000000004</v>
      </c>
      <c r="M93" s="2" t="s">
        <v>1349</v>
      </c>
      <c r="N93" s="2" t="str">
        <f>INDEX([2]Microregioes!$D$1:$D$574,MATCH(F93,[2]Microregioes!$B$1:$B$574,0),1)</f>
        <v>Am-Manaus</v>
      </c>
    </row>
    <row r="94" spans="1:14" hidden="1" x14ac:dyDescent="0.2">
      <c r="A94" s="5">
        <v>1</v>
      </c>
      <c r="B94" s="3">
        <v>13</v>
      </c>
      <c r="C94" s="1">
        <v>1303</v>
      </c>
      <c r="D94" s="1">
        <v>13007</v>
      </c>
      <c r="E94" s="1">
        <v>1301159</v>
      </c>
      <c r="F94" s="2">
        <f>IFERROR(INDEX('Arranjos Populacionais'!$F$2:$F$961,MATCH(TabelaCompleta!E94,'Arranjos Populacionais'!$A$2:$A$961,0),1),D94)</f>
        <v>13007</v>
      </c>
      <c r="G94" s="2">
        <v>0</v>
      </c>
      <c r="H94" s="11">
        <v>28592</v>
      </c>
      <c r="I94" s="2">
        <f>INDEX([1]PIB_dos_Municípios!$AN$2:$AN$5571,MATCH(E94,[1]PIB_dos_Municípios!G$2:G$5571,0),1)</f>
        <v>188022.50399999999</v>
      </c>
      <c r="J94" s="2">
        <f>INDEX([1]PIB_dos_Municípios!$AO$2:$AO$5571,MATCH(E94,[1]PIB_dos_Municípios!G$2:G$5571,0),1)</f>
        <v>23963</v>
      </c>
      <c r="K94" s="2">
        <f>INDEX([1]PIB_dos_Municípios!$AP$2:$AP$5571,MATCH(E94,[1]PIB_dos_Municípios!G$2:G$5571,0),1)</f>
        <v>7846.37</v>
      </c>
      <c r="M94" s="2" t="s">
        <v>1350</v>
      </c>
      <c r="N94" s="2" t="str">
        <f>INDEX([2]Microregioes!$D$1:$D$574,MATCH(F94,[2]Microregioes!$B$1:$B$574,0),1)</f>
        <v>Am-Manaus</v>
      </c>
    </row>
    <row r="95" spans="1:14" hidden="1" x14ac:dyDescent="0.2">
      <c r="A95" s="5">
        <v>1</v>
      </c>
      <c r="B95" s="3">
        <v>13</v>
      </c>
      <c r="C95" s="1">
        <v>1303</v>
      </c>
      <c r="D95" s="1">
        <v>13006</v>
      </c>
      <c r="E95" s="1">
        <v>1301209</v>
      </c>
      <c r="F95" s="2">
        <f>IFERROR(INDEX('Arranjos Populacionais'!$F$2:$F$961,MATCH(TabelaCompleta!E95,'Arranjos Populacionais'!$A$2:$A$961,0),1),D95)</f>
        <v>13006</v>
      </c>
      <c r="G95" s="2">
        <v>0</v>
      </c>
      <c r="H95" s="11">
        <v>83929</v>
      </c>
      <c r="I95" s="2">
        <f>INDEX([1]PIB_dos_Municípios!$AN$2:$AN$5571,MATCH(E95,[1]PIB_dos_Municípios!G$2:G$5571,0),1)</f>
        <v>1998793.4450000001</v>
      </c>
      <c r="J95" s="2">
        <f>INDEX([1]PIB_dos_Municípios!$AO$2:$AO$5571,MATCH(E95,[1]PIB_dos_Municípios!G$2:G$5571,0),1)</f>
        <v>75909</v>
      </c>
      <c r="K95" s="2">
        <f>INDEX([1]PIB_dos_Municípios!$AP$2:$AP$5571,MATCH(E95,[1]PIB_dos_Municípios!G$2:G$5571,0),1)</f>
        <v>26331.439999999999</v>
      </c>
      <c r="M95" s="2" t="s">
        <v>1351</v>
      </c>
      <c r="N95" s="2" t="str">
        <f>INDEX([2]Microregioes!$D$1:$D$574,MATCH(F95,[2]Microregioes!$B$1:$B$574,0),1)</f>
        <v>Am-Coari</v>
      </c>
    </row>
    <row r="96" spans="1:14" hidden="1" x14ac:dyDescent="0.2">
      <c r="A96" s="5">
        <v>1</v>
      </c>
      <c r="B96" s="3">
        <v>13</v>
      </c>
      <c r="C96" s="1">
        <v>1303</v>
      </c>
      <c r="D96" s="1">
        <v>13006</v>
      </c>
      <c r="E96" s="1">
        <v>1301308</v>
      </c>
      <c r="F96" s="2">
        <f>IFERROR(INDEX('Arranjos Populacionais'!$F$2:$F$961,MATCH(TabelaCompleta!E96,'Arranjos Populacionais'!$A$2:$A$961,0),1),D96)</f>
        <v>13006</v>
      </c>
      <c r="G96" s="2">
        <v>0</v>
      </c>
      <c r="H96" s="11">
        <v>27303</v>
      </c>
      <c r="I96" s="2">
        <f>INDEX([1]PIB_dos_Municípios!$AN$2:$AN$5571,MATCH(E96,[1]PIB_dos_Municípios!G$2:G$5571,0),1)</f>
        <v>120603.174</v>
      </c>
      <c r="J96" s="2">
        <f>INDEX([1]PIB_dos_Municípios!$AO$2:$AO$5571,MATCH(E96,[1]PIB_dos_Municípios!G$2:G$5571,0),1)</f>
        <v>23119</v>
      </c>
      <c r="K96" s="2">
        <f>INDEX([1]PIB_dos_Municípios!$AP$2:$AP$5571,MATCH(E96,[1]PIB_dos_Municípios!G$2:G$5571,0),1)</f>
        <v>5216.63</v>
      </c>
      <c r="M96" s="2" t="s">
        <v>1352</v>
      </c>
      <c r="N96" s="2" t="str">
        <f>INDEX([2]Microregioes!$D$1:$D$574,MATCH(F96,[2]Microregioes!$B$1:$B$574,0),1)</f>
        <v>Am-Coari</v>
      </c>
    </row>
    <row r="97" spans="1:14" hidden="1" x14ac:dyDescent="0.2">
      <c r="A97" s="5">
        <v>1</v>
      </c>
      <c r="B97" s="3">
        <v>13</v>
      </c>
      <c r="C97" s="1">
        <v>1302</v>
      </c>
      <c r="D97" s="1">
        <v>13004</v>
      </c>
      <c r="E97" s="1">
        <v>1301407</v>
      </c>
      <c r="F97" s="2">
        <f>IFERROR(INDEX('Arranjos Populacionais'!$F$2:$F$961,MATCH(TabelaCompleta!E97,'Arranjos Populacionais'!$A$2:$A$961,0),1),D97)</f>
        <v>13004</v>
      </c>
      <c r="G97" s="2">
        <v>0</v>
      </c>
      <c r="H97" s="11">
        <v>34461</v>
      </c>
      <c r="I97" s="2">
        <f>INDEX([1]PIB_dos_Municípios!$AN$2:$AN$5571,MATCH(E97,[1]PIB_dos_Municípios!G$2:G$5571,0),1)</f>
        <v>151776.997</v>
      </c>
      <c r="J97" s="2">
        <f>INDEX([1]PIB_dos_Municípios!$AO$2:$AO$5571,MATCH(E97,[1]PIB_dos_Municípios!G$2:G$5571,0),1)</f>
        <v>30666</v>
      </c>
      <c r="K97" s="2">
        <f>INDEX([1]PIB_dos_Municípios!$AP$2:$AP$5571,MATCH(E97,[1]PIB_dos_Municípios!G$2:G$5571,0),1)</f>
        <v>4949.3599999999997</v>
      </c>
      <c r="M97" s="2" t="s">
        <v>1353</v>
      </c>
      <c r="N97" s="2" t="str">
        <f>INDEX([2]Microregioes!$D$1:$D$574,MATCH(F97,[2]Microregioes!$B$1:$B$574,0),1)</f>
        <v>Am-Juruá</v>
      </c>
    </row>
    <row r="98" spans="1:14" hidden="1" x14ac:dyDescent="0.2">
      <c r="A98" s="5">
        <v>1</v>
      </c>
      <c r="B98" s="3">
        <v>13</v>
      </c>
      <c r="C98" s="1">
        <v>1302</v>
      </c>
      <c r="D98" s="1">
        <v>13004</v>
      </c>
      <c r="E98" s="1">
        <v>1301506</v>
      </c>
      <c r="F98" s="2">
        <f>IFERROR(INDEX('Arranjos Populacionais'!$F$2:$F$961,MATCH(TabelaCompleta!E98,'Arranjos Populacionais'!$A$2:$A$961,0),1),D98)</f>
        <v>13004</v>
      </c>
      <c r="G98" s="2">
        <v>0</v>
      </c>
      <c r="H98" s="11">
        <v>19143</v>
      </c>
      <c r="I98" s="2">
        <f>INDEX([1]PIB_dos_Municípios!$AN$2:$AN$5571,MATCH(E98,[1]PIB_dos_Municípios!G$2:G$5571,0),1)</f>
        <v>71690.248000000007</v>
      </c>
      <c r="J98" s="2">
        <f>INDEX([1]PIB_dos_Municípios!$AO$2:$AO$5571,MATCH(E98,[1]PIB_dos_Municípios!G$2:G$5571,0),1)</f>
        <v>16328</v>
      </c>
      <c r="K98" s="2">
        <f>INDEX([1]PIB_dos_Municípios!$AP$2:$AP$5571,MATCH(E98,[1]PIB_dos_Municípios!G$2:G$5571,0),1)</f>
        <v>4390.63</v>
      </c>
      <c r="M98" s="2" t="s">
        <v>1354</v>
      </c>
      <c r="N98" s="2" t="str">
        <f>INDEX([2]Microregioes!$D$1:$D$574,MATCH(F98,[2]Microregioes!$B$1:$B$574,0),1)</f>
        <v>Am-Juruá</v>
      </c>
    </row>
    <row r="99" spans="1:14" hidden="1" x14ac:dyDescent="0.2">
      <c r="A99" s="5">
        <v>1</v>
      </c>
      <c r="B99" s="3">
        <v>13</v>
      </c>
      <c r="C99" s="1">
        <v>1302</v>
      </c>
      <c r="D99" s="1">
        <v>13003</v>
      </c>
      <c r="E99" s="1">
        <v>1301605</v>
      </c>
      <c r="F99" s="2">
        <f>IFERROR(INDEX('Arranjos Populacionais'!$F$2:$F$961,MATCH(TabelaCompleta!E99,'Arranjos Populacionais'!$A$2:$A$961,0),1),D99)</f>
        <v>13003</v>
      </c>
      <c r="G99" s="2">
        <v>0</v>
      </c>
      <c r="H99" s="11">
        <v>20199</v>
      </c>
      <c r="I99" s="2">
        <f>INDEX([1]PIB_dos_Municípios!$AN$2:$AN$5571,MATCH(E99,[1]PIB_dos_Municípios!G$2:G$5571,0),1)</f>
        <v>95661.968999999997</v>
      </c>
      <c r="J99" s="2">
        <f>INDEX([1]PIB_dos_Municípios!$AO$2:$AO$5571,MATCH(E99,[1]PIB_dos_Municípios!G$2:G$5571,0),1)</f>
        <v>22659</v>
      </c>
      <c r="K99" s="2">
        <f>INDEX([1]PIB_dos_Municípios!$AP$2:$AP$5571,MATCH(E99,[1]PIB_dos_Municípios!G$2:G$5571,0),1)</f>
        <v>4221.8100000000004</v>
      </c>
      <c r="M99" s="2" t="s">
        <v>1355</v>
      </c>
      <c r="N99" s="2" t="str">
        <f>INDEX([2]Microregioes!$D$1:$D$574,MATCH(F99,[2]Microregioes!$B$1:$B$574,0),1)</f>
        <v>Am-Alto Solimões</v>
      </c>
    </row>
    <row r="100" spans="1:14" hidden="1" x14ac:dyDescent="0.2">
      <c r="A100" s="5">
        <v>1</v>
      </c>
      <c r="B100" s="3">
        <v>13</v>
      </c>
      <c r="C100" s="1">
        <v>1302</v>
      </c>
      <c r="D100" s="1">
        <v>13004</v>
      </c>
      <c r="E100" s="1">
        <v>1301654</v>
      </c>
      <c r="F100" s="2">
        <f>IFERROR(INDEX('Arranjos Populacionais'!$F$2:$F$961,MATCH(TabelaCompleta!E100,'Arranjos Populacionais'!$A$2:$A$961,0),1),D100)</f>
        <v>13004</v>
      </c>
      <c r="G100" s="2">
        <v>0</v>
      </c>
      <c r="H100" s="11">
        <v>16085</v>
      </c>
      <c r="I100" s="2">
        <f>INDEX([1]PIB_dos_Municípios!$AN$2:$AN$5571,MATCH(E100,[1]PIB_dos_Municípios!G$2:G$5571,0),1)</f>
        <v>51645.72</v>
      </c>
      <c r="J100" s="2">
        <f>INDEX([1]PIB_dos_Municípios!$AO$2:$AO$5571,MATCH(E100,[1]PIB_dos_Municípios!G$2:G$5571,0),1)</f>
        <v>14074</v>
      </c>
      <c r="K100" s="2">
        <f>INDEX([1]PIB_dos_Municípios!$AP$2:$AP$5571,MATCH(E100,[1]PIB_dos_Municípios!G$2:G$5571,0),1)</f>
        <v>3669.58</v>
      </c>
      <c r="M100" s="2" t="s">
        <v>1356</v>
      </c>
      <c r="N100" s="2" t="str">
        <f>INDEX([2]Microregioes!$D$1:$D$574,MATCH(F100,[2]Microregioes!$B$1:$B$574,0),1)</f>
        <v>Am-Juruá</v>
      </c>
    </row>
    <row r="101" spans="1:14" hidden="1" x14ac:dyDescent="0.2">
      <c r="A101" s="5">
        <v>1</v>
      </c>
      <c r="B101" s="3">
        <v>13</v>
      </c>
      <c r="C101" s="1">
        <v>1304</v>
      </c>
      <c r="D101" s="1">
        <v>13013</v>
      </c>
      <c r="E101" s="1">
        <v>1301704</v>
      </c>
      <c r="F101" s="2">
        <f>IFERROR(INDEX('Arranjos Populacionais'!$F$2:$F$961,MATCH(TabelaCompleta!E101,'Arranjos Populacionais'!$A$2:$A$961,0),1),D101)</f>
        <v>13013</v>
      </c>
      <c r="G101" s="2">
        <v>0</v>
      </c>
      <c r="H101" s="11">
        <v>52354</v>
      </c>
      <c r="I101" s="2">
        <f>INDEX([1]PIB_dos_Municípios!$AN$2:$AN$5571,MATCH(E101,[1]PIB_dos_Municípios!G$2:G$5571,0),1)</f>
        <v>217550.06099999999</v>
      </c>
      <c r="J101" s="2">
        <f>INDEX([1]PIB_dos_Municípios!$AO$2:$AO$5571,MATCH(E101,[1]PIB_dos_Municípios!G$2:G$5571,0),1)</f>
        <v>44116</v>
      </c>
      <c r="K101" s="2">
        <f>INDEX([1]PIB_dos_Municípios!$AP$2:$AP$5571,MATCH(E101,[1]PIB_dos_Municípios!G$2:G$5571,0),1)</f>
        <v>4931.32</v>
      </c>
      <c r="M101" s="2" t="s">
        <v>1357</v>
      </c>
      <c r="N101" s="2" t="str">
        <f>INDEX([2]Microregioes!$D$1:$D$574,MATCH(F101,[2]Microregioes!$B$1:$B$574,0),1)</f>
        <v>Am-Madeira</v>
      </c>
    </row>
    <row r="102" spans="1:14" hidden="1" x14ac:dyDescent="0.2">
      <c r="A102" s="5">
        <v>1</v>
      </c>
      <c r="B102" s="3">
        <v>13</v>
      </c>
      <c r="C102" s="1">
        <v>1302</v>
      </c>
      <c r="D102" s="1">
        <v>13004</v>
      </c>
      <c r="E102" s="1">
        <v>1301803</v>
      </c>
      <c r="F102" s="2">
        <f>IFERROR(INDEX('Arranjos Populacionais'!$F$2:$F$961,MATCH(TabelaCompleta!E102,'Arranjos Populacionais'!$A$2:$A$961,0),1),D102)</f>
        <v>13004</v>
      </c>
      <c r="G102" s="2">
        <v>0</v>
      </c>
      <c r="H102" s="11">
        <v>27587</v>
      </c>
      <c r="I102" s="2">
        <f>INDEX([1]PIB_dos_Municípios!$AN$2:$AN$5571,MATCH(E102,[1]PIB_dos_Municípios!G$2:G$5571,0),1)</f>
        <v>69653.712</v>
      </c>
      <c r="J102" s="2">
        <f>INDEX([1]PIB_dos_Municípios!$AO$2:$AO$5571,MATCH(E102,[1]PIB_dos_Municípios!G$2:G$5571,0),1)</f>
        <v>22199</v>
      </c>
      <c r="K102" s="2">
        <f>INDEX([1]PIB_dos_Municípios!$AP$2:$AP$5571,MATCH(E102,[1]PIB_dos_Municípios!G$2:G$5571,0),1)</f>
        <v>3137.7</v>
      </c>
      <c r="M102" s="2" t="s">
        <v>1358</v>
      </c>
      <c r="N102" s="2" t="str">
        <f>INDEX([2]Microregioes!$D$1:$D$574,MATCH(F102,[2]Microregioes!$B$1:$B$574,0),1)</f>
        <v>Am-Juruá</v>
      </c>
    </row>
    <row r="103" spans="1:14" hidden="1" x14ac:dyDescent="0.2">
      <c r="A103" s="5">
        <v>1</v>
      </c>
      <c r="B103" s="3">
        <v>13</v>
      </c>
      <c r="C103" s="1">
        <v>1303</v>
      </c>
      <c r="D103" s="1">
        <v>13007</v>
      </c>
      <c r="E103" s="1">
        <v>1301852</v>
      </c>
      <c r="F103" s="2">
        <f>IFERROR(INDEX('Arranjos Populacionais'!$F$2:$F$961,MATCH(TabelaCompleta!E103,'Arranjos Populacionais'!$A$2:$A$961,0),1),D103)</f>
        <v>13007</v>
      </c>
      <c r="G103" s="2">
        <v>0</v>
      </c>
      <c r="H103" s="11">
        <v>46703</v>
      </c>
      <c r="I103" s="2">
        <f>INDEX([1]PIB_dos_Municípios!$AN$2:$AN$5571,MATCH(E103,[1]PIB_dos_Municípios!G$2:G$5571,0),1)</f>
        <v>306445.62900000002</v>
      </c>
      <c r="J103" s="2">
        <f>INDEX([1]PIB_dos_Municípios!$AO$2:$AO$5571,MATCH(E103,[1]PIB_dos_Municípios!G$2:G$5571,0),1)</f>
        <v>40735</v>
      </c>
      <c r="K103" s="2">
        <f>INDEX([1]PIB_dos_Municípios!$AP$2:$AP$5571,MATCH(E103,[1]PIB_dos_Municípios!G$2:G$5571,0),1)</f>
        <v>7522.91</v>
      </c>
      <c r="M103" s="2" t="s">
        <v>1359</v>
      </c>
      <c r="N103" s="2" t="str">
        <f>INDEX([2]Microregioes!$D$1:$D$574,MATCH(F103,[2]Microregioes!$B$1:$B$574,0),1)</f>
        <v>Am-Manaus</v>
      </c>
    </row>
    <row r="104" spans="1:14" hidden="1" x14ac:dyDescent="0.2">
      <c r="A104" s="5">
        <v>1</v>
      </c>
      <c r="B104" s="3">
        <v>13</v>
      </c>
      <c r="C104" s="1">
        <v>1303</v>
      </c>
      <c r="D104" s="1">
        <v>13009</v>
      </c>
      <c r="E104" s="1">
        <v>1301902</v>
      </c>
      <c r="F104" s="2">
        <f>IFERROR(INDEX('Arranjos Populacionais'!$F$2:$F$961,MATCH(TabelaCompleta!E104,'Arranjos Populacionais'!$A$2:$A$961,0),1),D104)</f>
        <v>13009</v>
      </c>
      <c r="G104" s="2">
        <v>0</v>
      </c>
      <c r="H104" s="11">
        <v>98503</v>
      </c>
      <c r="I104" s="2">
        <f>INDEX([1]PIB_dos_Municípios!$AN$2:$AN$5571,MATCH(E104,[1]PIB_dos_Municípios!G$2:G$5571,0),1)</f>
        <v>849636.54500000004</v>
      </c>
      <c r="J104" s="2">
        <f>INDEX([1]PIB_dos_Municípios!$AO$2:$AO$5571,MATCH(E104,[1]PIB_dos_Municípios!G$2:G$5571,0),1)</f>
        <v>86840</v>
      </c>
      <c r="K104" s="2">
        <f>INDEX([1]PIB_dos_Municípios!$AP$2:$AP$5571,MATCH(E104,[1]PIB_dos_Municípios!G$2:G$5571,0),1)</f>
        <v>9783.93</v>
      </c>
      <c r="M104" s="2" t="s">
        <v>1360</v>
      </c>
      <c r="N104" s="2" t="str">
        <f>INDEX([2]Microregioes!$D$1:$D$574,MATCH(F104,[2]Microregioes!$B$1:$B$574,0),1)</f>
        <v>Am-Itacoatiara</v>
      </c>
    </row>
    <row r="105" spans="1:14" hidden="1" x14ac:dyDescent="0.2">
      <c r="A105" s="5">
        <v>1</v>
      </c>
      <c r="B105" s="3">
        <v>13</v>
      </c>
      <c r="C105" s="1">
        <v>1302</v>
      </c>
      <c r="D105" s="1">
        <v>13004</v>
      </c>
      <c r="E105" s="1">
        <v>1301951</v>
      </c>
      <c r="F105" s="2">
        <f>IFERROR(INDEX('Arranjos Populacionais'!$F$2:$F$961,MATCH(TabelaCompleta!E105,'Arranjos Populacionais'!$A$2:$A$961,0),1),D105)</f>
        <v>13004</v>
      </c>
      <c r="G105" s="2">
        <v>0</v>
      </c>
      <c r="H105" s="11">
        <v>8153</v>
      </c>
      <c r="I105" s="2">
        <f>INDEX([1]PIB_dos_Municípios!$AN$2:$AN$5571,MATCH(E105,[1]PIB_dos_Municípios!G$2:G$5571,0),1)</f>
        <v>42984.726999999999</v>
      </c>
      <c r="J105" s="2">
        <f>INDEX([1]PIB_dos_Municípios!$AO$2:$AO$5571,MATCH(E105,[1]PIB_dos_Municípios!G$2:G$5571,0),1)</f>
        <v>8040</v>
      </c>
      <c r="K105" s="2">
        <f>INDEX([1]PIB_dos_Municípios!$AP$2:$AP$5571,MATCH(E105,[1]PIB_dos_Municípios!G$2:G$5571,0),1)</f>
        <v>5346.36</v>
      </c>
      <c r="M105" s="2" t="s">
        <v>1361</v>
      </c>
      <c r="N105" s="2" t="str">
        <f>INDEX([2]Microregioes!$D$1:$D$574,MATCH(F105,[2]Microregioes!$B$1:$B$574,0),1)</f>
        <v>Am-Juruá</v>
      </c>
    </row>
    <row r="106" spans="1:14" hidden="1" x14ac:dyDescent="0.2">
      <c r="A106" s="5">
        <v>1</v>
      </c>
      <c r="B106" s="3">
        <v>13</v>
      </c>
      <c r="C106" s="1">
        <v>1303</v>
      </c>
      <c r="D106" s="1">
        <v>13009</v>
      </c>
      <c r="E106" s="1">
        <v>1302009</v>
      </c>
      <c r="F106" s="2">
        <f>IFERROR(INDEX('Arranjos Populacionais'!$F$2:$F$961,MATCH(TabelaCompleta!E106,'Arranjos Populacionais'!$A$2:$A$961,0),1),D106)</f>
        <v>13009</v>
      </c>
      <c r="G106" s="2">
        <v>0</v>
      </c>
      <c r="H106" s="11">
        <v>9040</v>
      </c>
      <c r="I106" s="2">
        <f>INDEX([1]PIB_dos_Municípios!$AN$2:$AN$5571,MATCH(E106,[1]PIB_dos_Municípios!G$2:G$5571,0),1)</f>
        <v>82028.98</v>
      </c>
      <c r="J106" s="2">
        <f>INDEX([1]PIB_dos_Municípios!$AO$2:$AO$5571,MATCH(E106,[1]PIB_dos_Municípios!G$2:G$5571,0),1)</f>
        <v>8200</v>
      </c>
      <c r="K106" s="2">
        <f>INDEX([1]PIB_dos_Municípios!$AP$2:$AP$5571,MATCH(E106,[1]PIB_dos_Municípios!G$2:G$5571,0),1)</f>
        <v>10003.530000000001</v>
      </c>
      <c r="M106" s="2" t="s">
        <v>659</v>
      </c>
      <c r="N106" s="2" t="str">
        <f>INDEX([2]Microregioes!$D$1:$D$574,MATCH(F106,[2]Microregioes!$B$1:$B$574,0),1)</f>
        <v>Am-Itacoatiara</v>
      </c>
    </row>
    <row r="107" spans="1:14" hidden="1" x14ac:dyDescent="0.2">
      <c r="A107" s="5">
        <v>1</v>
      </c>
      <c r="B107" s="3">
        <v>13</v>
      </c>
      <c r="C107" s="1">
        <v>1301</v>
      </c>
      <c r="D107" s="1">
        <v>13002</v>
      </c>
      <c r="E107" s="1">
        <v>1302108</v>
      </c>
      <c r="F107" s="2">
        <f>IFERROR(INDEX('Arranjos Populacionais'!$F$2:$F$961,MATCH(TabelaCompleta!E107,'Arranjos Populacionais'!$A$2:$A$961,0),1),D107)</f>
        <v>13002</v>
      </c>
      <c r="G107" s="2">
        <v>0</v>
      </c>
      <c r="H107" s="11">
        <v>4660</v>
      </c>
      <c r="I107" s="2">
        <f>INDEX([1]PIB_dos_Municípios!$AN$2:$AN$5571,MATCH(E107,[1]PIB_dos_Municípios!G$2:G$5571,0),1)</f>
        <v>32589.772000000001</v>
      </c>
      <c r="J107" s="2">
        <f>INDEX([1]PIB_dos_Municípios!$AO$2:$AO$5571,MATCH(E107,[1]PIB_dos_Municípios!G$2:G$5571,0),1)</f>
        <v>7289</v>
      </c>
      <c r="K107" s="2">
        <f>INDEX([1]PIB_dos_Municípios!$AP$2:$AP$5571,MATCH(E107,[1]PIB_dos_Municípios!G$2:G$5571,0),1)</f>
        <v>4471.09</v>
      </c>
      <c r="M107" s="2" t="s">
        <v>1362</v>
      </c>
      <c r="N107" s="2" t="str">
        <f>INDEX([2]Microregioes!$D$1:$D$574,MATCH(F107,[2]Microregioes!$B$1:$B$574,0),1)</f>
        <v>Am-Japurá</v>
      </c>
    </row>
    <row r="108" spans="1:14" hidden="1" x14ac:dyDescent="0.2">
      <c r="A108" s="5">
        <v>1</v>
      </c>
      <c r="B108" s="3">
        <v>13</v>
      </c>
      <c r="C108" s="1">
        <v>1302</v>
      </c>
      <c r="D108" s="1">
        <v>13004</v>
      </c>
      <c r="E108" s="1">
        <v>1302207</v>
      </c>
      <c r="F108" s="2">
        <f>IFERROR(INDEX('Arranjos Populacionais'!$F$2:$F$961,MATCH(TabelaCompleta!E108,'Arranjos Populacionais'!$A$2:$A$961,0),1),D108)</f>
        <v>13004</v>
      </c>
      <c r="G108" s="2">
        <v>0</v>
      </c>
      <c r="H108" s="11">
        <v>13581</v>
      </c>
      <c r="I108" s="2">
        <f>INDEX([1]PIB_dos_Municípios!$AN$2:$AN$5571,MATCH(E108,[1]PIB_dos_Municípios!G$2:G$5571,0),1)</f>
        <v>48746.682999999997</v>
      </c>
      <c r="J108" s="2">
        <f>INDEX([1]PIB_dos_Municípios!$AO$2:$AO$5571,MATCH(E108,[1]PIB_dos_Municípios!G$2:G$5571,0),1)</f>
        <v>10822</v>
      </c>
      <c r="K108" s="2">
        <f>INDEX([1]PIB_dos_Municípios!$AP$2:$AP$5571,MATCH(E108,[1]PIB_dos_Municípios!G$2:G$5571,0),1)</f>
        <v>4504.41</v>
      </c>
      <c r="M108" s="2" t="s">
        <v>1363</v>
      </c>
      <c r="N108" s="2" t="str">
        <f>INDEX([2]Microregioes!$D$1:$D$574,MATCH(F108,[2]Microregioes!$B$1:$B$574,0),1)</f>
        <v>Am-Juruá</v>
      </c>
    </row>
    <row r="109" spans="1:14" hidden="1" x14ac:dyDescent="0.2">
      <c r="A109" s="5">
        <v>1</v>
      </c>
      <c r="B109" s="3">
        <v>13</v>
      </c>
      <c r="C109" s="1">
        <v>1302</v>
      </c>
      <c r="D109" s="1">
        <v>13003</v>
      </c>
      <c r="E109" s="1">
        <v>1302306</v>
      </c>
      <c r="F109" s="2">
        <f>IFERROR(INDEX('Arranjos Populacionais'!$F$2:$F$961,MATCH(TabelaCompleta!E109,'Arranjos Populacionais'!$A$2:$A$961,0),1),D109)</f>
        <v>13003</v>
      </c>
      <c r="G109" s="2">
        <v>0</v>
      </c>
      <c r="H109" s="11">
        <v>16200</v>
      </c>
      <c r="I109" s="2">
        <f>INDEX([1]PIB_dos_Municípios!$AN$2:$AN$5571,MATCH(E109,[1]PIB_dos_Municípios!G$2:G$5571,0),1)</f>
        <v>89745.308000000005</v>
      </c>
      <c r="J109" s="2">
        <f>INDEX([1]PIB_dos_Municípios!$AO$2:$AO$5571,MATCH(E109,[1]PIB_dos_Municípios!G$2:G$5571,0),1)</f>
        <v>17964</v>
      </c>
      <c r="K109" s="2">
        <f>INDEX([1]PIB_dos_Municípios!$AP$2:$AP$5571,MATCH(E109,[1]PIB_dos_Municípios!G$2:G$5571,0),1)</f>
        <v>4995.84</v>
      </c>
      <c r="M109" s="2" t="s">
        <v>1364</v>
      </c>
      <c r="N109" s="2" t="str">
        <f>INDEX([2]Microregioes!$D$1:$D$574,MATCH(F109,[2]Microregioes!$B$1:$B$574,0),1)</f>
        <v>Am-Alto Solimões</v>
      </c>
    </row>
    <row r="110" spans="1:14" hidden="1" x14ac:dyDescent="0.2">
      <c r="A110" s="5">
        <v>1</v>
      </c>
      <c r="B110" s="3">
        <v>13</v>
      </c>
      <c r="C110" s="1">
        <v>1304</v>
      </c>
      <c r="D110" s="1">
        <v>13012</v>
      </c>
      <c r="E110" s="1">
        <v>1302405</v>
      </c>
      <c r="F110" s="2">
        <f>IFERROR(INDEX('Arranjos Populacionais'!$F$2:$F$961,MATCH(TabelaCompleta!E110,'Arranjos Populacionais'!$A$2:$A$961,0),1),D110)</f>
        <v>13012</v>
      </c>
      <c r="G110" s="2">
        <v>0</v>
      </c>
      <c r="H110" s="11">
        <v>44071</v>
      </c>
      <c r="I110" s="2">
        <f>INDEX([1]PIB_dos_Municípios!$AN$2:$AN$5571,MATCH(E110,[1]PIB_dos_Municípios!G$2:G$5571,0),1)</f>
        <v>205324.579</v>
      </c>
      <c r="J110" s="2">
        <f>INDEX([1]PIB_dos_Municípios!$AO$2:$AO$5571,MATCH(E110,[1]PIB_dos_Municípios!G$2:G$5571,0),1)</f>
        <v>37574</v>
      </c>
      <c r="K110" s="2">
        <f>INDEX([1]PIB_dos_Municípios!$AP$2:$AP$5571,MATCH(E110,[1]PIB_dos_Municípios!G$2:G$5571,0),1)</f>
        <v>5464.54</v>
      </c>
      <c r="M110" s="2" t="s">
        <v>1365</v>
      </c>
      <c r="N110" s="2" t="str">
        <f>INDEX([2]Microregioes!$D$1:$D$574,MATCH(F110,[2]Microregioes!$B$1:$B$574,0),1)</f>
        <v>Am-Purus</v>
      </c>
    </row>
    <row r="111" spans="1:14" hidden="1" x14ac:dyDescent="0.2">
      <c r="A111" s="5">
        <v>1</v>
      </c>
      <c r="B111" s="3">
        <v>13</v>
      </c>
      <c r="C111" s="1">
        <v>1303</v>
      </c>
      <c r="D111" s="1">
        <v>13007</v>
      </c>
      <c r="E111" s="1">
        <v>1302504</v>
      </c>
      <c r="F111" s="2">
        <f>IFERROR(INDEX('Arranjos Populacionais'!$F$2:$F$961,MATCH(TabelaCompleta!E111,'Arranjos Populacionais'!$A$2:$A$961,0),1),D111)</f>
        <v>13007</v>
      </c>
      <c r="G111" s="2">
        <v>0</v>
      </c>
      <c r="H111" s="11">
        <v>95330</v>
      </c>
      <c r="I111" s="2">
        <f>INDEX([1]PIB_dos_Municípios!$AN$2:$AN$5571,MATCH(E111,[1]PIB_dos_Municípios!G$2:G$5571,0),1)</f>
        <v>647439.91</v>
      </c>
      <c r="J111" s="2">
        <f>INDEX([1]PIB_dos_Municípios!$AO$2:$AO$5571,MATCH(E111,[1]PIB_dos_Municípios!G$2:G$5571,0),1)</f>
        <v>85144</v>
      </c>
      <c r="K111" s="2">
        <f>INDEX([1]PIB_dos_Municípios!$AP$2:$AP$5571,MATCH(E111,[1]PIB_dos_Municípios!G$2:G$5571,0),1)</f>
        <v>7604.06</v>
      </c>
      <c r="M111" s="2" t="s">
        <v>1366</v>
      </c>
      <c r="N111" s="2" t="str">
        <f>INDEX([2]Microregioes!$D$1:$D$574,MATCH(F111,[2]Microregioes!$B$1:$B$574,0),1)</f>
        <v>Am-Manaus</v>
      </c>
    </row>
    <row r="112" spans="1:14" hidden="1" x14ac:dyDescent="0.2">
      <c r="A112" s="5">
        <v>1</v>
      </c>
      <c r="B112" s="3">
        <v>13</v>
      </c>
      <c r="C112" s="1">
        <v>1303</v>
      </c>
      <c r="D112" s="1">
        <v>13007</v>
      </c>
      <c r="E112" s="1">
        <v>1302553</v>
      </c>
      <c r="F112" s="2">
        <f>IFERROR(INDEX('Arranjos Populacionais'!$F$2:$F$961,MATCH(TabelaCompleta!E112,'Arranjos Populacionais'!$A$2:$A$961,0),1),D112)</f>
        <v>13007</v>
      </c>
      <c r="G112" s="2">
        <v>0</v>
      </c>
      <c r="H112" s="11">
        <v>29327</v>
      </c>
      <c r="I112" s="2">
        <f>INDEX([1]PIB_dos_Municípios!$AN$2:$AN$5571,MATCH(E112,[1]PIB_dos_Municípios!G$2:G$5571,0),1)</f>
        <v>124713.917</v>
      </c>
      <c r="J112" s="2">
        <f>INDEX([1]PIB_dos_Municípios!$AO$2:$AO$5571,MATCH(E112,[1]PIB_dos_Municípios!G$2:G$5571,0),1)</f>
        <v>22807</v>
      </c>
      <c r="K112" s="2">
        <f>INDEX([1]PIB_dos_Municípios!$AP$2:$AP$5571,MATCH(E112,[1]PIB_dos_Municípios!G$2:G$5571,0),1)</f>
        <v>5468.23</v>
      </c>
      <c r="M112" s="2" t="s">
        <v>1367</v>
      </c>
      <c r="N112" s="2" t="str">
        <f>INDEX([2]Microregioes!$D$1:$D$574,MATCH(F112,[2]Microregioes!$B$1:$B$574,0),1)</f>
        <v>Am-Manaus</v>
      </c>
    </row>
    <row r="113" spans="1:14" hidden="1" x14ac:dyDescent="0.2">
      <c r="A113" s="5">
        <v>1</v>
      </c>
      <c r="B113" s="3">
        <v>13</v>
      </c>
      <c r="C113" s="1">
        <v>1303</v>
      </c>
      <c r="D113" s="1">
        <v>13007</v>
      </c>
      <c r="E113" s="1">
        <v>1302603</v>
      </c>
      <c r="F113" s="2">
        <f>IFERROR(INDEX('Arranjos Populacionais'!$F$2:$F$961,MATCH(TabelaCompleta!E113,'Arranjos Populacionais'!$A$2:$A$961,0),1),D113)</f>
        <v>13007</v>
      </c>
      <c r="G113" s="2">
        <v>0</v>
      </c>
      <c r="H113" s="11">
        <v>2094391</v>
      </c>
      <c r="I113" s="2">
        <f>INDEX([1]PIB_dos_Municípios!$AN$2:$AN$5571,MATCH(E113,[1]PIB_dos_Municípios!G$2:G$5571,0),1)</f>
        <v>50168821.174999997</v>
      </c>
      <c r="J113" s="2">
        <f>INDEX([1]PIB_dos_Municípios!$AO$2:$AO$5571,MATCH(E113,[1]PIB_dos_Municípios!G$2:G$5571,0),1)</f>
        <v>1802525</v>
      </c>
      <c r="K113" s="2">
        <f>INDEX([1]PIB_dos_Municípios!$AP$2:$AP$5571,MATCH(E113,[1]PIB_dos_Municípios!G$2:G$5571,0),1)</f>
        <v>27832.52</v>
      </c>
      <c r="M113" s="2" t="s">
        <v>1368</v>
      </c>
      <c r="N113" s="2" t="str">
        <f>INDEX([2]Microregioes!$D$1:$D$574,MATCH(F113,[2]Microregioes!$B$1:$B$574,0),1)</f>
        <v>Am-Manaus</v>
      </c>
    </row>
    <row r="114" spans="1:14" hidden="1" x14ac:dyDescent="0.2">
      <c r="A114" s="5">
        <v>1</v>
      </c>
      <c r="B114" s="3">
        <v>13</v>
      </c>
      <c r="C114" s="1">
        <v>1304</v>
      </c>
      <c r="D114" s="1">
        <v>13013</v>
      </c>
      <c r="E114" s="1">
        <v>1302702</v>
      </c>
      <c r="F114" s="2">
        <f>IFERROR(INDEX('Arranjos Populacionais'!$F$2:$F$961,MATCH(TabelaCompleta!E114,'Arranjos Populacionais'!$A$2:$A$961,0),1),D114)</f>
        <v>13013</v>
      </c>
      <c r="G114" s="2">
        <v>0</v>
      </c>
      <c r="H114" s="11">
        <v>53890</v>
      </c>
      <c r="I114" s="2">
        <f>INDEX([1]PIB_dos_Municípios!$AN$2:$AN$5571,MATCH(E114,[1]PIB_dos_Municípios!G$2:G$5571,0),1)</f>
        <v>251450.32699999999</v>
      </c>
      <c r="J114" s="2">
        <f>INDEX([1]PIB_dos_Municípios!$AO$2:$AO$5571,MATCH(E114,[1]PIB_dos_Municípios!G$2:G$5571,0),1)</f>
        <v>47011</v>
      </c>
      <c r="K114" s="2">
        <f>INDEX([1]PIB_dos_Municípios!$AP$2:$AP$5571,MATCH(E114,[1]PIB_dos_Municípios!G$2:G$5571,0),1)</f>
        <v>5348.76</v>
      </c>
      <c r="M114" s="2" t="s">
        <v>1369</v>
      </c>
      <c r="N114" s="2" t="str">
        <f>INDEX([2]Microregioes!$D$1:$D$574,MATCH(F114,[2]Microregioes!$B$1:$B$574,0),1)</f>
        <v>Am-Madeira</v>
      </c>
    </row>
    <row r="115" spans="1:14" hidden="1" x14ac:dyDescent="0.2">
      <c r="A115" s="5">
        <v>1</v>
      </c>
      <c r="B115" s="3">
        <v>13</v>
      </c>
      <c r="C115" s="1">
        <v>1301</v>
      </c>
      <c r="D115" s="1">
        <v>13002</v>
      </c>
      <c r="E115" s="1">
        <v>1302801</v>
      </c>
      <c r="F115" s="2">
        <f>IFERROR(INDEX('Arranjos Populacionais'!$F$2:$F$961,MATCH(TabelaCompleta!E115,'Arranjos Populacionais'!$A$2:$A$961,0),1),D115)</f>
        <v>13002</v>
      </c>
      <c r="G115" s="2">
        <v>0</v>
      </c>
      <c r="H115" s="11">
        <v>18477</v>
      </c>
      <c r="I115" s="2">
        <f>INDEX([1]PIB_dos_Municípios!$AN$2:$AN$5571,MATCH(E115,[1]PIB_dos_Municípios!G$2:G$5571,0),1)</f>
        <v>65053.946000000004</v>
      </c>
      <c r="J115" s="2">
        <f>INDEX([1]PIB_dos_Municípios!$AO$2:$AO$5571,MATCH(E115,[1]PIB_dos_Municípios!G$2:G$5571,0),1)</f>
        <v>17364</v>
      </c>
      <c r="K115" s="2">
        <f>INDEX([1]PIB_dos_Municípios!$AP$2:$AP$5571,MATCH(E115,[1]PIB_dos_Municípios!G$2:G$5571,0),1)</f>
        <v>3746.48</v>
      </c>
      <c r="M115" s="2" t="s">
        <v>1370</v>
      </c>
      <c r="N115" s="2" t="str">
        <f>INDEX([2]Microregioes!$D$1:$D$574,MATCH(F115,[2]Microregioes!$B$1:$B$574,0),1)</f>
        <v>Am-Japurá</v>
      </c>
    </row>
    <row r="116" spans="1:14" hidden="1" x14ac:dyDescent="0.2">
      <c r="A116" s="5">
        <v>1</v>
      </c>
      <c r="B116" s="3">
        <v>13</v>
      </c>
      <c r="C116" s="1">
        <v>1303</v>
      </c>
      <c r="D116" s="1">
        <v>13010</v>
      </c>
      <c r="E116" s="1">
        <v>1302900</v>
      </c>
      <c r="F116" s="2">
        <f>IFERROR(INDEX('Arranjos Populacionais'!$F$2:$F$961,MATCH(TabelaCompleta!E116,'Arranjos Populacionais'!$A$2:$A$961,0),1),D116)</f>
        <v>13010</v>
      </c>
      <c r="G116" s="2">
        <v>0</v>
      </c>
      <c r="H116" s="11">
        <v>61110</v>
      </c>
      <c r="I116" s="2">
        <f>INDEX([1]PIB_dos_Municípios!$AN$2:$AN$5571,MATCH(E116,[1]PIB_dos_Municípios!G$2:G$5571,0),1)</f>
        <v>271610.91100000002</v>
      </c>
      <c r="J116" s="2">
        <f>INDEX([1]PIB_dos_Municípios!$AO$2:$AO$5571,MATCH(E116,[1]PIB_dos_Municípios!G$2:G$5571,0),1)</f>
        <v>51847</v>
      </c>
      <c r="K116" s="2">
        <f>INDEX([1]PIB_dos_Municípios!$AP$2:$AP$5571,MATCH(E116,[1]PIB_dos_Municípios!G$2:G$5571,0),1)</f>
        <v>5238.7</v>
      </c>
      <c r="M116" s="2" t="s">
        <v>1371</v>
      </c>
      <c r="N116" s="2" t="str">
        <f>INDEX([2]Microregioes!$D$1:$D$574,MATCH(F116,[2]Microregioes!$B$1:$B$574,0),1)</f>
        <v>Am-Parintins</v>
      </c>
    </row>
    <row r="117" spans="1:14" hidden="1" x14ac:dyDescent="0.2">
      <c r="A117" s="5">
        <v>1</v>
      </c>
      <c r="B117" s="3">
        <v>13</v>
      </c>
      <c r="C117" s="1">
        <v>1303</v>
      </c>
      <c r="D117" s="1">
        <v>13010</v>
      </c>
      <c r="E117" s="1">
        <v>1303007</v>
      </c>
      <c r="F117" s="2">
        <f>IFERROR(INDEX('Arranjos Populacionais'!$F$2:$F$961,MATCH(TabelaCompleta!E117,'Arranjos Populacionais'!$A$2:$A$961,0),1),D117)</f>
        <v>13010</v>
      </c>
      <c r="G117" s="2">
        <v>0</v>
      </c>
      <c r="H117" s="11">
        <v>20633</v>
      </c>
      <c r="I117" s="2">
        <f>INDEX([1]PIB_dos_Municípios!$AN$2:$AN$5571,MATCH(E117,[1]PIB_dos_Municípios!G$2:G$5571,0),1)</f>
        <v>69664.385999999999</v>
      </c>
      <c r="J117" s="2">
        <f>INDEX([1]PIB_dos_Municípios!$AO$2:$AO$5571,MATCH(E117,[1]PIB_dos_Municípios!G$2:G$5571,0),1)</f>
        <v>18278</v>
      </c>
      <c r="K117" s="2">
        <f>INDEX([1]PIB_dos_Municípios!$AP$2:$AP$5571,MATCH(E117,[1]PIB_dos_Municípios!G$2:G$5571,0),1)</f>
        <v>3811.38</v>
      </c>
      <c r="M117" s="2" t="s">
        <v>657</v>
      </c>
      <c r="N117" s="2" t="str">
        <f>INDEX([2]Microregioes!$D$1:$D$574,MATCH(F117,[2]Microregioes!$B$1:$B$574,0),1)</f>
        <v>Am-Parintins</v>
      </c>
    </row>
    <row r="118" spans="1:14" hidden="1" x14ac:dyDescent="0.2">
      <c r="A118" s="5">
        <v>1</v>
      </c>
      <c r="B118" s="3">
        <v>13</v>
      </c>
      <c r="C118" s="1">
        <v>1303</v>
      </c>
      <c r="D118" s="1">
        <v>13009</v>
      </c>
      <c r="E118" s="1">
        <v>1303106</v>
      </c>
      <c r="F118" s="2">
        <f>IFERROR(INDEX('Arranjos Populacionais'!$F$2:$F$961,MATCH(TabelaCompleta!E118,'Arranjos Populacionais'!$A$2:$A$961,0),1),D118)</f>
        <v>13009</v>
      </c>
      <c r="G118" s="2">
        <v>0</v>
      </c>
      <c r="H118" s="11">
        <v>35800</v>
      </c>
      <c r="I118" s="2">
        <f>INDEX([1]PIB_dos_Municípios!$AN$2:$AN$5571,MATCH(E118,[1]PIB_dos_Municípios!G$2:G$5571,0),1)</f>
        <v>128636.70299999999</v>
      </c>
      <c r="J118" s="2">
        <f>INDEX([1]PIB_dos_Municípios!$AO$2:$AO$5571,MATCH(E118,[1]PIB_dos_Municípios!G$2:G$5571,0),1)</f>
        <v>30761</v>
      </c>
      <c r="K118" s="2">
        <f>INDEX([1]PIB_dos_Municípios!$AP$2:$AP$5571,MATCH(E118,[1]PIB_dos_Municípios!G$2:G$5571,0),1)</f>
        <v>4181.8100000000004</v>
      </c>
      <c r="M118" s="2" t="s">
        <v>1372</v>
      </c>
      <c r="N118" s="2" t="str">
        <f>INDEX([2]Microregioes!$D$1:$D$574,MATCH(F118,[2]Microregioes!$B$1:$B$574,0),1)</f>
        <v>Am-Itacoatiara</v>
      </c>
    </row>
    <row r="119" spans="1:14" hidden="1" x14ac:dyDescent="0.2">
      <c r="A119" s="5">
        <v>1</v>
      </c>
      <c r="B119" s="3">
        <v>13</v>
      </c>
      <c r="C119" s="1">
        <v>1301</v>
      </c>
      <c r="D119" s="1">
        <v>13001</v>
      </c>
      <c r="E119" s="1">
        <v>1303205</v>
      </c>
      <c r="F119" s="2">
        <f>IFERROR(INDEX('Arranjos Populacionais'!$F$2:$F$961,MATCH(TabelaCompleta!E119,'Arranjos Populacionais'!$A$2:$A$961,0),1),D119)</f>
        <v>13001</v>
      </c>
      <c r="G119" s="2">
        <v>0</v>
      </c>
      <c r="H119" s="11">
        <v>18133</v>
      </c>
      <c r="I119" s="2">
        <f>INDEX([1]PIB_dos_Municípios!$AN$2:$AN$5571,MATCH(E119,[1]PIB_dos_Municípios!G$2:G$5571,0),1)</f>
        <v>73846.168000000005</v>
      </c>
      <c r="J119" s="2">
        <f>INDEX([1]PIB_dos_Municípios!$AO$2:$AO$5571,MATCH(E119,[1]PIB_dos_Municípios!G$2:G$5571,0),1)</f>
        <v>14780</v>
      </c>
      <c r="K119" s="2">
        <f>INDEX([1]PIB_dos_Municípios!$AP$2:$AP$5571,MATCH(E119,[1]PIB_dos_Municípios!G$2:G$5571,0),1)</f>
        <v>4996.3599999999997</v>
      </c>
      <c r="M119" s="2" t="s">
        <v>1373</v>
      </c>
      <c r="N119" s="2" t="str">
        <f>INDEX([2]Microregioes!$D$1:$D$574,MATCH(F119,[2]Microregioes!$B$1:$B$574,0),1)</f>
        <v>Am-Rio Negro</v>
      </c>
    </row>
    <row r="120" spans="1:14" hidden="1" x14ac:dyDescent="0.2">
      <c r="A120" s="5">
        <v>1</v>
      </c>
      <c r="B120" s="3">
        <v>13</v>
      </c>
      <c r="C120" s="1">
        <v>1304</v>
      </c>
      <c r="D120" s="1">
        <v>13013</v>
      </c>
      <c r="E120" s="1">
        <v>1303304</v>
      </c>
      <c r="F120" s="2">
        <f>IFERROR(INDEX('Arranjos Populacionais'!$F$2:$F$961,MATCH(TabelaCompleta!E120,'Arranjos Populacionais'!$A$2:$A$961,0),1),D120)</f>
        <v>13013</v>
      </c>
      <c r="G120" s="2">
        <v>0</v>
      </c>
      <c r="H120" s="11">
        <v>24718</v>
      </c>
      <c r="I120" s="2">
        <f>INDEX([1]PIB_dos_Municípios!$AN$2:$AN$5571,MATCH(E120,[1]PIB_dos_Municípios!G$2:G$5571,0),1)</f>
        <v>78083.915999999997</v>
      </c>
      <c r="J120" s="2">
        <f>INDEX([1]PIB_dos_Municípios!$AO$2:$AO$5571,MATCH(E120,[1]PIB_dos_Municípios!G$2:G$5571,0),1)</f>
        <v>21389</v>
      </c>
      <c r="K120" s="2">
        <f>INDEX([1]PIB_dos_Municípios!$AP$2:$AP$5571,MATCH(E120,[1]PIB_dos_Municípios!G$2:G$5571,0),1)</f>
        <v>3650.66</v>
      </c>
      <c r="M120" s="2" t="s">
        <v>1374</v>
      </c>
      <c r="N120" s="2" t="str">
        <f>INDEX([2]Microregioes!$D$1:$D$574,MATCH(F120,[2]Microregioes!$B$1:$B$574,0),1)</f>
        <v>Am-Madeira</v>
      </c>
    </row>
    <row r="121" spans="1:14" hidden="1" x14ac:dyDescent="0.2">
      <c r="A121" s="5">
        <v>1</v>
      </c>
      <c r="B121" s="3">
        <v>13</v>
      </c>
      <c r="C121" s="1">
        <v>1303</v>
      </c>
      <c r="D121" s="1">
        <v>13010</v>
      </c>
      <c r="E121" s="1">
        <v>1303403</v>
      </c>
      <c r="F121" s="2">
        <f>IFERROR(INDEX('Arranjos Populacionais'!$F$2:$F$961,MATCH(TabelaCompleta!E121,'Arranjos Populacionais'!$A$2:$A$961,0),1),D121)</f>
        <v>13010</v>
      </c>
      <c r="G121" s="2">
        <v>0</v>
      </c>
      <c r="H121" s="11">
        <v>112716</v>
      </c>
      <c r="I121" s="2">
        <f>INDEX([1]PIB_dos_Municípios!$AN$2:$AN$5571,MATCH(E121,[1]PIB_dos_Municípios!G$2:G$5571,0),1)</f>
        <v>578337.19799999997</v>
      </c>
      <c r="J121" s="2">
        <f>INDEX([1]PIB_dos_Municípios!$AO$2:$AO$5571,MATCH(E121,[1]PIB_dos_Municípios!G$2:G$5571,0),1)</f>
        <v>102066</v>
      </c>
      <c r="K121" s="2">
        <f>INDEX([1]PIB_dos_Municípios!$AP$2:$AP$5571,MATCH(E121,[1]PIB_dos_Municípios!G$2:G$5571,0),1)</f>
        <v>5666.31</v>
      </c>
      <c r="M121" s="2" t="s">
        <v>1375</v>
      </c>
      <c r="N121" s="2" t="str">
        <f>INDEX([2]Microregioes!$D$1:$D$574,MATCH(F121,[2]Microregioes!$B$1:$B$574,0),1)</f>
        <v>Am-Parintins</v>
      </c>
    </row>
    <row r="122" spans="1:14" hidden="1" x14ac:dyDescent="0.2">
      <c r="A122" s="5">
        <v>1</v>
      </c>
      <c r="B122" s="3">
        <v>13</v>
      </c>
      <c r="C122" s="1">
        <v>1304</v>
      </c>
      <c r="D122" s="1">
        <v>13011</v>
      </c>
      <c r="E122" s="1">
        <v>1303502</v>
      </c>
      <c r="F122" s="2">
        <f>IFERROR(INDEX('Arranjos Populacionais'!$F$2:$F$961,MATCH(TabelaCompleta!E122,'Arranjos Populacionais'!$A$2:$A$961,0),1),D122)</f>
        <v>13011</v>
      </c>
      <c r="G122" s="2">
        <v>0</v>
      </c>
      <c r="H122" s="11">
        <v>19488</v>
      </c>
      <c r="I122" s="2">
        <f>INDEX([1]PIB_dos_Municípios!$AN$2:$AN$5571,MATCH(E122,[1]PIB_dos_Municípios!G$2:G$5571,0),1)</f>
        <v>76686.165999999997</v>
      </c>
      <c r="J122" s="2">
        <f>INDEX([1]PIB_dos_Municípios!$AO$2:$AO$5571,MATCH(E122,[1]PIB_dos_Municípios!G$2:G$5571,0),1)</f>
        <v>18153</v>
      </c>
      <c r="K122" s="2">
        <f>INDEX([1]PIB_dos_Municípios!$AP$2:$AP$5571,MATCH(E122,[1]PIB_dos_Municípios!G$2:G$5571,0),1)</f>
        <v>4224.43</v>
      </c>
      <c r="M122" s="2" t="s">
        <v>1376</v>
      </c>
      <c r="N122" s="2" t="str">
        <f>INDEX([2]Microregioes!$D$1:$D$574,MATCH(F122,[2]Microregioes!$B$1:$B$574,0),1)</f>
        <v>Am-Boca do Acre</v>
      </c>
    </row>
    <row r="123" spans="1:14" hidden="1" x14ac:dyDescent="0.2">
      <c r="A123" s="5">
        <v>1</v>
      </c>
      <c r="B123" s="3">
        <v>13</v>
      </c>
      <c r="C123" s="1">
        <v>1303</v>
      </c>
      <c r="D123" s="1">
        <v>13008</v>
      </c>
      <c r="E123" s="1">
        <v>1303536</v>
      </c>
      <c r="F123" s="2">
        <f>IFERROR(INDEX('Arranjos Populacionais'!$F$2:$F$961,MATCH(TabelaCompleta!E123,'Arranjos Populacionais'!$A$2:$A$961,0),1),D123)</f>
        <v>13008</v>
      </c>
      <c r="G123" s="2">
        <v>0</v>
      </c>
      <c r="H123" s="11">
        <v>33703</v>
      </c>
      <c r="I123" s="2">
        <f>INDEX([1]PIB_dos_Municípios!$AN$2:$AN$5571,MATCH(E123,[1]PIB_dos_Municípios!G$2:G$5571,0),1)</f>
        <v>314535.23</v>
      </c>
      <c r="J123" s="2">
        <f>INDEX([1]PIB_dos_Municípios!$AO$2:$AO$5571,MATCH(E123,[1]PIB_dos_Municípios!G$2:G$5571,0),1)</f>
        <v>27121</v>
      </c>
      <c r="K123" s="2">
        <f>INDEX([1]PIB_dos_Municípios!$AP$2:$AP$5571,MATCH(E123,[1]PIB_dos_Municípios!G$2:G$5571,0),1)</f>
        <v>11597.48</v>
      </c>
      <c r="M123" s="2" t="s">
        <v>1377</v>
      </c>
      <c r="N123" s="2" t="str">
        <f>INDEX([2]Microregioes!$D$1:$D$574,MATCH(F123,[2]Microregioes!$B$1:$B$574,0),1)</f>
        <v>Am-Rio Preto da Eva</v>
      </c>
    </row>
    <row r="124" spans="1:14" hidden="1" x14ac:dyDescent="0.2">
      <c r="A124" s="5">
        <v>1</v>
      </c>
      <c r="B124" s="3">
        <v>13</v>
      </c>
      <c r="C124" s="1">
        <v>1303</v>
      </c>
      <c r="D124" s="1">
        <v>13008</v>
      </c>
      <c r="E124" s="1">
        <v>1303569</v>
      </c>
      <c r="F124" s="2">
        <f>IFERROR(INDEX('Arranjos Populacionais'!$F$2:$F$961,MATCH(TabelaCompleta!E124,'Arranjos Populacionais'!$A$2:$A$961,0),1),D124)</f>
        <v>13008</v>
      </c>
      <c r="G124" s="2">
        <v>0</v>
      </c>
      <c r="H124" s="11">
        <v>31274</v>
      </c>
      <c r="I124" s="2">
        <f>INDEX([1]PIB_dos_Municípios!$AN$2:$AN$5571,MATCH(E124,[1]PIB_dos_Municípios!G$2:G$5571,0),1)</f>
        <v>193863.21299999999</v>
      </c>
      <c r="J124" s="2">
        <f>INDEX([1]PIB_dos_Municípios!$AO$2:$AO$5571,MATCH(E124,[1]PIB_dos_Municípios!G$2:G$5571,0),1)</f>
        <v>25758</v>
      </c>
      <c r="K124" s="2">
        <f>INDEX([1]PIB_dos_Municípios!$AP$2:$AP$5571,MATCH(E124,[1]PIB_dos_Municípios!G$2:G$5571,0),1)</f>
        <v>7526.33</v>
      </c>
      <c r="M124" s="2" t="s">
        <v>1378</v>
      </c>
      <c r="N124" s="2" t="str">
        <f>INDEX([2]Microregioes!$D$1:$D$574,MATCH(F124,[2]Microregioes!$B$1:$B$574,0),1)</f>
        <v>Am-Rio Preto da Eva</v>
      </c>
    </row>
    <row r="125" spans="1:14" hidden="1" x14ac:dyDescent="0.2">
      <c r="A125" s="5">
        <v>1</v>
      </c>
      <c r="B125" s="3">
        <v>13</v>
      </c>
      <c r="C125" s="1">
        <v>1301</v>
      </c>
      <c r="D125" s="1">
        <v>13001</v>
      </c>
      <c r="E125" s="1">
        <v>1303601</v>
      </c>
      <c r="F125" s="2">
        <f>IFERROR(INDEX('Arranjos Populacionais'!$F$2:$F$961,MATCH(TabelaCompleta!E125,'Arranjos Populacionais'!$A$2:$A$961,0),1),D125)</f>
        <v>13001</v>
      </c>
      <c r="G125" s="2">
        <v>0</v>
      </c>
      <c r="H125" s="11">
        <v>23092</v>
      </c>
      <c r="I125" s="2">
        <f>INDEX([1]PIB_dos_Municípios!$AN$2:$AN$5571,MATCH(E125,[1]PIB_dos_Municípios!G$2:G$5571,0),1)</f>
        <v>65376.313000000002</v>
      </c>
      <c r="J125" s="2">
        <f>INDEX([1]PIB_dos_Municípios!$AO$2:$AO$5571,MATCH(E125,[1]PIB_dos_Municípios!G$2:G$5571,0),1)</f>
        <v>18133</v>
      </c>
      <c r="K125" s="2">
        <f>INDEX([1]PIB_dos_Municípios!$AP$2:$AP$5571,MATCH(E125,[1]PIB_dos_Municípios!G$2:G$5571,0),1)</f>
        <v>3605.38</v>
      </c>
      <c r="M125" s="2" t="s">
        <v>1379</v>
      </c>
      <c r="N125" s="2" t="str">
        <f>INDEX([2]Microregioes!$D$1:$D$574,MATCH(F125,[2]Microregioes!$B$1:$B$574,0),1)</f>
        <v>Am-Rio Negro</v>
      </c>
    </row>
    <row r="126" spans="1:14" hidden="1" x14ac:dyDescent="0.2">
      <c r="A126" s="5">
        <v>1</v>
      </c>
      <c r="B126" s="3">
        <v>13</v>
      </c>
      <c r="C126" s="1">
        <v>1302</v>
      </c>
      <c r="D126" s="1">
        <v>13003</v>
      </c>
      <c r="E126" s="1">
        <v>1303700</v>
      </c>
      <c r="F126" s="2">
        <f>IFERROR(INDEX('Arranjos Populacionais'!$F$2:$F$961,MATCH(TabelaCompleta!E126,'Arranjos Populacionais'!$A$2:$A$961,0),1),D126)</f>
        <v>13003</v>
      </c>
      <c r="G126" s="2">
        <v>0</v>
      </c>
      <c r="H126" s="11">
        <v>23378</v>
      </c>
      <c r="I126" s="2">
        <f>INDEX([1]PIB_dos_Municípios!$AN$2:$AN$5571,MATCH(E126,[1]PIB_dos_Municípios!G$2:G$5571,0),1)</f>
        <v>83501.322</v>
      </c>
      <c r="J126" s="2">
        <f>INDEX([1]PIB_dos_Municípios!$AO$2:$AO$5571,MATCH(E126,[1]PIB_dos_Municípios!G$2:G$5571,0),1)</f>
        <v>24487</v>
      </c>
      <c r="K126" s="2">
        <f>INDEX([1]PIB_dos_Municípios!$AP$2:$AP$5571,MATCH(E126,[1]PIB_dos_Municípios!G$2:G$5571,0),1)</f>
        <v>3410.03</v>
      </c>
      <c r="M126" s="2" t="s">
        <v>1380</v>
      </c>
      <c r="N126" s="2" t="str">
        <f>INDEX([2]Microregioes!$D$1:$D$574,MATCH(F126,[2]Microregioes!$B$1:$B$574,0),1)</f>
        <v>Am-Alto Solimões</v>
      </c>
    </row>
    <row r="127" spans="1:14" hidden="1" x14ac:dyDescent="0.2">
      <c r="A127" s="5">
        <v>1</v>
      </c>
      <c r="B127" s="3">
        <v>13</v>
      </c>
      <c r="C127" s="1">
        <v>1301</v>
      </c>
      <c r="D127" s="1">
        <v>13001</v>
      </c>
      <c r="E127" s="1">
        <v>1303809</v>
      </c>
      <c r="F127" s="2">
        <f>IFERROR(INDEX('Arranjos Populacionais'!$F$2:$F$961,MATCH(TabelaCompleta!E127,'Arranjos Populacionais'!$A$2:$A$961,0),1),D127)</f>
        <v>13001</v>
      </c>
      <c r="G127" s="2">
        <v>0</v>
      </c>
      <c r="H127" s="11">
        <v>43831</v>
      </c>
      <c r="I127" s="2">
        <f>INDEX([1]PIB_dos_Municípios!$AN$2:$AN$5571,MATCH(E127,[1]PIB_dos_Municípios!G$2:G$5571,0),1)</f>
        <v>162583.16500000001</v>
      </c>
      <c r="J127" s="2">
        <f>INDEX([1]PIB_dos_Municípios!$AO$2:$AO$5571,MATCH(E127,[1]PIB_dos_Municípios!G$2:G$5571,0),1)</f>
        <v>37300</v>
      </c>
      <c r="K127" s="2">
        <f>INDEX([1]PIB_dos_Municípios!$AP$2:$AP$5571,MATCH(E127,[1]PIB_dos_Municípios!G$2:G$5571,0),1)</f>
        <v>4358.8</v>
      </c>
      <c r="M127" s="2" t="s">
        <v>1381</v>
      </c>
      <c r="N127" s="2" t="str">
        <f>INDEX([2]Microregioes!$D$1:$D$574,MATCH(F127,[2]Microregioes!$B$1:$B$574,0),1)</f>
        <v>Am-Rio Negro</v>
      </c>
    </row>
    <row r="128" spans="1:14" hidden="1" x14ac:dyDescent="0.2">
      <c r="A128" s="5">
        <v>1</v>
      </c>
      <c r="B128" s="3">
        <v>13</v>
      </c>
      <c r="C128" s="1">
        <v>1302</v>
      </c>
      <c r="D128" s="1">
        <v>13003</v>
      </c>
      <c r="E128" s="1">
        <v>1303908</v>
      </c>
      <c r="F128" s="2">
        <f>IFERROR(INDEX('Arranjos Populacionais'!$F$2:$F$961,MATCH(TabelaCompleta!E128,'Arranjos Populacionais'!$A$2:$A$961,0),1),D128)</f>
        <v>13003</v>
      </c>
      <c r="G128" s="2">
        <v>0</v>
      </c>
      <c r="H128" s="11">
        <v>37300</v>
      </c>
      <c r="I128" s="2">
        <f>INDEX([1]PIB_dos_Municípios!$AN$2:$AN$5571,MATCH(E128,[1]PIB_dos_Municípios!G$2:G$5571,0),1)</f>
        <v>108879.053</v>
      </c>
      <c r="J128" s="2">
        <f>INDEX([1]PIB_dos_Municípios!$AO$2:$AO$5571,MATCH(E128,[1]PIB_dos_Municípios!G$2:G$5571,0),1)</f>
        <v>31426</v>
      </c>
      <c r="K128" s="2">
        <f>INDEX([1]PIB_dos_Municípios!$AP$2:$AP$5571,MATCH(E128,[1]PIB_dos_Municípios!G$2:G$5571,0),1)</f>
        <v>3464.62</v>
      </c>
      <c r="M128" s="2" t="s">
        <v>1382</v>
      </c>
      <c r="N128" s="2" t="str">
        <f>INDEX([2]Microregioes!$D$1:$D$574,MATCH(F128,[2]Microregioes!$B$1:$B$574,0),1)</f>
        <v>Am-Alto Solimões</v>
      </c>
    </row>
    <row r="129" spans="1:14" hidden="1" x14ac:dyDescent="0.2">
      <c r="A129" s="5">
        <v>1</v>
      </c>
      <c r="B129" s="3">
        <v>13</v>
      </c>
      <c r="C129" s="1">
        <v>1303</v>
      </c>
      <c r="D129" s="1">
        <v>13010</v>
      </c>
      <c r="E129" s="1">
        <v>1303957</v>
      </c>
      <c r="F129" s="2">
        <f>IFERROR(INDEX('Arranjos Populacionais'!$F$2:$F$961,MATCH(TabelaCompleta!E129,'Arranjos Populacionais'!$A$2:$A$961,0),1),D129)</f>
        <v>13010</v>
      </c>
      <c r="G129" s="2">
        <v>0</v>
      </c>
      <c r="H129" s="11">
        <v>13105</v>
      </c>
      <c r="I129" s="2">
        <f>INDEX([1]PIB_dos_Municípios!$AN$2:$AN$5571,MATCH(E129,[1]PIB_dos_Municípios!G$2:G$5571,0),1)</f>
        <v>42612.81</v>
      </c>
      <c r="J129" s="2">
        <f>INDEX([1]PIB_dos_Municípios!$AO$2:$AO$5571,MATCH(E129,[1]PIB_dos_Municípios!G$2:G$5571,0),1)</f>
        <v>10688</v>
      </c>
      <c r="K129" s="2">
        <f>INDEX([1]PIB_dos_Municípios!$AP$2:$AP$5571,MATCH(E129,[1]PIB_dos_Municípios!G$2:G$5571,0),1)</f>
        <v>3986.98</v>
      </c>
      <c r="M129" s="2" t="s">
        <v>1383</v>
      </c>
      <c r="N129" s="2" t="str">
        <f>INDEX([2]Microregioes!$D$1:$D$574,MATCH(F129,[2]Microregioes!$B$1:$B$574,0),1)</f>
        <v>Am-Parintins</v>
      </c>
    </row>
    <row r="130" spans="1:14" hidden="1" x14ac:dyDescent="0.2">
      <c r="A130" s="5">
        <v>1</v>
      </c>
      <c r="B130" s="3">
        <v>13</v>
      </c>
      <c r="C130" s="1">
        <v>1303</v>
      </c>
      <c r="D130" s="1">
        <v>13009</v>
      </c>
      <c r="E130" s="1">
        <v>1304005</v>
      </c>
      <c r="F130" s="2">
        <f>IFERROR(INDEX('Arranjos Populacionais'!$F$2:$F$961,MATCH(TabelaCompleta!E130,'Arranjos Populacionais'!$A$2:$A$961,0),1),D130)</f>
        <v>13009</v>
      </c>
      <c r="G130" s="2">
        <v>0</v>
      </c>
      <c r="H130" s="11">
        <v>9147</v>
      </c>
      <c r="I130" s="2">
        <f>INDEX([1]PIB_dos_Municípios!$AN$2:$AN$5571,MATCH(E130,[1]PIB_dos_Municípios!G$2:G$5571,0),1)</f>
        <v>48369.96</v>
      </c>
      <c r="J130" s="2">
        <f>INDEX([1]PIB_dos_Municípios!$AO$2:$AO$5571,MATCH(E130,[1]PIB_dos_Municípios!G$2:G$5571,0),1)</f>
        <v>8445</v>
      </c>
      <c r="K130" s="2">
        <f>INDEX([1]PIB_dos_Municípios!$AP$2:$AP$5571,MATCH(E130,[1]PIB_dos_Municípios!G$2:G$5571,0),1)</f>
        <v>5727.64</v>
      </c>
      <c r="M130" s="2" t="s">
        <v>1384</v>
      </c>
      <c r="N130" s="2" t="str">
        <f>INDEX([2]Microregioes!$D$1:$D$574,MATCH(F130,[2]Microregioes!$B$1:$B$574,0),1)</f>
        <v>Am-Itacoatiara</v>
      </c>
    </row>
    <row r="131" spans="1:14" hidden="1" x14ac:dyDescent="0.2">
      <c r="A131" s="5">
        <v>1</v>
      </c>
      <c r="B131" s="3">
        <v>13</v>
      </c>
      <c r="C131" s="1">
        <v>1302</v>
      </c>
      <c r="D131" s="1">
        <v>13003</v>
      </c>
      <c r="E131" s="1">
        <v>1304062</v>
      </c>
      <c r="F131" s="2">
        <f>IFERROR(INDEX('Arranjos Populacionais'!$F$2:$F$961,MATCH(TabelaCompleta!E131,'Arranjos Populacionais'!$A$2:$A$961,0),1),D131)</f>
        <v>13003</v>
      </c>
      <c r="G131" s="2">
        <v>0</v>
      </c>
      <c r="H131" s="11">
        <v>62346</v>
      </c>
      <c r="I131" s="2">
        <f>INDEX([1]PIB_dos_Municípios!$AN$2:$AN$5571,MATCH(E131,[1]PIB_dos_Municípios!G$2:G$5571,0),1)</f>
        <v>237077.84899999999</v>
      </c>
      <c r="J131" s="2">
        <f>INDEX([1]PIB_dos_Municípios!$AO$2:$AO$5571,MATCH(E131,[1]PIB_dos_Municípios!G$2:G$5571,0),1)</f>
        <v>52279</v>
      </c>
      <c r="K131" s="2">
        <f>INDEX([1]PIB_dos_Municípios!$AP$2:$AP$5571,MATCH(E131,[1]PIB_dos_Municípios!G$2:G$5571,0),1)</f>
        <v>4534.8599999999997</v>
      </c>
      <c r="M131" s="2" t="s">
        <v>498</v>
      </c>
      <c r="N131" s="2" t="str">
        <f>INDEX([2]Microregioes!$D$1:$D$574,MATCH(F131,[2]Microregioes!$B$1:$B$574,0),1)</f>
        <v>Am-Alto Solimões</v>
      </c>
    </row>
    <row r="132" spans="1:14" hidden="1" x14ac:dyDescent="0.2">
      <c r="A132" s="5">
        <v>1</v>
      </c>
      <c r="B132" s="3">
        <v>13</v>
      </c>
      <c r="C132" s="1">
        <v>1304</v>
      </c>
      <c r="D132" s="1">
        <v>13012</v>
      </c>
      <c r="E132" s="1">
        <v>1304104</v>
      </c>
      <c r="F132" s="2">
        <f>IFERROR(INDEX('Arranjos Populacionais'!$F$2:$F$961,MATCH(TabelaCompleta!E132,'Arranjos Populacionais'!$A$2:$A$961,0),1),D132)</f>
        <v>13012</v>
      </c>
      <c r="G132" s="2">
        <v>0</v>
      </c>
      <c r="H132" s="11">
        <v>18039</v>
      </c>
      <c r="I132" s="2">
        <f>INDEX([1]PIB_dos_Municípios!$AN$2:$AN$5571,MATCH(E132,[1]PIB_dos_Municípios!G$2:G$5571,0),1)</f>
        <v>84359.202000000005</v>
      </c>
      <c r="J132" s="2">
        <f>INDEX([1]PIB_dos_Municípios!$AO$2:$AO$5571,MATCH(E132,[1]PIB_dos_Municípios!G$2:G$5571,0),1)</f>
        <v>19077</v>
      </c>
      <c r="K132" s="2">
        <f>INDEX([1]PIB_dos_Municípios!$AP$2:$AP$5571,MATCH(E132,[1]PIB_dos_Municípios!G$2:G$5571,0),1)</f>
        <v>4422.04</v>
      </c>
      <c r="M132" s="2" t="s">
        <v>1385</v>
      </c>
      <c r="N132" s="2" t="str">
        <f>INDEX([2]Microregioes!$D$1:$D$574,MATCH(F132,[2]Microregioes!$B$1:$B$574,0),1)</f>
        <v>Am-Purus</v>
      </c>
    </row>
    <row r="133" spans="1:14" hidden="1" x14ac:dyDescent="0.2">
      <c r="A133" s="5">
        <v>1</v>
      </c>
      <c r="B133" s="3">
        <v>13</v>
      </c>
      <c r="C133" s="1">
        <v>1303</v>
      </c>
      <c r="D133" s="1">
        <v>13005</v>
      </c>
      <c r="E133" s="1">
        <v>1304203</v>
      </c>
      <c r="F133" s="2">
        <f>IFERROR(INDEX('Arranjos Populacionais'!$F$2:$F$961,MATCH(TabelaCompleta!E133,'Arranjos Populacionais'!$A$2:$A$961,0),1),D133)</f>
        <v>13005</v>
      </c>
      <c r="G133" s="2">
        <v>0</v>
      </c>
      <c r="H133" s="11">
        <v>62230</v>
      </c>
      <c r="I133" s="2">
        <f>INDEX([1]PIB_dos_Municípios!$AN$2:$AN$5571,MATCH(E133,[1]PIB_dos_Municípios!G$2:G$5571,0),1)</f>
        <v>350169.14799999999</v>
      </c>
      <c r="J133" s="2">
        <f>INDEX([1]PIB_dos_Municípios!$AO$2:$AO$5571,MATCH(E133,[1]PIB_dos_Municípios!G$2:G$5571,0),1)</f>
        <v>61399</v>
      </c>
      <c r="K133" s="2">
        <f>INDEX([1]PIB_dos_Municípios!$AP$2:$AP$5571,MATCH(E133,[1]PIB_dos_Municípios!G$2:G$5571,0),1)</f>
        <v>5703.17</v>
      </c>
      <c r="M133" s="2" t="s">
        <v>1386</v>
      </c>
      <c r="N133" s="2" t="str">
        <f>INDEX([2]Microregioes!$D$1:$D$574,MATCH(F133,[2]Microregioes!$B$1:$B$574,0),1)</f>
        <v>Am-Tefé</v>
      </c>
    </row>
    <row r="134" spans="1:14" hidden="1" x14ac:dyDescent="0.2">
      <c r="A134" s="5">
        <v>1</v>
      </c>
      <c r="B134" s="3">
        <v>13</v>
      </c>
      <c r="C134" s="1">
        <v>1302</v>
      </c>
      <c r="D134" s="1">
        <v>13003</v>
      </c>
      <c r="E134" s="1">
        <v>1304237</v>
      </c>
      <c r="F134" s="2">
        <f>IFERROR(INDEX('Arranjos Populacionais'!$F$2:$F$961,MATCH(TabelaCompleta!E134,'Arranjos Populacionais'!$A$2:$A$961,0),1),D134)</f>
        <v>13003</v>
      </c>
      <c r="G134" s="2">
        <v>0</v>
      </c>
      <c r="H134" s="11">
        <v>18632</v>
      </c>
      <c r="I134" s="2">
        <f>INDEX([1]PIB_dos_Municípios!$AN$2:$AN$5571,MATCH(E134,[1]PIB_dos_Municípios!G$2:G$5571,0),1)</f>
        <v>58573.097999999998</v>
      </c>
      <c r="J134" s="2">
        <f>INDEX([1]PIB_dos_Municípios!$AO$2:$AO$5571,MATCH(E134,[1]PIB_dos_Municípios!G$2:G$5571,0),1)</f>
        <v>17056</v>
      </c>
      <c r="K134" s="2">
        <f>INDEX([1]PIB_dos_Municípios!$AP$2:$AP$5571,MATCH(E134,[1]PIB_dos_Municípios!G$2:G$5571,0),1)</f>
        <v>3434.16</v>
      </c>
      <c r="M134" s="2" t="s">
        <v>1387</v>
      </c>
      <c r="N134" s="2" t="str">
        <f>INDEX([2]Microregioes!$D$1:$D$574,MATCH(F134,[2]Microregioes!$B$1:$B$574,0),1)</f>
        <v>Am-Alto Solimões</v>
      </c>
    </row>
    <row r="135" spans="1:14" hidden="1" x14ac:dyDescent="0.2">
      <c r="A135" s="5">
        <v>1</v>
      </c>
      <c r="B135" s="3">
        <v>13</v>
      </c>
      <c r="C135" s="1">
        <v>1303</v>
      </c>
      <c r="D135" s="1">
        <v>13005</v>
      </c>
      <c r="E135" s="1">
        <v>1304260</v>
      </c>
      <c r="F135" s="2">
        <f>IFERROR(INDEX('Arranjos Populacionais'!$F$2:$F$961,MATCH(TabelaCompleta!E135,'Arranjos Populacionais'!$A$2:$A$961,0),1),D135)</f>
        <v>13005</v>
      </c>
      <c r="G135" s="2">
        <v>0</v>
      </c>
      <c r="H135" s="11">
        <v>13276</v>
      </c>
      <c r="I135" s="2">
        <f>INDEX([1]PIB_dos_Municípios!$AN$2:$AN$5571,MATCH(E135,[1]PIB_dos_Municípios!G$2:G$5571,0),1)</f>
        <v>78559.014999999999</v>
      </c>
      <c r="J135" s="2">
        <f>INDEX([1]PIB_dos_Municípios!$AO$2:$AO$5571,MATCH(E135,[1]PIB_dos_Municípios!G$2:G$5571,0),1)</f>
        <v>11906</v>
      </c>
      <c r="K135" s="2">
        <f>INDEX([1]PIB_dos_Municípios!$AP$2:$AP$5571,MATCH(E135,[1]PIB_dos_Municípios!G$2:G$5571,0),1)</f>
        <v>6598.27</v>
      </c>
      <c r="M135" s="2" t="s">
        <v>1388</v>
      </c>
      <c r="N135" s="2" t="str">
        <f>INDEX([2]Microregioes!$D$1:$D$574,MATCH(F135,[2]Microregioes!$B$1:$B$574,0),1)</f>
        <v>Am-Tefé</v>
      </c>
    </row>
    <row r="136" spans="1:14" hidden="1" x14ac:dyDescent="0.2">
      <c r="A136" s="5">
        <v>1</v>
      </c>
      <c r="B136" s="3">
        <v>13</v>
      </c>
      <c r="C136" s="1">
        <v>1303</v>
      </c>
      <c r="D136" s="1">
        <v>13010</v>
      </c>
      <c r="E136" s="1">
        <v>1304302</v>
      </c>
      <c r="F136" s="2">
        <f>IFERROR(INDEX('Arranjos Populacionais'!$F$2:$F$961,MATCH(TabelaCompleta!E136,'Arranjos Populacionais'!$A$2:$A$961,0),1),D136)</f>
        <v>13010</v>
      </c>
      <c r="G136" s="2">
        <v>0</v>
      </c>
      <c r="H136" s="11">
        <v>17065</v>
      </c>
      <c r="I136" s="2">
        <f>INDEX([1]PIB_dos_Municípios!$AN$2:$AN$5571,MATCH(E136,[1]PIB_dos_Municípios!G$2:G$5571,0),1)</f>
        <v>102019.917</v>
      </c>
      <c r="J136" s="2">
        <f>INDEX([1]PIB_dos_Municípios!$AO$2:$AO$5571,MATCH(E136,[1]PIB_dos_Municípios!G$2:G$5571,0),1)</f>
        <v>17019</v>
      </c>
      <c r="K136" s="2">
        <f>INDEX([1]PIB_dos_Municípios!$AP$2:$AP$5571,MATCH(E136,[1]PIB_dos_Municípios!G$2:G$5571,0),1)</f>
        <v>5994.47</v>
      </c>
      <c r="M136" s="2" t="s">
        <v>1389</v>
      </c>
      <c r="N136" s="2" t="str">
        <f>INDEX([2]Microregioes!$D$1:$D$574,MATCH(F136,[2]Microregioes!$B$1:$B$574,0),1)</f>
        <v>Am-Parintins</v>
      </c>
    </row>
    <row r="137" spans="1:14" hidden="1" x14ac:dyDescent="0.2">
      <c r="A137" s="5">
        <v>1</v>
      </c>
      <c r="B137" s="3">
        <v>13</v>
      </c>
      <c r="C137" s="1">
        <v>1303</v>
      </c>
      <c r="D137" s="1">
        <v>13009</v>
      </c>
      <c r="E137" s="1">
        <v>1304401</v>
      </c>
      <c r="F137" s="2">
        <f>IFERROR(INDEX('Arranjos Populacionais'!$F$2:$F$961,MATCH(TabelaCompleta!E137,'Arranjos Populacionais'!$A$2:$A$961,0),1),D137)</f>
        <v>13009</v>
      </c>
      <c r="G137" s="2">
        <v>0</v>
      </c>
      <c r="H137" s="11">
        <v>21650</v>
      </c>
      <c r="I137" s="2">
        <f>INDEX([1]PIB_dos_Municípios!$AN$2:$AN$5571,MATCH(E137,[1]PIB_dos_Municípios!G$2:G$5571,0),1)</f>
        <v>73588.236999999994</v>
      </c>
      <c r="J137" s="2">
        <f>INDEX([1]PIB_dos_Municípios!$AO$2:$AO$5571,MATCH(E137,[1]PIB_dos_Municípios!G$2:G$5571,0),1)</f>
        <v>17731</v>
      </c>
      <c r="K137" s="2">
        <f>INDEX([1]PIB_dos_Municípios!$AP$2:$AP$5571,MATCH(E137,[1]PIB_dos_Municípios!G$2:G$5571,0),1)</f>
        <v>4150.26</v>
      </c>
      <c r="M137" s="2" t="s">
        <v>1390</v>
      </c>
      <c r="N137" s="2" t="str">
        <f>INDEX([2]Microregioes!$D$1:$D$574,MATCH(F137,[2]Microregioes!$B$1:$B$574,0),1)</f>
        <v>Am-Itacoatiara</v>
      </c>
    </row>
    <row r="138" spans="1:14" hidden="1" x14ac:dyDescent="0.2">
      <c r="A138" s="5">
        <v>1</v>
      </c>
      <c r="B138" s="3">
        <v>14</v>
      </c>
      <c r="C138" s="1">
        <v>1401</v>
      </c>
      <c r="D138" s="1">
        <v>14001</v>
      </c>
      <c r="E138" s="1">
        <v>1400050</v>
      </c>
      <c r="F138" s="2">
        <f>IFERROR(INDEX('Arranjos Populacionais'!$F$2:$F$961,MATCH(TabelaCompleta!E138,'Arranjos Populacionais'!$A$2:$A$961,0),1),D138)</f>
        <v>14001</v>
      </c>
      <c r="G138" s="2">
        <v>0</v>
      </c>
      <c r="H138" s="11">
        <v>16053</v>
      </c>
      <c r="I138" s="2">
        <f>INDEX([1]PIB_dos_Municípios!$AN$2:$AN$5571,MATCH(E138,[1]PIB_dos_Municípios!G$2:G$5571,0),1)</f>
        <v>134967.39300000001</v>
      </c>
      <c r="J138" s="2">
        <f>INDEX([1]PIB_dos_Municípios!$AO$2:$AO$5571,MATCH(E138,[1]PIB_dos_Municípios!G$2:G$5571,0),1)</f>
        <v>16286</v>
      </c>
      <c r="K138" s="2">
        <f>INDEX([1]PIB_dos_Municípios!$AP$2:$AP$5571,MATCH(E138,[1]PIB_dos_Municípios!G$2:G$5571,0),1)</f>
        <v>8287.33</v>
      </c>
      <c r="M138" s="2" t="s">
        <v>1391</v>
      </c>
      <c r="N138" s="2" t="str">
        <f>INDEX([2]Microregioes!$D$1:$D$574,MATCH(F138,[2]Microregioes!$B$1:$B$574,0),1)</f>
        <v>Rr-Boa Vista</v>
      </c>
    </row>
    <row r="139" spans="1:14" hidden="1" x14ac:dyDescent="0.2">
      <c r="A139" s="5">
        <v>1</v>
      </c>
      <c r="B139" s="3">
        <v>14</v>
      </c>
      <c r="C139" s="1">
        <v>1401</v>
      </c>
      <c r="D139" s="1">
        <v>14001</v>
      </c>
      <c r="E139" s="1">
        <v>1400027</v>
      </c>
      <c r="F139" s="2">
        <f>IFERROR(INDEX('Arranjos Populacionais'!$F$2:$F$961,MATCH(TabelaCompleta!E139,'Arranjos Populacionais'!$A$2:$A$961,0),1),D139)</f>
        <v>14001</v>
      </c>
      <c r="G139" s="2">
        <v>0</v>
      </c>
      <c r="H139" s="11">
        <v>11285</v>
      </c>
      <c r="I139" s="2">
        <f>INDEX([1]PIB_dos_Municípios!$AN$2:$AN$5571,MATCH(E139,[1]PIB_dos_Municípios!G$2:G$5571,0),1)</f>
        <v>76901.217999999993</v>
      </c>
      <c r="J139" s="2">
        <f>INDEX([1]PIB_dos_Municípios!$AO$2:$AO$5571,MATCH(E139,[1]PIB_dos_Municípios!G$2:G$5571,0),1)</f>
        <v>9330</v>
      </c>
      <c r="K139" s="2">
        <f>INDEX([1]PIB_dos_Municípios!$AP$2:$AP$5571,MATCH(E139,[1]PIB_dos_Municípios!G$2:G$5571,0),1)</f>
        <v>8242.36</v>
      </c>
      <c r="M139" s="2" t="s">
        <v>1392</v>
      </c>
      <c r="N139" s="2" t="str">
        <f>INDEX([2]Microregioes!$D$1:$D$574,MATCH(F139,[2]Microregioes!$B$1:$B$574,0),1)</f>
        <v>Rr-Boa Vista</v>
      </c>
    </row>
    <row r="140" spans="1:14" hidden="1" x14ac:dyDescent="0.2">
      <c r="A140" s="5">
        <v>1</v>
      </c>
      <c r="B140" s="3">
        <v>14</v>
      </c>
      <c r="C140" s="1">
        <v>1401</v>
      </c>
      <c r="D140" s="1">
        <v>14001</v>
      </c>
      <c r="E140" s="1">
        <v>1400100</v>
      </c>
      <c r="F140" s="2">
        <f>IFERROR(INDEX('Arranjos Populacionais'!$F$2:$F$961,MATCH(TabelaCompleta!E140,'Arranjos Populacionais'!$A$2:$A$961,0),1),D140)</f>
        <v>14001</v>
      </c>
      <c r="G140" s="2">
        <v>0</v>
      </c>
      <c r="H140" s="11">
        <v>326419</v>
      </c>
      <c r="I140" s="2">
        <f>INDEX([1]PIB_dos_Municípios!$AN$2:$AN$5571,MATCH(E140,[1]PIB_dos_Municípios!G$2:G$5571,0),1)</f>
        <v>5123255.7410000004</v>
      </c>
      <c r="J140" s="2">
        <f>INDEX([1]PIB_dos_Municípios!$AO$2:$AO$5571,MATCH(E140,[1]PIB_dos_Municípios!G$2:G$5571,0),1)</f>
        <v>284258</v>
      </c>
      <c r="K140" s="2">
        <f>INDEX([1]PIB_dos_Municípios!$AP$2:$AP$5571,MATCH(E140,[1]PIB_dos_Municípios!G$2:G$5571,0),1)</f>
        <v>18023.259999999998</v>
      </c>
      <c r="M140" s="2" t="s">
        <v>1393</v>
      </c>
      <c r="N140" s="2" t="str">
        <f>INDEX([2]Microregioes!$D$1:$D$574,MATCH(F140,[2]Microregioes!$B$1:$B$574,0),1)</f>
        <v>Rr-Boa Vista</v>
      </c>
    </row>
    <row r="141" spans="1:14" hidden="1" x14ac:dyDescent="0.2">
      <c r="A141" s="5">
        <v>1</v>
      </c>
      <c r="B141" s="3">
        <v>14</v>
      </c>
      <c r="C141" s="1">
        <v>1401</v>
      </c>
      <c r="D141" s="1">
        <v>14002</v>
      </c>
      <c r="E141" s="1">
        <v>1400159</v>
      </c>
      <c r="F141" s="2">
        <f>IFERROR(INDEX('Arranjos Populacionais'!$F$2:$F$961,MATCH(TabelaCompleta!E141,'Arranjos Populacionais'!$A$2:$A$961,0),1),D141)</f>
        <v>14002</v>
      </c>
      <c r="G141" s="2">
        <v>0</v>
      </c>
      <c r="H141" s="11">
        <v>11843</v>
      </c>
      <c r="I141" s="2">
        <f>INDEX([1]PIB_dos_Municípios!$AN$2:$AN$5571,MATCH(E141,[1]PIB_dos_Municípios!G$2:G$5571,0),1)</f>
        <v>108567.53599999999</v>
      </c>
      <c r="J141" s="2">
        <f>INDEX([1]PIB_dos_Municípios!$AO$2:$AO$5571,MATCH(E141,[1]PIB_dos_Municípios!G$2:G$5571,0),1)</f>
        <v>10951</v>
      </c>
      <c r="K141" s="2">
        <f>INDEX([1]PIB_dos_Municípios!$AP$2:$AP$5571,MATCH(E141,[1]PIB_dos_Municípios!G$2:G$5571,0),1)</f>
        <v>9913.94</v>
      </c>
      <c r="M141" s="2" t="s">
        <v>656</v>
      </c>
      <c r="N141" s="2" t="str">
        <f>INDEX([2]Microregioes!$D$1:$D$574,MATCH(F141,[2]Microregioes!$B$1:$B$574,0),1)</f>
        <v>Rr-Nordeste de Roraima</v>
      </c>
    </row>
    <row r="142" spans="1:14" hidden="1" x14ac:dyDescent="0.2">
      <c r="A142" s="5">
        <v>1</v>
      </c>
      <c r="B142" s="3">
        <v>14</v>
      </c>
      <c r="C142" s="1">
        <v>1401</v>
      </c>
      <c r="D142" s="1">
        <v>14002</v>
      </c>
      <c r="E142" s="1">
        <v>1400175</v>
      </c>
      <c r="F142" s="2">
        <f>IFERROR(INDEX('Arranjos Populacionais'!$F$2:$F$961,MATCH(TabelaCompleta!E142,'Arranjos Populacionais'!$A$2:$A$961,0),1),D142)</f>
        <v>14002</v>
      </c>
      <c r="G142" s="2">
        <v>0</v>
      </c>
      <c r="H142" s="11">
        <v>16516</v>
      </c>
      <c r="I142" s="2">
        <f>INDEX([1]PIB_dos_Municípios!$AN$2:$AN$5571,MATCH(E142,[1]PIB_dos_Municípios!G$2:G$5571,0),1)</f>
        <v>124720.311</v>
      </c>
      <c r="J142" s="2">
        <f>INDEX([1]PIB_dos_Municípios!$AO$2:$AO$5571,MATCH(E142,[1]PIB_dos_Municípios!G$2:G$5571,0),1)</f>
        <v>13778</v>
      </c>
      <c r="K142" s="2">
        <f>INDEX([1]PIB_dos_Municípios!$AP$2:$AP$5571,MATCH(E142,[1]PIB_dos_Municípios!G$2:G$5571,0),1)</f>
        <v>9052.1299999999992</v>
      </c>
      <c r="M142" s="2" t="s">
        <v>1394</v>
      </c>
      <c r="N142" s="2" t="str">
        <f>INDEX([2]Microregioes!$D$1:$D$574,MATCH(F142,[2]Microregioes!$B$1:$B$574,0),1)</f>
        <v>Rr-Nordeste de Roraima</v>
      </c>
    </row>
    <row r="143" spans="1:14" hidden="1" x14ac:dyDescent="0.2">
      <c r="A143" s="5">
        <v>1</v>
      </c>
      <c r="B143" s="3">
        <v>14</v>
      </c>
      <c r="C143" s="1">
        <v>1402</v>
      </c>
      <c r="D143" s="1">
        <v>14003</v>
      </c>
      <c r="E143" s="1">
        <v>1400209</v>
      </c>
      <c r="F143" s="2">
        <f>IFERROR(INDEX('Arranjos Populacionais'!$F$2:$F$961,MATCH(TabelaCompleta!E143,'Arranjos Populacionais'!$A$2:$A$961,0),1),D143)</f>
        <v>14003</v>
      </c>
      <c r="G143" s="2">
        <v>0</v>
      </c>
      <c r="H143" s="11">
        <v>20537</v>
      </c>
      <c r="I143" s="2">
        <f>INDEX([1]PIB_dos_Municípios!$AN$2:$AN$5571,MATCH(E143,[1]PIB_dos_Municípios!G$2:G$5571,0),1)</f>
        <v>174393.565</v>
      </c>
      <c r="J143" s="2">
        <f>INDEX([1]PIB_dos_Municípios!$AO$2:$AO$5571,MATCH(E143,[1]PIB_dos_Municípios!G$2:G$5571,0),1)</f>
        <v>18384</v>
      </c>
      <c r="K143" s="2">
        <f>INDEX([1]PIB_dos_Municípios!$AP$2:$AP$5571,MATCH(E143,[1]PIB_dos_Municípios!G$2:G$5571,0),1)</f>
        <v>9486.16</v>
      </c>
      <c r="M143" s="2" t="s">
        <v>1395</v>
      </c>
      <c r="N143" s="2" t="str">
        <f>INDEX([2]Microregioes!$D$1:$D$574,MATCH(F143,[2]Microregioes!$B$1:$B$574,0),1)</f>
        <v>Rr-Caracaraí</v>
      </c>
    </row>
    <row r="144" spans="1:14" hidden="1" x14ac:dyDescent="0.2">
      <c r="A144" s="5">
        <v>1</v>
      </c>
      <c r="B144" s="3">
        <v>14</v>
      </c>
      <c r="C144" s="1">
        <v>1402</v>
      </c>
      <c r="D144" s="1">
        <v>14004</v>
      </c>
      <c r="E144" s="1">
        <v>1400233</v>
      </c>
      <c r="F144" s="2">
        <f>IFERROR(INDEX('Arranjos Populacionais'!$F$2:$F$961,MATCH(TabelaCompleta!E144,'Arranjos Populacionais'!$A$2:$A$961,0),1),D144)</f>
        <v>14004</v>
      </c>
      <c r="G144" s="2">
        <v>0</v>
      </c>
      <c r="H144" s="11">
        <v>9331</v>
      </c>
      <c r="I144" s="2">
        <f>INDEX([1]PIB_dos_Municípios!$AN$2:$AN$5571,MATCH(E144,[1]PIB_dos_Municípios!G$2:G$5571,0),1)</f>
        <v>73318.051999999996</v>
      </c>
      <c r="J144" s="2">
        <f>INDEX([1]PIB_dos_Municípios!$AO$2:$AO$5571,MATCH(E144,[1]PIB_dos_Municípios!G$2:G$5571,0),1)</f>
        <v>8114</v>
      </c>
      <c r="K144" s="2">
        <f>INDEX([1]PIB_dos_Municípios!$AP$2:$AP$5571,MATCH(E144,[1]PIB_dos_Municípios!G$2:G$5571,0),1)</f>
        <v>9035.99</v>
      </c>
      <c r="M144" s="2" t="s">
        <v>1396</v>
      </c>
      <c r="N144" s="2" t="str">
        <f>INDEX([2]Microregioes!$D$1:$D$574,MATCH(F144,[2]Microregioes!$B$1:$B$574,0),1)</f>
        <v>Rr-Sudeste de Roraima</v>
      </c>
    </row>
    <row r="145" spans="1:14" hidden="1" x14ac:dyDescent="0.2">
      <c r="A145" s="5">
        <v>1</v>
      </c>
      <c r="B145" s="3">
        <v>14</v>
      </c>
      <c r="C145" s="1">
        <v>1402</v>
      </c>
      <c r="D145" s="1">
        <v>14003</v>
      </c>
      <c r="E145" s="1">
        <v>1400282</v>
      </c>
      <c r="F145" s="2">
        <f>IFERROR(INDEX('Arranjos Populacionais'!$F$2:$F$961,MATCH(TabelaCompleta!E145,'Arranjos Populacionais'!$A$2:$A$961,0),1),D145)</f>
        <v>14003</v>
      </c>
      <c r="G145" s="2">
        <v>0</v>
      </c>
      <c r="H145" s="11">
        <v>10592</v>
      </c>
      <c r="I145" s="2">
        <f>INDEX([1]PIB_dos_Municípios!$AN$2:$AN$5571,MATCH(E145,[1]PIB_dos_Municípios!G$2:G$5571,0),1)</f>
        <v>76327.456999999995</v>
      </c>
      <c r="J145" s="2">
        <f>INDEX([1]PIB_dos_Municípios!$AO$2:$AO$5571,MATCH(E145,[1]PIB_dos_Municípios!G$2:G$5571,0),1)</f>
        <v>8676</v>
      </c>
      <c r="K145" s="2">
        <f>INDEX([1]PIB_dos_Municípios!$AP$2:$AP$5571,MATCH(E145,[1]PIB_dos_Municípios!G$2:G$5571,0),1)</f>
        <v>8797.5400000000009</v>
      </c>
      <c r="M145" s="2" t="s">
        <v>1397</v>
      </c>
      <c r="N145" s="2" t="str">
        <f>INDEX([2]Microregioes!$D$1:$D$574,MATCH(F145,[2]Microregioes!$B$1:$B$574,0),1)</f>
        <v>Rr-Caracaraí</v>
      </c>
    </row>
    <row r="146" spans="1:14" hidden="1" x14ac:dyDescent="0.2">
      <c r="A146" s="5">
        <v>1</v>
      </c>
      <c r="B146" s="3">
        <v>14</v>
      </c>
      <c r="C146" s="1">
        <v>1402</v>
      </c>
      <c r="D146" s="1">
        <v>14003</v>
      </c>
      <c r="E146" s="1">
        <v>1400308</v>
      </c>
      <c r="F146" s="2">
        <f>IFERROR(INDEX('Arranjos Populacionais'!$F$2:$F$961,MATCH(TabelaCompleta!E146,'Arranjos Populacionais'!$A$2:$A$961,0),1),D146)</f>
        <v>14003</v>
      </c>
      <c r="G146" s="2">
        <v>0</v>
      </c>
      <c r="H146" s="11">
        <v>16618</v>
      </c>
      <c r="I146" s="2">
        <f>INDEX([1]PIB_dos_Municípios!$AN$2:$AN$5571,MATCH(E146,[1]PIB_dos_Municípios!G$2:G$5571,0),1)</f>
        <v>147252.38</v>
      </c>
      <c r="J146" s="2">
        <f>INDEX([1]PIB_dos_Municípios!$AO$2:$AO$5571,MATCH(E146,[1]PIB_dos_Municípios!G$2:G$5571,0),1)</f>
        <v>14814</v>
      </c>
      <c r="K146" s="2">
        <f>INDEX([1]PIB_dos_Municípios!$AP$2:$AP$5571,MATCH(E146,[1]PIB_dos_Municípios!G$2:G$5571,0),1)</f>
        <v>9940.08</v>
      </c>
      <c r="M146" s="2" t="s">
        <v>1398</v>
      </c>
      <c r="N146" s="2" t="str">
        <f>INDEX([2]Microregioes!$D$1:$D$574,MATCH(F146,[2]Microregioes!$B$1:$B$574,0),1)</f>
        <v>Rr-Caracaraí</v>
      </c>
    </row>
    <row r="147" spans="1:14" hidden="1" x14ac:dyDescent="0.2">
      <c r="A147" s="5">
        <v>1</v>
      </c>
      <c r="B147" s="3">
        <v>14</v>
      </c>
      <c r="C147" s="1">
        <v>1401</v>
      </c>
      <c r="D147" s="1">
        <v>14002</v>
      </c>
      <c r="E147" s="1">
        <v>1400407</v>
      </c>
      <c r="F147" s="2">
        <f>IFERROR(INDEX('Arranjos Populacionais'!$F$2:$F$961,MATCH(TabelaCompleta!E147,'Arranjos Populacionais'!$A$2:$A$961,0),1),D147)</f>
        <v>14002</v>
      </c>
      <c r="G147" s="2">
        <v>0</v>
      </c>
      <c r="H147" s="11">
        <v>10339</v>
      </c>
      <c r="I147" s="2">
        <f>INDEX([1]PIB_dos_Municípios!$AN$2:$AN$5571,MATCH(E147,[1]PIB_dos_Municípios!G$2:G$5571,0),1)</f>
        <v>74442.172000000006</v>
      </c>
      <c r="J147" s="2">
        <f>INDEX([1]PIB_dos_Municípios!$AO$2:$AO$5571,MATCH(E147,[1]PIB_dos_Municípios!G$2:G$5571,0),1)</f>
        <v>8926</v>
      </c>
      <c r="K147" s="2">
        <f>INDEX([1]PIB_dos_Municípios!$AP$2:$AP$5571,MATCH(E147,[1]PIB_dos_Municípios!G$2:G$5571,0),1)</f>
        <v>8339.93</v>
      </c>
      <c r="M147" s="2" t="s">
        <v>1399</v>
      </c>
      <c r="N147" s="2" t="str">
        <f>INDEX([2]Microregioes!$D$1:$D$574,MATCH(F147,[2]Microregioes!$B$1:$B$574,0),1)</f>
        <v>Rr-Nordeste de Roraima</v>
      </c>
    </row>
    <row r="148" spans="1:14" hidden="1" x14ac:dyDescent="0.2">
      <c r="A148" s="5">
        <v>1</v>
      </c>
      <c r="B148" s="3">
        <v>14</v>
      </c>
      <c r="C148" s="1">
        <v>1401</v>
      </c>
      <c r="D148" s="1">
        <v>14001</v>
      </c>
      <c r="E148" s="1">
        <v>1400456</v>
      </c>
      <c r="F148" s="2">
        <f>IFERROR(INDEX('Arranjos Populacionais'!$F$2:$F$961,MATCH(TabelaCompleta!E148,'Arranjos Populacionais'!$A$2:$A$961,0),1),D148)</f>
        <v>14001</v>
      </c>
      <c r="G148" s="2">
        <v>0</v>
      </c>
      <c r="H148" s="11">
        <v>12144</v>
      </c>
      <c r="I148" s="2">
        <f>INDEX([1]PIB_dos_Municípios!$AN$2:$AN$5571,MATCH(E148,[1]PIB_dos_Municípios!G$2:G$5571,0),1)</f>
        <v>102813.61</v>
      </c>
      <c r="J148" s="2">
        <f>INDEX([1]PIB_dos_Municípios!$AO$2:$AO$5571,MATCH(E148,[1]PIB_dos_Municípios!G$2:G$5571,0),1)</f>
        <v>10448</v>
      </c>
      <c r="K148" s="2">
        <f>INDEX([1]PIB_dos_Municípios!$AP$2:$AP$5571,MATCH(E148,[1]PIB_dos_Municípios!G$2:G$5571,0),1)</f>
        <v>9840.51</v>
      </c>
      <c r="M148" s="2" t="s">
        <v>1400</v>
      </c>
      <c r="N148" s="2" t="str">
        <f>INDEX([2]Microregioes!$D$1:$D$574,MATCH(F148,[2]Microregioes!$B$1:$B$574,0),1)</f>
        <v>Rr-Boa Vista</v>
      </c>
    </row>
    <row r="149" spans="1:14" hidden="1" x14ac:dyDescent="0.2">
      <c r="A149" s="5">
        <v>1</v>
      </c>
      <c r="B149" s="3">
        <v>14</v>
      </c>
      <c r="C149" s="1">
        <v>1402</v>
      </c>
      <c r="D149" s="1">
        <v>14004</v>
      </c>
      <c r="E149" s="1">
        <v>1400472</v>
      </c>
      <c r="F149" s="2">
        <f>IFERROR(INDEX('Arranjos Populacionais'!$F$2:$F$961,MATCH(TabelaCompleta!E149,'Arranjos Populacionais'!$A$2:$A$961,0),1),D149)</f>
        <v>14004</v>
      </c>
      <c r="G149" s="2">
        <v>0</v>
      </c>
      <c r="H149" s="11">
        <v>27756</v>
      </c>
      <c r="I149" s="2">
        <f>INDEX([1]PIB_dos_Municípios!$AN$2:$AN$5571,MATCH(E149,[1]PIB_dos_Municípios!G$2:G$5571,0),1)</f>
        <v>241464.86799999999</v>
      </c>
      <c r="J149" s="2">
        <f>INDEX([1]PIB_dos_Municípios!$AO$2:$AO$5571,MATCH(E149,[1]PIB_dos_Municípios!G$2:G$5571,0),1)</f>
        <v>25587</v>
      </c>
      <c r="K149" s="2">
        <f>INDEX([1]PIB_dos_Municípios!$AP$2:$AP$5571,MATCH(E149,[1]PIB_dos_Municípios!G$2:G$5571,0),1)</f>
        <v>9437.01</v>
      </c>
      <c r="M149" s="2" t="s">
        <v>1401</v>
      </c>
      <c r="N149" s="2" t="str">
        <f>INDEX([2]Microregioes!$D$1:$D$574,MATCH(F149,[2]Microregioes!$B$1:$B$574,0),1)</f>
        <v>Rr-Sudeste de Roraima</v>
      </c>
    </row>
    <row r="150" spans="1:14" hidden="1" x14ac:dyDescent="0.2">
      <c r="A150" s="5">
        <v>1</v>
      </c>
      <c r="B150" s="3">
        <v>14</v>
      </c>
      <c r="C150" s="1">
        <v>1402</v>
      </c>
      <c r="D150" s="1">
        <v>14004</v>
      </c>
      <c r="E150" s="1">
        <v>1400506</v>
      </c>
      <c r="F150" s="2">
        <f>IFERROR(INDEX('Arranjos Populacionais'!$F$2:$F$961,MATCH(TabelaCompleta!E150,'Arranjos Populacionais'!$A$2:$A$961,0),1),D150)</f>
        <v>14004</v>
      </c>
      <c r="G150" s="2">
        <v>0</v>
      </c>
      <c r="H150" s="11">
        <v>7629</v>
      </c>
      <c r="I150" s="2">
        <f>INDEX([1]PIB_dos_Municípios!$AN$2:$AN$5571,MATCH(E150,[1]PIB_dos_Municípios!G$2:G$5571,0),1)</f>
        <v>66010.25</v>
      </c>
      <c r="J150" s="2">
        <f>INDEX([1]PIB_dos_Municípios!$AO$2:$AO$5571,MATCH(E150,[1]PIB_dos_Municípios!G$2:G$5571,0),1)</f>
        <v>6778</v>
      </c>
      <c r="K150" s="2">
        <f>INDEX([1]PIB_dos_Municípios!$AP$2:$AP$5571,MATCH(E150,[1]PIB_dos_Municípios!G$2:G$5571,0),1)</f>
        <v>9738.9</v>
      </c>
      <c r="M150" s="2" t="s">
        <v>1402</v>
      </c>
      <c r="N150" s="2" t="str">
        <f>INDEX([2]Microregioes!$D$1:$D$574,MATCH(F150,[2]Microregioes!$B$1:$B$574,0),1)</f>
        <v>Rr-Sudeste de Roraima</v>
      </c>
    </row>
    <row r="151" spans="1:14" hidden="1" x14ac:dyDescent="0.2">
      <c r="A151" s="5">
        <v>1</v>
      </c>
      <c r="B151" s="3">
        <v>14</v>
      </c>
      <c r="C151" s="1">
        <v>1402</v>
      </c>
      <c r="D151" s="1">
        <v>14004</v>
      </c>
      <c r="E151" s="1">
        <v>1400605</v>
      </c>
      <c r="F151" s="2">
        <f>IFERROR(INDEX('Arranjos Populacionais'!$F$2:$F$961,MATCH(TabelaCompleta!E151,'Arranjos Populacionais'!$A$2:$A$961,0),1),D151)</f>
        <v>14004</v>
      </c>
      <c r="G151" s="2">
        <v>0</v>
      </c>
      <c r="H151" s="11">
        <v>7503</v>
      </c>
      <c r="I151" s="2">
        <f>INDEX([1]PIB_dos_Municípios!$AN$2:$AN$5571,MATCH(E151,[1]PIB_dos_Municípios!G$2:G$5571,0),1)</f>
        <v>59706.16</v>
      </c>
      <c r="J151" s="2">
        <f>INDEX([1]PIB_dos_Municípios!$AO$2:$AO$5571,MATCH(E151,[1]PIB_dos_Municípios!G$2:G$5571,0),1)</f>
        <v>6750</v>
      </c>
      <c r="K151" s="2">
        <f>INDEX([1]PIB_dos_Municípios!$AP$2:$AP$5571,MATCH(E151,[1]PIB_dos_Municípios!G$2:G$5571,0),1)</f>
        <v>8845.36</v>
      </c>
      <c r="M151" s="2" t="s">
        <v>1403</v>
      </c>
      <c r="N151" s="2" t="str">
        <f>INDEX([2]Microregioes!$D$1:$D$574,MATCH(F151,[2]Microregioes!$B$1:$B$574,0),1)</f>
        <v>Rr-Sudeste de Roraima</v>
      </c>
    </row>
    <row r="152" spans="1:14" hidden="1" x14ac:dyDescent="0.2">
      <c r="A152" s="5">
        <v>1</v>
      </c>
      <c r="B152" s="3">
        <v>14</v>
      </c>
      <c r="C152" s="1">
        <v>1401</v>
      </c>
      <c r="D152" s="1">
        <v>14002</v>
      </c>
      <c r="E152" s="1">
        <v>1400704</v>
      </c>
      <c r="F152" s="2">
        <f>IFERROR(INDEX('Arranjos Populacionais'!$F$2:$F$961,MATCH(TabelaCompleta!E152,'Arranjos Populacionais'!$A$2:$A$961,0),1),D152)</f>
        <v>14002</v>
      </c>
      <c r="G152" s="2">
        <v>0</v>
      </c>
      <c r="H152" s="11">
        <v>9664</v>
      </c>
      <c r="I152" s="2">
        <f>INDEX([1]PIB_dos_Municípios!$AN$2:$AN$5571,MATCH(E152,[1]PIB_dos_Municípios!G$2:G$5571,0),1)</f>
        <v>55009.764000000003</v>
      </c>
      <c r="J152" s="2">
        <f>INDEX([1]PIB_dos_Municípios!$AO$2:$AO$5571,MATCH(E152,[1]PIB_dos_Municípios!G$2:G$5571,0),1)</f>
        <v>8147</v>
      </c>
      <c r="K152" s="2">
        <f>INDEX([1]PIB_dos_Municípios!$AP$2:$AP$5571,MATCH(E152,[1]PIB_dos_Municípios!G$2:G$5571,0),1)</f>
        <v>6752.15</v>
      </c>
      <c r="M152" s="2" t="s">
        <v>1404</v>
      </c>
      <c r="N152" s="2" t="str">
        <f>INDEX([2]Microregioes!$D$1:$D$574,MATCH(F152,[2]Microregioes!$B$1:$B$574,0),1)</f>
        <v>Rr-Nordeste de Roraima</v>
      </c>
    </row>
    <row r="153" spans="1:14" hidden="1" x14ac:dyDescent="0.2">
      <c r="A153" s="5">
        <v>1</v>
      </c>
      <c r="B153" s="3">
        <v>15</v>
      </c>
      <c r="C153" s="1">
        <v>1504</v>
      </c>
      <c r="D153" s="1">
        <v>15011</v>
      </c>
      <c r="E153" s="1">
        <v>1500107</v>
      </c>
      <c r="F153" s="2">
        <f>IFERROR(INDEX('Arranjos Populacionais'!$F$2:$F$961,MATCH(TabelaCompleta!E153,'Arranjos Populacionais'!$A$2:$A$961,0),1),D153)</f>
        <v>15011</v>
      </c>
      <c r="G153" s="2">
        <v>0</v>
      </c>
      <c r="H153" s="11">
        <v>151934</v>
      </c>
      <c r="I153" s="2">
        <f>INDEX([1]PIB_dos_Municípios!$AN$2:$AN$5571,MATCH(E153,[1]PIB_dos_Municípios!G$2:G$5571,0),1)</f>
        <v>583793.45299999998</v>
      </c>
      <c r="J153" s="2">
        <f>INDEX([1]PIB_dos_Municípios!$AO$2:$AO$5571,MATCH(E153,[1]PIB_dos_Municípios!G$2:G$5571,0),1)</f>
        <v>141054</v>
      </c>
      <c r="K153" s="2">
        <f>INDEX([1]PIB_dos_Municípios!$AP$2:$AP$5571,MATCH(E153,[1]PIB_dos_Municípios!G$2:G$5571,0),1)</f>
        <v>4138.79</v>
      </c>
      <c r="M153" s="2" t="s">
        <v>1405</v>
      </c>
      <c r="N153" s="2" t="str">
        <f>INDEX([2]Microregioes!$D$1:$D$574,MATCH(F153,[2]Microregioes!$B$1:$B$574,0),1)</f>
        <v>Pa-Cametá</v>
      </c>
    </row>
    <row r="154" spans="1:14" hidden="1" x14ac:dyDescent="0.2">
      <c r="A154" s="5">
        <v>1</v>
      </c>
      <c r="B154" s="3">
        <v>15</v>
      </c>
      <c r="C154" s="1">
        <v>1506</v>
      </c>
      <c r="D154" s="1">
        <v>15017</v>
      </c>
      <c r="E154" s="1">
        <v>1500131</v>
      </c>
      <c r="F154" s="2">
        <f>IFERROR(INDEX('Arranjos Populacionais'!$F$2:$F$961,MATCH(TabelaCompleta!E154,'Arranjos Populacionais'!$A$2:$A$961,0),1),D154)</f>
        <v>15017</v>
      </c>
      <c r="G154" s="2">
        <v>0</v>
      </c>
      <c r="H154" s="11">
        <v>7179</v>
      </c>
      <c r="I154" s="2">
        <f>INDEX([1]PIB_dos_Municípios!$AN$2:$AN$5571,MATCH(E154,[1]PIB_dos_Municípios!G$2:G$5571,0),1)</f>
        <v>53598.697999999997</v>
      </c>
      <c r="J154" s="2">
        <f>INDEX([1]PIB_dos_Municípios!$AO$2:$AO$5571,MATCH(E154,[1]PIB_dos_Municípios!G$2:G$5571,0),1)</f>
        <v>6792</v>
      </c>
      <c r="K154" s="2">
        <f>INDEX([1]PIB_dos_Municípios!$AP$2:$AP$5571,MATCH(E154,[1]PIB_dos_Municípios!G$2:G$5571,0),1)</f>
        <v>7891.45</v>
      </c>
      <c r="M154" s="2" t="s">
        <v>1406</v>
      </c>
      <c r="N154" s="2" t="str">
        <f>INDEX([2]Microregioes!$D$1:$D$574,MATCH(F154,[2]Microregioes!$B$1:$B$574,0),1)</f>
        <v>Pa-Paragominas</v>
      </c>
    </row>
    <row r="155" spans="1:14" hidden="1" x14ac:dyDescent="0.2">
      <c r="A155" s="5">
        <v>1</v>
      </c>
      <c r="B155" s="3">
        <v>15</v>
      </c>
      <c r="C155" s="1">
        <v>1504</v>
      </c>
      <c r="D155" s="1">
        <v>15012</v>
      </c>
      <c r="E155" s="1">
        <v>1500206</v>
      </c>
      <c r="F155" s="2">
        <f>IFERROR(INDEX('Arranjos Populacionais'!$F$2:$F$961,MATCH(TabelaCompleta!E155,'Arranjos Populacionais'!$A$2:$A$961,0),1),D155)</f>
        <v>15012</v>
      </c>
      <c r="G155" s="2">
        <v>0</v>
      </c>
      <c r="H155" s="11">
        <v>54080</v>
      </c>
      <c r="I155" s="2">
        <f>INDEX([1]PIB_dos_Municípios!$AN$2:$AN$5571,MATCH(E155,[1]PIB_dos_Municípios!G$2:G$5571,0),1)</f>
        <v>440767.45199999999</v>
      </c>
      <c r="J155" s="2">
        <f>INDEX([1]PIB_dos_Municípios!$AO$2:$AO$5571,MATCH(E155,[1]PIB_dos_Municípios!G$2:G$5571,0),1)</f>
        <v>53605</v>
      </c>
      <c r="K155" s="2">
        <f>INDEX([1]PIB_dos_Municípios!$AP$2:$AP$5571,MATCH(E155,[1]PIB_dos_Municípios!G$2:G$5571,0),1)</f>
        <v>8222.51</v>
      </c>
      <c r="M155" s="2" t="s">
        <v>1407</v>
      </c>
      <c r="N155" s="2" t="str">
        <f>INDEX([2]Microregioes!$D$1:$D$574,MATCH(F155,[2]Microregioes!$B$1:$B$574,0),1)</f>
        <v>Pa-Tomé-Açu</v>
      </c>
    </row>
    <row r="156" spans="1:14" hidden="1" x14ac:dyDescent="0.2">
      <c r="A156" s="5">
        <v>1</v>
      </c>
      <c r="B156" s="3">
        <v>15</v>
      </c>
      <c r="C156" s="1">
        <v>1502</v>
      </c>
      <c r="D156" s="1">
        <v>15005</v>
      </c>
      <c r="E156" s="1">
        <v>1500305</v>
      </c>
      <c r="F156" s="2">
        <f>IFERROR(INDEX('Arranjos Populacionais'!$F$2:$F$961,MATCH(TabelaCompleta!E156,'Arranjos Populacionais'!$A$2:$A$961,0),1),D156)</f>
        <v>15005</v>
      </c>
      <c r="G156" s="2">
        <v>0</v>
      </c>
      <c r="H156" s="11">
        <v>37778</v>
      </c>
      <c r="I156" s="2">
        <f>INDEX([1]PIB_dos_Municípios!$AN$2:$AN$5571,MATCH(E156,[1]PIB_dos_Municípios!G$2:G$5571,0),1)</f>
        <v>161293.15900000001</v>
      </c>
      <c r="J156" s="2">
        <f>INDEX([1]PIB_dos_Municípios!$AO$2:$AO$5571,MATCH(E156,[1]PIB_dos_Municípios!G$2:G$5571,0),1)</f>
        <v>35017</v>
      </c>
      <c r="K156" s="2">
        <f>INDEX([1]PIB_dos_Municípios!$AP$2:$AP$5571,MATCH(E156,[1]PIB_dos_Municípios!G$2:G$5571,0),1)</f>
        <v>4606.1400000000003</v>
      </c>
      <c r="M156" s="2" t="s">
        <v>1408</v>
      </c>
      <c r="N156" s="2" t="str">
        <f>INDEX([2]Microregioes!$D$1:$D$574,MATCH(F156,[2]Microregioes!$B$1:$B$574,0),1)</f>
        <v>Pa-Furos de Breves</v>
      </c>
    </row>
    <row r="157" spans="1:14" hidden="1" x14ac:dyDescent="0.2">
      <c r="A157" s="5">
        <v>1</v>
      </c>
      <c r="B157" s="3">
        <v>15</v>
      </c>
      <c r="C157" s="1">
        <v>1506</v>
      </c>
      <c r="D157" s="1">
        <v>15019</v>
      </c>
      <c r="E157" s="1">
        <v>1500347</v>
      </c>
      <c r="F157" s="2">
        <f>IFERROR(INDEX('Arranjos Populacionais'!$F$2:$F$961,MATCH(TabelaCompleta!E157,'Arranjos Populacionais'!$A$2:$A$961,0),1),D157)</f>
        <v>15019</v>
      </c>
      <c r="G157" s="2">
        <v>0</v>
      </c>
      <c r="H157" s="11">
        <v>26497</v>
      </c>
      <c r="I157" s="2">
        <f>INDEX([1]PIB_dos_Municípios!$AN$2:$AN$5571,MATCH(E157,[1]PIB_dos_Municípios!G$2:G$5571,0),1)</f>
        <v>180873.25099999999</v>
      </c>
      <c r="J157" s="2">
        <f>INDEX([1]PIB_dos_Municípios!$AO$2:$AO$5571,MATCH(E157,[1]PIB_dos_Municípios!G$2:G$5571,0),1)</f>
        <v>25061</v>
      </c>
      <c r="K157" s="2">
        <f>INDEX([1]PIB_dos_Municípios!$AP$2:$AP$5571,MATCH(E157,[1]PIB_dos_Municípios!G$2:G$5571,0),1)</f>
        <v>7217.32</v>
      </c>
      <c r="M157" s="2" t="s">
        <v>1409</v>
      </c>
      <c r="N157" s="2" t="str">
        <f>INDEX([2]Microregioes!$D$1:$D$574,MATCH(F157,[2]Microregioes!$B$1:$B$574,0),1)</f>
        <v>Pa-Parauapebas</v>
      </c>
    </row>
    <row r="158" spans="1:14" hidden="1" x14ac:dyDescent="0.2">
      <c r="A158" s="5">
        <v>1</v>
      </c>
      <c r="B158" s="3">
        <v>15</v>
      </c>
      <c r="C158" s="1">
        <v>1501</v>
      </c>
      <c r="D158" s="1">
        <v>15002</v>
      </c>
      <c r="E158" s="1">
        <v>1500404</v>
      </c>
      <c r="F158" s="2">
        <f>IFERROR(INDEX('Arranjos Populacionais'!$F$2:$F$961,MATCH(TabelaCompleta!E158,'Arranjos Populacionais'!$A$2:$A$961,0),1),D158)</f>
        <v>15002</v>
      </c>
      <c r="G158" s="2">
        <v>0</v>
      </c>
      <c r="H158" s="11">
        <v>54960</v>
      </c>
      <c r="I158" s="2">
        <f>INDEX([1]PIB_dos_Municípios!$AN$2:$AN$5571,MATCH(E158,[1]PIB_dos_Municípios!G$2:G$5571,0),1)</f>
        <v>361812.74599999998</v>
      </c>
      <c r="J158" s="2">
        <f>INDEX([1]PIB_dos_Municípios!$AO$2:$AO$5571,MATCH(E158,[1]PIB_dos_Municípios!G$2:G$5571,0),1)</f>
        <v>52714</v>
      </c>
      <c r="K158" s="2">
        <f>INDEX([1]PIB_dos_Municípios!$AP$2:$AP$5571,MATCH(E158,[1]PIB_dos_Municípios!G$2:G$5571,0),1)</f>
        <v>6863.69</v>
      </c>
      <c r="M158" s="2" t="s">
        <v>1410</v>
      </c>
      <c r="N158" s="2" t="str">
        <f>INDEX([2]Microregioes!$D$1:$D$574,MATCH(F158,[2]Microregioes!$B$1:$B$574,0),1)</f>
        <v>Pa-Santarém</v>
      </c>
    </row>
    <row r="159" spans="1:14" hidden="1" x14ac:dyDescent="0.2">
      <c r="A159" s="5">
        <v>1</v>
      </c>
      <c r="B159" s="3">
        <v>15</v>
      </c>
      <c r="C159" s="1">
        <v>1501</v>
      </c>
      <c r="D159" s="1">
        <v>15003</v>
      </c>
      <c r="E159" s="1">
        <v>1500503</v>
      </c>
      <c r="F159" s="2">
        <f>IFERROR(INDEX('Arranjos Populacionais'!$F$2:$F$961,MATCH(TabelaCompleta!E159,'Arranjos Populacionais'!$A$2:$A$961,0),1),D159)</f>
        <v>16004</v>
      </c>
      <c r="G159" s="2">
        <v>0</v>
      </c>
      <c r="H159" s="11">
        <v>33282</v>
      </c>
      <c r="I159" s="2">
        <f>INDEX([1]PIB_dos_Municípios!$AN$2:$AN$5571,MATCH(E159,[1]PIB_dos_Municípios!G$2:G$5571,0),1)</f>
        <v>576867.40399999998</v>
      </c>
      <c r="J159" s="2">
        <f>INDEX([1]PIB_dos_Municípios!$AO$2:$AO$5571,MATCH(E159,[1]PIB_dos_Municípios!G$2:G$5571,0),1)</f>
        <v>33665</v>
      </c>
      <c r="K159" s="2">
        <f>INDEX([1]PIB_dos_Municípios!$AP$2:$AP$5571,MATCH(E159,[1]PIB_dos_Municípios!G$2:G$5571,0),1)</f>
        <v>17135.52</v>
      </c>
      <c r="M159" s="2" t="s">
        <v>666</v>
      </c>
      <c r="N159" s="2" t="str">
        <f>INDEX([2]Microregioes!$D$1:$D$574,MATCH(F159,[2]Microregioes!$B$1:$B$574,0),1)</f>
        <v>Ap-Mazagão</v>
      </c>
    </row>
    <row r="160" spans="1:14" hidden="1" x14ac:dyDescent="0.2">
      <c r="A160" s="5">
        <v>1</v>
      </c>
      <c r="B160" s="3">
        <v>15</v>
      </c>
      <c r="C160" s="1">
        <v>1505</v>
      </c>
      <c r="D160" s="1">
        <v>15015</v>
      </c>
      <c r="E160" s="1">
        <v>1500602</v>
      </c>
      <c r="F160" s="2">
        <f>IFERROR(INDEX('Arranjos Populacionais'!$F$2:$F$961,MATCH(TabelaCompleta!E160,'Arranjos Populacionais'!$A$2:$A$961,0),1),D160)</f>
        <v>15015</v>
      </c>
      <c r="G160" s="2">
        <v>0</v>
      </c>
      <c r="H160" s="11">
        <v>109938</v>
      </c>
      <c r="I160" s="2">
        <f>INDEX([1]PIB_dos_Municípios!$AN$2:$AN$5571,MATCH(E160,[1]PIB_dos_Municípios!G$2:G$5571,0),1)</f>
        <v>842407.86899999995</v>
      </c>
      <c r="J160" s="2">
        <f>INDEX([1]PIB_dos_Municípios!$AO$2:$AO$5571,MATCH(E160,[1]PIB_dos_Municípios!G$2:G$5571,0),1)</f>
        <v>105030</v>
      </c>
      <c r="K160" s="2">
        <f>INDEX([1]PIB_dos_Municípios!$AP$2:$AP$5571,MATCH(E160,[1]PIB_dos_Municípios!G$2:G$5571,0),1)</f>
        <v>8020.64</v>
      </c>
      <c r="M160" s="2" t="s">
        <v>1411</v>
      </c>
      <c r="N160" s="2" t="str">
        <f>INDEX([2]Microregioes!$D$1:$D$574,MATCH(F160,[2]Microregioes!$B$1:$B$574,0),1)</f>
        <v>Pa-Altamira</v>
      </c>
    </row>
    <row r="161" spans="1:14" hidden="1" x14ac:dyDescent="0.2">
      <c r="A161" s="5">
        <v>1</v>
      </c>
      <c r="B161" s="3">
        <v>15</v>
      </c>
      <c r="C161" s="1">
        <v>1502</v>
      </c>
      <c r="D161" s="1">
        <v>15005</v>
      </c>
      <c r="E161" s="1">
        <v>1500701</v>
      </c>
      <c r="F161" s="2">
        <f>IFERROR(INDEX('Arranjos Populacionais'!$F$2:$F$961,MATCH(TabelaCompleta!E161,'Arranjos Populacionais'!$A$2:$A$961,0),1),D161)</f>
        <v>15005</v>
      </c>
      <c r="G161" s="2">
        <v>0</v>
      </c>
      <c r="H161" s="11">
        <v>28012</v>
      </c>
      <c r="I161" s="2">
        <f>INDEX([1]PIB_dos_Municípios!$AN$2:$AN$5571,MATCH(E161,[1]PIB_dos_Municípios!G$2:G$5571,0),1)</f>
        <v>95375.828999999998</v>
      </c>
      <c r="J161" s="2">
        <f>INDEX([1]PIB_dos_Municípios!$AO$2:$AO$5571,MATCH(E161,[1]PIB_dos_Municípios!G$2:G$5571,0),1)</f>
        <v>24771</v>
      </c>
      <c r="K161" s="2">
        <f>INDEX([1]PIB_dos_Municípios!$AP$2:$AP$5571,MATCH(E161,[1]PIB_dos_Municípios!G$2:G$5571,0),1)</f>
        <v>3850.3</v>
      </c>
      <c r="M161" s="2" t="s">
        <v>1412</v>
      </c>
      <c r="N161" s="2" t="str">
        <f>INDEX([2]Microregioes!$D$1:$D$574,MATCH(F161,[2]Microregioes!$B$1:$B$574,0),1)</f>
        <v>Pa-Furos de Breves</v>
      </c>
    </row>
    <row r="162" spans="1:14" hidden="1" x14ac:dyDescent="0.2">
      <c r="A162" s="5">
        <v>1</v>
      </c>
      <c r="B162" s="3">
        <v>15</v>
      </c>
      <c r="C162" s="1">
        <v>1503</v>
      </c>
      <c r="D162" s="1">
        <v>15007</v>
      </c>
      <c r="E162" s="1">
        <v>1500800</v>
      </c>
      <c r="F162" s="2">
        <f>IFERROR(INDEX('Arranjos Populacionais'!$F$2:$F$961,MATCH(TabelaCompleta!E162,'Arranjos Populacionais'!$A$2:$A$961,0),1),D162)</f>
        <v>15007</v>
      </c>
      <c r="G162" s="2">
        <v>0</v>
      </c>
      <c r="H162" s="11">
        <v>510834</v>
      </c>
      <c r="I162" s="2">
        <f>INDEX([1]PIB_dos_Municípios!$AN$2:$AN$5571,MATCH(E162,[1]PIB_dos_Municípios!G$2:G$5571,0),1)</f>
        <v>4100512.6460000002</v>
      </c>
      <c r="J162" s="2">
        <f>INDEX([1]PIB_dos_Municípios!$AO$2:$AO$5571,MATCH(E162,[1]PIB_dos_Municípios!G$2:G$5571,0),1)</f>
        <v>471744</v>
      </c>
      <c r="K162" s="2">
        <f>INDEX([1]PIB_dos_Municípios!$AP$2:$AP$5571,MATCH(E162,[1]PIB_dos_Municípios!G$2:G$5571,0),1)</f>
        <v>8692.24</v>
      </c>
      <c r="M162" s="2" t="s">
        <v>697</v>
      </c>
      <c r="N162" s="2" t="str">
        <f>INDEX([2]Microregioes!$D$1:$D$574,MATCH(F162,[2]Microregioes!$B$1:$B$574,0),1)</f>
        <v>Pa-Belém</v>
      </c>
    </row>
    <row r="163" spans="1:14" hidden="1" x14ac:dyDescent="0.2">
      <c r="A163" s="5">
        <v>1</v>
      </c>
      <c r="B163" s="3">
        <v>15</v>
      </c>
      <c r="C163" s="1">
        <v>1505</v>
      </c>
      <c r="D163" s="1">
        <v>15015</v>
      </c>
      <c r="E163" s="1">
        <v>1500859</v>
      </c>
      <c r="F163" s="2">
        <f>IFERROR(INDEX('Arranjos Populacionais'!$F$2:$F$961,MATCH(TabelaCompleta!E163,'Arranjos Populacionais'!$A$2:$A$961,0),1),D163)</f>
        <v>15015</v>
      </c>
      <c r="G163" s="2">
        <v>0</v>
      </c>
      <c r="H163" s="11">
        <v>26271</v>
      </c>
      <c r="I163" s="2">
        <f>INDEX([1]PIB_dos_Municípios!$AN$2:$AN$5571,MATCH(E163,[1]PIB_dos_Municípios!G$2:G$5571,0),1)</f>
        <v>111551.49099999999</v>
      </c>
      <c r="J163" s="2">
        <f>INDEX([1]PIB_dos_Municípios!$AO$2:$AO$5571,MATCH(E163,[1]PIB_dos_Municípios!G$2:G$5571,0),1)</f>
        <v>20493</v>
      </c>
      <c r="K163" s="2">
        <f>INDEX([1]PIB_dos_Municípios!$AP$2:$AP$5571,MATCH(E163,[1]PIB_dos_Municípios!G$2:G$5571,0),1)</f>
        <v>5443.39</v>
      </c>
      <c r="M163" s="2" t="s">
        <v>1413</v>
      </c>
      <c r="N163" s="2" t="str">
        <f>INDEX([2]Microregioes!$D$1:$D$574,MATCH(F163,[2]Microregioes!$B$1:$B$574,0),1)</f>
        <v>Pa-Altamira</v>
      </c>
    </row>
    <row r="164" spans="1:14" hidden="1" x14ac:dyDescent="0.2">
      <c r="A164" s="5">
        <v>1</v>
      </c>
      <c r="B164" s="3">
        <v>15</v>
      </c>
      <c r="C164" s="1">
        <v>1504</v>
      </c>
      <c r="D164" s="1">
        <v>15010</v>
      </c>
      <c r="E164" s="1">
        <v>1500909</v>
      </c>
      <c r="F164" s="2">
        <f>IFERROR(INDEX('Arranjos Populacionais'!$F$2:$F$961,MATCH(TabelaCompleta!E164,'Arranjos Populacionais'!$A$2:$A$961,0),1),D164)</f>
        <v>15010</v>
      </c>
      <c r="G164" s="2">
        <v>0</v>
      </c>
      <c r="H164" s="11">
        <v>44227</v>
      </c>
      <c r="I164" s="2">
        <f>INDEX([1]PIB_dos_Municípios!$AN$2:$AN$5571,MATCH(E164,[1]PIB_dos_Municípios!G$2:G$5571,0),1)</f>
        <v>133307.829</v>
      </c>
      <c r="J164" s="2">
        <f>INDEX([1]PIB_dos_Municípios!$AO$2:$AO$5571,MATCH(E164,[1]PIB_dos_Municípios!G$2:G$5571,0),1)</f>
        <v>40499</v>
      </c>
      <c r="K164" s="2">
        <f>INDEX([1]PIB_dos_Municípios!$AP$2:$AP$5571,MATCH(E164,[1]PIB_dos_Municípios!G$2:G$5571,0),1)</f>
        <v>3291.63</v>
      </c>
      <c r="M164" s="2" t="s">
        <v>1414</v>
      </c>
      <c r="N164" s="2" t="str">
        <f>INDEX([2]Microregioes!$D$1:$D$574,MATCH(F164,[2]Microregioes!$B$1:$B$574,0),1)</f>
        <v>Pa-Bragantina</v>
      </c>
    </row>
    <row r="165" spans="1:14" hidden="1" x14ac:dyDescent="0.2">
      <c r="A165" s="5">
        <v>1</v>
      </c>
      <c r="B165" s="3">
        <v>15</v>
      </c>
      <c r="C165" s="1">
        <v>1504</v>
      </c>
      <c r="D165" s="1">
        <v>15013</v>
      </c>
      <c r="E165" s="1">
        <v>1500958</v>
      </c>
      <c r="F165" s="2">
        <f>IFERROR(INDEX('Arranjos Populacionais'!$F$2:$F$961,MATCH(TabelaCompleta!E165,'Arranjos Populacionais'!$A$2:$A$961,0),1),D165)</f>
        <v>15013</v>
      </c>
      <c r="G165" s="2">
        <v>0</v>
      </c>
      <c r="H165" s="11">
        <v>29991</v>
      </c>
      <c r="I165" s="2">
        <f>INDEX([1]PIB_dos_Municípios!$AN$2:$AN$5571,MATCH(E165,[1]PIB_dos_Municípios!G$2:G$5571,0),1)</f>
        <v>212960.70699999999</v>
      </c>
      <c r="J165" s="2">
        <f>INDEX([1]PIB_dos_Municípios!$AO$2:$AO$5571,MATCH(E165,[1]PIB_dos_Municípios!G$2:G$5571,0),1)</f>
        <v>26579</v>
      </c>
      <c r="K165" s="2">
        <f>INDEX([1]PIB_dos_Municípios!$AP$2:$AP$5571,MATCH(E165,[1]PIB_dos_Municípios!G$2:G$5571,0),1)</f>
        <v>8012.37</v>
      </c>
      <c r="M165" s="2" t="s">
        <v>1415</v>
      </c>
      <c r="N165" s="2" t="str">
        <f>INDEX([2]Microregioes!$D$1:$D$574,MATCH(F165,[2]Microregioes!$B$1:$B$574,0),1)</f>
        <v>Pa-Guamá</v>
      </c>
    </row>
    <row r="166" spans="1:14" hidden="1" x14ac:dyDescent="0.2">
      <c r="A166" s="5">
        <v>1</v>
      </c>
      <c r="B166" s="3">
        <v>15</v>
      </c>
      <c r="C166" s="1">
        <v>1505</v>
      </c>
      <c r="D166" s="1">
        <v>15014</v>
      </c>
      <c r="E166" s="1">
        <v>1501006</v>
      </c>
      <c r="F166" s="2">
        <f>IFERROR(INDEX('Arranjos Populacionais'!$F$2:$F$961,MATCH(TabelaCompleta!E166,'Arranjos Populacionais'!$A$2:$A$961,0),1),D166)</f>
        <v>15014</v>
      </c>
      <c r="G166" s="2">
        <v>0</v>
      </c>
      <c r="H166" s="11">
        <v>15950</v>
      </c>
      <c r="I166" s="2">
        <f>INDEX([1]PIB_dos_Municípios!$AN$2:$AN$5571,MATCH(E166,[1]PIB_dos_Municípios!G$2:G$5571,0),1)</f>
        <v>55948.161</v>
      </c>
      <c r="J166" s="2">
        <f>INDEX([1]PIB_dos_Municípios!$AO$2:$AO$5571,MATCH(E166,[1]PIB_dos_Municípios!G$2:G$5571,0),1)</f>
        <v>15767</v>
      </c>
      <c r="K166" s="2">
        <f>INDEX([1]PIB_dos_Municípios!$AP$2:$AP$5571,MATCH(E166,[1]PIB_dos_Municípios!G$2:G$5571,0),1)</f>
        <v>3548.43</v>
      </c>
      <c r="M166" s="2" t="s">
        <v>1416</v>
      </c>
      <c r="N166" s="2" t="str">
        <f>INDEX([2]Microregioes!$D$1:$D$574,MATCH(F166,[2]Microregioes!$B$1:$B$574,0),1)</f>
        <v>Pa-Itaituba</v>
      </c>
    </row>
    <row r="167" spans="1:14" hidden="1" x14ac:dyDescent="0.2">
      <c r="A167" s="5">
        <v>1</v>
      </c>
      <c r="B167" s="3">
        <v>15</v>
      </c>
      <c r="C167" s="1">
        <v>1502</v>
      </c>
      <c r="D167" s="1">
        <v>15004</v>
      </c>
      <c r="E167" s="1">
        <v>1501105</v>
      </c>
      <c r="F167" s="2">
        <f>IFERROR(INDEX('Arranjos Populacionais'!$F$2:$F$961,MATCH(TabelaCompleta!E167,'Arranjos Populacionais'!$A$2:$A$961,0),1),D167)</f>
        <v>15004</v>
      </c>
      <c r="G167" s="2">
        <v>0</v>
      </c>
      <c r="H167" s="11">
        <v>29065</v>
      </c>
      <c r="I167" s="2">
        <f>INDEX([1]PIB_dos_Municípios!$AN$2:$AN$5571,MATCH(E167,[1]PIB_dos_Municípios!G$2:G$5571,0),1)</f>
        <v>78845.131999999998</v>
      </c>
      <c r="J167" s="2">
        <f>INDEX([1]PIB_dos_Municípios!$AO$2:$AO$5571,MATCH(E167,[1]PIB_dos_Municípios!G$2:G$5571,0),1)</f>
        <v>23855</v>
      </c>
      <c r="K167" s="2">
        <f>INDEX([1]PIB_dos_Municípios!$AP$2:$AP$5571,MATCH(E167,[1]PIB_dos_Municípios!G$2:G$5571,0),1)</f>
        <v>3305.18</v>
      </c>
      <c r="M167" s="2" t="s">
        <v>1417</v>
      </c>
      <c r="N167" s="2" t="str">
        <f>INDEX([2]Microregioes!$D$1:$D$574,MATCH(F167,[2]Microregioes!$B$1:$B$574,0),1)</f>
        <v>Pa-Portel</v>
      </c>
    </row>
    <row r="168" spans="1:14" hidden="1" x14ac:dyDescent="0.2">
      <c r="A168" s="5">
        <v>1</v>
      </c>
      <c r="B168" s="3">
        <v>15</v>
      </c>
      <c r="C168" s="1">
        <v>1504</v>
      </c>
      <c r="D168" s="1">
        <v>15011</v>
      </c>
      <c r="E168" s="1">
        <v>1501204</v>
      </c>
      <c r="F168" s="2">
        <f>IFERROR(INDEX('Arranjos Populacionais'!$F$2:$F$961,MATCH(TabelaCompleta!E168,'Arranjos Populacionais'!$A$2:$A$961,0),1),D168)</f>
        <v>15011</v>
      </c>
      <c r="G168" s="2">
        <v>0</v>
      </c>
      <c r="H168" s="11">
        <v>44956</v>
      </c>
      <c r="I168" s="2">
        <f>INDEX([1]PIB_dos_Municípios!$AN$2:$AN$5571,MATCH(E168,[1]PIB_dos_Municípios!G$2:G$5571,0),1)</f>
        <v>169273.96400000001</v>
      </c>
      <c r="J168" s="2">
        <f>INDEX([1]PIB_dos_Municípios!$AO$2:$AO$5571,MATCH(E168,[1]PIB_dos_Municípios!G$2:G$5571,0),1)</f>
        <v>36907</v>
      </c>
      <c r="K168" s="2">
        <f>INDEX([1]PIB_dos_Municípios!$AP$2:$AP$5571,MATCH(E168,[1]PIB_dos_Municípios!G$2:G$5571,0),1)</f>
        <v>4586.5</v>
      </c>
      <c r="M168" s="2" t="s">
        <v>1418</v>
      </c>
      <c r="N168" s="2" t="str">
        <f>INDEX([2]Microregioes!$D$1:$D$574,MATCH(F168,[2]Microregioes!$B$1:$B$574,0),1)</f>
        <v>Pa-Cametá</v>
      </c>
    </row>
    <row r="169" spans="1:14" hidden="1" x14ac:dyDescent="0.2">
      <c r="A169" s="5">
        <v>1</v>
      </c>
      <c r="B169" s="3">
        <v>15</v>
      </c>
      <c r="C169" s="1">
        <v>1506</v>
      </c>
      <c r="D169" s="1">
        <v>15018</v>
      </c>
      <c r="E169" s="1">
        <v>1501253</v>
      </c>
      <c r="F169" s="2">
        <f>IFERROR(INDEX('Arranjos Populacionais'!$F$2:$F$961,MATCH(TabelaCompleta!E169,'Arranjos Populacionais'!$A$2:$A$961,0),1),D169)</f>
        <v>15018</v>
      </c>
      <c r="G169" s="2">
        <v>0</v>
      </c>
      <c r="H169" s="11">
        <v>3233</v>
      </c>
      <c r="I169" s="2">
        <f>INDEX([1]PIB_dos_Municípios!$AN$2:$AN$5571,MATCH(E169,[1]PIB_dos_Municípios!G$2:G$5571,0),1)</f>
        <v>34214.898000000001</v>
      </c>
      <c r="J169" s="2">
        <f>INDEX([1]PIB_dos_Municípios!$AO$2:$AO$5571,MATCH(E169,[1]PIB_dos_Municípios!G$2:G$5571,0),1)</f>
        <v>3434</v>
      </c>
      <c r="K169" s="2">
        <f>INDEX([1]PIB_dos_Municípios!$AP$2:$AP$5571,MATCH(E169,[1]PIB_dos_Municípios!G$2:G$5571,0),1)</f>
        <v>9963.57</v>
      </c>
      <c r="M169" s="2" t="s">
        <v>1419</v>
      </c>
      <c r="N169" s="2" t="str">
        <f>INDEX([2]Microregioes!$D$1:$D$574,MATCH(F169,[2]Microregioes!$B$1:$B$574,0),1)</f>
        <v>Pa-São Félix do Xingu</v>
      </c>
    </row>
    <row r="170" spans="1:14" hidden="1" x14ac:dyDescent="0.2">
      <c r="A170" s="5">
        <v>1</v>
      </c>
      <c r="B170" s="3">
        <v>15</v>
      </c>
      <c r="C170" s="1">
        <v>1503</v>
      </c>
      <c r="D170" s="1">
        <v>15007</v>
      </c>
      <c r="E170" s="1">
        <v>1501303</v>
      </c>
      <c r="F170" s="2">
        <f>IFERROR(INDEX('Arranjos Populacionais'!$F$2:$F$961,MATCH(TabelaCompleta!E170,'Arranjos Populacionais'!$A$2:$A$961,0),1),D170)</f>
        <v>15007</v>
      </c>
      <c r="G170" s="2">
        <v>0</v>
      </c>
      <c r="H170" s="11">
        <v>118537</v>
      </c>
      <c r="I170" s="2">
        <f>INDEX([1]PIB_dos_Municípios!$AN$2:$AN$5571,MATCH(E170,[1]PIB_dos_Municípios!G$2:G$5571,0),1)</f>
        <v>2227149.6090000002</v>
      </c>
      <c r="J170" s="2">
        <f>INDEX([1]PIB_dos_Municípios!$AO$2:$AO$5571,MATCH(E170,[1]PIB_dos_Municípios!G$2:G$5571,0),1)</f>
        <v>99800</v>
      </c>
      <c r="K170" s="2">
        <f>INDEX([1]PIB_dos_Municípios!$AP$2:$AP$5571,MATCH(E170,[1]PIB_dos_Municípios!G$2:G$5571,0),1)</f>
        <v>22316.13</v>
      </c>
      <c r="M170" s="2" t="s">
        <v>1420</v>
      </c>
      <c r="N170" s="2" t="str">
        <f>INDEX([2]Microregioes!$D$1:$D$574,MATCH(F170,[2]Microregioes!$B$1:$B$574,0),1)</f>
        <v>Pa-Belém</v>
      </c>
    </row>
    <row r="171" spans="1:14" hidden="1" x14ac:dyDescent="0.2">
      <c r="A171" s="5">
        <v>1</v>
      </c>
      <c r="B171" s="3">
        <v>15</v>
      </c>
      <c r="C171" s="1">
        <v>1503</v>
      </c>
      <c r="D171" s="1">
        <v>15007</v>
      </c>
      <c r="E171" s="1">
        <v>1501402</v>
      </c>
      <c r="F171" s="2">
        <f>IFERROR(INDEX('Arranjos Populacionais'!$F$2:$F$961,MATCH(TabelaCompleta!E171,'Arranjos Populacionais'!$A$2:$A$961,0),1),D171)</f>
        <v>15007</v>
      </c>
      <c r="G171" s="2">
        <v>0</v>
      </c>
      <c r="H171" s="11">
        <v>1446042</v>
      </c>
      <c r="I171" s="2">
        <f>INDEX([1]PIB_dos_Municípios!$AN$2:$AN$5571,MATCH(E171,[1]PIB_dos_Municípios!G$2:G$5571,0),1)</f>
        <v>18801039.135000002</v>
      </c>
      <c r="J171" s="2">
        <f>INDEX([1]PIB_dos_Municípios!$AO$2:$AO$5571,MATCH(E171,[1]PIB_dos_Municípios!G$2:G$5571,0),1)</f>
        <v>1392031</v>
      </c>
      <c r="K171" s="2">
        <f>INDEX([1]PIB_dos_Municípios!$AP$2:$AP$5571,MATCH(E171,[1]PIB_dos_Municípios!G$2:G$5571,0),1)</f>
        <v>13506.19</v>
      </c>
      <c r="M171" s="2" t="s">
        <v>660</v>
      </c>
      <c r="N171" s="2" t="str">
        <f>INDEX([2]Microregioes!$D$1:$D$574,MATCH(F171,[2]Microregioes!$B$1:$B$574,0),1)</f>
        <v>Pa-Belém</v>
      </c>
    </row>
    <row r="172" spans="1:14" hidden="1" x14ac:dyDescent="0.2">
      <c r="A172" s="5">
        <v>1</v>
      </c>
      <c r="B172" s="3">
        <v>15</v>
      </c>
      <c r="C172" s="1">
        <v>1501</v>
      </c>
      <c r="D172" s="1">
        <v>15002</v>
      </c>
      <c r="E172" s="1">
        <v>1501451</v>
      </c>
      <c r="F172" s="2">
        <f>IFERROR(INDEX('Arranjos Populacionais'!$F$2:$F$961,MATCH(TabelaCompleta!E172,'Arranjos Populacionais'!$A$2:$A$961,0),1),D172)</f>
        <v>15002</v>
      </c>
      <c r="G172" s="2">
        <v>0</v>
      </c>
      <c r="H172" s="11">
        <v>17145</v>
      </c>
      <c r="I172" s="2">
        <f>INDEX([1]PIB_dos_Municípios!$AN$2:$AN$5571,MATCH(E172,[1]PIB_dos_Municípios!G$2:G$5571,0),1)</f>
        <v>109871.28</v>
      </c>
      <c r="J172" s="2">
        <f>INDEX([1]PIB_dos_Municípios!$AO$2:$AO$5571,MATCH(E172,[1]PIB_dos_Municípios!G$2:G$5571,0),1)</f>
        <v>16324</v>
      </c>
      <c r="K172" s="2">
        <f>INDEX([1]PIB_dos_Municípios!$AP$2:$AP$5571,MATCH(E172,[1]PIB_dos_Municípios!G$2:G$5571,0),1)</f>
        <v>6730.66</v>
      </c>
      <c r="M172" s="2" t="s">
        <v>1421</v>
      </c>
      <c r="N172" s="2" t="str">
        <f>INDEX([2]Microregioes!$D$1:$D$574,MATCH(F172,[2]Microregioes!$B$1:$B$574,0),1)</f>
        <v>Pa-Santarém</v>
      </c>
    </row>
    <row r="173" spans="1:14" hidden="1" x14ac:dyDescent="0.2">
      <c r="A173" s="5">
        <v>1</v>
      </c>
      <c r="B173" s="3">
        <v>15</v>
      </c>
      <c r="C173" s="1">
        <v>1503</v>
      </c>
      <c r="D173" s="1">
        <v>15007</v>
      </c>
      <c r="E173" s="1">
        <v>1501501</v>
      </c>
      <c r="F173" s="2">
        <f>IFERROR(INDEX('Arranjos Populacionais'!$F$2:$F$961,MATCH(TabelaCompleta!E173,'Arranjos Populacionais'!$A$2:$A$961,0),1),D173)</f>
        <v>15007</v>
      </c>
      <c r="G173" s="2">
        <v>0</v>
      </c>
      <c r="H173" s="11">
        <v>59836</v>
      </c>
      <c r="I173" s="2">
        <f>INDEX([1]PIB_dos_Municípios!$AN$2:$AN$5571,MATCH(E173,[1]PIB_dos_Municípios!G$2:G$5571,0),1)</f>
        <v>580846.68200000003</v>
      </c>
      <c r="J173" s="2">
        <f>INDEX([1]PIB_dos_Municípios!$AO$2:$AO$5571,MATCH(E173,[1]PIB_dos_Municípios!G$2:G$5571,0),1)</f>
        <v>51663</v>
      </c>
      <c r="K173" s="2">
        <f>INDEX([1]PIB_dos_Municípios!$AP$2:$AP$5571,MATCH(E173,[1]PIB_dos_Municípios!G$2:G$5571,0),1)</f>
        <v>11242.99</v>
      </c>
      <c r="M173" s="2" t="s">
        <v>698</v>
      </c>
      <c r="N173" s="2" t="str">
        <f>INDEX([2]Microregioes!$D$1:$D$574,MATCH(F173,[2]Microregioes!$B$1:$B$574,0),1)</f>
        <v>Pa-Belém</v>
      </c>
    </row>
    <row r="174" spans="1:14" hidden="1" x14ac:dyDescent="0.2">
      <c r="A174" s="5">
        <v>1</v>
      </c>
      <c r="B174" s="3">
        <v>15</v>
      </c>
      <c r="C174" s="1">
        <v>1506</v>
      </c>
      <c r="D174" s="1">
        <v>15017</v>
      </c>
      <c r="E174" s="1">
        <v>1501576</v>
      </c>
      <c r="F174" s="2">
        <f>IFERROR(INDEX('Arranjos Populacionais'!$F$2:$F$961,MATCH(TabelaCompleta!E174,'Arranjos Populacionais'!$A$2:$A$961,0),1),D174)</f>
        <v>15017</v>
      </c>
      <c r="G174" s="2">
        <v>0</v>
      </c>
      <c r="H174" s="11">
        <v>16375</v>
      </c>
      <c r="I174" s="2">
        <f>INDEX([1]PIB_dos_Municípios!$AN$2:$AN$5571,MATCH(E174,[1]PIB_dos_Municípios!G$2:G$5571,0),1)</f>
        <v>86835.85</v>
      </c>
      <c r="J174" s="2">
        <f>INDEX([1]PIB_dos_Municípios!$AO$2:$AO$5571,MATCH(E174,[1]PIB_dos_Municípios!G$2:G$5571,0),1)</f>
        <v>15246</v>
      </c>
      <c r="K174" s="2">
        <f>INDEX([1]PIB_dos_Municípios!$AP$2:$AP$5571,MATCH(E174,[1]PIB_dos_Municípios!G$2:G$5571,0),1)</f>
        <v>5695.65</v>
      </c>
      <c r="M174" s="2" t="s">
        <v>662</v>
      </c>
      <c r="N174" s="2" t="str">
        <f>INDEX([2]Microregioes!$D$1:$D$574,MATCH(F174,[2]Microregioes!$B$1:$B$574,0),1)</f>
        <v>Pa-Paragominas</v>
      </c>
    </row>
    <row r="175" spans="1:14" hidden="1" x14ac:dyDescent="0.2">
      <c r="A175" s="5">
        <v>1</v>
      </c>
      <c r="B175" s="3">
        <v>15</v>
      </c>
      <c r="C175" s="1">
        <v>1504</v>
      </c>
      <c r="D175" s="1">
        <v>15010</v>
      </c>
      <c r="E175" s="1">
        <v>1501600</v>
      </c>
      <c r="F175" s="2">
        <f>IFERROR(INDEX('Arranjos Populacionais'!$F$2:$F$961,MATCH(TabelaCompleta!E175,'Arranjos Populacionais'!$A$2:$A$961,0),1),D175)</f>
        <v>15010</v>
      </c>
      <c r="G175" s="2">
        <v>0</v>
      </c>
      <c r="H175" s="11">
        <v>15563</v>
      </c>
      <c r="I175" s="2">
        <f>INDEX([1]PIB_dos_Municípios!$AN$2:$AN$5571,MATCH(E175,[1]PIB_dos_Municípios!G$2:G$5571,0),1)</f>
        <v>56788.233</v>
      </c>
      <c r="J175" s="2">
        <f>INDEX([1]PIB_dos_Municípios!$AO$2:$AO$5571,MATCH(E175,[1]PIB_dos_Municípios!G$2:G$5571,0),1)</f>
        <v>13630</v>
      </c>
      <c r="K175" s="2">
        <f>INDEX([1]PIB_dos_Municípios!$AP$2:$AP$5571,MATCH(E175,[1]PIB_dos_Municípios!G$2:G$5571,0),1)</f>
        <v>4166.41</v>
      </c>
      <c r="M175" s="2" t="s">
        <v>1422</v>
      </c>
      <c r="N175" s="2" t="str">
        <f>INDEX([2]Microregioes!$D$1:$D$574,MATCH(F175,[2]Microregioes!$B$1:$B$574,0),1)</f>
        <v>Pa-Bragantina</v>
      </c>
    </row>
    <row r="176" spans="1:14" hidden="1" x14ac:dyDescent="0.2">
      <c r="A176" s="5">
        <v>1</v>
      </c>
      <c r="B176" s="3">
        <v>15</v>
      </c>
      <c r="C176" s="1">
        <v>1504</v>
      </c>
      <c r="D176" s="1">
        <v>15010</v>
      </c>
      <c r="E176" s="1">
        <v>1501709</v>
      </c>
      <c r="F176" s="2">
        <f>IFERROR(INDEX('Arranjos Populacionais'!$F$2:$F$961,MATCH(TabelaCompleta!E176,'Arranjos Populacionais'!$A$2:$A$961,0),1),D176)</f>
        <v>15010</v>
      </c>
      <c r="G176" s="2">
        <v>0</v>
      </c>
      <c r="H176" s="11">
        <v>122881</v>
      </c>
      <c r="I176" s="2">
        <f>INDEX([1]PIB_dos_Municípios!$AN$2:$AN$5571,MATCH(E176,[1]PIB_dos_Municípios!G$2:G$5571,0),1)</f>
        <v>509271.61200000002</v>
      </c>
      <c r="J176" s="2">
        <f>INDEX([1]PIB_dos_Municípios!$AO$2:$AO$5571,MATCH(E176,[1]PIB_dos_Municípios!G$2:G$5571,0),1)</f>
        <v>113165</v>
      </c>
      <c r="K176" s="2">
        <f>INDEX([1]PIB_dos_Municípios!$AP$2:$AP$5571,MATCH(E176,[1]PIB_dos_Municípios!G$2:G$5571,0),1)</f>
        <v>4500.26</v>
      </c>
      <c r="M176" s="2" t="s">
        <v>1423</v>
      </c>
      <c r="N176" s="2" t="str">
        <f>INDEX([2]Microregioes!$D$1:$D$574,MATCH(F176,[2]Microregioes!$B$1:$B$574,0),1)</f>
        <v>Pa-Bragantina</v>
      </c>
    </row>
    <row r="177" spans="1:14" hidden="1" x14ac:dyDescent="0.2">
      <c r="A177" s="5">
        <v>1</v>
      </c>
      <c r="B177" s="3">
        <v>15</v>
      </c>
      <c r="C177" s="1">
        <v>1505</v>
      </c>
      <c r="D177" s="1">
        <v>15015</v>
      </c>
      <c r="E177" s="1">
        <v>1501725</v>
      </c>
      <c r="F177" s="2">
        <f>IFERROR(INDEX('Arranjos Populacionais'!$F$2:$F$961,MATCH(TabelaCompleta!E177,'Arranjos Populacionais'!$A$2:$A$961,0),1),D177)</f>
        <v>15015</v>
      </c>
      <c r="G177" s="2">
        <v>0</v>
      </c>
      <c r="H177" s="11">
        <v>14834</v>
      </c>
      <c r="I177" s="2">
        <f>INDEX([1]PIB_dos_Municípios!$AN$2:$AN$5571,MATCH(E177,[1]PIB_dos_Municípios!G$2:G$5571,0),1)</f>
        <v>104504.136</v>
      </c>
      <c r="J177" s="2">
        <f>INDEX([1]PIB_dos_Municípios!$AO$2:$AO$5571,MATCH(E177,[1]PIB_dos_Municípios!G$2:G$5571,0),1)</f>
        <v>17960</v>
      </c>
      <c r="K177" s="2">
        <f>INDEX([1]PIB_dos_Municípios!$AP$2:$AP$5571,MATCH(E177,[1]PIB_dos_Municípios!G$2:G$5571,0),1)</f>
        <v>5818.72</v>
      </c>
      <c r="M177" s="2" t="s">
        <v>1424</v>
      </c>
      <c r="N177" s="2" t="str">
        <f>INDEX([2]Microregioes!$D$1:$D$574,MATCH(F177,[2]Microregioes!$B$1:$B$574,0),1)</f>
        <v>Pa-Altamira</v>
      </c>
    </row>
    <row r="178" spans="1:14" hidden="1" x14ac:dyDescent="0.2">
      <c r="A178" s="5">
        <v>1</v>
      </c>
      <c r="B178" s="3">
        <v>15</v>
      </c>
      <c r="C178" s="1">
        <v>1506</v>
      </c>
      <c r="D178" s="1">
        <v>15020</v>
      </c>
      <c r="E178" s="1">
        <v>1501758</v>
      </c>
      <c r="F178" s="2">
        <f>IFERROR(INDEX('Arranjos Populacionais'!$F$2:$F$961,MATCH(TabelaCompleta!E178,'Arranjos Populacionais'!$A$2:$A$961,0),1),D178)</f>
        <v>15020</v>
      </c>
      <c r="G178" s="2">
        <v>0</v>
      </c>
      <c r="H178" s="11">
        <v>7206</v>
      </c>
      <c r="I178" s="2">
        <f>INDEX([1]PIB_dos_Municípios!$AN$2:$AN$5571,MATCH(E178,[1]PIB_dos_Municípios!G$2:G$5571,0),1)</f>
        <v>35203.557999999997</v>
      </c>
      <c r="J178" s="2">
        <f>INDEX([1]PIB_dos_Municípios!$AO$2:$AO$5571,MATCH(E178,[1]PIB_dos_Municípios!G$2:G$5571,0),1)</f>
        <v>7324</v>
      </c>
      <c r="K178" s="2">
        <f>INDEX([1]PIB_dos_Municípios!$AP$2:$AP$5571,MATCH(E178,[1]PIB_dos_Municípios!G$2:G$5571,0),1)</f>
        <v>4806.6000000000004</v>
      </c>
      <c r="M178" s="2" t="s">
        <v>1425</v>
      </c>
      <c r="N178" s="2" t="str">
        <f>INDEX([2]Microregioes!$D$1:$D$574,MATCH(F178,[2]Microregioes!$B$1:$B$574,0),1)</f>
        <v>Pa-Marabá</v>
      </c>
    </row>
    <row r="179" spans="1:14" hidden="1" x14ac:dyDescent="0.2">
      <c r="A179" s="5">
        <v>1</v>
      </c>
      <c r="B179" s="3">
        <v>15</v>
      </c>
      <c r="C179" s="1">
        <v>1506</v>
      </c>
      <c r="D179" s="1">
        <v>15016</v>
      </c>
      <c r="E179" s="1">
        <v>1501782</v>
      </c>
      <c r="F179" s="2">
        <f>IFERROR(INDEX('Arranjos Populacionais'!$F$2:$F$961,MATCH(TabelaCompleta!E179,'Arranjos Populacionais'!$A$2:$A$961,0),1),D179)</f>
        <v>15016</v>
      </c>
      <c r="G179" s="2">
        <v>0</v>
      </c>
      <c r="H179" s="11">
        <v>62737</v>
      </c>
      <c r="I179" s="2">
        <f>INDEX([1]PIB_dos_Municípios!$AN$2:$AN$5571,MATCH(E179,[1]PIB_dos_Municípios!G$2:G$5571,0),1)</f>
        <v>534052.06099999999</v>
      </c>
      <c r="J179" s="2">
        <f>INDEX([1]PIB_dos_Municípios!$AO$2:$AO$5571,MATCH(E179,[1]PIB_dos_Municípios!G$2:G$5571,0),1)</f>
        <v>52497</v>
      </c>
      <c r="K179" s="2">
        <f>INDEX([1]PIB_dos_Municípios!$AP$2:$AP$5571,MATCH(E179,[1]PIB_dos_Municípios!G$2:G$5571,0),1)</f>
        <v>10173</v>
      </c>
      <c r="M179" s="2" t="s">
        <v>1426</v>
      </c>
      <c r="N179" s="2" t="str">
        <f>INDEX([2]Microregioes!$D$1:$D$574,MATCH(F179,[2]Microregioes!$B$1:$B$574,0),1)</f>
        <v>Pa-Tucuruí</v>
      </c>
    </row>
    <row r="180" spans="1:14" hidden="1" x14ac:dyDescent="0.2">
      <c r="A180" s="5">
        <v>1</v>
      </c>
      <c r="B180" s="3">
        <v>15</v>
      </c>
      <c r="C180" s="1">
        <v>1502</v>
      </c>
      <c r="D180" s="1">
        <v>15005</v>
      </c>
      <c r="E180" s="1">
        <v>1501808</v>
      </c>
      <c r="F180" s="2">
        <f>IFERROR(INDEX('Arranjos Populacionais'!$F$2:$F$961,MATCH(TabelaCompleta!E180,'Arranjos Populacionais'!$A$2:$A$961,0),1),D180)</f>
        <v>15005</v>
      </c>
      <c r="G180" s="2">
        <v>0</v>
      </c>
      <c r="H180" s="11">
        <v>99080</v>
      </c>
      <c r="I180" s="2">
        <f>INDEX([1]PIB_dos_Municípios!$AN$2:$AN$5571,MATCH(E180,[1]PIB_dos_Municípios!G$2:G$5571,0),1)</f>
        <v>363439.58299999998</v>
      </c>
      <c r="J180" s="2">
        <f>INDEX([1]PIB_dos_Municípios!$AO$2:$AO$5571,MATCH(E180,[1]PIB_dos_Municípios!G$2:G$5571,0),1)</f>
        <v>92865</v>
      </c>
      <c r="K180" s="2">
        <f>INDEX([1]PIB_dos_Municípios!$AP$2:$AP$5571,MATCH(E180,[1]PIB_dos_Municípios!G$2:G$5571,0),1)</f>
        <v>3913.63</v>
      </c>
      <c r="M180" s="2" t="s">
        <v>1427</v>
      </c>
      <c r="N180" s="2" t="str">
        <f>INDEX([2]Microregioes!$D$1:$D$574,MATCH(F180,[2]Microregioes!$B$1:$B$574,0),1)</f>
        <v>Pa-Furos de Breves</v>
      </c>
    </row>
    <row r="181" spans="1:14" hidden="1" x14ac:dyDescent="0.2">
      <c r="A181" s="5">
        <v>1</v>
      </c>
      <c r="B181" s="3">
        <v>15</v>
      </c>
      <c r="C181" s="1">
        <v>1503</v>
      </c>
      <c r="D181" s="1">
        <v>15008</v>
      </c>
      <c r="E181" s="1">
        <v>1501907</v>
      </c>
      <c r="F181" s="2">
        <f>IFERROR(INDEX('Arranjos Populacionais'!$F$2:$F$961,MATCH(TabelaCompleta!E181,'Arranjos Populacionais'!$A$2:$A$961,0),1),D181)</f>
        <v>15008</v>
      </c>
      <c r="G181" s="2">
        <v>0</v>
      </c>
      <c r="H181" s="11">
        <v>28016</v>
      </c>
      <c r="I181" s="2">
        <f>INDEX([1]PIB_dos_Municípios!$AN$2:$AN$5571,MATCH(E181,[1]PIB_dos_Municípios!G$2:G$5571,0),1)</f>
        <v>228096.636</v>
      </c>
      <c r="J181" s="2">
        <f>INDEX([1]PIB_dos_Municípios!$AO$2:$AO$5571,MATCH(E181,[1]PIB_dos_Municípios!G$2:G$5571,0),1)</f>
        <v>25700</v>
      </c>
      <c r="K181" s="2">
        <f>INDEX([1]PIB_dos_Municípios!$AP$2:$AP$5571,MATCH(E181,[1]PIB_dos_Municípios!G$2:G$5571,0),1)</f>
        <v>8875.36</v>
      </c>
      <c r="M181" s="2" t="s">
        <v>1428</v>
      </c>
      <c r="N181" s="2" t="str">
        <f>INDEX([2]Microregioes!$D$1:$D$574,MATCH(F181,[2]Microregioes!$B$1:$B$574,0),1)</f>
        <v>Pa-Castanhal</v>
      </c>
    </row>
    <row r="182" spans="1:14" hidden="1" x14ac:dyDescent="0.2">
      <c r="A182" s="5">
        <v>1</v>
      </c>
      <c r="B182" s="3">
        <v>15</v>
      </c>
      <c r="C182" s="1">
        <v>1502</v>
      </c>
      <c r="D182" s="1">
        <v>15006</v>
      </c>
      <c r="E182" s="1">
        <v>1502004</v>
      </c>
      <c r="F182" s="2">
        <f>IFERROR(INDEX('Arranjos Populacionais'!$F$2:$F$961,MATCH(TabelaCompleta!E182,'Arranjos Populacionais'!$A$2:$A$961,0),1),D182)</f>
        <v>15006</v>
      </c>
      <c r="G182" s="2">
        <v>0</v>
      </c>
      <c r="H182" s="11">
        <v>22786</v>
      </c>
      <c r="I182" s="2">
        <f>INDEX([1]PIB_dos_Municípios!$AN$2:$AN$5571,MATCH(E182,[1]PIB_dos_Municípios!G$2:G$5571,0),1)</f>
        <v>78541.001000000004</v>
      </c>
      <c r="J182" s="2">
        <f>INDEX([1]PIB_dos_Municípios!$AO$2:$AO$5571,MATCH(E182,[1]PIB_dos_Municípios!G$2:G$5571,0),1)</f>
        <v>20460</v>
      </c>
      <c r="K182" s="2">
        <f>INDEX([1]PIB_dos_Municípios!$AP$2:$AP$5571,MATCH(E182,[1]PIB_dos_Municípios!G$2:G$5571,0),1)</f>
        <v>3838.76</v>
      </c>
      <c r="M182" s="2" t="s">
        <v>1429</v>
      </c>
      <c r="N182" s="2" t="str">
        <f>INDEX([2]Microregioes!$D$1:$D$574,MATCH(F182,[2]Microregioes!$B$1:$B$574,0),1)</f>
        <v>Pa-Arari</v>
      </c>
    </row>
    <row r="183" spans="1:14" hidden="1" x14ac:dyDescent="0.2">
      <c r="A183" s="5">
        <v>1</v>
      </c>
      <c r="B183" s="3">
        <v>15</v>
      </c>
      <c r="C183" s="1">
        <v>1504</v>
      </c>
      <c r="D183" s="1">
        <v>15013</v>
      </c>
      <c r="E183" s="1">
        <v>1501956</v>
      </c>
      <c r="F183" s="2">
        <f>IFERROR(INDEX('Arranjos Populacionais'!$F$2:$F$961,MATCH(TabelaCompleta!E183,'Arranjos Populacionais'!$A$2:$A$961,0),1),D183)</f>
        <v>15013</v>
      </c>
      <c r="G183" s="2">
        <v>0</v>
      </c>
      <c r="H183" s="11">
        <v>32139</v>
      </c>
      <c r="I183" s="2">
        <f>INDEX([1]PIB_dos_Municípios!$AN$2:$AN$5571,MATCH(E183,[1]PIB_dos_Municípios!G$2:G$5571,0),1)</f>
        <v>76673.440000000002</v>
      </c>
      <c r="J183" s="2">
        <f>INDEX([1]PIB_dos_Municípios!$AO$2:$AO$5571,MATCH(E183,[1]PIB_dos_Municípios!G$2:G$5571,0),1)</f>
        <v>26476</v>
      </c>
      <c r="K183" s="2">
        <f>INDEX([1]PIB_dos_Municípios!$AP$2:$AP$5571,MATCH(E183,[1]PIB_dos_Municípios!G$2:G$5571,0),1)</f>
        <v>2895.96</v>
      </c>
      <c r="M183" s="2" t="s">
        <v>1430</v>
      </c>
      <c r="N183" s="2" t="str">
        <f>INDEX([2]Microregioes!$D$1:$D$574,MATCH(F183,[2]Microregioes!$B$1:$B$574,0),1)</f>
        <v>Pa-Guamá</v>
      </c>
    </row>
    <row r="184" spans="1:14" hidden="1" x14ac:dyDescent="0.2">
      <c r="A184" s="5">
        <v>1</v>
      </c>
      <c r="B184" s="3">
        <v>15</v>
      </c>
      <c r="C184" s="1">
        <v>1504</v>
      </c>
      <c r="D184" s="1">
        <v>15011</v>
      </c>
      <c r="E184" s="1">
        <v>1502103</v>
      </c>
      <c r="F184" s="2">
        <f>IFERROR(INDEX('Arranjos Populacionais'!$F$2:$F$961,MATCH(TabelaCompleta!E184,'Arranjos Populacionais'!$A$2:$A$961,0),1),D184)</f>
        <v>15011</v>
      </c>
      <c r="G184" s="2">
        <v>0</v>
      </c>
      <c r="H184" s="11">
        <v>132515</v>
      </c>
      <c r="I184" s="2">
        <f>INDEX([1]PIB_dos_Municípios!$AN$2:$AN$5571,MATCH(E184,[1]PIB_dos_Municípios!G$2:G$5571,0),1)</f>
        <v>475010.72499999998</v>
      </c>
      <c r="J184" s="2">
        <f>INDEX([1]PIB_dos_Municípios!$AO$2:$AO$5571,MATCH(E184,[1]PIB_dos_Municípios!G$2:G$5571,0),1)</f>
        <v>120904</v>
      </c>
      <c r="K184" s="2">
        <f>INDEX([1]PIB_dos_Municípios!$AP$2:$AP$5571,MATCH(E184,[1]PIB_dos_Municípios!G$2:G$5571,0),1)</f>
        <v>3928.83</v>
      </c>
      <c r="M184" s="2" t="s">
        <v>1431</v>
      </c>
      <c r="N184" s="2" t="str">
        <f>INDEX([2]Microregioes!$D$1:$D$574,MATCH(F184,[2]Microregioes!$B$1:$B$574,0),1)</f>
        <v>Pa-Cametá</v>
      </c>
    </row>
    <row r="185" spans="1:14" hidden="1" x14ac:dyDescent="0.2">
      <c r="A185" s="5">
        <v>1</v>
      </c>
      <c r="B185" s="3">
        <v>15</v>
      </c>
      <c r="C185" s="1">
        <v>1506</v>
      </c>
      <c r="D185" s="1">
        <v>15019</v>
      </c>
      <c r="E185" s="1">
        <v>1502152</v>
      </c>
      <c r="F185" s="2">
        <f>IFERROR(INDEX('Arranjos Populacionais'!$F$2:$F$961,MATCH(TabelaCompleta!E185,'Arranjos Populacionais'!$A$2:$A$961,0),1),D185)</f>
        <v>15019</v>
      </c>
      <c r="G185" s="2">
        <v>0</v>
      </c>
      <c r="H185" s="11">
        <v>34853</v>
      </c>
      <c r="I185" s="2">
        <f>INDEX([1]PIB_dos_Municípios!$AN$2:$AN$5571,MATCH(E185,[1]PIB_dos_Municípios!G$2:G$5571,0),1)</f>
        <v>2120091.9709999999</v>
      </c>
      <c r="J185" s="2">
        <f>INDEX([1]PIB_dos_Municípios!$AO$2:$AO$5571,MATCH(E185,[1]PIB_dos_Municípios!G$2:G$5571,0),1)</f>
        <v>26727</v>
      </c>
      <c r="K185" s="2">
        <f>INDEX([1]PIB_dos_Municípios!$AP$2:$AP$5571,MATCH(E185,[1]PIB_dos_Municípios!G$2:G$5571,0),1)</f>
        <v>79323.98</v>
      </c>
      <c r="M185" s="2" t="s">
        <v>1432</v>
      </c>
      <c r="N185" s="2" t="str">
        <f>INDEX([2]Microregioes!$D$1:$D$574,MATCH(F185,[2]Microregioes!$B$1:$B$574,0),1)</f>
        <v>Pa-Parauapebas</v>
      </c>
    </row>
    <row r="186" spans="1:14" hidden="1" x14ac:dyDescent="0.2">
      <c r="A186" s="5">
        <v>1</v>
      </c>
      <c r="B186" s="3">
        <v>15</v>
      </c>
      <c r="C186" s="1">
        <v>1504</v>
      </c>
      <c r="D186" s="1">
        <v>15010</v>
      </c>
      <c r="E186" s="1">
        <v>1502202</v>
      </c>
      <c r="F186" s="2">
        <f>IFERROR(INDEX('Arranjos Populacionais'!$F$2:$F$961,MATCH(TabelaCompleta!E186,'Arranjos Populacionais'!$A$2:$A$961,0),1),D186)</f>
        <v>15010</v>
      </c>
      <c r="G186" s="2">
        <v>0</v>
      </c>
      <c r="H186" s="11">
        <v>66759</v>
      </c>
      <c r="I186" s="2">
        <f>INDEX([1]PIB_dos_Municípios!$AN$2:$AN$5571,MATCH(E186,[1]PIB_dos_Municípios!G$2:G$5571,0),1)</f>
        <v>601463.76100000006</v>
      </c>
      <c r="J186" s="2">
        <f>INDEX([1]PIB_dos_Municípios!$AO$2:$AO$5571,MATCH(E186,[1]PIB_dos_Municípios!G$2:G$5571,0),1)</f>
        <v>63628</v>
      </c>
      <c r="K186" s="2">
        <f>INDEX([1]PIB_dos_Municípios!$AP$2:$AP$5571,MATCH(E186,[1]PIB_dos_Municípios!G$2:G$5571,0),1)</f>
        <v>9452.82</v>
      </c>
      <c r="M186" s="2" t="s">
        <v>1433</v>
      </c>
      <c r="N186" s="2" t="str">
        <f>INDEX([2]Microregioes!$D$1:$D$574,MATCH(F186,[2]Microregioes!$B$1:$B$574,0),1)</f>
        <v>Pa-Bragantina</v>
      </c>
    </row>
    <row r="187" spans="1:14" hidden="1" x14ac:dyDescent="0.2">
      <c r="A187" s="5">
        <v>1</v>
      </c>
      <c r="B187" s="3">
        <v>15</v>
      </c>
      <c r="C187" s="1">
        <v>1504</v>
      </c>
      <c r="D187" s="1">
        <v>15013</v>
      </c>
      <c r="E187" s="1">
        <v>1502301</v>
      </c>
      <c r="F187" s="2">
        <f>IFERROR(INDEX('Arranjos Populacionais'!$F$2:$F$961,MATCH(TabelaCompleta!E187,'Arranjos Populacionais'!$A$2:$A$961,0),1),D187)</f>
        <v>15013</v>
      </c>
      <c r="G187" s="2">
        <v>0</v>
      </c>
      <c r="H187" s="11">
        <v>52768</v>
      </c>
      <c r="I187" s="2">
        <f>INDEX([1]PIB_dos_Municípios!$AN$2:$AN$5571,MATCH(E187,[1]PIB_dos_Municípios!G$2:G$5571,0),1)</f>
        <v>232621.54300000001</v>
      </c>
      <c r="J187" s="2">
        <f>INDEX([1]PIB_dos_Municípios!$AO$2:$AO$5571,MATCH(E187,[1]PIB_dos_Municípios!G$2:G$5571,0),1)</f>
        <v>51899</v>
      </c>
      <c r="K187" s="2">
        <f>INDEX([1]PIB_dos_Municípios!$AP$2:$AP$5571,MATCH(E187,[1]PIB_dos_Municípios!G$2:G$5571,0),1)</f>
        <v>4482.2</v>
      </c>
      <c r="M187" s="2" t="s">
        <v>1434</v>
      </c>
      <c r="N187" s="2" t="str">
        <f>INDEX([2]Microregioes!$D$1:$D$574,MATCH(F187,[2]Microregioes!$B$1:$B$574,0),1)</f>
        <v>Pa-Guamá</v>
      </c>
    </row>
    <row r="188" spans="1:14" hidden="1" x14ac:dyDescent="0.2">
      <c r="A188" s="5">
        <v>1</v>
      </c>
      <c r="B188" s="3">
        <v>15</v>
      </c>
      <c r="C188" s="1">
        <v>1503</v>
      </c>
      <c r="D188" s="1">
        <v>15008</v>
      </c>
      <c r="E188" s="1">
        <v>1502400</v>
      </c>
      <c r="F188" s="2">
        <f>IFERROR(INDEX('Arranjos Populacionais'!$F$2:$F$961,MATCH(TabelaCompleta!E188,'Arranjos Populacionais'!$A$2:$A$961,0),1),D188)</f>
        <v>15008</v>
      </c>
      <c r="G188" s="2">
        <v>0</v>
      </c>
      <c r="H188" s="11">
        <v>192571</v>
      </c>
      <c r="I188" s="2">
        <f>INDEX([1]PIB_dos_Municípios!$AN$2:$AN$5571,MATCH(E188,[1]PIB_dos_Municípios!G$2:G$5571,0),1)</f>
        <v>1738923.327</v>
      </c>
      <c r="J188" s="2">
        <f>INDEX([1]PIB_dos_Municípios!$AO$2:$AO$5571,MATCH(E188,[1]PIB_dos_Municípios!G$2:G$5571,0),1)</f>
        <v>173096</v>
      </c>
      <c r="K188" s="2">
        <f>INDEX([1]PIB_dos_Municípios!$AP$2:$AP$5571,MATCH(E188,[1]PIB_dos_Municípios!G$2:G$5571,0),1)</f>
        <v>10046.01</v>
      </c>
      <c r="M188" s="2" t="s">
        <v>1435</v>
      </c>
      <c r="N188" s="2" t="str">
        <f>INDEX([2]Microregioes!$D$1:$D$574,MATCH(F188,[2]Microregioes!$B$1:$B$574,0),1)</f>
        <v>Pa-Castanhal</v>
      </c>
    </row>
    <row r="189" spans="1:14" hidden="1" x14ac:dyDescent="0.2">
      <c r="A189" s="5">
        <v>1</v>
      </c>
      <c r="B189" s="3">
        <v>15</v>
      </c>
      <c r="C189" s="1">
        <v>1502</v>
      </c>
      <c r="D189" s="1">
        <v>15006</v>
      </c>
      <c r="E189" s="1">
        <v>1502509</v>
      </c>
      <c r="F189" s="2">
        <f>IFERROR(INDEX('Arranjos Populacionais'!$F$2:$F$961,MATCH(TabelaCompleta!E189,'Arranjos Populacionais'!$A$2:$A$961,0),1),D189)</f>
        <v>15006</v>
      </c>
      <c r="G189" s="2">
        <v>0</v>
      </c>
      <c r="H189" s="11">
        <v>22821</v>
      </c>
      <c r="I189" s="2">
        <f>INDEX([1]PIB_dos_Municípios!$AN$2:$AN$5571,MATCH(E189,[1]PIB_dos_Municípios!G$2:G$5571,0),1)</f>
        <v>82704.997000000003</v>
      </c>
      <c r="J189" s="2">
        <f>INDEX([1]PIB_dos_Municípios!$AO$2:$AO$5571,MATCH(E189,[1]PIB_dos_Municípios!G$2:G$5571,0),1)</f>
        <v>21138</v>
      </c>
      <c r="K189" s="2">
        <f>INDEX([1]PIB_dos_Municípios!$AP$2:$AP$5571,MATCH(E189,[1]PIB_dos_Municípios!G$2:G$5571,0),1)</f>
        <v>3912.62</v>
      </c>
      <c r="M189" s="2" t="s">
        <v>1436</v>
      </c>
      <c r="N189" s="2" t="str">
        <f>INDEX([2]Microregioes!$D$1:$D$574,MATCH(F189,[2]Microregioes!$B$1:$B$574,0),1)</f>
        <v>Pa-Arari</v>
      </c>
    </row>
    <row r="190" spans="1:14" hidden="1" x14ac:dyDescent="0.2">
      <c r="A190" s="5">
        <v>1</v>
      </c>
      <c r="B190" s="3">
        <v>15</v>
      </c>
      <c r="C190" s="1">
        <v>1504</v>
      </c>
      <c r="D190" s="1">
        <v>15009</v>
      </c>
      <c r="E190" s="1">
        <v>1502608</v>
      </c>
      <c r="F190" s="2">
        <f>IFERROR(INDEX('Arranjos Populacionais'!$F$2:$F$961,MATCH(TabelaCompleta!E190,'Arranjos Populacionais'!$A$2:$A$961,0),1),D190)</f>
        <v>15009</v>
      </c>
      <c r="G190" s="2">
        <v>0</v>
      </c>
      <c r="H190" s="11">
        <v>11721</v>
      </c>
      <c r="I190" s="2">
        <f>INDEX([1]PIB_dos_Municípios!$AN$2:$AN$5571,MATCH(E190,[1]PIB_dos_Municípios!G$2:G$5571,0),1)</f>
        <v>42094.338000000003</v>
      </c>
      <c r="J190" s="2">
        <f>INDEX([1]PIB_dos_Municípios!$AO$2:$AO$5571,MATCH(E190,[1]PIB_dos_Municípios!G$2:G$5571,0),1)</f>
        <v>11382</v>
      </c>
      <c r="K190" s="2">
        <f>INDEX([1]PIB_dos_Municípios!$AP$2:$AP$5571,MATCH(E190,[1]PIB_dos_Municípios!G$2:G$5571,0),1)</f>
        <v>3698.33</v>
      </c>
      <c r="M190" s="2" t="s">
        <v>1437</v>
      </c>
      <c r="N190" s="2" t="str">
        <f>INDEX([2]Microregioes!$D$1:$D$574,MATCH(F190,[2]Microregioes!$B$1:$B$574,0),1)</f>
        <v>Pa-Salgado</v>
      </c>
    </row>
    <row r="191" spans="1:14" hidden="1" x14ac:dyDescent="0.2">
      <c r="A191" s="5">
        <v>1</v>
      </c>
      <c r="B191" s="3">
        <v>15</v>
      </c>
      <c r="C191" s="1">
        <v>1506</v>
      </c>
      <c r="D191" s="1">
        <v>15022</v>
      </c>
      <c r="E191" s="1">
        <v>1502707</v>
      </c>
      <c r="F191" s="2">
        <f>IFERROR(INDEX('Arranjos Populacionais'!$F$2:$F$961,MATCH(TabelaCompleta!E191,'Arranjos Populacionais'!$A$2:$A$961,0),1),D191)</f>
        <v>15022</v>
      </c>
      <c r="G191" s="2">
        <v>0</v>
      </c>
      <c r="H191" s="11">
        <v>46485</v>
      </c>
      <c r="I191" s="2">
        <f>INDEX([1]PIB_dos_Municípios!$AN$2:$AN$5571,MATCH(E191,[1]PIB_dos_Municípios!G$2:G$5571,0),1)</f>
        <v>299034.02899999998</v>
      </c>
      <c r="J191" s="2">
        <f>INDEX([1]PIB_dos_Municípios!$AO$2:$AO$5571,MATCH(E191,[1]PIB_dos_Municípios!G$2:G$5571,0),1)</f>
        <v>45530</v>
      </c>
      <c r="K191" s="2">
        <f>INDEX([1]PIB_dos_Municípios!$AP$2:$AP$5571,MATCH(E191,[1]PIB_dos_Municípios!G$2:G$5571,0),1)</f>
        <v>6567.85</v>
      </c>
      <c r="M191" s="2" t="s">
        <v>1438</v>
      </c>
      <c r="N191" s="2" t="str">
        <f>INDEX([2]Microregioes!$D$1:$D$574,MATCH(F191,[2]Microregioes!$B$1:$B$574,0),1)</f>
        <v>Pa-Conceição do Araguaia</v>
      </c>
    </row>
    <row r="192" spans="1:14" hidden="1" x14ac:dyDescent="0.2">
      <c r="A192" s="5">
        <v>1</v>
      </c>
      <c r="B192" s="3">
        <v>15</v>
      </c>
      <c r="C192" s="1">
        <v>1504</v>
      </c>
      <c r="D192" s="1">
        <v>15012</v>
      </c>
      <c r="E192" s="1">
        <v>1502756</v>
      </c>
      <c r="F192" s="2">
        <f>IFERROR(INDEX('Arranjos Populacionais'!$F$2:$F$961,MATCH(TabelaCompleta!E192,'Arranjos Populacionais'!$A$2:$A$961,0),1),D192)</f>
        <v>15012</v>
      </c>
      <c r="G192" s="2">
        <v>0</v>
      </c>
      <c r="H192" s="11">
        <v>31884</v>
      </c>
      <c r="I192" s="2">
        <f>INDEX([1]PIB_dos_Municípios!$AN$2:$AN$5571,MATCH(E192,[1]PIB_dos_Municípios!G$2:G$5571,0),1)</f>
        <v>136685.21400000001</v>
      </c>
      <c r="J192" s="2">
        <f>INDEX([1]PIB_dos_Municípios!$AO$2:$AO$5571,MATCH(E192,[1]PIB_dos_Municípios!G$2:G$5571,0),1)</f>
        <v>28221</v>
      </c>
      <c r="K192" s="2">
        <f>INDEX([1]PIB_dos_Municípios!$AP$2:$AP$5571,MATCH(E192,[1]PIB_dos_Municípios!G$2:G$5571,0),1)</f>
        <v>4843.3900000000003</v>
      </c>
      <c r="M192" s="2" t="s">
        <v>1439</v>
      </c>
      <c r="N192" s="2" t="str">
        <f>INDEX([2]Microregioes!$D$1:$D$574,MATCH(F192,[2]Microregioes!$B$1:$B$574,0),1)</f>
        <v>Pa-Tomé-Açu</v>
      </c>
    </row>
    <row r="193" spans="1:14" hidden="1" x14ac:dyDescent="0.2">
      <c r="A193" s="5">
        <v>1</v>
      </c>
      <c r="B193" s="3">
        <v>15</v>
      </c>
      <c r="C193" s="1">
        <v>1506</v>
      </c>
      <c r="D193" s="1">
        <v>15018</v>
      </c>
      <c r="E193" s="1">
        <v>1502764</v>
      </c>
      <c r="F193" s="2">
        <f>IFERROR(INDEX('Arranjos Populacionais'!$F$2:$F$961,MATCH(TabelaCompleta!E193,'Arranjos Populacionais'!$A$2:$A$961,0),1),D193)</f>
        <v>15018</v>
      </c>
      <c r="G193" s="2">
        <v>0</v>
      </c>
      <c r="H193" s="11">
        <v>12765</v>
      </c>
      <c r="I193" s="2">
        <f>INDEX([1]PIB_dos_Municípios!$AN$2:$AN$5571,MATCH(E193,[1]PIB_dos_Municípios!G$2:G$5571,0),1)</f>
        <v>107976.97900000001</v>
      </c>
      <c r="J193" s="2">
        <f>INDEX([1]PIB_dos_Municípios!$AO$2:$AO$5571,MATCH(E193,[1]PIB_dos_Municípios!G$2:G$5571,0),1)</f>
        <v>10478</v>
      </c>
      <c r="K193" s="2">
        <f>INDEX([1]PIB_dos_Municípios!$AP$2:$AP$5571,MATCH(E193,[1]PIB_dos_Municípios!G$2:G$5571,0),1)</f>
        <v>10305.11</v>
      </c>
      <c r="M193" s="2" t="s">
        <v>1440</v>
      </c>
      <c r="N193" s="2" t="str">
        <f>INDEX([2]Microregioes!$D$1:$D$574,MATCH(F193,[2]Microregioes!$B$1:$B$574,0),1)</f>
        <v>Pa-São Félix do Xingu</v>
      </c>
    </row>
    <row r="194" spans="1:14" hidden="1" x14ac:dyDescent="0.2">
      <c r="A194" s="5">
        <v>1</v>
      </c>
      <c r="B194" s="3">
        <v>15</v>
      </c>
      <c r="C194" s="1">
        <v>1506</v>
      </c>
      <c r="D194" s="1">
        <v>15019</v>
      </c>
      <c r="E194" s="1">
        <v>1502772</v>
      </c>
      <c r="F194" s="2">
        <f>IFERROR(INDEX('Arranjos Populacionais'!$F$2:$F$961,MATCH(TabelaCompleta!E194,'Arranjos Populacionais'!$A$2:$A$961,0),1),D194)</f>
        <v>15019</v>
      </c>
      <c r="G194" s="2">
        <v>0</v>
      </c>
      <c r="H194" s="11">
        <v>17578</v>
      </c>
      <c r="I194" s="2">
        <f>INDEX([1]PIB_dos_Municípios!$AN$2:$AN$5571,MATCH(E194,[1]PIB_dos_Municípios!G$2:G$5571,0),1)</f>
        <v>116295.01</v>
      </c>
      <c r="J194" s="2">
        <f>INDEX([1]PIB_dos_Municípios!$AO$2:$AO$5571,MATCH(E194,[1]PIB_dos_Municípios!G$2:G$5571,0),1)</f>
        <v>18295</v>
      </c>
      <c r="K194" s="2">
        <f>INDEX([1]PIB_dos_Municípios!$AP$2:$AP$5571,MATCH(E194,[1]PIB_dos_Municípios!G$2:G$5571,0),1)</f>
        <v>6356.66</v>
      </c>
      <c r="M194" s="2" t="s">
        <v>1441</v>
      </c>
      <c r="N194" s="2" t="str">
        <f>INDEX([2]Microregioes!$D$1:$D$574,MATCH(F194,[2]Microregioes!$B$1:$B$574,0),1)</f>
        <v>Pa-Parauapebas</v>
      </c>
    </row>
    <row r="195" spans="1:14" hidden="1" x14ac:dyDescent="0.2">
      <c r="A195" s="5">
        <v>1</v>
      </c>
      <c r="B195" s="3">
        <v>15</v>
      </c>
      <c r="C195" s="1">
        <v>1502</v>
      </c>
      <c r="D195" s="1">
        <v>15005</v>
      </c>
      <c r="E195" s="1">
        <v>1502806</v>
      </c>
      <c r="F195" s="2">
        <f>IFERROR(INDEX('Arranjos Populacionais'!$F$2:$F$961,MATCH(TabelaCompleta!E195,'Arranjos Populacionais'!$A$2:$A$961,0),1),D195)</f>
        <v>15005</v>
      </c>
      <c r="G195" s="2">
        <v>0</v>
      </c>
      <c r="H195" s="11">
        <v>32881</v>
      </c>
      <c r="I195" s="2">
        <f>INDEX([1]PIB_dos_Municípios!$AN$2:$AN$5571,MATCH(E195,[1]PIB_dos_Municípios!G$2:G$5571,0),1)</f>
        <v>92822.407000000007</v>
      </c>
      <c r="J195" s="2">
        <f>INDEX([1]PIB_dos_Municípios!$AO$2:$AO$5571,MATCH(E195,[1]PIB_dos_Municípios!G$2:G$5571,0),1)</f>
        <v>28582</v>
      </c>
      <c r="K195" s="2">
        <f>INDEX([1]PIB_dos_Municípios!$AP$2:$AP$5571,MATCH(E195,[1]PIB_dos_Municípios!G$2:G$5571,0),1)</f>
        <v>3247.58</v>
      </c>
      <c r="M195" s="2" t="s">
        <v>1442</v>
      </c>
      <c r="N195" s="2" t="str">
        <f>INDEX([2]Microregioes!$D$1:$D$574,MATCH(F195,[2]Microregioes!$B$1:$B$574,0),1)</f>
        <v>Pa-Furos de Breves</v>
      </c>
    </row>
    <row r="196" spans="1:14" hidden="1" x14ac:dyDescent="0.2">
      <c r="A196" s="5">
        <v>1</v>
      </c>
      <c r="B196" s="3">
        <v>15</v>
      </c>
      <c r="C196" s="1">
        <v>1501</v>
      </c>
      <c r="D196" s="1">
        <v>15002</v>
      </c>
      <c r="E196" s="1">
        <v>1502855</v>
      </c>
      <c r="F196" s="2">
        <f>IFERROR(INDEX('Arranjos Populacionais'!$F$2:$F$961,MATCH(TabelaCompleta!E196,'Arranjos Populacionais'!$A$2:$A$961,0),1),D196)</f>
        <v>15002</v>
      </c>
      <c r="G196" s="2">
        <v>0</v>
      </c>
      <c r="H196" s="11">
        <v>13783</v>
      </c>
      <c r="I196" s="2">
        <f>INDEX([1]PIB_dos_Municípios!$AN$2:$AN$5571,MATCH(E196,[1]PIB_dos_Municípios!G$2:G$5571,0),1)</f>
        <v>93834.611000000004</v>
      </c>
      <c r="J196" s="2">
        <f>INDEX([1]PIB_dos_Municípios!$AO$2:$AO$5571,MATCH(E196,[1]PIB_dos_Municípios!G$2:G$5571,0),1)</f>
        <v>12262</v>
      </c>
      <c r="K196" s="2">
        <f>INDEX([1]PIB_dos_Municípios!$AP$2:$AP$5571,MATCH(E196,[1]PIB_dos_Municípios!G$2:G$5571,0),1)</f>
        <v>7652.47</v>
      </c>
      <c r="M196" s="2" t="s">
        <v>1443</v>
      </c>
      <c r="N196" s="2" t="str">
        <f>INDEX([2]Microregioes!$D$1:$D$574,MATCH(F196,[2]Microregioes!$B$1:$B$574,0),1)</f>
        <v>Pa-Santarém</v>
      </c>
    </row>
    <row r="197" spans="1:14" hidden="1" x14ac:dyDescent="0.2">
      <c r="A197" s="5">
        <v>1</v>
      </c>
      <c r="B197" s="3">
        <v>15</v>
      </c>
      <c r="C197" s="1">
        <v>1504</v>
      </c>
      <c r="D197" s="1">
        <v>15009</v>
      </c>
      <c r="E197" s="1">
        <v>1502905</v>
      </c>
      <c r="F197" s="2">
        <f>IFERROR(INDEX('Arranjos Populacionais'!$F$2:$F$961,MATCH(TabelaCompleta!E197,'Arranjos Populacionais'!$A$2:$A$961,0),1),D197)</f>
        <v>15009</v>
      </c>
      <c r="G197" s="2">
        <v>0</v>
      </c>
      <c r="H197" s="11">
        <v>38391</v>
      </c>
      <c r="I197" s="2">
        <f>INDEX([1]PIB_dos_Municípios!$AN$2:$AN$5571,MATCH(E197,[1]PIB_dos_Municípios!G$2:G$5571,0),1)</f>
        <v>132770.76500000001</v>
      </c>
      <c r="J197" s="2">
        <f>INDEX([1]PIB_dos_Municípios!$AO$2:$AO$5571,MATCH(E197,[1]PIB_dos_Municípios!G$2:G$5571,0),1)</f>
        <v>34490</v>
      </c>
      <c r="K197" s="2">
        <f>INDEX([1]PIB_dos_Municípios!$AP$2:$AP$5571,MATCH(E197,[1]PIB_dos_Municípios!G$2:G$5571,0),1)</f>
        <v>3849.54</v>
      </c>
      <c r="M197" s="2" t="s">
        <v>1444</v>
      </c>
      <c r="N197" s="2" t="str">
        <f>INDEX([2]Microregioes!$D$1:$D$574,MATCH(F197,[2]Microregioes!$B$1:$B$574,0),1)</f>
        <v>Pa-Salgado</v>
      </c>
    </row>
    <row r="198" spans="1:14" hidden="1" x14ac:dyDescent="0.2">
      <c r="A198" s="5">
        <v>1</v>
      </c>
      <c r="B198" s="3">
        <v>15</v>
      </c>
      <c r="C198" s="1">
        <v>1506</v>
      </c>
      <c r="D198" s="1">
        <v>15017</v>
      </c>
      <c r="E198" s="1">
        <v>1502939</v>
      </c>
      <c r="F198" s="2">
        <f>IFERROR(INDEX('Arranjos Populacionais'!$F$2:$F$961,MATCH(TabelaCompleta!E198,'Arranjos Populacionais'!$A$2:$A$961,0),1),D198)</f>
        <v>15017</v>
      </c>
      <c r="G198" s="2">
        <v>0</v>
      </c>
      <c r="H198" s="11">
        <v>57251</v>
      </c>
      <c r="I198" s="2">
        <f>INDEX([1]PIB_dos_Municípios!$AN$2:$AN$5571,MATCH(E198,[1]PIB_dos_Municípios!G$2:G$5571,0),1)</f>
        <v>311832.01799999998</v>
      </c>
      <c r="J198" s="2">
        <f>INDEX([1]PIB_dos_Municípios!$AO$2:$AO$5571,MATCH(E198,[1]PIB_dos_Municípios!G$2:G$5571,0),1)</f>
        <v>51318</v>
      </c>
      <c r="K198" s="2">
        <f>INDEX([1]PIB_dos_Municípios!$AP$2:$AP$5571,MATCH(E198,[1]PIB_dos_Municípios!G$2:G$5571,0),1)</f>
        <v>6076.46</v>
      </c>
      <c r="M198" s="2" t="s">
        <v>1445</v>
      </c>
      <c r="N198" s="2" t="str">
        <f>INDEX([2]Microregioes!$D$1:$D$574,MATCH(F198,[2]Microregioes!$B$1:$B$574,0),1)</f>
        <v>Pa-Paragominas</v>
      </c>
    </row>
    <row r="199" spans="1:14" hidden="1" x14ac:dyDescent="0.2">
      <c r="A199" s="5">
        <v>1</v>
      </c>
      <c r="B199" s="3">
        <v>15</v>
      </c>
      <c r="C199" s="1">
        <v>1506</v>
      </c>
      <c r="D199" s="1">
        <v>15019</v>
      </c>
      <c r="E199" s="1">
        <v>1502954</v>
      </c>
      <c r="F199" s="2">
        <f>IFERROR(INDEX('Arranjos Populacionais'!$F$2:$F$961,MATCH(TabelaCompleta!E199,'Arranjos Populacionais'!$A$2:$A$961,0),1),D199)</f>
        <v>15019</v>
      </c>
      <c r="G199" s="2">
        <v>0</v>
      </c>
      <c r="H199" s="11">
        <v>32780</v>
      </c>
      <c r="I199" s="2">
        <f>INDEX([1]PIB_dos_Municípios!$AN$2:$AN$5571,MATCH(E199,[1]PIB_dos_Municípios!G$2:G$5571,0),1)</f>
        <v>200326.12299999999</v>
      </c>
      <c r="J199" s="2">
        <f>INDEX([1]PIB_dos_Municípios!$AO$2:$AO$5571,MATCH(E199,[1]PIB_dos_Municípios!G$2:G$5571,0),1)</f>
        <v>31745</v>
      </c>
      <c r="K199" s="2">
        <f>INDEX([1]PIB_dos_Municípios!$AP$2:$AP$5571,MATCH(E199,[1]PIB_dos_Municípios!G$2:G$5571,0),1)</f>
        <v>6310.48</v>
      </c>
      <c r="M199" s="2" t="s">
        <v>1446</v>
      </c>
      <c r="N199" s="2" t="str">
        <f>INDEX([2]Microregioes!$D$1:$D$574,MATCH(F199,[2]Microregioes!$B$1:$B$574,0),1)</f>
        <v>Pa-Parauapebas</v>
      </c>
    </row>
    <row r="200" spans="1:14" hidden="1" x14ac:dyDescent="0.2">
      <c r="A200" s="5">
        <v>1</v>
      </c>
      <c r="B200" s="3">
        <v>15</v>
      </c>
      <c r="C200" s="1">
        <v>1501</v>
      </c>
      <c r="D200" s="1">
        <v>15001</v>
      </c>
      <c r="E200" s="1">
        <v>1503002</v>
      </c>
      <c r="F200" s="2">
        <f>IFERROR(INDEX('Arranjos Populacionais'!$F$2:$F$961,MATCH(TabelaCompleta!E200,'Arranjos Populacionais'!$A$2:$A$961,0),1),D200)</f>
        <v>13010</v>
      </c>
      <c r="G200" s="2">
        <v>0</v>
      </c>
      <c r="H200" s="11">
        <v>7168</v>
      </c>
      <c r="I200" s="2">
        <f>INDEX([1]PIB_dos_Municípios!$AN$2:$AN$5571,MATCH(E200,[1]PIB_dos_Municípios!G$2:G$5571,0),1)</f>
        <v>29520.560000000001</v>
      </c>
      <c r="J200" s="2">
        <f>INDEX([1]PIB_dos_Municípios!$AO$2:$AO$5571,MATCH(E200,[1]PIB_dos_Municípios!G$2:G$5571,0),1)</f>
        <v>8181</v>
      </c>
      <c r="K200" s="2">
        <f>INDEX([1]PIB_dos_Municípios!$AP$2:$AP$5571,MATCH(E200,[1]PIB_dos_Municípios!G$2:G$5571,0),1)</f>
        <v>3608.43</v>
      </c>
      <c r="M200" s="2" t="s">
        <v>658</v>
      </c>
      <c r="N200" s="2" t="str">
        <f>INDEX([2]Microregioes!$D$1:$D$574,MATCH(F200,[2]Microregioes!$B$1:$B$574,0),1)</f>
        <v>Am-Parintins</v>
      </c>
    </row>
    <row r="201" spans="1:14" hidden="1" x14ac:dyDescent="0.2">
      <c r="A201" s="5">
        <v>1</v>
      </c>
      <c r="B201" s="3">
        <v>15</v>
      </c>
      <c r="C201" s="1">
        <v>1506</v>
      </c>
      <c r="D201" s="1">
        <v>15022</v>
      </c>
      <c r="E201" s="1">
        <v>1503044</v>
      </c>
      <c r="F201" s="2">
        <f>IFERROR(INDEX('Arranjos Populacionais'!$F$2:$F$961,MATCH(TabelaCompleta!E201,'Arranjos Populacionais'!$A$2:$A$961,0),1),D201)</f>
        <v>15022</v>
      </c>
      <c r="G201" s="2">
        <v>0</v>
      </c>
      <c r="H201" s="11">
        <v>19508</v>
      </c>
      <c r="I201" s="2">
        <f>INDEX([1]PIB_dos_Municípios!$AN$2:$AN$5571,MATCH(E201,[1]PIB_dos_Municípios!G$2:G$5571,0),1)</f>
        <v>271035.984</v>
      </c>
      <c r="J201" s="2">
        <f>INDEX([1]PIB_dos_Municípios!$AO$2:$AO$5571,MATCH(E201,[1]PIB_dos_Municípios!G$2:G$5571,0),1)</f>
        <v>17825</v>
      </c>
      <c r="K201" s="2">
        <f>INDEX([1]PIB_dos_Municípios!$AP$2:$AP$5571,MATCH(E201,[1]PIB_dos_Municípios!G$2:G$5571,0),1)</f>
        <v>15205.38</v>
      </c>
      <c r="M201" s="2" t="s">
        <v>1447</v>
      </c>
      <c r="N201" s="2" t="str">
        <f>INDEX([2]Microregioes!$D$1:$D$574,MATCH(F201,[2]Microregioes!$B$1:$B$574,0),1)</f>
        <v>Pa-Conceição do Araguaia</v>
      </c>
    </row>
    <row r="202" spans="1:14" hidden="1" x14ac:dyDescent="0.2">
      <c r="A202" s="5">
        <v>1</v>
      </c>
      <c r="B202" s="3">
        <v>15</v>
      </c>
      <c r="C202" s="1">
        <v>1504</v>
      </c>
      <c r="D202" s="1">
        <v>15013</v>
      </c>
      <c r="E202" s="1">
        <v>1503077</v>
      </c>
      <c r="F202" s="2">
        <f>IFERROR(INDEX('Arranjos Populacionais'!$F$2:$F$961,MATCH(TabelaCompleta!E202,'Arranjos Populacionais'!$A$2:$A$961,0),1),D202)</f>
        <v>15013</v>
      </c>
      <c r="G202" s="2">
        <v>0</v>
      </c>
      <c r="H202" s="11">
        <v>25345</v>
      </c>
      <c r="I202" s="2">
        <f>INDEX([1]PIB_dos_Municípios!$AN$2:$AN$5571,MATCH(E202,[1]PIB_dos_Municípios!G$2:G$5571,0),1)</f>
        <v>121026.53200000001</v>
      </c>
      <c r="J202" s="2">
        <f>INDEX([1]PIB_dos_Municípios!$AO$2:$AO$5571,MATCH(E202,[1]PIB_dos_Municípios!G$2:G$5571,0),1)</f>
        <v>25051</v>
      </c>
      <c r="K202" s="2">
        <f>INDEX([1]PIB_dos_Municípios!$AP$2:$AP$5571,MATCH(E202,[1]PIB_dos_Municípios!G$2:G$5571,0),1)</f>
        <v>4831.21</v>
      </c>
      <c r="M202" s="2" t="s">
        <v>1448</v>
      </c>
      <c r="N202" s="2" t="str">
        <f>INDEX([2]Microregioes!$D$1:$D$574,MATCH(F202,[2]Microregioes!$B$1:$B$574,0),1)</f>
        <v>Pa-Guamá</v>
      </c>
    </row>
    <row r="203" spans="1:14" hidden="1" x14ac:dyDescent="0.2">
      <c r="A203" s="5">
        <v>1</v>
      </c>
      <c r="B203" s="3">
        <v>15</v>
      </c>
      <c r="C203" s="1">
        <v>1506</v>
      </c>
      <c r="D203" s="1">
        <v>15017</v>
      </c>
      <c r="E203" s="1">
        <v>1503093</v>
      </c>
      <c r="F203" s="2">
        <f>IFERROR(INDEX('Arranjos Populacionais'!$F$2:$F$961,MATCH(TabelaCompleta!E203,'Arranjos Populacionais'!$A$2:$A$961,0),1),D203)</f>
        <v>15017</v>
      </c>
      <c r="G203" s="2">
        <v>0</v>
      </c>
      <c r="H203" s="11">
        <v>38677</v>
      </c>
      <c r="I203" s="2">
        <f>INDEX([1]PIB_dos_Municípios!$AN$2:$AN$5571,MATCH(E203,[1]PIB_dos_Municípios!G$2:G$5571,0),1)</f>
        <v>170781.71299999999</v>
      </c>
      <c r="J203" s="2">
        <f>INDEX([1]PIB_dos_Municípios!$AO$2:$AO$5571,MATCH(E203,[1]PIB_dos_Municípios!G$2:G$5571,0),1)</f>
        <v>30437</v>
      </c>
      <c r="K203" s="2">
        <f>INDEX([1]PIB_dos_Municípios!$AP$2:$AP$5571,MATCH(E203,[1]PIB_dos_Municípios!G$2:G$5571,0),1)</f>
        <v>5610.99</v>
      </c>
      <c r="M203" s="2" t="s">
        <v>1449</v>
      </c>
      <c r="N203" s="2" t="str">
        <f>INDEX([2]Microregioes!$D$1:$D$574,MATCH(F203,[2]Microregioes!$B$1:$B$574,0),1)</f>
        <v>Pa-Paragominas</v>
      </c>
    </row>
    <row r="204" spans="1:14" hidden="1" x14ac:dyDescent="0.2">
      <c r="A204" s="5">
        <v>1</v>
      </c>
      <c r="B204" s="3">
        <v>15</v>
      </c>
      <c r="C204" s="1">
        <v>1502</v>
      </c>
      <c r="D204" s="1">
        <v>15004</v>
      </c>
      <c r="E204" s="1">
        <v>1503101</v>
      </c>
      <c r="F204" s="2">
        <f>IFERROR(INDEX('Arranjos Populacionais'!$F$2:$F$961,MATCH(TabelaCompleta!E204,'Arranjos Populacionais'!$A$2:$A$961,0),1),D204)</f>
        <v>15004</v>
      </c>
      <c r="G204" s="2">
        <v>0</v>
      </c>
      <c r="H204" s="11">
        <v>32049</v>
      </c>
      <c r="I204" s="2">
        <f>INDEX([1]PIB_dos_Municípios!$AN$2:$AN$5571,MATCH(E204,[1]PIB_dos_Municípios!G$2:G$5571,0),1)</f>
        <v>103743.605</v>
      </c>
      <c r="J204" s="2">
        <f>INDEX([1]PIB_dos_Municípios!$AO$2:$AO$5571,MATCH(E204,[1]PIB_dos_Municípios!G$2:G$5571,0),1)</f>
        <v>29060</v>
      </c>
      <c r="K204" s="2">
        <f>INDEX([1]PIB_dos_Municípios!$AP$2:$AP$5571,MATCH(E204,[1]PIB_dos_Municípios!G$2:G$5571,0),1)</f>
        <v>3569.98</v>
      </c>
      <c r="M204" s="2" t="s">
        <v>1450</v>
      </c>
      <c r="N204" s="2" t="str">
        <f>INDEX([2]Microregioes!$D$1:$D$574,MATCH(F204,[2]Microregioes!$B$1:$B$574,0),1)</f>
        <v>Pa-Portel</v>
      </c>
    </row>
    <row r="205" spans="1:14" hidden="1" x14ac:dyDescent="0.2">
      <c r="A205" s="5">
        <v>1</v>
      </c>
      <c r="B205" s="3">
        <v>15</v>
      </c>
      <c r="C205" s="1">
        <v>1504</v>
      </c>
      <c r="D205" s="1">
        <v>15010</v>
      </c>
      <c r="E205" s="1">
        <v>1503200</v>
      </c>
      <c r="F205" s="2">
        <f>IFERROR(INDEX('Arranjos Populacionais'!$F$2:$F$961,MATCH(TabelaCompleta!E205,'Arranjos Populacionais'!$A$2:$A$961,0),1),D205)</f>
        <v>15010</v>
      </c>
      <c r="G205" s="2">
        <v>0</v>
      </c>
      <c r="H205" s="11">
        <v>37547</v>
      </c>
      <c r="I205" s="2">
        <f>INDEX([1]PIB_dos_Municípios!$AN$2:$AN$5571,MATCH(E205,[1]PIB_dos_Municípios!G$2:G$5571,0),1)</f>
        <v>136819.4</v>
      </c>
      <c r="J205" s="2">
        <f>INDEX([1]PIB_dos_Municípios!$AO$2:$AO$5571,MATCH(E205,[1]PIB_dos_Municípios!G$2:G$5571,0),1)</f>
        <v>35843</v>
      </c>
      <c r="K205" s="2">
        <f>INDEX([1]PIB_dos_Municípios!$AP$2:$AP$5571,MATCH(E205,[1]PIB_dos_Municípios!G$2:G$5571,0),1)</f>
        <v>3817.19</v>
      </c>
      <c r="M205" s="2" t="s">
        <v>1451</v>
      </c>
      <c r="N205" s="2" t="str">
        <f>INDEX([2]Microregioes!$D$1:$D$574,MATCH(F205,[2]Microregioes!$B$1:$B$574,0),1)</f>
        <v>Pa-Bragantina</v>
      </c>
    </row>
    <row r="206" spans="1:14" hidden="1" x14ac:dyDescent="0.2">
      <c r="A206" s="5">
        <v>1</v>
      </c>
      <c r="B206" s="3">
        <v>15</v>
      </c>
      <c r="C206" s="1">
        <v>1504</v>
      </c>
      <c r="D206" s="1">
        <v>15011</v>
      </c>
      <c r="E206" s="1">
        <v>1503309</v>
      </c>
      <c r="F206" s="2">
        <f>IFERROR(INDEX('Arranjos Populacionais'!$F$2:$F$961,MATCH(TabelaCompleta!E206,'Arranjos Populacionais'!$A$2:$A$961,0),1),D206)</f>
        <v>15011</v>
      </c>
      <c r="G206" s="2">
        <v>0</v>
      </c>
      <c r="H206" s="11">
        <v>60675</v>
      </c>
      <c r="I206" s="2">
        <f>INDEX([1]PIB_dos_Municípios!$AN$2:$AN$5571,MATCH(E206,[1]PIB_dos_Municípios!G$2:G$5571,0),1)</f>
        <v>237082.37100000001</v>
      </c>
      <c r="J206" s="2">
        <f>INDEX([1]PIB_dos_Municípios!$AO$2:$AO$5571,MATCH(E206,[1]PIB_dos_Municípios!G$2:G$5571,0),1)</f>
        <v>58023</v>
      </c>
      <c r="K206" s="2">
        <f>INDEX([1]PIB_dos_Municípios!$AP$2:$AP$5571,MATCH(E206,[1]PIB_dos_Municípios!G$2:G$5571,0),1)</f>
        <v>4086.01</v>
      </c>
      <c r="M206" s="2" t="s">
        <v>1452</v>
      </c>
      <c r="N206" s="2" t="str">
        <f>INDEX([2]Microregioes!$D$1:$D$574,MATCH(F206,[2]Microregioes!$B$1:$B$574,0),1)</f>
        <v>Pa-Cametá</v>
      </c>
    </row>
    <row r="207" spans="1:14" hidden="1" x14ac:dyDescent="0.2">
      <c r="A207" s="5">
        <v>1</v>
      </c>
      <c r="B207" s="3">
        <v>15</v>
      </c>
      <c r="C207" s="1">
        <v>1503</v>
      </c>
      <c r="D207" s="1">
        <v>15008</v>
      </c>
      <c r="E207" s="1">
        <v>1503408</v>
      </c>
      <c r="F207" s="2">
        <f>IFERROR(INDEX('Arranjos Populacionais'!$F$2:$F$961,MATCH(TabelaCompleta!E207,'Arranjos Populacionais'!$A$2:$A$961,0),1),D207)</f>
        <v>15008</v>
      </c>
      <c r="G207" s="2">
        <v>0</v>
      </c>
      <c r="H207" s="11">
        <v>11224</v>
      </c>
      <c r="I207" s="2">
        <f>INDEX([1]PIB_dos_Municípios!$AN$2:$AN$5571,MATCH(E207,[1]PIB_dos_Municípios!G$2:G$5571,0),1)</f>
        <v>45885.373</v>
      </c>
      <c r="J207" s="2">
        <f>INDEX([1]PIB_dos_Municípios!$AO$2:$AO$5571,MATCH(E207,[1]PIB_dos_Municípios!G$2:G$5571,0),1)</f>
        <v>10064</v>
      </c>
      <c r="K207" s="2">
        <f>INDEX([1]PIB_dos_Municípios!$AP$2:$AP$5571,MATCH(E207,[1]PIB_dos_Municípios!G$2:G$5571,0),1)</f>
        <v>4559.3599999999997</v>
      </c>
      <c r="M207" s="2" t="s">
        <v>1453</v>
      </c>
      <c r="N207" s="2" t="str">
        <f>INDEX([2]Microregioes!$D$1:$D$574,MATCH(F207,[2]Microregioes!$B$1:$B$574,0),1)</f>
        <v>Pa-Castanhal</v>
      </c>
    </row>
    <row r="208" spans="1:14" hidden="1" x14ac:dyDescent="0.2">
      <c r="A208" s="5">
        <v>1</v>
      </c>
      <c r="B208" s="3">
        <v>15</v>
      </c>
      <c r="C208" s="1">
        <v>1504</v>
      </c>
      <c r="D208" s="1">
        <v>15013</v>
      </c>
      <c r="E208" s="1">
        <v>1503457</v>
      </c>
      <c r="F208" s="2">
        <f>IFERROR(INDEX('Arranjos Populacionais'!$F$2:$F$961,MATCH(TabelaCompleta!E208,'Arranjos Populacionais'!$A$2:$A$961,0),1),D208)</f>
        <v>15013</v>
      </c>
      <c r="G208" s="2">
        <v>0</v>
      </c>
      <c r="H208" s="11">
        <v>60433</v>
      </c>
      <c r="I208" s="2">
        <f>INDEX([1]PIB_dos_Municípios!$AN$2:$AN$5571,MATCH(E208,[1]PIB_dos_Municípios!G$2:G$5571,0),1)</f>
        <v>387766.77</v>
      </c>
      <c r="J208" s="2">
        <f>INDEX([1]PIB_dos_Municípios!$AO$2:$AO$5571,MATCH(E208,[1]PIB_dos_Municípios!G$2:G$5571,0),1)</f>
        <v>51383</v>
      </c>
      <c r="K208" s="2">
        <f>INDEX([1]PIB_dos_Municípios!$AP$2:$AP$5571,MATCH(E208,[1]PIB_dos_Municípios!G$2:G$5571,0),1)</f>
        <v>7546.6</v>
      </c>
      <c r="M208" s="2" t="s">
        <v>1454</v>
      </c>
      <c r="N208" s="2" t="str">
        <f>INDEX([2]Microregioes!$D$1:$D$574,MATCH(F208,[2]Microregioes!$B$1:$B$574,0),1)</f>
        <v>Pa-Guamá</v>
      </c>
    </row>
    <row r="209" spans="1:14" hidden="1" x14ac:dyDescent="0.2">
      <c r="A209" s="5">
        <v>1</v>
      </c>
      <c r="B209" s="3">
        <v>15</v>
      </c>
      <c r="C209" s="1">
        <v>1504</v>
      </c>
      <c r="D209" s="1">
        <v>15013</v>
      </c>
      <c r="E209" s="1">
        <v>1503507</v>
      </c>
      <c r="F209" s="2">
        <f>IFERROR(INDEX('Arranjos Populacionais'!$F$2:$F$961,MATCH(TabelaCompleta!E209,'Arranjos Populacionais'!$A$2:$A$961,0),1),D209)</f>
        <v>15013</v>
      </c>
      <c r="G209" s="2">
        <v>0</v>
      </c>
      <c r="H209" s="11">
        <v>31664</v>
      </c>
      <c r="I209" s="2">
        <f>INDEX([1]PIB_dos_Municípios!$AN$2:$AN$5571,MATCH(E209,[1]PIB_dos_Municípios!G$2:G$5571,0),1)</f>
        <v>105747.939</v>
      </c>
      <c r="J209" s="2">
        <f>INDEX([1]PIB_dos_Municípios!$AO$2:$AO$5571,MATCH(E209,[1]PIB_dos_Municípios!G$2:G$5571,0),1)</f>
        <v>31382</v>
      </c>
      <c r="K209" s="2">
        <f>INDEX([1]PIB_dos_Municípios!$AP$2:$AP$5571,MATCH(E209,[1]PIB_dos_Municípios!G$2:G$5571,0),1)</f>
        <v>3369.7</v>
      </c>
      <c r="M209" s="2" t="s">
        <v>1455</v>
      </c>
      <c r="N209" s="2" t="str">
        <f>INDEX([2]Microregioes!$D$1:$D$574,MATCH(F209,[2]Microregioes!$B$1:$B$574,0),1)</f>
        <v>Pa-Guamá</v>
      </c>
    </row>
    <row r="210" spans="1:14" hidden="1" x14ac:dyDescent="0.2">
      <c r="A210" s="5">
        <v>1</v>
      </c>
      <c r="B210" s="3">
        <v>15</v>
      </c>
      <c r="C210" s="1">
        <v>1505</v>
      </c>
      <c r="D210" s="1">
        <v>15014</v>
      </c>
      <c r="E210" s="1">
        <v>1503606</v>
      </c>
      <c r="F210" s="2">
        <f>IFERROR(INDEX('Arranjos Populacionais'!$F$2:$F$961,MATCH(TabelaCompleta!E210,'Arranjos Populacionais'!$A$2:$A$961,0),1),D210)</f>
        <v>15014</v>
      </c>
      <c r="G210" s="2">
        <v>0</v>
      </c>
      <c r="H210" s="11">
        <v>98485</v>
      </c>
      <c r="I210" s="2">
        <f>INDEX([1]PIB_dos_Municípios!$AN$2:$AN$5571,MATCH(E210,[1]PIB_dos_Municípios!G$2:G$5571,0),1)</f>
        <v>906106.52399999998</v>
      </c>
      <c r="J210" s="2">
        <f>INDEX([1]PIB_dos_Municípios!$AO$2:$AO$5571,MATCH(E210,[1]PIB_dos_Municípios!G$2:G$5571,0),1)</f>
        <v>97343</v>
      </c>
      <c r="K210" s="2">
        <f>INDEX([1]PIB_dos_Municípios!$AP$2:$AP$5571,MATCH(E210,[1]PIB_dos_Municípios!G$2:G$5571,0),1)</f>
        <v>9308.39</v>
      </c>
      <c r="M210" s="2" t="s">
        <v>1456</v>
      </c>
      <c r="N210" s="2" t="str">
        <f>INDEX([2]Microregioes!$D$1:$D$574,MATCH(F210,[2]Microregioes!$B$1:$B$574,0),1)</f>
        <v>Pa-Itaituba</v>
      </c>
    </row>
    <row r="211" spans="1:14" hidden="1" x14ac:dyDescent="0.2">
      <c r="A211" s="5">
        <v>1</v>
      </c>
      <c r="B211" s="3">
        <v>15</v>
      </c>
      <c r="C211" s="1">
        <v>1506</v>
      </c>
      <c r="D211" s="1">
        <v>15016</v>
      </c>
      <c r="E211" s="1">
        <v>1503705</v>
      </c>
      <c r="F211" s="2">
        <f>IFERROR(INDEX('Arranjos Populacionais'!$F$2:$F$961,MATCH(TabelaCompleta!E211,'Arranjos Populacionais'!$A$2:$A$961,0),1),D211)</f>
        <v>15016</v>
      </c>
      <c r="G211" s="2">
        <v>0</v>
      </c>
      <c r="H211" s="11">
        <v>51806</v>
      </c>
      <c r="I211" s="2">
        <f>INDEX([1]PIB_dos_Municípios!$AN$2:$AN$5571,MATCH(E211,[1]PIB_dos_Municípios!G$2:G$5571,0),1)</f>
        <v>241334.39199999999</v>
      </c>
      <c r="J211" s="2">
        <f>INDEX([1]PIB_dos_Municípios!$AO$2:$AO$5571,MATCH(E211,[1]PIB_dos_Municípios!G$2:G$5571,0),1)</f>
        <v>51258</v>
      </c>
      <c r="K211" s="2">
        <f>INDEX([1]PIB_dos_Municípios!$AP$2:$AP$5571,MATCH(E211,[1]PIB_dos_Municípios!G$2:G$5571,0),1)</f>
        <v>4708.2299999999996</v>
      </c>
      <c r="M211" s="2" t="s">
        <v>1457</v>
      </c>
      <c r="N211" s="2" t="str">
        <f>INDEX([2]Microregioes!$D$1:$D$574,MATCH(F211,[2]Microregioes!$B$1:$B$574,0),1)</f>
        <v>Pa-Tucuruí</v>
      </c>
    </row>
    <row r="212" spans="1:14" hidden="1" x14ac:dyDescent="0.2">
      <c r="A212" s="5">
        <v>1</v>
      </c>
      <c r="B212" s="3">
        <v>15</v>
      </c>
      <c r="C212" s="1">
        <v>1505</v>
      </c>
      <c r="D212" s="1">
        <v>15014</v>
      </c>
      <c r="E212" s="1">
        <v>1503754</v>
      </c>
      <c r="F212" s="2">
        <f>IFERROR(INDEX('Arranjos Populacionais'!$F$2:$F$961,MATCH(TabelaCompleta!E212,'Arranjos Populacionais'!$A$2:$A$961,0),1),D212)</f>
        <v>15014</v>
      </c>
      <c r="G212" s="2">
        <v>0</v>
      </c>
      <c r="H212" s="11">
        <v>0</v>
      </c>
      <c r="I212" s="2">
        <f>INDEX([1]PIB_dos_Municípios!$AN$2:$AN$5571,MATCH(E212,[1]PIB_dos_Municípios!G$2:G$5571,0),1)</f>
        <v>99660.358999999997</v>
      </c>
      <c r="J212" s="2">
        <f>INDEX([1]PIB_dos_Municípios!$AO$2:$AO$5571,MATCH(E212,[1]PIB_dos_Municípios!G$2:G$5571,0),1)</f>
        <v>14040</v>
      </c>
      <c r="K212" s="2">
        <f>INDEX([1]PIB_dos_Municípios!$AP$2:$AP$5571,MATCH(E212,[1]PIB_dos_Municípios!G$2:G$5571,0),1)</f>
        <v>7098.32</v>
      </c>
      <c r="M212" s="2" t="s">
        <v>1458</v>
      </c>
      <c r="N212" s="2" t="str">
        <f>INDEX([2]Microregioes!$D$1:$D$574,MATCH(F212,[2]Microregioes!$B$1:$B$574,0),1)</f>
        <v>Pa-Itaituba</v>
      </c>
    </row>
    <row r="213" spans="1:14" hidden="1" x14ac:dyDescent="0.2">
      <c r="A213" s="5">
        <v>1</v>
      </c>
      <c r="B213" s="3">
        <v>15</v>
      </c>
      <c r="C213" s="1">
        <v>1506</v>
      </c>
      <c r="D213" s="1">
        <v>15016</v>
      </c>
      <c r="E213" s="1">
        <v>1503804</v>
      </c>
      <c r="F213" s="2">
        <f>IFERROR(INDEX('Arranjos Populacionais'!$F$2:$F$961,MATCH(TabelaCompleta!E213,'Arranjos Populacionais'!$A$2:$A$961,0),1),D213)</f>
        <v>15016</v>
      </c>
      <c r="G213" s="2">
        <v>0</v>
      </c>
      <c r="H213" s="11">
        <v>56781</v>
      </c>
      <c r="I213" s="2">
        <f>INDEX([1]PIB_dos_Municípios!$AN$2:$AN$5571,MATCH(E213,[1]PIB_dos_Municípios!G$2:G$5571,0),1)</f>
        <v>263119.35999999999</v>
      </c>
      <c r="J213" s="2">
        <f>INDEX([1]PIB_dos_Municípios!$AO$2:$AO$5571,MATCH(E213,[1]PIB_dos_Municípios!G$2:G$5571,0),1)</f>
        <v>51375</v>
      </c>
      <c r="K213" s="2">
        <f>INDEX([1]PIB_dos_Municípios!$AP$2:$AP$5571,MATCH(E213,[1]PIB_dos_Municípios!G$2:G$5571,0),1)</f>
        <v>5121.54</v>
      </c>
      <c r="M213" s="2" t="s">
        <v>1459</v>
      </c>
      <c r="N213" s="2" t="str">
        <f>INDEX([2]Microregioes!$D$1:$D$574,MATCH(F213,[2]Microregioes!$B$1:$B$574,0),1)</f>
        <v>Pa-Tucuruí</v>
      </c>
    </row>
    <row r="214" spans="1:14" hidden="1" x14ac:dyDescent="0.2">
      <c r="A214" s="5">
        <v>1</v>
      </c>
      <c r="B214" s="3">
        <v>15</v>
      </c>
      <c r="C214" s="1">
        <v>1501</v>
      </c>
      <c r="D214" s="1">
        <v>15001</v>
      </c>
      <c r="E214" s="1">
        <v>1503903</v>
      </c>
      <c r="F214" s="2">
        <f>IFERROR(INDEX('Arranjos Populacionais'!$F$2:$F$961,MATCH(TabelaCompleta!E214,'Arranjos Populacionais'!$A$2:$A$961,0),1),D214)</f>
        <v>15001</v>
      </c>
      <c r="G214" s="2">
        <v>0</v>
      </c>
      <c r="H214" s="11">
        <v>55179</v>
      </c>
      <c r="I214" s="2">
        <f>INDEX([1]PIB_dos_Municípios!$AN$2:$AN$5571,MATCH(E214,[1]PIB_dos_Municípios!G$2:G$5571,0),1)</f>
        <v>480751.58399999997</v>
      </c>
      <c r="J214" s="2">
        <f>INDEX([1]PIB_dos_Municípios!$AO$2:$AO$5571,MATCH(E214,[1]PIB_dos_Municípios!G$2:G$5571,0),1)</f>
        <v>47123</v>
      </c>
      <c r="K214" s="2">
        <f>INDEX([1]PIB_dos_Municípios!$AP$2:$AP$5571,MATCH(E214,[1]PIB_dos_Municípios!G$2:G$5571,0),1)</f>
        <v>10202.06</v>
      </c>
      <c r="M214" s="2" t="s">
        <v>1460</v>
      </c>
      <c r="N214" s="2" t="str">
        <f>INDEX([2]Microregioes!$D$1:$D$574,MATCH(F214,[2]Microregioes!$B$1:$B$574,0),1)</f>
        <v>Pa-Óbidos</v>
      </c>
    </row>
    <row r="215" spans="1:14" hidden="1" x14ac:dyDescent="0.2">
      <c r="A215" s="5">
        <v>1</v>
      </c>
      <c r="B215" s="3">
        <v>15</v>
      </c>
      <c r="C215" s="1">
        <v>1504</v>
      </c>
      <c r="D215" s="1">
        <v>15011</v>
      </c>
      <c r="E215" s="1">
        <v>1504000</v>
      </c>
      <c r="F215" s="2">
        <f>IFERROR(INDEX('Arranjos Populacionais'!$F$2:$F$961,MATCH(TabelaCompleta!E215,'Arranjos Populacionais'!$A$2:$A$961,0),1),D215)</f>
        <v>15011</v>
      </c>
      <c r="G215" s="2">
        <v>0</v>
      </c>
      <c r="H215" s="11">
        <v>27760</v>
      </c>
      <c r="I215" s="2">
        <f>INDEX([1]PIB_dos_Municípios!$AN$2:$AN$5571,MATCH(E215,[1]PIB_dos_Municípios!G$2:G$5571,0),1)</f>
        <v>193959.71799999999</v>
      </c>
      <c r="J215" s="2">
        <f>INDEX([1]PIB_dos_Municípios!$AO$2:$AO$5571,MATCH(E215,[1]PIB_dos_Municípios!G$2:G$5571,0),1)</f>
        <v>25028</v>
      </c>
      <c r="K215" s="2">
        <f>INDEX([1]PIB_dos_Municípios!$AP$2:$AP$5571,MATCH(E215,[1]PIB_dos_Municípios!G$2:G$5571,0),1)</f>
        <v>7749.71</v>
      </c>
      <c r="M215" s="2" t="s">
        <v>1461</v>
      </c>
      <c r="N215" s="2" t="str">
        <f>INDEX([2]Microregioes!$D$1:$D$574,MATCH(F215,[2]Microregioes!$B$1:$B$574,0),1)</f>
        <v>Pa-Cametá</v>
      </c>
    </row>
    <row r="216" spans="1:14" hidden="1" x14ac:dyDescent="0.2">
      <c r="A216" s="5">
        <v>1</v>
      </c>
      <c r="B216" s="3">
        <v>15</v>
      </c>
      <c r="C216" s="1">
        <v>1504</v>
      </c>
      <c r="D216" s="1">
        <v>15013</v>
      </c>
      <c r="E216" s="1">
        <v>1504059</v>
      </c>
      <c r="F216" s="2">
        <f>IFERROR(INDEX('Arranjos Populacionais'!$F$2:$F$961,MATCH(TabelaCompleta!E216,'Arranjos Populacionais'!$A$2:$A$961,0),1),D216)</f>
        <v>15013</v>
      </c>
      <c r="G216" s="2">
        <v>0</v>
      </c>
      <c r="H216" s="11">
        <v>29112</v>
      </c>
      <c r="I216" s="2">
        <f>INDEX([1]PIB_dos_Municípios!$AN$2:$AN$5571,MATCH(E216,[1]PIB_dos_Municípios!G$2:G$5571,0),1)</f>
        <v>174971.916</v>
      </c>
      <c r="J216" s="2">
        <f>INDEX([1]PIB_dos_Municípios!$AO$2:$AO$5571,MATCH(E216,[1]PIB_dos_Municípios!G$2:G$5571,0),1)</f>
        <v>27892</v>
      </c>
      <c r="K216" s="2">
        <f>INDEX([1]PIB_dos_Municípios!$AP$2:$AP$5571,MATCH(E216,[1]PIB_dos_Municípios!G$2:G$5571,0),1)</f>
        <v>6273.19</v>
      </c>
      <c r="M216" s="2" t="s">
        <v>1462</v>
      </c>
      <c r="N216" s="2" t="str">
        <f>INDEX([2]Microregioes!$D$1:$D$574,MATCH(F216,[2]Microregioes!$B$1:$B$574,0),1)</f>
        <v>Pa-Guamá</v>
      </c>
    </row>
    <row r="217" spans="1:14" hidden="1" x14ac:dyDescent="0.2">
      <c r="A217" s="5">
        <v>1</v>
      </c>
      <c r="B217" s="3">
        <v>15</v>
      </c>
      <c r="C217" s="1">
        <v>1504</v>
      </c>
      <c r="D217" s="1">
        <v>15009</v>
      </c>
      <c r="E217" s="1">
        <v>1504109</v>
      </c>
      <c r="F217" s="2">
        <f>IFERROR(INDEX('Arranjos Populacionais'!$F$2:$F$961,MATCH(TabelaCompleta!E217,'Arranjos Populacionais'!$A$2:$A$961,0),1),D217)</f>
        <v>15009</v>
      </c>
      <c r="G217" s="2">
        <v>0</v>
      </c>
      <c r="H217" s="11">
        <v>8298</v>
      </c>
      <c r="I217" s="2">
        <f>INDEX([1]PIB_dos_Municípios!$AN$2:$AN$5571,MATCH(E217,[1]PIB_dos_Municípios!G$2:G$5571,0),1)</f>
        <v>34470.811000000002</v>
      </c>
      <c r="J217" s="2">
        <f>INDEX([1]PIB_dos_Municípios!$AO$2:$AO$5571,MATCH(E217,[1]PIB_dos_Municípios!G$2:G$5571,0),1)</f>
        <v>8115</v>
      </c>
      <c r="K217" s="2">
        <f>INDEX([1]PIB_dos_Municípios!$AP$2:$AP$5571,MATCH(E217,[1]PIB_dos_Municípios!G$2:G$5571,0),1)</f>
        <v>4247.79</v>
      </c>
      <c r="M217" s="2" t="s">
        <v>1463</v>
      </c>
      <c r="N217" s="2" t="str">
        <f>INDEX([2]Microregioes!$D$1:$D$574,MATCH(F217,[2]Microregioes!$B$1:$B$574,0),1)</f>
        <v>Pa-Salgado</v>
      </c>
    </row>
    <row r="218" spans="1:14" hidden="1" x14ac:dyDescent="0.2">
      <c r="A218" s="5">
        <v>1</v>
      </c>
      <c r="B218" s="3">
        <v>15</v>
      </c>
      <c r="C218" s="1">
        <v>1506</v>
      </c>
      <c r="D218" s="1">
        <v>15020</v>
      </c>
      <c r="E218" s="1">
        <v>1504208</v>
      </c>
      <c r="F218" s="2">
        <f>IFERROR(INDEX('Arranjos Populacionais'!$F$2:$F$961,MATCH(TabelaCompleta!E218,'Arranjos Populacionais'!$A$2:$A$961,0),1),D218)</f>
        <v>15020</v>
      </c>
      <c r="G218" s="2">
        <v>0</v>
      </c>
      <c r="H218" s="11">
        <v>266932</v>
      </c>
      <c r="I218" s="2">
        <f>INDEX([1]PIB_dos_Municípios!$AN$2:$AN$5571,MATCH(E218,[1]PIB_dos_Municípios!G$2:G$5571,0),1)</f>
        <v>3458624.6430000002</v>
      </c>
      <c r="J218" s="2">
        <f>INDEX([1]PIB_dos_Municípios!$AO$2:$AO$5571,MATCH(E218,[1]PIB_dos_Municípios!G$2:G$5571,0),1)</f>
        <v>233462</v>
      </c>
      <c r="K218" s="2">
        <f>INDEX([1]PIB_dos_Municípios!$AP$2:$AP$5571,MATCH(E218,[1]PIB_dos_Municípios!G$2:G$5571,0),1)</f>
        <v>14814.51</v>
      </c>
      <c r="M218" s="2" t="s">
        <v>1464</v>
      </c>
      <c r="N218" s="2" t="str">
        <f>INDEX([2]Microregioes!$D$1:$D$574,MATCH(F218,[2]Microregioes!$B$1:$B$574,0),1)</f>
        <v>Pa-Marabá</v>
      </c>
    </row>
    <row r="219" spans="1:14" hidden="1" x14ac:dyDescent="0.2">
      <c r="A219" s="5">
        <v>1</v>
      </c>
      <c r="B219" s="3">
        <v>15</v>
      </c>
      <c r="C219" s="1">
        <v>1504</v>
      </c>
      <c r="D219" s="1">
        <v>15009</v>
      </c>
      <c r="E219" s="1">
        <v>1504307</v>
      </c>
      <c r="F219" s="2">
        <f>IFERROR(INDEX('Arranjos Populacionais'!$F$2:$F$961,MATCH(TabelaCompleta!E219,'Arranjos Populacionais'!$A$2:$A$961,0),1),D219)</f>
        <v>15009</v>
      </c>
      <c r="G219" s="2">
        <v>0</v>
      </c>
      <c r="H219" s="11">
        <v>28668</v>
      </c>
      <c r="I219" s="2">
        <f>INDEX([1]PIB_dos_Municípios!$AN$2:$AN$5571,MATCH(E219,[1]PIB_dos_Municípios!G$2:G$5571,0),1)</f>
        <v>112321.764</v>
      </c>
      <c r="J219" s="2">
        <f>INDEX([1]PIB_dos_Municípios!$AO$2:$AO$5571,MATCH(E219,[1]PIB_dos_Municípios!G$2:G$5571,0),1)</f>
        <v>28376</v>
      </c>
      <c r="K219" s="2">
        <f>INDEX([1]PIB_dos_Municípios!$AP$2:$AP$5571,MATCH(E219,[1]PIB_dos_Municípios!G$2:G$5571,0),1)</f>
        <v>3958.34</v>
      </c>
      <c r="M219" s="2" t="s">
        <v>1465</v>
      </c>
      <c r="N219" s="2" t="str">
        <f>INDEX([2]Microregioes!$D$1:$D$574,MATCH(F219,[2]Microregioes!$B$1:$B$574,0),1)</f>
        <v>Pa-Salgado</v>
      </c>
    </row>
    <row r="220" spans="1:14" hidden="1" x14ac:dyDescent="0.2">
      <c r="A220" s="5">
        <v>1</v>
      </c>
      <c r="B220" s="3">
        <v>15</v>
      </c>
      <c r="C220" s="1">
        <v>1504</v>
      </c>
      <c r="D220" s="1">
        <v>15009</v>
      </c>
      <c r="E220" s="1">
        <v>1504406</v>
      </c>
      <c r="F220" s="2">
        <f>IFERROR(INDEX('Arranjos Populacionais'!$F$2:$F$961,MATCH(TabelaCompleta!E220,'Arranjos Populacionais'!$A$2:$A$961,0),1),D220)</f>
        <v>15009</v>
      </c>
      <c r="G220" s="2">
        <v>0</v>
      </c>
      <c r="H220" s="11">
        <v>27471</v>
      </c>
      <c r="I220" s="2">
        <f>INDEX([1]PIB_dos_Municípios!$AN$2:$AN$5571,MATCH(E220,[1]PIB_dos_Municípios!G$2:G$5571,0),1)</f>
        <v>100430.22100000001</v>
      </c>
      <c r="J220" s="2">
        <f>INDEX([1]PIB_dos_Municípios!$AO$2:$AO$5571,MATCH(E220,[1]PIB_dos_Municípios!G$2:G$5571,0),1)</f>
        <v>26605</v>
      </c>
      <c r="K220" s="2">
        <f>INDEX([1]PIB_dos_Municípios!$AP$2:$AP$5571,MATCH(E220,[1]PIB_dos_Municípios!G$2:G$5571,0),1)</f>
        <v>3774.86</v>
      </c>
      <c r="M220" s="2" t="s">
        <v>1466</v>
      </c>
      <c r="N220" s="2" t="str">
        <f>INDEX([2]Microregioes!$D$1:$D$574,MATCH(F220,[2]Microregioes!$B$1:$B$574,0),1)</f>
        <v>Pa-Salgado</v>
      </c>
    </row>
    <row r="221" spans="1:14" hidden="1" x14ac:dyDescent="0.2">
      <c r="A221" s="5">
        <v>1</v>
      </c>
      <c r="B221" s="3">
        <v>15</v>
      </c>
      <c r="C221" s="1">
        <v>1503</v>
      </c>
      <c r="D221" s="1">
        <v>15007</v>
      </c>
      <c r="E221" s="1">
        <v>1504422</v>
      </c>
      <c r="F221" s="2">
        <f>IFERROR(INDEX('Arranjos Populacionais'!$F$2:$F$961,MATCH(TabelaCompleta!E221,'Arranjos Populacionais'!$A$2:$A$961,0),1),D221)</f>
        <v>15007</v>
      </c>
      <c r="G221" s="2">
        <v>0</v>
      </c>
      <c r="H221" s="11">
        <v>125435</v>
      </c>
      <c r="I221" s="2">
        <f>INDEX([1]PIB_dos_Municípios!$AN$2:$AN$5571,MATCH(E221,[1]PIB_dos_Municípios!G$2:G$5571,0),1)</f>
        <v>732170.62399999995</v>
      </c>
      <c r="J221" s="2">
        <f>INDEX([1]PIB_dos_Municípios!$AO$2:$AO$5571,MATCH(E221,[1]PIB_dos_Municípios!G$2:G$5571,0),1)</f>
        <v>108251</v>
      </c>
      <c r="K221" s="2">
        <f>INDEX([1]PIB_dos_Municípios!$AP$2:$AP$5571,MATCH(E221,[1]PIB_dos_Municípios!G$2:G$5571,0),1)</f>
        <v>6763.64</v>
      </c>
      <c r="M221" s="2" t="s">
        <v>699</v>
      </c>
      <c r="N221" s="2" t="str">
        <f>INDEX([2]Microregioes!$D$1:$D$574,MATCH(F221,[2]Microregioes!$B$1:$B$574,0),1)</f>
        <v>Pa-Belém</v>
      </c>
    </row>
    <row r="222" spans="1:14" hidden="1" x14ac:dyDescent="0.2">
      <c r="A222" s="5">
        <v>1</v>
      </c>
      <c r="B222" s="3">
        <v>15</v>
      </c>
      <c r="C222" s="1">
        <v>1505</v>
      </c>
      <c r="D222" s="1">
        <v>15015</v>
      </c>
      <c r="E222" s="1">
        <v>1504455</v>
      </c>
      <c r="F222" s="2">
        <f>IFERROR(INDEX('Arranjos Populacionais'!$F$2:$F$961,MATCH(TabelaCompleta!E222,'Arranjos Populacionais'!$A$2:$A$961,0),1),D222)</f>
        <v>15015</v>
      </c>
      <c r="G222" s="2">
        <v>0</v>
      </c>
      <c r="H222" s="11">
        <v>30315</v>
      </c>
      <c r="I222" s="2">
        <f>INDEX([1]PIB_dos_Municípios!$AN$2:$AN$5571,MATCH(E222,[1]PIB_dos_Municípios!G$2:G$5571,0),1)</f>
        <v>258217.91200000001</v>
      </c>
      <c r="J222" s="2">
        <f>INDEX([1]PIB_dos_Municípios!$AO$2:$AO$5571,MATCH(E222,[1]PIB_dos_Municípios!G$2:G$5571,0),1)</f>
        <v>27442</v>
      </c>
      <c r="K222" s="2">
        <f>INDEX([1]PIB_dos_Municípios!$AP$2:$AP$5571,MATCH(E222,[1]PIB_dos_Municípios!G$2:G$5571,0),1)</f>
        <v>9409.59</v>
      </c>
      <c r="M222" s="2" t="s">
        <v>1467</v>
      </c>
      <c r="N222" s="2" t="str">
        <f>INDEX([2]Microregioes!$D$1:$D$574,MATCH(F222,[2]Microregioes!$B$1:$B$574,0),1)</f>
        <v>Pa-Altamira</v>
      </c>
    </row>
    <row r="223" spans="1:14" hidden="1" x14ac:dyDescent="0.2">
      <c r="A223" s="5">
        <v>1</v>
      </c>
      <c r="B223" s="3">
        <v>15</v>
      </c>
      <c r="C223" s="1">
        <v>1502</v>
      </c>
      <c r="D223" s="1">
        <v>15004</v>
      </c>
      <c r="E223" s="1">
        <v>1504505</v>
      </c>
      <c r="F223" s="2">
        <f>IFERROR(INDEX('Arranjos Populacionais'!$F$2:$F$961,MATCH(TabelaCompleta!E223,'Arranjos Populacionais'!$A$2:$A$961,0),1),D223)</f>
        <v>15004</v>
      </c>
      <c r="G223" s="2">
        <v>0</v>
      </c>
      <c r="H223" s="11">
        <v>26652</v>
      </c>
      <c r="I223" s="2">
        <f>INDEX([1]PIB_dos_Municípios!$AN$2:$AN$5571,MATCH(E223,[1]PIB_dos_Municípios!G$2:G$5571,0),1)</f>
        <v>69232.354000000007</v>
      </c>
      <c r="J223" s="2">
        <f>INDEX([1]PIB_dos_Municípios!$AO$2:$AO$5571,MATCH(E223,[1]PIB_dos_Municípios!G$2:G$5571,0),1)</f>
        <v>24789</v>
      </c>
      <c r="K223" s="2">
        <f>INDEX([1]PIB_dos_Municípios!$AP$2:$AP$5571,MATCH(E223,[1]PIB_dos_Municípios!G$2:G$5571,0),1)</f>
        <v>2792.87</v>
      </c>
      <c r="M223" s="2" t="s">
        <v>1468</v>
      </c>
      <c r="N223" s="2" t="str">
        <f>INDEX([2]Microregioes!$D$1:$D$574,MATCH(F223,[2]Microregioes!$B$1:$B$574,0),1)</f>
        <v>Pa-Portel</v>
      </c>
    </row>
    <row r="224" spans="1:14" hidden="1" x14ac:dyDescent="0.2">
      <c r="A224" s="5">
        <v>1</v>
      </c>
      <c r="B224" s="3">
        <v>15</v>
      </c>
      <c r="C224" s="1">
        <v>1504</v>
      </c>
      <c r="D224" s="1">
        <v>15011</v>
      </c>
      <c r="E224" s="1">
        <v>1504604</v>
      </c>
      <c r="F224" s="2">
        <f>IFERROR(INDEX('Arranjos Populacionais'!$F$2:$F$961,MATCH(TabelaCompleta!E224,'Arranjos Populacionais'!$A$2:$A$961,0),1),D224)</f>
        <v>15011</v>
      </c>
      <c r="G224" s="2">
        <v>0</v>
      </c>
      <c r="H224" s="11">
        <v>29846</v>
      </c>
      <c r="I224" s="2">
        <f>INDEX([1]PIB_dos_Municípios!$AN$2:$AN$5571,MATCH(E224,[1]PIB_dos_Municípios!G$2:G$5571,0),1)</f>
        <v>128841.16800000001</v>
      </c>
      <c r="J224" s="2">
        <f>INDEX([1]PIB_dos_Municípios!$AO$2:$AO$5571,MATCH(E224,[1]PIB_dos_Municípios!G$2:G$5571,0),1)</f>
        <v>26745</v>
      </c>
      <c r="K224" s="2">
        <f>INDEX([1]PIB_dos_Municípios!$AP$2:$AP$5571,MATCH(E224,[1]PIB_dos_Municípios!G$2:G$5571,0),1)</f>
        <v>4817.3900000000003</v>
      </c>
      <c r="M224" s="2" t="s">
        <v>1469</v>
      </c>
      <c r="N224" s="2" t="str">
        <f>INDEX([2]Microregioes!$D$1:$D$574,MATCH(F224,[2]Microregioes!$B$1:$B$574,0),1)</f>
        <v>Pa-Cametá</v>
      </c>
    </row>
    <row r="225" spans="1:14" hidden="1" x14ac:dyDescent="0.2">
      <c r="A225" s="5">
        <v>1</v>
      </c>
      <c r="B225" s="3">
        <v>15</v>
      </c>
      <c r="C225" s="1">
        <v>1504</v>
      </c>
      <c r="D225" s="1">
        <v>15012</v>
      </c>
      <c r="E225" s="1">
        <v>1504703</v>
      </c>
      <c r="F225" s="2">
        <f>IFERROR(INDEX('Arranjos Populacionais'!$F$2:$F$961,MATCH(TabelaCompleta!E225,'Arranjos Populacionais'!$A$2:$A$961,0),1),D225)</f>
        <v>15012</v>
      </c>
      <c r="G225" s="2">
        <v>0</v>
      </c>
      <c r="H225" s="11">
        <v>78629</v>
      </c>
      <c r="I225" s="2">
        <f>INDEX([1]PIB_dos_Municípios!$AN$2:$AN$5571,MATCH(E225,[1]PIB_dos_Municípios!G$2:G$5571,0),1)</f>
        <v>398706.13400000002</v>
      </c>
      <c r="J225" s="2">
        <f>INDEX([1]PIB_dos_Municípios!$AO$2:$AO$5571,MATCH(E225,[1]PIB_dos_Municípios!G$2:G$5571,0),1)</f>
        <v>69921</v>
      </c>
      <c r="K225" s="2">
        <f>INDEX([1]PIB_dos_Municípios!$AP$2:$AP$5571,MATCH(E225,[1]PIB_dos_Municípios!G$2:G$5571,0),1)</f>
        <v>5702.24</v>
      </c>
      <c r="M225" s="2" t="s">
        <v>1470</v>
      </c>
      <c r="N225" s="2" t="str">
        <f>INDEX([2]Microregioes!$D$1:$D$574,MATCH(F225,[2]Microregioes!$B$1:$B$574,0),1)</f>
        <v>Pa-Tomé-Açu</v>
      </c>
    </row>
    <row r="226" spans="1:14" hidden="1" x14ac:dyDescent="0.2">
      <c r="A226" s="5">
        <v>1</v>
      </c>
      <c r="B226" s="3">
        <v>15</v>
      </c>
      <c r="C226" s="1">
        <v>1501</v>
      </c>
      <c r="D226" s="1">
        <v>15002</v>
      </c>
      <c r="E226" s="1">
        <v>1504752</v>
      </c>
      <c r="F226" s="2">
        <f>IFERROR(INDEX('Arranjos Populacionais'!$F$2:$F$961,MATCH(TabelaCompleta!E226,'Arranjos Populacionais'!$A$2:$A$961,0),1),D226)</f>
        <v>15002</v>
      </c>
      <c r="G226" s="2">
        <v>0</v>
      </c>
      <c r="H226" s="11">
        <v>15548</v>
      </c>
      <c r="I226" s="2" t="e">
        <f>INDEX([1]PIB_dos_Municípios!$AN$2:$AN$5571,MATCH(E226,[1]PIB_dos_Municípios!G$2:G$5571,0),1)</f>
        <v>#N/A</v>
      </c>
      <c r="J226" s="2" t="e">
        <f>INDEX([1]PIB_dos_Municípios!$AO$2:$AO$5571,MATCH(E226,[1]PIB_dos_Municípios!G$2:G$5571,0),1)</f>
        <v>#N/A</v>
      </c>
      <c r="K226" s="2" t="e">
        <f>INDEX([1]PIB_dos_Municípios!$AP$2:$AP$5571,MATCH(E226,[1]PIB_dos_Municípios!G$2:G$5571,0),1)</f>
        <v>#N/A</v>
      </c>
      <c r="M226" s="2" t="s">
        <v>1471</v>
      </c>
      <c r="N226" s="2" t="str">
        <f>INDEX([2]Microregioes!$D$1:$D$574,MATCH(F226,[2]Microregioes!$B$1:$B$574,0),1)</f>
        <v>Pa-Santarém</v>
      </c>
    </row>
    <row r="227" spans="1:14" hidden="1" x14ac:dyDescent="0.2">
      <c r="A227" s="5">
        <v>1</v>
      </c>
      <c r="B227" s="3">
        <v>15</v>
      </c>
      <c r="C227" s="1">
        <v>1501</v>
      </c>
      <c r="D227" s="1">
        <v>15002</v>
      </c>
      <c r="E227" s="1">
        <v>1504802</v>
      </c>
      <c r="F227" s="2">
        <f>IFERROR(INDEX('Arranjos Populacionais'!$F$2:$F$961,MATCH(TabelaCompleta!E227,'Arranjos Populacionais'!$A$2:$A$961,0),1),D227)</f>
        <v>15002</v>
      </c>
      <c r="G227" s="2">
        <v>0</v>
      </c>
      <c r="H227" s="11">
        <v>56391</v>
      </c>
      <c r="I227" s="2">
        <f>INDEX([1]PIB_dos_Municípios!$AN$2:$AN$5571,MATCH(E227,[1]PIB_dos_Municípios!G$2:G$5571,0),1)</f>
        <v>394236.234</v>
      </c>
      <c r="J227" s="2">
        <f>INDEX([1]PIB_dos_Municípios!$AO$2:$AO$5571,MATCH(E227,[1]PIB_dos_Municípios!G$2:G$5571,0),1)</f>
        <v>55459</v>
      </c>
      <c r="K227" s="2">
        <f>INDEX([1]PIB_dos_Municípios!$AP$2:$AP$5571,MATCH(E227,[1]PIB_dos_Municípios!G$2:G$5571,0),1)</f>
        <v>7108.61</v>
      </c>
      <c r="M227" s="2" t="s">
        <v>1472</v>
      </c>
      <c r="N227" s="2" t="str">
        <f>INDEX([2]Microregioes!$D$1:$D$574,MATCH(F227,[2]Microregioes!$B$1:$B$574,0),1)</f>
        <v>Pa-Santarém</v>
      </c>
    </row>
    <row r="228" spans="1:14" hidden="1" x14ac:dyDescent="0.2">
      <c r="A228" s="5">
        <v>1</v>
      </c>
      <c r="B228" s="3">
        <v>15</v>
      </c>
      <c r="C228" s="1">
        <v>1502</v>
      </c>
      <c r="D228" s="1">
        <v>15006</v>
      </c>
      <c r="E228" s="1">
        <v>1504901</v>
      </c>
      <c r="F228" s="2">
        <f>IFERROR(INDEX('Arranjos Populacionais'!$F$2:$F$961,MATCH(TabelaCompleta!E228,'Arranjos Populacionais'!$A$2:$A$961,0),1),D228)</f>
        <v>15006</v>
      </c>
      <c r="G228" s="2">
        <v>0</v>
      </c>
      <c r="H228" s="11">
        <v>38616</v>
      </c>
      <c r="I228" s="2">
        <f>INDEX([1]PIB_dos_Municípios!$AN$2:$AN$5571,MATCH(E228,[1]PIB_dos_Municípios!G$2:G$5571,0),1)</f>
        <v>140603.967</v>
      </c>
      <c r="J228" s="2">
        <f>INDEX([1]PIB_dos_Municípios!$AO$2:$AO$5571,MATCH(E228,[1]PIB_dos_Municípios!G$2:G$5571,0),1)</f>
        <v>34237</v>
      </c>
      <c r="K228" s="2">
        <f>INDEX([1]PIB_dos_Municípios!$AP$2:$AP$5571,MATCH(E228,[1]PIB_dos_Municípios!G$2:G$5571,0),1)</f>
        <v>4106.78</v>
      </c>
      <c r="M228" s="2" t="s">
        <v>1473</v>
      </c>
      <c r="N228" s="2" t="str">
        <f>INDEX([2]Microregioes!$D$1:$D$574,MATCH(F228,[2]Microregioes!$B$1:$B$574,0),1)</f>
        <v>Pa-Arari</v>
      </c>
    </row>
    <row r="229" spans="1:14" hidden="1" x14ac:dyDescent="0.2">
      <c r="A229" s="5">
        <v>1</v>
      </c>
      <c r="B229" s="3">
        <v>15</v>
      </c>
      <c r="C229" s="1">
        <v>1504</v>
      </c>
      <c r="D229" s="1">
        <v>15013</v>
      </c>
      <c r="E229" s="1">
        <v>1504950</v>
      </c>
      <c r="F229" s="2">
        <f>IFERROR(INDEX('Arranjos Populacionais'!$F$2:$F$961,MATCH(TabelaCompleta!E229,'Arranjos Populacionais'!$A$2:$A$961,0),1),D229)</f>
        <v>15013</v>
      </c>
      <c r="G229" s="2">
        <v>0</v>
      </c>
      <c r="H229" s="11">
        <v>20727</v>
      </c>
      <c r="I229" s="2">
        <f>INDEX([1]PIB_dos_Municípios!$AN$2:$AN$5571,MATCH(E229,[1]PIB_dos_Municípios!G$2:G$5571,0),1)</f>
        <v>98465.426999999996</v>
      </c>
      <c r="J229" s="2">
        <f>INDEX([1]PIB_dos_Municípios!$AO$2:$AO$5571,MATCH(E229,[1]PIB_dos_Municípios!G$2:G$5571,0),1)</f>
        <v>20159</v>
      </c>
      <c r="K229" s="2">
        <f>INDEX([1]PIB_dos_Municípios!$AP$2:$AP$5571,MATCH(E229,[1]PIB_dos_Municípios!G$2:G$5571,0),1)</f>
        <v>4884.4399999999996</v>
      </c>
      <c r="M229" s="2" t="s">
        <v>1474</v>
      </c>
      <c r="N229" s="2" t="str">
        <f>INDEX([2]Microregioes!$D$1:$D$574,MATCH(F229,[2]Microregioes!$B$1:$B$574,0),1)</f>
        <v>Pa-Guamá</v>
      </c>
    </row>
    <row r="230" spans="1:14" hidden="1" x14ac:dyDescent="0.2">
      <c r="A230" s="5">
        <v>1</v>
      </c>
      <c r="B230" s="3">
        <v>15</v>
      </c>
      <c r="C230" s="1">
        <v>1506</v>
      </c>
      <c r="D230" s="1">
        <v>15016</v>
      </c>
      <c r="E230" s="1">
        <v>1504976</v>
      </c>
      <c r="F230" s="2">
        <f>IFERROR(INDEX('Arranjos Populacionais'!$F$2:$F$961,MATCH(TabelaCompleta!E230,'Arranjos Populacionais'!$A$2:$A$961,0),1),D230)</f>
        <v>15016</v>
      </c>
      <c r="G230" s="2">
        <v>0</v>
      </c>
      <c r="H230" s="11">
        <v>16032</v>
      </c>
      <c r="I230" s="2">
        <f>INDEX([1]PIB_dos_Municípios!$AN$2:$AN$5571,MATCH(E230,[1]PIB_dos_Municípios!G$2:G$5571,0),1)</f>
        <v>67353.644</v>
      </c>
      <c r="J230" s="2">
        <f>INDEX([1]PIB_dos_Municípios!$AO$2:$AO$5571,MATCH(E230,[1]PIB_dos_Municípios!G$2:G$5571,0),1)</f>
        <v>14645</v>
      </c>
      <c r="K230" s="2">
        <f>INDEX([1]PIB_dos_Municípios!$AP$2:$AP$5571,MATCH(E230,[1]PIB_dos_Municípios!G$2:G$5571,0),1)</f>
        <v>4599.09</v>
      </c>
      <c r="M230" s="2" t="s">
        <v>1475</v>
      </c>
      <c r="N230" s="2" t="str">
        <f>INDEX([2]Microregioes!$D$1:$D$574,MATCH(F230,[2]Microregioes!$B$1:$B$574,0),1)</f>
        <v>Pa-Tucuruí</v>
      </c>
    </row>
    <row r="231" spans="1:14" hidden="1" x14ac:dyDescent="0.2">
      <c r="A231" s="5">
        <v>1</v>
      </c>
      <c r="B231" s="3">
        <v>15</v>
      </c>
      <c r="C231" s="1">
        <v>1504</v>
      </c>
      <c r="D231" s="1">
        <v>15010</v>
      </c>
      <c r="E231" s="1">
        <v>1505007</v>
      </c>
      <c r="F231" s="2">
        <f>IFERROR(INDEX('Arranjos Populacionais'!$F$2:$F$961,MATCH(TabelaCompleta!E231,'Arranjos Populacionais'!$A$2:$A$961,0),1),D231)</f>
        <v>15010</v>
      </c>
      <c r="G231" s="2">
        <v>0</v>
      </c>
      <c r="H231" s="11">
        <v>14791</v>
      </c>
      <c r="I231" s="2">
        <f>INDEX([1]PIB_dos_Municípios!$AN$2:$AN$5571,MATCH(E231,[1]PIB_dos_Municípios!G$2:G$5571,0),1)</f>
        <v>56295.983</v>
      </c>
      <c r="J231" s="2">
        <f>INDEX([1]PIB_dos_Municípios!$AO$2:$AO$5571,MATCH(E231,[1]PIB_dos_Municípios!G$2:G$5571,0),1)</f>
        <v>13660</v>
      </c>
      <c r="K231" s="2">
        <f>INDEX([1]PIB_dos_Municípios!$AP$2:$AP$5571,MATCH(E231,[1]PIB_dos_Municípios!G$2:G$5571,0),1)</f>
        <v>4121.2299999999996</v>
      </c>
      <c r="M231" s="2" t="s">
        <v>1476</v>
      </c>
      <c r="N231" s="2" t="str">
        <f>INDEX([2]Microregioes!$D$1:$D$574,MATCH(F231,[2]Microregioes!$B$1:$B$574,0),1)</f>
        <v>Pa-Bragantina</v>
      </c>
    </row>
    <row r="232" spans="1:14" hidden="1" x14ac:dyDescent="0.2">
      <c r="A232" s="5">
        <v>1</v>
      </c>
      <c r="B232" s="3">
        <v>15</v>
      </c>
      <c r="C232" s="1">
        <v>1505</v>
      </c>
      <c r="D232" s="1">
        <v>15014</v>
      </c>
      <c r="E232" s="1">
        <v>1505031</v>
      </c>
      <c r="F232" s="2">
        <f>IFERROR(INDEX('Arranjos Populacionais'!$F$2:$F$961,MATCH(TabelaCompleta!E232,'Arranjos Populacionais'!$A$2:$A$961,0),1),D232)</f>
        <v>15014</v>
      </c>
      <c r="G232" s="2">
        <v>0</v>
      </c>
      <c r="H232" s="11">
        <v>25102</v>
      </c>
      <c r="I232" s="2">
        <f>INDEX([1]PIB_dos_Municípios!$AN$2:$AN$5571,MATCH(E232,[1]PIB_dos_Municípios!G$2:G$5571,0),1)</f>
        <v>293612.91100000002</v>
      </c>
      <c r="J232" s="2">
        <f>INDEX([1]PIB_dos_Municípios!$AO$2:$AO$5571,MATCH(E232,[1]PIB_dos_Municípios!G$2:G$5571,0),1)</f>
        <v>25106</v>
      </c>
      <c r="K232" s="2">
        <f>INDEX([1]PIB_dos_Municípios!$AP$2:$AP$5571,MATCH(E232,[1]PIB_dos_Municípios!G$2:G$5571,0),1)</f>
        <v>11694.93</v>
      </c>
      <c r="M232" s="2" t="s">
        <v>1477</v>
      </c>
      <c r="N232" s="2" t="str">
        <f>INDEX([2]Microregioes!$D$1:$D$574,MATCH(F232,[2]Microregioes!$B$1:$B$574,0),1)</f>
        <v>Pa-Itaituba</v>
      </c>
    </row>
    <row r="233" spans="1:14" hidden="1" x14ac:dyDescent="0.2">
      <c r="A233" s="5">
        <v>1</v>
      </c>
      <c r="B233" s="3">
        <v>15</v>
      </c>
      <c r="C233" s="1">
        <v>1506</v>
      </c>
      <c r="D233" s="1">
        <v>15016</v>
      </c>
      <c r="E233" s="1">
        <v>1505064</v>
      </c>
      <c r="F233" s="2">
        <f>IFERROR(INDEX('Arranjos Populacionais'!$F$2:$F$961,MATCH(TabelaCompleta!E233,'Arranjos Populacionais'!$A$2:$A$961,0),1),D233)</f>
        <v>15016</v>
      </c>
      <c r="G233" s="2">
        <v>0</v>
      </c>
      <c r="H233" s="11">
        <v>72347</v>
      </c>
      <c r="I233" s="2">
        <f>INDEX([1]PIB_dos_Municípios!$AN$2:$AN$5571,MATCH(E233,[1]PIB_dos_Municípios!G$2:G$5571,0),1)</f>
        <v>347950.98700000002</v>
      </c>
      <c r="J233" s="2">
        <f>INDEX([1]PIB_dos_Municípios!$AO$2:$AO$5571,MATCH(E233,[1]PIB_dos_Municípios!G$2:G$5571,0),1)</f>
        <v>62124</v>
      </c>
      <c r="K233" s="2">
        <f>INDEX([1]PIB_dos_Municípios!$AP$2:$AP$5571,MATCH(E233,[1]PIB_dos_Municípios!G$2:G$5571,0),1)</f>
        <v>5600.91</v>
      </c>
      <c r="M233" s="2" t="s">
        <v>1478</v>
      </c>
      <c r="N233" s="2" t="str">
        <f>INDEX([2]Microregioes!$D$1:$D$574,MATCH(F233,[2]Microregioes!$B$1:$B$574,0),1)</f>
        <v>Pa-Tucuruí</v>
      </c>
    </row>
    <row r="234" spans="1:14" hidden="1" x14ac:dyDescent="0.2">
      <c r="A234" s="5">
        <v>1</v>
      </c>
      <c r="B234" s="3">
        <v>15</v>
      </c>
      <c r="C234" s="1">
        <v>1501</v>
      </c>
      <c r="D234" s="1">
        <v>15001</v>
      </c>
      <c r="E234" s="1">
        <v>1505106</v>
      </c>
      <c r="F234" s="2">
        <f>IFERROR(INDEX('Arranjos Populacionais'!$F$2:$F$961,MATCH(TabelaCompleta!E234,'Arranjos Populacionais'!$A$2:$A$961,0),1),D234)</f>
        <v>15001</v>
      </c>
      <c r="G234" s="2">
        <v>0</v>
      </c>
      <c r="H234" s="11">
        <v>50596</v>
      </c>
      <c r="I234" s="2">
        <f>INDEX([1]PIB_dos_Municípios!$AN$2:$AN$5571,MATCH(E234,[1]PIB_dos_Municípios!G$2:G$5571,0),1)</f>
        <v>363168.52899999998</v>
      </c>
      <c r="J234" s="2">
        <f>INDEX([1]PIB_dos_Municípios!$AO$2:$AO$5571,MATCH(E234,[1]PIB_dos_Municípios!G$2:G$5571,0),1)</f>
        <v>49254</v>
      </c>
      <c r="K234" s="2">
        <f>INDEX([1]PIB_dos_Municípios!$AP$2:$AP$5571,MATCH(E234,[1]PIB_dos_Municípios!G$2:G$5571,0),1)</f>
        <v>7373.38</v>
      </c>
      <c r="M234" s="2" t="s">
        <v>1479</v>
      </c>
      <c r="N234" s="2" t="str">
        <f>INDEX([2]Microregioes!$D$1:$D$574,MATCH(F234,[2]Microregioes!$B$1:$B$574,0),1)</f>
        <v>Pa-Óbidos</v>
      </c>
    </row>
    <row r="235" spans="1:14" hidden="1" x14ac:dyDescent="0.2">
      <c r="A235" s="5">
        <v>1</v>
      </c>
      <c r="B235" s="3">
        <v>15</v>
      </c>
      <c r="C235" s="1">
        <v>1504</v>
      </c>
      <c r="D235" s="1">
        <v>15011</v>
      </c>
      <c r="E235" s="1">
        <v>1505205</v>
      </c>
      <c r="F235" s="2">
        <f>IFERROR(INDEX('Arranjos Populacionais'!$F$2:$F$961,MATCH(TabelaCompleta!E235,'Arranjos Populacionais'!$A$2:$A$961,0),1),D235)</f>
        <v>15011</v>
      </c>
      <c r="G235" s="2">
        <v>0</v>
      </c>
      <c r="H235" s="11">
        <v>31257</v>
      </c>
      <c r="I235" s="2">
        <f>INDEX([1]PIB_dos_Municípios!$AN$2:$AN$5571,MATCH(E235,[1]PIB_dos_Municípios!G$2:G$5571,0),1)</f>
        <v>154221.598</v>
      </c>
      <c r="J235" s="2">
        <f>INDEX([1]PIB_dos_Municípios!$AO$2:$AO$5571,MATCH(E235,[1]PIB_dos_Municípios!G$2:G$5571,0),1)</f>
        <v>28595</v>
      </c>
      <c r="K235" s="2">
        <f>INDEX([1]PIB_dos_Municípios!$AP$2:$AP$5571,MATCH(E235,[1]PIB_dos_Municípios!G$2:G$5571,0),1)</f>
        <v>5393.31</v>
      </c>
      <c r="M235" s="2" t="s">
        <v>1480</v>
      </c>
      <c r="N235" s="2" t="str">
        <f>INDEX([2]Microregioes!$D$1:$D$574,MATCH(F235,[2]Microregioes!$B$1:$B$574,0),1)</f>
        <v>Pa-Cametá</v>
      </c>
    </row>
    <row r="236" spans="1:14" hidden="1" x14ac:dyDescent="0.2">
      <c r="A236" s="5">
        <v>1</v>
      </c>
      <c r="B236" s="3">
        <v>15</v>
      </c>
      <c r="C236" s="1">
        <v>1501</v>
      </c>
      <c r="D236" s="1">
        <v>15001</v>
      </c>
      <c r="E236" s="1">
        <v>1505304</v>
      </c>
      <c r="F236" s="2">
        <f>IFERROR(INDEX('Arranjos Populacionais'!$F$2:$F$961,MATCH(TabelaCompleta!E236,'Arranjos Populacionais'!$A$2:$A$961,0),1),D236)</f>
        <v>15001</v>
      </c>
      <c r="G236" s="2">
        <v>0</v>
      </c>
      <c r="H236" s="11">
        <v>70071</v>
      </c>
      <c r="I236" s="2">
        <f>INDEX([1]PIB_dos_Municípios!$AN$2:$AN$5571,MATCH(E236,[1]PIB_dos_Municípios!G$2:G$5571,0),1)</f>
        <v>1635545.1370000001</v>
      </c>
      <c r="J236" s="2">
        <f>INDEX([1]PIB_dos_Municípios!$AO$2:$AO$5571,MATCH(E236,[1]PIB_dos_Municípios!G$2:G$5571,0),1)</f>
        <v>62963</v>
      </c>
      <c r="K236" s="2">
        <f>INDEX([1]PIB_dos_Municípios!$AP$2:$AP$5571,MATCH(E236,[1]PIB_dos_Municípios!G$2:G$5571,0),1)</f>
        <v>25976.29</v>
      </c>
      <c r="M236" s="2" t="s">
        <v>1481</v>
      </c>
      <c r="N236" s="2" t="str">
        <f>INDEX([2]Microregioes!$D$1:$D$574,MATCH(F236,[2]Microregioes!$B$1:$B$574,0),1)</f>
        <v>Pa-Óbidos</v>
      </c>
    </row>
    <row r="237" spans="1:14" hidden="1" x14ac:dyDescent="0.2">
      <c r="A237" s="5">
        <v>1</v>
      </c>
      <c r="B237" s="3">
        <v>15</v>
      </c>
      <c r="C237" s="1">
        <v>1504</v>
      </c>
      <c r="D237" s="1">
        <v>15013</v>
      </c>
      <c r="E237" s="1">
        <v>1505403</v>
      </c>
      <c r="F237" s="2">
        <f>IFERROR(INDEX('Arranjos Populacionais'!$F$2:$F$961,MATCH(TabelaCompleta!E237,'Arranjos Populacionais'!$A$2:$A$961,0),1),D237)</f>
        <v>15013</v>
      </c>
      <c r="G237" s="2">
        <v>0</v>
      </c>
      <c r="H237" s="11">
        <v>17237</v>
      </c>
      <c r="I237" s="2">
        <f>INDEX([1]PIB_dos_Municípios!$AN$2:$AN$5571,MATCH(E237,[1]PIB_dos_Municípios!G$2:G$5571,0),1)</f>
        <v>90156.01</v>
      </c>
      <c r="J237" s="2">
        <f>INDEX([1]PIB_dos_Municípios!$AO$2:$AO$5571,MATCH(E237,[1]PIB_dos_Municípios!G$2:G$5571,0),1)</f>
        <v>16296</v>
      </c>
      <c r="K237" s="2">
        <f>INDEX([1]PIB_dos_Municípios!$AP$2:$AP$5571,MATCH(E237,[1]PIB_dos_Municípios!G$2:G$5571,0),1)</f>
        <v>5532.4</v>
      </c>
      <c r="M237" s="2" t="s">
        <v>1482</v>
      </c>
      <c r="N237" s="2" t="str">
        <f>INDEX([2]Microregioes!$D$1:$D$574,MATCH(F237,[2]Microregioes!$B$1:$B$574,0),1)</f>
        <v>Pa-Guamá</v>
      </c>
    </row>
    <row r="238" spans="1:14" hidden="1" x14ac:dyDescent="0.2">
      <c r="A238" s="5">
        <v>1</v>
      </c>
      <c r="B238" s="3">
        <v>15</v>
      </c>
      <c r="C238" s="1">
        <v>1506</v>
      </c>
      <c r="D238" s="1">
        <v>15018</v>
      </c>
      <c r="E238" s="1">
        <v>1505437</v>
      </c>
      <c r="F238" s="2">
        <f>IFERROR(INDEX('Arranjos Populacionais'!$F$2:$F$961,MATCH(TabelaCompleta!E238,'Arranjos Populacionais'!$A$2:$A$961,0),1),D238)</f>
        <v>15018</v>
      </c>
      <c r="G238" s="2">
        <v>0</v>
      </c>
      <c r="H238" s="11">
        <v>31359</v>
      </c>
      <c r="I238" s="2">
        <f>INDEX([1]PIB_dos_Municípios!$AN$2:$AN$5571,MATCH(E238,[1]PIB_dos_Municípios!G$2:G$5571,0),1)</f>
        <v>326028.76500000001</v>
      </c>
      <c r="J238" s="2">
        <f>INDEX([1]PIB_dos_Municípios!$AO$2:$AO$5571,MATCH(E238,[1]PIB_dos_Municípios!G$2:G$5571,0),1)</f>
        <v>27564</v>
      </c>
      <c r="K238" s="2">
        <f>INDEX([1]PIB_dos_Municípios!$AP$2:$AP$5571,MATCH(E238,[1]PIB_dos_Municípios!G$2:G$5571,0),1)</f>
        <v>11828.06</v>
      </c>
      <c r="M238" s="2" t="s">
        <v>1483</v>
      </c>
      <c r="N238" s="2" t="str">
        <f>INDEX([2]Microregioes!$D$1:$D$574,MATCH(F238,[2]Microregioes!$B$1:$B$574,0),1)</f>
        <v>Pa-São Félix do Xingu</v>
      </c>
    </row>
    <row r="239" spans="1:14" hidden="1" x14ac:dyDescent="0.2">
      <c r="A239" s="5">
        <v>1</v>
      </c>
      <c r="B239" s="3">
        <v>15</v>
      </c>
      <c r="C239" s="1">
        <v>1505</v>
      </c>
      <c r="D239" s="1">
        <v>15015</v>
      </c>
      <c r="E239" s="1">
        <v>1505486</v>
      </c>
      <c r="F239" s="2">
        <f>IFERROR(INDEX('Arranjos Populacionais'!$F$2:$F$961,MATCH(TabelaCompleta!E239,'Arranjos Populacionais'!$A$2:$A$961,0),1),D239)</f>
        <v>15015</v>
      </c>
      <c r="G239" s="2">
        <v>0</v>
      </c>
      <c r="H239" s="11">
        <v>45596</v>
      </c>
      <c r="I239" s="2">
        <f>INDEX([1]PIB_dos_Municípios!$AN$2:$AN$5571,MATCH(E239,[1]PIB_dos_Municípios!G$2:G$5571,0),1)</f>
        <v>224947.177</v>
      </c>
      <c r="J239" s="2">
        <f>INDEX([1]PIB_dos_Municípios!$AO$2:$AO$5571,MATCH(E239,[1]PIB_dos_Municípios!G$2:G$5571,0),1)</f>
        <v>40052</v>
      </c>
      <c r="K239" s="2">
        <f>INDEX([1]PIB_dos_Municípios!$AP$2:$AP$5571,MATCH(E239,[1]PIB_dos_Municípios!G$2:G$5571,0),1)</f>
        <v>5616.38</v>
      </c>
      <c r="M239" s="2" t="s">
        <v>1484</v>
      </c>
      <c r="N239" s="2" t="str">
        <f>INDEX([2]Microregioes!$D$1:$D$574,MATCH(F239,[2]Microregioes!$B$1:$B$574,0),1)</f>
        <v>Pa-Altamira</v>
      </c>
    </row>
    <row r="240" spans="1:14" hidden="1" x14ac:dyDescent="0.2">
      <c r="A240" s="5">
        <v>1</v>
      </c>
      <c r="B240" s="3">
        <v>15</v>
      </c>
      <c r="C240" s="1">
        <v>1506</v>
      </c>
      <c r="D240" s="1">
        <v>15020</v>
      </c>
      <c r="E240" s="1">
        <v>1505494</v>
      </c>
      <c r="F240" s="2">
        <f>IFERROR(INDEX('Arranjos Populacionais'!$F$2:$F$961,MATCH(TabelaCompleta!E240,'Arranjos Populacionais'!$A$2:$A$961,0),1),D240)</f>
        <v>15020</v>
      </c>
      <c r="G240" s="2">
        <v>0</v>
      </c>
      <c r="H240" s="11">
        <v>7404</v>
      </c>
      <c r="I240" s="2">
        <f>INDEX([1]PIB_dos_Municípios!$AN$2:$AN$5571,MATCH(E240,[1]PIB_dos_Municípios!G$2:G$5571,0),1)</f>
        <v>36046.260999999999</v>
      </c>
      <c r="J240" s="2">
        <f>INDEX([1]PIB_dos_Municípios!$AO$2:$AO$5571,MATCH(E240,[1]PIB_dos_Municípios!G$2:G$5571,0),1)</f>
        <v>7487</v>
      </c>
      <c r="K240" s="2">
        <f>INDEX([1]PIB_dos_Municípios!$AP$2:$AP$5571,MATCH(E240,[1]PIB_dos_Municípios!G$2:G$5571,0),1)</f>
        <v>4814.51</v>
      </c>
      <c r="M240" s="2" t="s">
        <v>1485</v>
      </c>
      <c r="N240" s="2" t="str">
        <f>INDEX([2]Microregioes!$D$1:$D$574,MATCH(F240,[2]Microregioes!$B$1:$B$574,0),1)</f>
        <v>Pa-Marabá</v>
      </c>
    </row>
    <row r="241" spans="1:14" hidden="1" x14ac:dyDescent="0.2">
      <c r="A241" s="5">
        <v>1</v>
      </c>
      <c r="B241" s="3">
        <v>15</v>
      </c>
      <c r="C241" s="1">
        <v>1506</v>
      </c>
      <c r="D241" s="1">
        <v>15017</v>
      </c>
      <c r="E241" s="1">
        <v>1505502</v>
      </c>
      <c r="F241" s="2">
        <f>IFERROR(INDEX('Arranjos Populacionais'!$F$2:$F$961,MATCH(TabelaCompleta!E241,'Arranjos Populacionais'!$A$2:$A$961,0),1),D241)</f>
        <v>15017</v>
      </c>
      <c r="G241" s="2">
        <v>0</v>
      </c>
      <c r="H241" s="11">
        <v>108547</v>
      </c>
      <c r="I241" s="2">
        <f>INDEX([1]PIB_dos_Municípios!$AN$2:$AN$5571,MATCH(E241,[1]PIB_dos_Municípios!G$2:G$5571,0),1)</f>
        <v>1427238.665</v>
      </c>
      <c r="J241" s="2">
        <f>INDEX([1]PIB_dos_Municípios!$AO$2:$AO$5571,MATCH(E241,[1]PIB_dos_Municípios!G$2:G$5571,0),1)</f>
        <v>97788</v>
      </c>
      <c r="K241" s="2">
        <f>INDEX([1]PIB_dos_Municípios!$AP$2:$AP$5571,MATCH(E241,[1]PIB_dos_Municípios!G$2:G$5571,0),1)</f>
        <v>14595.23</v>
      </c>
      <c r="M241" s="2" t="s">
        <v>1486</v>
      </c>
      <c r="N241" s="2" t="str">
        <f>INDEX([2]Microregioes!$D$1:$D$574,MATCH(F241,[2]Microregioes!$B$1:$B$574,0),1)</f>
        <v>Pa-Paragominas</v>
      </c>
    </row>
    <row r="242" spans="1:14" hidden="1" x14ac:dyDescent="0.2">
      <c r="A242" s="5">
        <v>1</v>
      </c>
      <c r="B242" s="3">
        <v>15</v>
      </c>
      <c r="C242" s="1">
        <v>1506</v>
      </c>
      <c r="D242" s="1">
        <v>15019</v>
      </c>
      <c r="E242" s="1">
        <v>1505536</v>
      </c>
      <c r="F242" s="2">
        <f>IFERROR(INDEX('Arranjos Populacionais'!$F$2:$F$961,MATCH(TabelaCompleta!E242,'Arranjos Populacionais'!$A$2:$A$961,0),1),D242)</f>
        <v>15019</v>
      </c>
      <c r="G242" s="2">
        <v>0</v>
      </c>
      <c r="H242" s="11">
        <v>196259</v>
      </c>
      <c r="I242" s="2">
        <f>INDEX([1]PIB_dos_Municípios!$AN$2:$AN$5571,MATCH(E242,[1]PIB_dos_Municípios!G$2:G$5571,0),1)</f>
        <v>14985169.892000001</v>
      </c>
      <c r="J242" s="2">
        <f>INDEX([1]PIB_dos_Municípios!$AO$2:$AO$5571,MATCH(E242,[1]PIB_dos_Municípios!G$2:G$5571,0),1)</f>
        <v>153942</v>
      </c>
      <c r="K242" s="2">
        <f>INDEX([1]PIB_dos_Municípios!$AP$2:$AP$5571,MATCH(E242,[1]PIB_dos_Municípios!G$2:G$5571,0),1)</f>
        <v>97342.96</v>
      </c>
      <c r="M242" s="2" t="s">
        <v>1487</v>
      </c>
      <c r="N242" s="2" t="str">
        <f>INDEX([2]Microregioes!$D$1:$D$574,MATCH(F242,[2]Microregioes!$B$1:$B$574,0),1)</f>
        <v>Pa-Parauapebas</v>
      </c>
    </row>
    <row r="243" spans="1:14" hidden="1" x14ac:dyDescent="0.2">
      <c r="A243" s="5">
        <v>1</v>
      </c>
      <c r="B243" s="3">
        <v>15</v>
      </c>
      <c r="C243" s="1">
        <v>1506</v>
      </c>
      <c r="D243" s="1">
        <v>15021</v>
      </c>
      <c r="E243" s="1">
        <v>1505551</v>
      </c>
      <c r="F243" s="2">
        <f>IFERROR(INDEX('Arranjos Populacionais'!$F$2:$F$961,MATCH(TabelaCompleta!E243,'Arranjos Populacionais'!$A$2:$A$961,0),1),D243)</f>
        <v>15021</v>
      </c>
      <c r="G243" s="2">
        <v>0</v>
      </c>
      <c r="H243" s="11">
        <v>5436</v>
      </c>
      <c r="I243" s="2">
        <f>INDEX([1]PIB_dos_Municípios!$AN$2:$AN$5571,MATCH(E243,[1]PIB_dos_Municípios!G$2:G$5571,0),1)</f>
        <v>42532.201000000001</v>
      </c>
      <c r="J243" s="2">
        <f>INDEX([1]PIB_dos_Municípios!$AO$2:$AO$5571,MATCH(E243,[1]PIB_dos_Municípios!G$2:G$5571,0),1)</f>
        <v>6029</v>
      </c>
      <c r="K243" s="2">
        <f>INDEX([1]PIB_dos_Municípios!$AP$2:$AP$5571,MATCH(E243,[1]PIB_dos_Municípios!G$2:G$5571,0),1)</f>
        <v>7054.6</v>
      </c>
      <c r="M243" s="2" t="s">
        <v>1488</v>
      </c>
      <c r="N243" s="2" t="str">
        <f>INDEX([2]Microregioes!$D$1:$D$574,MATCH(F243,[2]Microregioes!$B$1:$B$574,0),1)</f>
        <v>Pa-Redenção</v>
      </c>
    </row>
    <row r="244" spans="1:14" hidden="1" x14ac:dyDescent="0.2">
      <c r="A244" s="5">
        <v>1</v>
      </c>
      <c r="B244" s="3">
        <v>15</v>
      </c>
      <c r="C244" s="1">
        <v>1504</v>
      </c>
      <c r="D244" s="1">
        <v>15010</v>
      </c>
      <c r="E244" s="1">
        <v>1505601</v>
      </c>
      <c r="F244" s="2">
        <f>IFERROR(INDEX('Arranjos Populacionais'!$F$2:$F$961,MATCH(TabelaCompleta!E244,'Arranjos Populacionais'!$A$2:$A$961,0),1),D244)</f>
        <v>15010</v>
      </c>
      <c r="G244" s="2">
        <v>0</v>
      </c>
      <c r="H244" s="11">
        <v>7867</v>
      </c>
      <c r="I244" s="2">
        <f>INDEX([1]PIB_dos_Municípios!$AN$2:$AN$5571,MATCH(E244,[1]PIB_dos_Municípios!G$2:G$5571,0),1)</f>
        <v>28106.12</v>
      </c>
      <c r="J244" s="2">
        <f>INDEX([1]PIB_dos_Municípios!$AO$2:$AO$5571,MATCH(E244,[1]PIB_dos_Municípios!G$2:G$5571,0),1)</f>
        <v>7868</v>
      </c>
      <c r="K244" s="2">
        <f>INDEX([1]PIB_dos_Municípios!$AP$2:$AP$5571,MATCH(E244,[1]PIB_dos_Municípios!G$2:G$5571,0),1)</f>
        <v>3572.21</v>
      </c>
      <c r="M244" s="2" t="s">
        <v>1489</v>
      </c>
      <c r="N244" s="2" t="str">
        <f>INDEX([2]Microregioes!$D$1:$D$574,MATCH(F244,[2]Microregioes!$B$1:$B$574,0),1)</f>
        <v>Pa-Bragantina</v>
      </c>
    </row>
    <row r="245" spans="1:14" hidden="1" x14ac:dyDescent="0.2">
      <c r="A245" s="5">
        <v>1</v>
      </c>
      <c r="B245" s="3">
        <v>15</v>
      </c>
      <c r="C245" s="1">
        <v>1506</v>
      </c>
      <c r="D245" s="1">
        <v>15021</v>
      </c>
      <c r="E245" s="1">
        <v>1505635</v>
      </c>
      <c r="F245" s="2">
        <f>IFERROR(INDEX('Arranjos Populacionais'!$F$2:$F$961,MATCH(TabelaCompleta!E245,'Arranjos Populacionais'!$A$2:$A$961,0),1),D245)</f>
        <v>15021</v>
      </c>
      <c r="G245" s="2">
        <v>0</v>
      </c>
      <c r="H245" s="11">
        <v>12653</v>
      </c>
      <c r="I245" s="2">
        <f>INDEX([1]PIB_dos_Municípios!$AN$2:$AN$5571,MATCH(E245,[1]PIB_dos_Municípios!G$2:G$5571,0),1)</f>
        <v>89211.266000000003</v>
      </c>
      <c r="J245" s="2">
        <f>INDEX([1]PIB_dos_Municípios!$AO$2:$AO$5571,MATCH(E245,[1]PIB_dos_Municípios!G$2:G$5571,0),1)</f>
        <v>12703</v>
      </c>
      <c r="K245" s="2">
        <f>INDEX([1]PIB_dos_Municípios!$AP$2:$AP$5571,MATCH(E245,[1]PIB_dos_Municípios!G$2:G$5571,0),1)</f>
        <v>7022.85</v>
      </c>
      <c r="M245" s="2" t="s">
        <v>1490</v>
      </c>
      <c r="N245" s="2" t="str">
        <f>INDEX([2]Microregioes!$D$1:$D$574,MATCH(F245,[2]Microregioes!$B$1:$B$574,0),1)</f>
        <v>Pa-Redenção</v>
      </c>
    </row>
    <row r="246" spans="1:14" hidden="1" x14ac:dyDescent="0.2">
      <c r="A246" s="5">
        <v>1</v>
      </c>
      <c r="B246" s="3">
        <v>15</v>
      </c>
      <c r="C246" s="1">
        <v>1501</v>
      </c>
      <c r="D246" s="1">
        <v>15002</v>
      </c>
      <c r="E246" s="1">
        <v>1505650</v>
      </c>
      <c r="F246" s="2">
        <f>IFERROR(INDEX('Arranjos Populacionais'!$F$2:$F$961,MATCH(TabelaCompleta!E246,'Arranjos Populacionais'!$A$2:$A$961,0),1),D246)</f>
        <v>15002</v>
      </c>
      <c r="G246" s="2">
        <v>0</v>
      </c>
      <c r="H246" s="11">
        <v>29336</v>
      </c>
      <c r="I246" s="2">
        <f>INDEX([1]PIB_dos_Municípios!$AN$2:$AN$5571,MATCH(E246,[1]PIB_dos_Municípios!G$2:G$5571,0),1)</f>
        <v>111569.851</v>
      </c>
      <c r="J246" s="2">
        <f>INDEX([1]PIB_dos_Municípios!$AO$2:$AO$5571,MATCH(E246,[1]PIB_dos_Municípios!G$2:G$5571,0),1)</f>
        <v>23930</v>
      </c>
      <c r="K246" s="2">
        <f>INDEX([1]PIB_dos_Municípios!$AP$2:$AP$5571,MATCH(E246,[1]PIB_dos_Municípios!G$2:G$5571,0),1)</f>
        <v>4662.34</v>
      </c>
      <c r="M246" s="2" t="s">
        <v>1491</v>
      </c>
      <c r="N246" s="2" t="str">
        <f>INDEX([2]Microregioes!$D$1:$D$574,MATCH(F246,[2]Microregioes!$B$1:$B$574,0),1)</f>
        <v>Pa-Santarém</v>
      </c>
    </row>
    <row r="247" spans="1:14" hidden="1" x14ac:dyDescent="0.2">
      <c r="A247" s="5">
        <v>1</v>
      </c>
      <c r="B247" s="3">
        <v>15</v>
      </c>
      <c r="C247" s="1">
        <v>1502</v>
      </c>
      <c r="D247" s="1">
        <v>15006</v>
      </c>
      <c r="E247" s="1">
        <v>1505700</v>
      </c>
      <c r="F247" s="2">
        <f>IFERROR(INDEX('Arranjos Populacionais'!$F$2:$F$961,MATCH(TabelaCompleta!E247,'Arranjos Populacionais'!$A$2:$A$961,0),1),D247)</f>
        <v>15006</v>
      </c>
      <c r="G247" s="2">
        <v>0</v>
      </c>
      <c r="H247" s="11">
        <v>29700</v>
      </c>
      <c r="I247" s="2">
        <f>INDEX([1]PIB_dos_Municípios!$AN$2:$AN$5571,MATCH(E247,[1]PIB_dos_Municípios!G$2:G$5571,0),1)</f>
        <v>111425.83199999999</v>
      </c>
      <c r="J247" s="2">
        <f>INDEX([1]PIB_dos_Municípios!$AO$2:$AO$5571,MATCH(E247,[1]PIB_dos_Municípios!G$2:G$5571,0),1)</f>
        <v>25989</v>
      </c>
      <c r="K247" s="2">
        <f>INDEX([1]PIB_dos_Municípios!$AP$2:$AP$5571,MATCH(E247,[1]PIB_dos_Municípios!G$2:G$5571,0),1)</f>
        <v>4287.42</v>
      </c>
      <c r="M247" s="2" t="s">
        <v>1492</v>
      </c>
      <c r="N247" s="2" t="str">
        <f>INDEX([2]Microregioes!$D$1:$D$574,MATCH(F247,[2]Microregioes!$B$1:$B$574,0),1)</f>
        <v>Pa-Arari</v>
      </c>
    </row>
    <row r="248" spans="1:14" hidden="1" x14ac:dyDescent="0.2">
      <c r="A248" s="5">
        <v>1</v>
      </c>
      <c r="B248" s="3">
        <v>15</v>
      </c>
      <c r="C248" s="1">
        <v>1502</v>
      </c>
      <c r="D248" s="1">
        <v>15004</v>
      </c>
      <c r="E248" s="1">
        <v>1505809</v>
      </c>
      <c r="F248" s="2">
        <f>IFERROR(INDEX('Arranjos Populacionais'!$F$2:$F$961,MATCH(TabelaCompleta!E248,'Arranjos Populacionais'!$A$2:$A$961,0),1),D248)</f>
        <v>15004</v>
      </c>
      <c r="G248" s="2">
        <v>0</v>
      </c>
      <c r="H248" s="11">
        <v>59322</v>
      </c>
      <c r="I248" s="2">
        <f>INDEX([1]PIB_dos_Municípios!$AN$2:$AN$5571,MATCH(E248,[1]PIB_dos_Municípios!G$2:G$5571,0),1)</f>
        <v>264771.52899999998</v>
      </c>
      <c r="J248" s="2">
        <f>INDEX([1]PIB_dos_Municípios!$AO$2:$AO$5571,MATCH(E248,[1]PIB_dos_Municípios!G$2:G$5571,0),1)</f>
        <v>52166</v>
      </c>
      <c r="K248" s="2">
        <f>INDEX([1]PIB_dos_Municípios!$AP$2:$AP$5571,MATCH(E248,[1]PIB_dos_Municípios!G$2:G$5571,0),1)</f>
        <v>5075.5600000000004</v>
      </c>
      <c r="M248" s="2" t="s">
        <v>1493</v>
      </c>
      <c r="N248" s="2" t="str">
        <f>INDEX([2]Microregioes!$D$1:$D$574,MATCH(F248,[2]Microregioes!$B$1:$B$574,0),1)</f>
        <v>Pa-Portel</v>
      </c>
    </row>
    <row r="249" spans="1:14" hidden="1" x14ac:dyDescent="0.2">
      <c r="A249" s="5">
        <v>1</v>
      </c>
      <c r="B249" s="3">
        <v>15</v>
      </c>
      <c r="C249" s="1">
        <v>1501</v>
      </c>
      <c r="D249" s="1">
        <v>15003</v>
      </c>
      <c r="E249" s="1">
        <v>1505908</v>
      </c>
      <c r="F249" s="2">
        <f>IFERROR(INDEX('Arranjos Populacionais'!$F$2:$F$961,MATCH(TabelaCompleta!E249,'Arranjos Populacionais'!$A$2:$A$961,0),1),D249)</f>
        <v>15003</v>
      </c>
      <c r="G249" s="2">
        <v>0</v>
      </c>
      <c r="H249" s="11">
        <v>39246</v>
      </c>
      <c r="I249" s="2">
        <f>INDEX([1]PIB_dos_Municípios!$AN$2:$AN$5571,MATCH(E249,[1]PIB_dos_Municípios!G$2:G$5571,0),1)</f>
        <v>131392.38500000001</v>
      </c>
      <c r="J249" s="2">
        <f>INDEX([1]PIB_dos_Municípios!$AO$2:$AO$5571,MATCH(E249,[1]PIB_dos_Municípios!G$2:G$5571,0),1)</f>
        <v>33951</v>
      </c>
      <c r="K249" s="2">
        <f>INDEX([1]PIB_dos_Municípios!$AP$2:$AP$5571,MATCH(E249,[1]PIB_dos_Municípios!G$2:G$5571,0),1)</f>
        <v>3870.06</v>
      </c>
      <c r="M249" s="2" t="s">
        <v>1494</v>
      </c>
      <c r="N249" s="2" t="str">
        <f>INDEX([2]Microregioes!$D$1:$D$574,MATCH(F249,[2]Microregioes!$B$1:$B$574,0),1)</f>
        <v>Pa-Almeirim</v>
      </c>
    </row>
    <row r="250" spans="1:14" hidden="1" x14ac:dyDescent="0.2">
      <c r="A250" s="5">
        <v>1</v>
      </c>
      <c r="B250" s="3">
        <v>15</v>
      </c>
      <c r="C250" s="1">
        <v>1501</v>
      </c>
      <c r="D250" s="1">
        <v>15002</v>
      </c>
      <c r="E250" s="1">
        <v>1506005</v>
      </c>
      <c r="F250" s="2">
        <f>IFERROR(INDEX('Arranjos Populacionais'!$F$2:$F$961,MATCH(TabelaCompleta!E250,'Arranjos Populacionais'!$A$2:$A$961,0),1),D250)</f>
        <v>15002</v>
      </c>
      <c r="G250" s="2">
        <v>0</v>
      </c>
      <c r="H250" s="11">
        <v>29132</v>
      </c>
      <c r="I250" s="2">
        <f>INDEX([1]PIB_dos_Municípios!$AN$2:$AN$5571,MATCH(E250,[1]PIB_dos_Municípios!G$2:G$5571,0),1)</f>
        <v>141500.73800000001</v>
      </c>
      <c r="J250" s="2">
        <f>INDEX([1]PIB_dos_Municípios!$AO$2:$AO$5571,MATCH(E250,[1]PIB_dos_Municípios!G$2:G$5571,0),1)</f>
        <v>29265</v>
      </c>
      <c r="K250" s="2">
        <f>INDEX([1]PIB_dos_Municípios!$AP$2:$AP$5571,MATCH(E250,[1]PIB_dos_Municípios!G$2:G$5571,0),1)</f>
        <v>4835.1499999999996</v>
      </c>
      <c r="M250" s="2" t="s">
        <v>1495</v>
      </c>
      <c r="N250" s="2" t="str">
        <f>INDEX([2]Microregioes!$D$1:$D$574,MATCH(F250,[2]Microregioes!$B$1:$B$574,0),1)</f>
        <v>Pa-Santarém</v>
      </c>
    </row>
    <row r="251" spans="1:14" hidden="1" x14ac:dyDescent="0.2">
      <c r="A251" s="5">
        <v>1</v>
      </c>
      <c r="B251" s="3">
        <v>15</v>
      </c>
      <c r="C251" s="1">
        <v>1504</v>
      </c>
      <c r="D251" s="1">
        <v>15010</v>
      </c>
      <c r="E251" s="1">
        <v>1506104</v>
      </c>
      <c r="F251" s="2">
        <f>IFERROR(INDEX('Arranjos Populacionais'!$F$2:$F$961,MATCH(TabelaCompleta!E251,'Arranjos Populacionais'!$A$2:$A$961,0),1),D251)</f>
        <v>15010</v>
      </c>
      <c r="G251" s="2">
        <v>0</v>
      </c>
      <c r="H251" s="11">
        <v>10510</v>
      </c>
      <c r="I251" s="2">
        <f>INDEX([1]PIB_dos_Municípios!$AN$2:$AN$5571,MATCH(E251,[1]PIB_dos_Municípios!G$2:G$5571,0),1)</f>
        <v>34878.707000000002</v>
      </c>
      <c r="J251" s="2">
        <f>INDEX([1]PIB_dos_Municípios!$AO$2:$AO$5571,MATCH(E251,[1]PIB_dos_Municípios!G$2:G$5571,0),1)</f>
        <v>10268</v>
      </c>
      <c r="K251" s="2">
        <f>INDEX([1]PIB_dos_Municípios!$AP$2:$AP$5571,MATCH(E251,[1]PIB_dos_Municípios!G$2:G$5571,0),1)</f>
        <v>3396.84</v>
      </c>
      <c r="M251" s="2" t="s">
        <v>1496</v>
      </c>
      <c r="N251" s="2" t="str">
        <f>INDEX([2]Microregioes!$D$1:$D$574,MATCH(F251,[2]Microregioes!$B$1:$B$574,0),1)</f>
        <v>Pa-Bragantina</v>
      </c>
    </row>
    <row r="252" spans="1:14" hidden="1" x14ac:dyDescent="0.2">
      <c r="A252" s="5">
        <v>1</v>
      </c>
      <c r="B252" s="3">
        <v>15</v>
      </c>
      <c r="C252" s="1">
        <v>1504</v>
      </c>
      <c r="D252" s="1">
        <v>15010</v>
      </c>
      <c r="E252" s="1">
        <v>1506112</v>
      </c>
      <c r="F252" s="2">
        <f>IFERROR(INDEX('Arranjos Populacionais'!$F$2:$F$961,MATCH(TabelaCompleta!E252,'Arranjos Populacionais'!$A$2:$A$961,0),1),D252)</f>
        <v>15010</v>
      </c>
      <c r="G252" s="2">
        <v>0</v>
      </c>
      <c r="H252" s="11">
        <v>13142</v>
      </c>
      <c r="I252" s="2">
        <f>INDEX([1]PIB_dos_Municípios!$AN$2:$AN$5571,MATCH(E252,[1]PIB_dos_Municípios!G$2:G$5571,0),1)</f>
        <v>43000.233999999997</v>
      </c>
      <c r="J252" s="2">
        <f>INDEX([1]PIB_dos_Municípios!$AO$2:$AO$5571,MATCH(E252,[1]PIB_dos_Municípios!G$2:G$5571,0),1)</f>
        <v>12411</v>
      </c>
      <c r="K252" s="2">
        <f>INDEX([1]PIB_dos_Municípios!$AP$2:$AP$5571,MATCH(E252,[1]PIB_dos_Municípios!G$2:G$5571,0),1)</f>
        <v>3464.69</v>
      </c>
      <c r="M252" s="2" t="s">
        <v>1497</v>
      </c>
      <c r="N252" s="2" t="str">
        <f>INDEX([2]Microregioes!$D$1:$D$574,MATCH(F252,[2]Microregioes!$B$1:$B$574,0),1)</f>
        <v>Pa-Bragantina</v>
      </c>
    </row>
    <row r="253" spans="1:14" hidden="1" x14ac:dyDescent="0.2">
      <c r="A253" s="5">
        <v>1</v>
      </c>
      <c r="B253" s="3">
        <v>15</v>
      </c>
      <c r="C253" s="1">
        <v>1506</v>
      </c>
      <c r="D253" s="1">
        <v>15021</v>
      </c>
      <c r="E253" s="1">
        <v>1506138</v>
      </c>
      <c r="F253" s="2">
        <f>IFERROR(INDEX('Arranjos Populacionais'!$F$2:$F$961,MATCH(TabelaCompleta!E253,'Arranjos Populacionais'!$A$2:$A$961,0),1),D253)</f>
        <v>15021</v>
      </c>
      <c r="G253" s="2">
        <v>0</v>
      </c>
      <c r="H253" s="11">
        <v>81647</v>
      </c>
      <c r="I253" s="2">
        <f>INDEX([1]PIB_dos_Municípios!$AN$2:$AN$5571,MATCH(E253,[1]PIB_dos_Municípios!G$2:G$5571,0),1)</f>
        <v>752442.73</v>
      </c>
      <c r="J253" s="2">
        <f>INDEX([1]PIB_dos_Municípios!$AO$2:$AO$5571,MATCH(E253,[1]PIB_dos_Municípios!G$2:G$5571,0),1)</f>
        <v>75505</v>
      </c>
      <c r="K253" s="2">
        <f>INDEX([1]PIB_dos_Municípios!$AP$2:$AP$5571,MATCH(E253,[1]PIB_dos_Municípios!G$2:G$5571,0),1)</f>
        <v>9965.4699999999993</v>
      </c>
      <c r="M253" s="2" t="s">
        <v>661</v>
      </c>
      <c r="N253" s="2" t="str">
        <f>INDEX([2]Microregioes!$D$1:$D$574,MATCH(F253,[2]Microregioes!$B$1:$B$574,0),1)</f>
        <v>Pa-Redenção</v>
      </c>
    </row>
    <row r="254" spans="1:14" hidden="1" x14ac:dyDescent="0.2">
      <c r="A254" s="5">
        <v>1</v>
      </c>
      <c r="B254" s="3">
        <v>15</v>
      </c>
      <c r="C254" s="1">
        <v>1506</v>
      </c>
      <c r="D254" s="1">
        <v>15021</v>
      </c>
      <c r="E254" s="1">
        <v>1506161</v>
      </c>
      <c r="F254" s="2">
        <f>IFERROR(INDEX('Arranjos Populacionais'!$F$2:$F$961,MATCH(TabelaCompleta!E254,'Arranjos Populacionais'!$A$2:$A$961,0),1),D254)</f>
        <v>15021</v>
      </c>
      <c r="G254" s="2">
        <v>0</v>
      </c>
      <c r="H254" s="11">
        <v>17721</v>
      </c>
      <c r="I254" s="2">
        <f>INDEX([1]PIB_dos_Municípios!$AN$2:$AN$5571,MATCH(E254,[1]PIB_dos_Municípios!G$2:G$5571,0),1)</f>
        <v>201449.035</v>
      </c>
      <c r="J254" s="2">
        <f>INDEX([1]PIB_dos_Municípios!$AO$2:$AO$5571,MATCH(E254,[1]PIB_dos_Municípios!G$2:G$5571,0),1)</f>
        <v>17722</v>
      </c>
      <c r="K254" s="2">
        <f>INDEX([1]PIB_dos_Municípios!$AP$2:$AP$5571,MATCH(E254,[1]PIB_dos_Municípios!G$2:G$5571,0),1)</f>
        <v>11367.17</v>
      </c>
      <c r="M254" s="2" t="s">
        <v>1498</v>
      </c>
      <c r="N254" s="2" t="str">
        <f>INDEX([2]Microregioes!$D$1:$D$574,MATCH(F254,[2]Microregioes!$B$1:$B$574,0),1)</f>
        <v>Pa-Redenção</v>
      </c>
    </row>
    <row r="255" spans="1:14" hidden="1" x14ac:dyDescent="0.2">
      <c r="A255" s="5">
        <v>1</v>
      </c>
      <c r="B255" s="3">
        <v>15</v>
      </c>
      <c r="C255" s="1">
        <v>1506</v>
      </c>
      <c r="D255" s="1">
        <v>15017</v>
      </c>
      <c r="E255" s="1">
        <v>1506187</v>
      </c>
      <c r="F255" s="2">
        <f>IFERROR(INDEX('Arranjos Populacionais'!$F$2:$F$961,MATCH(TabelaCompleta!E255,'Arranjos Populacionais'!$A$2:$A$961,0),1),D255)</f>
        <v>15017</v>
      </c>
      <c r="G255" s="2">
        <v>0</v>
      </c>
      <c r="H255" s="11">
        <v>50460</v>
      </c>
      <c r="I255" s="2">
        <f>INDEX([1]PIB_dos_Municípios!$AN$2:$AN$5571,MATCH(E255,[1]PIB_dos_Municípios!G$2:G$5571,0),1)</f>
        <v>333880.00199999998</v>
      </c>
      <c r="J255" s="2">
        <f>INDEX([1]PIB_dos_Municípios!$AO$2:$AO$5571,MATCH(E255,[1]PIB_dos_Municípios!G$2:G$5571,0),1)</f>
        <v>46974</v>
      </c>
      <c r="K255" s="2">
        <f>INDEX([1]PIB_dos_Municípios!$AP$2:$AP$5571,MATCH(E255,[1]PIB_dos_Municípios!G$2:G$5571,0),1)</f>
        <v>7107.76</v>
      </c>
      <c r="M255" s="2" t="s">
        <v>1499</v>
      </c>
      <c r="N255" s="2" t="str">
        <f>INDEX([2]Microregioes!$D$1:$D$574,MATCH(F255,[2]Microregioes!$B$1:$B$574,0),1)</f>
        <v>Pa-Paragominas</v>
      </c>
    </row>
    <row r="256" spans="1:14" hidden="1" x14ac:dyDescent="0.2">
      <c r="A256" s="5">
        <v>1</v>
      </c>
      <c r="B256" s="3">
        <v>15</v>
      </c>
      <c r="C256" s="1">
        <v>1505</v>
      </c>
      <c r="D256" s="1">
        <v>15014</v>
      </c>
      <c r="E256" s="1">
        <v>1506195</v>
      </c>
      <c r="F256" s="2">
        <f>IFERROR(INDEX('Arranjos Populacionais'!$F$2:$F$961,MATCH(TabelaCompleta!E256,'Arranjos Populacionais'!$A$2:$A$961,0),1),D256)</f>
        <v>15014</v>
      </c>
      <c r="G256" s="2">
        <v>0</v>
      </c>
      <c r="H256" s="11">
        <v>47971</v>
      </c>
      <c r="I256" s="2">
        <f>INDEX([1]PIB_dos_Municípios!$AN$2:$AN$5571,MATCH(E256,[1]PIB_dos_Municípios!G$2:G$5571,0),1)</f>
        <v>149745.109</v>
      </c>
      <c r="J256" s="2">
        <f>INDEX([1]PIB_dos_Municípios!$AO$2:$AO$5571,MATCH(E256,[1]PIB_dos_Municípios!G$2:G$5571,0),1)</f>
        <v>40068</v>
      </c>
      <c r="K256" s="2">
        <f>INDEX([1]PIB_dos_Municípios!$AP$2:$AP$5571,MATCH(E256,[1]PIB_dos_Municípios!G$2:G$5571,0),1)</f>
        <v>3737.27</v>
      </c>
      <c r="M256" s="2" t="s">
        <v>1500</v>
      </c>
      <c r="N256" s="2" t="str">
        <f>INDEX([2]Microregioes!$D$1:$D$574,MATCH(F256,[2]Microregioes!$B$1:$B$574,0),1)</f>
        <v>Pa-Itaituba</v>
      </c>
    </row>
    <row r="257" spans="1:14" hidden="1" x14ac:dyDescent="0.2">
      <c r="A257" s="5">
        <v>1</v>
      </c>
      <c r="B257" s="3">
        <v>15</v>
      </c>
      <c r="C257" s="1">
        <v>1504</v>
      </c>
      <c r="D257" s="1">
        <v>15009</v>
      </c>
      <c r="E257" s="1">
        <v>1506203</v>
      </c>
      <c r="F257" s="2">
        <f>IFERROR(INDEX('Arranjos Populacionais'!$F$2:$F$961,MATCH(TabelaCompleta!E257,'Arranjos Populacionais'!$A$2:$A$961,0),1),D257)</f>
        <v>15009</v>
      </c>
      <c r="G257" s="2">
        <v>0</v>
      </c>
      <c r="H257" s="11">
        <v>39328</v>
      </c>
      <c r="I257" s="2">
        <f>INDEX([1]PIB_dos_Municípios!$AN$2:$AN$5571,MATCH(E257,[1]PIB_dos_Municípios!G$2:G$5571,0),1)</f>
        <v>176749.427</v>
      </c>
      <c r="J257" s="2">
        <f>INDEX([1]PIB_dos_Municípios!$AO$2:$AO$5571,MATCH(E257,[1]PIB_dos_Municípios!G$2:G$5571,0),1)</f>
        <v>37430</v>
      </c>
      <c r="K257" s="2">
        <f>INDEX([1]PIB_dos_Municípios!$AP$2:$AP$5571,MATCH(E257,[1]PIB_dos_Municípios!G$2:G$5571,0),1)</f>
        <v>4722.13</v>
      </c>
      <c r="M257" s="2" t="s">
        <v>1501</v>
      </c>
      <c r="N257" s="2" t="str">
        <f>INDEX([2]Microregioes!$D$1:$D$574,MATCH(F257,[2]Microregioes!$B$1:$B$574,0),1)</f>
        <v>Pa-Salgado</v>
      </c>
    </row>
    <row r="258" spans="1:14" hidden="1" x14ac:dyDescent="0.2">
      <c r="A258" s="5">
        <v>1</v>
      </c>
      <c r="B258" s="3">
        <v>15</v>
      </c>
      <c r="C258" s="1">
        <v>1502</v>
      </c>
      <c r="D258" s="1">
        <v>15006</v>
      </c>
      <c r="E258" s="1">
        <v>1506302</v>
      </c>
      <c r="F258" s="2">
        <f>IFERROR(INDEX('Arranjos Populacionais'!$F$2:$F$961,MATCH(TabelaCompleta!E258,'Arranjos Populacionais'!$A$2:$A$961,0),1),D258)</f>
        <v>15006</v>
      </c>
      <c r="G258" s="2">
        <v>0</v>
      </c>
      <c r="H258" s="11">
        <v>22740</v>
      </c>
      <c r="I258" s="2">
        <f>INDEX([1]PIB_dos_Municípios!$AN$2:$AN$5571,MATCH(E258,[1]PIB_dos_Municípios!G$2:G$5571,0),1)</f>
        <v>77018.373999999996</v>
      </c>
      <c r="J258" s="2">
        <f>INDEX([1]PIB_dos_Municípios!$AO$2:$AO$5571,MATCH(E258,[1]PIB_dos_Municípios!G$2:G$5571,0),1)</f>
        <v>20184</v>
      </c>
      <c r="K258" s="2">
        <f>INDEX([1]PIB_dos_Municípios!$AP$2:$AP$5571,MATCH(E258,[1]PIB_dos_Municípios!G$2:G$5571,0),1)</f>
        <v>3815.81</v>
      </c>
      <c r="M258" s="2" t="s">
        <v>668</v>
      </c>
      <c r="N258" s="2" t="str">
        <f>INDEX([2]Microregioes!$D$1:$D$574,MATCH(F258,[2]Microregioes!$B$1:$B$574,0),1)</f>
        <v>Pa-Arari</v>
      </c>
    </row>
    <row r="259" spans="1:14" hidden="1" x14ac:dyDescent="0.2">
      <c r="A259" s="5">
        <v>1</v>
      </c>
      <c r="B259" s="3">
        <v>15</v>
      </c>
      <c r="C259" s="1">
        <v>1503</v>
      </c>
      <c r="D259" s="1">
        <v>15007</v>
      </c>
      <c r="E259" s="1">
        <v>1506351</v>
      </c>
      <c r="F259" s="2">
        <f>IFERROR(INDEX('Arranjos Populacionais'!$F$2:$F$961,MATCH(TabelaCompleta!E259,'Arranjos Populacionais'!$A$2:$A$961,0),1),D259)</f>
        <v>15007</v>
      </c>
      <c r="G259" s="2">
        <v>0</v>
      </c>
      <c r="H259" s="11">
        <v>20077</v>
      </c>
      <c r="I259" s="2">
        <f>INDEX([1]PIB_dos_Municípios!$AN$2:$AN$5571,MATCH(E259,[1]PIB_dos_Municípios!G$2:G$5571,0),1)</f>
        <v>71545.31</v>
      </c>
      <c r="J259" s="2">
        <f>INDEX([1]PIB_dos_Municípios!$AO$2:$AO$5571,MATCH(E259,[1]PIB_dos_Municípios!G$2:G$5571,0),1)</f>
        <v>17154</v>
      </c>
      <c r="K259" s="2">
        <f>INDEX([1]PIB_dos_Municípios!$AP$2:$AP$5571,MATCH(E259,[1]PIB_dos_Municípios!G$2:G$5571,0),1)</f>
        <v>4170.7700000000004</v>
      </c>
      <c r="M259" s="2" t="s">
        <v>1502</v>
      </c>
      <c r="N259" s="2" t="str">
        <f>INDEX([2]Microregioes!$D$1:$D$574,MATCH(F259,[2]Microregioes!$B$1:$B$574,0),1)</f>
        <v>Pa-Belém</v>
      </c>
    </row>
    <row r="260" spans="1:14" hidden="1" x14ac:dyDescent="0.2">
      <c r="A260" s="5">
        <v>1</v>
      </c>
      <c r="B260" s="3">
        <v>15</v>
      </c>
      <c r="C260" s="1">
        <v>1502</v>
      </c>
      <c r="D260" s="1">
        <v>15006</v>
      </c>
      <c r="E260" s="1">
        <v>1506401</v>
      </c>
      <c r="F260" s="2">
        <f>IFERROR(INDEX('Arranjos Populacionais'!$F$2:$F$961,MATCH(TabelaCompleta!E260,'Arranjos Populacionais'!$A$2:$A$961,0),1),D260)</f>
        <v>15006</v>
      </c>
      <c r="G260" s="2">
        <v>0</v>
      </c>
      <c r="H260" s="11">
        <v>9635</v>
      </c>
      <c r="I260" s="2">
        <f>INDEX([1]PIB_dos_Municípios!$AN$2:$AN$5571,MATCH(E260,[1]PIB_dos_Municípios!G$2:G$5571,0),1)</f>
        <v>33698.442000000003</v>
      </c>
      <c r="J260" s="2">
        <f>INDEX([1]PIB_dos_Municípios!$AO$2:$AO$5571,MATCH(E260,[1]PIB_dos_Municípios!G$2:G$5571,0),1)</f>
        <v>8163</v>
      </c>
      <c r="K260" s="2">
        <f>INDEX([1]PIB_dos_Municípios!$AP$2:$AP$5571,MATCH(E260,[1]PIB_dos_Municípios!G$2:G$5571,0),1)</f>
        <v>4128.1899999999996</v>
      </c>
      <c r="M260" s="2" t="s">
        <v>1503</v>
      </c>
      <c r="N260" s="2" t="str">
        <f>INDEX([2]Microregioes!$D$1:$D$574,MATCH(F260,[2]Microregioes!$B$1:$B$574,0),1)</f>
        <v>Pa-Arari</v>
      </c>
    </row>
    <row r="261" spans="1:14" hidden="1" x14ac:dyDescent="0.2">
      <c r="A261" s="5">
        <v>1</v>
      </c>
      <c r="B261" s="3">
        <v>15</v>
      </c>
      <c r="C261" s="1">
        <v>1503</v>
      </c>
      <c r="D261" s="1">
        <v>15008</v>
      </c>
      <c r="E261" s="1">
        <v>1506500</v>
      </c>
      <c r="F261" s="2">
        <f>IFERROR(INDEX('Arranjos Populacionais'!$F$2:$F$961,MATCH(TabelaCompleta!E261,'Arranjos Populacionais'!$A$2:$A$961,0),1),D261)</f>
        <v>15008</v>
      </c>
      <c r="G261" s="2">
        <v>0</v>
      </c>
      <c r="H261" s="11">
        <v>67686</v>
      </c>
      <c r="I261" s="2">
        <f>INDEX([1]PIB_dos_Municípios!$AN$2:$AN$5571,MATCH(E261,[1]PIB_dos_Municípios!G$2:G$5571,0),1)</f>
        <v>366697.77500000002</v>
      </c>
      <c r="J261" s="2">
        <f>INDEX([1]PIB_dos_Municípios!$AO$2:$AO$5571,MATCH(E261,[1]PIB_dos_Municípios!G$2:G$5571,0),1)</f>
        <v>59476</v>
      </c>
      <c r="K261" s="2">
        <f>INDEX([1]PIB_dos_Municípios!$AP$2:$AP$5571,MATCH(E261,[1]PIB_dos_Municípios!G$2:G$5571,0),1)</f>
        <v>6165.47</v>
      </c>
      <c r="M261" s="2" t="s">
        <v>1504</v>
      </c>
      <c r="N261" s="2" t="str">
        <f>INDEX([2]Microregioes!$D$1:$D$574,MATCH(F261,[2]Microregioes!$B$1:$B$574,0),1)</f>
        <v>Pa-Castanhal</v>
      </c>
    </row>
    <row r="262" spans="1:14" hidden="1" x14ac:dyDescent="0.2">
      <c r="A262" s="5">
        <v>1</v>
      </c>
      <c r="B262" s="3">
        <v>15</v>
      </c>
      <c r="C262" s="1">
        <v>1504</v>
      </c>
      <c r="D262" s="1">
        <v>15013</v>
      </c>
      <c r="E262" s="1">
        <v>1506559</v>
      </c>
      <c r="F262" s="2">
        <f>IFERROR(INDEX('Arranjos Populacionais'!$F$2:$F$961,MATCH(TabelaCompleta!E262,'Arranjos Populacionais'!$A$2:$A$961,0),1),D262)</f>
        <v>15013</v>
      </c>
      <c r="G262" s="2">
        <v>0</v>
      </c>
      <c r="H262" s="11">
        <v>19348</v>
      </c>
      <c r="I262" s="2">
        <f>INDEX([1]PIB_dos_Municípios!$AN$2:$AN$5571,MATCH(E262,[1]PIB_dos_Municípios!G$2:G$5571,0),1)</f>
        <v>74135.186000000002</v>
      </c>
      <c r="J262" s="2">
        <f>INDEX([1]PIB_dos_Municípios!$AO$2:$AO$5571,MATCH(E262,[1]PIB_dos_Municípios!G$2:G$5571,0),1)</f>
        <v>19422</v>
      </c>
      <c r="K262" s="2">
        <f>INDEX([1]PIB_dos_Municípios!$AP$2:$AP$5571,MATCH(E262,[1]PIB_dos_Municípios!G$2:G$5571,0),1)</f>
        <v>3817.07</v>
      </c>
      <c r="M262" s="2" t="s">
        <v>1505</v>
      </c>
      <c r="N262" s="2" t="str">
        <f>INDEX([2]Microregioes!$D$1:$D$574,MATCH(F262,[2]Microregioes!$B$1:$B$574,0),1)</f>
        <v>Pa-Guamá</v>
      </c>
    </row>
    <row r="263" spans="1:14" hidden="1" x14ac:dyDescent="0.2">
      <c r="A263" s="5">
        <v>1</v>
      </c>
      <c r="B263" s="3">
        <v>15</v>
      </c>
      <c r="C263" s="1">
        <v>1506</v>
      </c>
      <c r="D263" s="1">
        <v>15022</v>
      </c>
      <c r="E263" s="1">
        <v>1506583</v>
      </c>
      <c r="F263" s="2">
        <f>IFERROR(INDEX('Arranjos Populacionais'!$F$2:$F$961,MATCH(TabelaCompleta!E263,'Arranjos Populacionais'!$A$2:$A$961,0),1),D263)</f>
        <v>15022</v>
      </c>
      <c r="G263" s="2">
        <v>0</v>
      </c>
      <c r="H263" s="11">
        <v>20396</v>
      </c>
      <c r="I263" s="2">
        <f>INDEX([1]PIB_dos_Municípios!$AN$2:$AN$5571,MATCH(E263,[1]PIB_dos_Municípios!G$2:G$5571,0),1)</f>
        <v>125316.102</v>
      </c>
      <c r="J263" s="2">
        <f>INDEX([1]PIB_dos_Municípios!$AO$2:$AO$5571,MATCH(E263,[1]PIB_dos_Municípios!G$2:G$5571,0),1)</f>
        <v>17198</v>
      </c>
      <c r="K263" s="2">
        <f>INDEX([1]PIB_dos_Municípios!$AP$2:$AP$5571,MATCH(E263,[1]PIB_dos_Municípios!G$2:G$5571,0),1)</f>
        <v>7286.67</v>
      </c>
      <c r="M263" s="2" t="s">
        <v>1506</v>
      </c>
      <c r="N263" s="2" t="str">
        <f>INDEX([2]Microregioes!$D$1:$D$574,MATCH(F263,[2]Microregioes!$B$1:$B$574,0),1)</f>
        <v>Pa-Conceição do Araguaia</v>
      </c>
    </row>
    <row r="264" spans="1:14" hidden="1" x14ac:dyDescent="0.2">
      <c r="A264" s="5">
        <v>1</v>
      </c>
      <c r="B264" s="3">
        <v>15</v>
      </c>
      <c r="C264" s="1">
        <v>1504</v>
      </c>
      <c r="D264" s="1">
        <v>15010</v>
      </c>
      <c r="E264" s="1">
        <v>1506609</v>
      </c>
      <c r="F264" s="2">
        <f>IFERROR(INDEX('Arranjos Populacionais'!$F$2:$F$961,MATCH(TabelaCompleta!E264,'Arranjos Populacionais'!$A$2:$A$961,0),1),D264)</f>
        <v>15010</v>
      </c>
      <c r="G264" s="2">
        <v>0</v>
      </c>
      <c r="H264" s="11">
        <v>24059</v>
      </c>
      <c r="I264" s="2">
        <f>INDEX([1]PIB_dos_Municípios!$AN$2:$AN$5571,MATCH(E264,[1]PIB_dos_Municípios!G$2:G$5571,0),1)</f>
        <v>152533.516</v>
      </c>
      <c r="J264" s="2">
        <f>INDEX([1]PIB_dos_Municípios!$AO$2:$AO$5571,MATCH(E264,[1]PIB_dos_Municípios!G$2:G$5571,0),1)</f>
        <v>23033</v>
      </c>
      <c r="K264" s="2">
        <f>INDEX([1]PIB_dos_Municípios!$AP$2:$AP$5571,MATCH(E264,[1]PIB_dos_Municípios!G$2:G$5571,0),1)</f>
        <v>6622.39</v>
      </c>
      <c r="M264" s="2" t="s">
        <v>1507</v>
      </c>
      <c r="N264" s="2" t="str">
        <f>INDEX([2]Microregioes!$D$1:$D$574,MATCH(F264,[2]Microregioes!$B$1:$B$574,0),1)</f>
        <v>Pa-Bragantina</v>
      </c>
    </row>
    <row r="265" spans="1:14" hidden="1" x14ac:dyDescent="0.2">
      <c r="A265" s="5">
        <v>1</v>
      </c>
      <c r="B265" s="3">
        <v>15</v>
      </c>
      <c r="C265" s="1">
        <v>1506</v>
      </c>
      <c r="D265" s="1">
        <v>15022</v>
      </c>
      <c r="E265" s="1">
        <v>1506708</v>
      </c>
      <c r="F265" s="2">
        <f>IFERROR(INDEX('Arranjos Populacionais'!$F$2:$F$961,MATCH(TabelaCompleta!E265,'Arranjos Populacionais'!$A$2:$A$961,0),1),D265)</f>
        <v>15022</v>
      </c>
      <c r="G265" s="2">
        <v>0</v>
      </c>
      <c r="H265" s="11">
        <v>68934</v>
      </c>
      <c r="I265" s="2">
        <f>INDEX([1]PIB_dos_Municípios!$AN$2:$AN$5571,MATCH(E265,[1]PIB_dos_Municípios!G$2:G$5571,0),1)</f>
        <v>329767.34499999997</v>
      </c>
      <c r="J265" s="2">
        <f>INDEX([1]PIB_dos_Municípios!$AO$2:$AO$5571,MATCH(E265,[1]PIB_dos_Municípios!G$2:G$5571,0),1)</f>
        <v>56132</v>
      </c>
      <c r="K265" s="2">
        <f>INDEX([1]PIB_dos_Municípios!$AP$2:$AP$5571,MATCH(E265,[1]PIB_dos_Municípios!G$2:G$5571,0),1)</f>
        <v>5874.85</v>
      </c>
      <c r="M265" s="2" t="s">
        <v>1508</v>
      </c>
      <c r="N265" s="2" t="str">
        <f>INDEX([2]Microregioes!$D$1:$D$574,MATCH(F265,[2]Microregioes!$B$1:$B$574,0),1)</f>
        <v>Pa-Conceição do Araguaia</v>
      </c>
    </row>
    <row r="266" spans="1:14" hidden="1" x14ac:dyDescent="0.2">
      <c r="A266" s="5">
        <v>1</v>
      </c>
      <c r="B266" s="3">
        <v>15</v>
      </c>
      <c r="C266" s="1">
        <v>1501</v>
      </c>
      <c r="D266" s="1">
        <v>15002</v>
      </c>
      <c r="E266" s="1">
        <v>1506807</v>
      </c>
      <c r="F266" s="2">
        <f>IFERROR(INDEX('Arranjos Populacionais'!$F$2:$F$961,MATCH(TabelaCompleta!E266,'Arranjos Populacionais'!$A$2:$A$961,0),1),D266)</f>
        <v>15002</v>
      </c>
      <c r="G266" s="2">
        <v>0</v>
      </c>
      <c r="H266" s="11">
        <v>294447</v>
      </c>
      <c r="I266" s="2">
        <f>INDEX([1]PIB_dos_Municípios!$AN$2:$AN$5571,MATCH(E266,[1]PIB_dos_Municípios!G$2:G$5571,0),1)</f>
        <v>2309691.5049999999</v>
      </c>
      <c r="J266" s="2">
        <f>INDEX([1]PIB_dos_Municípios!$AO$2:$AO$5571,MATCH(E266,[1]PIB_dos_Municípios!G$2:G$5571,0),1)</f>
        <v>294774</v>
      </c>
      <c r="K266" s="2">
        <f>INDEX([1]PIB_dos_Municípios!$AP$2:$AP$5571,MATCH(E266,[1]PIB_dos_Municípios!G$2:G$5571,0),1)</f>
        <v>7835.47</v>
      </c>
      <c r="M266" s="2" t="s">
        <v>1509</v>
      </c>
      <c r="N266" s="2" t="str">
        <f>INDEX([2]Microregioes!$D$1:$D$574,MATCH(F266,[2]Microregioes!$B$1:$B$574,0),1)</f>
        <v>Pa-Santarém</v>
      </c>
    </row>
    <row r="267" spans="1:14" hidden="1" x14ac:dyDescent="0.2">
      <c r="A267" s="5">
        <v>1</v>
      </c>
      <c r="B267" s="3">
        <v>15</v>
      </c>
      <c r="C267" s="1">
        <v>1504</v>
      </c>
      <c r="D267" s="1">
        <v>15010</v>
      </c>
      <c r="E267" s="1">
        <v>1506906</v>
      </c>
      <c r="F267" s="2">
        <f>IFERROR(INDEX('Arranjos Populacionais'!$F$2:$F$961,MATCH(TabelaCompleta!E267,'Arranjos Populacionais'!$A$2:$A$961,0),1),D267)</f>
        <v>15010</v>
      </c>
      <c r="G267" s="2">
        <v>0</v>
      </c>
      <c r="H267" s="11">
        <v>6482</v>
      </c>
      <c r="I267" s="2">
        <f>INDEX([1]PIB_dos_Municípios!$AN$2:$AN$5571,MATCH(E267,[1]PIB_dos_Municípios!G$2:G$5571,0),1)</f>
        <v>24334.587</v>
      </c>
      <c r="J267" s="2">
        <f>INDEX([1]PIB_dos_Municípios!$AO$2:$AO$5571,MATCH(E267,[1]PIB_dos_Municípios!G$2:G$5571,0),1)</f>
        <v>6145</v>
      </c>
      <c r="K267" s="2">
        <f>INDEX([1]PIB_dos_Municípios!$AP$2:$AP$5571,MATCH(E267,[1]PIB_dos_Municípios!G$2:G$5571,0),1)</f>
        <v>3960.06</v>
      </c>
      <c r="M267" s="2" t="s">
        <v>1510</v>
      </c>
      <c r="N267" s="2" t="str">
        <f>INDEX([2]Microregioes!$D$1:$D$574,MATCH(F267,[2]Microregioes!$B$1:$B$574,0),1)</f>
        <v>Pa-Bragantina</v>
      </c>
    </row>
    <row r="268" spans="1:14" hidden="1" x14ac:dyDescent="0.2">
      <c r="A268" s="5">
        <v>1</v>
      </c>
      <c r="B268" s="3">
        <v>15</v>
      </c>
      <c r="C268" s="1">
        <v>1503</v>
      </c>
      <c r="D268" s="1">
        <v>15008</v>
      </c>
      <c r="E268" s="1">
        <v>1507003</v>
      </c>
      <c r="F268" s="2">
        <f>IFERROR(INDEX('Arranjos Populacionais'!$F$2:$F$961,MATCH(TabelaCompleta!E268,'Arranjos Populacionais'!$A$2:$A$961,0),1),D268)</f>
        <v>15008</v>
      </c>
      <c r="G268" s="2">
        <v>0</v>
      </c>
      <c r="H268" s="11">
        <v>30129</v>
      </c>
      <c r="I268" s="2">
        <f>INDEX([1]PIB_dos_Municípios!$AN$2:$AN$5571,MATCH(E268,[1]PIB_dos_Municípios!G$2:G$5571,0),1)</f>
        <v>136004.75099999999</v>
      </c>
      <c r="J268" s="2">
        <f>INDEX([1]PIB_dos_Municípios!$AO$2:$AO$5571,MATCH(E268,[1]PIB_dos_Municípios!G$2:G$5571,0),1)</f>
        <v>26673</v>
      </c>
      <c r="K268" s="2">
        <f>INDEX([1]PIB_dos_Municípios!$AP$2:$AP$5571,MATCH(E268,[1]PIB_dos_Municípios!G$2:G$5571,0),1)</f>
        <v>5098.97</v>
      </c>
      <c r="M268" s="2" t="s">
        <v>1511</v>
      </c>
      <c r="N268" s="2" t="str">
        <f>INDEX([2]Microregioes!$D$1:$D$574,MATCH(F268,[2]Microregioes!$B$1:$B$574,0),1)</f>
        <v>Pa-Castanhal</v>
      </c>
    </row>
    <row r="269" spans="1:14" hidden="1" x14ac:dyDescent="0.2">
      <c r="A269" s="5">
        <v>1</v>
      </c>
      <c r="B269" s="3">
        <v>15</v>
      </c>
      <c r="C269" s="1">
        <v>1504</v>
      </c>
      <c r="D269" s="1">
        <v>15009</v>
      </c>
      <c r="E269" s="1">
        <v>1507102</v>
      </c>
      <c r="F269" s="2">
        <f>IFERROR(INDEX('Arranjos Populacionais'!$F$2:$F$961,MATCH(TabelaCompleta!E269,'Arranjos Populacionais'!$A$2:$A$961,0),1),D269)</f>
        <v>15009</v>
      </c>
      <c r="G269" s="2">
        <v>0</v>
      </c>
      <c r="H269" s="11">
        <v>17492</v>
      </c>
      <c r="I269" s="2">
        <f>INDEX([1]PIB_dos_Municípios!$AN$2:$AN$5571,MATCH(E269,[1]PIB_dos_Municípios!G$2:G$5571,0),1)</f>
        <v>57871.319000000003</v>
      </c>
      <c r="J269" s="2">
        <f>INDEX([1]PIB_dos_Municípios!$AO$2:$AO$5571,MATCH(E269,[1]PIB_dos_Municípios!G$2:G$5571,0),1)</f>
        <v>16891</v>
      </c>
      <c r="K269" s="2">
        <f>INDEX([1]PIB_dos_Municípios!$AP$2:$AP$5571,MATCH(E269,[1]PIB_dos_Municípios!G$2:G$5571,0),1)</f>
        <v>3426.16</v>
      </c>
      <c r="M269" s="2" t="s">
        <v>1512</v>
      </c>
      <c r="N269" s="2" t="str">
        <f>INDEX([2]Microregioes!$D$1:$D$574,MATCH(F269,[2]Microregioes!$B$1:$B$574,0),1)</f>
        <v>Pa-Salgado</v>
      </c>
    </row>
    <row r="270" spans="1:14" hidden="1" x14ac:dyDescent="0.2">
      <c r="A270" s="5">
        <v>1</v>
      </c>
      <c r="B270" s="3">
        <v>15</v>
      </c>
      <c r="C270" s="1">
        <v>1506</v>
      </c>
      <c r="D270" s="1">
        <v>15020</v>
      </c>
      <c r="E270" s="1">
        <v>1507151</v>
      </c>
      <c r="F270" s="2">
        <f>IFERROR(INDEX('Arranjos Populacionais'!$F$2:$F$961,MATCH(TabelaCompleta!E270,'Arranjos Populacionais'!$A$2:$A$961,0),1),D270)</f>
        <v>15020</v>
      </c>
      <c r="G270" s="2">
        <v>0</v>
      </c>
      <c r="H270" s="11">
        <v>24659</v>
      </c>
      <c r="I270" s="2">
        <f>INDEX([1]PIB_dos_Municípios!$AN$2:$AN$5571,MATCH(E270,[1]PIB_dos_Municípios!G$2:G$5571,0),1)</f>
        <v>113689.732</v>
      </c>
      <c r="J270" s="2">
        <f>INDEX([1]PIB_dos_Municípios!$AO$2:$AO$5571,MATCH(E270,[1]PIB_dos_Municípios!G$2:G$5571,0),1)</f>
        <v>23140</v>
      </c>
      <c r="K270" s="2">
        <f>INDEX([1]PIB_dos_Municípios!$AP$2:$AP$5571,MATCH(E270,[1]PIB_dos_Municípios!G$2:G$5571,0),1)</f>
        <v>4913.13</v>
      </c>
      <c r="M270" s="2" t="s">
        <v>1513</v>
      </c>
      <c r="N270" s="2" t="str">
        <f>INDEX([2]Microregioes!$D$1:$D$574,MATCH(F270,[2]Microregioes!$B$1:$B$574,0),1)</f>
        <v>Pa-Marabá</v>
      </c>
    </row>
    <row r="271" spans="1:14" hidden="1" x14ac:dyDescent="0.2">
      <c r="A271" s="5">
        <v>1</v>
      </c>
      <c r="B271" s="3">
        <v>15</v>
      </c>
      <c r="C271" s="1">
        <v>1504</v>
      </c>
      <c r="D271" s="1">
        <v>15013</v>
      </c>
      <c r="E271" s="1">
        <v>1507201</v>
      </c>
      <c r="F271" s="2">
        <f>IFERROR(INDEX('Arranjos Populacionais'!$F$2:$F$961,MATCH(TabelaCompleta!E271,'Arranjos Populacionais'!$A$2:$A$961,0),1),D271)</f>
        <v>15013</v>
      </c>
      <c r="G271" s="2">
        <v>0</v>
      </c>
      <c r="H271" s="11">
        <v>30987</v>
      </c>
      <c r="I271" s="2">
        <f>INDEX([1]PIB_dos_Municípios!$AN$2:$AN$5571,MATCH(E271,[1]PIB_dos_Municípios!G$2:G$5571,0),1)</f>
        <v>151118.23699999999</v>
      </c>
      <c r="J271" s="2">
        <f>INDEX([1]PIB_dos_Municípios!$AO$2:$AO$5571,MATCH(E271,[1]PIB_dos_Municípios!G$2:G$5571,0),1)</f>
        <v>29827</v>
      </c>
      <c r="K271" s="2">
        <f>INDEX([1]PIB_dos_Municípios!$AP$2:$AP$5571,MATCH(E271,[1]PIB_dos_Municípios!G$2:G$5571,0),1)</f>
        <v>5066.49</v>
      </c>
      <c r="M271" s="2" t="s">
        <v>1514</v>
      </c>
      <c r="N271" s="2" t="str">
        <f>INDEX([2]Microregioes!$D$1:$D$574,MATCH(F271,[2]Microregioes!$B$1:$B$574,0),1)</f>
        <v>Pa-Guamá</v>
      </c>
    </row>
    <row r="272" spans="1:14" hidden="1" x14ac:dyDescent="0.2">
      <c r="A272" s="5">
        <v>1</v>
      </c>
      <c r="B272" s="3">
        <v>15</v>
      </c>
      <c r="C272" s="1">
        <v>1506</v>
      </c>
      <c r="D272" s="1">
        <v>15018</v>
      </c>
      <c r="E272" s="1">
        <v>1507300</v>
      </c>
      <c r="F272" s="2">
        <f>IFERROR(INDEX('Arranjos Populacionais'!$F$2:$F$961,MATCH(TabelaCompleta!E272,'Arranjos Populacionais'!$A$2:$A$961,0),1),D272)</f>
        <v>15018</v>
      </c>
      <c r="G272" s="2">
        <v>0</v>
      </c>
      <c r="H272" s="11">
        <v>120580</v>
      </c>
      <c r="I272" s="2">
        <f>INDEX([1]PIB_dos_Municípios!$AN$2:$AN$5571,MATCH(E272,[1]PIB_dos_Municípios!G$2:G$5571,0),1)</f>
        <v>495055.163</v>
      </c>
      <c r="J272" s="2">
        <f>INDEX([1]PIB_dos_Municípios!$AO$2:$AO$5571,MATCH(E272,[1]PIB_dos_Municípios!G$2:G$5571,0),1)</f>
        <v>91293</v>
      </c>
      <c r="K272" s="2">
        <f>INDEX([1]PIB_dos_Municípios!$AP$2:$AP$5571,MATCH(E272,[1]PIB_dos_Municípios!G$2:G$5571,0),1)</f>
        <v>5422.71</v>
      </c>
      <c r="M272" s="2" t="s">
        <v>1515</v>
      </c>
      <c r="N272" s="2" t="str">
        <f>INDEX([2]Microregioes!$D$1:$D$574,MATCH(F272,[2]Microregioes!$B$1:$B$574,0),1)</f>
        <v>Pa-São Félix do Xingu</v>
      </c>
    </row>
    <row r="273" spans="1:14" hidden="1" x14ac:dyDescent="0.2">
      <c r="A273" s="5">
        <v>1</v>
      </c>
      <c r="B273" s="3">
        <v>15</v>
      </c>
      <c r="C273" s="1">
        <v>1504</v>
      </c>
      <c r="D273" s="1">
        <v>15010</v>
      </c>
      <c r="E273" s="1">
        <v>1507409</v>
      </c>
      <c r="F273" s="2">
        <f>IFERROR(INDEX('Arranjos Populacionais'!$F$2:$F$961,MATCH(TabelaCompleta!E273,'Arranjos Populacionais'!$A$2:$A$961,0),1),D273)</f>
        <v>15010</v>
      </c>
      <c r="G273" s="2">
        <v>0</v>
      </c>
      <c r="H273" s="11">
        <v>15418</v>
      </c>
      <c r="I273" s="2">
        <f>INDEX([1]PIB_dos_Municípios!$AN$2:$AN$5571,MATCH(E273,[1]PIB_dos_Municípios!G$2:G$5571,0),1)</f>
        <v>96493.964000000007</v>
      </c>
      <c r="J273" s="2">
        <f>INDEX([1]PIB_dos_Municípios!$AO$2:$AO$5571,MATCH(E273,[1]PIB_dos_Municípios!G$2:G$5571,0),1)</f>
        <v>15196</v>
      </c>
      <c r="K273" s="2">
        <f>INDEX([1]PIB_dos_Municípios!$AP$2:$AP$5571,MATCH(E273,[1]PIB_dos_Municípios!G$2:G$5571,0),1)</f>
        <v>6349.96</v>
      </c>
      <c r="M273" s="2" t="s">
        <v>1516</v>
      </c>
      <c r="N273" s="2" t="str">
        <f>INDEX([2]Microregioes!$D$1:$D$574,MATCH(F273,[2]Microregioes!$B$1:$B$574,0),1)</f>
        <v>Pa-Bragantina</v>
      </c>
    </row>
    <row r="274" spans="1:14" hidden="1" x14ac:dyDescent="0.2">
      <c r="A274" s="5">
        <v>1</v>
      </c>
      <c r="B274" s="3">
        <v>15</v>
      </c>
      <c r="C274" s="1">
        <v>1506</v>
      </c>
      <c r="D274" s="1">
        <v>15021</v>
      </c>
      <c r="E274" s="1">
        <v>1507458</v>
      </c>
      <c r="F274" s="2">
        <f>IFERROR(INDEX('Arranjos Populacionais'!$F$2:$F$961,MATCH(TabelaCompleta!E274,'Arranjos Populacionais'!$A$2:$A$961,0),1),D274)</f>
        <v>15021</v>
      </c>
      <c r="G274" s="2">
        <v>0</v>
      </c>
      <c r="H274" s="11">
        <v>24394</v>
      </c>
      <c r="I274" s="2">
        <f>INDEX([1]PIB_dos_Municípios!$AN$2:$AN$5571,MATCH(E274,[1]PIB_dos_Municípios!G$2:G$5571,0),1)</f>
        <v>166439.14799999999</v>
      </c>
      <c r="J274" s="2">
        <f>INDEX([1]PIB_dos_Municípios!$AO$2:$AO$5571,MATCH(E274,[1]PIB_dos_Municípios!G$2:G$5571,0),1)</f>
        <v>25584</v>
      </c>
      <c r="K274" s="2">
        <f>INDEX([1]PIB_dos_Municípios!$AP$2:$AP$5571,MATCH(E274,[1]PIB_dos_Municípios!G$2:G$5571,0),1)</f>
        <v>6505.6</v>
      </c>
      <c r="M274" s="2" t="s">
        <v>172</v>
      </c>
      <c r="N274" s="2" t="str">
        <f>INDEX([2]Microregioes!$D$1:$D$574,MATCH(F274,[2]Microregioes!$B$1:$B$574,0),1)</f>
        <v>Pa-Redenção</v>
      </c>
    </row>
    <row r="275" spans="1:14" hidden="1" x14ac:dyDescent="0.2">
      <c r="A275" s="5">
        <v>1</v>
      </c>
      <c r="B275" s="3">
        <v>15</v>
      </c>
      <c r="C275" s="1">
        <v>1504</v>
      </c>
      <c r="D275" s="1">
        <v>15009</v>
      </c>
      <c r="E275" s="1">
        <v>1507466</v>
      </c>
      <c r="F275" s="2">
        <f>IFERROR(INDEX('Arranjos Populacionais'!$F$2:$F$961,MATCH(TabelaCompleta!E275,'Arranjos Populacionais'!$A$2:$A$961,0),1),D275)</f>
        <v>15009</v>
      </c>
      <c r="G275" s="2">
        <v>0</v>
      </c>
      <c r="H275" s="11">
        <v>5884</v>
      </c>
      <c r="I275" s="2">
        <f>INDEX([1]PIB_dos_Municípios!$AN$2:$AN$5571,MATCH(E275,[1]PIB_dos_Municípios!G$2:G$5571,0),1)</f>
        <v>23155.053</v>
      </c>
      <c r="J275" s="2">
        <f>INDEX([1]PIB_dos_Municípios!$AO$2:$AO$5571,MATCH(E275,[1]PIB_dos_Municípios!G$2:G$5571,0),1)</f>
        <v>5265</v>
      </c>
      <c r="K275" s="2">
        <f>INDEX([1]PIB_dos_Municípios!$AP$2:$AP$5571,MATCH(E275,[1]PIB_dos_Municípios!G$2:G$5571,0),1)</f>
        <v>4397.92</v>
      </c>
      <c r="M275" s="2" t="s">
        <v>1517</v>
      </c>
      <c r="N275" s="2" t="str">
        <f>INDEX([2]Microregioes!$D$1:$D$574,MATCH(F275,[2]Microregioes!$B$1:$B$574,0),1)</f>
        <v>Pa-Salgado</v>
      </c>
    </row>
    <row r="276" spans="1:14" hidden="1" x14ac:dyDescent="0.2">
      <c r="A276" s="5">
        <v>1</v>
      </c>
      <c r="B276" s="3">
        <v>15</v>
      </c>
      <c r="C276" s="1">
        <v>1504</v>
      </c>
      <c r="D276" s="1">
        <v>15009</v>
      </c>
      <c r="E276" s="1">
        <v>1507474</v>
      </c>
      <c r="F276" s="2">
        <f>IFERROR(INDEX('Arranjos Populacionais'!$F$2:$F$961,MATCH(TabelaCompleta!E276,'Arranjos Populacionais'!$A$2:$A$961,0),1),D276)</f>
        <v>15009</v>
      </c>
      <c r="G276" s="2">
        <v>0</v>
      </c>
      <c r="H276" s="11">
        <v>22207</v>
      </c>
      <c r="I276" s="2">
        <f>INDEX([1]PIB_dos_Municípios!$AN$2:$AN$5571,MATCH(E276,[1]PIB_dos_Municípios!G$2:G$5571,0),1)</f>
        <v>74769.088000000003</v>
      </c>
      <c r="J276" s="2">
        <f>INDEX([1]PIB_dos_Municípios!$AO$2:$AO$5571,MATCH(E276,[1]PIB_dos_Municípios!G$2:G$5571,0),1)</f>
        <v>20644</v>
      </c>
      <c r="K276" s="2">
        <f>INDEX([1]PIB_dos_Municípios!$AP$2:$AP$5571,MATCH(E276,[1]PIB_dos_Municípios!G$2:G$5571,0),1)</f>
        <v>3621.83</v>
      </c>
      <c r="M276" s="2" t="s">
        <v>1518</v>
      </c>
      <c r="N276" s="2" t="str">
        <f>INDEX([2]Microregioes!$D$1:$D$574,MATCH(F276,[2]Microregioes!$B$1:$B$574,0),1)</f>
        <v>Pa-Salgado</v>
      </c>
    </row>
    <row r="277" spans="1:14" hidden="1" x14ac:dyDescent="0.2">
      <c r="A277" s="5">
        <v>1</v>
      </c>
      <c r="B277" s="3">
        <v>15</v>
      </c>
      <c r="C277" s="1">
        <v>1506</v>
      </c>
      <c r="D277" s="1">
        <v>15020</v>
      </c>
      <c r="E277" s="1">
        <v>1507508</v>
      </c>
      <c r="F277" s="2">
        <f>IFERROR(INDEX('Arranjos Populacionais'!$F$2:$F$961,MATCH(TabelaCompleta!E277,'Arranjos Populacionais'!$A$2:$A$961,0),1),D277)</f>
        <v>15020</v>
      </c>
      <c r="G277" s="2">
        <v>0</v>
      </c>
      <c r="H277" s="11">
        <v>13569</v>
      </c>
      <c r="I277" s="2">
        <f>INDEX([1]PIB_dos_Municípios!$AN$2:$AN$5571,MATCH(E277,[1]PIB_dos_Municípios!G$2:G$5571,0),1)</f>
        <v>54398.241000000002</v>
      </c>
      <c r="J277" s="2">
        <f>INDEX([1]PIB_dos_Municípios!$AO$2:$AO$5571,MATCH(E277,[1]PIB_dos_Municípios!G$2:G$5571,0),1)</f>
        <v>13149</v>
      </c>
      <c r="K277" s="2">
        <f>INDEX([1]PIB_dos_Municípios!$AP$2:$AP$5571,MATCH(E277,[1]PIB_dos_Municípios!G$2:G$5571,0),1)</f>
        <v>4137.0600000000004</v>
      </c>
      <c r="M277" s="2" t="s">
        <v>1519</v>
      </c>
      <c r="N277" s="2" t="str">
        <f>INDEX([2]Microregioes!$D$1:$D$574,MATCH(F277,[2]Microregioes!$B$1:$B$574,0),1)</f>
        <v>Pa-Marabá</v>
      </c>
    </row>
    <row r="278" spans="1:14" hidden="1" x14ac:dyDescent="0.2">
      <c r="A278" s="5">
        <v>1</v>
      </c>
      <c r="B278" s="3">
        <v>15</v>
      </c>
      <c r="C278" s="1">
        <v>1504</v>
      </c>
      <c r="D278" s="1">
        <v>15013</v>
      </c>
      <c r="E278" s="1">
        <v>1507607</v>
      </c>
      <c r="F278" s="2">
        <f>IFERROR(INDEX('Arranjos Populacionais'!$F$2:$F$961,MATCH(TabelaCompleta!E278,'Arranjos Populacionais'!$A$2:$A$961,0),1),D278)</f>
        <v>15013</v>
      </c>
      <c r="G278" s="2">
        <v>0</v>
      </c>
      <c r="H278" s="11">
        <v>56667</v>
      </c>
      <c r="I278" s="2">
        <f>INDEX([1]PIB_dos_Municípios!$AN$2:$AN$5571,MATCH(E278,[1]PIB_dos_Municípios!G$2:G$5571,0),1)</f>
        <v>338329.76899999997</v>
      </c>
      <c r="J278" s="2">
        <f>INDEX([1]PIB_dos_Municípios!$AO$2:$AO$5571,MATCH(E278,[1]PIB_dos_Municípios!G$2:G$5571,0),1)</f>
        <v>51527</v>
      </c>
      <c r="K278" s="2">
        <f>INDEX([1]PIB_dos_Municípios!$AP$2:$AP$5571,MATCH(E278,[1]PIB_dos_Municípios!G$2:G$5571,0),1)</f>
        <v>6566.07</v>
      </c>
      <c r="M278" s="2" t="s">
        <v>1520</v>
      </c>
      <c r="N278" s="2" t="str">
        <f>INDEX([2]Microregioes!$D$1:$D$574,MATCH(F278,[2]Microregioes!$B$1:$B$574,0),1)</f>
        <v>Pa-Guamá</v>
      </c>
    </row>
    <row r="279" spans="1:14" hidden="1" x14ac:dyDescent="0.2">
      <c r="A279" s="5">
        <v>1</v>
      </c>
      <c r="B279" s="3">
        <v>15</v>
      </c>
      <c r="C279" s="1">
        <v>1502</v>
      </c>
      <c r="D279" s="1">
        <v>15005</v>
      </c>
      <c r="E279" s="1">
        <v>1507706</v>
      </c>
      <c r="F279" s="2">
        <f>IFERROR(INDEX('Arranjos Populacionais'!$F$2:$F$961,MATCH(TabelaCompleta!E279,'Arranjos Populacionais'!$A$2:$A$961,0),1),D279)</f>
        <v>15005</v>
      </c>
      <c r="G279" s="2">
        <v>0</v>
      </c>
      <c r="H279" s="11">
        <v>25540</v>
      </c>
      <c r="I279" s="2">
        <f>INDEX([1]PIB_dos_Municípios!$AN$2:$AN$5571,MATCH(E279,[1]PIB_dos_Municípios!G$2:G$5571,0),1)</f>
        <v>98323.587</v>
      </c>
      <c r="J279" s="2">
        <f>INDEX([1]PIB_dos_Municípios!$AO$2:$AO$5571,MATCH(E279,[1]PIB_dos_Municípios!G$2:G$5571,0),1)</f>
        <v>22890</v>
      </c>
      <c r="K279" s="2">
        <f>INDEX([1]PIB_dos_Municípios!$AP$2:$AP$5571,MATCH(E279,[1]PIB_dos_Municípios!G$2:G$5571,0),1)</f>
        <v>4295.4799999999996</v>
      </c>
      <c r="M279" s="2" t="s">
        <v>1521</v>
      </c>
      <c r="N279" s="2" t="str">
        <f>INDEX([2]Microregioes!$D$1:$D$574,MATCH(F279,[2]Microregioes!$B$1:$B$574,0),1)</f>
        <v>Pa-Furos de Breves</v>
      </c>
    </row>
    <row r="280" spans="1:14" hidden="1" x14ac:dyDescent="0.2">
      <c r="A280" s="5">
        <v>1</v>
      </c>
      <c r="B280" s="3">
        <v>15</v>
      </c>
      <c r="C280" s="1">
        <v>1506</v>
      </c>
      <c r="D280" s="1">
        <v>15021</v>
      </c>
      <c r="E280" s="1">
        <v>1507755</v>
      </c>
      <c r="F280" s="2">
        <f>IFERROR(INDEX('Arranjos Populacionais'!$F$2:$F$961,MATCH(TabelaCompleta!E280,'Arranjos Populacionais'!$A$2:$A$961,0),1),D280)</f>
        <v>15021</v>
      </c>
      <c r="G280" s="2">
        <v>0</v>
      </c>
      <c r="H280" s="11">
        <v>5678</v>
      </c>
      <c r="I280" s="2">
        <f>INDEX([1]PIB_dos_Municípios!$AN$2:$AN$5571,MATCH(E280,[1]PIB_dos_Municípios!G$2:G$5571,0),1)</f>
        <v>54126.281000000003</v>
      </c>
      <c r="J280" s="2">
        <f>INDEX([1]PIB_dos_Municípios!$AO$2:$AO$5571,MATCH(E280,[1]PIB_dos_Municípios!G$2:G$5571,0),1)</f>
        <v>5047</v>
      </c>
      <c r="K280" s="2">
        <f>INDEX([1]PIB_dos_Municípios!$AP$2:$AP$5571,MATCH(E280,[1]PIB_dos_Municípios!G$2:G$5571,0),1)</f>
        <v>10724.45</v>
      </c>
      <c r="M280" s="2" t="s">
        <v>641</v>
      </c>
      <c r="N280" s="2" t="str">
        <f>INDEX([2]Microregioes!$D$1:$D$574,MATCH(F280,[2]Microregioes!$B$1:$B$574,0),1)</f>
        <v>Pa-Redenção</v>
      </c>
    </row>
    <row r="281" spans="1:14" hidden="1" x14ac:dyDescent="0.2">
      <c r="A281" s="5">
        <v>1</v>
      </c>
      <c r="B281" s="3">
        <v>15</v>
      </c>
      <c r="C281" s="1">
        <v>1505</v>
      </c>
      <c r="D281" s="1">
        <v>15015</v>
      </c>
      <c r="E281" s="1">
        <v>1507805</v>
      </c>
      <c r="F281" s="2">
        <f>IFERROR(INDEX('Arranjos Populacionais'!$F$2:$F$961,MATCH(TabelaCompleta!E281,'Arranjos Populacionais'!$A$2:$A$961,0),1),D281)</f>
        <v>15015</v>
      </c>
      <c r="G281" s="2">
        <v>0</v>
      </c>
      <c r="H281" s="11">
        <v>11587</v>
      </c>
      <c r="I281" s="2">
        <f>INDEX([1]PIB_dos_Municípios!$AN$2:$AN$5571,MATCH(E281,[1]PIB_dos_Municípios!G$2:G$5571,0),1)</f>
        <v>57736.302000000003</v>
      </c>
      <c r="J281" s="2">
        <f>INDEX([1]PIB_dos_Municípios!$AO$2:$AO$5571,MATCH(E281,[1]PIB_dos_Municípios!G$2:G$5571,0),1)</f>
        <v>12998</v>
      </c>
      <c r="K281" s="2">
        <f>INDEX([1]PIB_dos_Municípios!$AP$2:$AP$5571,MATCH(E281,[1]PIB_dos_Municípios!G$2:G$5571,0),1)</f>
        <v>4441.9399999999996</v>
      </c>
      <c r="M281" s="2" t="s">
        <v>1522</v>
      </c>
      <c r="N281" s="2" t="str">
        <f>INDEX([2]Microregioes!$D$1:$D$574,MATCH(F281,[2]Microregioes!$B$1:$B$574,0),1)</f>
        <v>Pa-Altamira</v>
      </c>
    </row>
    <row r="282" spans="1:14" hidden="1" x14ac:dyDescent="0.2">
      <c r="A282" s="5">
        <v>1</v>
      </c>
      <c r="B282" s="3">
        <v>15</v>
      </c>
      <c r="C282" s="1">
        <v>1502</v>
      </c>
      <c r="D282" s="1">
        <v>15006</v>
      </c>
      <c r="E282" s="1">
        <v>1507904</v>
      </c>
      <c r="F282" s="2">
        <f>IFERROR(INDEX('Arranjos Populacionais'!$F$2:$F$961,MATCH(TabelaCompleta!E282,'Arranjos Populacionais'!$A$2:$A$961,0),1),D282)</f>
        <v>15006</v>
      </c>
      <c r="G282" s="2">
        <v>0</v>
      </c>
      <c r="H282" s="11">
        <v>24488</v>
      </c>
      <c r="I282" s="2">
        <f>INDEX([1]PIB_dos_Municípios!$AN$2:$AN$5571,MATCH(E282,[1]PIB_dos_Municípios!G$2:G$5571,0),1)</f>
        <v>86847.417000000001</v>
      </c>
      <c r="J282" s="2">
        <f>INDEX([1]PIB_dos_Municípios!$AO$2:$AO$5571,MATCH(E282,[1]PIB_dos_Municípios!G$2:G$5571,0),1)</f>
        <v>22995</v>
      </c>
      <c r="K282" s="2">
        <f>INDEX([1]PIB_dos_Municípios!$AP$2:$AP$5571,MATCH(E282,[1]PIB_dos_Municípios!G$2:G$5571,0),1)</f>
        <v>3776.8</v>
      </c>
      <c r="M282" s="2" t="s">
        <v>669</v>
      </c>
      <c r="N282" s="2" t="str">
        <f>INDEX([2]Microregioes!$D$1:$D$574,MATCH(F282,[2]Microregioes!$B$1:$B$574,0),1)</f>
        <v>Pa-Arari</v>
      </c>
    </row>
    <row r="283" spans="1:14" hidden="1" x14ac:dyDescent="0.2">
      <c r="A283" s="5">
        <v>1</v>
      </c>
      <c r="B283" s="3">
        <v>15</v>
      </c>
      <c r="C283" s="1">
        <v>1504</v>
      </c>
      <c r="D283" s="1">
        <v>15012</v>
      </c>
      <c r="E283" s="1">
        <v>1507953</v>
      </c>
      <c r="F283" s="2">
        <f>IFERROR(INDEX('Arranjos Populacionais'!$F$2:$F$961,MATCH(TabelaCompleta!E283,'Arranjos Populacionais'!$A$2:$A$961,0),1),D283)</f>
        <v>15012</v>
      </c>
      <c r="G283" s="2">
        <v>0</v>
      </c>
      <c r="H283" s="11">
        <v>100300</v>
      </c>
      <c r="I283" s="2">
        <f>INDEX([1]PIB_dos_Municípios!$AN$2:$AN$5571,MATCH(E283,[1]PIB_dos_Municípios!G$2:G$5571,0),1)</f>
        <v>422200.902</v>
      </c>
      <c r="J283" s="2">
        <f>INDEX([1]PIB_dos_Municípios!$AO$2:$AO$5571,MATCH(E283,[1]PIB_dos_Municípios!G$2:G$5571,0),1)</f>
        <v>79299</v>
      </c>
      <c r="K283" s="2">
        <f>INDEX([1]PIB_dos_Municípios!$AP$2:$AP$5571,MATCH(E283,[1]PIB_dos_Municípios!G$2:G$5571,0),1)</f>
        <v>5324.16</v>
      </c>
      <c r="M283" s="2" t="s">
        <v>1523</v>
      </c>
      <c r="N283" s="2" t="str">
        <f>INDEX([2]Microregioes!$D$1:$D$574,MATCH(F283,[2]Microregioes!$B$1:$B$574,0),1)</f>
        <v>Pa-Tomé-Açu</v>
      </c>
    </row>
    <row r="284" spans="1:14" hidden="1" x14ac:dyDescent="0.2">
      <c r="A284" s="5">
        <v>1</v>
      </c>
      <c r="B284" s="3">
        <v>15</v>
      </c>
      <c r="C284" s="1">
        <v>1504</v>
      </c>
      <c r="D284" s="1">
        <v>15009</v>
      </c>
      <c r="E284" s="1">
        <v>1507961</v>
      </c>
      <c r="F284" s="2">
        <f>IFERROR(INDEX('Arranjos Populacionais'!$F$2:$F$961,MATCH(TabelaCompleta!E284,'Arranjos Populacionais'!$A$2:$A$961,0),1),D284)</f>
        <v>15009</v>
      </c>
      <c r="G284" s="2">
        <v>0</v>
      </c>
      <c r="H284" s="11">
        <v>11262</v>
      </c>
      <c r="I284" s="2">
        <f>INDEX([1]PIB_dos_Municípios!$AN$2:$AN$5571,MATCH(E284,[1]PIB_dos_Municípios!G$2:G$5571,0),1)</f>
        <v>34897.021999999997</v>
      </c>
      <c r="J284" s="2">
        <f>INDEX([1]PIB_dos_Municípios!$AO$2:$AO$5571,MATCH(E284,[1]PIB_dos_Municípios!G$2:G$5571,0),1)</f>
        <v>10254</v>
      </c>
      <c r="K284" s="2">
        <f>INDEX([1]PIB_dos_Municípios!$AP$2:$AP$5571,MATCH(E284,[1]PIB_dos_Municípios!G$2:G$5571,0),1)</f>
        <v>3403.26</v>
      </c>
      <c r="M284" s="2" t="s">
        <v>1524</v>
      </c>
      <c r="N284" s="2" t="str">
        <f>INDEX([2]Microregioes!$D$1:$D$574,MATCH(F284,[2]Microregioes!$B$1:$B$574,0),1)</f>
        <v>Pa-Salgado</v>
      </c>
    </row>
    <row r="285" spans="1:14" hidden="1" x14ac:dyDescent="0.2">
      <c r="A285" s="5">
        <v>1</v>
      </c>
      <c r="B285" s="3">
        <v>15</v>
      </c>
      <c r="C285" s="1">
        <v>1501</v>
      </c>
      <c r="D285" s="1">
        <v>15001</v>
      </c>
      <c r="E285" s="1">
        <v>1507979</v>
      </c>
      <c r="F285" s="2">
        <f>IFERROR(INDEX('Arranjos Populacionais'!$F$2:$F$961,MATCH(TabelaCompleta!E285,'Arranjos Populacionais'!$A$2:$A$961,0),1),D285)</f>
        <v>15001</v>
      </c>
      <c r="G285" s="2">
        <v>0</v>
      </c>
      <c r="H285" s="11">
        <v>18105</v>
      </c>
      <c r="I285" s="2">
        <f>INDEX([1]PIB_dos_Municípios!$AN$2:$AN$5571,MATCH(E285,[1]PIB_dos_Municípios!G$2:G$5571,0),1)</f>
        <v>71984.327999999994</v>
      </c>
      <c r="J285" s="2">
        <f>INDEX([1]PIB_dos_Municípios!$AO$2:$AO$5571,MATCH(E285,[1]PIB_dos_Municípios!G$2:G$5571,0),1)</f>
        <v>16952</v>
      </c>
      <c r="K285" s="2">
        <f>INDEX([1]PIB_dos_Municípios!$AP$2:$AP$5571,MATCH(E285,[1]PIB_dos_Municípios!G$2:G$5571,0),1)</f>
        <v>4246.3599999999997</v>
      </c>
      <c r="M285" s="2" t="s">
        <v>1525</v>
      </c>
      <c r="N285" s="2" t="str">
        <f>INDEX([2]Microregioes!$D$1:$D$574,MATCH(F285,[2]Microregioes!$B$1:$B$574,0),1)</f>
        <v>Pa-Óbidos</v>
      </c>
    </row>
    <row r="286" spans="1:14" hidden="1" x14ac:dyDescent="0.2">
      <c r="A286" s="5">
        <v>1</v>
      </c>
      <c r="B286" s="3">
        <v>15</v>
      </c>
      <c r="C286" s="1">
        <v>1504</v>
      </c>
      <c r="D286" s="1">
        <v>15012</v>
      </c>
      <c r="E286" s="1">
        <v>1508001</v>
      </c>
      <c r="F286" s="2">
        <f>IFERROR(INDEX('Arranjos Populacionais'!$F$2:$F$961,MATCH(TabelaCompleta!E286,'Arranjos Populacionais'!$A$2:$A$961,0),1),D286)</f>
        <v>15012</v>
      </c>
      <c r="G286" s="2">
        <v>0</v>
      </c>
      <c r="H286" s="11">
        <v>61095</v>
      </c>
      <c r="I286" s="2">
        <f>INDEX([1]PIB_dos_Municípios!$AN$2:$AN$5571,MATCH(E286,[1]PIB_dos_Municípios!G$2:G$5571,0),1)</f>
        <v>335913.01199999999</v>
      </c>
      <c r="J286" s="2">
        <f>INDEX([1]PIB_dos_Municípios!$AO$2:$AO$5571,MATCH(E286,[1]PIB_dos_Municípios!G$2:G$5571,0),1)</f>
        <v>56514</v>
      </c>
      <c r="K286" s="2">
        <f>INDEX([1]PIB_dos_Municípios!$AP$2:$AP$5571,MATCH(E286,[1]PIB_dos_Municípios!G$2:G$5571,0),1)</f>
        <v>5943.89</v>
      </c>
      <c r="M286" s="2" t="s">
        <v>1526</v>
      </c>
      <c r="N286" s="2" t="str">
        <f>INDEX([2]Microregioes!$D$1:$D$574,MATCH(F286,[2]Microregioes!$B$1:$B$574,0),1)</f>
        <v>Pa-Tomé-Açu</v>
      </c>
    </row>
    <row r="287" spans="1:14" hidden="1" x14ac:dyDescent="0.2">
      <c r="A287" s="5">
        <v>1</v>
      </c>
      <c r="B287" s="3">
        <v>15</v>
      </c>
      <c r="C287" s="1">
        <v>1504</v>
      </c>
      <c r="D287" s="1">
        <v>15010</v>
      </c>
      <c r="E287" s="1">
        <v>1508035</v>
      </c>
      <c r="F287" s="2">
        <f>IFERROR(INDEX('Arranjos Populacionais'!$F$2:$F$961,MATCH(TabelaCompleta!E287,'Arranjos Populacionais'!$A$2:$A$961,0),1),D287)</f>
        <v>15010</v>
      </c>
      <c r="G287" s="2">
        <v>0</v>
      </c>
      <c r="H287" s="11">
        <v>29793</v>
      </c>
      <c r="I287" s="2">
        <f>INDEX([1]PIB_dos_Municípios!$AN$2:$AN$5571,MATCH(E287,[1]PIB_dos_Municípios!G$2:G$5571,0),1)</f>
        <v>95702.985000000001</v>
      </c>
      <c r="J287" s="2">
        <f>INDEX([1]PIB_dos_Municípios!$AO$2:$AO$5571,MATCH(E287,[1]PIB_dos_Municípios!G$2:G$5571,0),1)</f>
        <v>27466</v>
      </c>
      <c r="K287" s="2">
        <f>INDEX([1]PIB_dos_Municípios!$AP$2:$AP$5571,MATCH(E287,[1]PIB_dos_Municípios!G$2:G$5571,0),1)</f>
        <v>3484.42</v>
      </c>
      <c r="M287" s="2" t="s">
        <v>1527</v>
      </c>
      <c r="N287" s="2" t="str">
        <f>INDEX([2]Microregioes!$D$1:$D$574,MATCH(F287,[2]Microregioes!$B$1:$B$574,0),1)</f>
        <v>Pa-Bragantina</v>
      </c>
    </row>
    <row r="288" spans="1:14" hidden="1" x14ac:dyDescent="0.2">
      <c r="A288" s="5">
        <v>1</v>
      </c>
      <c r="B288" s="3">
        <v>15</v>
      </c>
      <c r="C288" s="1">
        <v>1505</v>
      </c>
      <c r="D288" s="1">
        <v>15014</v>
      </c>
      <c r="E288" s="1">
        <v>1508050</v>
      </c>
      <c r="F288" s="2">
        <f>IFERROR(INDEX('Arranjos Populacionais'!$F$2:$F$961,MATCH(TabelaCompleta!E288,'Arranjos Populacionais'!$A$2:$A$961,0),1),D288)</f>
        <v>15014</v>
      </c>
      <c r="G288" s="2">
        <v>0</v>
      </c>
      <c r="H288" s="11">
        <v>18280</v>
      </c>
      <c r="I288" s="2">
        <f>INDEX([1]PIB_dos_Municípios!$AN$2:$AN$5571,MATCH(E288,[1]PIB_dos_Municípios!G$2:G$5571,0),1)</f>
        <v>103515.1</v>
      </c>
      <c r="J288" s="2">
        <f>INDEX([1]PIB_dos_Municípios!$AO$2:$AO$5571,MATCH(E288,[1]PIB_dos_Municípios!G$2:G$5571,0),1)</f>
        <v>16885</v>
      </c>
      <c r="K288" s="2">
        <f>INDEX([1]PIB_dos_Municípios!$AP$2:$AP$5571,MATCH(E288,[1]PIB_dos_Municípios!G$2:G$5571,0),1)</f>
        <v>6130.6</v>
      </c>
      <c r="M288" s="2" t="s">
        <v>1528</v>
      </c>
      <c r="N288" s="2" t="str">
        <f>INDEX([2]Microregioes!$D$1:$D$574,MATCH(F288,[2]Microregioes!$B$1:$B$574,0),1)</f>
        <v>Pa-Itaituba</v>
      </c>
    </row>
    <row r="289" spans="1:14" hidden="1" x14ac:dyDescent="0.2">
      <c r="A289" s="5">
        <v>1</v>
      </c>
      <c r="B289" s="3">
        <v>15</v>
      </c>
      <c r="C289" s="1">
        <v>1506</v>
      </c>
      <c r="D289" s="1">
        <v>15018</v>
      </c>
      <c r="E289" s="1">
        <v>1508084</v>
      </c>
      <c r="F289" s="2">
        <f>IFERROR(INDEX('Arranjos Populacionais'!$F$2:$F$961,MATCH(TabelaCompleta!E289,'Arranjos Populacionais'!$A$2:$A$961,0),1),D289)</f>
        <v>15018</v>
      </c>
      <c r="G289" s="2">
        <v>0</v>
      </c>
      <c r="H289" s="11">
        <v>37920</v>
      </c>
      <c r="I289" s="2">
        <f>INDEX([1]PIB_dos_Municípios!$AN$2:$AN$5571,MATCH(E289,[1]PIB_dos_Municípios!G$2:G$5571,0),1)</f>
        <v>348357.92200000002</v>
      </c>
      <c r="J289" s="2">
        <f>INDEX([1]PIB_dos_Municípios!$AO$2:$AO$5571,MATCH(E289,[1]PIB_dos_Municípios!G$2:G$5571,0),1)</f>
        <v>33651</v>
      </c>
      <c r="K289" s="2">
        <f>INDEX([1]PIB_dos_Municípios!$AP$2:$AP$5571,MATCH(E289,[1]PIB_dos_Municípios!G$2:G$5571,0),1)</f>
        <v>10352.08</v>
      </c>
      <c r="M289" s="2" t="s">
        <v>1529</v>
      </c>
      <c r="N289" s="2" t="str">
        <f>INDEX([2]Microregioes!$D$1:$D$574,MATCH(F289,[2]Microregioes!$B$1:$B$574,0),1)</f>
        <v>Pa-São Félix do Xingu</v>
      </c>
    </row>
    <row r="290" spans="1:14" hidden="1" x14ac:dyDescent="0.2">
      <c r="A290" s="5">
        <v>1</v>
      </c>
      <c r="B290" s="3">
        <v>15</v>
      </c>
      <c r="C290" s="1">
        <v>1506</v>
      </c>
      <c r="D290" s="1">
        <v>15016</v>
      </c>
      <c r="E290" s="1">
        <v>1508100</v>
      </c>
      <c r="F290" s="2">
        <f>IFERROR(INDEX('Arranjos Populacionais'!$F$2:$F$961,MATCH(TabelaCompleta!E290,'Arranjos Populacionais'!$A$2:$A$961,0),1),D290)</f>
        <v>15016</v>
      </c>
      <c r="G290" s="2">
        <v>0</v>
      </c>
      <c r="H290" s="11">
        <v>108885</v>
      </c>
      <c r="I290" s="2">
        <f>INDEX([1]PIB_dos_Municípios!$AN$2:$AN$5571,MATCH(E290,[1]PIB_dos_Municípios!G$2:G$5571,0),1)</f>
        <v>2566105.142</v>
      </c>
      <c r="J290" s="2">
        <f>INDEX([1]PIB_dos_Municípios!$AO$2:$AO$5571,MATCH(E290,[1]PIB_dos_Municípios!G$2:G$5571,0),1)</f>
        <v>97109</v>
      </c>
      <c r="K290" s="2">
        <f>INDEX([1]PIB_dos_Municípios!$AP$2:$AP$5571,MATCH(E290,[1]PIB_dos_Municípios!G$2:G$5571,0),1)</f>
        <v>26425</v>
      </c>
      <c r="M290" s="2" t="s">
        <v>1530</v>
      </c>
      <c r="N290" s="2" t="str">
        <f>INDEX([2]Microregioes!$D$1:$D$574,MATCH(F290,[2]Microregioes!$B$1:$B$574,0),1)</f>
        <v>Pa-Tucuruí</v>
      </c>
    </row>
    <row r="291" spans="1:14" hidden="1" x14ac:dyDescent="0.2">
      <c r="A291" s="5">
        <v>1</v>
      </c>
      <c r="B291" s="3">
        <v>15</v>
      </c>
      <c r="C291" s="1">
        <v>1506</v>
      </c>
      <c r="D291" s="1">
        <v>15017</v>
      </c>
      <c r="E291" s="1">
        <v>1508126</v>
      </c>
      <c r="F291" s="2">
        <f>IFERROR(INDEX('Arranjos Populacionais'!$F$2:$F$961,MATCH(TabelaCompleta!E291,'Arranjos Populacionais'!$A$2:$A$961,0),1),D291)</f>
        <v>15017</v>
      </c>
      <c r="G291" s="2">
        <v>0</v>
      </c>
      <c r="H291" s="11">
        <v>55739</v>
      </c>
      <c r="I291" s="2">
        <f>INDEX([1]PIB_dos_Municípios!$AN$2:$AN$5571,MATCH(E291,[1]PIB_dos_Municípios!G$2:G$5571,0),1)</f>
        <v>545230.46499999997</v>
      </c>
      <c r="J291" s="2">
        <f>INDEX([1]PIB_dos_Municípios!$AO$2:$AO$5571,MATCH(E291,[1]PIB_dos_Municípios!G$2:G$5571,0),1)</f>
        <v>43345</v>
      </c>
      <c r="K291" s="2">
        <f>INDEX([1]PIB_dos_Municípios!$AP$2:$AP$5571,MATCH(E291,[1]PIB_dos_Municípios!G$2:G$5571,0),1)</f>
        <v>12578.85</v>
      </c>
      <c r="M291" s="2" t="s">
        <v>1531</v>
      </c>
      <c r="N291" s="2" t="str">
        <f>INDEX([2]Microregioes!$D$1:$D$574,MATCH(F291,[2]Microregioes!$B$1:$B$574,0),1)</f>
        <v>Pa-Paragominas</v>
      </c>
    </row>
    <row r="292" spans="1:14" hidden="1" x14ac:dyDescent="0.2">
      <c r="A292" s="5">
        <v>1</v>
      </c>
      <c r="B292" s="3">
        <v>15</v>
      </c>
      <c r="C292" s="1">
        <v>1505</v>
      </c>
      <c r="D292" s="1">
        <v>15015</v>
      </c>
      <c r="E292" s="1">
        <v>1508159</v>
      </c>
      <c r="F292" s="2">
        <f>IFERROR(INDEX('Arranjos Populacionais'!$F$2:$F$961,MATCH(TabelaCompleta!E292,'Arranjos Populacionais'!$A$2:$A$961,0),1),D292)</f>
        <v>15015</v>
      </c>
      <c r="G292" s="2">
        <v>0</v>
      </c>
      <c r="H292" s="11">
        <v>44370</v>
      </c>
      <c r="I292" s="2">
        <f>INDEX([1]PIB_dos_Municípios!$AN$2:$AN$5571,MATCH(E292,[1]PIB_dos_Municípios!G$2:G$5571,0),1)</f>
        <v>294588.00799999997</v>
      </c>
      <c r="J292" s="2">
        <f>INDEX([1]PIB_dos_Municípios!$AO$2:$AO$5571,MATCH(E292,[1]PIB_dos_Municípios!G$2:G$5571,0),1)</f>
        <v>59881</v>
      </c>
      <c r="K292" s="2">
        <f>INDEX([1]PIB_dos_Municípios!$AP$2:$AP$5571,MATCH(E292,[1]PIB_dos_Municípios!G$2:G$5571,0),1)</f>
        <v>4919.5600000000004</v>
      </c>
      <c r="M292" s="2" t="s">
        <v>1532</v>
      </c>
      <c r="N292" s="2" t="str">
        <f>INDEX([2]Microregioes!$D$1:$D$574,MATCH(F292,[2]Microregioes!$B$1:$B$574,0),1)</f>
        <v>Pa-Altamira</v>
      </c>
    </row>
    <row r="293" spans="1:14" hidden="1" x14ac:dyDescent="0.2">
      <c r="A293" s="5">
        <v>1</v>
      </c>
      <c r="B293" s="3">
        <v>15</v>
      </c>
      <c r="C293" s="1">
        <v>1504</v>
      </c>
      <c r="D293" s="1">
        <v>15009</v>
      </c>
      <c r="E293" s="1">
        <v>1508209</v>
      </c>
      <c r="F293" s="2">
        <f>IFERROR(INDEX('Arranjos Populacionais'!$F$2:$F$961,MATCH(TabelaCompleta!E293,'Arranjos Populacionais'!$A$2:$A$961,0),1),D293)</f>
        <v>15009</v>
      </c>
      <c r="G293" s="2">
        <v>0</v>
      </c>
      <c r="H293" s="11">
        <v>51705</v>
      </c>
      <c r="I293" s="2">
        <f>INDEX([1]PIB_dos_Municípios!$AN$2:$AN$5571,MATCH(E293,[1]PIB_dos_Municípios!G$2:G$5571,0),1)</f>
        <v>180174.12</v>
      </c>
      <c r="J293" s="2">
        <f>INDEX([1]PIB_dos_Municípios!$AO$2:$AO$5571,MATCH(E293,[1]PIB_dos_Municípios!G$2:G$5571,0),1)</f>
        <v>47902</v>
      </c>
      <c r="K293" s="2">
        <f>INDEX([1]PIB_dos_Municípios!$AP$2:$AP$5571,MATCH(E293,[1]PIB_dos_Municípios!G$2:G$5571,0),1)</f>
        <v>3761.31</v>
      </c>
      <c r="M293" s="2" t="s">
        <v>1533</v>
      </c>
      <c r="N293" s="2" t="str">
        <f>INDEX([2]Microregioes!$D$1:$D$574,MATCH(F293,[2]Microregioes!$B$1:$B$574,0),1)</f>
        <v>Pa-Salgado</v>
      </c>
    </row>
    <row r="294" spans="1:14" hidden="1" x14ac:dyDescent="0.2">
      <c r="A294" s="5">
        <v>1</v>
      </c>
      <c r="B294" s="3">
        <v>15</v>
      </c>
      <c r="C294" s="1">
        <v>1504</v>
      </c>
      <c r="D294" s="1">
        <v>15013</v>
      </c>
      <c r="E294" s="1">
        <v>1508308</v>
      </c>
      <c r="F294" s="2">
        <f>IFERROR(INDEX('Arranjos Populacionais'!$F$2:$F$961,MATCH(TabelaCompleta!E294,'Arranjos Populacionais'!$A$2:$A$961,0),1),D294)</f>
        <v>15013</v>
      </c>
      <c r="G294" s="2">
        <v>0</v>
      </c>
      <c r="H294" s="11">
        <v>59401</v>
      </c>
      <c r="I294" s="2">
        <f>INDEX([1]PIB_dos_Municípios!$AN$2:$AN$5571,MATCH(E294,[1]PIB_dos_Municípios!G$2:G$5571,0),1)</f>
        <v>237508.91099999999</v>
      </c>
      <c r="J294" s="2">
        <f>INDEX([1]PIB_dos_Municípios!$AO$2:$AO$5571,MATCH(E294,[1]PIB_dos_Municípios!G$2:G$5571,0),1)</f>
        <v>56681</v>
      </c>
      <c r="K294" s="2">
        <f>INDEX([1]PIB_dos_Municípios!$AP$2:$AP$5571,MATCH(E294,[1]PIB_dos_Municípios!G$2:G$5571,0),1)</f>
        <v>4190.2700000000004</v>
      </c>
      <c r="M294" s="2" t="s">
        <v>1534</v>
      </c>
      <c r="N294" s="2" t="str">
        <f>INDEX([2]Microregioes!$D$1:$D$574,MATCH(F294,[2]Microregioes!$B$1:$B$574,0),1)</f>
        <v>Pa-Guamá</v>
      </c>
    </row>
    <row r="295" spans="1:14" hidden="1" x14ac:dyDescent="0.2">
      <c r="A295" s="5">
        <v>1</v>
      </c>
      <c r="B295" s="3">
        <v>15</v>
      </c>
      <c r="C295" s="1">
        <v>1505</v>
      </c>
      <c r="D295" s="1">
        <v>15015</v>
      </c>
      <c r="E295" s="1">
        <v>1508357</v>
      </c>
      <c r="F295" s="2">
        <f>IFERROR(INDEX('Arranjos Populacionais'!$F$2:$F$961,MATCH(TabelaCompleta!E295,'Arranjos Populacionais'!$A$2:$A$961,0),1),D295)</f>
        <v>15015</v>
      </c>
      <c r="G295" s="2">
        <v>0</v>
      </c>
      <c r="H295" s="11">
        <v>14566</v>
      </c>
      <c r="I295" s="2">
        <f>INDEX([1]PIB_dos_Municípios!$AN$2:$AN$5571,MATCH(E295,[1]PIB_dos_Municípios!G$2:G$5571,0),1)</f>
        <v>92756.226999999999</v>
      </c>
      <c r="J295" s="2">
        <f>INDEX([1]PIB_dos_Municípios!$AO$2:$AO$5571,MATCH(E295,[1]PIB_dos_Municípios!G$2:G$5571,0),1)</f>
        <v>13480</v>
      </c>
      <c r="K295" s="2">
        <f>INDEX([1]PIB_dos_Municípios!$AP$2:$AP$5571,MATCH(E295,[1]PIB_dos_Municípios!G$2:G$5571,0),1)</f>
        <v>6881.03</v>
      </c>
      <c r="M295" s="2" t="s">
        <v>1535</v>
      </c>
      <c r="N295" s="2" t="str">
        <f>INDEX([2]Microregioes!$D$1:$D$574,MATCH(F295,[2]Microregioes!$B$1:$B$574,0),1)</f>
        <v>Pa-Altamira</v>
      </c>
    </row>
    <row r="296" spans="1:14" hidden="1" x14ac:dyDescent="0.2">
      <c r="A296" s="5">
        <v>1</v>
      </c>
      <c r="B296" s="3">
        <v>15</v>
      </c>
      <c r="C296" s="1">
        <v>1506</v>
      </c>
      <c r="D296" s="1">
        <v>15021</v>
      </c>
      <c r="E296" s="1">
        <v>1508407</v>
      </c>
      <c r="F296" s="2">
        <f>IFERROR(INDEX('Arranjos Populacionais'!$F$2:$F$961,MATCH(TabelaCompleta!E296,'Arranjos Populacionais'!$A$2:$A$961,0),1),D296)</f>
        <v>15021</v>
      </c>
      <c r="G296" s="2">
        <v>0</v>
      </c>
      <c r="H296" s="11">
        <v>43188</v>
      </c>
      <c r="I296" s="2">
        <f>INDEX([1]PIB_dos_Municípios!$AN$2:$AN$5571,MATCH(E296,[1]PIB_dos_Municípios!G$2:G$5571,0),1)</f>
        <v>500256.054</v>
      </c>
      <c r="J296" s="2">
        <f>INDEX([1]PIB_dos_Municípios!$AO$2:$AO$5571,MATCH(E296,[1]PIB_dos_Municípios!G$2:G$5571,0),1)</f>
        <v>40573</v>
      </c>
      <c r="K296" s="2">
        <f>INDEX([1]PIB_dos_Municípios!$AP$2:$AP$5571,MATCH(E296,[1]PIB_dos_Municípios!G$2:G$5571,0),1)</f>
        <v>12329.78</v>
      </c>
      <c r="M296" s="2" t="s">
        <v>1536</v>
      </c>
      <c r="N296" s="2" t="str">
        <f>INDEX([2]Microregioes!$D$1:$D$574,MATCH(F296,[2]Microregioes!$B$1:$B$574,0),1)</f>
        <v>Pa-Redenção</v>
      </c>
    </row>
    <row r="297" spans="1:14" hidden="1" x14ac:dyDescent="0.2">
      <c r="A297" s="5">
        <v>1</v>
      </c>
      <c r="B297" s="3">
        <v>16</v>
      </c>
      <c r="C297" s="1">
        <v>1601</v>
      </c>
      <c r="D297" s="1">
        <v>16002</v>
      </c>
      <c r="E297" s="1">
        <v>1600105</v>
      </c>
      <c r="F297" s="2">
        <f>IFERROR(INDEX('Arranjos Populacionais'!$F$2:$F$961,MATCH(TabelaCompleta!E297,'Arranjos Populacionais'!$A$2:$A$961,0),1),D297)</f>
        <v>16002</v>
      </c>
      <c r="G297" s="2">
        <v>0</v>
      </c>
      <c r="H297" s="11">
        <v>8690</v>
      </c>
      <c r="I297" s="2">
        <f>INDEX([1]PIB_dos_Municípios!$AN$2:$AN$5571,MATCH(E297,[1]PIB_dos_Municípios!G$2:G$5571,0),1)</f>
        <v>77627.678</v>
      </c>
      <c r="J297" s="2">
        <f>INDEX([1]PIB_dos_Municípios!$AO$2:$AO$5571,MATCH(E297,[1]PIB_dos_Municípios!G$2:G$5571,0),1)</f>
        <v>8005</v>
      </c>
      <c r="K297" s="2">
        <f>INDEX([1]PIB_dos_Municípios!$AP$2:$AP$5571,MATCH(E297,[1]PIB_dos_Municípios!G$2:G$5571,0),1)</f>
        <v>9697.4</v>
      </c>
      <c r="M297" s="2" t="s">
        <v>1537</v>
      </c>
      <c r="N297" s="2" t="str">
        <f>INDEX([2]Microregioes!$D$1:$D$574,MATCH(F297,[2]Microregioes!$B$1:$B$574,0),1)</f>
        <v>Ap-Amapá</v>
      </c>
    </row>
    <row r="298" spans="1:14" hidden="1" x14ac:dyDescent="0.2">
      <c r="A298" s="5">
        <v>1</v>
      </c>
      <c r="B298" s="3">
        <v>16</v>
      </c>
      <c r="C298" s="1">
        <v>1601</v>
      </c>
      <c r="D298" s="1">
        <v>16001</v>
      </c>
      <c r="E298" s="1">
        <v>1600204</v>
      </c>
      <c r="F298" s="2">
        <f>IFERROR(INDEX('Arranjos Populacionais'!$F$2:$F$961,MATCH(TabelaCompleta!E298,'Arranjos Populacionais'!$A$2:$A$961,0),1),D298)</f>
        <v>16001</v>
      </c>
      <c r="G298" s="2">
        <v>0</v>
      </c>
      <c r="H298" s="11">
        <v>10345</v>
      </c>
      <c r="I298" s="2">
        <f>INDEX([1]PIB_dos_Municípios!$AN$2:$AN$5571,MATCH(E298,[1]PIB_dos_Municípios!G$2:G$5571,0),1)</f>
        <v>83485.403000000006</v>
      </c>
      <c r="J298" s="2">
        <f>INDEX([1]PIB_dos_Municípios!$AO$2:$AO$5571,MATCH(E298,[1]PIB_dos_Municípios!G$2:G$5571,0),1)</f>
        <v>8964</v>
      </c>
      <c r="K298" s="2">
        <f>INDEX([1]PIB_dos_Municípios!$AP$2:$AP$5571,MATCH(E298,[1]PIB_dos_Municípios!G$2:G$5571,0),1)</f>
        <v>9313.41</v>
      </c>
      <c r="M298" s="2" t="s">
        <v>1538</v>
      </c>
      <c r="N298" s="2" t="str">
        <f>INDEX([2]Microregioes!$D$1:$D$574,MATCH(F298,[2]Microregioes!$B$1:$B$574,0),1)</f>
        <v>Ap-Oiapoque</v>
      </c>
    </row>
    <row r="299" spans="1:14" hidden="1" x14ac:dyDescent="0.2">
      <c r="A299" s="5">
        <v>1</v>
      </c>
      <c r="B299" s="3">
        <v>16</v>
      </c>
      <c r="C299" s="1">
        <v>1602</v>
      </c>
      <c r="D299" s="1">
        <v>16003</v>
      </c>
      <c r="E299" s="1">
        <v>1600212</v>
      </c>
      <c r="F299" s="2">
        <f>IFERROR(INDEX('Arranjos Populacionais'!$F$2:$F$961,MATCH(TabelaCompleta!E299,'Arranjos Populacionais'!$A$2:$A$961,0),1),D299)</f>
        <v>16003</v>
      </c>
      <c r="G299" s="2">
        <v>0</v>
      </c>
      <c r="H299" s="11">
        <v>5523</v>
      </c>
      <c r="I299" s="2">
        <f>INDEX([1]PIB_dos_Municípios!$AN$2:$AN$5571,MATCH(E299,[1]PIB_dos_Municípios!G$2:G$5571,0),1)</f>
        <v>39502.462</v>
      </c>
      <c r="J299" s="2">
        <f>INDEX([1]PIB_dos_Municípios!$AO$2:$AO$5571,MATCH(E299,[1]PIB_dos_Municípios!G$2:G$5571,0),1)</f>
        <v>4634</v>
      </c>
      <c r="K299" s="2">
        <f>INDEX([1]PIB_dos_Municípios!$AP$2:$AP$5571,MATCH(E299,[1]PIB_dos_Municípios!G$2:G$5571,0),1)</f>
        <v>8524.48</v>
      </c>
      <c r="M299" s="2" t="s">
        <v>1539</v>
      </c>
      <c r="N299" s="2" t="str">
        <f>INDEX([2]Microregioes!$D$1:$D$574,MATCH(F299,[2]Microregioes!$B$1:$B$574,0),1)</f>
        <v>Ap-Macapá</v>
      </c>
    </row>
    <row r="300" spans="1:14" hidden="1" x14ac:dyDescent="0.2">
      <c r="A300" s="5">
        <v>1</v>
      </c>
      <c r="B300" s="3">
        <v>16</v>
      </c>
      <c r="C300" s="1">
        <v>1602</v>
      </c>
      <c r="D300" s="1">
        <v>16003</v>
      </c>
      <c r="E300" s="1">
        <v>1600238</v>
      </c>
      <c r="F300" s="2">
        <f>IFERROR(INDEX('Arranjos Populacionais'!$F$2:$F$961,MATCH(TabelaCompleta!E300,'Arranjos Populacionais'!$A$2:$A$961,0),1),D300)</f>
        <v>16003</v>
      </c>
      <c r="G300" s="2">
        <v>0</v>
      </c>
      <c r="H300" s="11">
        <v>7087</v>
      </c>
      <c r="I300" s="2">
        <f>INDEX([1]PIB_dos_Municípios!$AN$2:$AN$5571,MATCH(E300,[1]PIB_dos_Municípios!G$2:G$5571,0),1)</f>
        <v>69507.649999999994</v>
      </c>
      <c r="J300" s="2">
        <f>INDEX([1]PIB_dos_Municípios!$AO$2:$AO$5571,MATCH(E300,[1]PIB_dos_Municípios!G$2:G$5571,0),1)</f>
        <v>5772</v>
      </c>
      <c r="K300" s="2">
        <f>INDEX([1]PIB_dos_Municípios!$AP$2:$AP$5571,MATCH(E300,[1]PIB_dos_Municípios!G$2:G$5571,0),1)</f>
        <v>12042.21</v>
      </c>
      <c r="M300" s="2" t="s">
        <v>1540</v>
      </c>
      <c r="N300" s="2" t="str">
        <f>INDEX([2]Microregioes!$D$1:$D$574,MATCH(F300,[2]Microregioes!$B$1:$B$574,0),1)</f>
        <v>Ap-Macapá</v>
      </c>
    </row>
    <row r="301" spans="1:14" hidden="1" x14ac:dyDescent="0.2">
      <c r="A301" s="5">
        <v>1</v>
      </c>
      <c r="B301" s="3">
        <v>16</v>
      </c>
      <c r="C301" s="1">
        <v>1602</v>
      </c>
      <c r="D301" s="1">
        <v>16003</v>
      </c>
      <c r="E301" s="1">
        <v>1600253</v>
      </c>
      <c r="F301" s="2">
        <f>IFERROR(INDEX('Arranjos Populacionais'!$F$2:$F$961,MATCH(TabelaCompleta!E301,'Arranjos Populacionais'!$A$2:$A$961,0),1),D301)</f>
        <v>16003</v>
      </c>
      <c r="G301" s="2">
        <v>0</v>
      </c>
      <c r="H301" s="11">
        <v>5061</v>
      </c>
      <c r="I301" s="2">
        <f>INDEX([1]PIB_dos_Municípios!$AN$2:$AN$5571,MATCH(E301,[1]PIB_dos_Municípios!G$2:G$5571,0),1)</f>
        <v>32632.799999999999</v>
      </c>
      <c r="J301" s="2">
        <f>INDEX([1]PIB_dos_Municípios!$AO$2:$AO$5571,MATCH(E301,[1]PIB_dos_Municípios!G$2:G$5571,0),1)</f>
        <v>4267</v>
      </c>
      <c r="K301" s="2">
        <f>INDEX([1]PIB_dos_Municípios!$AP$2:$AP$5571,MATCH(E301,[1]PIB_dos_Municípios!G$2:G$5571,0),1)</f>
        <v>7647.71</v>
      </c>
      <c r="M301" s="2" t="s">
        <v>1541</v>
      </c>
      <c r="N301" s="2" t="str">
        <f>INDEX([2]Microregioes!$D$1:$D$574,MATCH(F301,[2]Microregioes!$B$1:$B$574,0),1)</f>
        <v>Ap-Macapá</v>
      </c>
    </row>
    <row r="302" spans="1:14" hidden="1" x14ac:dyDescent="0.2">
      <c r="A302" s="5">
        <v>1</v>
      </c>
      <c r="B302" s="3">
        <v>16</v>
      </c>
      <c r="C302" s="1">
        <v>1602</v>
      </c>
      <c r="D302" s="1">
        <v>16004</v>
      </c>
      <c r="E302" s="1">
        <v>1600279</v>
      </c>
      <c r="F302" s="2">
        <f>IFERROR(INDEX('Arranjos Populacionais'!$F$2:$F$961,MATCH(TabelaCompleta!E302,'Arranjos Populacionais'!$A$2:$A$961,0),1),D302)</f>
        <v>16004</v>
      </c>
      <c r="G302" s="2">
        <v>0</v>
      </c>
      <c r="H302" s="11">
        <v>46639</v>
      </c>
      <c r="I302" s="2">
        <f>INDEX([1]PIB_dos_Municípios!$AN$2:$AN$5571,MATCH(E302,[1]PIB_dos_Municípios!G$2:G$5571,0),1)</f>
        <v>346802.63699999999</v>
      </c>
      <c r="J302" s="2">
        <f>INDEX([1]PIB_dos_Municípios!$AO$2:$AO$5571,MATCH(E302,[1]PIB_dos_Municípios!G$2:G$5571,0),1)</f>
        <v>39805</v>
      </c>
      <c r="K302" s="2">
        <f>INDEX([1]PIB_dos_Municípios!$AP$2:$AP$5571,MATCH(E302,[1]PIB_dos_Municípios!G$2:G$5571,0),1)</f>
        <v>8712.5400000000009</v>
      </c>
      <c r="M302" s="2" t="s">
        <v>664</v>
      </c>
      <c r="N302" s="2" t="str">
        <f>INDEX([2]Microregioes!$D$1:$D$574,MATCH(F302,[2]Microregioes!$B$1:$B$574,0),1)</f>
        <v>Ap-Mazagão</v>
      </c>
    </row>
    <row r="303" spans="1:14" hidden="1" x14ac:dyDescent="0.2">
      <c r="A303" s="5">
        <v>1</v>
      </c>
      <c r="B303" s="3">
        <v>16</v>
      </c>
      <c r="C303" s="1">
        <v>1602</v>
      </c>
      <c r="D303" s="1">
        <v>16003</v>
      </c>
      <c r="E303" s="1">
        <v>1600303</v>
      </c>
      <c r="F303" s="2">
        <f>IFERROR(INDEX('Arranjos Populacionais'!$F$2:$F$961,MATCH(TabelaCompleta!E303,'Arranjos Populacionais'!$A$2:$A$961,0),1),D303)</f>
        <v>16003</v>
      </c>
      <c r="G303" s="2">
        <v>0</v>
      </c>
      <c r="H303" s="11">
        <v>465495</v>
      </c>
      <c r="I303" s="2">
        <f>INDEX([1]PIB_dos_Municípios!$AN$2:$AN$5571,MATCH(E303,[1]PIB_dos_Municípios!G$2:G$5571,0),1)</f>
        <v>5503896.3679999998</v>
      </c>
      <c r="J303" s="2">
        <f>INDEX([1]PIB_dos_Municípios!$AO$2:$AO$5571,MATCH(E303,[1]PIB_dos_Municípios!G$2:G$5571,0),1)</f>
        <v>397913</v>
      </c>
      <c r="K303" s="2">
        <f>INDEX([1]PIB_dos_Municípios!$AP$2:$AP$5571,MATCH(E303,[1]PIB_dos_Municípios!G$2:G$5571,0),1)</f>
        <v>13831.91</v>
      </c>
      <c r="M303" s="2" t="s">
        <v>663</v>
      </c>
      <c r="N303" s="2" t="str">
        <f>INDEX([2]Microregioes!$D$1:$D$574,MATCH(F303,[2]Microregioes!$B$1:$B$574,0),1)</f>
        <v>Ap-Macapá</v>
      </c>
    </row>
    <row r="304" spans="1:14" hidden="1" x14ac:dyDescent="0.2">
      <c r="A304" s="5">
        <v>1</v>
      </c>
      <c r="B304" s="3">
        <v>16</v>
      </c>
      <c r="C304" s="1">
        <v>1602</v>
      </c>
      <c r="D304" s="1">
        <v>16004</v>
      </c>
      <c r="E304" s="1">
        <v>1600402</v>
      </c>
      <c r="F304" s="2">
        <f>IFERROR(INDEX('Arranjos Populacionais'!$F$2:$F$961,MATCH(TabelaCompleta!E304,'Arranjos Populacionais'!$A$2:$A$961,0),1),D304)</f>
        <v>16004</v>
      </c>
      <c r="G304" s="2">
        <v>0</v>
      </c>
      <c r="H304" s="11">
        <v>19981</v>
      </c>
      <c r="I304" s="2">
        <f>INDEX([1]PIB_dos_Municípios!$AN$2:$AN$5571,MATCH(E304,[1]PIB_dos_Municípios!G$2:G$5571,0),1)</f>
        <v>150945.69099999999</v>
      </c>
      <c r="J304" s="2">
        <f>INDEX([1]PIB_dos_Municípios!$AO$2:$AO$5571,MATCH(E304,[1]PIB_dos_Municípios!G$2:G$5571,0),1)</f>
        <v>17030</v>
      </c>
      <c r="K304" s="2">
        <f>INDEX([1]PIB_dos_Municípios!$AP$2:$AP$5571,MATCH(E304,[1]PIB_dos_Municípios!G$2:G$5571,0),1)</f>
        <v>8863.52</v>
      </c>
      <c r="M304" s="2" t="s">
        <v>1542</v>
      </c>
      <c r="N304" s="2" t="str">
        <f>INDEX([2]Microregioes!$D$1:$D$574,MATCH(F304,[2]Microregioes!$B$1:$B$574,0),1)</f>
        <v>Ap-Mazagão</v>
      </c>
    </row>
    <row r="305" spans="1:14" hidden="1" x14ac:dyDescent="0.2">
      <c r="A305" s="5">
        <v>1</v>
      </c>
      <c r="B305" s="3">
        <v>16</v>
      </c>
      <c r="C305" s="1">
        <v>1601</v>
      </c>
      <c r="D305" s="1">
        <v>16001</v>
      </c>
      <c r="E305" s="1">
        <v>1600501</v>
      </c>
      <c r="F305" s="2">
        <f>IFERROR(INDEX('Arranjos Populacionais'!$F$2:$F$961,MATCH(TabelaCompleta!E305,'Arranjos Populacionais'!$A$2:$A$961,0),1),D305)</f>
        <v>16001</v>
      </c>
      <c r="G305" s="2">
        <v>0</v>
      </c>
      <c r="H305" s="11">
        <v>24892</v>
      </c>
      <c r="I305" s="2">
        <f>INDEX([1]PIB_dos_Municípios!$AN$2:$AN$5571,MATCH(E305,[1]PIB_dos_Municípios!G$2:G$5571,0),1)</f>
        <v>193371.29399999999</v>
      </c>
      <c r="J305" s="2">
        <f>INDEX([1]PIB_dos_Municípios!$AO$2:$AO$5571,MATCH(E305,[1]PIB_dos_Municípios!G$2:G$5571,0),1)</f>
        <v>20426</v>
      </c>
      <c r="K305" s="2">
        <f>INDEX([1]PIB_dos_Municípios!$AP$2:$AP$5571,MATCH(E305,[1]PIB_dos_Municípios!G$2:G$5571,0),1)</f>
        <v>9466.92</v>
      </c>
      <c r="M305" s="2" t="s">
        <v>665</v>
      </c>
      <c r="N305" s="2" t="str">
        <f>INDEX([2]Microregioes!$D$1:$D$574,MATCH(F305,[2]Microregioes!$B$1:$B$574,0),1)</f>
        <v>Ap-Oiapoque</v>
      </c>
    </row>
    <row r="306" spans="1:14" hidden="1" x14ac:dyDescent="0.2">
      <c r="A306" s="5">
        <v>1</v>
      </c>
      <c r="B306" s="3">
        <v>16</v>
      </c>
      <c r="C306" s="1">
        <v>1602</v>
      </c>
      <c r="D306" s="1">
        <v>16003</v>
      </c>
      <c r="E306" s="1">
        <v>1600154</v>
      </c>
      <c r="F306" s="2">
        <f>IFERROR(INDEX('Arranjos Populacionais'!$F$2:$F$961,MATCH(TabelaCompleta!E306,'Arranjos Populacionais'!$A$2:$A$961,0),1),D306)</f>
        <v>16003</v>
      </c>
      <c r="G306" s="2">
        <v>0</v>
      </c>
      <c r="H306" s="11">
        <v>14560</v>
      </c>
      <c r="I306" s="2">
        <f>INDEX([1]PIB_dos_Municípios!$AN$2:$AN$5571,MATCH(E306,[1]PIB_dos_Municípios!G$2:G$5571,0),1)</f>
        <v>171959.37700000001</v>
      </c>
      <c r="J306" s="2">
        <f>INDEX([1]PIB_dos_Municípios!$AO$2:$AO$5571,MATCH(E306,[1]PIB_dos_Municípios!G$2:G$5571,0),1)</f>
        <v>10773</v>
      </c>
      <c r="K306" s="2">
        <f>INDEX([1]PIB_dos_Municípios!$AP$2:$AP$5571,MATCH(E306,[1]PIB_dos_Municípios!G$2:G$5571,0),1)</f>
        <v>15962.07</v>
      </c>
      <c r="M306" s="2" t="s">
        <v>1543</v>
      </c>
      <c r="N306" s="2" t="str">
        <f>INDEX([2]Microregioes!$D$1:$D$574,MATCH(F306,[2]Microregioes!$B$1:$B$574,0),1)</f>
        <v>Ap-Macapá</v>
      </c>
    </row>
    <row r="307" spans="1:14" hidden="1" x14ac:dyDescent="0.2">
      <c r="A307" s="5">
        <v>1</v>
      </c>
      <c r="B307" s="3">
        <v>16</v>
      </c>
      <c r="C307" s="1">
        <v>1602</v>
      </c>
      <c r="D307" s="1">
        <v>16003</v>
      </c>
      <c r="E307" s="1">
        <v>1600535</v>
      </c>
      <c r="F307" s="2">
        <f>IFERROR(INDEX('Arranjos Populacionais'!$F$2:$F$961,MATCH(TabelaCompleta!E307,'Arranjos Populacionais'!$A$2:$A$961,0),1),D307)</f>
        <v>16003</v>
      </c>
      <c r="G307" s="2">
        <v>0</v>
      </c>
      <c r="H307" s="11">
        <v>20143</v>
      </c>
      <c r="I307" s="2">
        <f>INDEX([1]PIB_dos_Municípios!$AN$2:$AN$5571,MATCH(E307,[1]PIB_dos_Municípios!G$2:G$5571,0),1)</f>
        <v>211985.42</v>
      </c>
      <c r="J307" s="2">
        <f>INDEX([1]PIB_dos_Municípios!$AO$2:$AO$5571,MATCH(E307,[1]PIB_dos_Municípios!G$2:G$5571,0),1)</f>
        <v>16825</v>
      </c>
      <c r="K307" s="2">
        <f>INDEX([1]PIB_dos_Municípios!$AP$2:$AP$5571,MATCH(E307,[1]PIB_dos_Municípios!G$2:G$5571,0),1)</f>
        <v>12599.43</v>
      </c>
      <c r="M307" s="2" t="s">
        <v>1544</v>
      </c>
      <c r="N307" s="2" t="str">
        <f>INDEX([2]Microregioes!$D$1:$D$574,MATCH(F307,[2]Microregioes!$B$1:$B$574,0),1)</f>
        <v>Ap-Macapá</v>
      </c>
    </row>
    <row r="308" spans="1:14" hidden="1" x14ac:dyDescent="0.2">
      <c r="A308" s="5">
        <v>1</v>
      </c>
      <c r="B308" s="3">
        <v>16</v>
      </c>
      <c r="C308" s="1">
        <v>1601</v>
      </c>
      <c r="D308" s="1">
        <v>16002</v>
      </c>
      <c r="E308" s="1">
        <v>1600550</v>
      </c>
      <c r="F308" s="2">
        <f>IFERROR(INDEX('Arranjos Populacionais'!$F$2:$F$961,MATCH(TabelaCompleta!E308,'Arranjos Populacionais'!$A$2:$A$961,0),1),D308)</f>
        <v>16002</v>
      </c>
      <c r="G308" s="2">
        <v>0</v>
      </c>
      <c r="H308" s="11">
        <v>4655</v>
      </c>
      <c r="I308" s="2">
        <f>INDEX([1]PIB_dos_Municípios!$AN$2:$AN$5571,MATCH(E308,[1]PIB_dos_Municípios!G$2:G$5571,0),1)</f>
        <v>37125.769999999997</v>
      </c>
      <c r="J308" s="2">
        <f>INDEX([1]PIB_dos_Municípios!$AO$2:$AO$5571,MATCH(E308,[1]PIB_dos_Municípios!G$2:G$5571,0),1)</f>
        <v>3783</v>
      </c>
      <c r="K308" s="2">
        <f>INDEX([1]PIB_dos_Municípios!$AP$2:$AP$5571,MATCH(E308,[1]PIB_dos_Municípios!G$2:G$5571,0),1)</f>
        <v>9813.84</v>
      </c>
      <c r="M308" s="2" t="s">
        <v>1545</v>
      </c>
      <c r="N308" s="2" t="str">
        <f>INDEX([2]Microregioes!$D$1:$D$574,MATCH(F308,[2]Microregioes!$B$1:$B$574,0),1)</f>
        <v>Ap-Amapá</v>
      </c>
    </row>
    <row r="309" spans="1:14" hidden="1" x14ac:dyDescent="0.2">
      <c r="A309" s="5">
        <v>1</v>
      </c>
      <c r="B309" s="3">
        <v>16</v>
      </c>
      <c r="C309" s="1">
        <v>1602</v>
      </c>
      <c r="D309" s="1">
        <v>16003</v>
      </c>
      <c r="E309" s="1">
        <v>1600600</v>
      </c>
      <c r="F309" s="2">
        <f>IFERROR(INDEX('Arranjos Populacionais'!$F$2:$F$961,MATCH(TabelaCompleta!E309,'Arranjos Populacionais'!$A$2:$A$961,0),1),D309)</f>
        <v>16003</v>
      </c>
      <c r="G309" s="2">
        <v>0</v>
      </c>
      <c r="H309" s="11">
        <v>113854</v>
      </c>
      <c r="I309" s="2">
        <f>INDEX([1]PIB_dos_Municípios!$AN$2:$AN$5571,MATCH(E309,[1]PIB_dos_Municípios!G$2:G$5571,0),1)</f>
        <v>1075428.189</v>
      </c>
      <c r="J309" s="2">
        <f>INDEX([1]PIB_dos_Municípios!$AO$2:$AO$5571,MATCH(E309,[1]PIB_dos_Municípios!G$2:G$5571,0),1)</f>
        <v>101203</v>
      </c>
      <c r="K309" s="2">
        <f>INDEX([1]PIB_dos_Municípios!$AP$2:$AP$5571,MATCH(E309,[1]PIB_dos_Municípios!G$2:G$5571,0),1)</f>
        <v>10626.45</v>
      </c>
      <c r="M309" s="2" t="s">
        <v>652</v>
      </c>
      <c r="N309" s="2" t="str">
        <f>INDEX([2]Microregioes!$D$1:$D$574,MATCH(F309,[2]Microregioes!$B$1:$B$574,0),1)</f>
        <v>Ap-Macapá</v>
      </c>
    </row>
    <row r="310" spans="1:14" hidden="1" x14ac:dyDescent="0.2">
      <c r="A310" s="5">
        <v>1</v>
      </c>
      <c r="B310" s="3">
        <v>16</v>
      </c>
      <c r="C310" s="1">
        <v>1602</v>
      </c>
      <c r="D310" s="1">
        <v>16003</v>
      </c>
      <c r="E310" s="1">
        <v>1600055</v>
      </c>
      <c r="F310" s="2">
        <f>IFERROR(INDEX('Arranjos Populacionais'!$F$2:$F$961,MATCH(TabelaCompleta!E310,'Arranjos Populacionais'!$A$2:$A$961,0),1),D310)</f>
        <v>16003</v>
      </c>
      <c r="G310" s="2">
        <v>0</v>
      </c>
      <c r="H310" s="11">
        <v>5025</v>
      </c>
      <c r="I310" s="2">
        <f>INDEX([1]PIB_dos_Municípios!$AN$2:$AN$5571,MATCH(E310,[1]PIB_dos_Municípios!G$2:G$5571,0),1)</f>
        <v>37563.438000000002</v>
      </c>
      <c r="J310" s="2">
        <f>INDEX([1]PIB_dos_Municípios!$AO$2:$AO$5571,MATCH(E310,[1]PIB_dos_Municípios!G$2:G$5571,0),1)</f>
        <v>4409</v>
      </c>
      <c r="K310" s="2">
        <f>INDEX([1]PIB_dos_Municípios!$AP$2:$AP$5571,MATCH(E310,[1]PIB_dos_Municípios!G$2:G$5571,0),1)</f>
        <v>8519.7199999999993</v>
      </c>
      <c r="M310" s="2" t="s">
        <v>1546</v>
      </c>
      <c r="N310" s="2" t="str">
        <f>INDEX([2]Microregioes!$D$1:$D$574,MATCH(F310,[2]Microregioes!$B$1:$B$574,0),1)</f>
        <v>Ap-Macapá</v>
      </c>
    </row>
    <row r="311" spans="1:14" hidden="1" x14ac:dyDescent="0.2">
      <c r="A311" s="5">
        <v>1</v>
      </c>
      <c r="B311" s="3">
        <v>16</v>
      </c>
      <c r="C311" s="1">
        <v>1601</v>
      </c>
      <c r="D311" s="1">
        <v>16002</v>
      </c>
      <c r="E311" s="1">
        <v>1600709</v>
      </c>
      <c r="F311" s="2">
        <f>IFERROR(INDEX('Arranjos Populacionais'!$F$2:$F$961,MATCH(TabelaCompleta!E311,'Arranjos Populacionais'!$A$2:$A$961,0),1),D311)</f>
        <v>16002</v>
      </c>
      <c r="G311" s="2">
        <v>0</v>
      </c>
      <c r="H311" s="11">
        <v>15665</v>
      </c>
      <c r="I311" s="2">
        <f>INDEX([1]PIB_dos_Municípios!$AN$2:$AN$5571,MATCH(E311,[1]PIB_dos_Municípios!G$2:G$5571,0),1)</f>
        <v>101675.855</v>
      </c>
      <c r="J311" s="2">
        <f>INDEX([1]PIB_dos_Municípios!$AO$2:$AO$5571,MATCH(E311,[1]PIB_dos_Municípios!G$2:G$5571,0),1)</f>
        <v>12435</v>
      </c>
      <c r="K311" s="2">
        <f>INDEX([1]PIB_dos_Municípios!$AP$2:$AP$5571,MATCH(E311,[1]PIB_dos_Municípios!G$2:G$5571,0),1)</f>
        <v>8176.59</v>
      </c>
      <c r="M311" s="2" t="s">
        <v>1547</v>
      </c>
      <c r="N311" s="2" t="str">
        <f>INDEX([2]Microregioes!$D$1:$D$574,MATCH(F311,[2]Microregioes!$B$1:$B$574,0),1)</f>
        <v>Ap-Amapá</v>
      </c>
    </row>
    <row r="312" spans="1:14" hidden="1" x14ac:dyDescent="0.2">
      <c r="A312" s="5">
        <v>1</v>
      </c>
      <c r="B312" s="3">
        <v>16</v>
      </c>
      <c r="C312" s="1">
        <v>1602</v>
      </c>
      <c r="D312" s="1">
        <v>16004</v>
      </c>
      <c r="E312" s="1">
        <v>1600808</v>
      </c>
      <c r="F312" s="2">
        <f>IFERROR(INDEX('Arranjos Populacionais'!$F$2:$F$961,MATCH(TabelaCompleta!E312,'Arranjos Populacionais'!$A$2:$A$961,0),1),D312)</f>
        <v>16004</v>
      </c>
      <c r="G312" s="2">
        <v>0</v>
      </c>
      <c r="H312" s="11">
        <v>14680</v>
      </c>
      <c r="I312" s="2">
        <f>INDEX([1]PIB_dos_Municípios!$AN$2:$AN$5571,MATCH(E312,[1]PIB_dos_Municípios!G$2:G$5571,0),1)</f>
        <v>104285.319</v>
      </c>
      <c r="J312" s="2">
        <f>INDEX([1]PIB_dos_Municípios!$AO$2:$AO$5571,MATCH(E312,[1]PIB_dos_Municípios!G$2:G$5571,0),1)</f>
        <v>12445</v>
      </c>
      <c r="K312" s="2">
        <f>INDEX([1]PIB_dos_Municípios!$AP$2:$AP$5571,MATCH(E312,[1]PIB_dos_Municípios!G$2:G$5571,0),1)</f>
        <v>8379.7000000000007</v>
      </c>
      <c r="M312" s="2" t="s">
        <v>667</v>
      </c>
      <c r="N312" s="2" t="str">
        <f>INDEX([2]Microregioes!$D$1:$D$574,MATCH(F312,[2]Microregioes!$B$1:$B$574,0),1)</f>
        <v>Ap-Mazagão</v>
      </c>
    </row>
    <row r="313" spans="1:14" hidden="1" x14ac:dyDescent="0.2">
      <c r="A313" s="5">
        <v>1</v>
      </c>
      <c r="B313" s="3">
        <v>17</v>
      </c>
      <c r="C313" s="1">
        <v>1701</v>
      </c>
      <c r="D313" s="1">
        <v>17003</v>
      </c>
      <c r="E313" s="1">
        <v>1700251</v>
      </c>
      <c r="F313" s="2">
        <f>IFERROR(INDEX('Arranjos Populacionais'!$F$2:$F$961,MATCH(TabelaCompleta!E313,'Arranjos Populacionais'!$A$2:$A$961,0),1),D313)</f>
        <v>17003</v>
      </c>
      <c r="G313" s="2">
        <v>0</v>
      </c>
      <c r="H313" s="11">
        <v>2555</v>
      </c>
      <c r="I313" s="2">
        <f>INDEX([1]PIB_dos_Municípios!$AN$2:$AN$5571,MATCH(E313,[1]PIB_dos_Municípios!G$2:G$5571,0),1)</f>
        <v>16234.442999999999</v>
      </c>
      <c r="J313" s="2">
        <f>INDEX([1]PIB_dos_Municípios!$AO$2:$AO$5571,MATCH(E313,[1]PIB_dos_Municípios!G$2:G$5571,0),1)</f>
        <v>2387</v>
      </c>
      <c r="K313" s="2">
        <f>INDEX([1]PIB_dos_Municípios!$AP$2:$AP$5571,MATCH(E313,[1]PIB_dos_Municípios!G$2:G$5571,0),1)</f>
        <v>6801.19</v>
      </c>
      <c r="M313" s="2" t="s">
        <v>1548</v>
      </c>
      <c r="N313" s="2" t="str">
        <f>INDEX([2]Microregioes!$D$1:$D$574,MATCH(F313,[2]Microregioes!$B$1:$B$574,0),1)</f>
        <v>To-Miracema do Tocantins</v>
      </c>
    </row>
    <row r="314" spans="1:14" hidden="1" x14ac:dyDescent="0.2">
      <c r="A314" s="5">
        <v>1</v>
      </c>
      <c r="B314" s="3">
        <v>17</v>
      </c>
      <c r="C314" s="1">
        <v>1701</v>
      </c>
      <c r="D314" s="1">
        <v>17001</v>
      </c>
      <c r="E314" s="1">
        <v>1700301</v>
      </c>
      <c r="F314" s="2">
        <f>IFERROR(INDEX('Arranjos Populacionais'!$F$2:$F$961,MATCH(TabelaCompleta!E314,'Arranjos Populacionais'!$A$2:$A$961,0),1),D314)</f>
        <v>21019</v>
      </c>
      <c r="G314" s="2">
        <v>0</v>
      </c>
      <c r="H314" s="11">
        <v>6307</v>
      </c>
      <c r="I314" s="2">
        <f>INDEX([1]PIB_dos_Municípios!$AN$2:$AN$5571,MATCH(E314,[1]PIB_dos_Municípios!G$2:G$5571,0),1)</f>
        <v>65256.457000000002</v>
      </c>
      <c r="J314" s="2">
        <f>INDEX([1]PIB_dos_Municípios!$AO$2:$AO$5571,MATCH(E314,[1]PIB_dos_Municípios!G$2:G$5571,0),1)</f>
        <v>5158</v>
      </c>
      <c r="K314" s="2">
        <f>INDEX([1]PIB_dos_Municípios!$AP$2:$AP$5571,MATCH(E314,[1]PIB_dos_Municípios!G$2:G$5571,0),1)</f>
        <v>12651.5</v>
      </c>
      <c r="M314" s="2" t="s">
        <v>173</v>
      </c>
      <c r="N314" s="2" t="str">
        <f>INDEX([2]Microregioes!$D$1:$D$574,MATCH(F314,[2]Microregioes!$B$1:$B$574,0),1)</f>
        <v>Ma-Porto Franco</v>
      </c>
    </row>
    <row r="315" spans="1:14" hidden="1" x14ac:dyDescent="0.2">
      <c r="A315" s="5">
        <v>1</v>
      </c>
      <c r="B315" s="3">
        <v>17</v>
      </c>
      <c r="C315" s="1">
        <v>1701</v>
      </c>
      <c r="D315" s="1">
        <v>17005</v>
      </c>
      <c r="E315" s="1">
        <v>1700350</v>
      </c>
      <c r="F315" s="2">
        <f>IFERROR(INDEX('Arranjos Populacionais'!$F$2:$F$961,MATCH(TabelaCompleta!E315,'Arranjos Populacionais'!$A$2:$A$961,0),1),D315)</f>
        <v>17005</v>
      </c>
      <c r="G315" s="2">
        <v>0</v>
      </c>
      <c r="H315" s="11">
        <v>5565</v>
      </c>
      <c r="I315" s="2">
        <f>INDEX([1]PIB_dos_Municípios!$AN$2:$AN$5571,MATCH(E315,[1]PIB_dos_Municípios!G$2:G$5571,0),1)</f>
        <v>46763.86</v>
      </c>
      <c r="J315" s="2">
        <f>INDEX([1]PIB_dos_Municípios!$AO$2:$AO$5571,MATCH(E315,[1]PIB_dos_Municípios!G$2:G$5571,0),1)</f>
        <v>5663</v>
      </c>
      <c r="K315" s="2">
        <f>INDEX([1]PIB_dos_Municípios!$AP$2:$AP$5571,MATCH(E315,[1]PIB_dos_Municípios!G$2:G$5571,0),1)</f>
        <v>8257.7900000000009</v>
      </c>
      <c r="M315" s="2" t="s">
        <v>1549</v>
      </c>
      <c r="N315" s="2" t="str">
        <f>INDEX([2]Microregioes!$D$1:$D$574,MATCH(F315,[2]Microregioes!$B$1:$B$574,0),1)</f>
        <v>To-Gurupi</v>
      </c>
    </row>
    <row r="316" spans="1:14" hidden="1" x14ac:dyDescent="0.2">
      <c r="A316" s="5">
        <v>1</v>
      </c>
      <c r="B316" s="3">
        <v>17</v>
      </c>
      <c r="C316" s="1">
        <v>1702</v>
      </c>
      <c r="D316" s="1">
        <v>17008</v>
      </c>
      <c r="E316" s="1">
        <v>1700400</v>
      </c>
      <c r="F316" s="2">
        <f>IFERROR(INDEX('Arranjos Populacionais'!$F$2:$F$961,MATCH(TabelaCompleta!E316,'Arranjos Populacionais'!$A$2:$A$961,0),1),D316)</f>
        <v>17008</v>
      </c>
      <c r="G316" s="2">
        <v>0</v>
      </c>
      <c r="H316" s="11">
        <v>7340</v>
      </c>
      <c r="I316" s="2">
        <f>INDEX([1]PIB_dos_Municípios!$AN$2:$AN$5571,MATCH(E316,[1]PIB_dos_Municípios!G$2:G$5571,0),1)</f>
        <v>62942.269</v>
      </c>
      <c r="J316" s="2">
        <f>INDEX([1]PIB_dos_Municípios!$AO$2:$AO$5571,MATCH(E316,[1]PIB_dos_Municípios!G$2:G$5571,0),1)</f>
        <v>7595</v>
      </c>
      <c r="K316" s="2">
        <f>INDEX([1]PIB_dos_Municípios!$AP$2:$AP$5571,MATCH(E316,[1]PIB_dos_Municípios!G$2:G$5571,0),1)</f>
        <v>8287.33</v>
      </c>
      <c r="M316" s="2" t="s">
        <v>1550</v>
      </c>
      <c r="N316" s="2" t="str">
        <f>INDEX([2]Microregioes!$D$1:$D$574,MATCH(F316,[2]Microregioes!$B$1:$B$574,0),1)</f>
        <v>To-Dianópolis</v>
      </c>
    </row>
    <row r="317" spans="1:14" hidden="1" x14ac:dyDescent="0.2">
      <c r="A317" s="5">
        <v>1</v>
      </c>
      <c r="B317" s="3">
        <v>17</v>
      </c>
      <c r="C317" s="1">
        <v>1701</v>
      </c>
      <c r="D317" s="1">
        <v>17005</v>
      </c>
      <c r="E317" s="1">
        <v>1700707</v>
      </c>
      <c r="F317" s="2">
        <f>IFERROR(INDEX('Arranjos Populacionais'!$F$2:$F$961,MATCH(TabelaCompleta!E317,'Arranjos Populacionais'!$A$2:$A$961,0),1),D317)</f>
        <v>17005</v>
      </c>
      <c r="G317" s="2">
        <v>0</v>
      </c>
      <c r="H317" s="11">
        <v>8526</v>
      </c>
      <c r="I317" s="2">
        <f>INDEX([1]PIB_dos_Municípios!$AN$2:$AN$5571,MATCH(E317,[1]PIB_dos_Municípios!G$2:G$5571,0),1)</f>
        <v>144371.891</v>
      </c>
      <c r="J317" s="2">
        <f>INDEX([1]PIB_dos_Municípios!$AO$2:$AO$5571,MATCH(E317,[1]PIB_dos_Municípios!G$2:G$5571,0),1)</f>
        <v>8380</v>
      </c>
      <c r="K317" s="2">
        <f>INDEX([1]PIB_dos_Municípios!$AP$2:$AP$5571,MATCH(E317,[1]PIB_dos_Municípios!G$2:G$5571,0),1)</f>
        <v>17228.150000000001</v>
      </c>
      <c r="M317" s="2" t="s">
        <v>176</v>
      </c>
      <c r="N317" s="2" t="str">
        <f>INDEX([2]Microregioes!$D$1:$D$574,MATCH(F317,[2]Microregioes!$B$1:$B$574,0),1)</f>
        <v>To-Gurupi</v>
      </c>
    </row>
    <row r="318" spans="1:14" hidden="1" x14ac:dyDescent="0.2">
      <c r="A318" s="5">
        <v>1</v>
      </c>
      <c r="B318" s="3">
        <v>17</v>
      </c>
      <c r="C318" s="1">
        <v>1701</v>
      </c>
      <c r="D318" s="1">
        <v>17001</v>
      </c>
      <c r="E318" s="1">
        <v>1701002</v>
      </c>
      <c r="F318" s="2">
        <f>IFERROR(INDEX('Arranjos Populacionais'!$F$2:$F$961,MATCH(TabelaCompleta!E318,'Arranjos Populacionais'!$A$2:$A$961,0),1),D318)</f>
        <v>17001</v>
      </c>
      <c r="G318" s="2">
        <v>0</v>
      </c>
      <c r="H318" s="11">
        <v>9798</v>
      </c>
      <c r="I318" s="2">
        <f>INDEX([1]PIB_dos_Municípios!$AN$2:$AN$5571,MATCH(E318,[1]PIB_dos_Municípios!G$2:G$5571,0),1)</f>
        <v>61771.040000000001</v>
      </c>
      <c r="J318" s="2">
        <f>INDEX([1]PIB_dos_Municípios!$AO$2:$AO$5571,MATCH(E318,[1]PIB_dos_Municípios!G$2:G$5571,0),1)</f>
        <v>9873</v>
      </c>
      <c r="K318" s="2">
        <f>INDEX([1]PIB_dos_Municípios!$AP$2:$AP$5571,MATCH(E318,[1]PIB_dos_Municípios!G$2:G$5571,0),1)</f>
        <v>6256.56</v>
      </c>
      <c r="M318" s="2" t="s">
        <v>1551</v>
      </c>
      <c r="N318" s="2" t="str">
        <f>INDEX([2]Microregioes!$D$1:$D$574,MATCH(F318,[2]Microregioes!$B$1:$B$574,0),1)</f>
        <v>To-Bico do Papagaio</v>
      </c>
    </row>
    <row r="319" spans="1:14" hidden="1" x14ac:dyDescent="0.2">
      <c r="A319" s="5">
        <v>1</v>
      </c>
      <c r="B319" s="3">
        <v>17</v>
      </c>
      <c r="C319" s="1">
        <v>1701</v>
      </c>
      <c r="D319" s="1">
        <v>17001</v>
      </c>
      <c r="E319" s="1">
        <v>1701051</v>
      </c>
      <c r="F319" s="2">
        <f>IFERROR(INDEX('Arranjos Populacionais'!$F$2:$F$961,MATCH(TabelaCompleta!E319,'Arranjos Populacionais'!$A$2:$A$961,0),1),D319)</f>
        <v>17001</v>
      </c>
      <c r="G319" s="2">
        <v>0</v>
      </c>
      <c r="H319" s="11">
        <v>3401</v>
      </c>
      <c r="I319" s="2">
        <f>INDEX([1]PIB_dos_Municípios!$AN$2:$AN$5571,MATCH(E319,[1]PIB_dos_Municípios!G$2:G$5571,0),1)</f>
        <v>25223.302</v>
      </c>
      <c r="J319" s="2">
        <f>INDEX([1]PIB_dos_Municípios!$AO$2:$AO$5571,MATCH(E319,[1]PIB_dos_Municípios!G$2:G$5571,0),1)</f>
        <v>3169</v>
      </c>
      <c r="K319" s="2">
        <f>INDEX([1]PIB_dos_Municípios!$AP$2:$AP$5571,MATCH(E319,[1]PIB_dos_Municípios!G$2:G$5571,0),1)</f>
        <v>7959.39</v>
      </c>
      <c r="M319" s="2" t="s">
        <v>1552</v>
      </c>
      <c r="N319" s="2" t="str">
        <f>INDEX([2]Microregioes!$D$1:$D$574,MATCH(F319,[2]Microregioes!$B$1:$B$574,0),1)</f>
        <v>To-Bico do Papagaio</v>
      </c>
    </row>
    <row r="320" spans="1:14" hidden="1" x14ac:dyDescent="0.2">
      <c r="A320" s="5">
        <v>1</v>
      </c>
      <c r="B320" s="3">
        <v>17</v>
      </c>
      <c r="C320" s="1">
        <v>1702</v>
      </c>
      <c r="D320" s="1">
        <v>17006</v>
      </c>
      <c r="E320" s="1">
        <v>1701101</v>
      </c>
      <c r="F320" s="2">
        <f>IFERROR(INDEX('Arranjos Populacionais'!$F$2:$F$961,MATCH(TabelaCompleta!E320,'Arranjos Populacionais'!$A$2:$A$961,0),1),D320)</f>
        <v>17006</v>
      </c>
      <c r="G320" s="2">
        <v>0</v>
      </c>
      <c r="H320" s="11">
        <v>4672</v>
      </c>
      <c r="I320" s="2">
        <f>INDEX([1]PIB_dos_Municípios!$AN$2:$AN$5571,MATCH(E320,[1]PIB_dos_Municípios!G$2:G$5571,0),1)</f>
        <v>32140.857</v>
      </c>
      <c r="J320" s="2">
        <f>INDEX([1]PIB_dos_Municípios!$AO$2:$AO$5571,MATCH(E320,[1]PIB_dos_Municípios!G$2:G$5571,0),1)</f>
        <v>4213</v>
      </c>
      <c r="K320" s="2">
        <f>INDEX([1]PIB_dos_Municípios!$AP$2:$AP$5571,MATCH(E320,[1]PIB_dos_Municípios!G$2:G$5571,0),1)</f>
        <v>7628.97</v>
      </c>
      <c r="M320" s="2" t="s">
        <v>1553</v>
      </c>
      <c r="N320" s="2" t="str">
        <f>INDEX([2]Microregioes!$D$1:$D$574,MATCH(F320,[2]Microregioes!$B$1:$B$574,0),1)</f>
        <v>To-Porto Nacional</v>
      </c>
    </row>
    <row r="321" spans="1:14" hidden="1" x14ac:dyDescent="0.2">
      <c r="A321" s="5">
        <v>1</v>
      </c>
      <c r="B321" s="3">
        <v>17</v>
      </c>
      <c r="C321" s="1">
        <v>1701</v>
      </c>
      <c r="D321" s="1">
        <v>17002</v>
      </c>
      <c r="E321" s="1">
        <v>1701309</v>
      </c>
      <c r="F321" s="2">
        <f>IFERROR(INDEX('Arranjos Populacionais'!$F$2:$F$961,MATCH(TabelaCompleta!E321,'Arranjos Populacionais'!$A$2:$A$961,0),1),D321)</f>
        <v>17002</v>
      </c>
      <c r="G321" s="2">
        <v>0</v>
      </c>
      <c r="H321" s="11">
        <v>5887</v>
      </c>
      <c r="I321" s="2">
        <f>INDEX([1]PIB_dos_Municípios!$AN$2:$AN$5571,MATCH(E321,[1]PIB_dos_Municípios!G$2:G$5571,0),1)</f>
        <v>34843.972000000002</v>
      </c>
      <c r="J321" s="2">
        <f>INDEX([1]PIB_dos_Municípios!$AO$2:$AO$5571,MATCH(E321,[1]PIB_dos_Municípios!G$2:G$5571,0),1)</f>
        <v>5882</v>
      </c>
      <c r="K321" s="2">
        <f>INDEX([1]PIB_dos_Municípios!$AP$2:$AP$5571,MATCH(E321,[1]PIB_dos_Municípios!G$2:G$5571,0),1)</f>
        <v>5923.83</v>
      </c>
      <c r="M321" s="2" t="s">
        <v>1554</v>
      </c>
      <c r="N321" s="2" t="str">
        <f>INDEX([2]Microregioes!$D$1:$D$574,MATCH(F321,[2]Microregioes!$B$1:$B$574,0),1)</f>
        <v>To-Araguaína</v>
      </c>
    </row>
    <row r="322" spans="1:14" hidden="1" x14ac:dyDescent="0.2">
      <c r="A322" s="5">
        <v>1</v>
      </c>
      <c r="B322" s="3">
        <v>17</v>
      </c>
      <c r="C322" s="1">
        <v>1701</v>
      </c>
      <c r="D322" s="1">
        <v>17003</v>
      </c>
      <c r="E322" s="1">
        <v>1701903</v>
      </c>
      <c r="F322" s="2">
        <f>IFERROR(INDEX('Arranjos Populacionais'!$F$2:$F$961,MATCH(TabelaCompleta!E322,'Arranjos Populacionais'!$A$2:$A$961,0),1),D322)</f>
        <v>17003</v>
      </c>
      <c r="G322" s="2">
        <v>0</v>
      </c>
      <c r="H322" s="11">
        <v>6934</v>
      </c>
      <c r="I322" s="2">
        <f>INDEX([1]PIB_dos_Municípios!$AN$2:$AN$5571,MATCH(E322,[1]PIB_dos_Municípios!G$2:G$5571,0),1)</f>
        <v>37093.881999999998</v>
      </c>
      <c r="J322" s="2">
        <f>INDEX([1]PIB_dos_Municípios!$AO$2:$AO$5571,MATCH(E322,[1]PIB_dos_Municípios!G$2:G$5571,0),1)</f>
        <v>6317</v>
      </c>
      <c r="K322" s="2">
        <f>INDEX([1]PIB_dos_Municípios!$AP$2:$AP$5571,MATCH(E322,[1]PIB_dos_Municípios!G$2:G$5571,0),1)</f>
        <v>5872.07</v>
      </c>
      <c r="M322" s="2" t="s">
        <v>1555</v>
      </c>
      <c r="N322" s="2" t="str">
        <f>INDEX([2]Microregioes!$D$1:$D$574,MATCH(F322,[2]Microregioes!$B$1:$B$574,0),1)</f>
        <v>To-Miracema do Tocantins</v>
      </c>
    </row>
    <row r="323" spans="1:14" hidden="1" x14ac:dyDescent="0.2">
      <c r="A323" s="5">
        <v>1</v>
      </c>
      <c r="B323" s="3">
        <v>17</v>
      </c>
      <c r="C323" s="1">
        <v>1701</v>
      </c>
      <c r="D323" s="1">
        <v>17004</v>
      </c>
      <c r="E323" s="1">
        <v>1702000</v>
      </c>
      <c r="F323" s="2">
        <f>IFERROR(INDEX('Arranjos Populacionais'!$F$2:$F$961,MATCH(TabelaCompleta!E323,'Arranjos Populacionais'!$A$2:$A$961,0),1),D323)</f>
        <v>17004</v>
      </c>
      <c r="G323" s="2">
        <v>0</v>
      </c>
      <c r="H323" s="11">
        <v>8734</v>
      </c>
      <c r="I323" s="2">
        <f>INDEX([1]PIB_dos_Municípios!$AN$2:$AN$5571,MATCH(E323,[1]PIB_dos_Municípios!G$2:G$5571,0),1)</f>
        <v>97397.539000000004</v>
      </c>
      <c r="J323" s="2">
        <f>INDEX([1]PIB_dos_Municípios!$AO$2:$AO$5571,MATCH(E323,[1]PIB_dos_Municípios!G$2:G$5571,0),1)</f>
        <v>8786</v>
      </c>
      <c r="K323" s="2">
        <f>INDEX([1]PIB_dos_Municípios!$AP$2:$AP$5571,MATCH(E323,[1]PIB_dos_Municípios!G$2:G$5571,0),1)</f>
        <v>11085.54</v>
      </c>
      <c r="M323" s="2" t="s">
        <v>1556</v>
      </c>
      <c r="N323" s="2" t="str">
        <f>INDEX([2]Microregioes!$D$1:$D$574,MATCH(F323,[2]Microregioes!$B$1:$B$574,0),1)</f>
        <v>To-Rio Formoso</v>
      </c>
    </row>
    <row r="324" spans="1:14" hidden="1" x14ac:dyDescent="0.2">
      <c r="A324" s="5">
        <v>1</v>
      </c>
      <c r="B324" s="3">
        <v>17</v>
      </c>
      <c r="C324" s="1">
        <v>1701</v>
      </c>
      <c r="D324" s="1">
        <v>17002</v>
      </c>
      <c r="E324" s="1">
        <v>1702109</v>
      </c>
      <c r="F324" s="2">
        <f>IFERROR(INDEX('Arranjos Populacionais'!$F$2:$F$961,MATCH(TabelaCompleta!E324,'Arranjos Populacionais'!$A$2:$A$961,0),1),D324)</f>
        <v>17002</v>
      </c>
      <c r="G324" s="2">
        <v>0</v>
      </c>
      <c r="H324" s="11">
        <v>173112</v>
      </c>
      <c r="I324" s="2">
        <f>INDEX([1]PIB_dos_Municípios!$AN$2:$AN$5571,MATCH(E324,[1]PIB_dos_Municípios!G$2:G$5571,0),1)</f>
        <v>1980667.6510000001</v>
      </c>
      <c r="J324" s="2">
        <f>INDEX([1]PIB_dos_Municípios!$AO$2:$AO$5571,MATCH(E324,[1]PIB_dos_Municípios!G$2:G$5571,0),1)</f>
        <v>150520</v>
      </c>
      <c r="K324" s="2">
        <f>INDEX([1]PIB_dos_Municípios!$AP$2:$AP$5571,MATCH(E324,[1]PIB_dos_Municípios!G$2:G$5571,0),1)</f>
        <v>13158.83</v>
      </c>
      <c r="M324" s="2" t="s">
        <v>1557</v>
      </c>
      <c r="N324" s="2" t="str">
        <f>INDEX([2]Microregioes!$D$1:$D$574,MATCH(F324,[2]Microregioes!$B$1:$B$574,0),1)</f>
        <v>To-Araguaína</v>
      </c>
    </row>
    <row r="325" spans="1:14" hidden="1" x14ac:dyDescent="0.2">
      <c r="A325" s="5">
        <v>1</v>
      </c>
      <c r="B325" s="3">
        <v>17</v>
      </c>
      <c r="C325" s="1">
        <v>1701</v>
      </c>
      <c r="D325" s="1">
        <v>17002</v>
      </c>
      <c r="E325" s="1">
        <v>1702158</v>
      </c>
      <c r="F325" s="2">
        <f>IFERROR(INDEX('Arranjos Populacionais'!$F$2:$F$961,MATCH(TabelaCompleta!E325,'Arranjos Populacionais'!$A$2:$A$961,0),1),D325)</f>
        <v>17002</v>
      </c>
      <c r="G325" s="2">
        <v>0</v>
      </c>
      <c r="H325" s="11">
        <v>5581</v>
      </c>
      <c r="I325" s="2">
        <f>INDEX([1]PIB_dos_Municípios!$AN$2:$AN$5571,MATCH(E325,[1]PIB_dos_Municípios!G$2:G$5571,0),1)</f>
        <v>37212.33</v>
      </c>
      <c r="J325" s="2">
        <f>INDEX([1]PIB_dos_Municípios!$AO$2:$AO$5571,MATCH(E325,[1]PIB_dos_Municípios!G$2:G$5571,0),1)</f>
        <v>5030</v>
      </c>
      <c r="K325" s="2">
        <f>INDEX([1]PIB_dos_Municípios!$AP$2:$AP$5571,MATCH(E325,[1]PIB_dos_Municípios!G$2:G$5571,0),1)</f>
        <v>7398.08</v>
      </c>
      <c r="M325" s="2" t="s">
        <v>1558</v>
      </c>
      <c r="N325" s="2" t="str">
        <f>INDEX([2]Microregioes!$D$1:$D$574,MATCH(F325,[2]Microregioes!$B$1:$B$574,0),1)</f>
        <v>To-Araguaína</v>
      </c>
    </row>
    <row r="326" spans="1:14" hidden="1" x14ac:dyDescent="0.2">
      <c r="A326" s="5">
        <v>1</v>
      </c>
      <c r="B326" s="3">
        <v>17</v>
      </c>
      <c r="C326" s="1">
        <v>1701</v>
      </c>
      <c r="D326" s="1">
        <v>17001</v>
      </c>
      <c r="E326" s="1">
        <v>1702208</v>
      </c>
      <c r="F326" s="2">
        <f>IFERROR(INDEX('Arranjos Populacionais'!$F$2:$F$961,MATCH(TabelaCompleta!E326,'Arranjos Populacionais'!$A$2:$A$961,0),1),D326)</f>
        <v>17001</v>
      </c>
      <c r="G326" s="2">
        <v>0</v>
      </c>
      <c r="H326" s="11">
        <v>34810</v>
      </c>
      <c r="I326" s="2">
        <f>INDEX([1]PIB_dos_Municípios!$AN$2:$AN$5571,MATCH(E326,[1]PIB_dos_Municípios!G$2:G$5571,0),1)</f>
        <v>193361.08</v>
      </c>
      <c r="J326" s="2">
        <f>INDEX([1]PIB_dos_Municípios!$AO$2:$AO$5571,MATCH(E326,[1]PIB_dos_Municípios!G$2:G$5571,0),1)</f>
        <v>31324</v>
      </c>
      <c r="K326" s="2">
        <f>INDEX([1]PIB_dos_Municípios!$AP$2:$AP$5571,MATCH(E326,[1]PIB_dos_Municípios!G$2:G$5571,0),1)</f>
        <v>6172.94</v>
      </c>
      <c r="M326" s="2" t="s">
        <v>1559</v>
      </c>
      <c r="N326" s="2" t="str">
        <f>INDEX([2]Microregioes!$D$1:$D$574,MATCH(F326,[2]Microregioes!$B$1:$B$574,0),1)</f>
        <v>To-Bico do Papagaio</v>
      </c>
    </row>
    <row r="327" spans="1:14" hidden="1" x14ac:dyDescent="0.2">
      <c r="A327" s="5">
        <v>1</v>
      </c>
      <c r="B327" s="3">
        <v>17</v>
      </c>
      <c r="C327" s="1">
        <v>1701</v>
      </c>
      <c r="D327" s="1">
        <v>17002</v>
      </c>
      <c r="E327" s="1">
        <v>1702307</v>
      </c>
      <c r="F327" s="2">
        <f>IFERROR(INDEX('Arranjos Populacionais'!$F$2:$F$961,MATCH(TabelaCompleta!E327,'Arranjos Populacionais'!$A$2:$A$961,0),1),D327)</f>
        <v>17002</v>
      </c>
      <c r="G327" s="2">
        <v>0</v>
      </c>
      <c r="H327" s="11">
        <v>6777</v>
      </c>
      <c r="I327" s="2">
        <f>INDEX([1]PIB_dos_Municípios!$AN$2:$AN$5571,MATCH(E327,[1]PIB_dos_Municípios!G$2:G$5571,0),1)</f>
        <v>54102.506000000001</v>
      </c>
      <c r="J327" s="2">
        <f>INDEX([1]PIB_dos_Municípios!$AO$2:$AO$5571,MATCH(E327,[1]PIB_dos_Municípios!G$2:G$5571,0),1)</f>
        <v>6742</v>
      </c>
      <c r="K327" s="2">
        <f>INDEX([1]PIB_dos_Municípios!$AP$2:$AP$5571,MATCH(E327,[1]PIB_dos_Municípios!G$2:G$5571,0),1)</f>
        <v>8024.7</v>
      </c>
      <c r="M327" s="2" t="s">
        <v>1560</v>
      </c>
      <c r="N327" s="2" t="str">
        <f>INDEX([2]Microregioes!$D$1:$D$574,MATCH(F327,[2]Microregioes!$B$1:$B$574,0),1)</f>
        <v>To-Araguaína</v>
      </c>
    </row>
    <row r="328" spans="1:14" hidden="1" x14ac:dyDescent="0.2">
      <c r="A328" s="5">
        <v>1</v>
      </c>
      <c r="B328" s="3">
        <v>17</v>
      </c>
      <c r="C328" s="1">
        <v>1702</v>
      </c>
      <c r="D328" s="1">
        <v>17008</v>
      </c>
      <c r="E328" s="1">
        <v>1702406</v>
      </c>
      <c r="F328" s="2">
        <f>IFERROR(INDEX('Arranjos Populacionais'!$F$2:$F$961,MATCH(TabelaCompleta!E328,'Arranjos Populacionais'!$A$2:$A$961,0),1),D328)</f>
        <v>17008</v>
      </c>
      <c r="G328" s="2">
        <v>0</v>
      </c>
      <c r="H328" s="11">
        <v>10752</v>
      </c>
      <c r="I328" s="2">
        <f>INDEX([1]PIB_dos_Municípios!$AN$2:$AN$5571,MATCH(E328,[1]PIB_dos_Municípios!G$2:G$5571,0),1)</f>
        <v>117228.788</v>
      </c>
      <c r="J328" s="2">
        <f>INDEX([1]PIB_dos_Municípios!$AO$2:$AO$5571,MATCH(E328,[1]PIB_dos_Municípios!G$2:G$5571,0),1)</f>
        <v>10643</v>
      </c>
      <c r="K328" s="2">
        <f>INDEX([1]PIB_dos_Municípios!$AP$2:$AP$5571,MATCH(E328,[1]PIB_dos_Municípios!G$2:G$5571,0),1)</f>
        <v>11014.64</v>
      </c>
      <c r="M328" s="2" t="s">
        <v>1561</v>
      </c>
      <c r="N328" s="2" t="str">
        <f>INDEX([2]Microregioes!$D$1:$D$574,MATCH(F328,[2]Microregioes!$B$1:$B$574,0),1)</f>
        <v>To-Dianópolis</v>
      </c>
    </row>
    <row r="329" spans="1:14" hidden="1" x14ac:dyDescent="0.2">
      <c r="A329" s="5">
        <v>1</v>
      </c>
      <c r="B329" s="3">
        <v>17</v>
      </c>
      <c r="C329" s="1">
        <v>1701</v>
      </c>
      <c r="D329" s="1">
        <v>17001</v>
      </c>
      <c r="E329" s="1">
        <v>1702554</v>
      </c>
      <c r="F329" s="2">
        <f>IFERROR(INDEX('Arranjos Populacionais'!$F$2:$F$961,MATCH(TabelaCompleta!E329,'Arranjos Populacionais'!$A$2:$A$961,0),1),D329)</f>
        <v>17001</v>
      </c>
      <c r="G329" s="2">
        <v>0</v>
      </c>
      <c r="H329" s="11">
        <v>17861</v>
      </c>
      <c r="I329" s="2">
        <f>INDEX([1]PIB_dos_Municípios!$AN$2:$AN$5571,MATCH(E329,[1]PIB_dos_Municípios!G$2:G$5571,0),1)</f>
        <v>101685.628</v>
      </c>
      <c r="J329" s="2">
        <f>INDEX([1]PIB_dos_Municípios!$AO$2:$AO$5571,MATCH(E329,[1]PIB_dos_Municípios!G$2:G$5571,0),1)</f>
        <v>15965</v>
      </c>
      <c r="K329" s="2">
        <f>INDEX([1]PIB_dos_Municípios!$AP$2:$AP$5571,MATCH(E329,[1]PIB_dos_Municípios!G$2:G$5571,0),1)</f>
        <v>6369.28</v>
      </c>
      <c r="M329" s="2" t="s">
        <v>1562</v>
      </c>
      <c r="N329" s="2" t="str">
        <f>INDEX([2]Microregioes!$D$1:$D$574,MATCH(F329,[2]Microregioes!$B$1:$B$574,0),1)</f>
        <v>To-Bico do Papagaio</v>
      </c>
    </row>
    <row r="330" spans="1:14" hidden="1" x14ac:dyDescent="0.2">
      <c r="A330" s="5">
        <v>1</v>
      </c>
      <c r="B330" s="3">
        <v>17</v>
      </c>
      <c r="C330" s="1">
        <v>1702</v>
      </c>
      <c r="D330" s="1">
        <v>17008</v>
      </c>
      <c r="E330" s="1">
        <v>1702703</v>
      </c>
      <c r="F330" s="2">
        <f>IFERROR(INDEX('Arranjos Populacionais'!$F$2:$F$961,MATCH(TabelaCompleta!E330,'Arranjos Populacionais'!$A$2:$A$961,0),1),D330)</f>
        <v>17008</v>
      </c>
      <c r="G330" s="2">
        <v>0</v>
      </c>
      <c r="H330" s="11">
        <v>3709</v>
      </c>
      <c r="I330" s="2">
        <f>INDEX([1]PIB_dos_Municípios!$AN$2:$AN$5571,MATCH(E330,[1]PIB_dos_Municípios!G$2:G$5571,0),1)</f>
        <v>21788.635999999999</v>
      </c>
      <c r="J330" s="2">
        <f>INDEX([1]PIB_dos_Municípios!$AO$2:$AO$5571,MATCH(E330,[1]PIB_dos_Municípios!G$2:G$5571,0),1)</f>
        <v>3446</v>
      </c>
      <c r="K330" s="2">
        <f>INDEX([1]PIB_dos_Municípios!$AP$2:$AP$5571,MATCH(E330,[1]PIB_dos_Municípios!G$2:G$5571,0),1)</f>
        <v>6322.88</v>
      </c>
      <c r="M330" s="2" t="s">
        <v>1563</v>
      </c>
      <c r="N330" s="2" t="str">
        <f>INDEX([2]Microregioes!$D$1:$D$574,MATCH(F330,[2]Microregioes!$B$1:$B$574,0),1)</f>
        <v>To-Dianópolis</v>
      </c>
    </row>
    <row r="331" spans="1:14" hidden="1" x14ac:dyDescent="0.2">
      <c r="A331" s="5">
        <v>1</v>
      </c>
      <c r="B331" s="3">
        <v>17</v>
      </c>
      <c r="C331" s="1">
        <v>1701</v>
      </c>
      <c r="D331" s="1">
        <v>17001</v>
      </c>
      <c r="E331" s="1">
        <v>1702901</v>
      </c>
      <c r="F331" s="2">
        <f>IFERROR(INDEX('Arranjos Populacionais'!$F$2:$F$961,MATCH(TabelaCompleta!E331,'Arranjos Populacionais'!$A$2:$A$961,0),1),D331)</f>
        <v>17001</v>
      </c>
      <c r="G331" s="2">
        <v>0</v>
      </c>
      <c r="H331" s="11">
        <v>9741</v>
      </c>
      <c r="I331" s="2">
        <f>INDEX([1]PIB_dos_Municípios!$AN$2:$AN$5571,MATCH(E331,[1]PIB_dos_Municípios!G$2:G$5571,0),1)</f>
        <v>52291.237000000001</v>
      </c>
      <c r="J331" s="2">
        <f>INDEX([1]PIB_dos_Municípios!$AO$2:$AO$5571,MATCH(E331,[1]PIB_dos_Municípios!G$2:G$5571,0),1)</f>
        <v>9275</v>
      </c>
      <c r="K331" s="2">
        <f>INDEX([1]PIB_dos_Municípios!$AP$2:$AP$5571,MATCH(E331,[1]PIB_dos_Municípios!G$2:G$5571,0),1)</f>
        <v>5637.87</v>
      </c>
      <c r="M331" s="2" t="s">
        <v>1564</v>
      </c>
      <c r="N331" s="2" t="str">
        <f>INDEX([2]Microregioes!$D$1:$D$574,MATCH(F331,[2]Microregioes!$B$1:$B$574,0),1)</f>
        <v>To-Bico do Papagaio</v>
      </c>
    </row>
    <row r="332" spans="1:14" hidden="1" x14ac:dyDescent="0.2">
      <c r="A332" s="5">
        <v>1</v>
      </c>
      <c r="B332" s="3">
        <v>17</v>
      </c>
      <c r="C332" s="1">
        <v>1701</v>
      </c>
      <c r="D332" s="1">
        <v>17002</v>
      </c>
      <c r="E332" s="1">
        <v>1703008</v>
      </c>
      <c r="F332" s="2">
        <f>IFERROR(INDEX('Arranjos Populacionais'!$F$2:$F$961,MATCH(TabelaCompleta!E332,'Arranjos Populacionais'!$A$2:$A$961,0),1),D332)</f>
        <v>17002</v>
      </c>
      <c r="G332" s="2">
        <v>0</v>
      </c>
      <c r="H332" s="11">
        <v>10744</v>
      </c>
      <c r="I332" s="2">
        <f>INDEX([1]PIB_dos_Municípios!$AN$2:$AN$5571,MATCH(E332,[1]PIB_dos_Municípios!G$2:G$5571,0),1)</f>
        <v>58612.28</v>
      </c>
      <c r="J332" s="2">
        <f>INDEX([1]PIB_dos_Municípios!$AO$2:$AO$5571,MATCH(E332,[1]PIB_dos_Municípios!G$2:G$5571,0),1)</f>
        <v>10446</v>
      </c>
      <c r="K332" s="2">
        <f>INDEX([1]PIB_dos_Municípios!$AP$2:$AP$5571,MATCH(E332,[1]PIB_dos_Municípios!G$2:G$5571,0),1)</f>
        <v>5610.98</v>
      </c>
      <c r="M332" s="2" t="s">
        <v>1565</v>
      </c>
      <c r="N332" s="2" t="str">
        <f>INDEX([2]Microregioes!$D$1:$D$574,MATCH(F332,[2]Microregioes!$B$1:$B$574,0),1)</f>
        <v>To-Araguaína</v>
      </c>
    </row>
    <row r="333" spans="1:14" hidden="1" x14ac:dyDescent="0.2">
      <c r="A333" s="5">
        <v>1</v>
      </c>
      <c r="B333" s="3">
        <v>17</v>
      </c>
      <c r="C333" s="1">
        <v>1701</v>
      </c>
      <c r="D333" s="1">
        <v>17002</v>
      </c>
      <c r="E333" s="1">
        <v>1703057</v>
      </c>
      <c r="F333" s="2">
        <f>IFERROR(INDEX('Arranjos Populacionais'!$F$2:$F$961,MATCH(TabelaCompleta!E333,'Arranjos Populacionais'!$A$2:$A$961,0),1),D333)</f>
        <v>17002</v>
      </c>
      <c r="G333" s="2">
        <v>0</v>
      </c>
      <c r="H333" s="11">
        <v>3460</v>
      </c>
      <c r="I333" s="2">
        <f>INDEX([1]PIB_dos_Municípios!$AN$2:$AN$5571,MATCH(E333,[1]PIB_dos_Municípios!G$2:G$5571,0),1)</f>
        <v>45296.328000000001</v>
      </c>
      <c r="J333" s="2">
        <f>INDEX([1]PIB_dos_Municípios!$AO$2:$AO$5571,MATCH(E333,[1]PIB_dos_Municípios!G$2:G$5571,0),1)</f>
        <v>3124</v>
      </c>
      <c r="K333" s="2">
        <f>INDEX([1]PIB_dos_Municípios!$AP$2:$AP$5571,MATCH(E333,[1]PIB_dos_Municípios!G$2:G$5571,0),1)</f>
        <v>14499.46</v>
      </c>
      <c r="M333" s="2" t="s">
        <v>1566</v>
      </c>
      <c r="N333" s="2" t="str">
        <f>INDEX([2]Microregioes!$D$1:$D$574,MATCH(F333,[2]Microregioes!$B$1:$B$574,0),1)</f>
        <v>To-Araguaína</v>
      </c>
    </row>
    <row r="334" spans="1:14" hidden="1" x14ac:dyDescent="0.2">
      <c r="A334" s="5">
        <v>1</v>
      </c>
      <c r="B334" s="3">
        <v>17</v>
      </c>
      <c r="C334" s="1">
        <v>1702</v>
      </c>
      <c r="D334" s="1">
        <v>17007</v>
      </c>
      <c r="E334" s="1">
        <v>1703073</v>
      </c>
      <c r="F334" s="2">
        <f>IFERROR(INDEX('Arranjos Populacionais'!$F$2:$F$961,MATCH(TabelaCompleta!E334,'Arranjos Populacionais'!$A$2:$A$961,0),1),D334)</f>
        <v>17007</v>
      </c>
      <c r="G334" s="2">
        <v>0</v>
      </c>
      <c r="H334" s="11">
        <v>4503</v>
      </c>
      <c r="I334" s="2">
        <f>INDEX([1]PIB_dos_Municípios!$AN$2:$AN$5571,MATCH(E334,[1]PIB_dos_Municípios!G$2:G$5571,0),1)</f>
        <v>25458.056</v>
      </c>
      <c r="J334" s="2">
        <f>INDEX([1]PIB_dos_Municípios!$AO$2:$AO$5571,MATCH(E334,[1]PIB_dos_Municípios!G$2:G$5571,0),1)</f>
        <v>4123</v>
      </c>
      <c r="K334" s="2">
        <f>INDEX([1]PIB_dos_Municípios!$AP$2:$AP$5571,MATCH(E334,[1]PIB_dos_Municípios!G$2:G$5571,0),1)</f>
        <v>6174.64</v>
      </c>
      <c r="M334" s="2" t="s">
        <v>1567</v>
      </c>
      <c r="N334" s="2" t="str">
        <f>INDEX([2]Microregioes!$D$1:$D$574,MATCH(F334,[2]Microregioes!$B$1:$B$574,0),1)</f>
        <v>To-Jalapão</v>
      </c>
    </row>
    <row r="335" spans="1:14" hidden="1" x14ac:dyDescent="0.2">
      <c r="A335" s="5">
        <v>1</v>
      </c>
      <c r="B335" s="3">
        <v>17</v>
      </c>
      <c r="C335" s="1">
        <v>1701</v>
      </c>
      <c r="D335" s="1">
        <v>17003</v>
      </c>
      <c r="E335" s="1">
        <v>1703107</v>
      </c>
      <c r="F335" s="2">
        <f>IFERROR(INDEX('Arranjos Populacionais'!$F$2:$F$961,MATCH(TabelaCompleta!E335,'Arranjos Populacionais'!$A$2:$A$961,0),1),D335)</f>
        <v>17003</v>
      </c>
      <c r="G335" s="2">
        <v>0</v>
      </c>
      <c r="H335" s="11">
        <v>5622</v>
      </c>
      <c r="I335" s="2">
        <f>INDEX([1]PIB_dos_Municípios!$AN$2:$AN$5571,MATCH(E335,[1]PIB_dos_Municípios!G$2:G$5571,0),1)</f>
        <v>38099.209000000003</v>
      </c>
      <c r="J335" s="2">
        <f>INDEX([1]PIB_dos_Municípios!$AO$2:$AO$5571,MATCH(E335,[1]PIB_dos_Municípios!G$2:G$5571,0),1)</f>
        <v>5346</v>
      </c>
      <c r="K335" s="2">
        <f>INDEX([1]PIB_dos_Municípios!$AP$2:$AP$5571,MATCH(E335,[1]PIB_dos_Municípios!G$2:G$5571,0),1)</f>
        <v>7126.68</v>
      </c>
      <c r="M335" s="2" t="s">
        <v>1568</v>
      </c>
      <c r="N335" s="2" t="str">
        <f>INDEX([2]Microregioes!$D$1:$D$574,MATCH(F335,[2]Microregioes!$B$1:$B$574,0),1)</f>
        <v>To-Miracema do Tocantins</v>
      </c>
    </row>
    <row r="336" spans="1:14" hidden="1" x14ac:dyDescent="0.2">
      <c r="A336" s="5">
        <v>1</v>
      </c>
      <c r="B336" s="3">
        <v>17</v>
      </c>
      <c r="C336" s="1">
        <v>1701</v>
      </c>
      <c r="D336" s="1">
        <v>17003</v>
      </c>
      <c r="E336" s="1">
        <v>1703206</v>
      </c>
      <c r="F336" s="2">
        <f>IFERROR(INDEX('Arranjos Populacionais'!$F$2:$F$961,MATCH(TabelaCompleta!E336,'Arranjos Populacionais'!$A$2:$A$961,0),1),D336)</f>
        <v>17003</v>
      </c>
      <c r="G336" s="2">
        <v>0</v>
      </c>
      <c r="H336" s="11">
        <v>4525</v>
      </c>
      <c r="I336" s="2">
        <f>INDEX([1]PIB_dos_Municípios!$AN$2:$AN$5571,MATCH(E336,[1]PIB_dos_Municípios!G$2:G$5571,0),1)</f>
        <v>37847.775999999998</v>
      </c>
      <c r="J336" s="2">
        <f>INDEX([1]PIB_dos_Municípios!$AO$2:$AO$5571,MATCH(E336,[1]PIB_dos_Municípios!G$2:G$5571,0),1)</f>
        <v>4467</v>
      </c>
      <c r="K336" s="2">
        <f>INDEX([1]PIB_dos_Municípios!$AP$2:$AP$5571,MATCH(E336,[1]PIB_dos_Municípios!G$2:G$5571,0),1)</f>
        <v>8472.75</v>
      </c>
      <c r="M336" s="2" t="s">
        <v>1569</v>
      </c>
      <c r="N336" s="2" t="str">
        <f>INDEX([2]Microregioes!$D$1:$D$574,MATCH(F336,[2]Microregioes!$B$1:$B$574,0),1)</f>
        <v>To-Miracema do Tocantins</v>
      </c>
    </row>
    <row r="337" spans="1:14" hidden="1" x14ac:dyDescent="0.2">
      <c r="A337" s="5">
        <v>1</v>
      </c>
      <c r="B337" s="3">
        <v>17</v>
      </c>
      <c r="C337" s="1">
        <v>1702</v>
      </c>
      <c r="D337" s="1">
        <v>17006</v>
      </c>
      <c r="E337" s="1">
        <v>1703305</v>
      </c>
      <c r="F337" s="2">
        <f>IFERROR(INDEX('Arranjos Populacionais'!$F$2:$F$961,MATCH(TabelaCompleta!E337,'Arranjos Populacionais'!$A$2:$A$961,0),1),D337)</f>
        <v>17006</v>
      </c>
      <c r="G337" s="2">
        <v>0</v>
      </c>
      <c r="H337" s="11">
        <v>4590</v>
      </c>
      <c r="I337" s="2">
        <f>INDEX([1]PIB_dos_Municípios!$AN$2:$AN$5571,MATCH(E337,[1]PIB_dos_Municípios!G$2:G$5571,0),1)</f>
        <v>28849.246999999999</v>
      </c>
      <c r="J337" s="2">
        <f>INDEX([1]PIB_dos_Municípios!$AO$2:$AO$5571,MATCH(E337,[1]PIB_dos_Municípios!G$2:G$5571,0),1)</f>
        <v>3768</v>
      </c>
      <c r="K337" s="2">
        <f>INDEX([1]PIB_dos_Municípios!$AP$2:$AP$5571,MATCH(E337,[1]PIB_dos_Municípios!G$2:G$5571,0),1)</f>
        <v>7656.38</v>
      </c>
      <c r="M337" s="2" t="s">
        <v>662</v>
      </c>
      <c r="N337" s="2" t="str">
        <f>INDEX([2]Microregioes!$D$1:$D$574,MATCH(F337,[2]Microregioes!$B$1:$B$574,0),1)</f>
        <v>To-Porto Nacional</v>
      </c>
    </row>
    <row r="338" spans="1:14" hidden="1" x14ac:dyDescent="0.2">
      <c r="A338" s="5">
        <v>1</v>
      </c>
      <c r="B338" s="3">
        <v>17</v>
      </c>
      <c r="C338" s="1">
        <v>1701</v>
      </c>
      <c r="D338" s="1">
        <v>17003</v>
      </c>
      <c r="E338" s="1">
        <v>1703602</v>
      </c>
      <c r="F338" s="2">
        <f>IFERROR(INDEX('Arranjos Populacionais'!$F$2:$F$961,MATCH(TabelaCompleta!E338,'Arranjos Populacionais'!$A$2:$A$961,0),1),D338)</f>
        <v>17003</v>
      </c>
      <c r="G338" s="2">
        <v>0</v>
      </c>
      <c r="H338" s="11">
        <v>2188</v>
      </c>
      <c r="I338" s="2">
        <f>INDEX([1]PIB_dos_Municípios!$AN$2:$AN$5571,MATCH(E338,[1]PIB_dos_Municípios!G$2:G$5571,0),1)</f>
        <v>18970.240000000002</v>
      </c>
      <c r="J338" s="2">
        <f>INDEX([1]PIB_dos_Municípios!$AO$2:$AO$5571,MATCH(E338,[1]PIB_dos_Municípios!G$2:G$5571,0),1)</f>
        <v>2066</v>
      </c>
      <c r="K338" s="2">
        <f>INDEX([1]PIB_dos_Municípios!$AP$2:$AP$5571,MATCH(E338,[1]PIB_dos_Municípios!G$2:G$5571,0),1)</f>
        <v>9182.11</v>
      </c>
      <c r="M338" s="2" t="s">
        <v>1570</v>
      </c>
      <c r="N338" s="2" t="str">
        <f>INDEX([2]Microregioes!$D$1:$D$574,MATCH(F338,[2]Microregioes!$B$1:$B$574,0),1)</f>
        <v>To-Miracema do Tocantins</v>
      </c>
    </row>
    <row r="339" spans="1:14" hidden="1" x14ac:dyDescent="0.2">
      <c r="A339" s="5">
        <v>1</v>
      </c>
      <c r="B339" s="3">
        <v>17</v>
      </c>
      <c r="C339" s="1">
        <v>1701</v>
      </c>
      <c r="D339" s="1">
        <v>17005</v>
      </c>
      <c r="E339" s="1">
        <v>1703701</v>
      </c>
      <c r="F339" s="2">
        <f>IFERROR(INDEX('Arranjos Populacionais'!$F$2:$F$961,MATCH(TabelaCompleta!E339,'Arranjos Populacionais'!$A$2:$A$961,0),1),D339)</f>
        <v>17005</v>
      </c>
      <c r="G339" s="2">
        <v>0</v>
      </c>
      <c r="H339" s="11">
        <v>5475</v>
      </c>
      <c r="I339" s="2">
        <f>INDEX([1]PIB_dos_Municípios!$AN$2:$AN$5571,MATCH(E339,[1]PIB_dos_Municípios!G$2:G$5571,0),1)</f>
        <v>48612.394999999997</v>
      </c>
      <c r="J339" s="2">
        <f>INDEX([1]PIB_dos_Municípios!$AO$2:$AO$5571,MATCH(E339,[1]PIB_dos_Municípios!G$2:G$5571,0),1)</f>
        <v>5188</v>
      </c>
      <c r="K339" s="2">
        <f>INDEX([1]PIB_dos_Municípios!$AP$2:$AP$5571,MATCH(E339,[1]PIB_dos_Municípios!G$2:G$5571,0),1)</f>
        <v>9370.16</v>
      </c>
      <c r="M339" s="2" t="s">
        <v>1571</v>
      </c>
      <c r="N339" s="2" t="str">
        <f>INDEX([2]Microregioes!$D$1:$D$574,MATCH(F339,[2]Microregioes!$B$1:$B$574,0),1)</f>
        <v>To-Gurupi</v>
      </c>
    </row>
    <row r="340" spans="1:14" hidden="1" x14ac:dyDescent="0.2">
      <c r="A340" s="5">
        <v>1</v>
      </c>
      <c r="B340" s="3">
        <v>17</v>
      </c>
      <c r="C340" s="1">
        <v>1701</v>
      </c>
      <c r="D340" s="1">
        <v>17001</v>
      </c>
      <c r="E340" s="1">
        <v>1703800</v>
      </c>
      <c r="F340" s="2">
        <f>IFERROR(INDEX('Arranjos Populacionais'!$F$2:$F$961,MATCH(TabelaCompleta!E340,'Arranjos Populacionais'!$A$2:$A$961,0),1),D340)</f>
        <v>17001</v>
      </c>
      <c r="G340" s="2">
        <v>0</v>
      </c>
      <c r="H340" s="11">
        <v>10988</v>
      </c>
      <c r="I340" s="2">
        <f>INDEX([1]PIB_dos_Municípios!$AN$2:$AN$5571,MATCH(E340,[1]PIB_dos_Municípios!G$2:G$5571,0),1)</f>
        <v>49310.065999999999</v>
      </c>
      <c r="J340" s="2">
        <f>INDEX([1]PIB_dos_Municípios!$AO$2:$AO$5571,MATCH(E340,[1]PIB_dos_Municípios!G$2:G$5571,0),1)</f>
        <v>9770</v>
      </c>
      <c r="K340" s="2">
        <f>INDEX([1]PIB_dos_Municípios!$AP$2:$AP$5571,MATCH(E340,[1]PIB_dos_Municípios!G$2:G$5571,0),1)</f>
        <v>5047.09</v>
      </c>
      <c r="M340" s="2" t="s">
        <v>1572</v>
      </c>
      <c r="N340" s="2" t="str">
        <f>INDEX([2]Microregioes!$D$1:$D$574,MATCH(F340,[2]Microregioes!$B$1:$B$574,0),1)</f>
        <v>To-Bico do Papagaio</v>
      </c>
    </row>
    <row r="341" spans="1:14" hidden="1" x14ac:dyDescent="0.2">
      <c r="A341" s="5">
        <v>1</v>
      </c>
      <c r="B341" s="3">
        <v>17</v>
      </c>
      <c r="C341" s="1">
        <v>1701</v>
      </c>
      <c r="D341" s="1">
        <v>17001</v>
      </c>
      <c r="E341" s="1">
        <v>1703826</v>
      </c>
      <c r="F341" s="2">
        <f>IFERROR(INDEX('Arranjos Populacionais'!$F$2:$F$961,MATCH(TabelaCompleta!E341,'Arranjos Populacionais'!$A$2:$A$961,0),1),D341)</f>
        <v>17001</v>
      </c>
      <c r="G341" s="2">
        <v>0</v>
      </c>
      <c r="H341" s="11">
        <v>2266</v>
      </c>
      <c r="I341" s="2">
        <f>INDEX([1]PIB_dos_Municípios!$AN$2:$AN$5571,MATCH(E341,[1]PIB_dos_Municípios!G$2:G$5571,0),1)</f>
        <v>13096.94</v>
      </c>
      <c r="J341" s="2">
        <f>INDEX([1]PIB_dos_Municípios!$AO$2:$AO$5571,MATCH(E341,[1]PIB_dos_Municípios!G$2:G$5571,0),1)</f>
        <v>2148</v>
      </c>
      <c r="K341" s="2">
        <f>INDEX([1]PIB_dos_Municípios!$AP$2:$AP$5571,MATCH(E341,[1]PIB_dos_Municípios!G$2:G$5571,0),1)</f>
        <v>6097.27</v>
      </c>
      <c r="M341" s="2" t="s">
        <v>675</v>
      </c>
      <c r="N341" s="2" t="str">
        <f>INDEX([2]Microregioes!$D$1:$D$574,MATCH(F341,[2]Microregioes!$B$1:$B$574,0),1)</f>
        <v>To-Bico do Papagaio</v>
      </c>
    </row>
    <row r="342" spans="1:14" hidden="1" x14ac:dyDescent="0.2">
      <c r="A342" s="5">
        <v>1</v>
      </c>
      <c r="B342" s="3">
        <v>17</v>
      </c>
      <c r="C342" s="1">
        <v>1702</v>
      </c>
      <c r="D342" s="1">
        <v>17007</v>
      </c>
      <c r="E342" s="1">
        <v>1703842</v>
      </c>
      <c r="F342" s="2">
        <f>IFERROR(INDEX('Arranjos Populacionais'!$F$2:$F$961,MATCH(TabelaCompleta!E342,'Arranjos Populacionais'!$A$2:$A$961,0),1),D342)</f>
        <v>17007</v>
      </c>
      <c r="G342" s="2">
        <v>0</v>
      </c>
      <c r="H342" s="11">
        <v>9604</v>
      </c>
      <c r="I342" s="2">
        <f>INDEX([1]PIB_dos_Municípios!$AN$2:$AN$5571,MATCH(E342,[1]PIB_dos_Municípios!G$2:G$5571,0),1)</f>
        <v>161232.72899999999</v>
      </c>
      <c r="J342" s="2">
        <f>INDEX([1]PIB_dos_Municípios!$AO$2:$AO$5571,MATCH(E342,[1]PIB_dos_Municípios!G$2:G$5571,0),1)</f>
        <v>8139</v>
      </c>
      <c r="K342" s="2">
        <f>INDEX([1]PIB_dos_Municípios!$AP$2:$AP$5571,MATCH(E342,[1]PIB_dos_Municípios!G$2:G$5571,0),1)</f>
        <v>19809.89</v>
      </c>
      <c r="M342" s="2" t="s">
        <v>1573</v>
      </c>
      <c r="N342" s="2" t="str">
        <f>INDEX([2]Microregioes!$D$1:$D$574,MATCH(F342,[2]Microregioes!$B$1:$B$574,0),1)</f>
        <v>To-Jalapão</v>
      </c>
    </row>
    <row r="343" spans="1:14" hidden="1" x14ac:dyDescent="0.2">
      <c r="A343" s="5">
        <v>1</v>
      </c>
      <c r="B343" s="3">
        <v>17</v>
      </c>
      <c r="C343" s="1">
        <v>1701</v>
      </c>
      <c r="D343" s="1">
        <v>17005</v>
      </c>
      <c r="E343" s="1">
        <v>1703867</v>
      </c>
      <c r="F343" s="2">
        <f>IFERROR(INDEX('Arranjos Populacionais'!$F$2:$F$961,MATCH(TabelaCompleta!E343,'Arranjos Populacionais'!$A$2:$A$961,0),1),D343)</f>
        <v>17005</v>
      </c>
      <c r="G343" s="2">
        <v>0</v>
      </c>
      <c r="H343" s="11">
        <v>4238</v>
      </c>
      <c r="I343" s="2">
        <f>INDEX([1]PIB_dos_Municípios!$AN$2:$AN$5571,MATCH(E343,[1]PIB_dos_Municípios!G$2:G$5571,0),1)</f>
        <v>63926.720999999998</v>
      </c>
      <c r="J343" s="2">
        <f>INDEX([1]PIB_dos_Municípios!$AO$2:$AO$5571,MATCH(E343,[1]PIB_dos_Municípios!G$2:G$5571,0),1)</f>
        <v>3754</v>
      </c>
      <c r="K343" s="2">
        <f>INDEX([1]PIB_dos_Municípios!$AP$2:$AP$5571,MATCH(E343,[1]PIB_dos_Municípios!G$2:G$5571,0),1)</f>
        <v>17028.96</v>
      </c>
      <c r="M343" s="2" t="s">
        <v>1574</v>
      </c>
      <c r="N343" s="2" t="str">
        <f>INDEX([2]Microregioes!$D$1:$D$574,MATCH(F343,[2]Microregioes!$B$1:$B$574,0),1)</f>
        <v>To-Gurupi</v>
      </c>
    </row>
    <row r="344" spans="1:14" hidden="1" x14ac:dyDescent="0.2">
      <c r="A344" s="5">
        <v>1</v>
      </c>
      <c r="B344" s="3">
        <v>17</v>
      </c>
      <c r="C344" s="1">
        <v>1701</v>
      </c>
      <c r="D344" s="1">
        <v>17002</v>
      </c>
      <c r="E344" s="1">
        <v>1703883</v>
      </c>
      <c r="F344" s="2">
        <f>IFERROR(INDEX('Arranjos Populacionais'!$F$2:$F$961,MATCH(TabelaCompleta!E344,'Arranjos Populacionais'!$A$2:$A$961,0),1),D344)</f>
        <v>17002</v>
      </c>
      <c r="G344" s="2">
        <v>0</v>
      </c>
      <c r="H344" s="11">
        <v>2531</v>
      </c>
      <c r="I344" s="2">
        <f>INDEX([1]PIB_dos_Municípios!$AN$2:$AN$5571,MATCH(E344,[1]PIB_dos_Municípios!G$2:G$5571,0),1)</f>
        <v>20877.883999999998</v>
      </c>
      <c r="J344" s="2">
        <f>INDEX([1]PIB_dos_Municípios!$AO$2:$AO$5571,MATCH(E344,[1]PIB_dos_Municípios!G$2:G$5571,0),1)</f>
        <v>2305</v>
      </c>
      <c r="K344" s="2">
        <f>INDEX([1]PIB_dos_Municípios!$AP$2:$AP$5571,MATCH(E344,[1]PIB_dos_Municípios!G$2:G$5571,0),1)</f>
        <v>9057.65</v>
      </c>
      <c r="M344" s="2" t="s">
        <v>1575</v>
      </c>
      <c r="N344" s="2" t="str">
        <f>INDEX([2]Microregioes!$D$1:$D$574,MATCH(F344,[2]Microregioes!$B$1:$B$574,0),1)</f>
        <v>To-Araguaína</v>
      </c>
    </row>
    <row r="345" spans="1:14" hidden="1" x14ac:dyDescent="0.2">
      <c r="A345" s="5">
        <v>1</v>
      </c>
      <c r="B345" s="3">
        <v>17</v>
      </c>
      <c r="C345" s="1">
        <v>1701</v>
      </c>
      <c r="D345" s="1">
        <v>17001</v>
      </c>
      <c r="E345" s="1">
        <v>1703891</v>
      </c>
      <c r="F345" s="2">
        <f>IFERROR(INDEX('Arranjos Populacionais'!$F$2:$F$961,MATCH(TabelaCompleta!E345,'Arranjos Populacionais'!$A$2:$A$961,0),1),D345)</f>
        <v>17001</v>
      </c>
      <c r="G345" s="2">
        <v>0</v>
      </c>
      <c r="H345" s="11">
        <v>4019</v>
      </c>
      <c r="I345" s="2">
        <f>INDEX([1]PIB_dos_Municípios!$AN$2:$AN$5571,MATCH(E345,[1]PIB_dos_Municípios!G$2:G$5571,0),1)</f>
        <v>19058.060000000001</v>
      </c>
      <c r="J345" s="2">
        <f>INDEX([1]PIB_dos_Municípios!$AO$2:$AO$5571,MATCH(E345,[1]PIB_dos_Municípios!G$2:G$5571,0),1)</f>
        <v>3690</v>
      </c>
      <c r="K345" s="2">
        <f>INDEX([1]PIB_dos_Municípios!$AP$2:$AP$5571,MATCH(E345,[1]PIB_dos_Municípios!G$2:G$5571,0),1)</f>
        <v>5164.79</v>
      </c>
      <c r="M345" s="2" t="s">
        <v>1576</v>
      </c>
      <c r="N345" s="2" t="str">
        <f>INDEX([2]Microregioes!$D$1:$D$574,MATCH(F345,[2]Microregioes!$B$1:$B$574,0),1)</f>
        <v>To-Bico do Papagaio</v>
      </c>
    </row>
    <row r="346" spans="1:14" hidden="1" x14ac:dyDescent="0.2">
      <c r="A346" s="5">
        <v>1</v>
      </c>
      <c r="B346" s="3">
        <v>17</v>
      </c>
      <c r="C346" s="1">
        <v>1701</v>
      </c>
      <c r="D346" s="1">
        <v>17003</v>
      </c>
      <c r="E346" s="1">
        <v>1703909</v>
      </c>
      <c r="F346" s="2">
        <f>IFERROR(INDEX('Arranjos Populacionais'!$F$2:$F$961,MATCH(TabelaCompleta!E346,'Arranjos Populacionais'!$A$2:$A$961,0),1),D346)</f>
        <v>17003</v>
      </c>
      <c r="G346" s="2">
        <v>0</v>
      </c>
      <c r="H346" s="11">
        <v>5193</v>
      </c>
      <c r="I346" s="2">
        <f>INDEX([1]PIB_dos_Municípios!$AN$2:$AN$5571,MATCH(E346,[1]PIB_dos_Municípios!G$2:G$5571,0),1)</f>
        <v>28715.477999999999</v>
      </c>
      <c r="J346" s="2">
        <f>INDEX([1]PIB_dos_Municípios!$AO$2:$AO$5571,MATCH(E346,[1]PIB_dos_Municípios!G$2:G$5571,0),1)</f>
        <v>4601</v>
      </c>
      <c r="K346" s="2">
        <f>INDEX([1]PIB_dos_Municípios!$AP$2:$AP$5571,MATCH(E346,[1]PIB_dos_Municípios!G$2:G$5571,0),1)</f>
        <v>6241.14</v>
      </c>
      <c r="M346" s="2" t="s">
        <v>1577</v>
      </c>
      <c r="N346" s="2" t="str">
        <f>INDEX([2]Microregioes!$D$1:$D$574,MATCH(F346,[2]Microregioes!$B$1:$B$574,0),1)</f>
        <v>To-Miracema do Tocantins</v>
      </c>
    </row>
    <row r="347" spans="1:14" hidden="1" x14ac:dyDescent="0.2">
      <c r="A347" s="5">
        <v>1</v>
      </c>
      <c r="B347" s="3">
        <v>17</v>
      </c>
      <c r="C347" s="1">
        <v>1702</v>
      </c>
      <c r="D347" s="1">
        <v>17007</v>
      </c>
      <c r="E347" s="1">
        <v>1704105</v>
      </c>
      <c r="F347" s="2">
        <f>IFERROR(INDEX('Arranjos Populacionais'!$F$2:$F$961,MATCH(TabelaCompleta!E347,'Arranjos Populacionais'!$A$2:$A$961,0),1),D347)</f>
        <v>17007</v>
      </c>
      <c r="G347" s="2">
        <v>0</v>
      </c>
      <c r="H347" s="11">
        <v>2835</v>
      </c>
      <c r="I347" s="2">
        <f>INDEX([1]PIB_dos_Municípios!$AN$2:$AN$5571,MATCH(E347,[1]PIB_dos_Municípios!G$2:G$5571,0),1)</f>
        <v>15278.861000000001</v>
      </c>
      <c r="J347" s="2">
        <f>INDEX([1]PIB_dos_Municípios!$AO$2:$AO$5571,MATCH(E347,[1]PIB_dos_Municípios!G$2:G$5571,0),1)</f>
        <v>2565</v>
      </c>
      <c r="K347" s="2">
        <f>INDEX([1]PIB_dos_Municípios!$AP$2:$AP$5571,MATCH(E347,[1]PIB_dos_Municípios!G$2:G$5571,0),1)</f>
        <v>5956.67</v>
      </c>
      <c r="M347" s="2" t="s">
        <v>1578</v>
      </c>
      <c r="N347" s="2" t="str">
        <f>INDEX([2]Microregioes!$D$1:$D$574,MATCH(F347,[2]Microregioes!$B$1:$B$574,0),1)</f>
        <v>To-Jalapão</v>
      </c>
    </row>
    <row r="348" spans="1:14" hidden="1" x14ac:dyDescent="0.2">
      <c r="A348" s="5">
        <v>1</v>
      </c>
      <c r="B348" s="3">
        <v>17</v>
      </c>
      <c r="C348" s="1">
        <v>1702</v>
      </c>
      <c r="D348" s="1">
        <v>17008</v>
      </c>
      <c r="E348" s="1">
        <v>1705102</v>
      </c>
      <c r="F348" s="2">
        <f>IFERROR(INDEX('Arranjos Populacionais'!$F$2:$F$961,MATCH(TabelaCompleta!E348,'Arranjos Populacionais'!$A$2:$A$961,0),1),D348)</f>
        <v>17008</v>
      </c>
      <c r="G348" s="2">
        <v>0</v>
      </c>
      <c r="H348" s="11">
        <v>3363</v>
      </c>
      <c r="I348" s="2">
        <f>INDEX([1]PIB_dos_Municípios!$AN$2:$AN$5571,MATCH(E348,[1]PIB_dos_Municípios!G$2:G$5571,0),1)</f>
        <v>27637.364000000001</v>
      </c>
      <c r="J348" s="2">
        <f>INDEX([1]PIB_dos_Municípios!$AO$2:$AO$5571,MATCH(E348,[1]PIB_dos_Municípios!G$2:G$5571,0),1)</f>
        <v>3280</v>
      </c>
      <c r="K348" s="2">
        <f>INDEX([1]PIB_dos_Municípios!$AP$2:$AP$5571,MATCH(E348,[1]PIB_dos_Municípios!G$2:G$5571,0),1)</f>
        <v>8426.0300000000007</v>
      </c>
      <c r="M348" s="2" t="s">
        <v>1579</v>
      </c>
      <c r="N348" s="2" t="str">
        <f>INDEX([2]Microregioes!$D$1:$D$574,MATCH(F348,[2]Microregioes!$B$1:$B$574,0),1)</f>
        <v>To-Dianópolis</v>
      </c>
    </row>
    <row r="349" spans="1:14" hidden="1" x14ac:dyDescent="0.2">
      <c r="A349" s="5">
        <v>1</v>
      </c>
      <c r="B349" s="3">
        <v>17</v>
      </c>
      <c r="C349" s="1">
        <v>1701</v>
      </c>
      <c r="D349" s="1">
        <v>17004</v>
      </c>
      <c r="E349" s="1">
        <v>1704600</v>
      </c>
      <c r="F349" s="2">
        <f>IFERROR(INDEX('Arranjos Populacionais'!$F$2:$F$961,MATCH(TabelaCompleta!E349,'Arranjos Populacionais'!$A$2:$A$961,0),1),D349)</f>
        <v>17004</v>
      </c>
      <c r="G349" s="2">
        <v>0</v>
      </c>
      <c r="H349" s="11">
        <v>1402</v>
      </c>
      <c r="I349" s="2">
        <f>INDEX([1]PIB_dos_Municípios!$AN$2:$AN$5571,MATCH(E349,[1]PIB_dos_Municípios!G$2:G$5571,0),1)</f>
        <v>11127.325999999999</v>
      </c>
      <c r="J349" s="2">
        <f>INDEX([1]PIB_dos_Municípios!$AO$2:$AO$5571,MATCH(E349,[1]PIB_dos_Municípios!G$2:G$5571,0),1)</f>
        <v>1335</v>
      </c>
      <c r="K349" s="2">
        <f>INDEX([1]PIB_dos_Municípios!$AP$2:$AP$5571,MATCH(E349,[1]PIB_dos_Municípios!G$2:G$5571,0),1)</f>
        <v>8335.08</v>
      </c>
      <c r="M349" s="2" t="s">
        <v>1580</v>
      </c>
      <c r="N349" s="2" t="str">
        <f>INDEX([2]Microregioes!$D$1:$D$574,MATCH(F349,[2]Microregioes!$B$1:$B$574,0),1)</f>
        <v>To-Rio Formoso</v>
      </c>
    </row>
    <row r="350" spans="1:14" hidden="1" x14ac:dyDescent="0.2">
      <c r="A350" s="5">
        <v>1</v>
      </c>
      <c r="B350" s="3">
        <v>17</v>
      </c>
      <c r="C350" s="1">
        <v>1701</v>
      </c>
      <c r="D350" s="1">
        <v>17002</v>
      </c>
      <c r="E350" s="1">
        <v>1705508</v>
      </c>
      <c r="F350" s="2">
        <f>IFERROR(INDEX('Arranjos Populacionais'!$F$2:$F$961,MATCH(TabelaCompleta!E350,'Arranjos Populacionais'!$A$2:$A$961,0),1),D350)</f>
        <v>17002</v>
      </c>
      <c r="G350" s="2">
        <v>0</v>
      </c>
      <c r="H350" s="11">
        <v>34416</v>
      </c>
      <c r="I350" s="2">
        <f>INDEX([1]PIB_dos_Municípios!$AN$2:$AN$5571,MATCH(E350,[1]PIB_dos_Municípios!G$2:G$5571,0),1)</f>
        <v>314490.96399999998</v>
      </c>
      <c r="J350" s="2">
        <f>INDEX([1]PIB_dos_Municípios!$AO$2:$AO$5571,MATCH(E350,[1]PIB_dos_Municípios!G$2:G$5571,0),1)</f>
        <v>30879</v>
      </c>
      <c r="K350" s="2">
        <f>INDEX([1]PIB_dos_Municípios!$AP$2:$AP$5571,MATCH(E350,[1]PIB_dos_Municípios!G$2:G$5571,0),1)</f>
        <v>10184.620000000001</v>
      </c>
      <c r="M350" s="2" t="s">
        <v>1581</v>
      </c>
      <c r="N350" s="2" t="str">
        <f>INDEX([2]Microregioes!$D$1:$D$574,MATCH(F350,[2]Microregioes!$B$1:$B$574,0),1)</f>
        <v>To-Araguaína</v>
      </c>
    </row>
    <row r="351" spans="1:14" hidden="1" x14ac:dyDescent="0.2">
      <c r="A351" s="5">
        <v>1</v>
      </c>
      <c r="B351" s="3">
        <v>17</v>
      </c>
      <c r="C351" s="1">
        <v>1701</v>
      </c>
      <c r="D351" s="1">
        <v>17003</v>
      </c>
      <c r="E351" s="1">
        <v>1716703</v>
      </c>
      <c r="F351" s="2">
        <f>IFERROR(INDEX('Arranjos Populacionais'!$F$2:$F$961,MATCH(TabelaCompleta!E351,'Arranjos Populacionais'!$A$2:$A$961,0),1),D351)</f>
        <v>17003</v>
      </c>
      <c r="G351" s="2">
        <v>0</v>
      </c>
      <c r="H351" s="11">
        <v>8465</v>
      </c>
      <c r="I351" s="2">
        <f>INDEX([1]PIB_dos_Municípios!$AN$2:$AN$5571,MATCH(E351,[1]PIB_dos_Municípios!G$2:G$5571,0),1)</f>
        <v>65866.626000000004</v>
      </c>
      <c r="J351" s="2">
        <f>INDEX([1]PIB_dos_Municípios!$AO$2:$AO$5571,MATCH(E351,[1]PIB_dos_Municípios!G$2:G$5571,0),1)</f>
        <v>8607</v>
      </c>
      <c r="K351" s="2">
        <f>INDEX([1]PIB_dos_Municípios!$AP$2:$AP$5571,MATCH(E351,[1]PIB_dos_Municípios!G$2:G$5571,0),1)</f>
        <v>7652.68</v>
      </c>
      <c r="M351" s="2" t="s">
        <v>1582</v>
      </c>
      <c r="N351" s="2" t="str">
        <f>INDEX([2]Microregioes!$D$1:$D$574,MATCH(F351,[2]Microregioes!$B$1:$B$574,0),1)</f>
        <v>To-Miracema do Tocantins</v>
      </c>
    </row>
    <row r="352" spans="1:14" hidden="1" x14ac:dyDescent="0.2">
      <c r="A352" s="5">
        <v>1</v>
      </c>
      <c r="B352" s="3">
        <v>17</v>
      </c>
      <c r="C352" s="1">
        <v>1702</v>
      </c>
      <c r="D352" s="1">
        <v>17008</v>
      </c>
      <c r="E352" s="1">
        <v>1705557</v>
      </c>
      <c r="F352" s="2">
        <f>IFERROR(INDEX('Arranjos Populacionais'!$F$2:$F$961,MATCH(TabelaCompleta!E352,'Arranjos Populacionais'!$A$2:$A$961,0),1),D352)</f>
        <v>17008</v>
      </c>
      <c r="G352" s="2">
        <v>0</v>
      </c>
      <c r="H352" s="11">
        <v>4863</v>
      </c>
      <c r="I352" s="2">
        <f>INDEX([1]PIB_dos_Municípios!$AN$2:$AN$5571,MATCH(E352,[1]PIB_dos_Municípios!G$2:G$5571,0),1)</f>
        <v>29498.631000000001</v>
      </c>
      <c r="J352" s="2">
        <f>INDEX([1]PIB_dos_Municípios!$AO$2:$AO$5571,MATCH(E352,[1]PIB_dos_Municípios!G$2:G$5571,0),1)</f>
        <v>4669</v>
      </c>
      <c r="K352" s="2">
        <f>INDEX([1]PIB_dos_Municípios!$AP$2:$AP$5571,MATCH(E352,[1]PIB_dos_Municípios!G$2:G$5571,0),1)</f>
        <v>6317.98</v>
      </c>
      <c r="M352" s="2" t="s">
        <v>1583</v>
      </c>
      <c r="N352" s="2" t="str">
        <f>INDEX([2]Microregioes!$D$1:$D$574,MATCH(F352,[2]Microregioes!$B$1:$B$574,0),1)</f>
        <v>To-Dianópolis</v>
      </c>
    </row>
    <row r="353" spans="1:14" hidden="1" x14ac:dyDescent="0.2">
      <c r="A353" s="5">
        <v>1</v>
      </c>
      <c r="B353" s="3">
        <v>17</v>
      </c>
      <c r="C353" s="1">
        <v>1702</v>
      </c>
      <c r="D353" s="1">
        <v>17008</v>
      </c>
      <c r="E353" s="1">
        <v>1705607</v>
      </c>
      <c r="F353" s="2">
        <f>IFERROR(INDEX('Arranjos Populacionais'!$F$2:$F$961,MATCH(TabelaCompleta!E353,'Arranjos Populacionais'!$A$2:$A$961,0),1),D353)</f>
        <v>17008</v>
      </c>
      <c r="G353" s="2">
        <v>0</v>
      </c>
      <c r="H353" s="11">
        <v>4194</v>
      </c>
      <c r="I353" s="2">
        <f>INDEX([1]PIB_dos_Municípios!$AN$2:$AN$5571,MATCH(E353,[1]PIB_dos_Municípios!G$2:G$5571,0),1)</f>
        <v>25436.844000000001</v>
      </c>
      <c r="J353" s="2">
        <f>INDEX([1]PIB_dos_Municípios!$AO$2:$AO$5571,MATCH(E353,[1]PIB_dos_Municípios!G$2:G$5571,0),1)</f>
        <v>4182</v>
      </c>
      <c r="K353" s="2">
        <f>INDEX([1]PIB_dos_Municípios!$AP$2:$AP$5571,MATCH(E353,[1]PIB_dos_Municípios!G$2:G$5571,0),1)</f>
        <v>6082.46</v>
      </c>
      <c r="M353" s="2" t="s">
        <v>1584</v>
      </c>
      <c r="N353" s="2" t="str">
        <f>INDEX([2]Microregioes!$D$1:$D$574,MATCH(F353,[2]Microregioes!$B$1:$B$574,0),1)</f>
        <v>To-Dianópolis</v>
      </c>
    </row>
    <row r="354" spans="1:14" hidden="1" x14ac:dyDescent="0.2">
      <c r="A354" s="5">
        <v>1</v>
      </c>
      <c r="B354" s="3">
        <v>17</v>
      </c>
      <c r="C354" s="1">
        <v>1701</v>
      </c>
      <c r="D354" s="1">
        <v>17003</v>
      </c>
      <c r="E354" s="1">
        <v>1706001</v>
      </c>
      <c r="F354" s="2">
        <f>IFERROR(INDEX('Arranjos Populacionais'!$F$2:$F$961,MATCH(TabelaCompleta!E354,'Arranjos Populacionais'!$A$2:$A$961,0),1),D354)</f>
        <v>17003</v>
      </c>
      <c r="G354" s="2">
        <v>0</v>
      </c>
      <c r="H354" s="11">
        <v>5477</v>
      </c>
      <c r="I354" s="2">
        <f>INDEX([1]PIB_dos_Municípios!$AN$2:$AN$5571,MATCH(E354,[1]PIB_dos_Municípios!G$2:G$5571,0),1)</f>
        <v>38466.324999999997</v>
      </c>
      <c r="J354" s="2">
        <f>INDEX([1]PIB_dos_Municípios!$AO$2:$AO$5571,MATCH(E354,[1]PIB_dos_Municípios!G$2:G$5571,0),1)</f>
        <v>5009</v>
      </c>
      <c r="K354" s="2">
        <f>INDEX([1]PIB_dos_Municípios!$AP$2:$AP$5571,MATCH(E354,[1]PIB_dos_Municípios!G$2:G$5571,0),1)</f>
        <v>7679.44</v>
      </c>
      <c r="M354" s="2" t="s">
        <v>1585</v>
      </c>
      <c r="N354" s="2" t="str">
        <f>INDEX([2]Microregioes!$D$1:$D$574,MATCH(F354,[2]Microregioes!$B$1:$B$574,0),1)</f>
        <v>To-Miracema do Tocantins</v>
      </c>
    </row>
    <row r="355" spans="1:14" hidden="1" x14ac:dyDescent="0.2">
      <c r="A355" s="5">
        <v>1</v>
      </c>
      <c r="B355" s="3">
        <v>17</v>
      </c>
      <c r="C355" s="1">
        <v>1701</v>
      </c>
      <c r="D355" s="1">
        <v>17004</v>
      </c>
      <c r="E355" s="1">
        <v>1706100</v>
      </c>
      <c r="F355" s="2">
        <f>IFERROR(INDEX('Arranjos Populacionais'!$F$2:$F$961,MATCH(TabelaCompleta!E355,'Arranjos Populacionais'!$A$2:$A$961,0),1),D355)</f>
        <v>17004</v>
      </c>
      <c r="G355" s="2">
        <v>0</v>
      </c>
      <c r="H355" s="11">
        <v>7380</v>
      </c>
      <c r="I355" s="2">
        <f>INDEX([1]PIB_dos_Municípios!$AN$2:$AN$5571,MATCH(E355,[1]PIB_dos_Municípios!G$2:G$5571,0),1)</f>
        <v>54392.682999999997</v>
      </c>
      <c r="J355" s="2">
        <f>INDEX([1]PIB_dos_Municípios!$AO$2:$AO$5571,MATCH(E355,[1]PIB_dos_Municípios!G$2:G$5571,0),1)</f>
        <v>7218</v>
      </c>
      <c r="K355" s="2">
        <f>INDEX([1]PIB_dos_Municípios!$AP$2:$AP$5571,MATCH(E355,[1]PIB_dos_Municípios!G$2:G$5571,0),1)</f>
        <v>7535.7</v>
      </c>
      <c r="M355" s="2" t="s">
        <v>1586</v>
      </c>
      <c r="N355" s="2" t="str">
        <f>INDEX([2]Microregioes!$D$1:$D$574,MATCH(F355,[2]Microregioes!$B$1:$B$574,0),1)</f>
        <v>To-Rio Formoso</v>
      </c>
    </row>
    <row r="356" spans="1:14" hidden="1" x14ac:dyDescent="0.2">
      <c r="A356" s="5">
        <v>1</v>
      </c>
      <c r="B356" s="3">
        <v>17</v>
      </c>
      <c r="C356" s="1">
        <v>1701</v>
      </c>
      <c r="D356" s="1">
        <v>17005</v>
      </c>
      <c r="E356" s="1">
        <v>1706258</v>
      </c>
      <c r="F356" s="2">
        <f>IFERROR(INDEX('Arranjos Populacionais'!$F$2:$F$961,MATCH(TabelaCompleta!E356,'Arranjos Populacionais'!$A$2:$A$961,0),1),D356)</f>
        <v>17005</v>
      </c>
      <c r="G356" s="2">
        <v>0</v>
      </c>
      <c r="H356" s="11">
        <v>1694</v>
      </c>
      <c r="I356" s="2">
        <f>INDEX([1]PIB_dos_Municípios!$AN$2:$AN$5571,MATCH(E356,[1]PIB_dos_Municípios!G$2:G$5571,0),1)</f>
        <v>18920.415000000001</v>
      </c>
      <c r="J356" s="2">
        <f>INDEX([1]PIB_dos_Municípios!$AO$2:$AO$5571,MATCH(E356,[1]PIB_dos_Municípios!G$2:G$5571,0),1)</f>
        <v>1566</v>
      </c>
      <c r="K356" s="2">
        <f>INDEX([1]PIB_dos_Municípios!$AP$2:$AP$5571,MATCH(E356,[1]PIB_dos_Municípios!G$2:G$5571,0),1)</f>
        <v>12082</v>
      </c>
      <c r="M356" s="2" t="s">
        <v>1587</v>
      </c>
      <c r="N356" s="2" t="str">
        <f>INDEX([2]Microregioes!$D$1:$D$574,MATCH(F356,[2]Microregioes!$B$1:$B$574,0),1)</f>
        <v>To-Gurupi</v>
      </c>
    </row>
    <row r="357" spans="1:14" hidden="1" x14ac:dyDescent="0.2">
      <c r="A357" s="5">
        <v>1</v>
      </c>
      <c r="B357" s="3">
        <v>17</v>
      </c>
      <c r="C357" s="1">
        <v>1701</v>
      </c>
      <c r="D357" s="1">
        <v>17001</v>
      </c>
      <c r="E357" s="1">
        <v>1706506</v>
      </c>
      <c r="F357" s="2">
        <f>IFERROR(INDEX('Arranjos Populacionais'!$F$2:$F$961,MATCH(TabelaCompleta!E357,'Arranjos Populacionais'!$A$2:$A$961,0),1),D357)</f>
        <v>17001</v>
      </c>
      <c r="G357" s="2">
        <v>0</v>
      </c>
      <c r="H357" s="11">
        <v>5912</v>
      </c>
      <c r="I357" s="2">
        <f>INDEX([1]PIB_dos_Municípios!$AN$2:$AN$5571,MATCH(E357,[1]PIB_dos_Municípios!G$2:G$5571,0),1)</f>
        <v>39958.767</v>
      </c>
      <c r="J357" s="2">
        <f>INDEX([1]PIB_dos_Municípios!$AO$2:$AO$5571,MATCH(E357,[1]PIB_dos_Municípios!G$2:G$5571,0),1)</f>
        <v>5273</v>
      </c>
      <c r="K357" s="2">
        <f>INDEX([1]PIB_dos_Municípios!$AP$2:$AP$5571,MATCH(E357,[1]PIB_dos_Municípios!G$2:G$5571,0),1)</f>
        <v>7577.99</v>
      </c>
      <c r="M357" s="2" t="s">
        <v>1588</v>
      </c>
      <c r="N357" s="2" t="str">
        <f>INDEX([2]Microregioes!$D$1:$D$574,MATCH(F357,[2]Microregioes!$B$1:$B$574,0),1)</f>
        <v>To-Bico do Papagaio</v>
      </c>
    </row>
    <row r="358" spans="1:14" hidden="1" x14ac:dyDescent="0.2">
      <c r="A358" s="5">
        <v>1</v>
      </c>
      <c r="B358" s="3">
        <v>17</v>
      </c>
      <c r="C358" s="1">
        <v>1702</v>
      </c>
      <c r="D358" s="1">
        <v>17008</v>
      </c>
      <c r="E358" s="1">
        <v>1707009</v>
      </c>
      <c r="F358" s="2">
        <f>IFERROR(INDEX('Arranjos Populacionais'!$F$2:$F$961,MATCH(TabelaCompleta!E358,'Arranjos Populacionais'!$A$2:$A$961,0),1),D358)</f>
        <v>17008</v>
      </c>
      <c r="G358" s="2">
        <v>0</v>
      </c>
      <c r="H358" s="11">
        <v>21457</v>
      </c>
      <c r="I358" s="2">
        <f>INDEX([1]PIB_dos_Municípios!$AN$2:$AN$5571,MATCH(E358,[1]PIB_dos_Municípios!G$2:G$5571,0),1)</f>
        <v>264357.21000000002</v>
      </c>
      <c r="J358" s="2">
        <f>INDEX([1]PIB_dos_Municípios!$AO$2:$AO$5571,MATCH(E358,[1]PIB_dos_Municípios!G$2:G$5571,0),1)</f>
        <v>19110</v>
      </c>
      <c r="K358" s="2">
        <f>INDEX([1]PIB_dos_Municípios!$AP$2:$AP$5571,MATCH(E358,[1]PIB_dos_Municípios!G$2:G$5571,0),1)</f>
        <v>13833.45</v>
      </c>
      <c r="M358" s="2" t="s">
        <v>1589</v>
      </c>
      <c r="N358" s="2" t="str">
        <f>INDEX([2]Microregioes!$D$1:$D$574,MATCH(F358,[2]Microregioes!$B$1:$B$574,0),1)</f>
        <v>To-Dianópolis</v>
      </c>
    </row>
    <row r="359" spans="1:14" hidden="1" x14ac:dyDescent="0.2">
      <c r="A359" s="5">
        <v>1</v>
      </c>
      <c r="B359" s="3">
        <v>17</v>
      </c>
      <c r="C359" s="1">
        <v>1701</v>
      </c>
      <c r="D359" s="1">
        <v>17003</v>
      </c>
      <c r="E359" s="1">
        <v>1707108</v>
      </c>
      <c r="F359" s="2">
        <f>IFERROR(INDEX('Arranjos Populacionais'!$F$2:$F$961,MATCH(TabelaCompleta!E359,'Arranjos Populacionais'!$A$2:$A$961,0),1),D359)</f>
        <v>17003</v>
      </c>
      <c r="G359" s="2">
        <v>0</v>
      </c>
      <c r="H359" s="11">
        <v>6823</v>
      </c>
      <c r="I359" s="2">
        <f>INDEX([1]PIB_dos_Municípios!$AN$2:$AN$5571,MATCH(E359,[1]PIB_dos_Municípios!G$2:G$5571,0),1)</f>
        <v>51343.408000000003</v>
      </c>
      <c r="J359" s="2">
        <f>INDEX([1]PIB_dos_Municípios!$AO$2:$AO$5571,MATCH(E359,[1]PIB_dos_Municípios!G$2:G$5571,0),1)</f>
        <v>6363</v>
      </c>
      <c r="K359" s="2">
        <f>INDEX([1]PIB_dos_Municípios!$AP$2:$AP$5571,MATCH(E359,[1]PIB_dos_Municípios!G$2:G$5571,0),1)</f>
        <v>8069.06</v>
      </c>
      <c r="M359" s="2" t="s">
        <v>1590</v>
      </c>
      <c r="N359" s="2" t="str">
        <f>INDEX([2]Microregioes!$D$1:$D$574,MATCH(F359,[2]Microregioes!$B$1:$B$574,0),1)</f>
        <v>To-Miracema do Tocantins</v>
      </c>
    </row>
    <row r="360" spans="1:14" hidden="1" x14ac:dyDescent="0.2">
      <c r="A360" s="5">
        <v>1</v>
      </c>
      <c r="B360" s="3">
        <v>17</v>
      </c>
      <c r="C360" s="1">
        <v>1701</v>
      </c>
      <c r="D360" s="1">
        <v>17003</v>
      </c>
      <c r="E360" s="1">
        <v>1707207</v>
      </c>
      <c r="F360" s="2">
        <f>IFERROR(INDEX('Arranjos Populacionais'!$F$2:$F$961,MATCH(TabelaCompleta!E360,'Arranjos Populacionais'!$A$2:$A$961,0),1),D360)</f>
        <v>17003</v>
      </c>
      <c r="G360" s="2">
        <v>0</v>
      </c>
      <c r="H360" s="11">
        <v>7294</v>
      </c>
      <c r="I360" s="2">
        <f>INDEX([1]PIB_dos_Municípios!$AN$2:$AN$5571,MATCH(E360,[1]PIB_dos_Municípios!G$2:G$5571,0),1)</f>
        <v>46594.271999999997</v>
      </c>
      <c r="J360" s="2">
        <f>INDEX([1]PIB_dos_Municípios!$AO$2:$AO$5571,MATCH(E360,[1]PIB_dos_Municípios!G$2:G$5571,0),1)</f>
        <v>7161</v>
      </c>
      <c r="K360" s="2">
        <f>INDEX([1]PIB_dos_Municípios!$AP$2:$AP$5571,MATCH(E360,[1]PIB_dos_Municípios!G$2:G$5571,0),1)</f>
        <v>6506.67</v>
      </c>
      <c r="M360" s="2" t="s">
        <v>1591</v>
      </c>
      <c r="N360" s="2" t="str">
        <f>INDEX([2]Microregioes!$D$1:$D$574,MATCH(F360,[2]Microregioes!$B$1:$B$574,0),1)</f>
        <v>To-Miracema do Tocantins</v>
      </c>
    </row>
    <row r="361" spans="1:14" hidden="1" x14ac:dyDescent="0.2">
      <c r="A361" s="5">
        <v>1</v>
      </c>
      <c r="B361" s="3">
        <v>17</v>
      </c>
      <c r="C361" s="1">
        <v>1701</v>
      </c>
      <c r="D361" s="1">
        <v>17004</v>
      </c>
      <c r="E361" s="1">
        <v>1707306</v>
      </c>
      <c r="F361" s="2">
        <f>IFERROR(INDEX('Arranjos Populacionais'!$F$2:$F$961,MATCH(TabelaCompleta!E361,'Arranjos Populacionais'!$A$2:$A$961,0),1),D361)</f>
        <v>17004</v>
      </c>
      <c r="G361" s="2">
        <v>0</v>
      </c>
      <c r="H361" s="11">
        <v>4725</v>
      </c>
      <c r="I361" s="2">
        <f>INDEX([1]PIB_dos_Municípios!$AN$2:$AN$5571,MATCH(E361,[1]PIB_dos_Municípios!G$2:G$5571,0),1)</f>
        <v>55728.945</v>
      </c>
      <c r="J361" s="2">
        <f>INDEX([1]PIB_dos_Municípios!$AO$2:$AO$5571,MATCH(E361,[1]PIB_dos_Municípios!G$2:G$5571,0),1)</f>
        <v>4589</v>
      </c>
      <c r="K361" s="2">
        <f>INDEX([1]PIB_dos_Municípios!$AP$2:$AP$5571,MATCH(E361,[1]PIB_dos_Municípios!G$2:G$5571,0),1)</f>
        <v>12144.03</v>
      </c>
      <c r="M361" s="2" t="s">
        <v>1592</v>
      </c>
      <c r="N361" s="2" t="str">
        <f>INDEX([2]Microregioes!$D$1:$D$574,MATCH(F361,[2]Microregioes!$B$1:$B$574,0),1)</f>
        <v>To-Rio Formoso</v>
      </c>
    </row>
    <row r="362" spans="1:14" hidden="1" x14ac:dyDescent="0.2">
      <c r="A362" s="5">
        <v>1</v>
      </c>
      <c r="B362" s="3">
        <v>17</v>
      </c>
      <c r="C362" s="1">
        <v>1701</v>
      </c>
      <c r="D362" s="1">
        <v>17001</v>
      </c>
      <c r="E362" s="1">
        <v>1707405</v>
      </c>
      <c r="F362" s="2">
        <f>IFERROR(INDEX('Arranjos Populacionais'!$F$2:$F$961,MATCH(TabelaCompleta!E362,'Arranjos Populacionais'!$A$2:$A$961,0),1),D362)</f>
        <v>17001</v>
      </c>
      <c r="G362" s="2">
        <v>0</v>
      </c>
      <c r="H362" s="11">
        <v>10651</v>
      </c>
      <c r="I362" s="2">
        <f>INDEX([1]PIB_dos_Municípios!$AN$2:$AN$5571,MATCH(E362,[1]PIB_dos_Municípios!G$2:G$5571,0),1)</f>
        <v>44965.576999999997</v>
      </c>
      <c r="J362" s="2">
        <f>INDEX([1]PIB_dos_Municípios!$AO$2:$AO$5571,MATCH(E362,[1]PIB_dos_Municípios!G$2:G$5571,0),1)</f>
        <v>9476</v>
      </c>
      <c r="K362" s="2">
        <f>INDEX([1]PIB_dos_Municípios!$AP$2:$AP$5571,MATCH(E362,[1]PIB_dos_Municípios!G$2:G$5571,0),1)</f>
        <v>4745.21</v>
      </c>
      <c r="M362" s="2" t="s">
        <v>1593</v>
      </c>
      <c r="N362" s="2" t="str">
        <f>INDEX([2]Microregioes!$D$1:$D$574,MATCH(F362,[2]Microregioes!$B$1:$B$574,0),1)</f>
        <v>To-Bico do Papagaio</v>
      </c>
    </row>
    <row r="363" spans="1:14" hidden="1" x14ac:dyDescent="0.2">
      <c r="A363" s="5">
        <v>1</v>
      </c>
      <c r="B363" s="3">
        <v>17</v>
      </c>
      <c r="C363" s="1">
        <v>1701</v>
      </c>
      <c r="D363" s="1">
        <v>17004</v>
      </c>
      <c r="E363" s="1">
        <v>1707553</v>
      </c>
      <c r="F363" s="2">
        <f>IFERROR(INDEX('Arranjos Populacionais'!$F$2:$F$961,MATCH(TabelaCompleta!E363,'Arranjos Populacionais'!$A$2:$A$961,0),1),D363)</f>
        <v>17004</v>
      </c>
      <c r="G363" s="2">
        <v>0</v>
      </c>
      <c r="H363" s="11">
        <v>3882</v>
      </c>
      <c r="I363" s="2">
        <f>INDEX([1]PIB_dos_Municípios!$AN$2:$AN$5571,MATCH(E363,[1]PIB_dos_Municípios!G$2:G$5571,0),1)</f>
        <v>33906.04</v>
      </c>
      <c r="J363" s="2">
        <f>INDEX([1]PIB_dos_Municípios!$AO$2:$AO$5571,MATCH(E363,[1]PIB_dos_Municípios!G$2:G$5571,0),1)</f>
        <v>3805</v>
      </c>
      <c r="K363" s="2">
        <f>INDEX([1]PIB_dos_Municípios!$AP$2:$AP$5571,MATCH(E363,[1]PIB_dos_Municípios!G$2:G$5571,0),1)</f>
        <v>8910.92</v>
      </c>
      <c r="M363" s="2" t="s">
        <v>1594</v>
      </c>
      <c r="N363" s="2" t="str">
        <f>INDEX([2]Microregioes!$D$1:$D$574,MATCH(F363,[2]Microregioes!$B$1:$B$574,0),1)</f>
        <v>To-Rio Formoso</v>
      </c>
    </row>
    <row r="364" spans="1:14" hidden="1" x14ac:dyDescent="0.2">
      <c r="A364" s="5">
        <v>1</v>
      </c>
      <c r="B364" s="3">
        <v>17</v>
      </c>
      <c r="C364" s="1">
        <v>1701</v>
      </c>
      <c r="D364" s="1">
        <v>17005</v>
      </c>
      <c r="E364" s="1">
        <v>1707652</v>
      </c>
      <c r="F364" s="2">
        <f>IFERROR(INDEX('Arranjos Populacionais'!$F$2:$F$961,MATCH(TabelaCompleta!E364,'Arranjos Populacionais'!$A$2:$A$961,0),1),D364)</f>
        <v>17005</v>
      </c>
      <c r="G364" s="2">
        <v>0</v>
      </c>
      <c r="H364" s="11">
        <v>5369</v>
      </c>
      <c r="I364" s="2">
        <f>INDEX([1]PIB_dos_Municípios!$AN$2:$AN$5571,MATCH(E364,[1]PIB_dos_Municípios!G$2:G$5571,0),1)</f>
        <v>69694.626000000004</v>
      </c>
      <c r="J364" s="2">
        <f>INDEX([1]PIB_dos_Municípios!$AO$2:$AO$5571,MATCH(E364,[1]PIB_dos_Municípios!G$2:G$5571,0),1)</f>
        <v>5340</v>
      </c>
      <c r="K364" s="2">
        <f>INDEX([1]PIB_dos_Municípios!$AP$2:$AP$5571,MATCH(E364,[1]PIB_dos_Municípios!G$2:G$5571,0),1)</f>
        <v>13051.43</v>
      </c>
      <c r="M364" s="2" t="s">
        <v>1595</v>
      </c>
      <c r="N364" s="2" t="str">
        <f>INDEX([2]Microregioes!$D$1:$D$574,MATCH(F364,[2]Microregioes!$B$1:$B$574,0),1)</f>
        <v>To-Gurupi</v>
      </c>
    </row>
    <row r="365" spans="1:14" hidden="1" x14ac:dyDescent="0.2">
      <c r="A365" s="5">
        <v>1</v>
      </c>
      <c r="B365" s="3">
        <v>17</v>
      </c>
      <c r="C365" s="1">
        <v>1701</v>
      </c>
      <c r="D365" s="1">
        <v>17002</v>
      </c>
      <c r="E365" s="1">
        <v>1707702</v>
      </c>
      <c r="F365" s="2">
        <f>IFERROR(INDEX('Arranjos Populacionais'!$F$2:$F$961,MATCH(TabelaCompleta!E365,'Arranjos Populacionais'!$A$2:$A$961,0),1),D365)</f>
        <v>21019</v>
      </c>
      <c r="G365" s="2">
        <v>0</v>
      </c>
      <c r="H365" s="11">
        <v>8871</v>
      </c>
      <c r="I365" s="2">
        <f>INDEX([1]PIB_dos_Municípios!$AN$2:$AN$5571,MATCH(E365,[1]PIB_dos_Municípios!G$2:G$5571,0),1)</f>
        <v>59686.675000000003</v>
      </c>
      <c r="J365" s="2">
        <f>INDEX([1]PIB_dos_Municípios!$AO$2:$AO$5571,MATCH(E365,[1]PIB_dos_Municípios!G$2:G$5571,0),1)</f>
        <v>8502</v>
      </c>
      <c r="K365" s="2">
        <f>INDEX([1]PIB_dos_Municípios!$AP$2:$AP$5571,MATCH(E365,[1]PIB_dos_Municípios!G$2:G$5571,0),1)</f>
        <v>7020.31</v>
      </c>
      <c r="M365" s="2" t="s">
        <v>266</v>
      </c>
      <c r="N365" s="2" t="str">
        <f>INDEX([2]Microregioes!$D$1:$D$574,MATCH(F365,[2]Microregioes!$B$1:$B$574,0),1)</f>
        <v>Ma-Porto Franco</v>
      </c>
    </row>
    <row r="366" spans="1:14" hidden="1" x14ac:dyDescent="0.2">
      <c r="A366" s="5">
        <v>1</v>
      </c>
      <c r="B366" s="3">
        <v>17</v>
      </c>
      <c r="C366" s="1">
        <v>1701</v>
      </c>
      <c r="D366" s="1">
        <v>17004</v>
      </c>
      <c r="E366" s="1">
        <v>1708205</v>
      </c>
      <c r="F366" s="2">
        <f>IFERROR(INDEX('Arranjos Populacionais'!$F$2:$F$961,MATCH(TabelaCompleta!E366,'Arranjos Populacionais'!$A$2:$A$961,0),1),D366)</f>
        <v>17004</v>
      </c>
      <c r="G366" s="2">
        <v>0</v>
      </c>
      <c r="H366" s="11">
        <v>18713</v>
      </c>
      <c r="I366" s="2">
        <f>INDEX([1]PIB_dos_Municípios!$AN$2:$AN$5571,MATCH(E366,[1]PIB_dos_Municípios!G$2:G$5571,0),1)</f>
        <v>214558.353</v>
      </c>
      <c r="J366" s="2">
        <f>INDEX([1]PIB_dos_Municípios!$AO$2:$AO$5571,MATCH(E366,[1]PIB_dos_Municípios!G$2:G$5571,0),1)</f>
        <v>18428</v>
      </c>
      <c r="K366" s="2">
        <f>INDEX([1]PIB_dos_Municípios!$AP$2:$AP$5571,MATCH(E366,[1]PIB_dos_Municípios!G$2:G$5571,0),1)</f>
        <v>11643.06</v>
      </c>
      <c r="M366" s="2" t="s">
        <v>1596</v>
      </c>
      <c r="N366" s="2" t="str">
        <f>INDEX([2]Microregioes!$D$1:$D$574,MATCH(F366,[2]Microregioes!$B$1:$B$574,0),1)</f>
        <v>To-Rio Formoso</v>
      </c>
    </row>
    <row r="367" spans="1:14" hidden="1" x14ac:dyDescent="0.2">
      <c r="A367" s="5">
        <v>1</v>
      </c>
      <c r="B367" s="3">
        <v>17</v>
      </c>
      <c r="C367" s="1">
        <v>1701</v>
      </c>
      <c r="D367" s="1">
        <v>17003</v>
      </c>
      <c r="E367" s="1">
        <v>1708254</v>
      </c>
      <c r="F367" s="2">
        <f>IFERROR(INDEX('Arranjos Populacionais'!$F$2:$F$961,MATCH(TabelaCompleta!E367,'Arranjos Populacionais'!$A$2:$A$961,0),1),D367)</f>
        <v>17003</v>
      </c>
      <c r="G367" s="2">
        <v>0</v>
      </c>
      <c r="H367" s="11">
        <v>2570</v>
      </c>
      <c r="I367" s="2">
        <f>INDEX([1]PIB_dos_Municípios!$AN$2:$AN$5571,MATCH(E367,[1]PIB_dos_Municípios!G$2:G$5571,0),1)</f>
        <v>59252.173000000003</v>
      </c>
      <c r="J367" s="2">
        <f>INDEX([1]PIB_dos_Municípios!$AO$2:$AO$5571,MATCH(E367,[1]PIB_dos_Municípios!G$2:G$5571,0),1)</f>
        <v>2423</v>
      </c>
      <c r="K367" s="2">
        <f>INDEX([1]PIB_dos_Municípios!$AP$2:$AP$5571,MATCH(E367,[1]PIB_dos_Municípios!G$2:G$5571,0),1)</f>
        <v>24454.05</v>
      </c>
      <c r="M367" s="2" t="s">
        <v>1597</v>
      </c>
      <c r="N367" s="2" t="str">
        <f>INDEX([2]Microregioes!$D$1:$D$574,MATCH(F367,[2]Microregioes!$B$1:$B$574,0),1)</f>
        <v>To-Miracema do Tocantins</v>
      </c>
    </row>
    <row r="368" spans="1:14" hidden="1" x14ac:dyDescent="0.2">
      <c r="A368" s="5">
        <v>1</v>
      </c>
      <c r="B368" s="3">
        <v>17</v>
      </c>
      <c r="C368" s="1">
        <v>1701</v>
      </c>
      <c r="D368" s="1">
        <v>17003</v>
      </c>
      <c r="E368" s="1">
        <v>1708304</v>
      </c>
      <c r="F368" s="2">
        <f>IFERROR(INDEX('Arranjos Populacionais'!$F$2:$F$961,MATCH(TabelaCompleta!E368,'Arranjos Populacionais'!$A$2:$A$961,0),1),D368)</f>
        <v>17003</v>
      </c>
      <c r="G368" s="2">
        <v>0</v>
      </c>
      <c r="H368" s="11">
        <v>5144</v>
      </c>
      <c r="I368" s="2">
        <f>INDEX([1]PIB_dos_Municípios!$AN$2:$AN$5571,MATCH(E368,[1]PIB_dos_Municípios!G$2:G$5571,0),1)</f>
        <v>33663.156999999999</v>
      </c>
      <c r="J368" s="2">
        <f>INDEX([1]PIB_dos_Municípios!$AO$2:$AO$5571,MATCH(E368,[1]PIB_dos_Municípios!G$2:G$5571,0),1)</f>
        <v>4960</v>
      </c>
      <c r="K368" s="2">
        <f>INDEX([1]PIB_dos_Municípios!$AP$2:$AP$5571,MATCH(E368,[1]PIB_dos_Municípios!G$2:G$5571,0),1)</f>
        <v>6786.93</v>
      </c>
      <c r="M368" s="2" t="s">
        <v>1598</v>
      </c>
      <c r="N368" s="2" t="str">
        <f>INDEX([2]Microregioes!$D$1:$D$574,MATCH(F368,[2]Microregioes!$B$1:$B$574,0),1)</f>
        <v>To-Miracema do Tocantins</v>
      </c>
    </row>
    <row r="369" spans="1:14" hidden="1" x14ac:dyDescent="0.2">
      <c r="A369" s="5">
        <v>1</v>
      </c>
      <c r="B369" s="3">
        <v>17</v>
      </c>
      <c r="C369" s="1">
        <v>1702</v>
      </c>
      <c r="D369" s="1">
        <v>17007</v>
      </c>
      <c r="E369" s="1">
        <v>1709005</v>
      </c>
      <c r="F369" s="2">
        <f>IFERROR(INDEX('Arranjos Populacionais'!$F$2:$F$961,MATCH(TabelaCompleta!E369,'Arranjos Populacionais'!$A$2:$A$961,0),1),D369)</f>
        <v>17007</v>
      </c>
      <c r="G369" s="2">
        <v>0</v>
      </c>
      <c r="H369" s="11">
        <v>12894</v>
      </c>
      <c r="I369" s="2">
        <f>INDEX([1]PIB_dos_Municípios!$AN$2:$AN$5571,MATCH(E369,[1]PIB_dos_Municípios!G$2:G$5571,0),1)</f>
        <v>77204.180999999997</v>
      </c>
      <c r="J369" s="2">
        <f>INDEX([1]PIB_dos_Municípios!$AO$2:$AO$5571,MATCH(E369,[1]PIB_dos_Municípios!G$2:G$5571,0),1)</f>
        <v>12064</v>
      </c>
      <c r="K369" s="2">
        <f>INDEX([1]PIB_dos_Municípios!$AP$2:$AP$5571,MATCH(E369,[1]PIB_dos_Municípios!G$2:G$5571,0),1)</f>
        <v>6399.55</v>
      </c>
      <c r="M369" s="2" t="s">
        <v>1599</v>
      </c>
      <c r="N369" s="2" t="str">
        <f>INDEX([2]Microregioes!$D$1:$D$574,MATCH(F369,[2]Microregioes!$B$1:$B$574,0),1)</f>
        <v>To-Jalapão</v>
      </c>
    </row>
    <row r="370" spans="1:14" hidden="1" x14ac:dyDescent="0.2">
      <c r="A370" s="5">
        <v>1</v>
      </c>
      <c r="B370" s="3">
        <v>17</v>
      </c>
      <c r="C370" s="1">
        <v>1701</v>
      </c>
      <c r="D370" s="1">
        <v>17003</v>
      </c>
      <c r="E370" s="1">
        <v>1709302</v>
      </c>
      <c r="F370" s="2">
        <f>IFERROR(INDEX('Arranjos Populacionais'!$F$2:$F$961,MATCH(TabelaCompleta!E370,'Arranjos Populacionais'!$A$2:$A$961,0),1),D370)</f>
        <v>17003</v>
      </c>
      <c r="G370" s="2">
        <v>0</v>
      </c>
      <c r="H370" s="11">
        <v>25399</v>
      </c>
      <c r="I370" s="2">
        <f>INDEX([1]PIB_dos_Municípios!$AN$2:$AN$5571,MATCH(E370,[1]PIB_dos_Municípios!G$2:G$5571,0),1)</f>
        <v>277727.41800000001</v>
      </c>
      <c r="J370" s="2">
        <f>INDEX([1]PIB_dos_Municípios!$AO$2:$AO$5571,MATCH(E370,[1]PIB_dos_Municípios!G$2:G$5571,0),1)</f>
        <v>23212</v>
      </c>
      <c r="K370" s="2">
        <f>INDEX([1]PIB_dos_Municípios!$AP$2:$AP$5571,MATCH(E370,[1]PIB_dos_Municípios!G$2:G$5571,0),1)</f>
        <v>11964.82</v>
      </c>
      <c r="M370" s="2" t="s">
        <v>1600</v>
      </c>
      <c r="N370" s="2" t="str">
        <f>INDEX([2]Microregioes!$D$1:$D$574,MATCH(F370,[2]Microregioes!$B$1:$B$574,0),1)</f>
        <v>To-Miracema do Tocantins</v>
      </c>
    </row>
    <row r="371" spans="1:14" hidden="1" x14ac:dyDescent="0.2">
      <c r="A371" s="5">
        <v>1</v>
      </c>
      <c r="B371" s="3">
        <v>17</v>
      </c>
      <c r="C371" s="1">
        <v>1701</v>
      </c>
      <c r="D371" s="1">
        <v>17005</v>
      </c>
      <c r="E371" s="1">
        <v>1709500</v>
      </c>
      <c r="F371" s="2">
        <f>IFERROR(INDEX('Arranjos Populacionais'!$F$2:$F$961,MATCH(TabelaCompleta!E371,'Arranjos Populacionais'!$A$2:$A$961,0),1),D371)</f>
        <v>17005</v>
      </c>
      <c r="G371" s="2">
        <v>0</v>
      </c>
      <c r="H371" s="11">
        <v>84628</v>
      </c>
      <c r="I371" s="2">
        <f>INDEX([1]PIB_dos_Municípios!$AN$2:$AN$5571,MATCH(E371,[1]PIB_dos_Municípios!G$2:G$5571,0),1)</f>
        <v>1234373.5560000001</v>
      </c>
      <c r="J371" s="2">
        <f>INDEX([1]PIB_dos_Municípios!$AO$2:$AO$5571,MATCH(E371,[1]PIB_dos_Municípios!G$2:G$5571,0),1)</f>
        <v>76765</v>
      </c>
      <c r="K371" s="2">
        <f>INDEX([1]PIB_dos_Municípios!$AP$2:$AP$5571,MATCH(E371,[1]PIB_dos_Municípios!G$2:G$5571,0),1)</f>
        <v>16079.9</v>
      </c>
      <c r="M371" s="2" t="s">
        <v>1601</v>
      </c>
      <c r="N371" s="2" t="str">
        <f>INDEX([2]Microregioes!$D$1:$D$574,MATCH(F371,[2]Microregioes!$B$1:$B$574,0),1)</f>
        <v>To-Gurupi</v>
      </c>
    </row>
    <row r="372" spans="1:14" hidden="1" x14ac:dyDescent="0.2">
      <c r="A372" s="5">
        <v>1</v>
      </c>
      <c r="B372" s="3">
        <v>17</v>
      </c>
      <c r="C372" s="1">
        <v>1702</v>
      </c>
      <c r="D372" s="1">
        <v>17006</v>
      </c>
      <c r="E372" s="1">
        <v>1709807</v>
      </c>
      <c r="F372" s="2">
        <f>IFERROR(INDEX('Arranjos Populacionais'!$F$2:$F$961,MATCH(TabelaCompleta!E372,'Arranjos Populacionais'!$A$2:$A$961,0),1),D372)</f>
        <v>17006</v>
      </c>
      <c r="G372" s="2">
        <v>0</v>
      </c>
      <c r="H372" s="11">
        <v>1918</v>
      </c>
      <c r="I372" s="2">
        <f>INDEX([1]PIB_dos_Municípios!$AN$2:$AN$5571,MATCH(E372,[1]PIB_dos_Municípios!G$2:G$5571,0),1)</f>
        <v>15535.532999999999</v>
      </c>
      <c r="J372" s="2">
        <f>INDEX([1]PIB_dos_Municípios!$AO$2:$AO$5571,MATCH(E372,[1]PIB_dos_Municípios!G$2:G$5571,0),1)</f>
        <v>1639</v>
      </c>
      <c r="K372" s="2">
        <f>INDEX([1]PIB_dos_Municípios!$AP$2:$AP$5571,MATCH(E372,[1]PIB_dos_Municípios!G$2:G$5571,0),1)</f>
        <v>9478.67</v>
      </c>
      <c r="M372" s="2" t="s">
        <v>1602</v>
      </c>
      <c r="N372" s="2" t="str">
        <f>INDEX([2]Microregioes!$D$1:$D$574,MATCH(F372,[2]Microregioes!$B$1:$B$574,0),1)</f>
        <v>To-Porto Nacional</v>
      </c>
    </row>
    <row r="373" spans="1:14" hidden="1" x14ac:dyDescent="0.2">
      <c r="A373" s="5">
        <v>1</v>
      </c>
      <c r="B373" s="3">
        <v>17</v>
      </c>
      <c r="C373" s="1">
        <v>1702</v>
      </c>
      <c r="D373" s="1">
        <v>17007</v>
      </c>
      <c r="E373" s="1">
        <v>1710508</v>
      </c>
      <c r="F373" s="2">
        <f>IFERROR(INDEX('Arranjos Populacionais'!$F$2:$F$961,MATCH(TabelaCompleta!E373,'Arranjos Populacionais'!$A$2:$A$961,0),1),D373)</f>
        <v>17007</v>
      </c>
      <c r="G373" s="2">
        <v>0</v>
      </c>
      <c r="H373" s="11">
        <v>7434</v>
      </c>
      <c r="I373" s="2">
        <f>INDEX([1]PIB_dos_Municípios!$AN$2:$AN$5571,MATCH(E373,[1]PIB_dos_Municípios!G$2:G$5571,0),1)</f>
        <v>49459.080999999998</v>
      </c>
      <c r="J373" s="2">
        <f>INDEX([1]PIB_dos_Municípios!$AO$2:$AO$5571,MATCH(E373,[1]PIB_dos_Municípios!G$2:G$5571,0),1)</f>
        <v>7104</v>
      </c>
      <c r="K373" s="2">
        <f>INDEX([1]PIB_dos_Municípios!$AP$2:$AP$5571,MATCH(E373,[1]PIB_dos_Municípios!G$2:G$5571,0),1)</f>
        <v>6962.15</v>
      </c>
      <c r="M373" s="2" t="s">
        <v>1603</v>
      </c>
      <c r="N373" s="2" t="str">
        <f>INDEX([2]Microregioes!$D$1:$D$574,MATCH(F373,[2]Microregioes!$B$1:$B$574,0),1)</f>
        <v>To-Jalapão</v>
      </c>
    </row>
    <row r="374" spans="1:14" hidden="1" x14ac:dyDescent="0.2">
      <c r="A374" s="5">
        <v>1</v>
      </c>
      <c r="B374" s="3">
        <v>17</v>
      </c>
      <c r="C374" s="1">
        <v>1701</v>
      </c>
      <c r="D374" s="1">
        <v>17001</v>
      </c>
      <c r="E374" s="1">
        <v>1710706</v>
      </c>
      <c r="F374" s="2">
        <f>IFERROR(INDEX('Arranjos Populacionais'!$F$2:$F$961,MATCH(TabelaCompleta!E374,'Arranjos Populacionais'!$A$2:$A$961,0),1),D374)</f>
        <v>17001</v>
      </c>
      <c r="G374" s="2">
        <v>0</v>
      </c>
      <c r="H374" s="11">
        <v>6007</v>
      </c>
      <c r="I374" s="2">
        <f>INDEX([1]PIB_dos_Municípios!$AN$2:$AN$5571,MATCH(E374,[1]PIB_dos_Municípios!G$2:G$5571,0),1)</f>
        <v>33168.529000000002</v>
      </c>
      <c r="J374" s="2">
        <f>INDEX([1]PIB_dos_Municípios!$AO$2:$AO$5571,MATCH(E374,[1]PIB_dos_Municípios!G$2:G$5571,0),1)</f>
        <v>6029</v>
      </c>
      <c r="K374" s="2">
        <f>INDEX([1]PIB_dos_Municípios!$AP$2:$AP$5571,MATCH(E374,[1]PIB_dos_Municípios!G$2:G$5571,0),1)</f>
        <v>5501.5</v>
      </c>
      <c r="M374" s="2" t="s">
        <v>1604</v>
      </c>
      <c r="N374" s="2" t="str">
        <f>INDEX([2]Microregioes!$D$1:$D$574,MATCH(F374,[2]Microregioes!$B$1:$B$574,0),1)</f>
        <v>To-Bico do Papagaio</v>
      </c>
    </row>
    <row r="375" spans="1:14" hidden="1" x14ac:dyDescent="0.2">
      <c r="A375" s="5">
        <v>1</v>
      </c>
      <c r="B375" s="3">
        <v>17</v>
      </c>
      <c r="C375" s="1">
        <v>1702</v>
      </c>
      <c r="D375" s="1">
        <v>17007</v>
      </c>
      <c r="E375" s="1">
        <v>1710904</v>
      </c>
      <c r="F375" s="2">
        <f>IFERROR(INDEX('Arranjos Populacionais'!$F$2:$F$961,MATCH(TabelaCompleta!E375,'Arranjos Populacionais'!$A$2:$A$961,0),1),D375)</f>
        <v>17007</v>
      </c>
      <c r="G375" s="2">
        <v>0</v>
      </c>
      <c r="H375" s="11">
        <v>3752</v>
      </c>
      <c r="I375" s="2">
        <f>INDEX([1]PIB_dos_Municípios!$AN$2:$AN$5571,MATCH(E375,[1]PIB_dos_Municípios!G$2:G$5571,0),1)</f>
        <v>29689.05</v>
      </c>
      <c r="J375" s="2">
        <f>INDEX([1]PIB_dos_Municípios!$AO$2:$AO$5571,MATCH(E375,[1]PIB_dos_Municípios!G$2:G$5571,0),1)</f>
        <v>3534</v>
      </c>
      <c r="K375" s="2">
        <f>INDEX([1]PIB_dos_Municípios!$AP$2:$AP$5571,MATCH(E375,[1]PIB_dos_Municípios!G$2:G$5571,0),1)</f>
        <v>8400.98</v>
      </c>
      <c r="M375" s="2" t="s">
        <v>1605</v>
      </c>
      <c r="N375" s="2" t="str">
        <f>INDEX([2]Microregioes!$D$1:$D$574,MATCH(F375,[2]Microregioes!$B$1:$B$574,0),1)</f>
        <v>To-Jalapão</v>
      </c>
    </row>
    <row r="376" spans="1:14" hidden="1" x14ac:dyDescent="0.2">
      <c r="A376" s="5">
        <v>1</v>
      </c>
      <c r="B376" s="3">
        <v>17</v>
      </c>
      <c r="C376" s="1">
        <v>1701</v>
      </c>
      <c r="D376" s="1">
        <v>17003</v>
      </c>
      <c r="E376" s="1">
        <v>1711100</v>
      </c>
      <c r="F376" s="2">
        <f>IFERROR(INDEX('Arranjos Populacionais'!$F$2:$F$961,MATCH(TabelaCompleta!E376,'Arranjos Populacionais'!$A$2:$A$961,0),1),D376)</f>
        <v>17003</v>
      </c>
      <c r="G376" s="2">
        <v>0</v>
      </c>
      <c r="H376" s="11">
        <v>2470</v>
      </c>
      <c r="I376" s="2">
        <f>INDEX([1]PIB_dos_Municípios!$AN$2:$AN$5571,MATCH(E376,[1]PIB_dos_Municípios!G$2:G$5571,0),1)</f>
        <v>22390.494999999999</v>
      </c>
      <c r="J376" s="2">
        <f>INDEX([1]PIB_dos_Municípios!$AO$2:$AO$5571,MATCH(E376,[1]PIB_dos_Municípios!G$2:G$5571,0),1)</f>
        <v>2439</v>
      </c>
      <c r="K376" s="2">
        <f>INDEX([1]PIB_dos_Municípios!$AP$2:$AP$5571,MATCH(E376,[1]PIB_dos_Municípios!G$2:G$5571,0),1)</f>
        <v>9180.19</v>
      </c>
      <c r="M376" s="2" t="s">
        <v>1606</v>
      </c>
      <c r="N376" s="2" t="str">
        <f>INDEX([2]Microregioes!$D$1:$D$574,MATCH(F376,[2]Microregioes!$B$1:$B$574,0),1)</f>
        <v>To-Miracema do Tocantins</v>
      </c>
    </row>
    <row r="377" spans="1:14" hidden="1" x14ac:dyDescent="0.2">
      <c r="A377" s="5">
        <v>1</v>
      </c>
      <c r="B377" s="3">
        <v>17</v>
      </c>
      <c r="C377" s="1">
        <v>1701</v>
      </c>
      <c r="D377" s="1">
        <v>17005</v>
      </c>
      <c r="E377" s="1">
        <v>1711506</v>
      </c>
      <c r="F377" s="2">
        <f>IFERROR(INDEX('Arranjos Populacionais'!$F$2:$F$961,MATCH(TabelaCompleta!E377,'Arranjos Populacionais'!$A$2:$A$961,0),1),D377)</f>
        <v>17005</v>
      </c>
      <c r="G377" s="2">
        <v>0</v>
      </c>
      <c r="H377" s="11">
        <v>3791</v>
      </c>
      <c r="I377" s="2">
        <f>INDEX([1]PIB_dos_Municípios!$AN$2:$AN$5571,MATCH(E377,[1]PIB_dos_Municípios!G$2:G$5571,0),1)</f>
        <v>26877.671999999999</v>
      </c>
      <c r="J377" s="2">
        <f>INDEX([1]PIB_dos_Municípios!$AO$2:$AO$5571,MATCH(E377,[1]PIB_dos_Municípios!G$2:G$5571,0),1)</f>
        <v>3507</v>
      </c>
      <c r="K377" s="2">
        <f>INDEX([1]PIB_dos_Municípios!$AP$2:$AP$5571,MATCH(E377,[1]PIB_dos_Municípios!G$2:G$5571,0),1)</f>
        <v>7664.01</v>
      </c>
      <c r="M377" s="2" t="s">
        <v>1607</v>
      </c>
      <c r="N377" s="2" t="str">
        <f>INDEX([2]Microregioes!$D$1:$D$574,MATCH(F377,[2]Microregioes!$B$1:$B$574,0),1)</f>
        <v>To-Gurupi</v>
      </c>
    </row>
    <row r="378" spans="1:14" hidden="1" x14ac:dyDescent="0.2">
      <c r="A378" s="5">
        <v>1</v>
      </c>
      <c r="B378" s="3">
        <v>17</v>
      </c>
      <c r="C378" s="1">
        <v>1701</v>
      </c>
      <c r="D378" s="1">
        <v>17003</v>
      </c>
      <c r="E378" s="1">
        <v>1711803</v>
      </c>
      <c r="F378" s="2">
        <f>IFERROR(INDEX('Arranjos Populacionais'!$F$2:$F$961,MATCH(TabelaCompleta!E378,'Arranjos Populacionais'!$A$2:$A$961,0),1),D378)</f>
        <v>17003</v>
      </c>
      <c r="G378" s="2">
        <v>0</v>
      </c>
      <c r="H378" s="11">
        <v>2237</v>
      </c>
      <c r="I378" s="2">
        <f>INDEX([1]PIB_dos_Municípios!$AN$2:$AN$5571,MATCH(E378,[1]PIB_dos_Municípios!G$2:G$5571,0),1)</f>
        <v>14853.236000000001</v>
      </c>
      <c r="J378" s="2">
        <f>INDEX([1]PIB_dos_Municípios!$AO$2:$AO$5571,MATCH(E378,[1]PIB_dos_Municípios!G$2:G$5571,0),1)</f>
        <v>2231</v>
      </c>
      <c r="K378" s="2">
        <f>INDEX([1]PIB_dos_Municípios!$AP$2:$AP$5571,MATCH(E378,[1]PIB_dos_Municípios!G$2:G$5571,0),1)</f>
        <v>6657.66</v>
      </c>
      <c r="M378" s="2" t="s">
        <v>1608</v>
      </c>
      <c r="N378" s="2" t="str">
        <f>INDEX([2]Microregioes!$D$1:$D$574,MATCH(F378,[2]Microregioes!$B$1:$B$574,0),1)</f>
        <v>To-Miracema do Tocantins</v>
      </c>
    </row>
    <row r="379" spans="1:14" hidden="1" x14ac:dyDescent="0.2">
      <c r="A379" s="5">
        <v>1</v>
      </c>
      <c r="B379" s="3">
        <v>17</v>
      </c>
      <c r="C379" s="1">
        <v>1701</v>
      </c>
      <c r="D379" s="1">
        <v>17004</v>
      </c>
      <c r="E379" s="1">
        <v>1711902</v>
      </c>
      <c r="F379" s="2">
        <f>IFERROR(INDEX('Arranjos Populacionais'!$F$2:$F$961,MATCH(TabelaCompleta!E379,'Arranjos Populacionais'!$A$2:$A$961,0),1),D379)</f>
        <v>17004</v>
      </c>
      <c r="G379" s="2">
        <v>0</v>
      </c>
      <c r="H379" s="11">
        <v>12501</v>
      </c>
      <c r="I379" s="2">
        <f>INDEX([1]PIB_dos_Municípios!$AN$2:$AN$5571,MATCH(E379,[1]PIB_dos_Municípios!G$2:G$5571,0),1)</f>
        <v>170220.10399999999</v>
      </c>
      <c r="J379" s="2">
        <f>INDEX([1]PIB_dos_Municípios!$AO$2:$AO$5571,MATCH(E379,[1]PIB_dos_Municípios!G$2:G$5571,0),1)</f>
        <v>10215</v>
      </c>
      <c r="K379" s="2">
        <f>INDEX([1]PIB_dos_Municípios!$AP$2:$AP$5571,MATCH(E379,[1]PIB_dos_Municípios!G$2:G$5571,0),1)</f>
        <v>16663.740000000002</v>
      </c>
      <c r="M379" s="2" t="s">
        <v>1609</v>
      </c>
      <c r="N379" s="2" t="str">
        <f>INDEX([2]Microregioes!$D$1:$D$574,MATCH(F379,[2]Microregioes!$B$1:$B$574,0),1)</f>
        <v>To-Rio Formoso</v>
      </c>
    </row>
    <row r="380" spans="1:14" hidden="1" x14ac:dyDescent="0.2">
      <c r="A380" s="5">
        <v>1</v>
      </c>
      <c r="B380" s="3">
        <v>17</v>
      </c>
      <c r="C380" s="1">
        <v>1702</v>
      </c>
      <c r="D380" s="1">
        <v>17007</v>
      </c>
      <c r="E380" s="1">
        <v>1711951</v>
      </c>
      <c r="F380" s="2">
        <f>IFERROR(INDEX('Arranjos Populacionais'!$F$2:$F$961,MATCH(TabelaCompleta!E380,'Arranjos Populacionais'!$A$2:$A$961,0),1),D380)</f>
        <v>17007</v>
      </c>
      <c r="G380" s="2">
        <v>0</v>
      </c>
      <c r="H380" s="11">
        <v>4115</v>
      </c>
      <c r="I380" s="2">
        <f>INDEX([1]PIB_dos_Municípios!$AN$2:$AN$5571,MATCH(E380,[1]PIB_dos_Municípios!G$2:G$5571,0),1)</f>
        <v>17744.236000000001</v>
      </c>
      <c r="J380" s="2">
        <f>INDEX([1]PIB_dos_Municípios!$AO$2:$AO$5571,MATCH(E380,[1]PIB_dos_Municípios!G$2:G$5571,0),1)</f>
        <v>3525</v>
      </c>
      <c r="K380" s="2">
        <f>INDEX([1]PIB_dos_Municípios!$AP$2:$AP$5571,MATCH(E380,[1]PIB_dos_Municípios!G$2:G$5571,0),1)</f>
        <v>5033.83</v>
      </c>
      <c r="M380" s="2" t="s">
        <v>1610</v>
      </c>
      <c r="N380" s="2" t="str">
        <f>INDEX([2]Microregioes!$D$1:$D$574,MATCH(F380,[2]Microregioes!$B$1:$B$574,0),1)</f>
        <v>To-Jalapão</v>
      </c>
    </row>
    <row r="381" spans="1:14" hidden="1" x14ac:dyDescent="0.2">
      <c r="A381" s="5">
        <v>1</v>
      </c>
      <c r="B381" s="3">
        <v>17</v>
      </c>
      <c r="C381" s="1">
        <v>1702</v>
      </c>
      <c r="D381" s="1">
        <v>17006</v>
      </c>
      <c r="E381" s="1">
        <v>1712009</v>
      </c>
      <c r="F381" s="2">
        <f>IFERROR(INDEX('Arranjos Populacionais'!$F$2:$F$961,MATCH(TabelaCompleta!E381,'Arranjos Populacionais'!$A$2:$A$961,0),1),D381)</f>
        <v>17006</v>
      </c>
      <c r="G381" s="2">
        <v>0</v>
      </c>
      <c r="H381" s="11">
        <v>3059</v>
      </c>
      <c r="I381" s="2">
        <f>INDEX([1]PIB_dos_Municípios!$AN$2:$AN$5571,MATCH(E381,[1]PIB_dos_Municípios!G$2:G$5571,0),1)</f>
        <v>29084.035</v>
      </c>
      <c r="J381" s="2">
        <f>INDEX([1]PIB_dos_Municípios!$AO$2:$AO$5571,MATCH(E381,[1]PIB_dos_Municípios!G$2:G$5571,0),1)</f>
        <v>2773</v>
      </c>
      <c r="K381" s="2">
        <f>INDEX([1]PIB_dos_Municípios!$AP$2:$AP$5571,MATCH(E381,[1]PIB_dos_Municípios!G$2:G$5571,0),1)</f>
        <v>10488.29</v>
      </c>
      <c r="M381" s="2" t="s">
        <v>131</v>
      </c>
      <c r="N381" s="2" t="str">
        <f>INDEX([2]Microregioes!$D$1:$D$574,MATCH(F381,[2]Microregioes!$B$1:$B$574,0),1)</f>
        <v>To-Porto Nacional</v>
      </c>
    </row>
    <row r="382" spans="1:14" hidden="1" x14ac:dyDescent="0.2">
      <c r="A382" s="5">
        <v>1</v>
      </c>
      <c r="B382" s="3">
        <v>17</v>
      </c>
      <c r="C382" s="1">
        <v>1702</v>
      </c>
      <c r="D382" s="1">
        <v>17008</v>
      </c>
      <c r="E382" s="1">
        <v>1712157</v>
      </c>
      <c r="F382" s="2">
        <f>IFERROR(INDEX('Arranjos Populacionais'!$F$2:$F$961,MATCH(TabelaCompleta!E382,'Arranjos Populacionais'!$A$2:$A$961,0),1),D382)</f>
        <v>17008</v>
      </c>
      <c r="G382" s="2">
        <v>0</v>
      </c>
      <c r="H382" s="11">
        <v>1845</v>
      </c>
      <c r="I382" s="2">
        <f>INDEX([1]PIB_dos_Municípios!$AN$2:$AN$5571,MATCH(E382,[1]PIB_dos_Municípios!G$2:G$5571,0),1)</f>
        <v>29817.434000000001</v>
      </c>
      <c r="J382" s="2">
        <f>INDEX([1]PIB_dos_Municípios!$AO$2:$AO$5571,MATCH(E382,[1]PIB_dos_Municípios!G$2:G$5571,0),1)</f>
        <v>1605</v>
      </c>
      <c r="K382" s="2">
        <f>INDEX([1]PIB_dos_Municípios!$AP$2:$AP$5571,MATCH(E382,[1]PIB_dos_Municípios!G$2:G$5571,0),1)</f>
        <v>18577.84</v>
      </c>
      <c r="M382" s="2" t="s">
        <v>1611</v>
      </c>
      <c r="N382" s="2" t="str">
        <f>INDEX([2]Microregioes!$D$1:$D$574,MATCH(F382,[2]Microregioes!$B$1:$B$574,0),1)</f>
        <v>To-Dianópolis</v>
      </c>
    </row>
    <row r="383" spans="1:14" hidden="1" x14ac:dyDescent="0.2">
      <c r="A383" s="5">
        <v>1</v>
      </c>
      <c r="B383" s="3">
        <v>17</v>
      </c>
      <c r="C383" s="1">
        <v>1702</v>
      </c>
      <c r="D383" s="1">
        <v>17007</v>
      </c>
      <c r="E383" s="1">
        <v>1712405</v>
      </c>
      <c r="F383" s="2">
        <f>IFERROR(INDEX('Arranjos Populacionais'!$F$2:$F$961,MATCH(TabelaCompleta!E383,'Arranjos Populacionais'!$A$2:$A$961,0),1),D383)</f>
        <v>17007</v>
      </c>
      <c r="G383" s="2">
        <v>0</v>
      </c>
      <c r="H383" s="11">
        <v>3791</v>
      </c>
      <c r="I383" s="2">
        <f>INDEX([1]PIB_dos_Municípios!$AN$2:$AN$5571,MATCH(E383,[1]PIB_dos_Municípios!G$2:G$5571,0),1)</f>
        <v>18046.066999999999</v>
      </c>
      <c r="J383" s="2">
        <f>INDEX([1]PIB_dos_Municípios!$AO$2:$AO$5571,MATCH(E383,[1]PIB_dos_Municípios!G$2:G$5571,0),1)</f>
        <v>3731</v>
      </c>
      <c r="K383" s="2">
        <f>INDEX([1]PIB_dos_Municípios!$AP$2:$AP$5571,MATCH(E383,[1]PIB_dos_Municípios!G$2:G$5571,0),1)</f>
        <v>4836.79</v>
      </c>
      <c r="M383" s="2" t="s">
        <v>1612</v>
      </c>
      <c r="N383" s="2" t="str">
        <f>INDEX([2]Microregioes!$D$1:$D$574,MATCH(F383,[2]Microregioes!$B$1:$B$574,0),1)</f>
        <v>To-Jalapão</v>
      </c>
    </row>
    <row r="384" spans="1:14" hidden="1" x14ac:dyDescent="0.2">
      <c r="A384" s="5">
        <v>1</v>
      </c>
      <c r="B384" s="3">
        <v>17</v>
      </c>
      <c r="C384" s="1">
        <v>1701</v>
      </c>
      <c r="D384" s="1">
        <v>17001</v>
      </c>
      <c r="E384" s="1">
        <v>1712454</v>
      </c>
      <c r="F384" s="2">
        <f>IFERROR(INDEX('Arranjos Populacionais'!$F$2:$F$961,MATCH(TabelaCompleta!E384,'Arranjos Populacionais'!$A$2:$A$961,0),1),D384)</f>
        <v>17001</v>
      </c>
      <c r="G384" s="2">
        <v>0</v>
      </c>
      <c r="H384" s="11">
        <v>2992</v>
      </c>
      <c r="I384" s="2">
        <f>INDEX([1]PIB_dos_Municípios!$AN$2:$AN$5571,MATCH(E384,[1]PIB_dos_Municípios!G$2:G$5571,0),1)</f>
        <v>20333.966</v>
      </c>
      <c r="J384" s="2">
        <f>INDEX([1]PIB_dos_Municípios!$AO$2:$AO$5571,MATCH(E384,[1]PIB_dos_Municípios!G$2:G$5571,0),1)</f>
        <v>2622</v>
      </c>
      <c r="K384" s="2">
        <f>INDEX([1]PIB_dos_Municípios!$AP$2:$AP$5571,MATCH(E384,[1]PIB_dos_Municípios!G$2:G$5571,0),1)</f>
        <v>7755.14</v>
      </c>
      <c r="M384" s="2" t="s">
        <v>1613</v>
      </c>
      <c r="N384" s="2" t="str">
        <f>INDEX([2]Microregioes!$D$1:$D$574,MATCH(F384,[2]Microregioes!$B$1:$B$574,0),1)</f>
        <v>To-Bico do Papagaio</v>
      </c>
    </row>
    <row r="385" spans="1:14" hidden="1" x14ac:dyDescent="0.2">
      <c r="A385" s="5">
        <v>1</v>
      </c>
      <c r="B385" s="3">
        <v>17</v>
      </c>
      <c r="C385" s="1">
        <v>1701</v>
      </c>
      <c r="D385" s="1">
        <v>17003</v>
      </c>
      <c r="E385" s="1">
        <v>1712504</v>
      </c>
      <c r="F385" s="2">
        <f>IFERROR(INDEX('Arranjos Populacionais'!$F$2:$F$961,MATCH(TabelaCompleta!E385,'Arranjos Populacionais'!$A$2:$A$961,0),1),D385)</f>
        <v>17003</v>
      </c>
      <c r="G385" s="2">
        <v>0</v>
      </c>
      <c r="H385" s="11">
        <v>4976</v>
      </c>
      <c r="I385" s="2">
        <f>INDEX([1]PIB_dos_Municípios!$AN$2:$AN$5571,MATCH(E385,[1]PIB_dos_Municípios!G$2:G$5571,0),1)</f>
        <v>34235.249000000003</v>
      </c>
      <c r="J385" s="2">
        <f>INDEX([1]PIB_dos_Municípios!$AO$2:$AO$5571,MATCH(E385,[1]PIB_dos_Municípios!G$2:G$5571,0),1)</f>
        <v>4352</v>
      </c>
      <c r="K385" s="2">
        <f>INDEX([1]PIB_dos_Municípios!$AP$2:$AP$5571,MATCH(E385,[1]PIB_dos_Municípios!G$2:G$5571,0),1)</f>
        <v>7866.56</v>
      </c>
      <c r="M385" s="2" t="s">
        <v>1614</v>
      </c>
      <c r="N385" s="2" t="str">
        <f>INDEX([2]Microregioes!$D$1:$D$574,MATCH(F385,[2]Microregioes!$B$1:$B$574,0),1)</f>
        <v>To-Miracema do Tocantins</v>
      </c>
    </row>
    <row r="386" spans="1:14" hidden="1" x14ac:dyDescent="0.2">
      <c r="A386" s="5">
        <v>1</v>
      </c>
      <c r="B386" s="3">
        <v>17</v>
      </c>
      <c r="C386" s="1">
        <v>1702</v>
      </c>
      <c r="D386" s="1">
        <v>17007</v>
      </c>
      <c r="E386" s="1">
        <v>1712702</v>
      </c>
      <c r="F386" s="2">
        <f>IFERROR(INDEX('Arranjos Populacionais'!$F$2:$F$961,MATCH(TabelaCompleta!E386,'Arranjos Populacionais'!$A$2:$A$961,0),1),D386)</f>
        <v>17007</v>
      </c>
      <c r="G386" s="2">
        <v>0</v>
      </c>
      <c r="H386" s="11">
        <v>2570</v>
      </c>
      <c r="I386" s="2">
        <f>INDEX([1]PIB_dos_Municípios!$AN$2:$AN$5571,MATCH(E386,[1]PIB_dos_Municípios!G$2:G$5571,0),1)</f>
        <v>49393.923000000003</v>
      </c>
      <c r="J386" s="2">
        <f>INDEX([1]PIB_dos_Municípios!$AO$2:$AO$5571,MATCH(E386,[1]PIB_dos_Municípios!G$2:G$5571,0),1)</f>
        <v>2219</v>
      </c>
      <c r="K386" s="2">
        <f>INDEX([1]PIB_dos_Municípios!$AP$2:$AP$5571,MATCH(E386,[1]PIB_dos_Municípios!G$2:G$5571,0),1)</f>
        <v>22259.54</v>
      </c>
      <c r="M386" s="2" t="s">
        <v>1615</v>
      </c>
      <c r="N386" s="2" t="str">
        <f>INDEX([2]Microregioes!$D$1:$D$574,MATCH(F386,[2]Microregioes!$B$1:$B$574,0),1)</f>
        <v>To-Jalapão</v>
      </c>
    </row>
    <row r="387" spans="1:14" hidden="1" x14ac:dyDescent="0.2">
      <c r="A387" s="5">
        <v>1</v>
      </c>
      <c r="B387" s="3">
        <v>17</v>
      </c>
      <c r="C387" s="1">
        <v>1701</v>
      </c>
      <c r="D387" s="1">
        <v>17001</v>
      </c>
      <c r="E387" s="1">
        <v>1712801</v>
      </c>
      <c r="F387" s="2">
        <f>IFERROR(INDEX('Arranjos Populacionais'!$F$2:$F$961,MATCH(TabelaCompleta!E387,'Arranjos Populacionais'!$A$2:$A$961,0),1),D387)</f>
        <v>17001</v>
      </c>
      <c r="G387" s="2">
        <v>0</v>
      </c>
      <c r="H387" s="11">
        <v>3386</v>
      </c>
      <c r="I387" s="2">
        <f>INDEX([1]PIB_dos_Municípios!$AN$2:$AN$5571,MATCH(E387,[1]PIB_dos_Municípios!G$2:G$5571,0),1)</f>
        <v>16973.643</v>
      </c>
      <c r="J387" s="2">
        <f>INDEX([1]PIB_dos_Municípios!$AO$2:$AO$5571,MATCH(E387,[1]PIB_dos_Municípios!G$2:G$5571,0),1)</f>
        <v>3158</v>
      </c>
      <c r="K387" s="2">
        <f>INDEX([1]PIB_dos_Municípios!$AP$2:$AP$5571,MATCH(E387,[1]PIB_dos_Municípios!G$2:G$5571,0),1)</f>
        <v>5374.81</v>
      </c>
      <c r="M387" s="2" t="s">
        <v>1616</v>
      </c>
      <c r="N387" s="2" t="str">
        <f>INDEX([2]Microregioes!$D$1:$D$574,MATCH(F387,[2]Microregioes!$B$1:$B$574,0),1)</f>
        <v>To-Bico do Papagaio</v>
      </c>
    </row>
    <row r="388" spans="1:14" hidden="1" x14ac:dyDescent="0.2">
      <c r="A388" s="5">
        <v>1</v>
      </c>
      <c r="B388" s="3">
        <v>17</v>
      </c>
      <c r="C388" s="1">
        <v>1701</v>
      </c>
      <c r="D388" s="1">
        <v>17003</v>
      </c>
      <c r="E388" s="1">
        <v>1713205</v>
      </c>
      <c r="F388" s="2">
        <f>IFERROR(INDEX('Arranjos Populacionais'!$F$2:$F$961,MATCH(TabelaCompleta!E388,'Arranjos Populacionais'!$A$2:$A$961,0),1),D388)</f>
        <v>17003</v>
      </c>
      <c r="G388" s="2">
        <v>0</v>
      </c>
      <c r="H388" s="11">
        <v>19340</v>
      </c>
      <c r="I388" s="2">
        <f>INDEX([1]PIB_dos_Municípios!$AN$2:$AN$5571,MATCH(E388,[1]PIB_dos_Municípios!G$2:G$5571,0),1)</f>
        <v>411917.04300000001</v>
      </c>
      <c r="J388" s="2">
        <f>INDEX([1]PIB_dos_Municípios!$AO$2:$AO$5571,MATCH(E388,[1]PIB_dos_Municípios!G$2:G$5571,0),1)</f>
        <v>20692</v>
      </c>
      <c r="K388" s="2">
        <f>INDEX([1]PIB_dos_Municípios!$AP$2:$AP$5571,MATCH(E388,[1]PIB_dos_Municípios!G$2:G$5571,0),1)</f>
        <v>19907.07</v>
      </c>
      <c r="M388" s="2" t="s">
        <v>177</v>
      </c>
      <c r="N388" s="2" t="str">
        <f>INDEX([2]Microregioes!$D$1:$D$574,MATCH(F388,[2]Microregioes!$B$1:$B$574,0),1)</f>
        <v>To-Miracema do Tocantins</v>
      </c>
    </row>
    <row r="389" spans="1:14" hidden="1" x14ac:dyDescent="0.2">
      <c r="A389" s="5">
        <v>1</v>
      </c>
      <c r="B389" s="3">
        <v>17</v>
      </c>
      <c r="C389" s="1">
        <v>1701</v>
      </c>
      <c r="D389" s="1">
        <v>17003</v>
      </c>
      <c r="E389" s="1">
        <v>1713304</v>
      </c>
      <c r="F389" s="2">
        <f>IFERROR(INDEX('Arranjos Populacionais'!$F$2:$F$961,MATCH(TabelaCompleta!E389,'Arranjos Populacionais'!$A$2:$A$961,0),1),D389)</f>
        <v>17003</v>
      </c>
      <c r="G389" s="2">
        <v>0</v>
      </c>
      <c r="H389" s="11">
        <v>13363</v>
      </c>
      <c r="I389" s="2">
        <f>INDEX([1]PIB_dos_Municípios!$AN$2:$AN$5571,MATCH(E389,[1]PIB_dos_Municípios!G$2:G$5571,0),1)</f>
        <v>109322.96400000001</v>
      </c>
      <c r="J389" s="2">
        <f>INDEX([1]PIB_dos_Municípios!$AO$2:$AO$5571,MATCH(E389,[1]PIB_dos_Municípios!G$2:G$5571,0),1)</f>
        <v>12626</v>
      </c>
      <c r="K389" s="2">
        <f>INDEX([1]PIB_dos_Municípios!$AP$2:$AP$5571,MATCH(E389,[1]PIB_dos_Municípios!G$2:G$5571,0),1)</f>
        <v>8658.56</v>
      </c>
      <c r="M389" s="2" t="s">
        <v>1617</v>
      </c>
      <c r="N389" s="2" t="str">
        <f>INDEX([2]Microregioes!$D$1:$D$574,MATCH(F389,[2]Microregioes!$B$1:$B$574,0),1)</f>
        <v>To-Miracema do Tocantins</v>
      </c>
    </row>
    <row r="390" spans="1:14" hidden="1" x14ac:dyDescent="0.2">
      <c r="A390" s="5">
        <v>1</v>
      </c>
      <c r="B390" s="3">
        <v>17</v>
      </c>
      <c r="C390" s="1">
        <v>1702</v>
      </c>
      <c r="D390" s="1">
        <v>17006</v>
      </c>
      <c r="E390" s="1">
        <v>1713601</v>
      </c>
      <c r="F390" s="2">
        <f>IFERROR(INDEX('Arranjos Populacionais'!$F$2:$F$961,MATCH(TabelaCompleta!E390,'Arranjos Populacionais'!$A$2:$A$961,0),1),D390)</f>
        <v>17006</v>
      </c>
      <c r="G390" s="2">
        <v>0</v>
      </c>
      <c r="H390" s="11">
        <v>7654</v>
      </c>
      <c r="I390" s="2">
        <f>INDEX([1]PIB_dos_Municípios!$AN$2:$AN$5571,MATCH(E390,[1]PIB_dos_Municípios!G$2:G$5571,0),1)</f>
        <v>54331.182999999997</v>
      </c>
      <c r="J390" s="2">
        <f>INDEX([1]PIB_dos_Municípios!$AO$2:$AO$5571,MATCH(E390,[1]PIB_dos_Municípios!G$2:G$5571,0),1)</f>
        <v>6717</v>
      </c>
      <c r="K390" s="2">
        <f>INDEX([1]PIB_dos_Municípios!$AP$2:$AP$5571,MATCH(E390,[1]PIB_dos_Municípios!G$2:G$5571,0),1)</f>
        <v>8088.61</v>
      </c>
      <c r="M390" s="2" t="s">
        <v>1618</v>
      </c>
      <c r="N390" s="2" t="str">
        <f>INDEX([2]Microregioes!$D$1:$D$574,MATCH(F390,[2]Microregioes!$B$1:$B$574,0),1)</f>
        <v>To-Porto Nacional</v>
      </c>
    </row>
    <row r="391" spans="1:14" hidden="1" x14ac:dyDescent="0.2">
      <c r="A391" s="5">
        <v>1</v>
      </c>
      <c r="B391" s="3">
        <v>17</v>
      </c>
      <c r="C391" s="1">
        <v>1701</v>
      </c>
      <c r="D391" s="1">
        <v>17003</v>
      </c>
      <c r="E391" s="1">
        <v>1713700</v>
      </c>
      <c r="F391" s="2">
        <f>IFERROR(INDEX('Arranjos Populacionais'!$F$2:$F$961,MATCH(TabelaCompleta!E391,'Arranjos Populacionais'!$A$2:$A$961,0),1),D391)</f>
        <v>17003</v>
      </c>
      <c r="G391" s="2">
        <v>0</v>
      </c>
      <c r="H391" s="11">
        <v>2248</v>
      </c>
      <c r="I391" s="2">
        <f>INDEX([1]PIB_dos_Municípios!$AN$2:$AN$5571,MATCH(E391,[1]PIB_dos_Municípios!G$2:G$5571,0),1)</f>
        <v>15467.009</v>
      </c>
      <c r="J391" s="2">
        <f>INDEX([1]PIB_dos_Municípios!$AO$2:$AO$5571,MATCH(E391,[1]PIB_dos_Municípios!G$2:G$5571,0),1)</f>
        <v>2085</v>
      </c>
      <c r="K391" s="2">
        <f>INDEX([1]PIB_dos_Municípios!$AP$2:$AP$5571,MATCH(E391,[1]PIB_dos_Municípios!G$2:G$5571,0),1)</f>
        <v>7418.23</v>
      </c>
      <c r="M391" s="2" t="s">
        <v>1619</v>
      </c>
      <c r="N391" s="2" t="str">
        <f>INDEX([2]Microregioes!$D$1:$D$574,MATCH(F391,[2]Microregioes!$B$1:$B$574,0),1)</f>
        <v>To-Miracema do Tocantins</v>
      </c>
    </row>
    <row r="392" spans="1:14" hidden="1" x14ac:dyDescent="0.2">
      <c r="A392" s="5">
        <v>1</v>
      </c>
      <c r="B392" s="3">
        <v>17</v>
      </c>
      <c r="C392" s="1">
        <v>1701</v>
      </c>
      <c r="D392" s="1">
        <v>17002</v>
      </c>
      <c r="E392" s="1">
        <v>1713957</v>
      </c>
      <c r="F392" s="2">
        <f>IFERROR(INDEX('Arranjos Populacionais'!$F$2:$F$961,MATCH(TabelaCompleta!E392,'Arranjos Populacionais'!$A$2:$A$961,0),1),D392)</f>
        <v>17002</v>
      </c>
      <c r="G392" s="2">
        <v>0</v>
      </c>
      <c r="H392" s="11">
        <v>3470</v>
      </c>
      <c r="I392" s="2">
        <f>INDEX([1]PIB_dos_Municípios!$AN$2:$AN$5571,MATCH(E392,[1]PIB_dos_Municípios!G$2:G$5571,0),1)</f>
        <v>24676.846000000001</v>
      </c>
      <c r="J392" s="2">
        <f>INDEX([1]PIB_dos_Municípios!$AO$2:$AO$5571,MATCH(E392,[1]PIB_dos_Municípios!G$2:G$5571,0),1)</f>
        <v>3152</v>
      </c>
      <c r="K392" s="2">
        <f>INDEX([1]PIB_dos_Municípios!$AP$2:$AP$5571,MATCH(E392,[1]PIB_dos_Municípios!G$2:G$5571,0),1)</f>
        <v>7828.95</v>
      </c>
      <c r="M392" s="2" t="s">
        <v>1620</v>
      </c>
      <c r="N392" s="2" t="str">
        <f>INDEX([2]Microregioes!$D$1:$D$574,MATCH(F392,[2]Microregioes!$B$1:$B$574,0),1)</f>
        <v>To-Araguaína</v>
      </c>
    </row>
    <row r="393" spans="1:14" hidden="1" x14ac:dyDescent="0.2">
      <c r="A393" s="5">
        <v>1</v>
      </c>
      <c r="B393" s="3">
        <v>17</v>
      </c>
      <c r="C393" s="1">
        <v>1702</v>
      </c>
      <c r="D393" s="1">
        <v>17008</v>
      </c>
      <c r="E393" s="1">
        <v>1714203</v>
      </c>
      <c r="F393" s="2">
        <f>IFERROR(INDEX('Arranjos Populacionais'!$F$2:$F$961,MATCH(TabelaCompleta!E393,'Arranjos Populacionais'!$A$2:$A$961,0),1),D393)</f>
        <v>17008</v>
      </c>
      <c r="G393" s="2">
        <v>0</v>
      </c>
      <c r="H393" s="11">
        <v>9301</v>
      </c>
      <c r="I393" s="2">
        <f>INDEX([1]PIB_dos_Municípios!$AN$2:$AN$5571,MATCH(E393,[1]PIB_dos_Municípios!G$2:G$5571,0),1)</f>
        <v>66308.320000000007</v>
      </c>
      <c r="J393" s="2">
        <f>INDEX([1]PIB_dos_Municípios!$AO$2:$AO$5571,MATCH(E393,[1]PIB_dos_Municípios!G$2:G$5571,0),1)</f>
        <v>9000</v>
      </c>
      <c r="K393" s="2">
        <f>INDEX([1]PIB_dos_Municípios!$AP$2:$AP$5571,MATCH(E393,[1]PIB_dos_Municípios!G$2:G$5571,0),1)</f>
        <v>7367.59</v>
      </c>
      <c r="M393" s="2" t="s">
        <v>1621</v>
      </c>
      <c r="N393" s="2" t="str">
        <f>INDEX([2]Microregioes!$D$1:$D$574,MATCH(F393,[2]Microregioes!$B$1:$B$574,0),1)</f>
        <v>To-Dianópolis</v>
      </c>
    </row>
    <row r="394" spans="1:14" hidden="1" x14ac:dyDescent="0.2">
      <c r="A394" s="5">
        <v>1</v>
      </c>
      <c r="B394" s="3">
        <v>17</v>
      </c>
      <c r="C394" s="1">
        <v>1701</v>
      </c>
      <c r="D394" s="1">
        <v>17001</v>
      </c>
      <c r="E394" s="1">
        <v>1714302</v>
      </c>
      <c r="F394" s="2">
        <f>IFERROR(INDEX('Arranjos Populacionais'!$F$2:$F$961,MATCH(TabelaCompleta!E394,'Arranjos Populacionais'!$A$2:$A$961,0),1),D394)</f>
        <v>17001</v>
      </c>
      <c r="G394" s="2">
        <v>0</v>
      </c>
      <c r="H394" s="11">
        <v>4118</v>
      </c>
      <c r="I394" s="2">
        <f>INDEX([1]PIB_dos_Municípios!$AN$2:$AN$5571,MATCH(E394,[1]PIB_dos_Municípios!G$2:G$5571,0),1)</f>
        <v>23850.485000000001</v>
      </c>
      <c r="J394" s="2">
        <f>INDEX([1]PIB_dos_Municípios!$AO$2:$AO$5571,MATCH(E394,[1]PIB_dos_Municípios!G$2:G$5571,0),1)</f>
        <v>4386</v>
      </c>
      <c r="K394" s="2">
        <f>INDEX([1]PIB_dos_Municípios!$AP$2:$AP$5571,MATCH(E394,[1]PIB_dos_Municípios!G$2:G$5571,0),1)</f>
        <v>5437.87</v>
      </c>
      <c r="M394" s="2" t="s">
        <v>1622</v>
      </c>
      <c r="N394" s="2" t="str">
        <f>INDEX([2]Microregioes!$D$1:$D$574,MATCH(F394,[2]Microregioes!$B$1:$B$574,0),1)</f>
        <v>To-Bico do Papagaio</v>
      </c>
    </row>
    <row r="395" spans="1:14" hidden="1" x14ac:dyDescent="0.2">
      <c r="A395" s="5">
        <v>1</v>
      </c>
      <c r="B395" s="3">
        <v>17</v>
      </c>
      <c r="C395" s="1">
        <v>1701</v>
      </c>
      <c r="D395" s="1">
        <v>17002</v>
      </c>
      <c r="E395" s="1">
        <v>1714880</v>
      </c>
      <c r="F395" s="2">
        <f>IFERROR(INDEX('Arranjos Populacionais'!$F$2:$F$961,MATCH(TabelaCompleta!E395,'Arranjos Populacionais'!$A$2:$A$961,0),1),D395)</f>
        <v>17002</v>
      </c>
      <c r="G395" s="2">
        <v>0</v>
      </c>
      <c r="H395" s="11">
        <v>11616</v>
      </c>
      <c r="I395" s="2">
        <f>INDEX([1]PIB_dos_Municípios!$AN$2:$AN$5571,MATCH(E395,[1]PIB_dos_Municípios!G$2:G$5571,0),1)</f>
        <v>146027.01300000001</v>
      </c>
      <c r="J395" s="2">
        <f>INDEX([1]PIB_dos_Municípios!$AO$2:$AO$5571,MATCH(E395,[1]PIB_dos_Municípios!G$2:G$5571,0),1)</f>
        <v>10686</v>
      </c>
      <c r="K395" s="2">
        <f>INDEX([1]PIB_dos_Municípios!$AP$2:$AP$5571,MATCH(E395,[1]PIB_dos_Municípios!G$2:G$5571,0),1)</f>
        <v>13665.26</v>
      </c>
      <c r="M395" s="2" t="s">
        <v>1623</v>
      </c>
      <c r="N395" s="2" t="str">
        <f>INDEX([2]Microregioes!$D$1:$D$574,MATCH(F395,[2]Microregioes!$B$1:$B$574,0),1)</f>
        <v>To-Araguaína</v>
      </c>
    </row>
    <row r="396" spans="1:14" hidden="1" x14ac:dyDescent="0.2">
      <c r="A396" s="5">
        <v>1</v>
      </c>
      <c r="B396" s="3">
        <v>17</v>
      </c>
      <c r="C396" s="1">
        <v>1701</v>
      </c>
      <c r="D396" s="1">
        <v>17004</v>
      </c>
      <c r="E396" s="1">
        <v>1715002</v>
      </c>
      <c r="F396" s="2">
        <f>IFERROR(INDEX('Arranjos Populacionais'!$F$2:$F$961,MATCH(TabelaCompleta!E396,'Arranjos Populacionais'!$A$2:$A$961,0),1),D396)</f>
        <v>17004</v>
      </c>
      <c r="G396" s="2">
        <v>0</v>
      </c>
      <c r="H396" s="11">
        <v>4159</v>
      </c>
      <c r="I396" s="2">
        <f>INDEX([1]PIB_dos_Municípios!$AN$2:$AN$5571,MATCH(E396,[1]PIB_dos_Municípios!G$2:G$5571,0),1)</f>
        <v>22874.495999999999</v>
      </c>
      <c r="J396" s="2">
        <f>INDEX([1]PIB_dos_Municípios!$AO$2:$AO$5571,MATCH(E396,[1]PIB_dos_Municípios!G$2:G$5571,0),1)</f>
        <v>3770</v>
      </c>
      <c r="K396" s="2">
        <f>INDEX([1]PIB_dos_Municípios!$AP$2:$AP$5571,MATCH(E396,[1]PIB_dos_Municípios!G$2:G$5571,0),1)</f>
        <v>6067.51</v>
      </c>
      <c r="M396" s="2" t="s">
        <v>1624</v>
      </c>
      <c r="N396" s="2" t="str">
        <f>INDEX([2]Microregioes!$D$1:$D$574,MATCH(F396,[2]Microregioes!$B$1:$B$574,0),1)</f>
        <v>To-Rio Formoso</v>
      </c>
    </row>
    <row r="397" spans="1:14" hidden="1" x14ac:dyDescent="0.2">
      <c r="A397" s="5">
        <v>1</v>
      </c>
      <c r="B397" s="3">
        <v>17</v>
      </c>
      <c r="C397" s="1">
        <v>1702</v>
      </c>
      <c r="D397" s="1">
        <v>17007</v>
      </c>
      <c r="E397" s="1">
        <v>1715101</v>
      </c>
      <c r="F397" s="2">
        <f>IFERROR(INDEX('Arranjos Populacionais'!$F$2:$F$961,MATCH(TabelaCompleta!E397,'Arranjos Populacionais'!$A$2:$A$961,0),1),D397)</f>
        <v>17007</v>
      </c>
      <c r="G397" s="2">
        <v>0</v>
      </c>
      <c r="H397" s="11">
        <v>4213</v>
      </c>
      <c r="I397" s="2">
        <f>INDEX([1]PIB_dos_Municípios!$AN$2:$AN$5571,MATCH(E397,[1]PIB_dos_Municípios!G$2:G$5571,0),1)</f>
        <v>21269.607</v>
      </c>
      <c r="J397" s="2">
        <f>INDEX([1]PIB_dos_Municípios!$AO$2:$AO$5571,MATCH(E397,[1]PIB_dos_Municípios!G$2:G$5571,0),1)</f>
        <v>3762</v>
      </c>
      <c r="K397" s="2">
        <f>INDEX([1]PIB_dos_Municípios!$AP$2:$AP$5571,MATCH(E397,[1]PIB_dos_Municípios!G$2:G$5571,0),1)</f>
        <v>5653.8</v>
      </c>
      <c r="M397" s="2" t="s">
        <v>1625</v>
      </c>
      <c r="N397" s="2" t="str">
        <f>INDEX([2]Microregioes!$D$1:$D$574,MATCH(F397,[2]Microregioes!$B$1:$B$574,0),1)</f>
        <v>To-Jalapão</v>
      </c>
    </row>
    <row r="398" spans="1:14" hidden="1" x14ac:dyDescent="0.2">
      <c r="A398" s="5">
        <v>1</v>
      </c>
      <c r="B398" s="3">
        <v>17</v>
      </c>
      <c r="C398" s="1">
        <v>1702</v>
      </c>
      <c r="D398" s="1">
        <v>17008</v>
      </c>
      <c r="E398" s="1">
        <v>1715150</v>
      </c>
      <c r="F398" s="2">
        <f>IFERROR(INDEX('Arranjos Populacionais'!$F$2:$F$961,MATCH(TabelaCompleta!E398,'Arranjos Populacionais'!$A$2:$A$961,0),1),D398)</f>
        <v>17008</v>
      </c>
      <c r="G398" s="2">
        <v>0</v>
      </c>
      <c r="H398" s="11">
        <v>2352</v>
      </c>
      <c r="I398" s="2">
        <f>INDEX([1]PIB_dos_Municípios!$AN$2:$AN$5571,MATCH(E398,[1]PIB_dos_Municípios!G$2:G$5571,0),1)</f>
        <v>14874.727000000001</v>
      </c>
      <c r="J398" s="2">
        <f>INDEX([1]PIB_dos_Municípios!$AO$2:$AO$5571,MATCH(E398,[1]PIB_dos_Municípios!G$2:G$5571,0),1)</f>
        <v>2286</v>
      </c>
      <c r="K398" s="2">
        <f>INDEX([1]PIB_dos_Municípios!$AP$2:$AP$5571,MATCH(E398,[1]PIB_dos_Municípios!G$2:G$5571,0),1)</f>
        <v>6506.88</v>
      </c>
      <c r="M398" s="2" t="s">
        <v>1626</v>
      </c>
      <c r="N398" s="2" t="str">
        <f>INDEX([2]Microregioes!$D$1:$D$574,MATCH(F398,[2]Microregioes!$B$1:$B$574,0),1)</f>
        <v>To-Dianópolis</v>
      </c>
    </row>
    <row r="399" spans="1:14" hidden="1" x14ac:dyDescent="0.2">
      <c r="A399" s="5">
        <v>1</v>
      </c>
      <c r="B399" s="3">
        <v>17</v>
      </c>
      <c r="C399" s="1">
        <v>1702</v>
      </c>
      <c r="D399" s="1">
        <v>17008</v>
      </c>
      <c r="E399" s="1">
        <v>1715259</v>
      </c>
      <c r="F399" s="2">
        <f>IFERROR(INDEX('Arranjos Populacionais'!$F$2:$F$961,MATCH(TabelaCompleta!E399,'Arranjos Populacionais'!$A$2:$A$961,0),1),D399)</f>
        <v>17008</v>
      </c>
      <c r="G399" s="2">
        <v>0</v>
      </c>
      <c r="H399" s="11">
        <v>2674</v>
      </c>
      <c r="I399" s="2">
        <f>INDEX([1]PIB_dos_Municípios!$AN$2:$AN$5571,MATCH(E399,[1]PIB_dos_Municípios!G$2:G$5571,0),1)</f>
        <v>53714.485999999997</v>
      </c>
      <c r="J399" s="2">
        <f>INDEX([1]PIB_dos_Municípios!$AO$2:$AO$5571,MATCH(E399,[1]PIB_dos_Municípios!G$2:G$5571,0),1)</f>
        <v>2457</v>
      </c>
      <c r="K399" s="2">
        <f>INDEX([1]PIB_dos_Municípios!$AP$2:$AP$5571,MATCH(E399,[1]PIB_dos_Municípios!G$2:G$5571,0),1)</f>
        <v>21861.82</v>
      </c>
      <c r="M399" s="2" t="s">
        <v>1627</v>
      </c>
      <c r="N399" s="2" t="str">
        <f>INDEX([2]Microregioes!$D$1:$D$574,MATCH(F399,[2]Microregioes!$B$1:$B$574,0),1)</f>
        <v>To-Dianópolis</v>
      </c>
    </row>
    <row r="400" spans="1:14" hidden="1" x14ac:dyDescent="0.2">
      <c r="A400" s="5">
        <v>1</v>
      </c>
      <c r="B400" s="3">
        <v>17</v>
      </c>
      <c r="C400" s="1">
        <v>1701</v>
      </c>
      <c r="D400" s="1">
        <v>17004</v>
      </c>
      <c r="E400" s="1">
        <v>1715507</v>
      </c>
      <c r="F400" s="2">
        <f>IFERROR(INDEX('Arranjos Populacionais'!$F$2:$F$961,MATCH(TabelaCompleta!E400,'Arranjos Populacionais'!$A$2:$A$961,0),1),D400)</f>
        <v>17004</v>
      </c>
      <c r="G400" s="2">
        <v>0</v>
      </c>
      <c r="H400" s="11">
        <v>1104</v>
      </c>
      <c r="I400" s="2">
        <f>INDEX([1]PIB_dos_Municípios!$AN$2:$AN$5571,MATCH(E400,[1]PIB_dos_Municípios!G$2:G$5571,0),1)</f>
        <v>11237.550999999999</v>
      </c>
      <c r="J400" s="2">
        <f>INDEX([1]PIB_dos_Municípios!$AO$2:$AO$5571,MATCH(E400,[1]PIB_dos_Municípios!G$2:G$5571,0),1)</f>
        <v>1035</v>
      </c>
      <c r="K400" s="2">
        <f>INDEX([1]PIB_dos_Municípios!$AP$2:$AP$5571,MATCH(E400,[1]PIB_dos_Municípios!G$2:G$5571,0),1)</f>
        <v>10857.54</v>
      </c>
      <c r="M400" s="2" t="s">
        <v>1628</v>
      </c>
      <c r="N400" s="2" t="str">
        <f>INDEX([2]Microregioes!$D$1:$D$574,MATCH(F400,[2]Microregioes!$B$1:$B$574,0),1)</f>
        <v>To-Rio Formoso</v>
      </c>
    </row>
    <row r="401" spans="1:14" hidden="1" x14ac:dyDescent="0.2">
      <c r="A401" s="5">
        <v>1</v>
      </c>
      <c r="B401" s="3">
        <v>17</v>
      </c>
      <c r="C401" s="1">
        <v>1702</v>
      </c>
      <c r="D401" s="1">
        <v>17006</v>
      </c>
      <c r="E401" s="1">
        <v>1721000</v>
      </c>
      <c r="F401" s="2">
        <f>IFERROR(INDEX('Arranjos Populacionais'!$F$2:$F$961,MATCH(TabelaCompleta!E401,'Arranjos Populacionais'!$A$2:$A$961,0),1),D401)</f>
        <v>17006</v>
      </c>
      <c r="G401" s="2">
        <v>0</v>
      </c>
      <c r="H401" s="11">
        <v>279856</v>
      </c>
      <c r="I401" s="2">
        <f>INDEX([1]PIB_dos_Municípios!$AN$2:$AN$5571,MATCH(E401,[1]PIB_dos_Municípios!G$2:G$5571,0),1)</f>
        <v>4102952.2889999999</v>
      </c>
      <c r="J401" s="2">
        <f>INDEX([1]PIB_dos_Municípios!$AO$2:$AO$5571,MATCH(E401,[1]PIB_dos_Municípios!G$2:G$5571,0),1)</f>
        <v>228297</v>
      </c>
      <c r="K401" s="2">
        <f>INDEX([1]PIB_dos_Municípios!$AP$2:$AP$5571,MATCH(E401,[1]PIB_dos_Municípios!G$2:G$5571,0),1)</f>
        <v>17971.990000000002</v>
      </c>
      <c r="M401" s="2" t="s">
        <v>1629</v>
      </c>
      <c r="N401" s="2" t="str">
        <f>INDEX([2]Microregioes!$D$1:$D$574,MATCH(F401,[2]Microregioes!$B$1:$B$574,0),1)</f>
        <v>To-Porto Nacional</v>
      </c>
    </row>
    <row r="402" spans="1:14" hidden="1" x14ac:dyDescent="0.2">
      <c r="A402" s="5">
        <v>1</v>
      </c>
      <c r="B402" s="3">
        <v>17</v>
      </c>
      <c r="C402" s="1">
        <v>1701</v>
      </c>
      <c r="D402" s="1">
        <v>17002</v>
      </c>
      <c r="E402" s="1">
        <v>1715705</v>
      </c>
      <c r="F402" s="2">
        <f>IFERROR(INDEX('Arranjos Populacionais'!$F$2:$F$961,MATCH(TabelaCompleta!E402,'Arranjos Populacionais'!$A$2:$A$961,0),1),D402)</f>
        <v>17002</v>
      </c>
      <c r="G402" s="2">
        <v>0</v>
      </c>
      <c r="H402" s="11">
        <v>5757</v>
      </c>
      <c r="I402" s="2">
        <f>INDEX([1]PIB_dos_Municípios!$AN$2:$AN$5571,MATCH(E402,[1]PIB_dos_Municípios!G$2:G$5571,0),1)</f>
        <v>32943.809000000001</v>
      </c>
      <c r="J402" s="2">
        <f>INDEX([1]PIB_dos_Municípios!$AO$2:$AO$5571,MATCH(E402,[1]PIB_dos_Municípios!G$2:G$5571,0),1)</f>
        <v>4954</v>
      </c>
      <c r="K402" s="2">
        <f>INDEX([1]PIB_dos_Municípios!$AP$2:$AP$5571,MATCH(E402,[1]PIB_dos_Municípios!G$2:G$5571,0),1)</f>
        <v>6649.94</v>
      </c>
      <c r="M402" s="2" t="s">
        <v>1630</v>
      </c>
      <c r="N402" s="2" t="str">
        <f>INDEX([2]Microregioes!$D$1:$D$574,MATCH(F402,[2]Microregioes!$B$1:$B$574,0),1)</f>
        <v>To-Araguaína</v>
      </c>
    </row>
    <row r="403" spans="1:14" hidden="1" x14ac:dyDescent="0.2">
      <c r="A403" s="5">
        <v>1</v>
      </c>
      <c r="B403" s="3">
        <v>17</v>
      </c>
      <c r="C403" s="1">
        <v>1701</v>
      </c>
      <c r="D403" s="1">
        <v>17001</v>
      </c>
      <c r="E403" s="1">
        <v>1713809</v>
      </c>
      <c r="F403" s="2">
        <f>IFERROR(INDEX('Arranjos Populacionais'!$F$2:$F$961,MATCH(TabelaCompleta!E403,'Arranjos Populacionais'!$A$2:$A$961,0),1),D403)</f>
        <v>17001</v>
      </c>
      <c r="G403" s="2">
        <v>0</v>
      </c>
      <c r="H403" s="11">
        <v>6450</v>
      </c>
      <c r="I403" s="2">
        <f>INDEX([1]PIB_dos_Municípios!$AN$2:$AN$5571,MATCH(E403,[1]PIB_dos_Municípios!G$2:G$5571,0),1)</f>
        <v>44503.635999999999</v>
      </c>
      <c r="J403" s="2">
        <f>INDEX([1]PIB_dos_Municípios!$AO$2:$AO$5571,MATCH(E403,[1]PIB_dos_Municípios!G$2:G$5571,0),1)</f>
        <v>5746</v>
      </c>
      <c r="K403" s="2">
        <f>INDEX([1]PIB_dos_Municípios!$AP$2:$AP$5571,MATCH(E403,[1]PIB_dos_Municípios!G$2:G$5571,0),1)</f>
        <v>7745.15</v>
      </c>
      <c r="M403" s="2" t="s">
        <v>1631</v>
      </c>
      <c r="N403" s="2" t="str">
        <f>INDEX([2]Microregioes!$D$1:$D$574,MATCH(F403,[2]Microregioes!$B$1:$B$574,0),1)</f>
        <v>To-Bico do Papagaio</v>
      </c>
    </row>
    <row r="404" spans="1:14" hidden="1" x14ac:dyDescent="0.2">
      <c r="A404" s="5">
        <v>1</v>
      </c>
      <c r="B404" s="3">
        <v>17</v>
      </c>
      <c r="C404" s="1">
        <v>1701</v>
      </c>
      <c r="D404" s="1">
        <v>17005</v>
      </c>
      <c r="E404" s="1">
        <v>1715754</v>
      </c>
      <c r="F404" s="2">
        <f>IFERROR(INDEX('Arranjos Populacionais'!$F$2:$F$961,MATCH(TabelaCompleta!E404,'Arranjos Populacionais'!$A$2:$A$961,0),1),D404)</f>
        <v>17005</v>
      </c>
      <c r="G404" s="2">
        <v>0</v>
      </c>
      <c r="H404" s="11">
        <v>7666</v>
      </c>
      <c r="I404" s="2">
        <f>INDEX([1]PIB_dos_Municípios!$AN$2:$AN$5571,MATCH(E404,[1]PIB_dos_Municípios!G$2:G$5571,0),1)</f>
        <v>60013.336000000003</v>
      </c>
      <c r="J404" s="2">
        <f>INDEX([1]PIB_dos_Municípios!$AO$2:$AO$5571,MATCH(E404,[1]PIB_dos_Municípios!G$2:G$5571,0),1)</f>
        <v>7342</v>
      </c>
      <c r="K404" s="2">
        <f>INDEX([1]PIB_dos_Municípios!$AP$2:$AP$5571,MATCH(E404,[1]PIB_dos_Municípios!G$2:G$5571,0),1)</f>
        <v>8173.98</v>
      </c>
      <c r="M404" s="2" t="s">
        <v>1632</v>
      </c>
      <c r="N404" s="2" t="str">
        <f>INDEX([2]Microregioes!$D$1:$D$574,MATCH(F404,[2]Microregioes!$B$1:$B$574,0),1)</f>
        <v>To-Gurupi</v>
      </c>
    </row>
    <row r="405" spans="1:14" hidden="1" x14ac:dyDescent="0.2">
      <c r="A405" s="5">
        <v>1</v>
      </c>
      <c r="B405" s="3">
        <v>17</v>
      </c>
      <c r="C405" s="1">
        <v>1701</v>
      </c>
      <c r="D405" s="1">
        <v>17004</v>
      </c>
      <c r="E405" s="1">
        <v>1716109</v>
      </c>
      <c r="F405" s="2">
        <f>IFERROR(INDEX('Arranjos Populacionais'!$F$2:$F$961,MATCH(TabelaCompleta!E405,'Arranjos Populacionais'!$A$2:$A$961,0),1),D405)</f>
        <v>17004</v>
      </c>
      <c r="G405" s="2">
        <v>0</v>
      </c>
      <c r="H405" s="11">
        <v>49727</v>
      </c>
      <c r="I405" s="2">
        <f>INDEX([1]PIB_dos_Municípios!$AN$2:$AN$5571,MATCH(E405,[1]PIB_dos_Municípios!G$2:G$5571,0),1)</f>
        <v>570080.04200000002</v>
      </c>
      <c r="J405" s="2">
        <f>INDEX([1]PIB_dos_Municípios!$AO$2:$AO$5571,MATCH(E405,[1]PIB_dos_Municípios!G$2:G$5571,0),1)</f>
        <v>44432</v>
      </c>
      <c r="K405" s="2">
        <f>INDEX([1]PIB_dos_Municípios!$AP$2:$AP$5571,MATCH(E405,[1]PIB_dos_Municípios!G$2:G$5571,0),1)</f>
        <v>12830.39</v>
      </c>
      <c r="M405" s="2" t="s">
        <v>1633</v>
      </c>
      <c r="N405" s="2" t="str">
        <f>INDEX([2]Microregioes!$D$1:$D$574,MATCH(F405,[2]Microregioes!$B$1:$B$574,0),1)</f>
        <v>To-Rio Formoso</v>
      </c>
    </row>
    <row r="406" spans="1:14" hidden="1" x14ac:dyDescent="0.2">
      <c r="A406" s="5">
        <v>1</v>
      </c>
      <c r="B406" s="3">
        <v>17</v>
      </c>
      <c r="C406" s="1">
        <v>1702</v>
      </c>
      <c r="D406" s="1">
        <v>17008</v>
      </c>
      <c r="E406" s="1">
        <v>1716208</v>
      </c>
      <c r="F406" s="2">
        <f>IFERROR(INDEX('Arranjos Populacionais'!$F$2:$F$961,MATCH(TabelaCompleta!E406,'Arranjos Populacionais'!$A$2:$A$961,0),1),D406)</f>
        <v>17008</v>
      </c>
      <c r="G406" s="2">
        <v>0</v>
      </c>
      <c r="H406" s="11">
        <v>10568</v>
      </c>
      <c r="I406" s="2">
        <f>INDEX([1]PIB_dos_Municípios!$AN$2:$AN$5571,MATCH(E406,[1]PIB_dos_Municípios!G$2:G$5571,0),1)</f>
        <v>199267.87</v>
      </c>
      <c r="J406" s="2">
        <f>INDEX([1]PIB_dos_Municípios!$AO$2:$AO$5571,MATCH(E406,[1]PIB_dos_Municípios!G$2:G$5571,0),1)</f>
        <v>10335</v>
      </c>
      <c r="K406" s="2">
        <f>INDEX([1]PIB_dos_Municípios!$AP$2:$AP$5571,MATCH(E406,[1]PIB_dos_Municípios!G$2:G$5571,0),1)</f>
        <v>19280.88</v>
      </c>
      <c r="M406" s="2" t="s">
        <v>1634</v>
      </c>
      <c r="N406" s="2" t="str">
        <f>INDEX([2]Microregioes!$D$1:$D$574,MATCH(F406,[2]Microregioes!$B$1:$B$574,0),1)</f>
        <v>To-Dianópolis</v>
      </c>
    </row>
    <row r="407" spans="1:14" hidden="1" x14ac:dyDescent="0.2">
      <c r="A407" s="5">
        <v>1</v>
      </c>
      <c r="B407" s="3">
        <v>17</v>
      </c>
      <c r="C407" s="1">
        <v>1701</v>
      </c>
      <c r="D407" s="1">
        <v>17002</v>
      </c>
      <c r="E407" s="1">
        <v>1716307</v>
      </c>
      <c r="F407" s="2">
        <f>IFERROR(INDEX('Arranjos Populacionais'!$F$2:$F$961,MATCH(TabelaCompleta!E407,'Arranjos Populacionais'!$A$2:$A$961,0),1),D407)</f>
        <v>17002</v>
      </c>
      <c r="G407" s="2">
        <v>0</v>
      </c>
      <c r="H407" s="11">
        <v>4834</v>
      </c>
      <c r="I407" s="2">
        <f>INDEX([1]PIB_dos_Municípios!$AN$2:$AN$5571,MATCH(E407,[1]PIB_dos_Municípios!G$2:G$5571,0),1)</f>
        <v>37199.377</v>
      </c>
      <c r="J407" s="2">
        <f>INDEX([1]PIB_dos_Municípios!$AO$2:$AO$5571,MATCH(E407,[1]PIB_dos_Municípios!G$2:G$5571,0),1)</f>
        <v>4588</v>
      </c>
      <c r="K407" s="2">
        <f>INDEX([1]PIB_dos_Municípios!$AP$2:$AP$5571,MATCH(E407,[1]PIB_dos_Municípios!G$2:G$5571,0),1)</f>
        <v>8107.97</v>
      </c>
      <c r="M407" s="2" t="s">
        <v>1488</v>
      </c>
      <c r="N407" s="2" t="str">
        <f>INDEX([2]Microregioes!$D$1:$D$574,MATCH(F407,[2]Microregioes!$B$1:$B$574,0),1)</f>
        <v>To-Araguaína</v>
      </c>
    </row>
    <row r="408" spans="1:14" hidden="1" x14ac:dyDescent="0.2">
      <c r="A408" s="5">
        <v>1</v>
      </c>
      <c r="B408" s="3">
        <v>17</v>
      </c>
      <c r="C408" s="1">
        <v>1702</v>
      </c>
      <c r="D408" s="1">
        <v>17006</v>
      </c>
      <c r="E408" s="1">
        <v>1716505</v>
      </c>
      <c r="F408" s="2">
        <f>IFERROR(INDEX('Arranjos Populacionais'!$F$2:$F$961,MATCH(TabelaCompleta!E408,'Arranjos Populacionais'!$A$2:$A$961,0),1),D408)</f>
        <v>17006</v>
      </c>
      <c r="G408" s="2">
        <v>0</v>
      </c>
      <c r="H408" s="11">
        <v>13097</v>
      </c>
      <c r="I408" s="2">
        <f>INDEX([1]PIB_dos_Municípios!$AN$2:$AN$5571,MATCH(E408,[1]PIB_dos_Municípios!G$2:G$5571,0),1)</f>
        <v>175468.04</v>
      </c>
      <c r="J408" s="2">
        <f>INDEX([1]PIB_dos_Municípios!$AO$2:$AO$5571,MATCH(E408,[1]PIB_dos_Municípios!G$2:G$5571,0),1)</f>
        <v>11542</v>
      </c>
      <c r="K408" s="2">
        <f>INDEX([1]PIB_dos_Municípios!$AP$2:$AP$5571,MATCH(E408,[1]PIB_dos_Municípios!G$2:G$5571,0),1)</f>
        <v>15202.57</v>
      </c>
      <c r="M408" s="2" t="s">
        <v>169</v>
      </c>
      <c r="N408" s="2" t="str">
        <f>INDEX([2]Microregioes!$D$1:$D$574,MATCH(F408,[2]Microregioes!$B$1:$B$574,0),1)</f>
        <v>To-Porto Nacional</v>
      </c>
    </row>
    <row r="409" spans="1:14" hidden="1" x14ac:dyDescent="0.2">
      <c r="A409" s="5">
        <v>1</v>
      </c>
      <c r="B409" s="3">
        <v>17</v>
      </c>
      <c r="C409" s="1">
        <v>1701</v>
      </c>
      <c r="D409" s="1">
        <v>17005</v>
      </c>
      <c r="E409" s="1">
        <v>1716604</v>
      </c>
      <c r="F409" s="2">
        <f>IFERROR(INDEX('Arranjos Populacionais'!$F$2:$F$961,MATCH(TabelaCompleta!E409,'Arranjos Populacionais'!$A$2:$A$961,0),1),D409)</f>
        <v>17005</v>
      </c>
      <c r="G409" s="2">
        <v>0</v>
      </c>
      <c r="H409" s="11">
        <v>11467</v>
      </c>
      <c r="I409" s="2">
        <f>INDEX([1]PIB_dos_Municípios!$AN$2:$AN$5571,MATCH(E409,[1]PIB_dos_Municípios!G$2:G$5571,0),1)</f>
        <v>421891.76899999997</v>
      </c>
      <c r="J409" s="2">
        <f>INDEX([1]PIB_dos_Municípios!$AO$2:$AO$5571,MATCH(E409,[1]PIB_dos_Municípios!G$2:G$5571,0),1)</f>
        <v>10389</v>
      </c>
      <c r="K409" s="2">
        <f>INDEX([1]PIB_dos_Municípios!$AP$2:$AP$5571,MATCH(E409,[1]PIB_dos_Municípios!G$2:G$5571,0),1)</f>
        <v>40609.47</v>
      </c>
      <c r="M409" s="2" t="s">
        <v>1635</v>
      </c>
      <c r="N409" s="2" t="str">
        <f>INDEX([2]Microregioes!$D$1:$D$574,MATCH(F409,[2]Microregioes!$B$1:$B$574,0),1)</f>
        <v>To-Gurupi</v>
      </c>
    </row>
    <row r="410" spans="1:14" hidden="1" x14ac:dyDescent="0.2">
      <c r="A410" s="5">
        <v>1</v>
      </c>
      <c r="B410" s="3">
        <v>17</v>
      </c>
      <c r="C410" s="1">
        <v>1701</v>
      </c>
      <c r="D410" s="1">
        <v>17003</v>
      </c>
      <c r="E410" s="1">
        <v>1716653</v>
      </c>
      <c r="F410" s="2">
        <f>IFERROR(INDEX('Arranjos Populacionais'!$F$2:$F$961,MATCH(TabelaCompleta!E410,'Arranjos Populacionais'!$A$2:$A$961,0),1),D410)</f>
        <v>17003</v>
      </c>
      <c r="G410" s="2">
        <v>0</v>
      </c>
      <c r="H410" s="11">
        <v>5418</v>
      </c>
      <c r="I410" s="2">
        <f>INDEX([1]PIB_dos_Municípios!$AN$2:$AN$5571,MATCH(E410,[1]PIB_dos_Municípios!G$2:G$5571,0),1)</f>
        <v>35157.733999999997</v>
      </c>
      <c r="J410" s="2">
        <f>INDEX([1]PIB_dos_Municípios!$AO$2:$AO$5571,MATCH(E410,[1]PIB_dos_Municípios!G$2:G$5571,0),1)</f>
        <v>5052</v>
      </c>
      <c r="K410" s="2">
        <f>INDEX([1]PIB_dos_Municípios!$AP$2:$AP$5571,MATCH(E410,[1]PIB_dos_Municípios!G$2:G$5571,0),1)</f>
        <v>6959.17</v>
      </c>
      <c r="M410" s="2" t="s">
        <v>1636</v>
      </c>
      <c r="N410" s="2" t="str">
        <f>INDEX([2]Microregioes!$D$1:$D$574,MATCH(F410,[2]Microregioes!$B$1:$B$574,0),1)</f>
        <v>To-Miracema do Tocantins</v>
      </c>
    </row>
    <row r="411" spans="1:14" hidden="1" x14ac:dyDescent="0.2">
      <c r="A411" s="5">
        <v>1</v>
      </c>
      <c r="B411" s="3">
        <v>17</v>
      </c>
      <c r="C411" s="1">
        <v>1702</v>
      </c>
      <c r="D411" s="1">
        <v>17008</v>
      </c>
      <c r="E411" s="1">
        <v>1717008</v>
      </c>
      <c r="F411" s="2">
        <f>IFERROR(INDEX('Arranjos Populacionais'!$F$2:$F$961,MATCH(TabelaCompleta!E411,'Arranjos Populacionais'!$A$2:$A$961,0),1),D411)</f>
        <v>17008</v>
      </c>
      <c r="G411" s="2">
        <v>0</v>
      </c>
      <c r="H411" s="11">
        <v>4534</v>
      </c>
      <c r="I411" s="2">
        <f>INDEX([1]PIB_dos_Municípios!$AN$2:$AN$5571,MATCH(E411,[1]PIB_dos_Municípios!G$2:G$5571,0),1)</f>
        <v>27275.385999999999</v>
      </c>
      <c r="J411" s="2">
        <f>INDEX([1]PIB_dos_Municípios!$AO$2:$AO$5571,MATCH(E411,[1]PIB_dos_Municípios!G$2:G$5571,0),1)</f>
        <v>4506</v>
      </c>
      <c r="K411" s="2">
        <f>INDEX([1]PIB_dos_Municípios!$AP$2:$AP$5571,MATCH(E411,[1]PIB_dos_Municípios!G$2:G$5571,0),1)</f>
        <v>6053.13</v>
      </c>
      <c r="M411" s="2" t="s">
        <v>1637</v>
      </c>
      <c r="N411" s="2" t="str">
        <f>INDEX([2]Microregioes!$D$1:$D$574,MATCH(F411,[2]Microregioes!$B$1:$B$574,0),1)</f>
        <v>To-Dianópolis</v>
      </c>
    </row>
    <row r="412" spans="1:14" hidden="1" x14ac:dyDescent="0.2">
      <c r="A412" s="5">
        <v>1</v>
      </c>
      <c r="B412" s="3">
        <v>17</v>
      </c>
      <c r="C412" s="1">
        <v>1701</v>
      </c>
      <c r="D412" s="1">
        <v>17002</v>
      </c>
      <c r="E412" s="1">
        <v>1717206</v>
      </c>
      <c r="F412" s="2">
        <f>IFERROR(INDEX('Arranjos Populacionais'!$F$2:$F$961,MATCH(TabelaCompleta!E412,'Arranjos Populacionais'!$A$2:$A$961,0),1),D412)</f>
        <v>17002</v>
      </c>
      <c r="G412" s="2">
        <v>0</v>
      </c>
      <c r="H412" s="11">
        <v>3038</v>
      </c>
      <c r="I412" s="2">
        <f>INDEX([1]PIB_dos_Municípios!$AN$2:$AN$5571,MATCH(E412,[1]PIB_dos_Municípios!G$2:G$5571,0),1)</f>
        <v>22919.794000000002</v>
      </c>
      <c r="J412" s="2">
        <f>INDEX([1]PIB_dos_Municípios!$AO$2:$AO$5571,MATCH(E412,[1]PIB_dos_Municípios!G$2:G$5571,0),1)</f>
        <v>2920</v>
      </c>
      <c r="K412" s="2">
        <f>INDEX([1]PIB_dos_Municípios!$AP$2:$AP$5571,MATCH(E412,[1]PIB_dos_Municípios!G$2:G$5571,0),1)</f>
        <v>7849.24</v>
      </c>
      <c r="M412" s="2" t="s">
        <v>1638</v>
      </c>
      <c r="N412" s="2" t="str">
        <f>INDEX([2]Microregioes!$D$1:$D$574,MATCH(F412,[2]Microregioes!$B$1:$B$574,0),1)</f>
        <v>To-Araguaína</v>
      </c>
    </row>
    <row r="413" spans="1:14" hidden="1" x14ac:dyDescent="0.2">
      <c r="A413" s="5">
        <v>1</v>
      </c>
      <c r="B413" s="3">
        <v>17</v>
      </c>
      <c r="C413" s="1">
        <v>1701</v>
      </c>
      <c r="D413" s="1">
        <v>17004</v>
      </c>
      <c r="E413" s="1">
        <v>1717503</v>
      </c>
      <c r="F413" s="2">
        <f>IFERROR(INDEX('Arranjos Populacionais'!$F$2:$F$961,MATCH(TabelaCompleta!E413,'Arranjos Populacionais'!$A$2:$A$961,0),1),D413)</f>
        <v>17004</v>
      </c>
      <c r="G413" s="2">
        <v>0</v>
      </c>
      <c r="H413" s="11">
        <v>7447</v>
      </c>
      <c r="I413" s="2">
        <f>INDEX([1]PIB_dos_Municípios!$AN$2:$AN$5571,MATCH(E413,[1]PIB_dos_Municípios!G$2:G$5571,0),1)</f>
        <v>58394.945</v>
      </c>
      <c r="J413" s="2">
        <f>INDEX([1]PIB_dos_Municípios!$AO$2:$AO$5571,MATCH(E413,[1]PIB_dos_Municípios!G$2:G$5571,0),1)</f>
        <v>6696</v>
      </c>
      <c r="K413" s="2">
        <f>INDEX([1]PIB_dos_Municípios!$AP$2:$AP$5571,MATCH(E413,[1]PIB_dos_Municípios!G$2:G$5571,0),1)</f>
        <v>8720.8700000000008</v>
      </c>
      <c r="M413" s="2" t="s">
        <v>1639</v>
      </c>
      <c r="N413" s="2" t="str">
        <f>INDEX([2]Microregioes!$D$1:$D$574,MATCH(F413,[2]Microregioes!$B$1:$B$574,0),1)</f>
        <v>To-Rio Formoso</v>
      </c>
    </row>
    <row r="414" spans="1:14" hidden="1" x14ac:dyDescent="0.2">
      <c r="A414" s="5">
        <v>1</v>
      </c>
      <c r="B414" s="3">
        <v>17</v>
      </c>
      <c r="C414" s="1">
        <v>1702</v>
      </c>
      <c r="D414" s="1">
        <v>17008</v>
      </c>
      <c r="E414" s="1">
        <v>1717800</v>
      </c>
      <c r="F414" s="2">
        <f>IFERROR(INDEX('Arranjos Populacionais'!$F$2:$F$961,MATCH(TabelaCompleta!E414,'Arranjos Populacionais'!$A$2:$A$961,0),1),D414)</f>
        <v>17008</v>
      </c>
      <c r="G414" s="2">
        <v>0</v>
      </c>
      <c r="H414" s="11">
        <v>4647</v>
      </c>
      <c r="I414" s="2">
        <f>INDEX([1]PIB_dos_Municípios!$AN$2:$AN$5571,MATCH(E414,[1]PIB_dos_Municípios!G$2:G$5571,0),1)</f>
        <v>22415.613000000001</v>
      </c>
      <c r="J414" s="2">
        <f>INDEX([1]PIB_dos_Municípios!$AO$2:$AO$5571,MATCH(E414,[1]PIB_dos_Municípios!G$2:G$5571,0),1)</f>
        <v>4548</v>
      </c>
      <c r="K414" s="2">
        <f>INDEX([1]PIB_dos_Municípios!$AP$2:$AP$5571,MATCH(E414,[1]PIB_dos_Municípios!G$2:G$5571,0),1)</f>
        <v>4928.67</v>
      </c>
      <c r="M414" s="2" t="s">
        <v>1640</v>
      </c>
      <c r="N414" s="2" t="str">
        <f>INDEX([2]Microregioes!$D$1:$D$574,MATCH(F414,[2]Microregioes!$B$1:$B$574,0),1)</f>
        <v>To-Dianópolis</v>
      </c>
    </row>
    <row r="415" spans="1:14" hidden="1" x14ac:dyDescent="0.2">
      <c r="A415" s="5">
        <v>1</v>
      </c>
      <c r="B415" s="3">
        <v>17</v>
      </c>
      <c r="C415" s="1">
        <v>1702</v>
      </c>
      <c r="D415" s="1">
        <v>17007</v>
      </c>
      <c r="E415" s="1">
        <v>1717909</v>
      </c>
      <c r="F415" s="2">
        <f>IFERROR(INDEX('Arranjos Populacionais'!$F$2:$F$961,MATCH(TabelaCompleta!E415,'Arranjos Populacionais'!$A$2:$A$961,0),1),D415)</f>
        <v>17007</v>
      </c>
      <c r="G415" s="2">
        <v>0</v>
      </c>
      <c r="H415" s="11">
        <v>7872</v>
      </c>
      <c r="I415" s="2">
        <f>INDEX([1]PIB_dos_Municípios!$AN$2:$AN$5571,MATCH(E415,[1]PIB_dos_Municípios!G$2:G$5571,0),1)</f>
        <v>41894.807999999997</v>
      </c>
      <c r="J415" s="2">
        <f>INDEX([1]PIB_dos_Municípios!$AO$2:$AO$5571,MATCH(E415,[1]PIB_dos_Municípios!G$2:G$5571,0),1)</f>
        <v>7180</v>
      </c>
      <c r="K415" s="2">
        <f>INDEX([1]PIB_dos_Municípios!$AP$2:$AP$5571,MATCH(E415,[1]PIB_dos_Municípios!G$2:G$5571,0),1)</f>
        <v>5834.93</v>
      </c>
      <c r="M415" s="2" t="s">
        <v>1641</v>
      </c>
      <c r="N415" s="2" t="str">
        <f>INDEX([2]Microregioes!$D$1:$D$574,MATCH(F415,[2]Microregioes!$B$1:$B$574,0),1)</f>
        <v>To-Jalapão</v>
      </c>
    </row>
    <row r="416" spans="1:14" hidden="1" x14ac:dyDescent="0.2">
      <c r="A416" s="5">
        <v>1</v>
      </c>
      <c r="B416" s="3">
        <v>17</v>
      </c>
      <c r="C416" s="1">
        <v>1702</v>
      </c>
      <c r="D416" s="1">
        <v>17008</v>
      </c>
      <c r="E416" s="1">
        <v>1718006</v>
      </c>
      <c r="F416" s="2">
        <f>IFERROR(INDEX('Arranjos Populacionais'!$F$2:$F$961,MATCH(TabelaCompleta!E416,'Arranjos Populacionais'!$A$2:$A$961,0),1),D416)</f>
        <v>17008</v>
      </c>
      <c r="G416" s="2">
        <v>0</v>
      </c>
      <c r="H416" s="11">
        <v>3071</v>
      </c>
      <c r="I416" s="2">
        <f>INDEX([1]PIB_dos_Municípios!$AN$2:$AN$5571,MATCH(E416,[1]PIB_dos_Municípios!G$2:G$5571,0),1)</f>
        <v>16061.134</v>
      </c>
      <c r="J416" s="2">
        <f>INDEX([1]PIB_dos_Municípios!$AO$2:$AO$5571,MATCH(E416,[1]PIB_dos_Municípios!G$2:G$5571,0),1)</f>
        <v>2795</v>
      </c>
      <c r="K416" s="2">
        <f>INDEX([1]PIB_dos_Municípios!$AP$2:$AP$5571,MATCH(E416,[1]PIB_dos_Municípios!G$2:G$5571,0),1)</f>
        <v>5746.38</v>
      </c>
      <c r="M416" s="2" t="s">
        <v>1642</v>
      </c>
      <c r="N416" s="2" t="str">
        <f>INDEX([2]Microregioes!$D$1:$D$574,MATCH(F416,[2]Microregioes!$B$1:$B$574,0),1)</f>
        <v>To-Dianópolis</v>
      </c>
    </row>
    <row r="417" spans="1:14" hidden="1" x14ac:dyDescent="0.2">
      <c r="A417" s="5">
        <v>1</v>
      </c>
      <c r="B417" s="3">
        <v>17</v>
      </c>
      <c r="C417" s="1">
        <v>1702</v>
      </c>
      <c r="D417" s="1">
        <v>17006</v>
      </c>
      <c r="E417" s="1">
        <v>1718204</v>
      </c>
      <c r="F417" s="2">
        <f>IFERROR(INDEX('Arranjos Populacionais'!$F$2:$F$961,MATCH(TabelaCompleta!E417,'Arranjos Populacionais'!$A$2:$A$961,0),1),D417)</f>
        <v>17006</v>
      </c>
      <c r="G417" s="2">
        <v>0</v>
      </c>
      <c r="H417" s="11">
        <v>52510</v>
      </c>
      <c r="I417" s="2">
        <f>INDEX([1]PIB_dos_Municípios!$AN$2:$AN$5571,MATCH(E417,[1]PIB_dos_Municípios!G$2:G$5571,0),1)</f>
        <v>550115.30799999996</v>
      </c>
      <c r="J417" s="2">
        <f>INDEX([1]PIB_dos_Municípios!$AO$2:$AO$5571,MATCH(E417,[1]PIB_dos_Municípios!G$2:G$5571,0),1)</f>
        <v>49143</v>
      </c>
      <c r="K417" s="2">
        <f>INDEX([1]PIB_dos_Municípios!$AP$2:$AP$5571,MATCH(E417,[1]PIB_dos_Municípios!G$2:G$5571,0),1)</f>
        <v>11194.17</v>
      </c>
      <c r="M417" s="2" t="s">
        <v>1643</v>
      </c>
      <c r="N417" s="2" t="str">
        <f>INDEX([2]Microregioes!$D$1:$D$574,MATCH(F417,[2]Microregioes!$B$1:$B$574,0),1)</f>
        <v>To-Porto Nacional</v>
      </c>
    </row>
    <row r="418" spans="1:14" hidden="1" x14ac:dyDescent="0.2">
      <c r="A418" s="5">
        <v>1</v>
      </c>
      <c r="B418" s="3">
        <v>17</v>
      </c>
      <c r="C418" s="1">
        <v>1701</v>
      </c>
      <c r="D418" s="1">
        <v>17001</v>
      </c>
      <c r="E418" s="1">
        <v>1718303</v>
      </c>
      <c r="F418" s="2">
        <f>IFERROR(INDEX('Arranjos Populacionais'!$F$2:$F$961,MATCH(TabelaCompleta!E418,'Arranjos Populacionais'!$A$2:$A$961,0),1),D418)</f>
        <v>17001</v>
      </c>
      <c r="G418" s="2">
        <v>0</v>
      </c>
      <c r="H418" s="11">
        <v>8298</v>
      </c>
      <c r="I418" s="2">
        <f>INDEX([1]PIB_dos_Municípios!$AN$2:$AN$5571,MATCH(E418,[1]PIB_dos_Municípios!G$2:G$5571,0),1)</f>
        <v>35356.411999999997</v>
      </c>
      <c r="J418" s="2">
        <f>INDEX([1]PIB_dos_Municípios!$AO$2:$AO$5571,MATCH(E418,[1]PIB_dos_Municípios!G$2:G$5571,0),1)</f>
        <v>7661</v>
      </c>
      <c r="K418" s="2">
        <f>INDEX([1]PIB_dos_Municípios!$AP$2:$AP$5571,MATCH(E418,[1]PIB_dos_Municípios!G$2:G$5571,0),1)</f>
        <v>4615.12</v>
      </c>
      <c r="M418" s="2" t="s">
        <v>1644</v>
      </c>
      <c r="N418" s="2" t="str">
        <f>INDEX([2]Microregioes!$D$1:$D$574,MATCH(F418,[2]Microregioes!$B$1:$B$574,0),1)</f>
        <v>To-Bico do Papagaio</v>
      </c>
    </row>
    <row r="419" spans="1:14" hidden="1" x14ac:dyDescent="0.2">
      <c r="A419" s="5">
        <v>1</v>
      </c>
      <c r="B419" s="3">
        <v>17</v>
      </c>
      <c r="C419" s="1">
        <v>1701</v>
      </c>
      <c r="D419" s="1">
        <v>17003</v>
      </c>
      <c r="E419" s="1">
        <v>1718402</v>
      </c>
      <c r="F419" s="2">
        <f>IFERROR(INDEX('Arranjos Populacionais'!$F$2:$F$961,MATCH(TabelaCompleta!E419,'Arranjos Populacionais'!$A$2:$A$961,0),1),D419)</f>
        <v>17003</v>
      </c>
      <c r="G419" s="2">
        <v>0</v>
      </c>
      <c r="H419" s="11">
        <v>3738</v>
      </c>
      <c r="I419" s="2">
        <f>INDEX([1]PIB_dos_Municípios!$AN$2:$AN$5571,MATCH(E419,[1]PIB_dos_Municípios!G$2:G$5571,0),1)</f>
        <v>40119.15</v>
      </c>
      <c r="J419" s="2">
        <f>INDEX([1]PIB_dos_Municípios!$AO$2:$AO$5571,MATCH(E419,[1]PIB_dos_Municípios!G$2:G$5571,0),1)</f>
        <v>3685</v>
      </c>
      <c r="K419" s="2">
        <f>INDEX([1]PIB_dos_Municípios!$AP$2:$AP$5571,MATCH(E419,[1]PIB_dos_Municípios!G$2:G$5571,0),1)</f>
        <v>10887.15</v>
      </c>
      <c r="M419" s="2" t="s">
        <v>1645</v>
      </c>
      <c r="N419" s="2" t="str">
        <f>INDEX([2]Microregioes!$D$1:$D$574,MATCH(F419,[2]Microregioes!$B$1:$B$574,0),1)</f>
        <v>To-Miracema do Tocantins</v>
      </c>
    </row>
    <row r="420" spans="1:14" hidden="1" x14ac:dyDescent="0.2">
      <c r="A420" s="5">
        <v>1</v>
      </c>
      <c r="B420" s="3">
        <v>17</v>
      </c>
      <c r="C420" s="1">
        <v>1701</v>
      </c>
      <c r="D420" s="1">
        <v>17004</v>
      </c>
      <c r="E420" s="1">
        <v>1718451</v>
      </c>
      <c r="F420" s="2">
        <f>IFERROR(INDEX('Arranjos Populacionais'!$F$2:$F$961,MATCH(TabelaCompleta!E420,'Arranjos Populacionais'!$A$2:$A$961,0),1),D420)</f>
        <v>17004</v>
      </c>
      <c r="G420" s="2">
        <v>0</v>
      </c>
      <c r="H420" s="11">
        <v>2621</v>
      </c>
      <c r="I420" s="2">
        <f>INDEX([1]PIB_dos_Municípios!$AN$2:$AN$5571,MATCH(E420,[1]PIB_dos_Municípios!G$2:G$5571,0),1)</f>
        <v>45686.913999999997</v>
      </c>
      <c r="J420" s="2">
        <f>INDEX([1]PIB_dos_Municípios!$AO$2:$AO$5571,MATCH(E420,[1]PIB_dos_Municípios!G$2:G$5571,0),1)</f>
        <v>2366</v>
      </c>
      <c r="K420" s="2">
        <f>INDEX([1]PIB_dos_Municípios!$AP$2:$AP$5571,MATCH(E420,[1]PIB_dos_Municípios!G$2:G$5571,0),1)</f>
        <v>19309.77</v>
      </c>
      <c r="M420" s="2" t="s">
        <v>1646</v>
      </c>
      <c r="N420" s="2" t="str">
        <f>INDEX([2]Microregioes!$D$1:$D$574,MATCH(F420,[2]Microregioes!$B$1:$B$574,0),1)</f>
        <v>To-Rio Formoso</v>
      </c>
    </row>
    <row r="421" spans="1:14" hidden="1" x14ac:dyDescent="0.2">
      <c r="A421" s="5">
        <v>1</v>
      </c>
      <c r="B421" s="3">
        <v>17</v>
      </c>
      <c r="C421" s="1">
        <v>1702</v>
      </c>
      <c r="D421" s="1">
        <v>17007</v>
      </c>
      <c r="E421" s="1">
        <v>1718501</v>
      </c>
      <c r="F421" s="2">
        <f>IFERROR(INDEX('Arranjos Populacionais'!$F$2:$F$961,MATCH(TabelaCompleta!E421,'Arranjos Populacionais'!$A$2:$A$961,0),1),D421)</f>
        <v>17007</v>
      </c>
      <c r="G421" s="2">
        <v>0</v>
      </c>
      <c r="H421" s="11">
        <v>4182</v>
      </c>
      <c r="I421" s="2">
        <f>INDEX([1]PIB_dos_Municípios!$AN$2:$AN$5571,MATCH(E421,[1]PIB_dos_Municípios!G$2:G$5571,0),1)</f>
        <v>21001.843000000001</v>
      </c>
      <c r="J421" s="2">
        <f>INDEX([1]PIB_dos_Municípios!$AO$2:$AO$5571,MATCH(E421,[1]PIB_dos_Municípios!G$2:G$5571,0),1)</f>
        <v>3768</v>
      </c>
      <c r="K421" s="2">
        <f>INDEX([1]PIB_dos_Municípios!$AP$2:$AP$5571,MATCH(E421,[1]PIB_dos_Municípios!G$2:G$5571,0),1)</f>
        <v>5573.74</v>
      </c>
      <c r="M421" s="2" t="s">
        <v>1647</v>
      </c>
      <c r="N421" s="2" t="str">
        <f>INDEX([2]Microregioes!$D$1:$D$574,MATCH(F421,[2]Microregioes!$B$1:$B$574,0),1)</f>
        <v>To-Jalapão</v>
      </c>
    </row>
    <row r="422" spans="1:14" hidden="1" x14ac:dyDescent="0.2">
      <c r="A422" s="5">
        <v>1</v>
      </c>
      <c r="B422" s="3">
        <v>17</v>
      </c>
      <c r="C422" s="1">
        <v>1701</v>
      </c>
      <c r="D422" s="1">
        <v>17001</v>
      </c>
      <c r="E422" s="1">
        <v>1718550</v>
      </c>
      <c r="F422" s="2">
        <f>IFERROR(INDEX('Arranjos Populacionais'!$F$2:$F$961,MATCH(TabelaCompleta!E422,'Arranjos Populacionais'!$A$2:$A$961,0),1),D422)</f>
        <v>17001</v>
      </c>
      <c r="G422" s="2">
        <v>0</v>
      </c>
      <c r="H422" s="11">
        <v>4561</v>
      </c>
      <c r="I422" s="2">
        <f>INDEX([1]PIB_dos_Municípios!$AN$2:$AN$5571,MATCH(E422,[1]PIB_dos_Municípios!G$2:G$5571,0),1)</f>
        <v>24034.814999999999</v>
      </c>
      <c r="J422" s="2">
        <f>INDEX([1]PIB_dos_Municípios!$AO$2:$AO$5571,MATCH(E422,[1]PIB_dos_Municípios!G$2:G$5571,0),1)</f>
        <v>4183</v>
      </c>
      <c r="K422" s="2">
        <f>INDEX([1]PIB_dos_Municípios!$AP$2:$AP$5571,MATCH(E422,[1]PIB_dos_Municípios!G$2:G$5571,0),1)</f>
        <v>5745.83</v>
      </c>
      <c r="M422" s="2" t="s">
        <v>1648</v>
      </c>
      <c r="N422" s="2" t="str">
        <f>INDEX([2]Microregioes!$D$1:$D$574,MATCH(F422,[2]Microregioes!$B$1:$B$574,0),1)</f>
        <v>To-Bico do Papagaio</v>
      </c>
    </row>
    <row r="423" spans="1:14" hidden="1" x14ac:dyDescent="0.2">
      <c r="A423" s="5">
        <v>1</v>
      </c>
      <c r="B423" s="3">
        <v>17</v>
      </c>
      <c r="C423" s="1">
        <v>1702</v>
      </c>
      <c r="D423" s="1">
        <v>17008</v>
      </c>
      <c r="E423" s="1">
        <v>1718659</v>
      </c>
      <c r="F423" s="2">
        <f>IFERROR(INDEX('Arranjos Populacionais'!$F$2:$F$961,MATCH(TabelaCompleta!E423,'Arranjos Populacionais'!$A$2:$A$961,0),1),D423)</f>
        <v>17008</v>
      </c>
      <c r="G423" s="2">
        <v>0</v>
      </c>
      <c r="H423" s="11">
        <v>2021</v>
      </c>
      <c r="I423" s="2">
        <f>INDEX([1]PIB_dos_Municípios!$AN$2:$AN$5571,MATCH(E423,[1]PIB_dos_Municípios!G$2:G$5571,0),1)</f>
        <v>11847.681</v>
      </c>
      <c r="J423" s="2">
        <f>INDEX([1]PIB_dos_Municípios!$AO$2:$AO$5571,MATCH(E423,[1]PIB_dos_Municípios!G$2:G$5571,0),1)</f>
        <v>1714</v>
      </c>
      <c r="K423" s="2">
        <f>INDEX([1]PIB_dos_Municípios!$AP$2:$AP$5571,MATCH(E423,[1]PIB_dos_Municípios!G$2:G$5571,0),1)</f>
        <v>6912.3</v>
      </c>
      <c r="M423" s="2" t="s">
        <v>1649</v>
      </c>
      <c r="N423" s="2" t="str">
        <f>INDEX([2]Microregioes!$D$1:$D$574,MATCH(F423,[2]Microregioes!$B$1:$B$574,0),1)</f>
        <v>To-Dianópolis</v>
      </c>
    </row>
    <row r="424" spans="1:14" hidden="1" x14ac:dyDescent="0.2">
      <c r="A424" s="5">
        <v>1</v>
      </c>
      <c r="B424" s="3">
        <v>17</v>
      </c>
      <c r="C424" s="1">
        <v>1701</v>
      </c>
      <c r="D424" s="1">
        <v>17003</v>
      </c>
      <c r="E424" s="1">
        <v>1718709</v>
      </c>
      <c r="F424" s="2">
        <f>IFERROR(INDEX('Arranjos Populacionais'!$F$2:$F$961,MATCH(TabelaCompleta!E424,'Arranjos Populacionais'!$A$2:$A$961,0),1),D424)</f>
        <v>17003</v>
      </c>
      <c r="G424" s="2">
        <v>0</v>
      </c>
      <c r="H424" s="11">
        <v>2787</v>
      </c>
      <c r="I424" s="2">
        <f>INDEX([1]PIB_dos_Municípios!$AN$2:$AN$5571,MATCH(E424,[1]PIB_dos_Municípios!G$2:G$5571,0),1)</f>
        <v>25883.953000000001</v>
      </c>
      <c r="J424" s="2">
        <f>INDEX([1]PIB_dos_Municípios!$AO$2:$AO$5571,MATCH(E424,[1]PIB_dos_Municípios!G$2:G$5571,0),1)</f>
        <v>2570</v>
      </c>
      <c r="K424" s="2">
        <f>INDEX([1]PIB_dos_Municípios!$AP$2:$AP$5571,MATCH(E424,[1]PIB_dos_Municípios!G$2:G$5571,0),1)</f>
        <v>10071.58</v>
      </c>
      <c r="M424" s="2" t="s">
        <v>1650</v>
      </c>
      <c r="N424" s="2" t="str">
        <f>INDEX([2]Microregioes!$D$1:$D$574,MATCH(F424,[2]Microregioes!$B$1:$B$574,0),1)</f>
        <v>To-Miracema do Tocantins</v>
      </c>
    </row>
    <row r="425" spans="1:14" hidden="1" x14ac:dyDescent="0.2">
      <c r="A425" s="5">
        <v>1</v>
      </c>
      <c r="B425" s="3">
        <v>17</v>
      </c>
      <c r="C425" s="1">
        <v>1702</v>
      </c>
      <c r="D425" s="1">
        <v>17007</v>
      </c>
      <c r="E425" s="1">
        <v>1718758</v>
      </c>
      <c r="F425" s="2">
        <f>IFERROR(INDEX('Arranjos Populacionais'!$F$2:$F$961,MATCH(TabelaCompleta!E425,'Arranjos Populacionais'!$A$2:$A$961,0),1),D425)</f>
        <v>17007</v>
      </c>
      <c r="G425" s="2">
        <v>0</v>
      </c>
      <c r="H425" s="11">
        <v>6500</v>
      </c>
      <c r="I425" s="2">
        <f>INDEX([1]PIB_dos_Municípios!$AN$2:$AN$5571,MATCH(E425,[1]PIB_dos_Municípios!G$2:G$5571,0),1)</f>
        <v>31833.855</v>
      </c>
      <c r="J425" s="2">
        <f>INDEX([1]PIB_dos_Municípios!$AO$2:$AO$5571,MATCH(E425,[1]PIB_dos_Municípios!G$2:G$5571,0),1)</f>
        <v>6259</v>
      </c>
      <c r="K425" s="2">
        <f>INDEX([1]PIB_dos_Municípios!$AP$2:$AP$5571,MATCH(E425,[1]PIB_dos_Municípios!G$2:G$5571,0),1)</f>
        <v>5086.09</v>
      </c>
      <c r="M425" s="2" t="s">
        <v>1651</v>
      </c>
      <c r="N425" s="2" t="str">
        <f>INDEX([2]Microregioes!$D$1:$D$574,MATCH(F425,[2]Microregioes!$B$1:$B$574,0),1)</f>
        <v>To-Jalapão</v>
      </c>
    </row>
    <row r="426" spans="1:14" hidden="1" x14ac:dyDescent="0.2">
      <c r="A426" s="5">
        <v>1</v>
      </c>
      <c r="B426" s="3">
        <v>17</v>
      </c>
      <c r="C426" s="1">
        <v>1701</v>
      </c>
      <c r="D426" s="1">
        <v>17001</v>
      </c>
      <c r="E426" s="1">
        <v>1718808</v>
      </c>
      <c r="F426" s="2">
        <f>IFERROR(INDEX('Arranjos Populacionais'!$F$2:$F$961,MATCH(TabelaCompleta!E426,'Arranjos Populacionais'!$A$2:$A$961,0),1),D426)</f>
        <v>17001</v>
      </c>
      <c r="G426" s="2">
        <v>0</v>
      </c>
      <c r="H426" s="11">
        <v>4498</v>
      </c>
      <c r="I426" s="2">
        <f>INDEX([1]PIB_dos_Municípios!$AN$2:$AN$5571,MATCH(E426,[1]PIB_dos_Municípios!G$2:G$5571,0),1)</f>
        <v>19060.577000000001</v>
      </c>
      <c r="J426" s="2">
        <f>INDEX([1]PIB_dos_Municípios!$AO$2:$AO$5571,MATCH(E426,[1]PIB_dos_Municípios!G$2:G$5571,0),1)</f>
        <v>3868</v>
      </c>
      <c r="K426" s="2">
        <f>INDEX([1]PIB_dos_Municípios!$AP$2:$AP$5571,MATCH(E426,[1]PIB_dos_Municípios!G$2:G$5571,0),1)</f>
        <v>4927.76</v>
      </c>
      <c r="M426" s="2" t="s">
        <v>1652</v>
      </c>
      <c r="N426" s="2" t="str">
        <f>INDEX([2]Microregioes!$D$1:$D$574,MATCH(F426,[2]Microregioes!$B$1:$B$574,0),1)</f>
        <v>To-Bico do Papagaio</v>
      </c>
    </row>
    <row r="427" spans="1:14" hidden="1" x14ac:dyDescent="0.2">
      <c r="A427" s="5">
        <v>1</v>
      </c>
      <c r="B427" s="3">
        <v>17</v>
      </c>
      <c r="C427" s="1">
        <v>1701</v>
      </c>
      <c r="D427" s="1">
        <v>17004</v>
      </c>
      <c r="E427" s="1">
        <v>1718840</v>
      </c>
      <c r="F427" s="2">
        <f>IFERROR(INDEX('Arranjos Populacionais'!$F$2:$F$961,MATCH(TabelaCompleta!E427,'Arranjos Populacionais'!$A$2:$A$961,0),1),D427)</f>
        <v>17004</v>
      </c>
      <c r="G427" s="2">
        <v>0</v>
      </c>
      <c r="H427" s="11">
        <v>3410</v>
      </c>
      <c r="I427" s="2">
        <f>INDEX([1]PIB_dos_Municípios!$AN$2:$AN$5571,MATCH(E427,[1]PIB_dos_Municípios!G$2:G$5571,0),1)</f>
        <v>32763.170999999998</v>
      </c>
      <c r="J427" s="2">
        <f>INDEX([1]PIB_dos_Municípios!$AO$2:$AO$5571,MATCH(E427,[1]PIB_dos_Municípios!G$2:G$5571,0),1)</f>
        <v>3326</v>
      </c>
      <c r="K427" s="2">
        <f>INDEX([1]PIB_dos_Municípios!$AP$2:$AP$5571,MATCH(E427,[1]PIB_dos_Municípios!G$2:G$5571,0),1)</f>
        <v>9850.6200000000008</v>
      </c>
      <c r="M427" s="2" t="s">
        <v>1653</v>
      </c>
      <c r="N427" s="2" t="str">
        <f>INDEX([2]Microregioes!$D$1:$D$574,MATCH(F427,[2]Microregioes!$B$1:$B$574,0),1)</f>
        <v>To-Rio Formoso</v>
      </c>
    </row>
    <row r="428" spans="1:14" hidden="1" x14ac:dyDescent="0.2">
      <c r="A428" s="5">
        <v>1</v>
      </c>
      <c r="B428" s="3">
        <v>17</v>
      </c>
      <c r="C428" s="1">
        <v>1701</v>
      </c>
      <c r="D428" s="1">
        <v>17002</v>
      </c>
      <c r="E428" s="1">
        <v>1718865</v>
      </c>
      <c r="F428" s="2">
        <f>IFERROR(INDEX('Arranjos Populacionais'!$F$2:$F$961,MATCH(TabelaCompleta!E428,'Arranjos Populacionais'!$A$2:$A$961,0),1),D428)</f>
        <v>17002</v>
      </c>
      <c r="G428" s="2">
        <v>0</v>
      </c>
      <c r="H428" s="11">
        <v>7318</v>
      </c>
      <c r="I428" s="2">
        <f>INDEX([1]PIB_dos_Municípios!$AN$2:$AN$5571,MATCH(E428,[1]PIB_dos_Municípios!G$2:G$5571,0),1)</f>
        <v>54763.608</v>
      </c>
      <c r="J428" s="2">
        <f>INDEX([1]PIB_dos_Municípios!$AO$2:$AO$5571,MATCH(E428,[1]PIB_dos_Municípios!G$2:G$5571,0),1)</f>
        <v>6599</v>
      </c>
      <c r="K428" s="2">
        <f>INDEX([1]PIB_dos_Municípios!$AP$2:$AP$5571,MATCH(E428,[1]PIB_dos_Municípios!G$2:G$5571,0),1)</f>
        <v>8298.77</v>
      </c>
      <c r="M428" s="2" t="s">
        <v>1654</v>
      </c>
      <c r="N428" s="2" t="str">
        <f>INDEX([2]Microregioes!$D$1:$D$574,MATCH(F428,[2]Microregioes!$B$1:$B$574,0),1)</f>
        <v>To-Araguaína</v>
      </c>
    </row>
    <row r="429" spans="1:14" hidden="1" x14ac:dyDescent="0.2">
      <c r="A429" s="5">
        <v>1</v>
      </c>
      <c r="B429" s="3">
        <v>17</v>
      </c>
      <c r="C429" s="1">
        <v>1702</v>
      </c>
      <c r="D429" s="1">
        <v>17006</v>
      </c>
      <c r="E429" s="1">
        <v>1718881</v>
      </c>
      <c r="F429" s="2">
        <f>IFERROR(INDEX('Arranjos Populacionais'!$F$2:$F$961,MATCH(TabelaCompleta!E429,'Arranjos Populacionais'!$A$2:$A$961,0),1),D429)</f>
        <v>17006</v>
      </c>
      <c r="G429" s="2">
        <v>0</v>
      </c>
      <c r="H429" s="11">
        <v>3305</v>
      </c>
      <c r="I429" s="2">
        <f>INDEX([1]PIB_dos_Municípios!$AN$2:$AN$5571,MATCH(E429,[1]PIB_dos_Municípios!G$2:G$5571,0),1)</f>
        <v>19746.403999999999</v>
      </c>
      <c r="J429" s="2">
        <f>INDEX([1]PIB_dos_Municípios!$AO$2:$AO$5571,MATCH(E429,[1]PIB_dos_Municípios!G$2:G$5571,0),1)</f>
        <v>2894</v>
      </c>
      <c r="K429" s="2">
        <f>INDEX([1]PIB_dos_Municípios!$AP$2:$AP$5571,MATCH(E429,[1]PIB_dos_Municípios!G$2:G$5571,0),1)</f>
        <v>6823.22</v>
      </c>
      <c r="M429" s="2" t="s">
        <v>1655</v>
      </c>
      <c r="N429" s="2" t="str">
        <f>INDEX([2]Microregioes!$D$1:$D$574,MATCH(F429,[2]Microregioes!$B$1:$B$574,0),1)</f>
        <v>To-Porto Nacional</v>
      </c>
    </row>
    <row r="430" spans="1:14" hidden="1" x14ac:dyDescent="0.2">
      <c r="A430" s="5">
        <v>1</v>
      </c>
      <c r="B430" s="3">
        <v>17</v>
      </c>
      <c r="C430" s="1">
        <v>1701</v>
      </c>
      <c r="D430" s="1">
        <v>17005</v>
      </c>
      <c r="E430" s="1">
        <v>1718899</v>
      </c>
      <c r="F430" s="2">
        <f>IFERROR(INDEX('Arranjos Populacionais'!$F$2:$F$961,MATCH(TabelaCompleta!E430,'Arranjos Populacionais'!$A$2:$A$961,0),1),D430)</f>
        <v>17005</v>
      </c>
      <c r="G430" s="2">
        <v>0</v>
      </c>
      <c r="H430" s="11">
        <v>2322</v>
      </c>
      <c r="I430" s="2">
        <f>INDEX([1]PIB_dos_Municípios!$AN$2:$AN$5571,MATCH(E430,[1]PIB_dos_Municípios!G$2:G$5571,0),1)</f>
        <v>22945.921999999999</v>
      </c>
      <c r="J430" s="2">
        <f>INDEX([1]PIB_dos_Municípios!$AO$2:$AO$5571,MATCH(E430,[1]PIB_dos_Municípios!G$2:G$5571,0),1)</f>
        <v>2128</v>
      </c>
      <c r="K430" s="2">
        <f>INDEX([1]PIB_dos_Municípios!$AP$2:$AP$5571,MATCH(E430,[1]PIB_dos_Municípios!G$2:G$5571,0),1)</f>
        <v>10782.86</v>
      </c>
      <c r="M430" s="2" t="s">
        <v>1656</v>
      </c>
      <c r="N430" s="2" t="str">
        <f>INDEX([2]Microregioes!$D$1:$D$574,MATCH(F430,[2]Microregioes!$B$1:$B$574,0),1)</f>
        <v>To-Gurupi</v>
      </c>
    </row>
    <row r="431" spans="1:14" hidden="1" x14ac:dyDescent="0.2">
      <c r="A431" s="5">
        <v>1</v>
      </c>
      <c r="B431" s="3">
        <v>17</v>
      </c>
      <c r="C431" s="1">
        <v>1702</v>
      </c>
      <c r="D431" s="1">
        <v>17008</v>
      </c>
      <c r="E431" s="1">
        <v>1718907</v>
      </c>
      <c r="F431" s="2">
        <f>IFERROR(INDEX('Arranjos Populacionais'!$F$2:$F$961,MATCH(TabelaCompleta!E431,'Arranjos Populacionais'!$A$2:$A$961,0),1),D431)</f>
        <v>17008</v>
      </c>
      <c r="G431" s="2">
        <v>0</v>
      </c>
      <c r="H431" s="11">
        <v>4814</v>
      </c>
      <c r="I431" s="2">
        <f>INDEX([1]PIB_dos_Municípios!$AN$2:$AN$5571,MATCH(E431,[1]PIB_dos_Municípios!G$2:G$5571,0),1)</f>
        <v>42419.266000000003</v>
      </c>
      <c r="J431" s="2">
        <f>INDEX([1]PIB_dos_Municípios!$AO$2:$AO$5571,MATCH(E431,[1]PIB_dos_Municípios!G$2:G$5571,0),1)</f>
        <v>4568</v>
      </c>
      <c r="K431" s="2">
        <f>INDEX([1]PIB_dos_Municípios!$AP$2:$AP$5571,MATCH(E431,[1]PIB_dos_Municípios!G$2:G$5571,0),1)</f>
        <v>9286.18</v>
      </c>
      <c r="M431" s="2" t="s">
        <v>1657</v>
      </c>
      <c r="N431" s="2" t="str">
        <f>INDEX([2]Microregioes!$D$1:$D$574,MATCH(F431,[2]Microregioes!$B$1:$B$574,0),1)</f>
        <v>To-Dianópolis</v>
      </c>
    </row>
    <row r="432" spans="1:14" hidden="1" x14ac:dyDescent="0.2">
      <c r="A432" s="5">
        <v>1</v>
      </c>
      <c r="B432" s="3">
        <v>17</v>
      </c>
      <c r="C432" s="1">
        <v>1702</v>
      </c>
      <c r="D432" s="1">
        <v>17007</v>
      </c>
      <c r="E432" s="1">
        <v>1719004</v>
      </c>
      <c r="F432" s="2">
        <f>IFERROR(INDEX('Arranjos Populacionais'!$F$2:$F$961,MATCH(TabelaCompleta!E432,'Arranjos Populacionais'!$A$2:$A$961,0),1),D432)</f>
        <v>17007</v>
      </c>
      <c r="G432" s="2">
        <v>0</v>
      </c>
      <c r="H432" s="11">
        <v>2794</v>
      </c>
      <c r="I432" s="2">
        <f>INDEX([1]PIB_dos_Municípios!$AN$2:$AN$5571,MATCH(E432,[1]PIB_dos_Municípios!G$2:G$5571,0),1)</f>
        <v>16501.973999999998</v>
      </c>
      <c r="J432" s="2">
        <f>INDEX([1]PIB_dos_Municípios!$AO$2:$AO$5571,MATCH(E432,[1]PIB_dos_Municípios!G$2:G$5571,0),1)</f>
        <v>2523</v>
      </c>
      <c r="K432" s="2">
        <f>INDEX([1]PIB_dos_Municípios!$AP$2:$AP$5571,MATCH(E432,[1]PIB_dos_Municípios!G$2:G$5571,0),1)</f>
        <v>6540.62</v>
      </c>
      <c r="M432" s="2" t="s">
        <v>1658</v>
      </c>
      <c r="N432" s="2" t="str">
        <f>INDEX([2]Microregioes!$D$1:$D$574,MATCH(F432,[2]Microregioes!$B$1:$B$574,0),1)</f>
        <v>To-Jalapão</v>
      </c>
    </row>
    <row r="433" spans="1:14" hidden="1" x14ac:dyDescent="0.2">
      <c r="A433" s="5">
        <v>1</v>
      </c>
      <c r="B433" s="3">
        <v>17</v>
      </c>
      <c r="C433" s="1">
        <v>1701</v>
      </c>
      <c r="D433" s="1">
        <v>17001</v>
      </c>
      <c r="E433" s="1">
        <v>1720002</v>
      </c>
      <c r="F433" s="2">
        <f>IFERROR(INDEX('Arranjos Populacionais'!$F$2:$F$961,MATCH(TabelaCompleta!E433,'Arranjos Populacionais'!$A$2:$A$961,0),1),D433)</f>
        <v>17001</v>
      </c>
      <c r="G433" s="2">
        <v>0</v>
      </c>
      <c r="H433" s="11">
        <v>2548</v>
      </c>
      <c r="I433" s="2">
        <f>INDEX([1]PIB_dos_Municípios!$AN$2:$AN$5571,MATCH(E433,[1]PIB_dos_Municípios!G$2:G$5571,0),1)</f>
        <v>14702.785</v>
      </c>
      <c r="J433" s="2">
        <f>INDEX([1]PIB_dos_Municípios!$AO$2:$AO$5571,MATCH(E433,[1]PIB_dos_Municípios!G$2:G$5571,0),1)</f>
        <v>2471</v>
      </c>
      <c r="K433" s="2">
        <f>INDEX([1]PIB_dos_Municípios!$AP$2:$AP$5571,MATCH(E433,[1]PIB_dos_Municípios!G$2:G$5571,0),1)</f>
        <v>5950.14</v>
      </c>
      <c r="M433" s="2" t="s">
        <v>1659</v>
      </c>
      <c r="N433" s="2" t="str">
        <f>INDEX([2]Microregioes!$D$1:$D$574,MATCH(F433,[2]Microregioes!$B$1:$B$574,0),1)</f>
        <v>To-Bico do Papagaio</v>
      </c>
    </row>
    <row r="434" spans="1:14" hidden="1" x14ac:dyDescent="0.2">
      <c r="A434" s="5">
        <v>1</v>
      </c>
      <c r="B434" s="3">
        <v>17</v>
      </c>
      <c r="C434" s="1">
        <v>1701</v>
      </c>
      <c r="D434" s="1">
        <v>17001</v>
      </c>
      <c r="E434" s="1">
        <v>1720101</v>
      </c>
      <c r="F434" s="2">
        <f>IFERROR(INDEX('Arranjos Populacionais'!$F$2:$F$961,MATCH(TabelaCompleta!E434,'Arranjos Populacionais'!$A$2:$A$961,0),1),D434)</f>
        <v>17001</v>
      </c>
      <c r="G434" s="2">
        <v>0</v>
      </c>
      <c r="H434" s="11">
        <v>5164</v>
      </c>
      <c r="I434" s="2">
        <f>INDEX([1]PIB_dos_Municípios!$AN$2:$AN$5571,MATCH(E434,[1]PIB_dos_Municípios!G$2:G$5571,0),1)</f>
        <v>22707.855</v>
      </c>
      <c r="J434" s="2">
        <f>INDEX([1]PIB_dos_Municípios!$AO$2:$AO$5571,MATCH(E434,[1]PIB_dos_Municípios!G$2:G$5571,0),1)</f>
        <v>4615</v>
      </c>
      <c r="K434" s="2">
        <f>INDEX([1]PIB_dos_Municípios!$AP$2:$AP$5571,MATCH(E434,[1]PIB_dos_Municípios!G$2:G$5571,0),1)</f>
        <v>4920.45</v>
      </c>
      <c r="M434" s="2" t="s">
        <v>1660</v>
      </c>
      <c r="N434" s="2" t="str">
        <f>INDEX([2]Microregioes!$D$1:$D$574,MATCH(F434,[2]Microregioes!$B$1:$B$574,0),1)</f>
        <v>To-Bico do Papagaio</v>
      </c>
    </row>
    <row r="435" spans="1:14" hidden="1" x14ac:dyDescent="0.2">
      <c r="A435" s="5">
        <v>1</v>
      </c>
      <c r="B435" s="3">
        <v>17</v>
      </c>
      <c r="C435" s="1">
        <v>1702</v>
      </c>
      <c r="D435" s="1">
        <v>17007</v>
      </c>
      <c r="E435" s="1">
        <v>1720150</v>
      </c>
      <c r="F435" s="2">
        <f>IFERROR(INDEX('Arranjos Populacionais'!$F$2:$F$961,MATCH(TabelaCompleta!E435,'Arranjos Populacionais'!$A$2:$A$961,0),1),D435)</f>
        <v>17007</v>
      </c>
      <c r="G435" s="2">
        <v>0</v>
      </c>
      <c r="H435" s="11">
        <v>1559</v>
      </c>
      <c r="I435" s="2">
        <f>INDEX([1]PIB_dos_Municípios!$AN$2:$AN$5571,MATCH(E435,[1]PIB_dos_Municípios!G$2:G$5571,0),1)</f>
        <v>11116.647999999999</v>
      </c>
      <c r="J435" s="2">
        <f>INDEX([1]PIB_dos_Municípios!$AO$2:$AO$5571,MATCH(E435,[1]PIB_dos_Municípios!G$2:G$5571,0),1)</f>
        <v>1445</v>
      </c>
      <c r="K435" s="2">
        <f>INDEX([1]PIB_dos_Municípios!$AP$2:$AP$5571,MATCH(E435,[1]PIB_dos_Municípios!G$2:G$5571,0),1)</f>
        <v>7693.18</v>
      </c>
      <c r="M435" s="2" t="s">
        <v>1661</v>
      </c>
      <c r="N435" s="2" t="str">
        <f>INDEX([2]Microregioes!$D$1:$D$574,MATCH(F435,[2]Microregioes!$B$1:$B$574,0),1)</f>
        <v>To-Jalapão</v>
      </c>
    </row>
    <row r="436" spans="1:14" hidden="1" x14ac:dyDescent="0.2">
      <c r="A436" s="5">
        <v>1</v>
      </c>
      <c r="B436" s="3">
        <v>17</v>
      </c>
      <c r="C436" s="1">
        <v>1701</v>
      </c>
      <c r="D436" s="1">
        <v>17001</v>
      </c>
      <c r="E436" s="1">
        <v>1720200</v>
      </c>
      <c r="F436" s="2">
        <f>IFERROR(INDEX('Arranjos Populacionais'!$F$2:$F$961,MATCH(TabelaCompleta!E436,'Arranjos Populacionais'!$A$2:$A$961,0),1),D436)</f>
        <v>17001</v>
      </c>
      <c r="G436" s="2">
        <v>0</v>
      </c>
      <c r="H436" s="11">
        <v>11754</v>
      </c>
      <c r="I436" s="2">
        <f>INDEX([1]PIB_dos_Municípios!$AN$2:$AN$5571,MATCH(E436,[1]PIB_dos_Municípios!G$2:G$5571,0),1)</f>
        <v>45731.461000000003</v>
      </c>
      <c r="J436" s="2">
        <f>INDEX([1]PIB_dos_Municípios!$AO$2:$AO$5571,MATCH(E436,[1]PIB_dos_Municípios!G$2:G$5571,0),1)</f>
        <v>10490</v>
      </c>
      <c r="K436" s="2">
        <f>INDEX([1]PIB_dos_Municípios!$AP$2:$AP$5571,MATCH(E436,[1]PIB_dos_Municípios!G$2:G$5571,0),1)</f>
        <v>4359.53</v>
      </c>
      <c r="M436" s="2" t="s">
        <v>1662</v>
      </c>
      <c r="N436" s="2" t="str">
        <f>INDEX([2]Microregioes!$D$1:$D$574,MATCH(F436,[2]Microregioes!$B$1:$B$574,0),1)</f>
        <v>To-Bico do Papagaio</v>
      </c>
    </row>
    <row r="437" spans="1:14" hidden="1" x14ac:dyDescent="0.2">
      <c r="A437" s="5">
        <v>1</v>
      </c>
      <c r="B437" s="3">
        <v>17</v>
      </c>
      <c r="C437" s="1">
        <v>1701</v>
      </c>
      <c r="D437" s="1">
        <v>17005</v>
      </c>
      <c r="E437" s="1">
        <v>1720259</v>
      </c>
      <c r="F437" s="2">
        <f>IFERROR(INDEX('Arranjos Populacionais'!$F$2:$F$961,MATCH(TabelaCompleta!E437,'Arranjos Populacionais'!$A$2:$A$961,0),1),D437)</f>
        <v>17005</v>
      </c>
      <c r="G437" s="2">
        <v>0</v>
      </c>
      <c r="H437" s="11">
        <v>3071</v>
      </c>
      <c r="I437" s="2">
        <f>INDEX([1]PIB_dos_Municípios!$AN$2:$AN$5571,MATCH(E437,[1]PIB_dos_Municípios!G$2:G$5571,0),1)</f>
        <v>31645.883999999998</v>
      </c>
      <c r="J437" s="2">
        <f>INDEX([1]PIB_dos_Municípios!$AO$2:$AO$5571,MATCH(E437,[1]PIB_dos_Municípios!G$2:G$5571,0),1)</f>
        <v>2910</v>
      </c>
      <c r="K437" s="2">
        <f>INDEX([1]PIB_dos_Municípios!$AP$2:$AP$5571,MATCH(E437,[1]PIB_dos_Municípios!G$2:G$5571,0),1)</f>
        <v>10874.87</v>
      </c>
      <c r="M437" s="2" t="s">
        <v>1663</v>
      </c>
      <c r="N437" s="2" t="str">
        <f>INDEX([2]Microregioes!$D$1:$D$574,MATCH(F437,[2]Microregioes!$B$1:$B$574,0),1)</f>
        <v>To-Gurupi</v>
      </c>
    </row>
    <row r="438" spans="1:14" hidden="1" x14ac:dyDescent="0.2">
      <c r="A438" s="5">
        <v>1</v>
      </c>
      <c r="B438" s="3">
        <v>17</v>
      </c>
      <c r="C438" s="1">
        <v>1701</v>
      </c>
      <c r="D438" s="1">
        <v>17001</v>
      </c>
      <c r="E438" s="1">
        <v>1720309</v>
      </c>
      <c r="F438" s="2">
        <f>IFERROR(INDEX('Arranjos Populacionais'!$F$2:$F$961,MATCH(TabelaCompleta!E438,'Arranjos Populacionais'!$A$2:$A$961,0),1),D438)</f>
        <v>17001</v>
      </c>
      <c r="G438" s="2">
        <v>0</v>
      </c>
      <c r="H438" s="11">
        <v>4702</v>
      </c>
      <c r="I438" s="2">
        <f>INDEX([1]PIB_dos_Municípios!$AN$2:$AN$5571,MATCH(E438,[1]PIB_dos_Municípios!G$2:G$5571,0),1)</f>
        <v>21421.671999999999</v>
      </c>
      <c r="J438" s="2">
        <f>INDEX([1]PIB_dos_Municípios!$AO$2:$AO$5571,MATCH(E438,[1]PIB_dos_Municípios!G$2:G$5571,0),1)</f>
        <v>4283</v>
      </c>
      <c r="K438" s="2">
        <f>INDEX([1]PIB_dos_Municípios!$AP$2:$AP$5571,MATCH(E438,[1]PIB_dos_Municípios!G$2:G$5571,0),1)</f>
        <v>5001.5600000000004</v>
      </c>
      <c r="M438" s="2" t="s">
        <v>1664</v>
      </c>
      <c r="N438" s="2" t="str">
        <f>INDEX([2]Microregioes!$D$1:$D$574,MATCH(F438,[2]Microregioes!$B$1:$B$574,0),1)</f>
        <v>To-Bico do Papagaio</v>
      </c>
    </row>
    <row r="439" spans="1:14" hidden="1" x14ac:dyDescent="0.2">
      <c r="A439" s="5">
        <v>1</v>
      </c>
      <c r="B439" s="3">
        <v>17</v>
      </c>
      <c r="C439" s="1">
        <v>1702</v>
      </c>
      <c r="D439" s="1">
        <v>17008</v>
      </c>
      <c r="E439" s="1">
        <v>1720499</v>
      </c>
      <c r="F439" s="2">
        <f>IFERROR(INDEX('Arranjos Populacionais'!$F$2:$F$961,MATCH(TabelaCompleta!E439,'Arranjos Populacionais'!$A$2:$A$961,0),1),D439)</f>
        <v>17008</v>
      </c>
      <c r="G439" s="2">
        <v>0</v>
      </c>
      <c r="H439" s="11">
        <v>4161</v>
      </c>
      <c r="I439" s="2">
        <f>INDEX([1]PIB_dos_Municípios!$AN$2:$AN$5571,MATCH(E439,[1]PIB_dos_Municípios!G$2:G$5571,0),1)</f>
        <v>36556.366999999998</v>
      </c>
      <c r="J439" s="2">
        <f>INDEX([1]PIB_dos_Municípios!$AO$2:$AO$5571,MATCH(E439,[1]PIB_dos_Municípios!G$2:G$5571,0),1)</f>
        <v>4384</v>
      </c>
      <c r="K439" s="2">
        <f>INDEX([1]PIB_dos_Municípios!$AP$2:$AP$5571,MATCH(E439,[1]PIB_dos_Municípios!G$2:G$5571,0),1)</f>
        <v>8338.59</v>
      </c>
      <c r="M439" s="2" t="s">
        <v>1665</v>
      </c>
      <c r="N439" s="2" t="str">
        <f>INDEX([2]Microregioes!$D$1:$D$574,MATCH(F439,[2]Microregioes!$B$1:$B$574,0),1)</f>
        <v>To-Dianópolis</v>
      </c>
    </row>
    <row r="440" spans="1:14" hidden="1" x14ac:dyDescent="0.2">
      <c r="A440" s="5">
        <v>1</v>
      </c>
      <c r="B440" s="3">
        <v>17</v>
      </c>
      <c r="C440" s="1">
        <v>1702</v>
      </c>
      <c r="D440" s="1">
        <v>17006</v>
      </c>
      <c r="E440" s="1">
        <v>1720655</v>
      </c>
      <c r="F440" s="2">
        <f>IFERROR(INDEX('Arranjos Populacionais'!$F$2:$F$961,MATCH(TabelaCompleta!E440,'Arranjos Populacionais'!$A$2:$A$961,0),1),D440)</f>
        <v>17006</v>
      </c>
      <c r="G440" s="2">
        <v>0</v>
      </c>
      <c r="H440" s="11">
        <v>5372</v>
      </c>
      <c r="I440" s="2">
        <f>INDEX([1]PIB_dos_Municípios!$AN$2:$AN$5571,MATCH(E440,[1]PIB_dos_Municípios!G$2:G$5571,0),1)</f>
        <v>46899.993999999999</v>
      </c>
      <c r="J440" s="2">
        <f>INDEX([1]PIB_dos_Municípios!$AO$2:$AO$5571,MATCH(E440,[1]PIB_dos_Municípios!G$2:G$5571,0),1)</f>
        <v>5071</v>
      </c>
      <c r="K440" s="2">
        <f>INDEX([1]PIB_dos_Municípios!$AP$2:$AP$5571,MATCH(E440,[1]PIB_dos_Municípios!G$2:G$5571,0),1)</f>
        <v>9248.67</v>
      </c>
      <c r="M440" s="2" t="s">
        <v>1666</v>
      </c>
      <c r="N440" s="2" t="str">
        <f>INDEX([2]Microregioes!$D$1:$D$574,MATCH(F440,[2]Microregioes!$B$1:$B$574,0),1)</f>
        <v>To-Porto Nacional</v>
      </c>
    </row>
    <row r="441" spans="1:14" hidden="1" x14ac:dyDescent="0.2">
      <c r="A441" s="5">
        <v>1</v>
      </c>
      <c r="B441" s="3">
        <v>17</v>
      </c>
      <c r="C441" s="1">
        <v>1701</v>
      </c>
      <c r="D441" s="1">
        <v>17001</v>
      </c>
      <c r="E441" s="1">
        <v>1720804</v>
      </c>
      <c r="F441" s="2">
        <f>IFERROR(INDEX('Arranjos Populacionais'!$F$2:$F$961,MATCH(TabelaCompleta!E441,'Arranjos Populacionais'!$A$2:$A$961,0),1),D441)</f>
        <v>17001</v>
      </c>
      <c r="G441" s="2">
        <v>0</v>
      </c>
      <c r="H441" s="11">
        <v>9217</v>
      </c>
      <c r="I441" s="2">
        <f>INDEX([1]PIB_dos_Municípios!$AN$2:$AN$5571,MATCH(E441,[1]PIB_dos_Municípios!G$2:G$5571,0),1)</f>
        <v>43776.216999999997</v>
      </c>
      <c r="J441" s="2">
        <f>INDEX([1]PIB_dos_Municípios!$AO$2:$AO$5571,MATCH(E441,[1]PIB_dos_Municípios!G$2:G$5571,0),1)</f>
        <v>9148</v>
      </c>
      <c r="K441" s="2">
        <f>INDEX([1]PIB_dos_Municípios!$AP$2:$AP$5571,MATCH(E441,[1]PIB_dos_Municípios!G$2:G$5571,0),1)</f>
        <v>4785.33</v>
      </c>
      <c r="M441" s="2" t="s">
        <v>1667</v>
      </c>
      <c r="N441" s="2" t="str">
        <f>INDEX([2]Microregioes!$D$1:$D$574,MATCH(F441,[2]Microregioes!$B$1:$B$574,0),1)</f>
        <v>To-Bico do Papagaio</v>
      </c>
    </row>
    <row r="442" spans="1:14" hidden="1" x14ac:dyDescent="0.2">
      <c r="A442" s="5">
        <v>1</v>
      </c>
      <c r="B442" s="3">
        <v>17</v>
      </c>
      <c r="C442" s="1">
        <v>1701</v>
      </c>
      <c r="D442" s="1">
        <v>17005</v>
      </c>
      <c r="E442" s="1">
        <v>1720853</v>
      </c>
      <c r="F442" s="2">
        <f>IFERROR(INDEX('Arranjos Populacionais'!$F$2:$F$961,MATCH(TabelaCompleta!E442,'Arranjos Populacionais'!$A$2:$A$961,0),1),D442)</f>
        <v>17005</v>
      </c>
      <c r="G442" s="2">
        <v>0</v>
      </c>
      <c r="H442" s="11">
        <v>1921</v>
      </c>
      <c r="I442" s="2">
        <f>INDEX([1]PIB_dos_Municípios!$AN$2:$AN$5571,MATCH(E442,[1]PIB_dos_Municípios!G$2:G$5571,0),1)</f>
        <v>20787.516</v>
      </c>
      <c r="J442" s="2">
        <f>INDEX([1]PIB_dos_Municípios!$AO$2:$AO$5571,MATCH(E442,[1]PIB_dos_Municípios!G$2:G$5571,0),1)</f>
        <v>1739</v>
      </c>
      <c r="K442" s="2">
        <f>INDEX([1]PIB_dos_Municípios!$AP$2:$AP$5571,MATCH(E442,[1]PIB_dos_Municípios!G$2:G$5571,0),1)</f>
        <v>11953.72</v>
      </c>
      <c r="M442" s="2" t="s">
        <v>1668</v>
      </c>
      <c r="N442" s="2" t="str">
        <f>INDEX([2]Microregioes!$D$1:$D$574,MATCH(F442,[2]Microregioes!$B$1:$B$574,0),1)</f>
        <v>To-Gurupi</v>
      </c>
    </row>
    <row r="443" spans="1:14" hidden="1" x14ac:dyDescent="0.2">
      <c r="A443" s="5">
        <v>1</v>
      </c>
      <c r="B443" s="3">
        <v>17</v>
      </c>
      <c r="C443" s="1">
        <v>1702</v>
      </c>
      <c r="D443" s="1">
        <v>17008</v>
      </c>
      <c r="E443" s="1">
        <v>1720903</v>
      </c>
      <c r="F443" s="2">
        <f>IFERROR(INDEX('Arranjos Populacionais'!$F$2:$F$961,MATCH(TabelaCompleta!E443,'Arranjos Populacionais'!$A$2:$A$961,0),1),D443)</f>
        <v>17008</v>
      </c>
      <c r="G443" s="2">
        <v>0</v>
      </c>
      <c r="H443" s="11">
        <v>16386</v>
      </c>
      <c r="I443" s="2">
        <f>INDEX([1]PIB_dos_Municípios!$AN$2:$AN$5571,MATCH(E443,[1]PIB_dos_Municípios!G$2:G$5571,0),1)</f>
        <v>110350.20299999999</v>
      </c>
      <c r="J443" s="2">
        <f>INDEX([1]PIB_dos_Municípios!$AO$2:$AO$5571,MATCH(E443,[1]PIB_dos_Municípios!G$2:G$5571,0),1)</f>
        <v>15053</v>
      </c>
      <c r="K443" s="2">
        <f>INDEX([1]PIB_dos_Municípios!$AP$2:$AP$5571,MATCH(E443,[1]PIB_dos_Municípios!G$2:G$5571,0),1)</f>
        <v>7330.78</v>
      </c>
      <c r="M443" s="2" t="s">
        <v>1669</v>
      </c>
      <c r="N443" s="2" t="str">
        <f>INDEX([2]Microregioes!$D$1:$D$574,MATCH(F443,[2]Microregioes!$B$1:$B$574,0),1)</f>
        <v>To-Dianópolis</v>
      </c>
    </row>
    <row r="444" spans="1:14" hidden="1" x14ac:dyDescent="0.2">
      <c r="A444" s="5">
        <v>1</v>
      </c>
      <c r="B444" s="3">
        <v>17</v>
      </c>
      <c r="C444" s="1">
        <v>1702</v>
      </c>
      <c r="D444" s="1">
        <v>17008</v>
      </c>
      <c r="E444" s="1">
        <v>1720937</v>
      </c>
      <c r="F444" s="2">
        <f>IFERROR(INDEX('Arranjos Populacionais'!$F$2:$F$961,MATCH(TabelaCompleta!E444,'Arranjos Populacionais'!$A$2:$A$961,0),1),D444)</f>
        <v>17008</v>
      </c>
      <c r="G444" s="2">
        <v>0</v>
      </c>
      <c r="H444" s="11">
        <v>2112</v>
      </c>
      <c r="I444" s="2">
        <f>INDEX([1]PIB_dos_Municípios!$AN$2:$AN$5571,MATCH(E444,[1]PIB_dos_Municípios!G$2:G$5571,0),1)</f>
        <v>12508.239</v>
      </c>
      <c r="J444" s="2">
        <f>INDEX([1]PIB_dos_Municípios!$AO$2:$AO$5571,MATCH(E444,[1]PIB_dos_Municípios!G$2:G$5571,0),1)</f>
        <v>1945</v>
      </c>
      <c r="K444" s="2">
        <f>INDEX([1]PIB_dos_Municípios!$AP$2:$AP$5571,MATCH(E444,[1]PIB_dos_Municípios!G$2:G$5571,0),1)</f>
        <v>6430.97</v>
      </c>
      <c r="M444" s="2" t="s">
        <v>1670</v>
      </c>
      <c r="N444" s="2" t="str">
        <f>INDEX([2]Microregioes!$D$1:$D$574,MATCH(F444,[2]Microregioes!$B$1:$B$574,0),1)</f>
        <v>To-Dianópolis</v>
      </c>
    </row>
    <row r="445" spans="1:14" hidden="1" x14ac:dyDescent="0.2">
      <c r="A445" s="5">
        <v>1</v>
      </c>
      <c r="B445" s="3">
        <v>17</v>
      </c>
      <c r="C445" s="1">
        <v>1701</v>
      </c>
      <c r="D445" s="1">
        <v>17005</v>
      </c>
      <c r="E445" s="1">
        <v>1720978</v>
      </c>
      <c r="F445" s="2">
        <f>IFERROR(INDEX('Arranjos Populacionais'!$F$2:$F$961,MATCH(TabelaCompleta!E445,'Arranjos Populacionais'!$A$2:$A$961,0),1),D445)</f>
        <v>17005</v>
      </c>
      <c r="G445" s="2">
        <v>0</v>
      </c>
      <c r="H445" s="11">
        <v>2757</v>
      </c>
      <c r="I445" s="2">
        <f>INDEX([1]PIB_dos_Municípios!$AN$2:$AN$5571,MATCH(E445,[1]PIB_dos_Municípios!G$2:G$5571,0),1)</f>
        <v>36606.214</v>
      </c>
      <c r="J445" s="2">
        <f>INDEX([1]PIB_dos_Municípios!$AO$2:$AO$5571,MATCH(E445,[1]PIB_dos_Municípios!G$2:G$5571,0),1)</f>
        <v>2562</v>
      </c>
      <c r="K445" s="2">
        <f>INDEX([1]PIB_dos_Municípios!$AP$2:$AP$5571,MATCH(E445,[1]PIB_dos_Municípios!G$2:G$5571,0),1)</f>
        <v>14288.14</v>
      </c>
      <c r="M445" s="2" t="s">
        <v>1671</v>
      </c>
      <c r="N445" s="2" t="str">
        <f>INDEX([2]Microregioes!$D$1:$D$574,MATCH(F445,[2]Microregioes!$B$1:$B$574,0),1)</f>
        <v>To-Gurupi</v>
      </c>
    </row>
    <row r="446" spans="1:14" hidden="1" x14ac:dyDescent="0.2">
      <c r="A446" s="5">
        <v>1</v>
      </c>
      <c r="B446" s="3">
        <v>17</v>
      </c>
      <c r="C446" s="1">
        <v>1702</v>
      </c>
      <c r="D446" s="1">
        <v>17006</v>
      </c>
      <c r="E446" s="1">
        <v>1721109</v>
      </c>
      <c r="F446" s="2">
        <f>IFERROR(INDEX('Arranjos Populacionais'!$F$2:$F$961,MATCH(TabelaCompleta!E446,'Arranjos Populacionais'!$A$2:$A$961,0),1),D446)</f>
        <v>17003</v>
      </c>
      <c r="G446" s="2">
        <v>0</v>
      </c>
      <c r="H446" s="11">
        <v>7387</v>
      </c>
      <c r="I446" s="2">
        <f>INDEX([1]PIB_dos_Municípios!$AN$2:$AN$5571,MATCH(E446,[1]PIB_dos_Municípios!G$2:G$5571,0),1)</f>
        <v>31115.046999999999</v>
      </c>
      <c r="J446" s="2">
        <f>INDEX([1]PIB_dos_Municípios!$AO$2:$AO$5571,MATCH(E446,[1]PIB_dos_Municípios!G$2:G$5571,0),1)</f>
        <v>6598</v>
      </c>
      <c r="K446" s="2">
        <f>INDEX([1]PIB_dos_Municípios!$AP$2:$AP$5571,MATCH(E446,[1]PIB_dos_Municípios!G$2:G$5571,0),1)</f>
        <v>4715.83</v>
      </c>
      <c r="M446" s="2" t="s">
        <v>178</v>
      </c>
      <c r="N446" s="2" t="str">
        <f>INDEX([2]Microregioes!$D$1:$D$574,MATCH(F446,[2]Microregioes!$B$1:$B$574,0),1)</f>
        <v>To-Miracema do Tocantins</v>
      </c>
    </row>
    <row r="447" spans="1:14" hidden="1" x14ac:dyDescent="0.2">
      <c r="A447" s="5">
        <v>1</v>
      </c>
      <c r="B447" s="3">
        <v>17</v>
      </c>
      <c r="C447" s="1">
        <v>1701</v>
      </c>
      <c r="D447" s="1">
        <v>17001</v>
      </c>
      <c r="E447" s="1">
        <v>1721208</v>
      </c>
      <c r="F447" s="2">
        <f>IFERROR(INDEX('Arranjos Populacionais'!$F$2:$F$961,MATCH(TabelaCompleta!E447,'Arranjos Populacionais'!$A$2:$A$961,0),1),D447)</f>
        <v>17001</v>
      </c>
      <c r="G447" s="2">
        <v>0</v>
      </c>
      <c r="H447" s="11">
        <v>23130</v>
      </c>
      <c r="I447" s="2">
        <f>INDEX([1]PIB_dos_Municípios!$AN$2:$AN$5571,MATCH(E447,[1]PIB_dos_Municípios!G$2:G$5571,0),1)</f>
        <v>140542.14000000001</v>
      </c>
      <c r="J447" s="2">
        <f>INDEX([1]PIB_dos_Municípios!$AO$2:$AO$5571,MATCH(E447,[1]PIB_dos_Municípios!G$2:G$5571,0),1)</f>
        <v>22608</v>
      </c>
      <c r="K447" s="2">
        <f>INDEX([1]PIB_dos_Municípios!$AP$2:$AP$5571,MATCH(E447,[1]PIB_dos_Municípios!G$2:G$5571,0),1)</f>
        <v>6216.48</v>
      </c>
      <c r="M447" s="2" t="s">
        <v>171</v>
      </c>
      <c r="N447" s="2" t="str">
        <f>INDEX([2]Microregioes!$D$1:$D$574,MATCH(F447,[2]Microregioes!$B$1:$B$574,0),1)</f>
        <v>To-Bico do Papagaio</v>
      </c>
    </row>
    <row r="448" spans="1:14" hidden="1" x14ac:dyDescent="0.2">
      <c r="A448" s="5">
        <v>1</v>
      </c>
      <c r="B448" s="3">
        <v>17</v>
      </c>
      <c r="C448" s="1">
        <v>1701</v>
      </c>
      <c r="D448" s="1">
        <v>17003</v>
      </c>
      <c r="E448" s="1">
        <v>1721257</v>
      </c>
      <c r="F448" s="2">
        <f>IFERROR(INDEX('Arranjos Populacionais'!$F$2:$F$961,MATCH(TabelaCompleta!E448,'Arranjos Populacionais'!$A$2:$A$961,0),1),D448)</f>
        <v>17006</v>
      </c>
      <c r="G448" s="2">
        <v>0</v>
      </c>
      <c r="H448" s="11">
        <v>1813</v>
      </c>
      <c r="I448" s="2">
        <f>INDEX([1]PIB_dos_Municípios!$AN$2:$AN$5571,MATCH(E448,[1]PIB_dos_Municípios!G$2:G$5571,0),1)</f>
        <v>26070.701000000001</v>
      </c>
      <c r="J448" s="2">
        <f>INDEX([1]PIB_dos_Municípios!$AO$2:$AO$5571,MATCH(E448,[1]PIB_dos_Municípios!G$2:G$5571,0),1)</f>
        <v>1574</v>
      </c>
      <c r="K448" s="2">
        <f>INDEX([1]PIB_dos_Municípios!$AP$2:$AP$5571,MATCH(E448,[1]PIB_dos_Municípios!G$2:G$5571,0),1)</f>
        <v>16563.34</v>
      </c>
      <c r="M448" s="2" t="s">
        <v>170</v>
      </c>
      <c r="N448" s="2" t="str">
        <f>INDEX([2]Microregioes!$D$1:$D$574,MATCH(F448,[2]Microregioes!$B$1:$B$574,0),1)</f>
        <v>To-Porto Nacional</v>
      </c>
    </row>
    <row r="449" spans="1:14" hidden="1" x14ac:dyDescent="0.2">
      <c r="A449" s="5">
        <v>1</v>
      </c>
      <c r="B449" s="3">
        <v>17</v>
      </c>
      <c r="C449" s="1">
        <v>1701</v>
      </c>
      <c r="D449" s="1">
        <v>17003</v>
      </c>
      <c r="E449" s="1">
        <v>1721307</v>
      </c>
      <c r="F449" s="2">
        <f>IFERROR(INDEX('Arranjos Populacionais'!$F$2:$F$961,MATCH(TabelaCompleta!E449,'Arranjos Populacionais'!$A$2:$A$961,0),1),D449)</f>
        <v>17003</v>
      </c>
      <c r="G449" s="2">
        <v>0</v>
      </c>
      <c r="H449" s="11">
        <v>2518</v>
      </c>
      <c r="I449" s="2">
        <f>INDEX([1]PIB_dos_Municípios!$AN$2:$AN$5571,MATCH(E449,[1]PIB_dos_Municípios!G$2:G$5571,0),1)</f>
        <v>21176.273000000001</v>
      </c>
      <c r="J449" s="2">
        <f>INDEX([1]PIB_dos_Municípios!$AO$2:$AO$5571,MATCH(E449,[1]PIB_dos_Municípios!G$2:G$5571,0),1)</f>
        <v>2097</v>
      </c>
      <c r="K449" s="2">
        <f>INDEX([1]PIB_dos_Municípios!$AP$2:$AP$5571,MATCH(E449,[1]PIB_dos_Municípios!G$2:G$5571,0),1)</f>
        <v>10098.370000000001</v>
      </c>
      <c r="M449" s="2" t="s">
        <v>1672</v>
      </c>
      <c r="N449" s="2" t="str">
        <f>INDEX([2]Microregioes!$D$1:$D$574,MATCH(F449,[2]Microregioes!$B$1:$B$574,0),1)</f>
        <v>To-Miracema do Tocantins</v>
      </c>
    </row>
    <row r="450" spans="1:14" hidden="1" x14ac:dyDescent="0.2">
      <c r="A450" s="5">
        <v>1</v>
      </c>
      <c r="B450" s="3">
        <v>17</v>
      </c>
      <c r="C450" s="1">
        <v>1701</v>
      </c>
      <c r="D450" s="1">
        <v>17002</v>
      </c>
      <c r="E450" s="1">
        <v>1722081</v>
      </c>
      <c r="F450" s="2">
        <f>IFERROR(INDEX('Arranjos Populacionais'!$F$2:$F$961,MATCH(TabelaCompleta!E450,'Arranjos Populacionais'!$A$2:$A$961,0),1),D450)</f>
        <v>17002</v>
      </c>
      <c r="G450" s="2">
        <v>0</v>
      </c>
      <c r="H450" s="11">
        <v>11622</v>
      </c>
      <c r="I450" s="2">
        <f>INDEX([1]PIB_dos_Municípios!$AN$2:$AN$5571,MATCH(E450,[1]PIB_dos_Municípios!G$2:G$5571,0),1)</f>
        <v>80223.399999999994</v>
      </c>
      <c r="J450" s="2">
        <f>INDEX([1]PIB_dos_Municípios!$AO$2:$AO$5571,MATCH(E450,[1]PIB_dos_Municípios!G$2:G$5571,0),1)</f>
        <v>10978</v>
      </c>
      <c r="K450" s="2">
        <f>INDEX([1]PIB_dos_Municípios!$AP$2:$AP$5571,MATCH(E450,[1]PIB_dos_Municípios!G$2:G$5571,0),1)</f>
        <v>7307.65</v>
      </c>
      <c r="M450" s="2" t="s">
        <v>1673</v>
      </c>
      <c r="N450" s="2" t="str">
        <f>INDEX([2]Microregioes!$D$1:$D$574,MATCH(F450,[2]Microregioes!$B$1:$B$574,0),1)</f>
        <v>To-Araguaína</v>
      </c>
    </row>
    <row r="451" spans="1:14" hidden="1" x14ac:dyDescent="0.2">
      <c r="A451" s="5">
        <v>1</v>
      </c>
      <c r="B451" s="3">
        <v>17</v>
      </c>
      <c r="C451" s="1">
        <v>1701</v>
      </c>
      <c r="D451" s="1">
        <v>17002</v>
      </c>
      <c r="E451" s="1">
        <v>1722107</v>
      </c>
      <c r="F451" s="2">
        <f>IFERROR(INDEX('Arranjos Populacionais'!$F$2:$F$961,MATCH(TabelaCompleta!E451,'Arranjos Populacionais'!$A$2:$A$961,0),1),D451)</f>
        <v>15021</v>
      </c>
      <c r="G451" s="2">
        <v>0</v>
      </c>
      <c r="H451" s="11">
        <v>11695</v>
      </c>
      <c r="I451" s="2">
        <f>INDEX([1]PIB_dos_Municípios!$AN$2:$AN$5571,MATCH(E451,[1]PIB_dos_Municípios!G$2:G$5571,0),1)</f>
        <v>230191.88099999999</v>
      </c>
      <c r="J451" s="2">
        <f>INDEX([1]PIB_dos_Municípios!$AO$2:$AO$5571,MATCH(E451,[1]PIB_dos_Municípios!G$2:G$5571,0),1)</f>
        <v>11484</v>
      </c>
      <c r="K451" s="2">
        <f>INDEX([1]PIB_dos_Municípios!$AP$2:$AP$5571,MATCH(E451,[1]PIB_dos_Municípios!G$2:G$5571,0),1)</f>
        <v>20044.57</v>
      </c>
      <c r="M451" s="2" t="s">
        <v>174</v>
      </c>
      <c r="N451" s="2" t="str">
        <f>INDEX([2]Microregioes!$D$1:$D$574,MATCH(F451,[2]Microregioes!$B$1:$B$574,0),1)</f>
        <v>Pa-Redenção</v>
      </c>
    </row>
    <row r="452" spans="1:14" hidden="1" x14ac:dyDescent="0.2">
      <c r="A452" s="5">
        <v>2</v>
      </c>
      <c r="B452" s="3">
        <v>21</v>
      </c>
      <c r="C452" s="1">
        <v>2102</v>
      </c>
      <c r="D452" s="1">
        <v>21009</v>
      </c>
      <c r="E452" s="1">
        <v>2100055</v>
      </c>
      <c r="F452" s="2">
        <f>IFERROR(INDEX('Arranjos Populacionais'!$F$2:$F$961,MATCH(TabelaCompleta!E452,'Arranjos Populacionais'!$A$2:$A$961,0),1),D452)</f>
        <v>21009</v>
      </c>
      <c r="G452" s="2">
        <v>0</v>
      </c>
      <c r="H452" s="11">
        <v>110543</v>
      </c>
      <c r="I452" s="2">
        <f>INDEX([1]PIB_dos_Municípios!$AN$2:$AN$5571,MATCH(E452,[1]PIB_dos_Municípios!G$2:G$5571,0),1)</f>
        <v>1012037.142</v>
      </c>
      <c r="J452" s="2">
        <f>INDEX([1]PIB_dos_Municípios!$AO$2:$AO$5571,MATCH(E452,[1]PIB_dos_Municípios!G$2:G$5571,0),1)</f>
        <v>104013</v>
      </c>
      <c r="K452" s="2">
        <f>INDEX([1]PIB_dos_Municípios!$AP$2:$AP$5571,MATCH(E452,[1]PIB_dos_Municípios!G$2:G$5571,0),1)</f>
        <v>9729.91</v>
      </c>
      <c r="M452" s="2" t="s">
        <v>1674</v>
      </c>
      <c r="N452" s="2" t="str">
        <f>INDEX([2]Microregioes!$D$1:$D$574,MATCH(F452,[2]Microregioes!$B$1:$B$574,0),1)</f>
        <v>Ma-Imperatriz</v>
      </c>
    </row>
    <row r="453" spans="1:14" hidden="1" x14ac:dyDescent="0.2">
      <c r="A453" s="5">
        <v>2</v>
      </c>
      <c r="B453" s="3">
        <v>21</v>
      </c>
      <c r="C453" s="1">
        <v>2104</v>
      </c>
      <c r="D453" s="1">
        <v>21016</v>
      </c>
      <c r="E453" s="1">
        <v>2100105</v>
      </c>
      <c r="F453" s="2">
        <f>IFERROR(INDEX('Arranjos Populacionais'!$F$2:$F$961,MATCH(TabelaCompleta!E453,'Arranjos Populacionais'!$A$2:$A$961,0),1),D453)</f>
        <v>21016</v>
      </c>
      <c r="G453" s="2">
        <v>0</v>
      </c>
      <c r="H453" s="11">
        <v>6421</v>
      </c>
      <c r="I453" s="2">
        <f>INDEX([1]PIB_dos_Municípios!$AN$2:$AN$5571,MATCH(E453,[1]PIB_dos_Municípios!G$2:G$5571,0),1)</f>
        <v>17246.588</v>
      </c>
      <c r="J453" s="2">
        <f>INDEX([1]PIB_dos_Municípios!$AO$2:$AO$5571,MATCH(E453,[1]PIB_dos_Municípios!G$2:G$5571,0),1)</f>
        <v>5957</v>
      </c>
      <c r="K453" s="2">
        <f>INDEX([1]PIB_dos_Municípios!$AP$2:$AP$5571,MATCH(E453,[1]PIB_dos_Municípios!G$2:G$5571,0),1)</f>
        <v>2895.18</v>
      </c>
      <c r="M453" s="2" t="s">
        <v>1675</v>
      </c>
      <c r="N453" s="2" t="str">
        <f>INDEX([2]Microregioes!$D$1:$D$574,MATCH(F453,[2]Microregioes!$B$1:$B$574,0),1)</f>
        <v>Ma-Coelho Neto</v>
      </c>
    </row>
    <row r="454" spans="1:14" hidden="1" x14ac:dyDescent="0.2">
      <c r="A454" s="5">
        <v>2</v>
      </c>
      <c r="B454" s="3">
        <v>21</v>
      </c>
      <c r="C454" s="1">
        <v>2104</v>
      </c>
      <c r="D454" s="1">
        <v>21013</v>
      </c>
      <c r="E454" s="1">
        <v>2100154</v>
      </c>
      <c r="F454" s="2">
        <f>IFERROR(INDEX('Arranjos Populacionais'!$F$2:$F$961,MATCH(TabelaCompleta!E454,'Arranjos Populacionais'!$A$2:$A$961,0),1),D454)</f>
        <v>21013</v>
      </c>
      <c r="G454" s="2">
        <v>0</v>
      </c>
      <c r="H454" s="11">
        <v>12360</v>
      </c>
      <c r="I454" s="2">
        <f>INDEX([1]PIB_dos_Municípios!$AN$2:$AN$5571,MATCH(E454,[1]PIB_dos_Municípios!G$2:G$5571,0),1)</f>
        <v>32945.093000000001</v>
      </c>
      <c r="J454" s="2">
        <f>INDEX([1]PIB_dos_Municípios!$AO$2:$AO$5571,MATCH(E454,[1]PIB_dos_Municípios!G$2:G$5571,0),1)</f>
        <v>11590</v>
      </c>
      <c r="K454" s="2">
        <f>INDEX([1]PIB_dos_Municípios!$AP$2:$AP$5571,MATCH(E454,[1]PIB_dos_Municípios!G$2:G$5571,0),1)</f>
        <v>2842.54</v>
      </c>
      <c r="M454" s="2" t="s">
        <v>1676</v>
      </c>
      <c r="N454" s="2" t="str">
        <f>INDEX([2]Microregioes!$D$1:$D$574,MATCH(F454,[2]Microregioes!$B$1:$B$574,0),1)</f>
        <v>Ma-Baixo Parnaíba Maranhense</v>
      </c>
    </row>
    <row r="455" spans="1:14" hidden="1" x14ac:dyDescent="0.2">
      <c r="A455" s="5">
        <v>2</v>
      </c>
      <c r="B455" s="3">
        <v>21</v>
      </c>
      <c r="C455" s="1">
        <v>2101</v>
      </c>
      <c r="D455" s="1">
        <v>21001</v>
      </c>
      <c r="E455" s="1">
        <v>2100204</v>
      </c>
      <c r="F455" s="2">
        <f>IFERROR(INDEX('Arranjos Populacionais'!$F$2:$F$961,MATCH(TabelaCompleta!E455,'Arranjos Populacionais'!$A$2:$A$961,0),1),D455)</f>
        <v>21001</v>
      </c>
      <c r="G455" s="2">
        <v>0</v>
      </c>
      <c r="H455" s="11">
        <v>21667</v>
      </c>
      <c r="I455" s="2">
        <f>INDEX([1]PIB_dos_Municípios!$AN$2:$AN$5571,MATCH(E455,[1]PIB_dos_Municípios!G$2:G$5571,0),1)</f>
        <v>59899.843000000001</v>
      </c>
      <c r="J455" s="2">
        <f>INDEX([1]PIB_dos_Municípios!$AO$2:$AO$5571,MATCH(E455,[1]PIB_dos_Municípios!G$2:G$5571,0),1)</f>
        <v>21852</v>
      </c>
      <c r="K455" s="2">
        <f>INDEX([1]PIB_dos_Municípios!$AP$2:$AP$5571,MATCH(E455,[1]PIB_dos_Municípios!G$2:G$5571,0),1)</f>
        <v>2741.16</v>
      </c>
      <c r="M455" s="2" t="s">
        <v>1677</v>
      </c>
      <c r="N455" s="2" t="str">
        <f>INDEX([2]Microregioes!$D$1:$D$574,MATCH(F455,[2]Microregioes!$B$1:$B$574,0),1)</f>
        <v>Ma-Litoral Ocidental Maranhense</v>
      </c>
    </row>
    <row r="456" spans="1:14" hidden="1" x14ac:dyDescent="0.2">
      <c r="A456" s="5">
        <v>2</v>
      </c>
      <c r="B456" s="3">
        <v>21</v>
      </c>
      <c r="C456" s="1">
        <v>2104</v>
      </c>
      <c r="D456" s="1">
        <v>21016</v>
      </c>
      <c r="E456" s="1">
        <v>2100303</v>
      </c>
      <c r="F456" s="2">
        <f>IFERROR(INDEX('Arranjos Populacionais'!$F$2:$F$961,MATCH(TabelaCompleta!E456,'Arranjos Populacionais'!$A$2:$A$961,0),1),D456)</f>
        <v>21016</v>
      </c>
      <c r="G456" s="2">
        <v>0</v>
      </c>
      <c r="H456" s="11">
        <v>26115</v>
      </c>
      <c r="I456" s="2">
        <f>INDEX([1]PIB_dos_Municípios!$AN$2:$AN$5571,MATCH(E456,[1]PIB_dos_Municípios!G$2:G$5571,0),1)</f>
        <v>77637.618000000002</v>
      </c>
      <c r="J456" s="2">
        <f>INDEX([1]PIB_dos_Municípios!$AO$2:$AO$5571,MATCH(E456,[1]PIB_dos_Municípios!G$2:G$5571,0),1)</f>
        <v>23952</v>
      </c>
      <c r="K456" s="2">
        <f>INDEX([1]PIB_dos_Municípios!$AP$2:$AP$5571,MATCH(E456,[1]PIB_dos_Municípios!G$2:G$5571,0),1)</f>
        <v>3241.38</v>
      </c>
      <c r="M456" s="2" t="s">
        <v>1678</v>
      </c>
      <c r="N456" s="2" t="str">
        <f>INDEX([2]Microregioes!$D$1:$D$574,MATCH(F456,[2]Microregioes!$B$1:$B$574,0),1)</f>
        <v>Ma-Coelho Neto</v>
      </c>
    </row>
    <row r="457" spans="1:14" hidden="1" x14ac:dyDescent="0.2">
      <c r="A457" s="5">
        <v>2</v>
      </c>
      <c r="B457" s="3">
        <v>21</v>
      </c>
      <c r="C457" s="1">
        <v>2102</v>
      </c>
      <c r="D457" s="1">
        <v>21008</v>
      </c>
      <c r="E457" s="1">
        <v>2100402</v>
      </c>
      <c r="F457" s="2">
        <f>IFERROR(INDEX('Arranjos Populacionais'!$F$2:$F$961,MATCH(TabelaCompleta!E457,'Arranjos Populacionais'!$A$2:$A$961,0),1),D457)</f>
        <v>21008</v>
      </c>
      <c r="G457" s="2">
        <v>0</v>
      </c>
      <c r="H457" s="11">
        <v>10210</v>
      </c>
      <c r="I457" s="2">
        <f>INDEX([1]PIB_dos_Municípios!$AN$2:$AN$5571,MATCH(E457,[1]PIB_dos_Municípios!G$2:G$5571,0),1)</f>
        <v>30449.544000000002</v>
      </c>
      <c r="J457" s="2">
        <f>INDEX([1]PIB_dos_Municípios!$AO$2:$AO$5571,MATCH(E457,[1]PIB_dos_Municípios!G$2:G$5571,0),1)</f>
        <v>10211</v>
      </c>
      <c r="K457" s="2">
        <f>INDEX([1]PIB_dos_Municípios!$AP$2:$AP$5571,MATCH(E457,[1]PIB_dos_Municípios!G$2:G$5571,0),1)</f>
        <v>2982.03</v>
      </c>
      <c r="M457" s="2" t="s">
        <v>1679</v>
      </c>
      <c r="N457" s="2" t="str">
        <f>INDEX([2]Microregioes!$D$1:$D$574,MATCH(F457,[2]Microregioes!$B$1:$B$574,0),1)</f>
        <v>Ma-Pindaré</v>
      </c>
    </row>
    <row r="458" spans="1:14" hidden="1" x14ac:dyDescent="0.2">
      <c r="A458" s="5">
        <v>2</v>
      </c>
      <c r="B458" s="3">
        <v>21</v>
      </c>
      <c r="C458" s="1">
        <v>2104</v>
      </c>
      <c r="D458" s="1">
        <v>21015</v>
      </c>
      <c r="E458" s="1">
        <v>2100436</v>
      </c>
      <c r="F458" s="2">
        <f>IFERROR(INDEX('Arranjos Populacionais'!$F$2:$F$961,MATCH(TabelaCompleta!E458,'Arranjos Populacionais'!$A$2:$A$961,0),1),D458)</f>
        <v>21015</v>
      </c>
      <c r="G458" s="2">
        <v>0</v>
      </c>
      <c r="H458" s="11">
        <v>26619</v>
      </c>
      <c r="I458" s="2">
        <f>INDEX([1]PIB_dos_Municípios!$AN$2:$AN$5571,MATCH(E458,[1]PIB_dos_Municípios!G$2:G$5571,0),1)</f>
        <v>97104.501999999993</v>
      </c>
      <c r="J458" s="2">
        <f>INDEX([1]PIB_dos_Municípios!$AO$2:$AO$5571,MATCH(E458,[1]PIB_dos_Municípios!G$2:G$5571,0),1)</f>
        <v>24596</v>
      </c>
      <c r="K458" s="2">
        <f>INDEX([1]PIB_dos_Municípios!$AP$2:$AP$5571,MATCH(E458,[1]PIB_dos_Municípios!G$2:G$5571,0),1)</f>
        <v>3947.98</v>
      </c>
      <c r="M458" s="2" t="s">
        <v>1680</v>
      </c>
      <c r="N458" s="2" t="str">
        <f>INDEX([2]Microregioes!$D$1:$D$574,MATCH(F458,[2]Microregioes!$B$1:$B$574,0),1)</f>
        <v>Ma-Codó</v>
      </c>
    </row>
    <row r="459" spans="1:14" hidden="1" x14ac:dyDescent="0.2">
      <c r="A459" s="5">
        <v>2</v>
      </c>
      <c r="B459" s="3">
        <v>21</v>
      </c>
      <c r="C459" s="1">
        <v>2102</v>
      </c>
      <c r="D459" s="1">
        <v>21008</v>
      </c>
      <c r="E459" s="1">
        <v>2100477</v>
      </c>
      <c r="F459" s="2">
        <f>IFERROR(INDEX('Arranjos Populacionais'!$F$2:$F$961,MATCH(TabelaCompleta!E459,'Arranjos Populacionais'!$A$2:$A$961,0),1),D459)</f>
        <v>21008</v>
      </c>
      <c r="G459" s="2">
        <v>0</v>
      </c>
      <c r="H459" s="11">
        <v>31303</v>
      </c>
      <c r="I459" s="2">
        <f>INDEX([1]PIB_dos_Municípios!$AN$2:$AN$5571,MATCH(E459,[1]PIB_dos_Municípios!G$2:G$5571,0),1)</f>
        <v>97761.937000000005</v>
      </c>
      <c r="J459" s="2">
        <f>INDEX([1]PIB_dos_Municípios!$AO$2:$AO$5571,MATCH(E459,[1]PIB_dos_Municípios!G$2:G$5571,0),1)</f>
        <v>31028</v>
      </c>
      <c r="K459" s="2">
        <f>INDEX([1]PIB_dos_Municípios!$AP$2:$AP$5571,MATCH(E459,[1]PIB_dos_Municípios!G$2:G$5571,0),1)</f>
        <v>3150.77</v>
      </c>
      <c r="M459" s="2" t="s">
        <v>1681</v>
      </c>
      <c r="N459" s="2" t="str">
        <f>INDEX([2]Microregioes!$D$1:$D$574,MATCH(F459,[2]Microregioes!$B$1:$B$574,0),1)</f>
        <v>Ma-Pindaré</v>
      </c>
    </row>
    <row r="460" spans="1:14" hidden="1" x14ac:dyDescent="0.2">
      <c r="A460" s="5">
        <v>2</v>
      </c>
      <c r="B460" s="3">
        <v>21</v>
      </c>
      <c r="C460" s="1">
        <v>2105</v>
      </c>
      <c r="D460" s="1">
        <v>21020</v>
      </c>
      <c r="E460" s="1">
        <v>2100501</v>
      </c>
      <c r="F460" s="2">
        <f>IFERROR(INDEX('Arranjos Populacionais'!$F$2:$F$961,MATCH(TabelaCompleta!E460,'Arranjos Populacionais'!$A$2:$A$961,0),1),D460)</f>
        <v>21020</v>
      </c>
      <c r="G460" s="2">
        <v>0</v>
      </c>
      <c r="H460" s="11">
        <v>10979</v>
      </c>
      <c r="I460" s="2">
        <f>INDEX([1]PIB_dos_Municípios!$AN$2:$AN$5571,MATCH(E460,[1]PIB_dos_Municípios!G$2:G$5571,0),1)</f>
        <v>131201.97399999999</v>
      </c>
      <c r="J460" s="2">
        <f>INDEX([1]PIB_dos_Municípios!$AO$2:$AO$5571,MATCH(E460,[1]PIB_dos_Municípios!G$2:G$5571,0),1)</f>
        <v>10765</v>
      </c>
      <c r="K460" s="2">
        <f>INDEX([1]PIB_dos_Municípios!$AP$2:$AP$5571,MATCH(E460,[1]PIB_dos_Municípios!G$2:G$5571,0),1)</f>
        <v>12187.83</v>
      </c>
      <c r="M460" s="2" t="s">
        <v>673</v>
      </c>
      <c r="N460" s="2" t="str">
        <f>INDEX([2]Microregioes!$D$1:$D$574,MATCH(F460,[2]Microregioes!$B$1:$B$574,0),1)</f>
        <v>Ma-Gerais de Balsas</v>
      </c>
    </row>
    <row r="461" spans="1:14" hidden="1" x14ac:dyDescent="0.2">
      <c r="A461" s="5">
        <v>2</v>
      </c>
      <c r="B461" s="3">
        <v>21</v>
      </c>
      <c r="C461" s="1">
        <v>2102</v>
      </c>
      <c r="D461" s="1">
        <v>21007</v>
      </c>
      <c r="E461" s="1">
        <v>2100550</v>
      </c>
      <c r="F461" s="2">
        <f>IFERROR(INDEX('Arranjos Populacionais'!$F$2:$F$961,MATCH(TabelaCompleta!E461,'Arranjos Populacionais'!$A$2:$A$961,0),1),D461)</f>
        <v>21007</v>
      </c>
      <c r="G461" s="2">
        <v>0</v>
      </c>
      <c r="H461" s="11">
        <v>6844</v>
      </c>
      <c r="I461" s="2">
        <f>INDEX([1]PIB_dos_Municípios!$AN$2:$AN$5571,MATCH(E461,[1]PIB_dos_Municípios!G$2:G$5571,0),1)</f>
        <v>21934.451000000001</v>
      </c>
      <c r="J461" s="2">
        <f>INDEX([1]PIB_dos_Municípios!$AO$2:$AO$5571,MATCH(E461,[1]PIB_dos_Municípios!G$2:G$5571,0),1)</f>
        <v>6431</v>
      </c>
      <c r="K461" s="2">
        <f>INDEX([1]PIB_dos_Municípios!$AP$2:$AP$5571,MATCH(E461,[1]PIB_dos_Municípios!G$2:G$5571,0),1)</f>
        <v>3410.74</v>
      </c>
      <c r="M461" s="2" t="s">
        <v>1682</v>
      </c>
      <c r="N461" s="2" t="str">
        <f>INDEX([2]Microregioes!$D$1:$D$574,MATCH(F461,[2]Microregioes!$B$1:$B$574,0),1)</f>
        <v>Ma-Gurupi</v>
      </c>
    </row>
    <row r="462" spans="1:14" hidden="1" x14ac:dyDescent="0.2">
      <c r="A462" s="5">
        <v>2</v>
      </c>
      <c r="B462" s="3">
        <v>21</v>
      </c>
      <c r="C462" s="1">
        <v>2102</v>
      </c>
      <c r="D462" s="1">
        <v>21009</v>
      </c>
      <c r="E462" s="1">
        <v>2100600</v>
      </c>
      <c r="F462" s="2">
        <f>IFERROR(INDEX('Arranjos Populacionais'!$F$2:$F$961,MATCH(TabelaCompleta!E462,'Arranjos Populacionais'!$A$2:$A$961,0),1),D462)</f>
        <v>21009</v>
      </c>
      <c r="G462" s="2">
        <v>0</v>
      </c>
      <c r="H462" s="11">
        <v>40756</v>
      </c>
      <c r="I462" s="2">
        <f>INDEX([1]PIB_dos_Municípios!$AN$2:$AN$5571,MATCH(E462,[1]PIB_dos_Municípios!G$2:G$5571,0),1)</f>
        <v>129545.13800000001</v>
      </c>
      <c r="J462" s="2">
        <f>INDEX([1]PIB_dos_Municípios!$AO$2:$AO$5571,MATCH(E462,[1]PIB_dos_Municípios!G$2:G$5571,0),1)</f>
        <v>37894</v>
      </c>
      <c r="K462" s="2">
        <f>INDEX([1]PIB_dos_Municípios!$AP$2:$AP$5571,MATCH(E462,[1]PIB_dos_Municípios!G$2:G$5571,0),1)</f>
        <v>3418.62</v>
      </c>
      <c r="M462" s="2" t="s">
        <v>1683</v>
      </c>
      <c r="N462" s="2" t="str">
        <f>INDEX([2]Microregioes!$D$1:$D$574,MATCH(F462,[2]Microregioes!$B$1:$B$574,0),1)</f>
        <v>Ma-Imperatriz</v>
      </c>
    </row>
    <row r="463" spans="1:14" hidden="1" x14ac:dyDescent="0.2">
      <c r="A463" s="5">
        <v>2</v>
      </c>
      <c r="B463" s="3">
        <v>21</v>
      </c>
      <c r="C463" s="1">
        <v>2101</v>
      </c>
      <c r="D463" s="1">
        <v>21005</v>
      </c>
      <c r="E463" s="1">
        <v>2100709</v>
      </c>
      <c r="F463" s="2">
        <f>IFERROR(INDEX('Arranjos Populacionais'!$F$2:$F$961,MATCH(TabelaCompleta!E463,'Arranjos Populacionais'!$A$2:$A$961,0),1),D463)</f>
        <v>21005</v>
      </c>
      <c r="G463" s="2">
        <v>0</v>
      </c>
      <c r="H463" s="11">
        <v>27125</v>
      </c>
      <c r="I463" s="2">
        <f>INDEX([1]PIB_dos_Municípios!$AN$2:$AN$5571,MATCH(E463,[1]PIB_dos_Municípios!G$2:G$5571,0),1)</f>
        <v>82435.304000000004</v>
      </c>
      <c r="J463" s="2">
        <f>INDEX([1]PIB_dos_Municípios!$AO$2:$AO$5571,MATCH(E463,[1]PIB_dos_Municípios!G$2:G$5571,0),1)</f>
        <v>25294</v>
      </c>
      <c r="K463" s="2">
        <f>INDEX([1]PIB_dos_Municípios!$AP$2:$AP$5571,MATCH(E463,[1]PIB_dos_Municípios!G$2:G$5571,0),1)</f>
        <v>3259.09</v>
      </c>
      <c r="M463" s="2" t="s">
        <v>1684</v>
      </c>
      <c r="N463" s="2" t="str">
        <f>INDEX([2]Microregioes!$D$1:$D$574,MATCH(F463,[2]Microregioes!$B$1:$B$574,0),1)</f>
        <v>Ma-Baixada Maranhense</v>
      </c>
    </row>
    <row r="464" spans="1:14" hidden="1" x14ac:dyDescent="0.2">
      <c r="A464" s="5">
        <v>2</v>
      </c>
      <c r="B464" s="3">
        <v>21</v>
      </c>
      <c r="C464" s="1">
        <v>2104</v>
      </c>
      <c r="D464" s="1">
        <v>21014</v>
      </c>
      <c r="E464" s="1">
        <v>2100808</v>
      </c>
      <c r="F464" s="2">
        <f>IFERROR(INDEX('Arranjos Populacionais'!$F$2:$F$961,MATCH(TabelaCompleta!E464,'Arranjos Populacionais'!$A$2:$A$961,0),1),D464)</f>
        <v>21014</v>
      </c>
      <c r="G464" s="2">
        <v>0</v>
      </c>
      <c r="H464" s="11">
        <v>15499</v>
      </c>
      <c r="I464" s="2">
        <f>INDEX([1]PIB_dos_Municípios!$AN$2:$AN$5571,MATCH(E464,[1]PIB_dos_Municípios!G$2:G$5571,0),1)</f>
        <v>72977.095000000001</v>
      </c>
      <c r="J464" s="2">
        <f>INDEX([1]PIB_dos_Municípios!$AO$2:$AO$5571,MATCH(E464,[1]PIB_dos_Municípios!G$2:G$5571,0),1)</f>
        <v>13923</v>
      </c>
      <c r="K464" s="2">
        <f>INDEX([1]PIB_dos_Municípios!$AP$2:$AP$5571,MATCH(E464,[1]PIB_dos_Municípios!G$2:G$5571,0),1)</f>
        <v>5241.4799999999996</v>
      </c>
      <c r="M464" s="2" t="s">
        <v>1685</v>
      </c>
      <c r="N464" s="2" t="str">
        <f>INDEX([2]Microregioes!$D$1:$D$574,MATCH(F464,[2]Microregioes!$B$1:$B$574,0),1)</f>
        <v>Ma-Chapadinha</v>
      </c>
    </row>
    <row r="465" spans="1:14" hidden="1" x14ac:dyDescent="0.2">
      <c r="A465" s="5">
        <v>2</v>
      </c>
      <c r="B465" s="3">
        <v>21</v>
      </c>
      <c r="C465" s="1">
        <v>2101</v>
      </c>
      <c r="D465" s="1">
        <v>21001</v>
      </c>
      <c r="E465" s="1">
        <v>2100832</v>
      </c>
      <c r="F465" s="2">
        <f>IFERROR(INDEX('Arranjos Populacionais'!$F$2:$F$961,MATCH(TabelaCompleta!E465,'Arranjos Populacionais'!$A$2:$A$961,0),1),D465)</f>
        <v>21001</v>
      </c>
      <c r="G465" s="2">
        <v>0</v>
      </c>
      <c r="H465" s="11">
        <v>18169</v>
      </c>
      <c r="I465" s="2">
        <f>INDEX([1]PIB_dos_Municípios!$AN$2:$AN$5571,MATCH(E465,[1]PIB_dos_Municípios!G$2:G$5571,0),1)</f>
        <v>38629.699000000001</v>
      </c>
      <c r="J465" s="2">
        <f>INDEX([1]PIB_dos_Municípios!$AO$2:$AO$5571,MATCH(E465,[1]PIB_dos_Municípios!G$2:G$5571,0),1)</f>
        <v>14959</v>
      </c>
      <c r="K465" s="2">
        <f>INDEX([1]PIB_dos_Municípios!$AP$2:$AP$5571,MATCH(E465,[1]PIB_dos_Municípios!G$2:G$5571,0),1)</f>
        <v>2582.37</v>
      </c>
      <c r="M465" s="2" t="s">
        <v>1686</v>
      </c>
      <c r="N465" s="2" t="str">
        <f>INDEX([2]Microregioes!$D$1:$D$574,MATCH(F465,[2]Microregioes!$B$1:$B$574,0),1)</f>
        <v>Ma-Litoral Ocidental Maranhense</v>
      </c>
    </row>
    <row r="466" spans="1:14" hidden="1" x14ac:dyDescent="0.2">
      <c r="A466" s="5">
        <v>2</v>
      </c>
      <c r="B466" s="3">
        <v>21</v>
      </c>
      <c r="C466" s="1">
        <v>2102</v>
      </c>
      <c r="D466" s="1">
        <v>21008</v>
      </c>
      <c r="E466" s="1">
        <v>2100873</v>
      </c>
      <c r="F466" s="2">
        <f>IFERROR(INDEX('Arranjos Populacionais'!$F$2:$F$961,MATCH(TabelaCompleta!E466,'Arranjos Populacionais'!$A$2:$A$961,0),1),D466)</f>
        <v>21008</v>
      </c>
      <c r="G466" s="2">
        <v>0</v>
      </c>
      <c r="H466" s="11">
        <v>15182</v>
      </c>
      <c r="I466" s="2">
        <f>INDEX([1]PIB_dos_Municípios!$AN$2:$AN$5571,MATCH(E466,[1]PIB_dos_Municípios!G$2:G$5571,0),1)</f>
        <v>35983.421000000002</v>
      </c>
      <c r="J466" s="2">
        <f>INDEX([1]PIB_dos_Municípios!$AO$2:$AO$5571,MATCH(E466,[1]PIB_dos_Municípios!G$2:G$5571,0),1)</f>
        <v>13957</v>
      </c>
      <c r="K466" s="2">
        <f>INDEX([1]PIB_dos_Municípios!$AP$2:$AP$5571,MATCH(E466,[1]PIB_dos_Municípios!G$2:G$5571,0),1)</f>
        <v>2578.16</v>
      </c>
      <c r="M466" s="2" t="s">
        <v>1558</v>
      </c>
      <c r="N466" s="2" t="str">
        <f>INDEX([2]Microregioes!$D$1:$D$574,MATCH(F466,[2]Microregioes!$B$1:$B$574,0),1)</f>
        <v>Ma-Pindaré</v>
      </c>
    </row>
    <row r="467" spans="1:14" hidden="1" x14ac:dyDescent="0.2">
      <c r="A467" s="5">
        <v>2</v>
      </c>
      <c r="B467" s="3">
        <v>21</v>
      </c>
      <c r="C467" s="1">
        <v>2104</v>
      </c>
      <c r="D467" s="1">
        <v>21013</v>
      </c>
      <c r="E467" s="1">
        <v>2100907</v>
      </c>
      <c r="F467" s="2">
        <f>IFERROR(INDEX('Arranjos Populacionais'!$F$2:$F$961,MATCH(TabelaCompleta!E467,'Arranjos Populacionais'!$A$2:$A$961,0),1),D467)</f>
        <v>21013</v>
      </c>
      <c r="G467" s="2">
        <v>0</v>
      </c>
      <c r="H467" s="11">
        <v>45680</v>
      </c>
      <c r="I467" s="2">
        <f>INDEX([1]PIB_dos_Municípios!$AN$2:$AN$5571,MATCH(E467,[1]PIB_dos_Municípios!G$2:G$5571,0),1)</f>
        <v>142220.20300000001</v>
      </c>
      <c r="J467" s="2">
        <f>INDEX([1]PIB_dos_Municípios!$AO$2:$AO$5571,MATCH(E467,[1]PIB_dos_Municípios!G$2:G$5571,0),1)</f>
        <v>42600</v>
      </c>
      <c r="K467" s="2">
        <f>INDEX([1]PIB_dos_Municípios!$AP$2:$AP$5571,MATCH(E467,[1]PIB_dos_Municípios!G$2:G$5571,0),1)</f>
        <v>3338.5</v>
      </c>
      <c r="M467" s="2" t="s">
        <v>1687</v>
      </c>
      <c r="N467" s="2" t="str">
        <f>INDEX([2]Microregioes!$D$1:$D$574,MATCH(F467,[2]Microregioes!$B$1:$B$574,0),1)</f>
        <v>Ma-Baixo Parnaíba Maranhense</v>
      </c>
    </row>
    <row r="468" spans="1:14" hidden="1" x14ac:dyDescent="0.2">
      <c r="A468" s="5">
        <v>2</v>
      </c>
      <c r="B468" s="3">
        <v>21</v>
      </c>
      <c r="C468" s="1">
        <v>2103</v>
      </c>
      <c r="D468" s="1">
        <v>21011</v>
      </c>
      <c r="E468" s="1">
        <v>2100956</v>
      </c>
      <c r="F468" s="2">
        <f>IFERROR(INDEX('Arranjos Populacionais'!$F$2:$F$961,MATCH(TabelaCompleta!E468,'Arranjos Populacionais'!$A$2:$A$961,0),1),D468)</f>
        <v>21011</v>
      </c>
      <c r="G468" s="2">
        <v>0</v>
      </c>
      <c r="H468" s="11">
        <v>32083</v>
      </c>
      <c r="I468" s="2">
        <f>INDEX([1]PIB_dos_Municípios!$AN$2:$AN$5571,MATCH(E468,[1]PIB_dos_Municípios!G$2:G$5571,0),1)</f>
        <v>104208.149</v>
      </c>
      <c r="J468" s="2">
        <f>INDEX([1]PIB_dos_Municípios!$AO$2:$AO$5571,MATCH(E468,[1]PIB_dos_Municípios!G$2:G$5571,0),1)</f>
        <v>31568</v>
      </c>
      <c r="K468" s="2">
        <f>INDEX([1]PIB_dos_Municípios!$AP$2:$AP$5571,MATCH(E468,[1]PIB_dos_Municípios!G$2:G$5571,0),1)</f>
        <v>3301.07</v>
      </c>
      <c r="M468" s="2" t="s">
        <v>1688</v>
      </c>
      <c r="N468" s="2" t="str">
        <f>INDEX([2]Microregioes!$D$1:$D$574,MATCH(F468,[2]Microregioes!$B$1:$B$574,0),1)</f>
        <v>Ma-Alto Mearim e Grajaú</v>
      </c>
    </row>
    <row r="469" spans="1:14" hidden="1" x14ac:dyDescent="0.2">
      <c r="A469" s="5">
        <v>2</v>
      </c>
      <c r="B469" s="3">
        <v>21</v>
      </c>
      <c r="C469" s="1">
        <v>2101</v>
      </c>
      <c r="D469" s="1">
        <v>21005</v>
      </c>
      <c r="E469" s="1">
        <v>2101004</v>
      </c>
      <c r="F469" s="2">
        <f>IFERROR(INDEX('Arranjos Populacionais'!$F$2:$F$961,MATCH(TabelaCompleta!E469,'Arranjos Populacionais'!$A$2:$A$961,0),1),D469)</f>
        <v>21005</v>
      </c>
      <c r="G469" s="2">
        <v>0</v>
      </c>
      <c r="H469" s="11">
        <v>29297</v>
      </c>
      <c r="I469" s="2">
        <f>INDEX([1]PIB_dos_Municípios!$AN$2:$AN$5571,MATCH(E469,[1]PIB_dos_Municípios!G$2:G$5571,0),1)</f>
        <v>111984.764</v>
      </c>
      <c r="J469" s="2">
        <f>INDEX([1]PIB_dos_Municípios!$AO$2:$AO$5571,MATCH(E469,[1]PIB_dos_Municípios!G$2:G$5571,0),1)</f>
        <v>28477</v>
      </c>
      <c r="K469" s="2">
        <f>INDEX([1]PIB_dos_Municípios!$AP$2:$AP$5571,MATCH(E469,[1]PIB_dos_Municípios!G$2:G$5571,0),1)</f>
        <v>3932.46</v>
      </c>
      <c r="M469" s="2" t="s">
        <v>1689</v>
      </c>
      <c r="N469" s="2" t="str">
        <f>INDEX([2]Microregioes!$D$1:$D$574,MATCH(F469,[2]Microregioes!$B$1:$B$574,0),1)</f>
        <v>Ma-Baixada Maranhense</v>
      </c>
    </row>
    <row r="470" spans="1:14" hidden="1" x14ac:dyDescent="0.2">
      <c r="A470" s="5">
        <v>2</v>
      </c>
      <c r="B470" s="3">
        <v>21</v>
      </c>
      <c r="C470" s="1">
        <v>2101</v>
      </c>
      <c r="D470" s="1">
        <v>21003</v>
      </c>
      <c r="E470" s="1">
        <v>2101103</v>
      </c>
      <c r="F470" s="2">
        <f>IFERROR(INDEX('Arranjos Populacionais'!$F$2:$F$961,MATCH(TabelaCompleta!E470,'Arranjos Populacionais'!$A$2:$A$961,0),1),D470)</f>
        <v>21003</v>
      </c>
      <c r="G470" s="2">
        <v>0</v>
      </c>
      <c r="H470" s="11">
        <v>11915</v>
      </c>
      <c r="I470" s="2">
        <f>INDEX([1]PIB_dos_Municípios!$AN$2:$AN$5571,MATCH(E470,[1]PIB_dos_Municípios!G$2:G$5571,0),1)</f>
        <v>31825.884999999998</v>
      </c>
      <c r="J470" s="2">
        <f>INDEX([1]PIB_dos_Municípios!$AO$2:$AO$5571,MATCH(E470,[1]PIB_dos_Municípios!G$2:G$5571,0),1)</f>
        <v>11425</v>
      </c>
      <c r="K470" s="2">
        <f>INDEX([1]PIB_dos_Municípios!$AP$2:$AP$5571,MATCH(E470,[1]PIB_dos_Municípios!G$2:G$5571,0),1)</f>
        <v>2785.64</v>
      </c>
      <c r="M470" s="2" t="s">
        <v>688</v>
      </c>
      <c r="N470" s="2" t="str">
        <f>INDEX([2]Microregioes!$D$1:$D$574,MATCH(F470,[2]Microregioes!$B$1:$B$574,0),1)</f>
        <v>Ma-Rosário</v>
      </c>
    </row>
    <row r="471" spans="1:14" hidden="1" x14ac:dyDescent="0.2">
      <c r="A471" s="5">
        <v>2</v>
      </c>
      <c r="B471" s="3">
        <v>21</v>
      </c>
      <c r="C471" s="1">
        <v>2103</v>
      </c>
      <c r="D471" s="1">
        <v>21010</v>
      </c>
      <c r="E471" s="1">
        <v>2101202</v>
      </c>
      <c r="F471" s="2">
        <f>IFERROR(INDEX('Arranjos Populacionais'!$F$2:$F$961,MATCH(TabelaCompleta!E471,'Arranjos Populacionais'!$A$2:$A$961,0),1),D471)</f>
        <v>21010</v>
      </c>
      <c r="G471" s="2">
        <v>0</v>
      </c>
      <c r="H471" s="11">
        <v>103020</v>
      </c>
      <c r="I471" s="2">
        <f>INDEX([1]PIB_dos_Municípios!$AN$2:$AN$5571,MATCH(E471,[1]PIB_dos_Municípios!G$2:G$5571,0),1)</f>
        <v>607057.27899999998</v>
      </c>
      <c r="J471" s="2">
        <f>INDEX([1]PIB_dos_Municípios!$AO$2:$AO$5571,MATCH(E471,[1]PIB_dos_Municípios!G$2:G$5571,0),1)</f>
        <v>99960</v>
      </c>
      <c r="K471" s="2">
        <f>INDEX([1]PIB_dos_Municípios!$AP$2:$AP$5571,MATCH(E471,[1]PIB_dos_Municípios!G$2:G$5571,0),1)</f>
        <v>6073</v>
      </c>
      <c r="M471" s="2" t="s">
        <v>1690</v>
      </c>
      <c r="N471" s="2" t="str">
        <f>INDEX([2]Microregioes!$D$1:$D$574,MATCH(F471,[2]Microregioes!$B$1:$B$574,0),1)</f>
        <v>Ma-Médio Mearim</v>
      </c>
    </row>
    <row r="472" spans="1:14" hidden="1" x14ac:dyDescent="0.2">
      <c r="A472" s="5">
        <v>2</v>
      </c>
      <c r="B472" s="3">
        <v>21</v>
      </c>
      <c r="C472" s="1">
        <v>2101</v>
      </c>
      <c r="D472" s="1">
        <v>21003</v>
      </c>
      <c r="E472" s="1">
        <v>2101251</v>
      </c>
      <c r="F472" s="2">
        <f>IFERROR(INDEX('Arranjos Populacionais'!$F$2:$F$961,MATCH(TabelaCompleta!E472,'Arranjos Populacionais'!$A$2:$A$961,0),1),D472)</f>
        <v>21003</v>
      </c>
      <c r="G472" s="2">
        <v>0</v>
      </c>
      <c r="H472" s="11">
        <v>16812</v>
      </c>
      <c r="I472" s="2">
        <f>INDEX([1]PIB_dos_Municípios!$AN$2:$AN$5571,MATCH(E472,[1]PIB_dos_Municípios!G$2:G$5571,0),1)</f>
        <v>166512.845</v>
      </c>
      <c r="J472" s="2">
        <f>INDEX([1]PIB_dos_Municípios!$AO$2:$AO$5571,MATCH(E472,[1]PIB_dos_Municípios!G$2:G$5571,0),1)</f>
        <v>14965</v>
      </c>
      <c r="K472" s="2">
        <f>INDEX([1]PIB_dos_Municípios!$AP$2:$AP$5571,MATCH(E472,[1]PIB_dos_Municípios!G$2:G$5571,0),1)</f>
        <v>11126.82</v>
      </c>
      <c r="M472" s="2" t="s">
        <v>1691</v>
      </c>
      <c r="N472" s="2" t="str">
        <f>INDEX([2]Microregioes!$D$1:$D$574,MATCH(F472,[2]Microregioes!$B$1:$B$574,0),1)</f>
        <v>Ma-Rosário</v>
      </c>
    </row>
    <row r="473" spans="1:14" hidden="1" x14ac:dyDescent="0.2">
      <c r="A473" s="5">
        <v>2</v>
      </c>
      <c r="B473" s="3">
        <v>21</v>
      </c>
      <c r="C473" s="1">
        <v>2101</v>
      </c>
      <c r="D473" s="1">
        <v>21001</v>
      </c>
      <c r="E473" s="1">
        <v>2101301</v>
      </c>
      <c r="F473" s="2">
        <f>IFERROR(INDEX('Arranjos Populacionais'!$F$2:$F$961,MATCH(TabelaCompleta!E473,'Arranjos Populacionais'!$A$2:$A$961,0),1),D473)</f>
        <v>21001</v>
      </c>
      <c r="G473" s="2">
        <v>0</v>
      </c>
      <c r="H473" s="11">
        <v>17388</v>
      </c>
      <c r="I473" s="2">
        <f>INDEX([1]PIB_dos_Municípios!$AN$2:$AN$5571,MATCH(E473,[1]PIB_dos_Municípios!G$2:G$5571,0),1)</f>
        <v>43404.85</v>
      </c>
      <c r="J473" s="2">
        <f>INDEX([1]PIB_dos_Municípios!$AO$2:$AO$5571,MATCH(E473,[1]PIB_dos_Municípios!G$2:G$5571,0),1)</f>
        <v>16626</v>
      </c>
      <c r="K473" s="2">
        <f>INDEX([1]PIB_dos_Municípios!$AP$2:$AP$5571,MATCH(E473,[1]PIB_dos_Municípios!G$2:G$5571,0),1)</f>
        <v>2610.66</v>
      </c>
      <c r="M473" s="2" t="s">
        <v>1692</v>
      </c>
      <c r="N473" s="2" t="str">
        <f>INDEX([2]Microregioes!$D$1:$D$574,MATCH(F473,[2]Microregioes!$B$1:$B$574,0),1)</f>
        <v>Ma-Litoral Ocidental Maranhense</v>
      </c>
    </row>
    <row r="474" spans="1:14" hidden="1" x14ac:dyDescent="0.2">
      <c r="A474" s="5">
        <v>2</v>
      </c>
      <c r="B474" s="3">
        <v>21</v>
      </c>
      <c r="C474" s="1">
        <v>2101</v>
      </c>
      <c r="D474" s="1">
        <v>21001</v>
      </c>
      <c r="E474" s="1">
        <v>2101350</v>
      </c>
      <c r="F474" s="2">
        <f>IFERROR(INDEX('Arranjos Populacionais'!$F$2:$F$961,MATCH(TabelaCompleta!E474,'Arranjos Populacionais'!$A$2:$A$961,0),1),D474)</f>
        <v>21001</v>
      </c>
      <c r="G474" s="2">
        <v>0</v>
      </c>
      <c r="H474" s="11">
        <v>5544</v>
      </c>
      <c r="I474" s="2">
        <f>INDEX([1]PIB_dos_Municípios!$AN$2:$AN$5571,MATCH(E474,[1]PIB_dos_Municípios!G$2:G$5571,0),1)</f>
        <v>15537.938</v>
      </c>
      <c r="J474" s="2">
        <f>INDEX([1]PIB_dos_Municípios!$AO$2:$AO$5571,MATCH(E474,[1]PIB_dos_Municípios!G$2:G$5571,0),1)</f>
        <v>5304</v>
      </c>
      <c r="K474" s="2">
        <f>INDEX([1]PIB_dos_Municípios!$AP$2:$AP$5571,MATCH(E474,[1]PIB_dos_Municípios!G$2:G$5571,0),1)</f>
        <v>2929.48</v>
      </c>
      <c r="M474" s="2" t="s">
        <v>1693</v>
      </c>
      <c r="N474" s="2" t="str">
        <f>INDEX([2]Microregioes!$D$1:$D$574,MATCH(F474,[2]Microregioes!$B$1:$B$574,0),1)</f>
        <v>Ma-Litoral Ocidental Maranhense</v>
      </c>
    </row>
    <row r="475" spans="1:14" hidden="1" x14ac:dyDescent="0.2">
      <c r="A475" s="5">
        <v>2</v>
      </c>
      <c r="B475" s="3">
        <v>21</v>
      </c>
      <c r="C475" s="1">
        <v>2105</v>
      </c>
      <c r="D475" s="1">
        <v>21020</v>
      </c>
      <c r="E475" s="1">
        <v>2101400</v>
      </c>
      <c r="F475" s="2">
        <f>IFERROR(INDEX('Arranjos Populacionais'!$F$2:$F$961,MATCH(TabelaCompleta!E475,'Arranjos Populacionais'!$A$2:$A$961,0),1),D475)</f>
        <v>21020</v>
      </c>
      <c r="G475" s="2">
        <v>0</v>
      </c>
      <c r="H475" s="11">
        <v>93511</v>
      </c>
      <c r="I475" s="2">
        <f>INDEX([1]PIB_dos_Municípios!$AN$2:$AN$5571,MATCH(E475,[1]PIB_dos_Municípios!G$2:G$5571,0),1)</f>
        <v>1438809.672</v>
      </c>
      <c r="J475" s="2">
        <f>INDEX([1]PIB_dos_Municípios!$AO$2:$AO$5571,MATCH(E475,[1]PIB_dos_Municípios!G$2:G$5571,0),1)</f>
        <v>83537</v>
      </c>
      <c r="K475" s="2">
        <f>INDEX([1]PIB_dos_Municípios!$AP$2:$AP$5571,MATCH(E475,[1]PIB_dos_Municípios!G$2:G$5571,0),1)</f>
        <v>17223.62</v>
      </c>
      <c r="M475" s="2" t="s">
        <v>1694</v>
      </c>
      <c r="N475" s="2" t="str">
        <f>INDEX([2]Microregioes!$D$1:$D$574,MATCH(F475,[2]Microregioes!$B$1:$B$574,0),1)</f>
        <v>Ma-Gerais de Balsas</v>
      </c>
    </row>
    <row r="476" spans="1:14" hidden="1" x14ac:dyDescent="0.2">
      <c r="A476" s="5">
        <v>2</v>
      </c>
      <c r="B476" s="3">
        <v>21</v>
      </c>
      <c r="C476" s="1">
        <v>2104</v>
      </c>
      <c r="D476" s="1">
        <v>21018</v>
      </c>
      <c r="E476" s="1">
        <v>2101509</v>
      </c>
      <c r="F476" s="2">
        <f>IFERROR(INDEX('Arranjos Populacionais'!$F$2:$F$961,MATCH(TabelaCompleta!E476,'Arranjos Populacionais'!$A$2:$A$961,0),1),D476)</f>
        <v>22009</v>
      </c>
      <c r="G476" s="2">
        <v>0</v>
      </c>
      <c r="H476" s="11">
        <v>18496</v>
      </c>
      <c r="I476" s="2">
        <f>INDEX([1]PIB_dos_Municípios!$AN$2:$AN$5571,MATCH(E476,[1]PIB_dos_Municípios!G$2:G$5571,0),1)</f>
        <v>80646.244999999995</v>
      </c>
      <c r="J476" s="2">
        <f>INDEX([1]PIB_dos_Municípios!$AO$2:$AO$5571,MATCH(E476,[1]PIB_dos_Municípios!G$2:G$5571,0),1)</f>
        <v>17816</v>
      </c>
      <c r="K476" s="2">
        <f>INDEX([1]PIB_dos_Municípios!$AP$2:$AP$5571,MATCH(E476,[1]PIB_dos_Municípios!G$2:G$5571,0),1)</f>
        <v>4526.62</v>
      </c>
      <c r="M476" s="2" t="s">
        <v>695</v>
      </c>
      <c r="N476" s="2" t="str">
        <f>INDEX([2]Microregioes!$D$1:$D$574,MATCH(F476,[2]Microregioes!$B$1:$B$574,0),1)</f>
        <v>Pi-Floriano</v>
      </c>
    </row>
    <row r="477" spans="1:14" hidden="1" x14ac:dyDescent="0.2">
      <c r="A477" s="5">
        <v>2</v>
      </c>
      <c r="B477" s="3">
        <v>21</v>
      </c>
      <c r="C477" s="1">
        <v>2103</v>
      </c>
      <c r="D477" s="1">
        <v>21011</v>
      </c>
      <c r="E477" s="1">
        <v>2101608</v>
      </c>
      <c r="F477" s="2">
        <f>IFERROR(INDEX('Arranjos Populacionais'!$F$2:$F$961,MATCH(TabelaCompleta!E477,'Arranjos Populacionais'!$A$2:$A$961,0),1),D477)</f>
        <v>21011</v>
      </c>
      <c r="G477" s="2">
        <v>0</v>
      </c>
      <c r="H477" s="11">
        <v>86662</v>
      </c>
      <c r="I477" s="2">
        <f>INDEX([1]PIB_dos_Municípios!$AN$2:$AN$5571,MATCH(E477,[1]PIB_dos_Municípios!G$2:G$5571,0),1)</f>
        <v>309789.56800000003</v>
      </c>
      <c r="J477" s="2">
        <f>INDEX([1]PIB_dos_Municípios!$AO$2:$AO$5571,MATCH(E477,[1]PIB_dos_Municípios!G$2:G$5571,0),1)</f>
        <v>82692</v>
      </c>
      <c r="K477" s="2">
        <f>INDEX([1]PIB_dos_Municípios!$AP$2:$AP$5571,MATCH(E477,[1]PIB_dos_Municípios!G$2:G$5571,0),1)</f>
        <v>3746.31</v>
      </c>
      <c r="M477" s="2" t="s">
        <v>1695</v>
      </c>
      <c r="N477" s="2" t="str">
        <f>INDEX([2]Microregioes!$D$1:$D$574,MATCH(F477,[2]Microregioes!$B$1:$B$574,0),1)</f>
        <v>Ma-Alto Mearim e Grajaú</v>
      </c>
    </row>
    <row r="478" spans="1:14" hidden="1" x14ac:dyDescent="0.2">
      <c r="A478" s="5">
        <v>2</v>
      </c>
      <c r="B478" s="3">
        <v>21</v>
      </c>
      <c r="C478" s="1">
        <v>2101</v>
      </c>
      <c r="D478" s="1">
        <v>21004</v>
      </c>
      <c r="E478" s="1">
        <v>2101707</v>
      </c>
      <c r="F478" s="2">
        <f>IFERROR(INDEX('Arranjos Populacionais'!$F$2:$F$961,MATCH(TabelaCompleta!E478,'Arranjos Populacionais'!$A$2:$A$961,0),1),D478)</f>
        <v>21004</v>
      </c>
      <c r="G478" s="2">
        <v>0</v>
      </c>
      <c r="H478" s="11">
        <v>0</v>
      </c>
      <c r="I478" s="2">
        <f>INDEX([1]PIB_dos_Municípios!$AN$2:$AN$5571,MATCH(E478,[1]PIB_dos_Municípios!G$2:G$5571,0),1)</f>
        <v>196704.90599999999</v>
      </c>
      <c r="J478" s="2">
        <f>INDEX([1]PIB_dos_Municípios!$AO$2:$AO$5571,MATCH(E478,[1]PIB_dos_Municípios!G$2:G$5571,0),1)</f>
        <v>54991</v>
      </c>
      <c r="K478" s="2">
        <f>INDEX([1]PIB_dos_Municípios!$AP$2:$AP$5571,MATCH(E478,[1]PIB_dos_Municípios!G$2:G$5571,0),1)</f>
        <v>3577.04</v>
      </c>
      <c r="M478" s="2" t="s">
        <v>1696</v>
      </c>
      <c r="N478" s="2" t="str">
        <f>INDEX([2]Microregioes!$D$1:$D$574,MATCH(F478,[2]Microregioes!$B$1:$B$574,0),1)</f>
        <v>Ma-Lençóis Maranhenses</v>
      </c>
    </row>
    <row r="479" spans="1:14" hidden="1" x14ac:dyDescent="0.2">
      <c r="A479" s="5">
        <v>2</v>
      </c>
      <c r="B479" s="3">
        <v>21</v>
      </c>
      <c r="C479" s="1">
        <v>2101</v>
      </c>
      <c r="D479" s="1">
        <v>21005</v>
      </c>
      <c r="E479" s="1">
        <v>2101772</v>
      </c>
      <c r="F479" s="2">
        <f>IFERROR(INDEX('Arranjos Populacionais'!$F$2:$F$961,MATCH(TabelaCompleta!E479,'Arranjos Populacionais'!$A$2:$A$961,0),1),D479)</f>
        <v>21005</v>
      </c>
      <c r="G479" s="2">
        <v>0</v>
      </c>
      <c r="H479" s="11">
        <v>11020</v>
      </c>
      <c r="I479" s="2">
        <f>INDEX([1]PIB_dos_Municípios!$AN$2:$AN$5571,MATCH(E479,[1]PIB_dos_Municípios!G$2:G$5571,0),1)</f>
        <v>41185.627</v>
      </c>
      <c r="J479" s="2">
        <f>INDEX([1]PIB_dos_Municípios!$AO$2:$AO$5571,MATCH(E479,[1]PIB_dos_Municípios!G$2:G$5571,0),1)</f>
        <v>11946</v>
      </c>
      <c r="K479" s="2">
        <f>INDEX([1]PIB_dos_Municípios!$AP$2:$AP$5571,MATCH(E479,[1]PIB_dos_Municípios!G$2:G$5571,0),1)</f>
        <v>3447.65</v>
      </c>
      <c r="M479" s="2" t="s">
        <v>1697</v>
      </c>
      <c r="N479" s="2" t="str">
        <f>INDEX([2]Microregioes!$D$1:$D$574,MATCH(F479,[2]Microregioes!$B$1:$B$574,0),1)</f>
        <v>Ma-Baixada Maranhense</v>
      </c>
    </row>
    <row r="480" spans="1:14" hidden="1" x14ac:dyDescent="0.2">
      <c r="A480" s="5">
        <v>2</v>
      </c>
      <c r="B480" s="3">
        <v>21</v>
      </c>
      <c r="C480" s="1">
        <v>2104</v>
      </c>
      <c r="D480" s="1">
        <v>21014</v>
      </c>
      <c r="E480" s="1">
        <v>2101731</v>
      </c>
      <c r="F480" s="2">
        <f>IFERROR(INDEX('Arranjos Populacionais'!$F$2:$F$961,MATCH(TabelaCompleta!E480,'Arranjos Populacionais'!$A$2:$A$961,0),1),D480)</f>
        <v>21014</v>
      </c>
      <c r="G480" s="2">
        <v>0</v>
      </c>
      <c r="H480" s="11">
        <v>7350</v>
      </c>
      <c r="I480" s="2">
        <f>INDEX([1]PIB_dos_Municípios!$AN$2:$AN$5571,MATCH(E480,[1]PIB_dos_Municípios!G$2:G$5571,0),1)</f>
        <v>20542.502</v>
      </c>
      <c r="J480" s="2">
        <f>INDEX([1]PIB_dos_Municípios!$AO$2:$AO$5571,MATCH(E480,[1]PIB_dos_Municípios!G$2:G$5571,0),1)</f>
        <v>6527</v>
      </c>
      <c r="K480" s="2">
        <f>INDEX([1]PIB_dos_Municípios!$AP$2:$AP$5571,MATCH(E480,[1]PIB_dos_Municípios!G$2:G$5571,0),1)</f>
        <v>3147.31</v>
      </c>
      <c r="M480" s="2" t="s">
        <v>1698</v>
      </c>
      <c r="N480" s="2" t="str">
        <f>INDEX([2]Microregioes!$D$1:$D$574,MATCH(F480,[2]Microregioes!$B$1:$B$574,0),1)</f>
        <v>Ma-Chapadinha</v>
      </c>
    </row>
    <row r="481" spans="1:14" hidden="1" x14ac:dyDescent="0.2">
      <c r="A481" s="5">
        <v>2</v>
      </c>
      <c r="B481" s="3">
        <v>21</v>
      </c>
      <c r="C481" s="1">
        <v>2105</v>
      </c>
      <c r="D481" s="1">
        <v>21021</v>
      </c>
      <c r="E481" s="1">
        <v>2101806</v>
      </c>
      <c r="F481" s="2">
        <f>IFERROR(INDEX('Arranjos Populacionais'!$F$2:$F$961,MATCH(TabelaCompleta!E481,'Arranjos Populacionais'!$A$2:$A$961,0),1),D481)</f>
        <v>22007</v>
      </c>
      <c r="G481" s="2">
        <v>0</v>
      </c>
      <c r="H481" s="11">
        <v>5524</v>
      </c>
      <c r="I481" s="2">
        <f>INDEX([1]PIB_dos_Municípios!$AN$2:$AN$5571,MATCH(E481,[1]PIB_dos_Municípios!G$2:G$5571,0),1)</f>
        <v>18880.905999999999</v>
      </c>
      <c r="J481" s="2">
        <f>INDEX([1]PIB_dos_Municípios!$AO$2:$AO$5571,MATCH(E481,[1]PIB_dos_Municípios!G$2:G$5571,0),1)</f>
        <v>5473</v>
      </c>
      <c r="K481" s="2">
        <f>INDEX([1]PIB_dos_Municípios!$AP$2:$AP$5571,MATCH(E481,[1]PIB_dos_Municípios!G$2:G$5571,0),1)</f>
        <v>3449.83</v>
      </c>
      <c r="M481" s="2" t="s">
        <v>694</v>
      </c>
      <c r="N481" s="2" t="str">
        <f>INDEX([2]Microregioes!$D$1:$D$574,MATCH(F481,[2]Microregioes!$B$1:$B$574,0),1)</f>
        <v>Pi-Alto Parnaíba Piauiense</v>
      </c>
    </row>
    <row r="482" spans="1:14" hidden="1" x14ac:dyDescent="0.2">
      <c r="A482" s="5">
        <v>2</v>
      </c>
      <c r="B482" s="3">
        <v>21</v>
      </c>
      <c r="C482" s="1">
        <v>2101</v>
      </c>
      <c r="D482" s="1">
        <v>21001</v>
      </c>
      <c r="E482" s="1">
        <v>2101905</v>
      </c>
      <c r="F482" s="2">
        <f>IFERROR(INDEX('Arranjos Populacionais'!$F$2:$F$961,MATCH(TabelaCompleta!E482,'Arranjos Populacionais'!$A$2:$A$961,0),1),D482)</f>
        <v>21001</v>
      </c>
      <c r="G482" s="2">
        <v>0</v>
      </c>
      <c r="H482" s="11">
        <v>20867</v>
      </c>
      <c r="I482" s="2">
        <f>INDEX([1]PIB_dos_Municípios!$AN$2:$AN$5571,MATCH(E482,[1]PIB_dos_Municípios!G$2:G$5571,0),1)</f>
        <v>56247.254999999997</v>
      </c>
      <c r="J482" s="2">
        <f>INDEX([1]PIB_dos_Municípios!$AO$2:$AO$5571,MATCH(E482,[1]PIB_dos_Municípios!G$2:G$5571,0),1)</f>
        <v>20339</v>
      </c>
      <c r="K482" s="2">
        <f>INDEX([1]PIB_dos_Municípios!$AP$2:$AP$5571,MATCH(E482,[1]PIB_dos_Municípios!G$2:G$5571,0),1)</f>
        <v>2765.49</v>
      </c>
      <c r="M482" s="2" t="s">
        <v>1699</v>
      </c>
      <c r="N482" s="2" t="str">
        <f>INDEX([2]Microregioes!$D$1:$D$574,MATCH(F482,[2]Microregioes!$B$1:$B$574,0),1)</f>
        <v>Ma-Litoral Ocidental Maranhense</v>
      </c>
    </row>
    <row r="483" spans="1:14" hidden="1" x14ac:dyDescent="0.2">
      <c r="A483" s="5">
        <v>2</v>
      </c>
      <c r="B483" s="3">
        <v>21</v>
      </c>
      <c r="C483" s="1">
        <v>2103</v>
      </c>
      <c r="D483" s="1">
        <v>21010</v>
      </c>
      <c r="E483" s="1">
        <v>2101939</v>
      </c>
      <c r="F483" s="2">
        <f>IFERROR(INDEX('Arranjos Populacionais'!$F$2:$F$961,MATCH(TabelaCompleta!E483,'Arranjos Populacionais'!$A$2:$A$961,0),1),D483)</f>
        <v>21010</v>
      </c>
      <c r="G483" s="2">
        <v>0</v>
      </c>
      <c r="H483" s="11">
        <v>5938</v>
      </c>
      <c r="I483" s="2">
        <f>INDEX([1]PIB_dos_Municípios!$AN$2:$AN$5571,MATCH(E483,[1]PIB_dos_Municípios!G$2:G$5571,0),1)</f>
        <v>26190.234</v>
      </c>
      <c r="J483" s="2">
        <f>INDEX([1]PIB_dos_Municípios!$AO$2:$AO$5571,MATCH(E483,[1]PIB_dos_Municípios!G$2:G$5571,0),1)</f>
        <v>5996</v>
      </c>
      <c r="K483" s="2">
        <f>INDEX([1]PIB_dos_Municípios!$AP$2:$AP$5571,MATCH(E483,[1]PIB_dos_Municípios!G$2:G$5571,0),1)</f>
        <v>4367.95</v>
      </c>
      <c r="M483" s="2" t="s">
        <v>1700</v>
      </c>
      <c r="N483" s="2" t="str">
        <f>INDEX([2]Microregioes!$D$1:$D$574,MATCH(F483,[2]Microregioes!$B$1:$B$574,0),1)</f>
        <v>Ma-Médio Mearim</v>
      </c>
    </row>
    <row r="484" spans="1:14" hidden="1" x14ac:dyDescent="0.2">
      <c r="A484" s="5">
        <v>2</v>
      </c>
      <c r="B484" s="3">
        <v>21</v>
      </c>
      <c r="C484" s="1">
        <v>2102</v>
      </c>
      <c r="D484" s="1">
        <v>21007</v>
      </c>
      <c r="E484" s="1">
        <v>2101970</v>
      </c>
      <c r="F484" s="2">
        <f>IFERROR(INDEX('Arranjos Populacionais'!$F$2:$F$961,MATCH(TabelaCompleta!E484,'Arranjos Populacionais'!$A$2:$A$961,0),1),D484)</f>
        <v>21007</v>
      </c>
      <c r="G484" s="2">
        <v>0</v>
      </c>
      <c r="H484" s="11">
        <v>9164</v>
      </c>
      <c r="I484" s="2">
        <f>INDEX([1]PIB_dos_Municípios!$AN$2:$AN$5571,MATCH(E484,[1]PIB_dos_Municípios!G$2:G$5571,0),1)</f>
        <v>27913.901999999998</v>
      </c>
      <c r="J484" s="2">
        <f>INDEX([1]PIB_dos_Municípios!$AO$2:$AO$5571,MATCH(E484,[1]PIB_dos_Municípios!G$2:G$5571,0),1)</f>
        <v>7949</v>
      </c>
      <c r="K484" s="2">
        <f>INDEX([1]PIB_dos_Municípios!$AP$2:$AP$5571,MATCH(E484,[1]PIB_dos_Municípios!G$2:G$5571,0),1)</f>
        <v>3511.62</v>
      </c>
      <c r="M484" s="2" t="s">
        <v>1701</v>
      </c>
      <c r="N484" s="2" t="str">
        <f>INDEX([2]Microregioes!$D$1:$D$574,MATCH(F484,[2]Microregioes!$B$1:$B$574,0),1)</f>
        <v>Ma-Gurupi</v>
      </c>
    </row>
    <row r="485" spans="1:14" hidden="1" x14ac:dyDescent="0.2">
      <c r="A485" s="5">
        <v>2</v>
      </c>
      <c r="B485" s="3">
        <v>21</v>
      </c>
      <c r="C485" s="1">
        <v>2102</v>
      </c>
      <c r="D485" s="1">
        <v>21008</v>
      </c>
      <c r="E485" s="1">
        <v>2102002</v>
      </c>
      <c r="F485" s="2">
        <f>IFERROR(INDEX('Arranjos Populacionais'!$F$2:$F$961,MATCH(TabelaCompleta!E485,'Arranjos Populacionais'!$A$2:$A$961,0),1),D485)</f>
        <v>21008</v>
      </c>
      <c r="G485" s="2">
        <v>0</v>
      </c>
      <c r="H485" s="11">
        <v>40898</v>
      </c>
      <c r="I485" s="2">
        <f>INDEX([1]PIB_dos_Municípios!$AN$2:$AN$5571,MATCH(E485,[1]PIB_dos_Municípios!G$2:G$5571,0),1)</f>
        <v>156660.38800000001</v>
      </c>
      <c r="J485" s="2">
        <f>INDEX([1]PIB_dos_Municípios!$AO$2:$AO$5571,MATCH(E485,[1]PIB_dos_Municípios!G$2:G$5571,0),1)</f>
        <v>39093</v>
      </c>
      <c r="K485" s="2">
        <f>INDEX([1]PIB_dos_Municípios!$AP$2:$AP$5571,MATCH(E485,[1]PIB_dos_Municípios!G$2:G$5571,0),1)</f>
        <v>4007.38</v>
      </c>
      <c r="M485" s="2" t="s">
        <v>1702</v>
      </c>
      <c r="N485" s="2" t="str">
        <f>INDEX([2]Microregioes!$D$1:$D$574,MATCH(F485,[2]Microregioes!$B$1:$B$574,0),1)</f>
        <v>Ma-Pindaré</v>
      </c>
    </row>
    <row r="486" spans="1:14" hidden="1" x14ac:dyDescent="0.2">
      <c r="A486" s="5">
        <v>2</v>
      </c>
      <c r="B486" s="3">
        <v>21</v>
      </c>
      <c r="C486" s="1">
        <v>2102</v>
      </c>
      <c r="D486" s="1">
        <v>21008</v>
      </c>
      <c r="E486" s="1">
        <v>2102036</v>
      </c>
      <c r="F486" s="2">
        <f>IFERROR(INDEX('Arranjos Populacionais'!$F$2:$F$961,MATCH(TabelaCompleta!E486,'Arranjos Populacionais'!$A$2:$A$961,0),1),D486)</f>
        <v>21008</v>
      </c>
      <c r="G486" s="2">
        <v>0</v>
      </c>
      <c r="H486" s="11">
        <v>33615</v>
      </c>
      <c r="I486" s="2">
        <f>INDEX([1]PIB_dos_Municípios!$AN$2:$AN$5571,MATCH(E486,[1]PIB_dos_Municípios!G$2:G$5571,0),1)</f>
        <v>123547.349</v>
      </c>
      <c r="J486" s="2">
        <f>INDEX([1]PIB_dos_Municípios!$AO$2:$AO$5571,MATCH(E486,[1]PIB_dos_Municípios!G$2:G$5571,0),1)</f>
        <v>28456</v>
      </c>
      <c r="K486" s="2">
        <f>INDEX([1]PIB_dos_Municípios!$AP$2:$AP$5571,MATCH(E486,[1]PIB_dos_Municípios!G$2:G$5571,0),1)</f>
        <v>4341.7</v>
      </c>
      <c r="M486" s="2" t="s">
        <v>1703</v>
      </c>
      <c r="N486" s="2" t="str">
        <f>INDEX([2]Microregioes!$D$1:$D$574,MATCH(F486,[2]Microregioes!$B$1:$B$574,0),1)</f>
        <v>Ma-Pindaré</v>
      </c>
    </row>
    <row r="487" spans="1:14" hidden="1" x14ac:dyDescent="0.2">
      <c r="A487" s="5">
        <v>2</v>
      </c>
      <c r="B487" s="3">
        <v>21</v>
      </c>
      <c r="C487" s="1">
        <v>2103</v>
      </c>
      <c r="D487" s="1">
        <v>21010</v>
      </c>
      <c r="E487" s="1">
        <v>2102077</v>
      </c>
      <c r="F487" s="2">
        <f>IFERROR(INDEX('Arranjos Populacionais'!$F$2:$F$961,MATCH(TabelaCompleta!E487,'Arranjos Populacionais'!$A$2:$A$961,0),1),D487)</f>
        <v>21010</v>
      </c>
      <c r="G487" s="2">
        <v>0</v>
      </c>
      <c r="H487" s="11">
        <v>16041</v>
      </c>
      <c r="I487" s="2">
        <f>INDEX([1]PIB_dos_Municípios!$AN$2:$AN$5571,MATCH(E487,[1]PIB_dos_Municípios!G$2:G$5571,0),1)</f>
        <v>46839.552000000003</v>
      </c>
      <c r="J487" s="2">
        <f>INDEX([1]PIB_dos_Municípios!$AO$2:$AO$5571,MATCH(E487,[1]PIB_dos_Municípios!G$2:G$5571,0),1)</f>
        <v>14823</v>
      </c>
      <c r="K487" s="2">
        <f>INDEX([1]PIB_dos_Municípios!$AP$2:$AP$5571,MATCH(E487,[1]PIB_dos_Municípios!G$2:G$5571,0),1)</f>
        <v>3159.92</v>
      </c>
      <c r="M487" s="2" t="s">
        <v>1704</v>
      </c>
      <c r="N487" s="2" t="str">
        <f>INDEX([2]Microregioes!$D$1:$D$574,MATCH(F487,[2]Microregioes!$B$1:$B$574,0),1)</f>
        <v>Ma-Médio Mearim</v>
      </c>
    </row>
    <row r="488" spans="1:14" hidden="1" x14ac:dyDescent="0.2">
      <c r="A488" s="5">
        <v>2</v>
      </c>
      <c r="B488" s="3">
        <v>21</v>
      </c>
      <c r="C488" s="1">
        <v>2104</v>
      </c>
      <c r="D488" s="1">
        <v>21014</v>
      </c>
      <c r="E488" s="1">
        <v>2102101</v>
      </c>
      <c r="F488" s="2">
        <f>IFERROR(INDEX('Arranjos Populacionais'!$F$2:$F$961,MATCH(TabelaCompleta!E488,'Arranjos Populacionais'!$A$2:$A$961,0),1),D488)</f>
        <v>21014</v>
      </c>
      <c r="G488" s="2">
        <v>0</v>
      </c>
      <c r="H488" s="11">
        <v>35799</v>
      </c>
      <c r="I488" s="2">
        <f>INDEX([1]PIB_dos_Municípios!$AN$2:$AN$5571,MATCH(E488,[1]PIB_dos_Municípios!G$2:G$5571,0),1)</f>
        <v>134500.12100000001</v>
      </c>
      <c r="J488" s="2">
        <f>INDEX([1]PIB_dos_Municípios!$AO$2:$AO$5571,MATCH(E488,[1]PIB_dos_Municípios!G$2:G$5571,0),1)</f>
        <v>33314</v>
      </c>
      <c r="K488" s="2">
        <f>INDEX([1]PIB_dos_Municípios!$AP$2:$AP$5571,MATCH(E488,[1]PIB_dos_Municípios!G$2:G$5571,0),1)</f>
        <v>4037.35</v>
      </c>
      <c r="M488" s="2" t="s">
        <v>1705</v>
      </c>
      <c r="N488" s="2" t="str">
        <f>INDEX([2]Microregioes!$D$1:$D$574,MATCH(F488,[2]Microregioes!$B$1:$B$574,0),1)</f>
        <v>Ma-Chapadinha</v>
      </c>
    </row>
    <row r="489" spans="1:14" hidden="1" x14ac:dyDescent="0.2">
      <c r="A489" s="5">
        <v>2</v>
      </c>
      <c r="B489" s="3">
        <v>21</v>
      </c>
      <c r="C489" s="1">
        <v>2102</v>
      </c>
      <c r="D489" s="1">
        <v>21008</v>
      </c>
      <c r="E489" s="1">
        <v>2102150</v>
      </c>
      <c r="F489" s="2">
        <f>IFERROR(INDEX('Arranjos Populacionais'!$F$2:$F$961,MATCH(TabelaCompleta!E489,'Arranjos Populacionais'!$A$2:$A$961,0),1),D489)</f>
        <v>21008</v>
      </c>
      <c r="G489" s="2">
        <v>0</v>
      </c>
      <c r="H489" s="11">
        <v>10444</v>
      </c>
      <c r="I489" s="2">
        <f>INDEX([1]PIB_dos_Municípios!$AN$2:$AN$5571,MATCH(E489,[1]PIB_dos_Municípios!G$2:G$5571,0),1)</f>
        <v>38643.216</v>
      </c>
      <c r="J489" s="2">
        <f>INDEX([1]PIB_dos_Municípios!$AO$2:$AO$5571,MATCH(E489,[1]PIB_dos_Municípios!G$2:G$5571,0),1)</f>
        <v>10540</v>
      </c>
      <c r="K489" s="2">
        <f>INDEX([1]PIB_dos_Municípios!$AP$2:$AP$5571,MATCH(E489,[1]PIB_dos_Municípios!G$2:G$5571,0),1)</f>
        <v>3666.34</v>
      </c>
      <c r="M489" s="2" t="s">
        <v>1706</v>
      </c>
      <c r="N489" s="2" t="str">
        <f>INDEX([2]Microregioes!$D$1:$D$574,MATCH(F489,[2]Microregioes!$B$1:$B$574,0),1)</f>
        <v>Ma-Pindaré</v>
      </c>
    </row>
    <row r="490" spans="1:14" hidden="1" x14ac:dyDescent="0.2">
      <c r="A490" s="5">
        <v>2</v>
      </c>
      <c r="B490" s="3">
        <v>21</v>
      </c>
      <c r="C490" s="1">
        <v>2104</v>
      </c>
      <c r="D490" s="1">
        <v>21014</v>
      </c>
      <c r="E490" s="1">
        <v>2102200</v>
      </c>
      <c r="F490" s="2">
        <f>IFERROR(INDEX('Arranjos Populacionais'!$F$2:$F$961,MATCH(TabelaCompleta!E490,'Arranjos Populacionais'!$A$2:$A$961,0),1),D490)</f>
        <v>21014</v>
      </c>
      <c r="G490" s="2">
        <v>0</v>
      </c>
      <c r="H490" s="11">
        <v>28170</v>
      </c>
      <c r="I490" s="2">
        <f>INDEX([1]PIB_dos_Municípios!$AN$2:$AN$5571,MATCH(E490,[1]PIB_dos_Municípios!G$2:G$5571,0),1)</f>
        <v>91131.623999999996</v>
      </c>
      <c r="J490" s="2">
        <f>INDEX([1]PIB_dos_Municípios!$AO$2:$AO$5571,MATCH(E490,[1]PIB_dos_Municípios!G$2:G$5571,0),1)</f>
        <v>27042</v>
      </c>
      <c r="K490" s="2">
        <f>INDEX([1]PIB_dos_Municípios!$AP$2:$AP$5571,MATCH(E490,[1]PIB_dos_Municípios!G$2:G$5571,0),1)</f>
        <v>3370</v>
      </c>
      <c r="M490" s="2" t="s">
        <v>1707</v>
      </c>
      <c r="N490" s="2" t="str">
        <f>INDEX([2]Microregioes!$D$1:$D$574,MATCH(F490,[2]Microregioes!$B$1:$B$574,0),1)</f>
        <v>Ma-Chapadinha</v>
      </c>
    </row>
    <row r="491" spans="1:14" hidden="1" x14ac:dyDescent="0.2">
      <c r="A491" s="5">
        <v>2</v>
      </c>
      <c r="B491" s="3">
        <v>21</v>
      </c>
      <c r="C491" s="1">
        <v>2104</v>
      </c>
      <c r="D491" s="1">
        <v>21017</v>
      </c>
      <c r="E491" s="1">
        <v>2102309</v>
      </c>
      <c r="F491" s="2">
        <f>IFERROR(INDEX('Arranjos Populacionais'!$F$2:$F$961,MATCH(TabelaCompleta!E491,'Arranjos Populacionais'!$A$2:$A$961,0),1),D491)</f>
        <v>21017</v>
      </c>
      <c r="G491" s="2">
        <v>0</v>
      </c>
      <c r="H491" s="11">
        <v>23437</v>
      </c>
      <c r="I491" s="2">
        <f>INDEX([1]PIB_dos_Municípios!$AN$2:$AN$5571,MATCH(E491,[1]PIB_dos_Municípios!G$2:G$5571,0),1)</f>
        <v>70058.542000000001</v>
      </c>
      <c r="J491" s="2">
        <f>INDEX([1]PIB_dos_Municípios!$AO$2:$AO$5571,MATCH(E491,[1]PIB_dos_Municípios!G$2:G$5571,0),1)</f>
        <v>22886</v>
      </c>
      <c r="K491" s="2">
        <f>INDEX([1]PIB_dos_Municípios!$AP$2:$AP$5571,MATCH(E491,[1]PIB_dos_Municípios!G$2:G$5571,0),1)</f>
        <v>3061.2</v>
      </c>
      <c r="M491" s="2" t="s">
        <v>1708</v>
      </c>
      <c r="N491" s="2" t="str">
        <f>INDEX([2]Microregioes!$D$1:$D$574,MATCH(F491,[2]Microregioes!$B$1:$B$574,0),1)</f>
        <v>Ma-Caxias</v>
      </c>
    </row>
    <row r="492" spans="1:14" hidden="1" x14ac:dyDescent="0.2">
      <c r="A492" s="5">
        <v>2</v>
      </c>
      <c r="B492" s="3">
        <v>21</v>
      </c>
      <c r="C492" s="1">
        <v>2102</v>
      </c>
      <c r="D492" s="1">
        <v>21008</v>
      </c>
      <c r="E492" s="1">
        <v>2102325</v>
      </c>
      <c r="F492" s="2">
        <f>IFERROR(INDEX('Arranjos Populacionais'!$F$2:$F$961,MATCH(TabelaCompleta!E492,'Arranjos Populacionais'!$A$2:$A$961,0),1),D492)</f>
        <v>21008</v>
      </c>
      <c r="G492" s="2">
        <v>0</v>
      </c>
      <c r="H492" s="11">
        <v>71227</v>
      </c>
      <c r="I492" s="2">
        <f>INDEX([1]PIB_dos_Municípios!$AN$2:$AN$5571,MATCH(E492,[1]PIB_dos_Municípios!G$2:G$5571,0),1)</f>
        <v>244982.334</v>
      </c>
      <c r="J492" s="2">
        <f>INDEX([1]PIB_dos_Municípios!$AO$2:$AO$5571,MATCH(E492,[1]PIB_dos_Municípios!G$2:G$5571,0),1)</f>
        <v>65226</v>
      </c>
      <c r="K492" s="2">
        <f>INDEX([1]PIB_dos_Municípios!$AP$2:$AP$5571,MATCH(E492,[1]PIB_dos_Municípios!G$2:G$5571,0),1)</f>
        <v>3755.9</v>
      </c>
      <c r="M492" s="2" t="s">
        <v>1709</v>
      </c>
      <c r="N492" s="2" t="str">
        <f>INDEX([2]Microregioes!$D$1:$D$574,MATCH(F492,[2]Microregioes!$B$1:$B$574,0),1)</f>
        <v>Ma-Pindaré</v>
      </c>
    </row>
    <row r="493" spans="1:14" hidden="1" x14ac:dyDescent="0.2">
      <c r="A493" s="5">
        <v>2</v>
      </c>
      <c r="B493" s="3">
        <v>21</v>
      </c>
      <c r="C493" s="1">
        <v>2102</v>
      </c>
      <c r="D493" s="1">
        <v>21009</v>
      </c>
      <c r="E493" s="1">
        <v>2102358</v>
      </c>
      <c r="F493" s="2">
        <f>IFERROR(INDEX('Arranjos Populacionais'!$F$2:$F$961,MATCH(TabelaCompleta!E493,'Arranjos Populacionais'!$A$2:$A$961,0),1),D493)</f>
        <v>21009</v>
      </c>
      <c r="G493" s="2">
        <v>0</v>
      </c>
      <c r="H493" s="11">
        <v>15142</v>
      </c>
      <c r="I493" s="2">
        <f>INDEX([1]PIB_dos_Municípios!$AN$2:$AN$5571,MATCH(E493,[1]PIB_dos_Municípios!G$2:G$5571,0),1)</f>
        <v>44969.546999999999</v>
      </c>
      <c r="J493" s="2">
        <f>INDEX([1]PIB_dos_Municípios!$AO$2:$AO$5571,MATCH(E493,[1]PIB_dos_Municípios!G$2:G$5571,0),1)</f>
        <v>14770</v>
      </c>
      <c r="K493" s="2">
        <f>INDEX([1]PIB_dos_Municípios!$AP$2:$AP$5571,MATCH(E493,[1]PIB_dos_Municípios!G$2:G$5571,0),1)</f>
        <v>3044.65</v>
      </c>
      <c r="M493" s="2" t="s">
        <v>1710</v>
      </c>
      <c r="N493" s="2" t="str">
        <f>INDEX([2]Microregioes!$D$1:$D$574,MATCH(F493,[2]Microregioes!$B$1:$B$574,0),1)</f>
        <v>Ma-Imperatriz</v>
      </c>
    </row>
    <row r="494" spans="1:14" hidden="1" x14ac:dyDescent="0.2">
      <c r="A494" s="5">
        <v>2</v>
      </c>
      <c r="B494" s="3">
        <v>21</v>
      </c>
      <c r="C494" s="1">
        <v>2101</v>
      </c>
      <c r="D494" s="1">
        <v>21003</v>
      </c>
      <c r="E494" s="1">
        <v>2102374</v>
      </c>
      <c r="F494" s="2">
        <f>IFERROR(INDEX('Arranjos Populacionais'!$F$2:$F$961,MATCH(TabelaCompleta!E494,'Arranjos Populacionais'!$A$2:$A$961,0),1),D494)</f>
        <v>21003</v>
      </c>
      <c r="G494" s="2">
        <v>0</v>
      </c>
      <c r="H494" s="11">
        <v>8878</v>
      </c>
      <c r="I494" s="2">
        <f>INDEX([1]PIB_dos_Municípios!$AN$2:$AN$5571,MATCH(E494,[1]PIB_dos_Municípios!G$2:G$5571,0),1)</f>
        <v>25259.677</v>
      </c>
      <c r="J494" s="2">
        <f>INDEX([1]PIB_dos_Municípios!$AO$2:$AO$5571,MATCH(E494,[1]PIB_dos_Municípios!G$2:G$5571,0),1)</f>
        <v>8442</v>
      </c>
      <c r="K494" s="2">
        <f>INDEX([1]PIB_dos_Municípios!$AP$2:$AP$5571,MATCH(E494,[1]PIB_dos_Municípios!G$2:G$5571,0),1)</f>
        <v>2992.14</v>
      </c>
      <c r="M494" s="2" t="s">
        <v>686</v>
      </c>
      <c r="N494" s="2" t="str">
        <f>INDEX([2]Microregioes!$D$1:$D$574,MATCH(F494,[2]Microregioes!$B$1:$B$574,0),1)</f>
        <v>Ma-Rosário</v>
      </c>
    </row>
    <row r="495" spans="1:14" hidden="1" x14ac:dyDescent="0.2">
      <c r="A495" s="5">
        <v>2</v>
      </c>
      <c r="B495" s="3">
        <v>21</v>
      </c>
      <c r="C495" s="1">
        <v>2101</v>
      </c>
      <c r="D495" s="1">
        <v>21001</v>
      </c>
      <c r="E495" s="1">
        <v>2102408</v>
      </c>
      <c r="F495" s="2">
        <f>IFERROR(INDEX('Arranjos Populacionais'!$F$2:$F$961,MATCH(TabelaCompleta!E495,'Arranjos Populacionais'!$A$2:$A$961,0),1),D495)</f>
        <v>21001</v>
      </c>
      <c r="G495" s="2">
        <v>0</v>
      </c>
      <c r="H495" s="11">
        <v>10975</v>
      </c>
      <c r="I495" s="2">
        <f>INDEX([1]PIB_dos_Municípios!$AN$2:$AN$5571,MATCH(E495,[1]PIB_dos_Municípios!G$2:G$5571,0),1)</f>
        <v>27958.901000000002</v>
      </c>
      <c r="J495" s="2">
        <f>INDEX([1]PIB_dos_Municípios!$AO$2:$AO$5571,MATCH(E495,[1]PIB_dos_Municípios!G$2:G$5571,0),1)</f>
        <v>10632</v>
      </c>
      <c r="K495" s="2">
        <f>INDEX([1]PIB_dos_Municípios!$AP$2:$AP$5571,MATCH(E495,[1]PIB_dos_Municípios!G$2:G$5571,0),1)</f>
        <v>2629.69</v>
      </c>
      <c r="M495" s="2" t="s">
        <v>1711</v>
      </c>
      <c r="N495" s="2" t="str">
        <f>INDEX([2]Microregioes!$D$1:$D$574,MATCH(F495,[2]Microregioes!$B$1:$B$574,0),1)</f>
        <v>Ma-Litoral Ocidental Maranhense</v>
      </c>
    </row>
    <row r="496" spans="1:14" hidden="1" x14ac:dyDescent="0.2">
      <c r="A496" s="5">
        <v>2</v>
      </c>
      <c r="B496" s="3">
        <v>21</v>
      </c>
      <c r="C496" s="1">
        <v>2101</v>
      </c>
      <c r="D496" s="1">
        <v>21005</v>
      </c>
      <c r="E496" s="1">
        <v>2102507</v>
      </c>
      <c r="F496" s="2">
        <f>IFERROR(INDEX('Arranjos Populacionais'!$F$2:$F$961,MATCH(TabelaCompleta!E496,'Arranjos Populacionais'!$A$2:$A$961,0),1),D496)</f>
        <v>21005</v>
      </c>
      <c r="G496" s="2">
        <v>0</v>
      </c>
      <c r="H496" s="11">
        <v>19030</v>
      </c>
      <c r="I496" s="2">
        <f>INDEX([1]PIB_dos_Municípios!$AN$2:$AN$5571,MATCH(E496,[1]PIB_dos_Municípios!G$2:G$5571,0),1)</f>
        <v>51233.046999999999</v>
      </c>
      <c r="J496" s="2">
        <f>INDEX([1]PIB_dos_Municípios!$AO$2:$AO$5571,MATCH(E496,[1]PIB_dos_Municípios!G$2:G$5571,0),1)</f>
        <v>18348</v>
      </c>
      <c r="K496" s="2">
        <f>INDEX([1]PIB_dos_Municípios!$AP$2:$AP$5571,MATCH(E496,[1]PIB_dos_Municípios!G$2:G$5571,0),1)</f>
        <v>2792.3</v>
      </c>
      <c r="M496" s="2" t="s">
        <v>1712</v>
      </c>
      <c r="N496" s="2" t="str">
        <f>INDEX([2]Microregioes!$D$1:$D$574,MATCH(F496,[2]Microregioes!$B$1:$B$574,0),1)</f>
        <v>Ma-Baixada Maranhense</v>
      </c>
    </row>
    <row r="497" spans="1:14" hidden="1" x14ac:dyDescent="0.2">
      <c r="A497" s="5">
        <v>2</v>
      </c>
      <c r="B497" s="3">
        <v>21</v>
      </c>
      <c r="C497" s="1">
        <v>2105</v>
      </c>
      <c r="D497" s="1">
        <v>21019</v>
      </c>
      <c r="E497" s="1">
        <v>2102556</v>
      </c>
      <c r="F497" s="2">
        <f>IFERROR(INDEX('Arranjos Populacionais'!$F$2:$F$961,MATCH(TabelaCompleta!E497,'Arranjos Populacionais'!$A$2:$A$961,0),1),D497)</f>
        <v>21019</v>
      </c>
      <c r="G497" s="2">
        <v>0</v>
      </c>
      <c r="H497" s="11">
        <v>14127</v>
      </c>
      <c r="I497" s="2">
        <f>INDEX([1]PIB_dos_Municípios!$AN$2:$AN$5571,MATCH(E497,[1]PIB_dos_Municípios!G$2:G$5571,0),1)</f>
        <v>57290.453999999998</v>
      </c>
      <c r="J497" s="2">
        <f>INDEX([1]PIB_dos_Municípios!$AO$2:$AO$5571,MATCH(E497,[1]PIB_dos_Municípios!G$2:G$5571,0),1)</f>
        <v>13369</v>
      </c>
      <c r="K497" s="2">
        <f>INDEX([1]PIB_dos_Municípios!$AP$2:$AP$5571,MATCH(E497,[1]PIB_dos_Municípios!G$2:G$5571,0),1)</f>
        <v>4285.32</v>
      </c>
      <c r="M497" s="2" t="s">
        <v>1713</v>
      </c>
      <c r="N497" s="2" t="str">
        <f>INDEX([2]Microregioes!$D$1:$D$574,MATCH(F497,[2]Microregioes!$B$1:$B$574,0),1)</f>
        <v>Ma-Porto Franco</v>
      </c>
    </row>
    <row r="498" spans="1:14" hidden="1" x14ac:dyDescent="0.2">
      <c r="A498" s="5">
        <v>2</v>
      </c>
      <c r="B498" s="3">
        <v>21</v>
      </c>
      <c r="C498" s="1">
        <v>2102</v>
      </c>
      <c r="D498" s="1">
        <v>21007</v>
      </c>
      <c r="E498" s="1">
        <v>2102606</v>
      </c>
      <c r="F498" s="2">
        <f>IFERROR(INDEX('Arranjos Populacionais'!$F$2:$F$961,MATCH(TabelaCompleta!E498,'Arranjos Populacionais'!$A$2:$A$961,0),1),D498)</f>
        <v>21007</v>
      </c>
      <c r="G498" s="2">
        <v>0</v>
      </c>
      <c r="H498" s="11">
        <v>19827</v>
      </c>
      <c r="I498" s="2">
        <f>INDEX([1]PIB_dos_Municípios!$AN$2:$AN$5571,MATCH(E498,[1]PIB_dos_Municípios!G$2:G$5571,0),1)</f>
        <v>61636.830999999998</v>
      </c>
      <c r="J498" s="2">
        <f>INDEX([1]PIB_dos_Municípios!$AO$2:$AO$5571,MATCH(E498,[1]PIB_dos_Municípios!G$2:G$5571,0),1)</f>
        <v>18505</v>
      </c>
      <c r="K498" s="2">
        <f>INDEX([1]PIB_dos_Municípios!$AP$2:$AP$5571,MATCH(E498,[1]PIB_dos_Municípios!G$2:G$5571,0),1)</f>
        <v>3330.82</v>
      </c>
      <c r="M498" s="2" t="s">
        <v>1714</v>
      </c>
      <c r="N498" s="2" t="str">
        <f>INDEX([2]Microregioes!$D$1:$D$574,MATCH(F498,[2]Microregioes!$B$1:$B$574,0),1)</f>
        <v>Ma-Gurupi</v>
      </c>
    </row>
    <row r="499" spans="1:14" hidden="1" x14ac:dyDescent="0.2">
      <c r="A499" s="5">
        <v>2</v>
      </c>
      <c r="B499" s="3">
        <v>21</v>
      </c>
      <c r="C499" s="1">
        <v>2101</v>
      </c>
      <c r="D499" s="1">
        <v>21006</v>
      </c>
      <c r="E499" s="1">
        <v>2102705</v>
      </c>
      <c r="F499" s="2">
        <f>IFERROR(INDEX('Arranjos Populacionais'!$F$2:$F$961,MATCH(TabelaCompleta!E499,'Arranjos Populacionais'!$A$2:$A$961,0),1),D499)</f>
        <v>21006</v>
      </c>
      <c r="G499" s="2">
        <v>0</v>
      </c>
      <c r="H499" s="11">
        <v>21617</v>
      </c>
      <c r="I499" s="2">
        <f>INDEX([1]PIB_dos_Municípios!$AN$2:$AN$5571,MATCH(E499,[1]PIB_dos_Municípios!G$2:G$5571,0),1)</f>
        <v>62812.315999999999</v>
      </c>
      <c r="J499" s="2">
        <f>INDEX([1]PIB_dos_Municípios!$AO$2:$AO$5571,MATCH(E499,[1]PIB_dos_Municípios!G$2:G$5571,0),1)</f>
        <v>20457</v>
      </c>
      <c r="K499" s="2">
        <f>INDEX([1]PIB_dos_Municípios!$AP$2:$AP$5571,MATCH(E499,[1]PIB_dos_Municípios!G$2:G$5571,0),1)</f>
        <v>3070.46</v>
      </c>
      <c r="M499" s="2" t="s">
        <v>1715</v>
      </c>
      <c r="N499" s="2" t="str">
        <f>INDEX([2]Microregioes!$D$1:$D$574,MATCH(F499,[2]Microregioes!$B$1:$B$574,0),1)</f>
        <v>Ma-Itapecuru Mirim</v>
      </c>
    </row>
    <row r="500" spans="1:14" hidden="1" x14ac:dyDescent="0.2">
      <c r="A500" s="5">
        <v>2</v>
      </c>
      <c r="B500" s="3">
        <v>21</v>
      </c>
      <c r="C500" s="1">
        <v>2104</v>
      </c>
      <c r="D500" s="1">
        <v>21015</v>
      </c>
      <c r="E500" s="1">
        <v>2102754</v>
      </c>
      <c r="F500" s="2">
        <f>IFERROR(INDEX('Arranjos Populacionais'!$F$2:$F$961,MATCH(TabelaCompleta!E500,'Arranjos Populacionais'!$A$2:$A$961,0),1),D500)</f>
        <v>21015</v>
      </c>
      <c r="G500" s="2">
        <v>0</v>
      </c>
      <c r="H500" s="11">
        <v>10716</v>
      </c>
      <c r="I500" s="2">
        <f>INDEX([1]PIB_dos_Municípios!$AN$2:$AN$5571,MATCH(E500,[1]PIB_dos_Municípios!G$2:G$5571,0),1)</f>
        <v>49600.406999999999</v>
      </c>
      <c r="J500" s="2">
        <f>INDEX([1]PIB_dos_Municípios!$AO$2:$AO$5571,MATCH(E500,[1]PIB_dos_Municípios!G$2:G$5571,0),1)</f>
        <v>10698</v>
      </c>
      <c r="K500" s="2">
        <f>INDEX([1]PIB_dos_Municípios!$AP$2:$AP$5571,MATCH(E500,[1]PIB_dos_Municípios!G$2:G$5571,0),1)</f>
        <v>4636.42</v>
      </c>
      <c r="M500" s="2" t="s">
        <v>1716</v>
      </c>
      <c r="N500" s="2" t="str">
        <f>INDEX([2]Microregioes!$D$1:$D$574,MATCH(F500,[2]Microregioes!$B$1:$B$574,0),1)</f>
        <v>Ma-Codó</v>
      </c>
    </row>
    <row r="501" spans="1:14" hidden="1" x14ac:dyDescent="0.2">
      <c r="A501" s="5">
        <v>2</v>
      </c>
      <c r="B501" s="3">
        <v>21</v>
      </c>
      <c r="C501" s="1">
        <v>2105</v>
      </c>
      <c r="D501" s="1">
        <v>21019</v>
      </c>
      <c r="E501" s="1">
        <v>2102804</v>
      </c>
      <c r="F501" s="2">
        <f>IFERROR(INDEX('Arranjos Populacionais'!$F$2:$F$961,MATCH(TabelaCompleta!E501,'Arranjos Populacionais'!$A$2:$A$961,0),1),D501)</f>
        <v>21019</v>
      </c>
      <c r="G501" s="2">
        <v>0</v>
      </c>
      <c r="H501" s="11">
        <v>23833</v>
      </c>
      <c r="I501" s="2">
        <f>INDEX([1]PIB_dos_Municípios!$AN$2:$AN$5571,MATCH(E501,[1]PIB_dos_Municípios!G$2:G$5571,0),1)</f>
        <v>144281.55600000001</v>
      </c>
      <c r="J501" s="2">
        <f>INDEX([1]PIB_dos_Municípios!$AO$2:$AO$5571,MATCH(E501,[1]PIB_dos_Municípios!G$2:G$5571,0),1)</f>
        <v>23979</v>
      </c>
      <c r="K501" s="2">
        <f>INDEX([1]PIB_dos_Municípios!$AP$2:$AP$5571,MATCH(E501,[1]PIB_dos_Municípios!G$2:G$5571,0),1)</f>
        <v>6017</v>
      </c>
      <c r="M501" s="2" t="s">
        <v>175</v>
      </c>
      <c r="N501" s="2" t="str">
        <f>INDEX([2]Microregioes!$D$1:$D$574,MATCH(F501,[2]Microregioes!$B$1:$B$574,0),1)</f>
        <v>Ma-Porto Franco</v>
      </c>
    </row>
    <row r="502" spans="1:14" hidden="1" x14ac:dyDescent="0.2">
      <c r="A502" s="5">
        <v>2</v>
      </c>
      <c r="B502" s="3">
        <v>21</v>
      </c>
      <c r="C502" s="1">
        <v>2102</v>
      </c>
      <c r="D502" s="1">
        <v>21007</v>
      </c>
      <c r="E502" s="1">
        <v>2102903</v>
      </c>
      <c r="F502" s="2">
        <f>IFERROR(INDEX('Arranjos Populacionais'!$F$2:$F$961,MATCH(TabelaCompleta!E502,'Arranjos Populacionais'!$A$2:$A$961,0),1),D502)</f>
        <v>21007</v>
      </c>
      <c r="G502" s="2">
        <v>0</v>
      </c>
      <c r="H502" s="11">
        <v>23404</v>
      </c>
      <c r="I502" s="2">
        <f>INDEX([1]PIB_dos_Municípios!$AN$2:$AN$5571,MATCH(E502,[1]PIB_dos_Municípios!G$2:G$5571,0),1)</f>
        <v>76065.517000000007</v>
      </c>
      <c r="J502" s="2">
        <f>INDEX([1]PIB_dos_Municípios!$AO$2:$AO$5571,MATCH(E502,[1]PIB_dos_Municípios!G$2:G$5571,0),1)</f>
        <v>22008</v>
      </c>
      <c r="K502" s="2">
        <f>INDEX([1]PIB_dos_Municípios!$AP$2:$AP$5571,MATCH(E502,[1]PIB_dos_Municípios!G$2:G$5571,0),1)</f>
        <v>3456.27</v>
      </c>
      <c r="M502" s="2" t="s">
        <v>1717</v>
      </c>
      <c r="N502" s="2" t="str">
        <f>INDEX([2]Microregioes!$D$1:$D$574,MATCH(F502,[2]Microregioes!$B$1:$B$574,0),1)</f>
        <v>Ma-Gurupi</v>
      </c>
    </row>
    <row r="503" spans="1:14" hidden="1" x14ac:dyDescent="0.2">
      <c r="A503" s="5">
        <v>2</v>
      </c>
      <c r="B503" s="3">
        <v>21</v>
      </c>
      <c r="C503" s="1">
        <v>2104</v>
      </c>
      <c r="D503" s="1">
        <v>21017</v>
      </c>
      <c r="E503" s="1">
        <v>2103000</v>
      </c>
      <c r="F503" s="2">
        <f>IFERROR(INDEX('Arranjos Populacionais'!$F$2:$F$961,MATCH(TabelaCompleta!E503,'Arranjos Populacionais'!$A$2:$A$961,0),1),D503)</f>
        <v>21017</v>
      </c>
      <c r="G503" s="2">
        <v>0</v>
      </c>
      <c r="H503" s="11">
        <v>161926</v>
      </c>
      <c r="I503" s="2">
        <f>INDEX([1]PIB_dos_Municípios!$AN$2:$AN$5571,MATCH(E503,[1]PIB_dos_Municípios!G$2:G$5571,0),1)</f>
        <v>1025085.637</v>
      </c>
      <c r="J503" s="2">
        <f>INDEX([1]PIB_dos_Municípios!$AO$2:$AO$5571,MATCH(E503,[1]PIB_dos_Municípios!G$2:G$5571,0),1)</f>
        <v>155202</v>
      </c>
      <c r="K503" s="2">
        <f>INDEX([1]PIB_dos_Municípios!$AP$2:$AP$5571,MATCH(E503,[1]PIB_dos_Municípios!G$2:G$5571,0),1)</f>
        <v>6604.85</v>
      </c>
      <c r="M503" s="2" t="s">
        <v>1718</v>
      </c>
      <c r="N503" s="2" t="str">
        <f>INDEX([2]Microregioes!$D$1:$D$574,MATCH(F503,[2]Microregioes!$B$1:$B$574,0),1)</f>
        <v>Ma-Caxias</v>
      </c>
    </row>
    <row r="504" spans="1:14" hidden="1" x14ac:dyDescent="0.2">
      <c r="A504" s="5">
        <v>2</v>
      </c>
      <c r="B504" s="3">
        <v>21</v>
      </c>
      <c r="C504" s="1">
        <v>2101</v>
      </c>
      <c r="D504" s="1">
        <v>21001</v>
      </c>
      <c r="E504" s="1">
        <v>2103109</v>
      </c>
      <c r="F504" s="2">
        <f>IFERROR(INDEX('Arranjos Populacionais'!$F$2:$F$961,MATCH(TabelaCompleta!E504,'Arranjos Populacionais'!$A$2:$A$961,0),1),D504)</f>
        <v>21001</v>
      </c>
      <c r="G504" s="2">
        <v>0</v>
      </c>
      <c r="H504" s="11">
        <v>10473</v>
      </c>
      <c r="I504" s="2">
        <f>INDEX([1]PIB_dos_Municípios!$AN$2:$AN$5571,MATCH(E504,[1]PIB_dos_Municípios!G$2:G$5571,0),1)</f>
        <v>29268.355</v>
      </c>
      <c r="J504" s="2">
        <f>INDEX([1]PIB_dos_Municípios!$AO$2:$AO$5571,MATCH(E504,[1]PIB_dos_Municípios!G$2:G$5571,0),1)</f>
        <v>10300</v>
      </c>
      <c r="K504" s="2">
        <f>INDEX([1]PIB_dos_Municípios!$AP$2:$AP$5571,MATCH(E504,[1]PIB_dos_Municípios!G$2:G$5571,0),1)</f>
        <v>2841.59</v>
      </c>
      <c r="M504" s="2" t="s">
        <v>679</v>
      </c>
      <c r="N504" s="2" t="str">
        <f>INDEX([2]Microregioes!$D$1:$D$574,MATCH(F504,[2]Microregioes!$B$1:$B$574,0),1)</f>
        <v>Ma-Litoral Ocidental Maranhense</v>
      </c>
    </row>
    <row r="505" spans="1:14" hidden="1" x14ac:dyDescent="0.2">
      <c r="A505" s="5">
        <v>2</v>
      </c>
      <c r="B505" s="3">
        <v>21</v>
      </c>
      <c r="C505" s="1">
        <v>2101</v>
      </c>
      <c r="D505" s="1">
        <v>21001</v>
      </c>
      <c r="E505" s="1">
        <v>2103125</v>
      </c>
      <c r="F505" s="2">
        <f>IFERROR(INDEX('Arranjos Populacionais'!$F$2:$F$961,MATCH(TabelaCompleta!E505,'Arranjos Populacionais'!$A$2:$A$961,0),1),D505)</f>
        <v>21001</v>
      </c>
      <c r="G505" s="2">
        <v>0</v>
      </c>
      <c r="H505" s="11">
        <v>8534</v>
      </c>
      <c r="I505" s="2">
        <f>INDEX([1]PIB_dos_Municípios!$AN$2:$AN$5571,MATCH(E505,[1]PIB_dos_Municípios!G$2:G$5571,0),1)</f>
        <v>21147.105</v>
      </c>
      <c r="J505" s="2">
        <f>INDEX([1]PIB_dos_Municípios!$AO$2:$AO$5571,MATCH(E505,[1]PIB_dos_Municípios!G$2:G$5571,0),1)</f>
        <v>7988</v>
      </c>
      <c r="K505" s="2">
        <f>INDEX([1]PIB_dos_Municípios!$AP$2:$AP$5571,MATCH(E505,[1]PIB_dos_Municípios!G$2:G$5571,0),1)</f>
        <v>2647.36</v>
      </c>
      <c r="M505" s="2" t="s">
        <v>1719</v>
      </c>
      <c r="N505" s="2" t="str">
        <f>INDEX([2]Microregioes!$D$1:$D$574,MATCH(F505,[2]Microregioes!$B$1:$B$574,0),1)</f>
        <v>Ma-Litoral Ocidental Maranhense</v>
      </c>
    </row>
    <row r="506" spans="1:14" hidden="1" x14ac:dyDescent="0.2">
      <c r="A506" s="5">
        <v>2</v>
      </c>
      <c r="B506" s="3">
        <v>21</v>
      </c>
      <c r="C506" s="1">
        <v>2102</v>
      </c>
      <c r="D506" s="1">
        <v>21007</v>
      </c>
      <c r="E506" s="1">
        <v>2103158</v>
      </c>
      <c r="F506" s="2">
        <f>IFERROR(INDEX('Arranjos Populacionais'!$F$2:$F$961,MATCH(TabelaCompleta!E506,'Arranjos Populacionais'!$A$2:$A$961,0),1),D506)</f>
        <v>21007</v>
      </c>
      <c r="G506" s="2">
        <v>0</v>
      </c>
      <c r="H506" s="11">
        <v>13295</v>
      </c>
      <c r="I506" s="2">
        <f>INDEX([1]PIB_dos_Municípios!$AN$2:$AN$5571,MATCH(E506,[1]PIB_dos_Municípios!G$2:G$5571,0),1)</f>
        <v>34139.120999999999</v>
      </c>
      <c r="J506" s="2">
        <f>INDEX([1]PIB_dos_Municípios!$AO$2:$AO$5571,MATCH(E506,[1]PIB_dos_Municípios!G$2:G$5571,0),1)</f>
        <v>12517</v>
      </c>
      <c r="K506" s="2">
        <f>INDEX([1]PIB_dos_Municípios!$AP$2:$AP$5571,MATCH(E506,[1]PIB_dos_Municípios!G$2:G$5571,0),1)</f>
        <v>2727.42</v>
      </c>
      <c r="M506" s="2" t="s">
        <v>1720</v>
      </c>
      <c r="N506" s="2" t="str">
        <f>INDEX([2]Microregioes!$D$1:$D$574,MATCH(F506,[2]Microregioes!$B$1:$B$574,0),1)</f>
        <v>Ma-Gurupi</v>
      </c>
    </row>
    <row r="507" spans="1:14" hidden="1" x14ac:dyDescent="0.2">
      <c r="A507" s="5">
        <v>2</v>
      </c>
      <c r="B507" s="3">
        <v>21</v>
      </c>
      <c r="C507" s="1">
        <v>2102</v>
      </c>
      <c r="D507" s="1">
        <v>21007</v>
      </c>
      <c r="E507" s="1">
        <v>2103174</v>
      </c>
      <c r="F507" s="2">
        <f>IFERROR(INDEX('Arranjos Populacionais'!$F$2:$F$961,MATCH(TabelaCompleta!E507,'Arranjos Populacionais'!$A$2:$A$961,0),1),D507)</f>
        <v>21007</v>
      </c>
      <c r="G507" s="2">
        <v>0</v>
      </c>
      <c r="H507" s="11">
        <v>21300</v>
      </c>
      <c r="I507" s="2">
        <f>INDEX([1]PIB_dos_Municípios!$AN$2:$AN$5571,MATCH(E507,[1]PIB_dos_Municípios!G$2:G$5571,0),1)</f>
        <v>62407.201999999997</v>
      </c>
      <c r="J507" s="2">
        <f>INDEX([1]PIB_dos_Municípios!$AO$2:$AO$5571,MATCH(E507,[1]PIB_dos_Municípios!G$2:G$5571,0),1)</f>
        <v>17622</v>
      </c>
      <c r="K507" s="2">
        <f>INDEX([1]PIB_dos_Municípios!$AP$2:$AP$5571,MATCH(E507,[1]PIB_dos_Municípios!G$2:G$5571,0),1)</f>
        <v>3541.44</v>
      </c>
      <c r="M507" s="2" t="s">
        <v>1721</v>
      </c>
      <c r="N507" s="2" t="str">
        <f>INDEX([2]Microregioes!$D$1:$D$574,MATCH(F507,[2]Microregioes!$B$1:$B$574,0),1)</f>
        <v>Ma-Gurupi</v>
      </c>
    </row>
    <row r="508" spans="1:14" hidden="1" x14ac:dyDescent="0.2">
      <c r="A508" s="5">
        <v>2</v>
      </c>
      <c r="B508" s="3">
        <v>21</v>
      </c>
      <c r="C508" s="1">
        <v>2104</v>
      </c>
      <c r="D508" s="1">
        <v>21014</v>
      </c>
      <c r="E508" s="1">
        <v>2103208</v>
      </c>
      <c r="F508" s="2">
        <f>IFERROR(INDEX('Arranjos Populacionais'!$F$2:$F$961,MATCH(TabelaCompleta!E508,'Arranjos Populacionais'!$A$2:$A$961,0),1),D508)</f>
        <v>21014</v>
      </c>
      <c r="G508" s="2">
        <v>0</v>
      </c>
      <c r="H508" s="11">
        <v>78348</v>
      </c>
      <c r="I508" s="2">
        <f>INDEX([1]PIB_dos_Municípios!$AN$2:$AN$5571,MATCH(E508,[1]PIB_dos_Municípios!G$2:G$5571,0),1)</f>
        <v>331086.16700000002</v>
      </c>
      <c r="J508" s="2">
        <f>INDEX([1]PIB_dos_Municípios!$AO$2:$AO$5571,MATCH(E508,[1]PIB_dos_Municípios!G$2:G$5571,0),1)</f>
        <v>73281</v>
      </c>
      <c r="K508" s="2">
        <f>INDEX([1]PIB_dos_Municípios!$AP$2:$AP$5571,MATCH(E508,[1]PIB_dos_Municípios!G$2:G$5571,0),1)</f>
        <v>4518.04</v>
      </c>
      <c r="M508" s="2" t="s">
        <v>1722</v>
      </c>
      <c r="N508" s="2" t="str">
        <f>INDEX([2]Microregioes!$D$1:$D$574,MATCH(F508,[2]Microregioes!$B$1:$B$574,0),1)</f>
        <v>Ma-Chapadinha</v>
      </c>
    </row>
    <row r="509" spans="1:14" hidden="1" x14ac:dyDescent="0.2">
      <c r="A509" s="5">
        <v>2</v>
      </c>
      <c r="B509" s="3">
        <v>21</v>
      </c>
      <c r="C509" s="1">
        <v>2102</v>
      </c>
      <c r="D509" s="1">
        <v>21009</v>
      </c>
      <c r="E509" s="1">
        <v>2103257</v>
      </c>
      <c r="F509" s="2">
        <f>IFERROR(INDEX('Arranjos Populacionais'!$F$2:$F$961,MATCH(TabelaCompleta!E509,'Arranjos Populacionais'!$A$2:$A$961,0),1),D509)</f>
        <v>21009</v>
      </c>
      <c r="G509" s="2">
        <v>0</v>
      </c>
      <c r="H509" s="11">
        <v>14446</v>
      </c>
      <c r="I509" s="2">
        <f>INDEX([1]PIB_dos_Municípios!$AN$2:$AN$5571,MATCH(E509,[1]PIB_dos_Municípios!G$2:G$5571,0),1)</f>
        <v>68517.293999999994</v>
      </c>
      <c r="J509" s="2">
        <f>INDEX([1]PIB_dos_Municípios!$AO$2:$AO$5571,MATCH(E509,[1]PIB_dos_Municípios!G$2:G$5571,0),1)</f>
        <v>13593</v>
      </c>
      <c r="K509" s="2">
        <f>INDEX([1]PIB_dos_Municípios!$AP$2:$AP$5571,MATCH(E509,[1]PIB_dos_Municípios!G$2:G$5571,0),1)</f>
        <v>5040.63</v>
      </c>
      <c r="M509" s="2" t="s">
        <v>1723</v>
      </c>
      <c r="N509" s="2" t="str">
        <f>INDEX([2]Microregioes!$D$1:$D$574,MATCH(F509,[2]Microregioes!$B$1:$B$574,0),1)</f>
        <v>Ma-Imperatriz</v>
      </c>
    </row>
    <row r="510" spans="1:14" hidden="1" x14ac:dyDescent="0.2">
      <c r="A510" s="5">
        <v>2</v>
      </c>
      <c r="B510" s="3">
        <v>21</v>
      </c>
      <c r="C510" s="1">
        <v>2104</v>
      </c>
      <c r="D510" s="1">
        <v>21015</v>
      </c>
      <c r="E510" s="1">
        <v>2103307</v>
      </c>
      <c r="F510" s="2">
        <f>IFERROR(INDEX('Arranjos Populacionais'!$F$2:$F$961,MATCH(TabelaCompleta!E510,'Arranjos Populacionais'!$A$2:$A$961,0),1),D510)</f>
        <v>21015</v>
      </c>
      <c r="G510" s="2">
        <v>0</v>
      </c>
      <c r="H510" s="11">
        <v>120548</v>
      </c>
      <c r="I510" s="2">
        <f>INDEX([1]PIB_dos_Municípios!$AN$2:$AN$5571,MATCH(E510,[1]PIB_dos_Municípios!G$2:G$5571,0),1)</f>
        <v>593907.85199999996</v>
      </c>
      <c r="J510" s="2">
        <f>INDEX([1]PIB_dos_Municípios!$AO$2:$AO$5571,MATCH(E510,[1]PIB_dos_Municípios!G$2:G$5571,0),1)</f>
        <v>118072</v>
      </c>
      <c r="K510" s="2">
        <f>INDEX([1]PIB_dos_Municípios!$AP$2:$AP$5571,MATCH(E510,[1]PIB_dos_Municípios!G$2:G$5571,0),1)</f>
        <v>5030.05</v>
      </c>
      <c r="M510" s="2" t="s">
        <v>1724</v>
      </c>
      <c r="N510" s="2" t="str">
        <f>INDEX([2]Microregioes!$D$1:$D$574,MATCH(F510,[2]Microregioes!$B$1:$B$574,0),1)</f>
        <v>Ma-Codó</v>
      </c>
    </row>
    <row r="511" spans="1:14" hidden="1" x14ac:dyDescent="0.2">
      <c r="A511" s="5">
        <v>2</v>
      </c>
      <c r="B511" s="3">
        <v>21</v>
      </c>
      <c r="C511" s="1">
        <v>2104</v>
      </c>
      <c r="D511" s="1">
        <v>21016</v>
      </c>
      <c r="E511" s="1">
        <v>2103406</v>
      </c>
      <c r="F511" s="2">
        <f>IFERROR(INDEX('Arranjos Populacionais'!$F$2:$F$961,MATCH(TabelaCompleta!E511,'Arranjos Populacionais'!$A$2:$A$961,0),1),D511)</f>
        <v>21016</v>
      </c>
      <c r="G511" s="2">
        <v>0</v>
      </c>
      <c r="H511" s="11">
        <v>48546</v>
      </c>
      <c r="I511" s="2">
        <f>INDEX([1]PIB_dos_Municípios!$AN$2:$AN$5571,MATCH(E511,[1]PIB_dos_Municípios!G$2:G$5571,0),1)</f>
        <v>184327.758</v>
      </c>
      <c r="J511" s="2">
        <f>INDEX([1]PIB_dos_Municípios!$AO$2:$AO$5571,MATCH(E511,[1]PIB_dos_Municípios!G$2:G$5571,0),1)</f>
        <v>46792</v>
      </c>
      <c r="K511" s="2">
        <f>INDEX([1]PIB_dos_Municípios!$AP$2:$AP$5571,MATCH(E511,[1]PIB_dos_Municípios!G$2:G$5571,0),1)</f>
        <v>3939.3</v>
      </c>
      <c r="M511" s="2" t="s">
        <v>1725</v>
      </c>
      <c r="N511" s="2" t="str">
        <f>INDEX([2]Microregioes!$D$1:$D$574,MATCH(F511,[2]Microregioes!$B$1:$B$574,0),1)</f>
        <v>Ma-Coelho Neto</v>
      </c>
    </row>
    <row r="512" spans="1:14" hidden="1" x14ac:dyDescent="0.2">
      <c r="A512" s="5">
        <v>2</v>
      </c>
      <c r="B512" s="3">
        <v>21</v>
      </c>
      <c r="C512" s="1">
        <v>2104</v>
      </c>
      <c r="D512" s="1">
        <v>21018</v>
      </c>
      <c r="E512" s="1">
        <v>2103505</v>
      </c>
      <c r="F512" s="2">
        <f>IFERROR(INDEX('Arranjos Populacionais'!$F$2:$F$961,MATCH(TabelaCompleta!E512,'Arranjos Populacionais'!$A$2:$A$961,0),1),D512)</f>
        <v>21018</v>
      </c>
      <c r="G512" s="2">
        <v>0</v>
      </c>
      <c r="H512" s="11">
        <v>40427</v>
      </c>
      <c r="I512" s="2">
        <f>INDEX([1]PIB_dos_Municípios!$AN$2:$AN$5571,MATCH(E512,[1]PIB_dos_Municípios!G$2:G$5571,0),1)</f>
        <v>155747.55300000001</v>
      </c>
      <c r="J512" s="2">
        <f>INDEX([1]PIB_dos_Municípios!$AO$2:$AO$5571,MATCH(E512,[1]PIB_dos_Municípios!G$2:G$5571,0),1)</f>
        <v>39167</v>
      </c>
      <c r="K512" s="2">
        <f>INDEX([1]PIB_dos_Municípios!$AP$2:$AP$5571,MATCH(E512,[1]PIB_dos_Municípios!G$2:G$5571,0),1)</f>
        <v>3976.5</v>
      </c>
      <c r="M512" s="2" t="s">
        <v>1726</v>
      </c>
      <c r="N512" s="2" t="str">
        <f>INDEX([2]Microregioes!$D$1:$D$574,MATCH(F512,[2]Microregioes!$B$1:$B$574,0),1)</f>
        <v>Ma-Chapadas do Alto Itapecuru</v>
      </c>
    </row>
    <row r="513" spans="1:14" hidden="1" x14ac:dyDescent="0.2">
      <c r="A513" s="5">
        <v>2</v>
      </c>
      <c r="B513" s="3">
        <v>21</v>
      </c>
      <c r="C513" s="1">
        <v>2101</v>
      </c>
      <c r="D513" s="1">
        <v>21005</v>
      </c>
      <c r="E513" s="1">
        <v>2103554</v>
      </c>
      <c r="F513" s="2">
        <f>IFERROR(INDEX('Arranjos Populacionais'!$F$2:$F$961,MATCH(TabelaCompleta!E513,'Arranjos Populacionais'!$A$2:$A$961,0),1),D513)</f>
        <v>21005</v>
      </c>
      <c r="G513" s="2">
        <v>0</v>
      </c>
      <c r="H513" s="11">
        <v>15995</v>
      </c>
      <c r="I513" s="2">
        <f>INDEX([1]PIB_dos_Municípios!$AN$2:$AN$5571,MATCH(E513,[1]PIB_dos_Municípios!G$2:G$5571,0),1)</f>
        <v>52305.364000000001</v>
      </c>
      <c r="J513" s="2">
        <f>INDEX([1]PIB_dos_Municípios!$AO$2:$AO$5571,MATCH(E513,[1]PIB_dos_Municípios!G$2:G$5571,0),1)</f>
        <v>14428</v>
      </c>
      <c r="K513" s="2">
        <f>INDEX([1]PIB_dos_Municípios!$AP$2:$AP$5571,MATCH(E513,[1]PIB_dos_Municípios!G$2:G$5571,0),1)</f>
        <v>3625.27</v>
      </c>
      <c r="M513" s="2" t="s">
        <v>1727</v>
      </c>
      <c r="N513" s="2" t="str">
        <f>INDEX([2]Microregioes!$D$1:$D$574,MATCH(F513,[2]Microregioes!$B$1:$B$574,0),1)</f>
        <v>Ma-Baixada Maranhense</v>
      </c>
    </row>
    <row r="514" spans="1:14" hidden="1" x14ac:dyDescent="0.2">
      <c r="A514" s="5">
        <v>2</v>
      </c>
      <c r="B514" s="3">
        <v>21</v>
      </c>
      <c r="C514" s="1">
        <v>2104</v>
      </c>
      <c r="D514" s="1">
        <v>21015</v>
      </c>
      <c r="E514" s="1">
        <v>2103604</v>
      </c>
      <c r="F514" s="2">
        <f>IFERROR(INDEX('Arranjos Populacionais'!$F$2:$F$961,MATCH(TabelaCompleta!E514,'Arranjos Populacionais'!$A$2:$A$961,0),1),D514)</f>
        <v>21015</v>
      </c>
      <c r="G514" s="2">
        <v>0</v>
      </c>
      <c r="H514" s="11">
        <v>64123</v>
      </c>
      <c r="I514" s="2">
        <f>INDEX([1]PIB_dos_Municípios!$AN$2:$AN$5571,MATCH(E514,[1]PIB_dos_Municípios!G$2:G$5571,0),1)</f>
        <v>213301.85500000001</v>
      </c>
      <c r="J514" s="2">
        <f>INDEX([1]PIB_dos_Municípios!$AO$2:$AO$5571,MATCH(E514,[1]PIB_dos_Municípios!G$2:G$5571,0),1)</f>
        <v>61653</v>
      </c>
      <c r="K514" s="2">
        <f>INDEX([1]PIB_dos_Municípios!$AP$2:$AP$5571,MATCH(E514,[1]PIB_dos_Municípios!G$2:G$5571,0),1)</f>
        <v>3459.72</v>
      </c>
      <c r="M514" s="2" t="s">
        <v>1728</v>
      </c>
      <c r="N514" s="2" t="str">
        <f>INDEX([2]Microregioes!$D$1:$D$574,MATCH(F514,[2]Microregioes!$B$1:$B$574,0),1)</f>
        <v>Ma-Codó</v>
      </c>
    </row>
    <row r="515" spans="1:14" hidden="1" x14ac:dyDescent="0.2">
      <c r="A515" s="5">
        <v>2</v>
      </c>
      <c r="B515" s="3">
        <v>21</v>
      </c>
      <c r="C515" s="1">
        <v>2101</v>
      </c>
      <c r="D515" s="1">
        <v>21001</v>
      </c>
      <c r="E515" s="1">
        <v>2103703</v>
      </c>
      <c r="F515" s="2">
        <f>IFERROR(INDEX('Arranjos Populacionais'!$F$2:$F$961,MATCH(TabelaCompleta!E515,'Arranjos Populacionais'!$A$2:$A$961,0),1),D515)</f>
        <v>21001</v>
      </c>
      <c r="G515" s="2">
        <v>0</v>
      </c>
      <c r="H515" s="11">
        <v>30805</v>
      </c>
      <c r="I515" s="2">
        <f>INDEX([1]PIB_dos_Municípios!$AN$2:$AN$5571,MATCH(E515,[1]PIB_dos_Municípios!G$2:G$5571,0),1)</f>
        <v>109155.951</v>
      </c>
      <c r="J515" s="2">
        <f>INDEX([1]PIB_dos_Municípios!$AO$2:$AO$5571,MATCH(E515,[1]PIB_dos_Municípios!G$2:G$5571,0),1)</f>
        <v>32594</v>
      </c>
      <c r="K515" s="2">
        <f>INDEX([1]PIB_dos_Municípios!$AP$2:$AP$5571,MATCH(E515,[1]PIB_dos_Municípios!G$2:G$5571,0),1)</f>
        <v>3348.96</v>
      </c>
      <c r="M515" s="2" t="s">
        <v>1729</v>
      </c>
      <c r="N515" s="2" t="str">
        <f>INDEX([2]Microregioes!$D$1:$D$574,MATCH(F515,[2]Microregioes!$B$1:$B$574,0),1)</f>
        <v>Ma-Litoral Ocidental Maranhense</v>
      </c>
    </row>
    <row r="516" spans="1:14" hidden="1" x14ac:dyDescent="0.2">
      <c r="A516" s="5">
        <v>2</v>
      </c>
      <c r="B516" s="3">
        <v>21</v>
      </c>
      <c r="C516" s="1">
        <v>2102</v>
      </c>
      <c r="D516" s="1">
        <v>21009</v>
      </c>
      <c r="E516" s="1">
        <v>2103752</v>
      </c>
      <c r="F516" s="2">
        <f>IFERROR(INDEX('Arranjos Populacionais'!$F$2:$F$961,MATCH(TabelaCompleta!E516,'Arranjos Populacionais'!$A$2:$A$961,0),1),D516)</f>
        <v>21009</v>
      </c>
      <c r="G516" s="2">
        <v>0</v>
      </c>
      <c r="H516" s="11">
        <v>12656</v>
      </c>
      <c r="I516" s="2">
        <f>INDEX([1]PIB_dos_Municípios!$AN$2:$AN$5571,MATCH(E516,[1]PIB_dos_Municípios!G$2:G$5571,0),1)</f>
        <v>55055.843999999997</v>
      </c>
      <c r="J516" s="2">
        <f>INDEX([1]PIB_dos_Municípios!$AO$2:$AO$5571,MATCH(E516,[1]PIB_dos_Municípios!G$2:G$5571,0),1)</f>
        <v>12551</v>
      </c>
      <c r="K516" s="2">
        <f>INDEX([1]PIB_dos_Municípios!$AP$2:$AP$5571,MATCH(E516,[1]PIB_dos_Municípios!G$2:G$5571,0),1)</f>
        <v>4386.57</v>
      </c>
      <c r="M516" s="2" t="s">
        <v>676</v>
      </c>
      <c r="N516" s="2" t="str">
        <f>INDEX([2]Microregioes!$D$1:$D$574,MATCH(F516,[2]Microregioes!$B$1:$B$574,0),1)</f>
        <v>Ma-Imperatriz</v>
      </c>
    </row>
    <row r="517" spans="1:14" hidden="1" x14ac:dyDescent="0.2">
      <c r="A517" s="5">
        <v>2</v>
      </c>
      <c r="B517" s="3">
        <v>21</v>
      </c>
      <c r="C517" s="1">
        <v>2103</v>
      </c>
      <c r="D517" s="1">
        <v>21012</v>
      </c>
      <c r="E517" s="1">
        <v>2103802</v>
      </c>
      <c r="F517" s="2">
        <f>IFERROR(INDEX('Arranjos Populacionais'!$F$2:$F$961,MATCH(TabelaCompleta!E517,'Arranjos Populacionais'!$A$2:$A$961,0),1),D517)</f>
        <v>21012</v>
      </c>
      <c r="G517" s="2">
        <v>0</v>
      </c>
      <c r="H517" s="11">
        <v>22897</v>
      </c>
      <c r="I517" s="2">
        <f>INDEX([1]PIB_dos_Municípios!$AN$2:$AN$5571,MATCH(E517,[1]PIB_dos_Municípios!G$2:G$5571,0),1)</f>
        <v>124434.213</v>
      </c>
      <c r="J517" s="2">
        <f>INDEX([1]PIB_dos_Municípios!$AO$2:$AO$5571,MATCH(E517,[1]PIB_dos_Municípios!G$2:G$5571,0),1)</f>
        <v>22673</v>
      </c>
      <c r="K517" s="2">
        <f>INDEX([1]PIB_dos_Municípios!$AP$2:$AP$5571,MATCH(E517,[1]PIB_dos_Municípios!G$2:G$5571,0),1)</f>
        <v>5488.21</v>
      </c>
      <c r="M517" s="2" t="s">
        <v>1730</v>
      </c>
      <c r="N517" s="2" t="str">
        <f>INDEX([2]Microregioes!$D$1:$D$574,MATCH(F517,[2]Microregioes!$B$1:$B$574,0),1)</f>
        <v>Ma-Presidente Dutra</v>
      </c>
    </row>
    <row r="518" spans="1:14" hidden="1" x14ac:dyDescent="0.2">
      <c r="A518" s="5">
        <v>2</v>
      </c>
      <c r="B518" s="3">
        <v>21</v>
      </c>
      <c r="C518" s="1">
        <v>2104</v>
      </c>
      <c r="D518" s="1">
        <v>21016</v>
      </c>
      <c r="E518" s="1">
        <v>2103901</v>
      </c>
      <c r="F518" s="2">
        <f>IFERROR(INDEX('Arranjos Populacionais'!$F$2:$F$961,MATCH(TabelaCompleta!E518,'Arranjos Populacionais'!$A$2:$A$961,0),1),D518)</f>
        <v>21016</v>
      </c>
      <c r="G518" s="2">
        <v>0</v>
      </c>
      <c r="H518" s="11">
        <v>11148</v>
      </c>
      <c r="I518" s="2">
        <f>INDEX([1]PIB_dos_Municípios!$AN$2:$AN$5571,MATCH(E518,[1]PIB_dos_Municípios!G$2:G$5571,0),1)</f>
        <v>30436.330999999998</v>
      </c>
      <c r="J518" s="2">
        <f>INDEX([1]PIB_dos_Municípios!$AO$2:$AO$5571,MATCH(E518,[1]PIB_dos_Municípios!G$2:G$5571,0),1)</f>
        <v>10634</v>
      </c>
      <c r="K518" s="2">
        <f>INDEX([1]PIB_dos_Municípios!$AP$2:$AP$5571,MATCH(E518,[1]PIB_dos_Municípios!G$2:G$5571,0),1)</f>
        <v>2862.17</v>
      </c>
      <c r="M518" s="2" t="s">
        <v>1731</v>
      </c>
      <c r="N518" s="2" t="str">
        <f>INDEX([2]Microregioes!$D$1:$D$574,MATCH(F518,[2]Microregioes!$B$1:$B$574,0),1)</f>
        <v>Ma-Coelho Neto</v>
      </c>
    </row>
    <row r="519" spans="1:14" hidden="1" x14ac:dyDescent="0.2">
      <c r="A519" s="5">
        <v>2</v>
      </c>
      <c r="B519" s="3">
        <v>21</v>
      </c>
      <c r="C519" s="1">
        <v>2103</v>
      </c>
      <c r="D519" s="1">
        <v>21010</v>
      </c>
      <c r="E519" s="1">
        <v>2104008</v>
      </c>
      <c r="F519" s="2">
        <f>IFERROR(INDEX('Arranjos Populacionais'!$F$2:$F$961,MATCH(TabelaCompleta!E519,'Arranjos Populacionais'!$A$2:$A$961,0),1),D519)</f>
        <v>21010</v>
      </c>
      <c r="G519" s="2">
        <v>0</v>
      </c>
      <c r="H519" s="11">
        <v>16833</v>
      </c>
      <c r="I519" s="2">
        <f>INDEX([1]PIB_dos_Municípios!$AN$2:$AN$5571,MATCH(E519,[1]PIB_dos_Municípios!G$2:G$5571,0),1)</f>
        <v>62977.961000000003</v>
      </c>
      <c r="J519" s="2">
        <f>INDEX([1]PIB_dos_Municípios!$AO$2:$AO$5571,MATCH(E519,[1]PIB_dos_Municípios!G$2:G$5571,0),1)</f>
        <v>18456</v>
      </c>
      <c r="K519" s="2">
        <f>INDEX([1]PIB_dos_Municípios!$AP$2:$AP$5571,MATCH(E519,[1]PIB_dos_Municípios!G$2:G$5571,0),1)</f>
        <v>3412.33</v>
      </c>
      <c r="M519" s="2" t="s">
        <v>1732</v>
      </c>
      <c r="N519" s="2" t="str">
        <f>INDEX([2]Microregioes!$D$1:$D$574,MATCH(F519,[2]Microregioes!$B$1:$B$574,0),1)</f>
        <v>Ma-Médio Mearim</v>
      </c>
    </row>
    <row r="520" spans="1:14" hidden="1" x14ac:dyDescent="0.2">
      <c r="A520" s="5">
        <v>2</v>
      </c>
      <c r="B520" s="3">
        <v>21</v>
      </c>
      <c r="C520" s="1">
        <v>2105</v>
      </c>
      <c r="D520" s="1">
        <v>21019</v>
      </c>
      <c r="E520" s="1">
        <v>2104057</v>
      </c>
      <c r="F520" s="2">
        <f>IFERROR(INDEX('Arranjos Populacionais'!$F$2:$F$961,MATCH(TabelaCompleta!E520,'Arranjos Populacionais'!$A$2:$A$961,0),1),D520)</f>
        <v>21019</v>
      </c>
      <c r="G520" s="2">
        <v>0</v>
      </c>
      <c r="H520" s="11">
        <v>41397</v>
      </c>
      <c r="I520" s="2">
        <f>INDEX([1]PIB_dos_Municípios!$AN$2:$AN$5571,MATCH(E520,[1]PIB_dos_Municípios!G$2:G$5571,0),1)</f>
        <v>443751.45400000003</v>
      </c>
      <c r="J520" s="2">
        <f>INDEX([1]PIB_dos_Municípios!$AO$2:$AO$5571,MATCH(E520,[1]PIB_dos_Municípios!G$2:G$5571,0),1)</f>
        <v>35738</v>
      </c>
      <c r="K520" s="2">
        <f>INDEX([1]PIB_dos_Municípios!$AP$2:$AP$5571,MATCH(E520,[1]PIB_dos_Municípios!G$2:G$5571,0),1)</f>
        <v>12416.8</v>
      </c>
      <c r="M520" s="2" t="s">
        <v>677</v>
      </c>
      <c r="N520" s="2" t="str">
        <f>INDEX([2]Microregioes!$D$1:$D$574,MATCH(F520,[2]Microregioes!$B$1:$B$574,0),1)</f>
        <v>Ma-Porto Franco</v>
      </c>
    </row>
    <row r="521" spans="1:14" hidden="1" x14ac:dyDescent="0.2">
      <c r="A521" s="5">
        <v>2</v>
      </c>
      <c r="B521" s="3">
        <v>21</v>
      </c>
      <c r="C521" s="1">
        <v>2105</v>
      </c>
      <c r="D521" s="1">
        <v>21020</v>
      </c>
      <c r="E521" s="1">
        <v>2104073</v>
      </c>
      <c r="F521" s="2">
        <f>IFERROR(INDEX('Arranjos Populacionais'!$F$2:$F$961,MATCH(TabelaCompleta!E521,'Arranjos Populacionais'!$A$2:$A$961,0),1),D521)</f>
        <v>21020</v>
      </c>
      <c r="G521" s="2">
        <v>0</v>
      </c>
      <c r="H521" s="11">
        <v>8347</v>
      </c>
      <c r="I521" s="2">
        <f>INDEX([1]PIB_dos_Municípios!$AN$2:$AN$5571,MATCH(E521,[1]PIB_dos_Municípios!G$2:G$5571,0),1)</f>
        <v>32776.712</v>
      </c>
      <c r="J521" s="2">
        <f>INDEX([1]PIB_dos_Municípios!$AO$2:$AO$5571,MATCH(E521,[1]PIB_dos_Municípios!G$2:G$5571,0),1)</f>
        <v>8120</v>
      </c>
      <c r="K521" s="2">
        <f>INDEX([1]PIB_dos_Municípios!$AP$2:$AP$5571,MATCH(E521,[1]PIB_dos_Municípios!G$2:G$5571,0),1)</f>
        <v>4036.54</v>
      </c>
      <c r="M521" s="2" t="s">
        <v>1733</v>
      </c>
      <c r="N521" s="2" t="str">
        <f>INDEX([2]Microregioes!$D$1:$D$574,MATCH(F521,[2]Microregioes!$B$1:$B$574,0),1)</f>
        <v>Ma-Gerais de Balsas</v>
      </c>
    </row>
    <row r="522" spans="1:14" hidden="1" x14ac:dyDescent="0.2">
      <c r="A522" s="5">
        <v>2</v>
      </c>
      <c r="B522" s="3">
        <v>21</v>
      </c>
      <c r="C522" s="1">
        <v>2103</v>
      </c>
      <c r="D522" s="1">
        <v>21011</v>
      </c>
      <c r="E522" s="1">
        <v>2104081</v>
      </c>
      <c r="F522" s="2">
        <f>IFERROR(INDEX('Arranjos Populacionais'!$F$2:$F$961,MATCH(TabelaCompleta!E522,'Arranjos Populacionais'!$A$2:$A$961,0),1),D522)</f>
        <v>21011</v>
      </c>
      <c r="G522" s="2">
        <v>0</v>
      </c>
      <c r="H522" s="11">
        <v>10204</v>
      </c>
      <c r="I522" s="2">
        <f>INDEX([1]PIB_dos_Municípios!$AN$2:$AN$5571,MATCH(E522,[1]PIB_dos_Municípios!G$2:G$5571,0),1)</f>
        <v>28155.157999999999</v>
      </c>
      <c r="J522" s="2">
        <f>INDEX([1]PIB_dos_Municípios!$AO$2:$AO$5571,MATCH(E522,[1]PIB_dos_Municípios!G$2:G$5571,0),1)</f>
        <v>9180</v>
      </c>
      <c r="K522" s="2">
        <f>INDEX([1]PIB_dos_Municípios!$AP$2:$AP$5571,MATCH(E522,[1]PIB_dos_Municípios!G$2:G$5571,0),1)</f>
        <v>3067.01</v>
      </c>
      <c r="M522" s="2" t="s">
        <v>1734</v>
      </c>
      <c r="N522" s="2" t="str">
        <f>INDEX([2]Microregioes!$D$1:$D$574,MATCH(F522,[2]Microregioes!$B$1:$B$574,0),1)</f>
        <v>Ma-Alto Mearim e Grajaú</v>
      </c>
    </row>
    <row r="523" spans="1:14" hidden="1" x14ac:dyDescent="0.2">
      <c r="A523" s="5">
        <v>2</v>
      </c>
      <c r="B523" s="3">
        <v>21</v>
      </c>
      <c r="C523" s="1">
        <v>2103</v>
      </c>
      <c r="D523" s="1">
        <v>21011</v>
      </c>
      <c r="E523" s="1">
        <v>2104099</v>
      </c>
      <c r="F523" s="2">
        <f>IFERROR(INDEX('Arranjos Populacionais'!$F$2:$F$961,MATCH(TabelaCompleta!E523,'Arranjos Populacionais'!$A$2:$A$961,0),1),D523)</f>
        <v>21011</v>
      </c>
      <c r="G523" s="2">
        <v>0</v>
      </c>
      <c r="H523" s="11">
        <v>18793</v>
      </c>
      <c r="I523" s="2">
        <f>INDEX([1]PIB_dos_Municípios!$AN$2:$AN$5571,MATCH(E523,[1]PIB_dos_Municípios!G$2:G$5571,0),1)</f>
        <v>75038.264999999999</v>
      </c>
      <c r="J523" s="2">
        <f>INDEX([1]PIB_dos_Municípios!$AO$2:$AO$5571,MATCH(E523,[1]PIB_dos_Municípios!G$2:G$5571,0),1)</f>
        <v>17780</v>
      </c>
      <c r="K523" s="2">
        <f>INDEX([1]PIB_dos_Municípios!$AP$2:$AP$5571,MATCH(E523,[1]PIB_dos_Municípios!G$2:G$5571,0),1)</f>
        <v>4220.37</v>
      </c>
      <c r="M523" s="2" t="s">
        <v>1735</v>
      </c>
      <c r="N523" s="2" t="str">
        <f>INDEX([2]Microregioes!$D$1:$D$574,MATCH(F523,[2]Microregioes!$B$1:$B$574,0),1)</f>
        <v>Ma-Alto Mearim e Grajaú</v>
      </c>
    </row>
    <row r="524" spans="1:14" hidden="1" x14ac:dyDescent="0.2">
      <c r="A524" s="5">
        <v>2</v>
      </c>
      <c r="B524" s="3">
        <v>21</v>
      </c>
      <c r="C524" s="1">
        <v>2105</v>
      </c>
      <c r="D524" s="1">
        <v>21021</v>
      </c>
      <c r="E524" s="1">
        <v>2104107</v>
      </c>
      <c r="F524" s="2">
        <f>IFERROR(INDEX('Arranjos Populacionais'!$F$2:$F$961,MATCH(TabelaCompleta!E524,'Arranjos Populacionais'!$A$2:$A$961,0),1),D524)</f>
        <v>21021</v>
      </c>
      <c r="G524" s="2">
        <v>0</v>
      </c>
      <c r="H524" s="11">
        <v>12390</v>
      </c>
      <c r="I524" s="2">
        <f>INDEX([1]PIB_dos_Municípios!$AN$2:$AN$5571,MATCH(E524,[1]PIB_dos_Municípios!G$2:G$5571,0),1)</f>
        <v>87270.459000000003</v>
      </c>
      <c r="J524" s="2">
        <f>INDEX([1]PIB_dos_Municípios!$AO$2:$AO$5571,MATCH(E524,[1]PIB_dos_Municípios!G$2:G$5571,0),1)</f>
        <v>11644</v>
      </c>
      <c r="K524" s="2">
        <f>INDEX([1]PIB_dos_Municípios!$AP$2:$AP$5571,MATCH(E524,[1]PIB_dos_Municípios!G$2:G$5571,0),1)</f>
        <v>7494.89</v>
      </c>
      <c r="M524" s="2" t="s">
        <v>1736</v>
      </c>
      <c r="N524" s="2" t="str">
        <f>INDEX([2]Microregioes!$D$1:$D$574,MATCH(F524,[2]Microregioes!$B$1:$B$574,0),1)</f>
        <v>Ma-Chapadas das Mangabeiras</v>
      </c>
    </row>
    <row r="525" spans="1:14" hidden="1" x14ac:dyDescent="0.2">
      <c r="A525" s="5">
        <v>2</v>
      </c>
      <c r="B525" s="3">
        <v>21</v>
      </c>
      <c r="C525" s="1">
        <v>2103</v>
      </c>
      <c r="D525" s="1">
        <v>21012</v>
      </c>
      <c r="E525" s="1">
        <v>2104206</v>
      </c>
      <c r="F525" s="2">
        <f>IFERROR(INDEX('Arranjos Populacionais'!$F$2:$F$961,MATCH(TabelaCompleta!E525,'Arranjos Populacionais'!$A$2:$A$961,0),1),D525)</f>
        <v>21012</v>
      </c>
      <c r="G525" s="2">
        <v>0</v>
      </c>
      <c r="H525" s="11">
        <v>15251</v>
      </c>
      <c r="I525" s="2">
        <f>INDEX([1]PIB_dos_Municípios!$AN$2:$AN$5571,MATCH(E525,[1]PIB_dos_Municípios!G$2:G$5571,0),1)</f>
        <v>60073.463000000003</v>
      </c>
      <c r="J525" s="2">
        <f>INDEX([1]PIB_dos_Municípios!$AO$2:$AO$5571,MATCH(E525,[1]PIB_dos_Municípios!G$2:G$5571,0),1)</f>
        <v>15108</v>
      </c>
      <c r="K525" s="2">
        <f>INDEX([1]PIB_dos_Municípios!$AP$2:$AP$5571,MATCH(E525,[1]PIB_dos_Municípios!G$2:G$5571,0),1)</f>
        <v>3976.27</v>
      </c>
      <c r="M525" s="2" t="s">
        <v>1737</v>
      </c>
      <c r="N525" s="2" t="str">
        <f>INDEX([2]Microregioes!$D$1:$D$574,MATCH(F525,[2]Microregioes!$B$1:$B$574,0),1)</f>
        <v>Ma-Presidente Dutra</v>
      </c>
    </row>
    <row r="526" spans="1:14" hidden="1" x14ac:dyDescent="0.2">
      <c r="A526" s="5">
        <v>2</v>
      </c>
      <c r="B526" s="3">
        <v>21</v>
      </c>
      <c r="C526" s="1">
        <v>2102</v>
      </c>
      <c r="D526" s="1">
        <v>21007</v>
      </c>
      <c r="E526" s="1">
        <v>2104305</v>
      </c>
      <c r="F526" s="2">
        <f>IFERROR(INDEX('Arranjos Populacionais'!$F$2:$F$961,MATCH(TabelaCompleta!E526,'Arranjos Populacionais'!$A$2:$A$961,0),1),D526)</f>
        <v>21007</v>
      </c>
      <c r="G526" s="2">
        <v>0</v>
      </c>
      <c r="H526" s="11">
        <v>11654</v>
      </c>
      <c r="I526" s="2">
        <f>INDEX([1]PIB_dos_Municípios!$AN$2:$AN$5571,MATCH(E526,[1]PIB_dos_Municípios!G$2:G$5571,0),1)</f>
        <v>45674.578000000001</v>
      </c>
      <c r="J526" s="2">
        <f>INDEX([1]PIB_dos_Municípios!$AO$2:$AO$5571,MATCH(E526,[1]PIB_dos_Municípios!G$2:G$5571,0),1)</f>
        <v>10635</v>
      </c>
      <c r="K526" s="2">
        <f>INDEX([1]PIB_dos_Municípios!$AP$2:$AP$5571,MATCH(E526,[1]PIB_dos_Municípios!G$2:G$5571,0),1)</f>
        <v>4294.74</v>
      </c>
      <c r="M526" s="2" t="s">
        <v>1738</v>
      </c>
      <c r="N526" s="2" t="str">
        <f>INDEX([2]Microregioes!$D$1:$D$574,MATCH(F526,[2]Microregioes!$B$1:$B$574,0),1)</f>
        <v>Ma-Gurupi</v>
      </c>
    </row>
    <row r="527" spans="1:14" hidden="1" x14ac:dyDescent="0.2">
      <c r="A527" s="5">
        <v>2</v>
      </c>
      <c r="B527" s="3">
        <v>21</v>
      </c>
      <c r="C527" s="1">
        <v>2103</v>
      </c>
      <c r="D527" s="1">
        <v>21012</v>
      </c>
      <c r="E527" s="1">
        <v>2104404</v>
      </c>
      <c r="F527" s="2">
        <f>IFERROR(INDEX('Arranjos Populacionais'!$F$2:$F$961,MATCH(TabelaCompleta!E527,'Arranjos Populacionais'!$A$2:$A$961,0),1),D527)</f>
        <v>21012</v>
      </c>
      <c r="G527" s="2">
        <v>0</v>
      </c>
      <c r="H527" s="11">
        <v>17583</v>
      </c>
      <c r="I527" s="2">
        <f>INDEX([1]PIB_dos_Municípios!$AN$2:$AN$5571,MATCH(E527,[1]PIB_dos_Municípios!G$2:G$5571,0),1)</f>
        <v>52987.877</v>
      </c>
      <c r="J527" s="2">
        <f>INDEX([1]PIB_dos_Municípios!$AO$2:$AO$5571,MATCH(E527,[1]PIB_dos_Municípios!G$2:G$5571,0),1)</f>
        <v>17485</v>
      </c>
      <c r="K527" s="2">
        <f>INDEX([1]PIB_dos_Municípios!$AP$2:$AP$5571,MATCH(E527,[1]PIB_dos_Municípios!G$2:G$5571,0),1)</f>
        <v>3030.48</v>
      </c>
      <c r="M527" s="2" t="s">
        <v>1739</v>
      </c>
      <c r="N527" s="2" t="str">
        <f>INDEX([2]Microregioes!$D$1:$D$574,MATCH(F527,[2]Microregioes!$B$1:$B$574,0),1)</f>
        <v>Ma-Presidente Dutra</v>
      </c>
    </row>
    <row r="528" spans="1:14" hidden="1" x14ac:dyDescent="0.2">
      <c r="A528" s="5">
        <v>2</v>
      </c>
      <c r="B528" s="3">
        <v>21</v>
      </c>
      <c r="C528" s="1">
        <v>2103</v>
      </c>
      <c r="D528" s="1">
        <v>21012</v>
      </c>
      <c r="E528" s="1">
        <v>2104503</v>
      </c>
      <c r="F528" s="2">
        <f>IFERROR(INDEX('Arranjos Populacionais'!$F$2:$F$961,MATCH(TabelaCompleta!E528,'Arranjos Populacionais'!$A$2:$A$961,0),1),D528)</f>
        <v>21012</v>
      </c>
      <c r="G528" s="2">
        <v>0</v>
      </c>
      <c r="H528" s="11">
        <v>10648</v>
      </c>
      <c r="I528" s="2">
        <f>INDEX([1]PIB_dos_Municípios!$AN$2:$AN$5571,MATCH(E528,[1]PIB_dos_Municípios!G$2:G$5571,0),1)</f>
        <v>30208.196</v>
      </c>
      <c r="J528" s="2">
        <f>INDEX([1]PIB_dos_Municípios!$AO$2:$AO$5571,MATCH(E528,[1]PIB_dos_Municípios!G$2:G$5571,0),1)</f>
        <v>10205</v>
      </c>
      <c r="K528" s="2">
        <f>INDEX([1]PIB_dos_Municípios!$AP$2:$AP$5571,MATCH(E528,[1]PIB_dos_Municípios!G$2:G$5571,0),1)</f>
        <v>2960.14</v>
      </c>
      <c r="M528" s="2" t="s">
        <v>1740</v>
      </c>
      <c r="N528" s="2" t="str">
        <f>INDEX([2]Microregioes!$D$1:$D$574,MATCH(F528,[2]Microregioes!$B$1:$B$574,0),1)</f>
        <v>Ma-Presidente Dutra</v>
      </c>
    </row>
    <row r="529" spans="1:14" hidden="1" x14ac:dyDescent="0.2">
      <c r="A529" s="5">
        <v>2</v>
      </c>
      <c r="B529" s="3">
        <v>21</v>
      </c>
      <c r="C529" s="1">
        <v>2102</v>
      </c>
      <c r="D529" s="1">
        <v>21009</v>
      </c>
      <c r="E529" s="1">
        <v>2104552</v>
      </c>
      <c r="F529" s="2">
        <f>IFERROR(INDEX('Arranjos Populacionais'!$F$2:$F$961,MATCH(TabelaCompleta!E529,'Arranjos Populacionais'!$A$2:$A$961,0),1),D529)</f>
        <v>21009</v>
      </c>
      <c r="G529" s="2">
        <v>0</v>
      </c>
      <c r="H529" s="11">
        <v>18042</v>
      </c>
      <c r="I529" s="2">
        <f>INDEX([1]PIB_dos_Municípios!$AN$2:$AN$5571,MATCH(E529,[1]PIB_dos_Municípios!G$2:G$5571,0),1)</f>
        <v>141232.647</v>
      </c>
      <c r="J529" s="2">
        <f>INDEX([1]PIB_dos_Municípios!$AO$2:$AO$5571,MATCH(E529,[1]PIB_dos_Municípios!G$2:G$5571,0),1)</f>
        <v>15895</v>
      </c>
      <c r="K529" s="2">
        <f>INDEX([1]PIB_dos_Municípios!$AP$2:$AP$5571,MATCH(E529,[1]PIB_dos_Municípios!G$2:G$5571,0),1)</f>
        <v>8885.35</v>
      </c>
      <c r="M529" s="2" t="s">
        <v>1741</v>
      </c>
      <c r="N529" s="2" t="str">
        <f>INDEX([2]Microregioes!$D$1:$D$574,MATCH(F529,[2]Microregioes!$B$1:$B$574,0),1)</f>
        <v>Ma-Imperatriz</v>
      </c>
    </row>
    <row r="530" spans="1:14" hidden="1" x14ac:dyDescent="0.2">
      <c r="A530" s="5">
        <v>2</v>
      </c>
      <c r="B530" s="3">
        <v>21</v>
      </c>
      <c r="C530" s="1">
        <v>2103</v>
      </c>
      <c r="D530" s="1">
        <v>21012</v>
      </c>
      <c r="E530" s="1">
        <v>2104602</v>
      </c>
      <c r="F530" s="2">
        <f>IFERROR(INDEX('Arranjos Populacionais'!$F$2:$F$961,MATCH(TabelaCompleta!E530,'Arranjos Populacionais'!$A$2:$A$961,0),1),D530)</f>
        <v>21012</v>
      </c>
      <c r="G530" s="2">
        <v>0</v>
      </c>
      <c r="H530" s="11">
        <v>16522</v>
      </c>
      <c r="I530" s="2">
        <f>INDEX([1]PIB_dos_Municípios!$AN$2:$AN$5571,MATCH(E530,[1]PIB_dos_Municípios!G$2:G$5571,0),1)</f>
        <v>52650.093000000001</v>
      </c>
      <c r="J530" s="2">
        <f>INDEX([1]PIB_dos_Municípios!$AO$2:$AO$5571,MATCH(E530,[1]PIB_dos_Municípios!G$2:G$5571,0),1)</f>
        <v>15983</v>
      </c>
      <c r="K530" s="2">
        <f>INDEX([1]PIB_dos_Municípios!$AP$2:$AP$5571,MATCH(E530,[1]PIB_dos_Municípios!G$2:G$5571,0),1)</f>
        <v>3294.13</v>
      </c>
      <c r="M530" s="2" t="s">
        <v>1742</v>
      </c>
      <c r="N530" s="2" t="str">
        <f>INDEX([2]Microregioes!$D$1:$D$574,MATCH(F530,[2]Microregioes!$B$1:$B$574,0),1)</f>
        <v>Ma-Presidente Dutra</v>
      </c>
    </row>
    <row r="531" spans="1:14" hidden="1" x14ac:dyDescent="0.2">
      <c r="A531" s="5">
        <v>2</v>
      </c>
      <c r="B531" s="3">
        <v>21</v>
      </c>
      <c r="C531" s="1">
        <v>2103</v>
      </c>
      <c r="D531" s="1">
        <v>21012</v>
      </c>
      <c r="E531" s="1">
        <v>2104628</v>
      </c>
      <c r="F531" s="2">
        <f>IFERROR(INDEX('Arranjos Populacionais'!$F$2:$F$961,MATCH(TabelaCompleta!E531,'Arranjos Populacionais'!$A$2:$A$961,0),1),D531)</f>
        <v>21012</v>
      </c>
      <c r="G531" s="2">
        <v>0</v>
      </c>
      <c r="H531" s="11">
        <v>7668</v>
      </c>
      <c r="I531" s="2">
        <f>INDEX([1]PIB_dos_Municípios!$AN$2:$AN$5571,MATCH(E531,[1]PIB_dos_Municípios!G$2:G$5571,0),1)</f>
        <v>24654.780999999999</v>
      </c>
      <c r="J531" s="2">
        <f>INDEX([1]PIB_dos_Municípios!$AO$2:$AO$5571,MATCH(E531,[1]PIB_dos_Municípios!G$2:G$5571,0),1)</f>
        <v>7337</v>
      </c>
      <c r="K531" s="2">
        <f>INDEX([1]PIB_dos_Municípios!$AP$2:$AP$5571,MATCH(E531,[1]PIB_dos_Municípios!G$2:G$5571,0),1)</f>
        <v>3360.34</v>
      </c>
      <c r="M531" s="2" t="s">
        <v>1743</v>
      </c>
      <c r="N531" s="2" t="str">
        <f>INDEX([2]Microregioes!$D$1:$D$574,MATCH(F531,[2]Microregioes!$B$1:$B$574,0),1)</f>
        <v>Ma-Presidente Dutra</v>
      </c>
    </row>
    <row r="532" spans="1:14" hidden="1" x14ac:dyDescent="0.2">
      <c r="A532" s="5">
        <v>2</v>
      </c>
      <c r="B532" s="3">
        <v>21</v>
      </c>
      <c r="C532" s="1">
        <v>2102</v>
      </c>
      <c r="D532" s="1">
        <v>21008</v>
      </c>
      <c r="E532" s="1">
        <v>2104651</v>
      </c>
      <c r="F532" s="2">
        <f>IFERROR(INDEX('Arranjos Populacionais'!$F$2:$F$961,MATCH(TabelaCompleta!E532,'Arranjos Populacionais'!$A$2:$A$961,0),1),D532)</f>
        <v>21008</v>
      </c>
      <c r="G532" s="2">
        <v>0</v>
      </c>
      <c r="H532" s="11">
        <v>9965</v>
      </c>
      <c r="I532" s="2">
        <f>INDEX([1]PIB_dos_Municípios!$AN$2:$AN$5571,MATCH(E532,[1]PIB_dos_Municípios!G$2:G$5571,0),1)</f>
        <v>35208.523999999998</v>
      </c>
      <c r="J532" s="2">
        <f>INDEX([1]PIB_dos_Municípios!$AO$2:$AO$5571,MATCH(E532,[1]PIB_dos_Municípios!G$2:G$5571,0),1)</f>
        <v>11922</v>
      </c>
      <c r="K532" s="2">
        <f>INDEX([1]PIB_dos_Municípios!$AP$2:$AP$5571,MATCH(E532,[1]PIB_dos_Municípios!G$2:G$5571,0),1)</f>
        <v>2953.24</v>
      </c>
      <c r="M532" s="2" t="s">
        <v>1744</v>
      </c>
      <c r="N532" s="2" t="str">
        <f>INDEX([2]Microregioes!$D$1:$D$574,MATCH(F532,[2]Microregioes!$B$1:$B$574,0),1)</f>
        <v>Ma-Pindaré</v>
      </c>
    </row>
    <row r="533" spans="1:14" hidden="1" x14ac:dyDescent="0.2">
      <c r="A533" s="5">
        <v>2</v>
      </c>
      <c r="B533" s="3">
        <v>21</v>
      </c>
      <c r="C533" s="1">
        <v>2102</v>
      </c>
      <c r="D533" s="1">
        <v>21007</v>
      </c>
      <c r="E533" s="1">
        <v>2104677</v>
      </c>
      <c r="F533" s="2">
        <f>IFERROR(INDEX('Arranjos Populacionais'!$F$2:$F$961,MATCH(TabelaCompleta!E533,'Arranjos Populacionais'!$A$2:$A$961,0),1),D533)</f>
        <v>21007</v>
      </c>
      <c r="G533" s="2">
        <v>0</v>
      </c>
      <c r="H533" s="11">
        <v>25052</v>
      </c>
      <c r="I533" s="2">
        <f>INDEX([1]PIB_dos_Municípios!$AN$2:$AN$5571,MATCH(E533,[1]PIB_dos_Municípios!G$2:G$5571,0),1)</f>
        <v>106540.25</v>
      </c>
      <c r="J533" s="2">
        <f>INDEX([1]PIB_dos_Municípios!$AO$2:$AO$5571,MATCH(E533,[1]PIB_dos_Municípios!G$2:G$5571,0),1)</f>
        <v>25402</v>
      </c>
      <c r="K533" s="2">
        <f>INDEX([1]PIB_dos_Municípios!$AP$2:$AP$5571,MATCH(E533,[1]PIB_dos_Municípios!G$2:G$5571,0),1)</f>
        <v>4194.17</v>
      </c>
      <c r="M533" s="2" t="s">
        <v>1745</v>
      </c>
      <c r="N533" s="2" t="str">
        <f>INDEX([2]Microregioes!$D$1:$D$574,MATCH(F533,[2]Microregioes!$B$1:$B$574,0),1)</f>
        <v>Ma-Gurupi</v>
      </c>
    </row>
    <row r="534" spans="1:14" hidden="1" x14ac:dyDescent="0.2">
      <c r="A534" s="5">
        <v>2</v>
      </c>
      <c r="B534" s="3">
        <v>21</v>
      </c>
      <c r="C534" s="1">
        <v>2103</v>
      </c>
      <c r="D534" s="1">
        <v>21012</v>
      </c>
      <c r="E534" s="1">
        <v>2104701</v>
      </c>
      <c r="F534" s="2">
        <f>IFERROR(INDEX('Arranjos Populacionais'!$F$2:$F$961,MATCH(TabelaCompleta!E534,'Arranjos Populacionais'!$A$2:$A$961,0),1),D534)</f>
        <v>21012</v>
      </c>
      <c r="G534" s="2">
        <v>0</v>
      </c>
      <c r="H534" s="11">
        <v>6138</v>
      </c>
      <c r="I534" s="2">
        <f>INDEX([1]PIB_dos_Municípios!$AN$2:$AN$5571,MATCH(E534,[1]PIB_dos_Municípios!G$2:G$5571,0),1)</f>
        <v>21451.621999999999</v>
      </c>
      <c r="J534" s="2">
        <f>INDEX([1]PIB_dos_Municípios!$AO$2:$AO$5571,MATCH(E534,[1]PIB_dos_Municípios!G$2:G$5571,0),1)</f>
        <v>6140</v>
      </c>
      <c r="K534" s="2">
        <f>INDEX([1]PIB_dos_Municípios!$AP$2:$AP$5571,MATCH(E534,[1]PIB_dos_Municípios!G$2:G$5571,0),1)</f>
        <v>3493.75</v>
      </c>
      <c r="M534" s="2" t="s">
        <v>1746</v>
      </c>
      <c r="N534" s="2" t="str">
        <f>INDEX([2]Microregioes!$D$1:$D$574,MATCH(F534,[2]Microregioes!$B$1:$B$574,0),1)</f>
        <v>Ma-Presidente Dutra</v>
      </c>
    </row>
    <row r="535" spans="1:14" hidden="1" x14ac:dyDescent="0.2">
      <c r="A535" s="5">
        <v>2</v>
      </c>
      <c r="B535" s="3">
        <v>21</v>
      </c>
      <c r="C535" s="1">
        <v>2103</v>
      </c>
      <c r="D535" s="1">
        <v>21011</v>
      </c>
      <c r="E535" s="1">
        <v>2104800</v>
      </c>
      <c r="F535" s="2">
        <f>IFERROR(INDEX('Arranjos Populacionais'!$F$2:$F$961,MATCH(TabelaCompleta!E535,'Arranjos Populacionais'!$A$2:$A$961,0),1),D535)</f>
        <v>21011</v>
      </c>
      <c r="G535" s="2">
        <v>0</v>
      </c>
      <c r="H535" s="11">
        <v>68458</v>
      </c>
      <c r="I535" s="2">
        <f>INDEX([1]PIB_dos_Municípios!$AN$2:$AN$5571,MATCH(E535,[1]PIB_dos_Municípios!G$2:G$5571,0),1)</f>
        <v>313697.984</v>
      </c>
      <c r="J535" s="2">
        <f>INDEX([1]PIB_dos_Municípios!$AO$2:$AO$5571,MATCH(E535,[1]PIB_dos_Municípios!G$2:G$5571,0),1)</f>
        <v>61903</v>
      </c>
      <c r="K535" s="2">
        <f>INDEX([1]PIB_dos_Municípios!$AP$2:$AP$5571,MATCH(E535,[1]PIB_dos_Municípios!G$2:G$5571,0),1)</f>
        <v>5067.57</v>
      </c>
      <c r="M535" s="2" t="s">
        <v>1747</v>
      </c>
      <c r="N535" s="2" t="str">
        <f>INDEX([2]Microregioes!$D$1:$D$574,MATCH(F535,[2]Microregioes!$B$1:$B$574,0),1)</f>
        <v>Ma-Alto Mearim e Grajaú</v>
      </c>
    </row>
    <row r="536" spans="1:14" hidden="1" x14ac:dyDescent="0.2">
      <c r="A536" s="5">
        <v>2</v>
      </c>
      <c r="B536" s="3">
        <v>21</v>
      </c>
      <c r="C536" s="1">
        <v>2101</v>
      </c>
      <c r="D536" s="1">
        <v>21001</v>
      </c>
      <c r="E536" s="1">
        <v>2104909</v>
      </c>
      <c r="F536" s="2">
        <f>IFERROR(INDEX('Arranjos Populacionais'!$F$2:$F$961,MATCH(TabelaCompleta!E536,'Arranjos Populacionais'!$A$2:$A$961,0),1),D536)</f>
        <v>21001</v>
      </c>
      <c r="G536" s="2">
        <v>0</v>
      </c>
      <c r="H536" s="11">
        <v>11776</v>
      </c>
      <c r="I536" s="2">
        <f>INDEX([1]PIB_dos_Municípios!$AN$2:$AN$5571,MATCH(E536,[1]PIB_dos_Municípios!G$2:G$5571,0),1)</f>
        <v>35762.387000000002</v>
      </c>
      <c r="J536" s="2">
        <f>INDEX([1]PIB_dos_Municípios!$AO$2:$AO$5571,MATCH(E536,[1]PIB_dos_Municípios!G$2:G$5571,0),1)</f>
        <v>12105</v>
      </c>
      <c r="K536" s="2">
        <f>INDEX([1]PIB_dos_Municípios!$AP$2:$AP$5571,MATCH(E536,[1]PIB_dos_Municípios!G$2:G$5571,0),1)</f>
        <v>2954.35</v>
      </c>
      <c r="M536" s="2" t="s">
        <v>1748</v>
      </c>
      <c r="N536" s="2" t="str">
        <f>INDEX([2]Microregioes!$D$1:$D$574,MATCH(F536,[2]Microregioes!$B$1:$B$574,0),1)</f>
        <v>Ma-Litoral Ocidental Maranhense</v>
      </c>
    </row>
    <row r="537" spans="1:14" hidden="1" x14ac:dyDescent="0.2">
      <c r="A537" s="5">
        <v>2</v>
      </c>
      <c r="B537" s="3">
        <v>21</v>
      </c>
      <c r="C537" s="1">
        <v>2101</v>
      </c>
      <c r="D537" s="1">
        <v>21004</v>
      </c>
      <c r="E537" s="1">
        <v>2105005</v>
      </c>
      <c r="F537" s="2">
        <f>IFERROR(INDEX('Arranjos Populacionais'!$F$2:$F$961,MATCH(TabelaCompleta!E537,'Arranjos Populacionais'!$A$2:$A$961,0),1),D537)</f>
        <v>21004</v>
      </c>
      <c r="G537" s="2">
        <v>0</v>
      </c>
      <c r="H537" s="11">
        <v>28252</v>
      </c>
      <c r="I537" s="2">
        <f>INDEX([1]PIB_dos_Municípios!$AN$2:$AN$5571,MATCH(E537,[1]PIB_dos_Municípios!G$2:G$5571,0),1)</f>
        <v>68846.589000000007</v>
      </c>
      <c r="J537" s="2">
        <f>INDEX([1]PIB_dos_Municípios!$AO$2:$AO$5571,MATCH(E537,[1]PIB_dos_Municípios!G$2:G$5571,0),1)</f>
        <v>26197</v>
      </c>
      <c r="K537" s="2">
        <f>INDEX([1]PIB_dos_Municípios!$AP$2:$AP$5571,MATCH(E537,[1]PIB_dos_Municípios!G$2:G$5571,0),1)</f>
        <v>2628.03</v>
      </c>
      <c r="M537" s="2" t="s">
        <v>1749</v>
      </c>
      <c r="N537" s="2" t="str">
        <f>INDEX([2]Microregioes!$D$1:$D$574,MATCH(F537,[2]Microregioes!$B$1:$B$574,0),1)</f>
        <v>Ma-Lençóis Maranhenses</v>
      </c>
    </row>
    <row r="538" spans="1:14" hidden="1" x14ac:dyDescent="0.2">
      <c r="A538" s="5">
        <v>2</v>
      </c>
      <c r="B538" s="3">
        <v>21</v>
      </c>
      <c r="C538" s="1">
        <v>2101</v>
      </c>
      <c r="D538" s="1">
        <v>21003</v>
      </c>
      <c r="E538" s="1">
        <v>2105104</v>
      </c>
      <c r="F538" s="2">
        <f>IFERROR(INDEX('Arranjos Populacionais'!$F$2:$F$961,MATCH(TabelaCompleta!E538,'Arranjos Populacionais'!$A$2:$A$961,0),1),D538)</f>
        <v>21003</v>
      </c>
      <c r="G538" s="2">
        <v>0</v>
      </c>
      <c r="H538" s="11">
        <v>26651</v>
      </c>
      <c r="I538" s="2">
        <f>INDEX([1]PIB_dos_Municípios!$AN$2:$AN$5571,MATCH(E538,[1]PIB_dos_Municípios!G$2:G$5571,0),1)</f>
        <v>64493.838000000003</v>
      </c>
      <c r="J538" s="2">
        <f>INDEX([1]PIB_dos_Municípios!$AO$2:$AO$5571,MATCH(E538,[1]PIB_dos_Municípios!G$2:G$5571,0),1)</f>
        <v>25147</v>
      </c>
      <c r="K538" s="2">
        <f>INDEX([1]PIB_dos_Municípios!$AP$2:$AP$5571,MATCH(E538,[1]PIB_dos_Municípios!G$2:G$5571,0),1)</f>
        <v>2564.67</v>
      </c>
      <c r="M538" s="2" t="s">
        <v>1750</v>
      </c>
      <c r="N538" s="2" t="str">
        <f>INDEX([2]Microregioes!$D$1:$D$574,MATCH(F538,[2]Microregioes!$B$1:$B$574,0),1)</f>
        <v>Ma-Rosário</v>
      </c>
    </row>
    <row r="539" spans="1:14" hidden="1" x14ac:dyDescent="0.2">
      <c r="A539" s="5">
        <v>2</v>
      </c>
      <c r="B539" s="3">
        <v>21</v>
      </c>
      <c r="C539" s="1">
        <v>2101</v>
      </c>
      <c r="D539" s="1">
        <v>21005</v>
      </c>
      <c r="E539" s="1">
        <v>2105153</v>
      </c>
      <c r="F539" s="2">
        <f>IFERROR(INDEX('Arranjos Populacionais'!$F$2:$F$961,MATCH(TabelaCompleta!E539,'Arranjos Populacionais'!$A$2:$A$961,0),1),D539)</f>
        <v>21005</v>
      </c>
      <c r="G539" s="2">
        <v>0</v>
      </c>
      <c r="H539" s="11">
        <v>13968</v>
      </c>
      <c r="I539" s="2">
        <f>INDEX([1]PIB_dos_Municípios!$AN$2:$AN$5571,MATCH(E539,[1]PIB_dos_Municípios!G$2:G$5571,0),1)</f>
        <v>81142.116999999998</v>
      </c>
      <c r="J539" s="2">
        <f>INDEX([1]PIB_dos_Municípios!$AO$2:$AO$5571,MATCH(E539,[1]PIB_dos_Municípios!G$2:G$5571,0),1)</f>
        <v>12543</v>
      </c>
      <c r="K539" s="2">
        <f>INDEX([1]PIB_dos_Municípios!$AP$2:$AP$5571,MATCH(E539,[1]PIB_dos_Municípios!G$2:G$5571,0),1)</f>
        <v>6469.12</v>
      </c>
      <c r="M539" s="2" t="s">
        <v>1751</v>
      </c>
      <c r="N539" s="2" t="str">
        <f>INDEX([2]Microregioes!$D$1:$D$574,MATCH(F539,[2]Microregioes!$B$1:$B$574,0),1)</f>
        <v>Ma-Baixada Maranhense</v>
      </c>
    </row>
    <row r="540" spans="1:14" hidden="1" x14ac:dyDescent="0.2">
      <c r="A540" s="5">
        <v>2</v>
      </c>
      <c r="B540" s="3">
        <v>21</v>
      </c>
      <c r="C540" s="1">
        <v>2103</v>
      </c>
      <c r="D540" s="1">
        <v>21010</v>
      </c>
      <c r="E540" s="1">
        <v>2105203</v>
      </c>
      <c r="F540" s="2">
        <f>IFERROR(INDEX('Arranjos Populacionais'!$F$2:$F$961,MATCH(TabelaCompleta!E540,'Arranjos Populacionais'!$A$2:$A$961,0),1),D540)</f>
        <v>21010</v>
      </c>
      <c r="G540" s="2">
        <v>0</v>
      </c>
      <c r="H540" s="11">
        <v>11718</v>
      </c>
      <c r="I540" s="2">
        <f>INDEX([1]PIB_dos_Municípios!$AN$2:$AN$5571,MATCH(E540,[1]PIB_dos_Municípios!G$2:G$5571,0),1)</f>
        <v>40758.404999999999</v>
      </c>
      <c r="J540" s="2">
        <f>INDEX([1]PIB_dos_Municípios!$AO$2:$AO$5571,MATCH(E540,[1]PIB_dos_Municípios!G$2:G$5571,0),1)</f>
        <v>11047</v>
      </c>
      <c r="K540" s="2">
        <f>INDEX([1]PIB_dos_Municípios!$AP$2:$AP$5571,MATCH(E540,[1]PIB_dos_Municípios!G$2:G$5571,0),1)</f>
        <v>3689.55</v>
      </c>
      <c r="M540" s="2" t="s">
        <v>1752</v>
      </c>
      <c r="N540" s="2" t="str">
        <f>INDEX([2]Microregioes!$D$1:$D$574,MATCH(F540,[2]Microregioes!$B$1:$B$574,0),1)</f>
        <v>Ma-Médio Mearim</v>
      </c>
    </row>
    <row r="541" spans="1:14" hidden="1" x14ac:dyDescent="0.2">
      <c r="A541" s="5">
        <v>2</v>
      </c>
      <c r="B541" s="3">
        <v>21</v>
      </c>
      <c r="C541" s="1">
        <v>2102</v>
      </c>
      <c r="D541" s="1">
        <v>21009</v>
      </c>
      <c r="E541" s="1">
        <v>2105302</v>
      </c>
      <c r="F541" s="2">
        <f>IFERROR(INDEX('Arranjos Populacionais'!$F$2:$F$961,MATCH(TabelaCompleta!E541,'Arranjos Populacionais'!$A$2:$A$961,0),1),D541)</f>
        <v>21009</v>
      </c>
      <c r="G541" s="2">
        <v>0</v>
      </c>
      <c r="H541" s="11">
        <v>253873</v>
      </c>
      <c r="I541" s="2">
        <f>INDEX([1]PIB_dos_Municípios!$AN$2:$AN$5571,MATCH(E541,[1]PIB_dos_Municípios!G$2:G$5571,0),1)</f>
        <v>2936193.6770000001</v>
      </c>
      <c r="J541" s="2">
        <f>INDEX([1]PIB_dos_Municípios!$AO$2:$AO$5571,MATCH(E541,[1]PIB_dos_Municípios!G$2:G$5571,0),1)</f>
        <v>247553</v>
      </c>
      <c r="K541" s="2">
        <f>INDEX([1]PIB_dos_Municípios!$AP$2:$AP$5571,MATCH(E541,[1]PIB_dos_Municípios!G$2:G$5571,0),1)</f>
        <v>11860.87</v>
      </c>
      <c r="M541" s="2" t="s">
        <v>672</v>
      </c>
      <c r="N541" s="2" t="str">
        <f>INDEX([2]Microregioes!$D$1:$D$574,MATCH(F541,[2]Microregioes!$B$1:$B$574,0),1)</f>
        <v>Ma-Imperatriz</v>
      </c>
    </row>
    <row r="542" spans="1:14" hidden="1" x14ac:dyDescent="0.2">
      <c r="A542" s="5">
        <v>2</v>
      </c>
      <c r="B542" s="3">
        <v>21</v>
      </c>
      <c r="C542" s="1">
        <v>2103</v>
      </c>
      <c r="D542" s="1">
        <v>21011</v>
      </c>
      <c r="E542" s="1">
        <v>2105351</v>
      </c>
      <c r="F542" s="2">
        <f>IFERROR(INDEX('Arranjos Populacionais'!$F$2:$F$961,MATCH(TabelaCompleta!E542,'Arranjos Populacionais'!$A$2:$A$961,0),1),D542)</f>
        <v>21011</v>
      </c>
      <c r="G542" s="2">
        <v>0</v>
      </c>
      <c r="H542" s="11">
        <v>15817</v>
      </c>
      <c r="I542" s="2">
        <f>INDEX([1]PIB_dos_Municípios!$AN$2:$AN$5571,MATCH(E542,[1]PIB_dos_Municípios!G$2:G$5571,0),1)</f>
        <v>51697.972000000002</v>
      </c>
      <c r="J542" s="2">
        <f>INDEX([1]PIB_dos_Municípios!$AO$2:$AO$5571,MATCH(E542,[1]PIB_dos_Municípios!G$2:G$5571,0),1)</f>
        <v>14264</v>
      </c>
      <c r="K542" s="2">
        <f>INDEX([1]PIB_dos_Municípios!$AP$2:$AP$5571,MATCH(E542,[1]PIB_dos_Municípios!G$2:G$5571,0),1)</f>
        <v>3624.37</v>
      </c>
      <c r="M542" s="2" t="s">
        <v>1753</v>
      </c>
      <c r="N542" s="2" t="str">
        <f>INDEX([2]Microregioes!$D$1:$D$574,MATCH(F542,[2]Microregioes!$B$1:$B$574,0),1)</f>
        <v>Ma-Alto Mearim e Grajaú</v>
      </c>
    </row>
    <row r="543" spans="1:14" hidden="1" x14ac:dyDescent="0.2">
      <c r="A543" s="5">
        <v>2</v>
      </c>
      <c r="B543" s="3">
        <v>21</v>
      </c>
      <c r="C543" s="1">
        <v>2101</v>
      </c>
      <c r="D543" s="1">
        <v>21006</v>
      </c>
      <c r="E543" s="1">
        <v>2105401</v>
      </c>
      <c r="F543" s="2">
        <f>IFERROR(INDEX('Arranjos Populacionais'!$F$2:$F$961,MATCH(TabelaCompleta!E543,'Arranjos Populacionais'!$A$2:$A$961,0),1),D543)</f>
        <v>21006</v>
      </c>
      <c r="G543" s="2">
        <v>0</v>
      </c>
      <c r="H543" s="11">
        <v>67104</v>
      </c>
      <c r="I543" s="2">
        <f>INDEX([1]PIB_dos_Municípios!$AN$2:$AN$5571,MATCH(E543,[1]PIB_dos_Municípios!G$2:G$5571,0),1)</f>
        <v>286118.21100000001</v>
      </c>
      <c r="J543" s="2">
        <f>INDEX([1]PIB_dos_Municípios!$AO$2:$AO$5571,MATCH(E543,[1]PIB_dos_Municípios!G$2:G$5571,0),1)</f>
        <v>62123</v>
      </c>
      <c r="K543" s="2">
        <f>INDEX([1]PIB_dos_Municípios!$AP$2:$AP$5571,MATCH(E543,[1]PIB_dos_Municípios!G$2:G$5571,0),1)</f>
        <v>4605.67</v>
      </c>
      <c r="M543" s="2" t="s">
        <v>1754</v>
      </c>
      <c r="N543" s="2" t="str">
        <f>INDEX([2]Microregioes!$D$1:$D$574,MATCH(F543,[2]Microregioes!$B$1:$B$574,0),1)</f>
        <v>Ma-Itapecuru Mirim</v>
      </c>
    </row>
    <row r="544" spans="1:14" hidden="1" x14ac:dyDescent="0.2">
      <c r="A544" s="5">
        <v>2</v>
      </c>
      <c r="B544" s="3">
        <v>21</v>
      </c>
      <c r="C544" s="1">
        <v>2102</v>
      </c>
      <c r="D544" s="1">
        <v>21009</v>
      </c>
      <c r="E544" s="1">
        <v>2105427</v>
      </c>
      <c r="F544" s="2">
        <f>IFERROR(INDEX('Arranjos Populacionais'!$F$2:$F$961,MATCH(TabelaCompleta!E544,'Arranjos Populacionais'!$A$2:$A$961,0),1),D544)</f>
        <v>21009</v>
      </c>
      <c r="G544" s="2">
        <v>0</v>
      </c>
      <c r="H544" s="11">
        <v>25518</v>
      </c>
      <c r="I544" s="2">
        <f>INDEX([1]PIB_dos_Municípios!$AN$2:$AN$5571,MATCH(E544,[1]PIB_dos_Municípios!G$2:G$5571,0),1)</f>
        <v>136048.85</v>
      </c>
      <c r="J544" s="2">
        <f>INDEX([1]PIB_dos_Municípios!$AO$2:$AO$5571,MATCH(E544,[1]PIB_dos_Municípios!G$2:G$5571,0),1)</f>
        <v>24891</v>
      </c>
      <c r="K544" s="2">
        <f>INDEX([1]PIB_dos_Municípios!$AP$2:$AP$5571,MATCH(E544,[1]PIB_dos_Municípios!G$2:G$5571,0),1)</f>
        <v>5465.78</v>
      </c>
      <c r="M544" s="2" t="s">
        <v>1755</v>
      </c>
      <c r="N544" s="2" t="str">
        <f>INDEX([2]Microregioes!$D$1:$D$574,MATCH(F544,[2]Microregioes!$B$1:$B$574,0),1)</f>
        <v>Ma-Imperatriz</v>
      </c>
    </row>
    <row r="545" spans="1:14" hidden="1" x14ac:dyDescent="0.2">
      <c r="A545" s="5">
        <v>2</v>
      </c>
      <c r="B545" s="3">
        <v>21</v>
      </c>
      <c r="C545" s="1">
        <v>2104</v>
      </c>
      <c r="D545" s="1">
        <v>21018</v>
      </c>
      <c r="E545" s="1">
        <v>2105450</v>
      </c>
      <c r="F545" s="2">
        <f>IFERROR(INDEX('Arranjos Populacionais'!$F$2:$F$961,MATCH(TabelaCompleta!E545,'Arranjos Populacionais'!$A$2:$A$961,0),1),D545)</f>
        <v>21018</v>
      </c>
      <c r="G545" s="2">
        <v>0</v>
      </c>
      <c r="H545" s="11">
        <v>10027</v>
      </c>
      <c r="I545" s="2">
        <f>INDEX([1]PIB_dos_Municípios!$AN$2:$AN$5571,MATCH(E545,[1]PIB_dos_Municípios!G$2:G$5571,0),1)</f>
        <v>29201.351999999999</v>
      </c>
      <c r="J545" s="2">
        <f>INDEX([1]PIB_dos_Municípios!$AO$2:$AO$5571,MATCH(E545,[1]PIB_dos_Municípios!G$2:G$5571,0),1)</f>
        <v>8526</v>
      </c>
      <c r="K545" s="2">
        <f>INDEX([1]PIB_dos_Municípios!$AP$2:$AP$5571,MATCH(E545,[1]PIB_dos_Municípios!G$2:G$5571,0),1)</f>
        <v>3424.98</v>
      </c>
      <c r="M545" s="2" t="s">
        <v>1756</v>
      </c>
      <c r="N545" s="2" t="str">
        <f>INDEX([2]Microregioes!$D$1:$D$574,MATCH(F545,[2]Microregioes!$B$1:$B$574,0),1)</f>
        <v>Ma-Chapadas do Alto Itapecuru</v>
      </c>
    </row>
    <row r="546" spans="1:14" hidden="1" x14ac:dyDescent="0.2">
      <c r="A546" s="5">
        <v>2</v>
      </c>
      <c r="B546" s="3">
        <v>21</v>
      </c>
      <c r="C546" s="1">
        <v>2103</v>
      </c>
      <c r="D546" s="1">
        <v>21011</v>
      </c>
      <c r="E546" s="1">
        <v>2105476</v>
      </c>
      <c r="F546" s="2">
        <f>IFERROR(INDEX('Arranjos Populacionais'!$F$2:$F$961,MATCH(TabelaCompleta!E546,'Arranjos Populacionais'!$A$2:$A$961,0),1),D546)</f>
        <v>21011</v>
      </c>
      <c r="G546" s="2">
        <v>0</v>
      </c>
      <c r="H546" s="11">
        <v>16226</v>
      </c>
      <c r="I546" s="2">
        <f>INDEX([1]PIB_dos_Municípios!$AN$2:$AN$5571,MATCH(E546,[1]PIB_dos_Municípios!G$2:G$5571,0),1)</f>
        <v>47530.536999999997</v>
      </c>
      <c r="J546" s="2">
        <f>INDEX([1]PIB_dos_Municípios!$AO$2:$AO$5571,MATCH(E546,[1]PIB_dos_Municípios!G$2:G$5571,0),1)</f>
        <v>15397</v>
      </c>
      <c r="K546" s="2">
        <f>INDEX([1]PIB_dos_Municípios!$AP$2:$AP$5571,MATCH(E546,[1]PIB_dos_Municípios!G$2:G$5571,0),1)</f>
        <v>3087</v>
      </c>
      <c r="M546" s="2" t="s">
        <v>1757</v>
      </c>
      <c r="N546" s="2" t="str">
        <f>INDEX([2]Microregioes!$D$1:$D$574,MATCH(F546,[2]Microregioes!$B$1:$B$574,0),1)</f>
        <v>Ma-Alto Mearim e Grajaú</v>
      </c>
    </row>
    <row r="547" spans="1:14" hidden="1" x14ac:dyDescent="0.2">
      <c r="A547" s="5">
        <v>2</v>
      </c>
      <c r="B547" s="3">
        <v>21</v>
      </c>
      <c r="C547" s="1">
        <v>2102</v>
      </c>
      <c r="D547" s="1">
        <v>21009</v>
      </c>
      <c r="E547" s="1">
        <v>2105500</v>
      </c>
      <c r="F547" s="2">
        <f>IFERROR(INDEX('Arranjos Populacionais'!$F$2:$F$961,MATCH(TabelaCompleta!E547,'Arranjos Populacionais'!$A$2:$A$961,0),1),D547)</f>
        <v>21009</v>
      </c>
      <c r="G547" s="2">
        <v>0</v>
      </c>
      <c r="H547" s="11">
        <v>23133</v>
      </c>
      <c r="I547" s="2">
        <f>INDEX([1]PIB_dos_Municípios!$AN$2:$AN$5571,MATCH(E547,[1]PIB_dos_Municípios!G$2:G$5571,0),1)</f>
        <v>105512.447</v>
      </c>
      <c r="J547" s="2">
        <f>INDEX([1]PIB_dos_Municípios!$AO$2:$AO$5571,MATCH(E547,[1]PIB_dos_Municípios!G$2:G$5571,0),1)</f>
        <v>20381</v>
      </c>
      <c r="K547" s="2">
        <f>INDEX([1]PIB_dos_Municípios!$AP$2:$AP$5571,MATCH(E547,[1]PIB_dos_Municípios!G$2:G$5571,0),1)</f>
        <v>5177</v>
      </c>
      <c r="M547" s="2" t="s">
        <v>1758</v>
      </c>
      <c r="N547" s="2" t="str">
        <f>INDEX([2]Microregioes!$D$1:$D$574,MATCH(F547,[2]Microregioes!$B$1:$B$574,0),1)</f>
        <v>Ma-Imperatriz</v>
      </c>
    </row>
    <row r="548" spans="1:14" hidden="1" x14ac:dyDescent="0.2">
      <c r="A548" s="5">
        <v>2</v>
      </c>
      <c r="B548" s="3">
        <v>21</v>
      </c>
      <c r="C548" s="1">
        <v>2103</v>
      </c>
      <c r="D548" s="1">
        <v>21011</v>
      </c>
      <c r="E548" s="1">
        <v>2105609</v>
      </c>
      <c r="F548" s="2">
        <f>IFERROR(INDEX('Arranjos Populacionais'!$F$2:$F$961,MATCH(TabelaCompleta!E548,'Arranjos Populacionais'!$A$2:$A$961,0),1),D548)</f>
        <v>21011</v>
      </c>
      <c r="G548" s="2">
        <v>0</v>
      </c>
      <c r="H548" s="11">
        <v>15861</v>
      </c>
      <c r="I548" s="2">
        <f>INDEX([1]PIB_dos_Municípios!$AN$2:$AN$5571,MATCH(E548,[1]PIB_dos_Municípios!G$2:G$5571,0),1)</f>
        <v>55489.36</v>
      </c>
      <c r="J548" s="2">
        <f>INDEX([1]PIB_dos_Municípios!$AO$2:$AO$5571,MATCH(E548,[1]PIB_dos_Municípios!G$2:G$5571,0),1)</f>
        <v>15437</v>
      </c>
      <c r="K548" s="2">
        <f>INDEX([1]PIB_dos_Municípios!$AP$2:$AP$5571,MATCH(E548,[1]PIB_dos_Municípios!G$2:G$5571,0),1)</f>
        <v>3594.57</v>
      </c>
      <c r="M548" s="2" t="s">
        <v>1759</v>
      </c>
      <c r="N548" s="2" t="str">
        <f>INDEX([2]Microregioes!$D$1:$D$574,MATCH(F548,[2]Microregioes!$B$1:$B$574,0),1)</f>
        <v>Ma-Alto Mearim e Grajaú</v>
      </c>
    </row>
    <row r="549" spans="1:14" hidden="1" x14ac:dyDescent="0.2">
      <c r="A549" s="5">
        <v>2</v>
      </c>
      <c r="B549" s="3">
        <v>21</v>
      </c>
      <c r="C549" s="1">
        <v>2102</v>
      </c>
      <c r="D549" s="1">
        <v>21007</v>
      </c>
      <c r="E549" s="1">
        <v>2105658</v>
      </c>
      <c r="F549" s="2">
        <f>IFERROR(INDEX('Arranjos Populacionais'!$F$2:$F$961,MATCH(TabelaCompleta!E549,'Arranjos Populacionais'!$A$2:$A$961,0),1),D549)</f>
        <v>21007</v>
      </c>
      <c r="G549" s="2">
        <v>0</v>
      </c>
      <c r="H549" s="11">
        <v>3330</v>
      </c>
      <c r="I549" s="2">
        <f>INDEX([1]PIB_dos_Municípios!$AN$2:$AN$5571,MATCH(E549,[1]PIB_dos_Municípios!G$2:G$5571,0),1)</f>
        <v>20675.544000000002</v>
      </c>
      <c r="J549" s="2">
        <f>INDEX([1]PIB_dos_Municípios!$AO$2:$AO$5571,MATCH(E549,[1]PIB_dos_Municípios!G$2:G$5571,0),1)</f>
        <v>4020</v>
      </c>
      <c r="K549" s="2">
        <f>INDEX([1]PIB_dos_Municípios!$AP$2:$AP$5571,MATCH(E549,[1]PIB_dos_Municípios!G$2:G$5571,0),1)</f>
        <v>5143.17</v>
      </c>
      <c r="M549" s="2" t="s">
        <v>1760</v>
      </c>
      <c r="N549" s="2" t="str">
        <f>INDEX([2]Microregioes!$D$1:$D$574,MATCH(F549,[2]Microregioes!$B$1:$B$574,0),1)</f>
        <v>Ma-Gurupi</v>
      </c>
    </row>
    <row r="550" spans="1:14" hidden="1" x14ac:dyDescent="0.2">
      <c r="A550" s="5">
        <v>2</v>
      </c>
      <c r="B550" s="3">
        <v>21</v>
      </c>
      <c r="C550" s="1">
        <v>2102</v>
      </c>
      <c r="D550" s="1">
        <v>21008</v>
      </c>
      <c r="E550" s="1">
        <v>2105708</v>
      </c>
      <c r="F550" s="2">
        <f>IFERROR(INDEX('Arranjos Populacionais'!$F$2:$F$961,MATCH(TabelaCompleta!E550,'Arranjos Populacionais'!$A$2:$A$961,0),1),D550)</f>
        <v>21008</v>
      </c>
      <c r="G550" s="2">
        <v>0</v>
      </c>
      <c r="H550" s="11">
        <v>49440</v>
      </c>
      <c r="I550" s="2">
        <f>INDEX([1]PIB_dos_Municípios!$AN$2:$AN$5571,MATCH(E550,[1]PIB_dos_Municípios!G$2:G$5571,0),1)</f>
        <v>175720.255</v>
      </c>
      <c r="J550" s="2">
        <f>INDEX([1]PIB_dos_Municípios!$AO$2:$AO$5571,MATCH(E550,[1]PIB_dos_Municípios!G$2:G$5571,0),1)</f>
        <v>46108</v>
      </c>
      <c r="K550" s="2">
        <f>INDEX([1]PIB_dos_Municípios!$AP$2:$AP$5571,MATCH(E550,[1]PIB_dos_Municípios!G$2:G$5571,0),1)</f>
        <v>3811.06</v>
      </c>
      <c r="M550" s="2" t="s">
        <v>1761</v>
      </c>
      <c r="N550" s="2" t="str">
        <f>INDEX([2]Microregioes!$D$1:$D$574,MATCH(F550,[2]Microregioes!$B$1:$B$574,0),1)</f>
        <v>Ma-Pindaré</v>
      </c>
    </row>
    <row r="551" spans="1:14" hidden="1" x14ac:dyDescent="0.2">
      <c r="A551" s="5">
        <v>2</v>
      </c>
      <c r="B551" s="3">
        <v>21</v>
      </c>
      <c r="C551" s="1">
        <v>2103</v>
      </c>
      <c r="D551" s="1">
        <v>21010</v>
      </c>
      <c r="E551" s="1">
        <v>2105807</v>
      </c>
      <c r="F551" s="2">
        <f>IFERROR(INDEX('Arranjos Populacionais'!$F$2:$F$961,MATCH(TabelaCompleta!E551,'Arranjos Populacionais'!$A$2:$A$961,0),1),D551)</f>
        <v>21010</v>
      </c>
      <c r="G551" s="2">
        <v>0</v>
      </c>
      <c r="H551" s="11">
        <v>10638</v>
      </c>
      <c r="I551" s="2">
        <f>INDEX([1]PIB_dos_Municípios!$AN$2:$AN$5571,MATCH(E551,[1]PIB_dos_Municípios!G$2:G$5571,0),1)</f>
        <v>33639.158000000003</v>
      </c>
      <c r="J551" s="2">
        <f>INDEX([1]PIB_dos_Municípios!$AO$2:$AO$5571,MATCH(E551,[1]PIB_dos_Municípios!G$2:G$5571,0),1)</f>
        <v>10736</v>
      </c>
      <c r="K551" s="2">
        <f>INDEX([1]PIB_dos_Municípios!$AP$2:$AP$5571,MATCH(E551,[1]PIB_dos_Municípios!G$2:G$5571,0),1)</f>
        <v>3133.3</v>
      </c>
      <c r="M551" s="2" t="s">
        <v>1762</v>
      </c>
      <c r="N551" s="2" t="str">
        <f>INDEX([2]Microregioes!$D$1:$D$574,MATCH(F551,[2]Microregioes!$B$1:$B$574,0),1)</f>
        <v>Ma-Médio Mearim</v>
      </c>
    </row>
    <row r="552" spans="1:14" hidden="1" x14ac:dyDescent="0.2">
      <c r="A552" s="5">
        <v>2</v>
      </c>
      <c r="B552" s="3">
        <v>21</v>
      </c>
      <c r="C552" s="1">
        <v>2103</v>
      </c>
      <c r="D552" s="1">
        <v>21010</v>
      </c>
      <c r="E552" s="1">
        <v>2105948</v>
      </c>
      <c r="F552" s="2">
        <f>IFERROR(INDEX('Arranjos Populacionais'!$F$2:$F$961,MATCH(TabelaCompleta!E552,'Arranjos Populacionais'!$A$2:$A$961,0),1),D552)</f>
        <v>21010</v>
      </c>
      <c r="G552" s="2">
        <v>0</v>
      </c>
      <c r="H552" s="11">
        <v>8689</v>
      </c>
      <c r="I552" s="2">
        <f>INDEX([1]PIB_dos_Municípios!$AN$2:$AN$5571,MATCH(E552,[1]PIB_dos_Municípios!G$2:G$5571,0),1)</f>
        <v>35398.451000000001</v>
      </c>
      <c r="J552" s="2">
        <f>INDEX([1]PIB_dos_Municípios!$AO$2:$AO$5571,MATCH(E552,[1]PIB_dos_Municípios!G$2:G$5571,0),1)</f>
        <v>7799</v>
      </c>
      <c r="K552" s="2">
        <f>INDEX([1]PIB_dos_Municípios!$AP$2:$AP$5571,MATCH(E552,[1]PIB_dos_Municípios!G$2:G$5571,0),1)</f>
        <v>4538.84</v>
      </c>
      <c r="M552" s="2" t="s">
        <v>1763</v>
      </c>
      <c r="N552" s="2" t="str">
        <f>INDEX([2]Microregioes!$D$1:$D$574,MATCH(F552,[2]Microregioes!$B$1:$B$574,0),1)</f>
        <v>Ma-Médio Mearim</v>
      </c>
    </row>
    <row r="553" spans="1:14" hidden="1" x14ac:dyDescent="0.2">
      <c r="A553" s="5">
        <v>2</v>
      </c>
      <c r="B553" s="3">
        <v>21</v>
      </c>
      <c r="C553" s="1">
        <v>2103</v>
      </c>
      <c r="D553" s="1">
        <v>21010</v>
      </c>
      <c r="E553" s="1">
        <v>2105906</v>
      </c>
      <c r="F553" s="2">
        <f>IFERROR(INDEX('Arranjos Populacionais'!$F$2:$F$961,MATCH(TabelaCompleta!E553,'Arranjos Populacionais'!$A$2:$A$961,0),1),D553)</f>
        <v>21010</v>
      </c>
      <c r="G553" s="2">
        <v>0</v>
      </c>
      <c r="H553" s="11">
        <v>15962</v>
      </c>
      <c r="I553" s="2">
        <f>INDEX([1]PIB_dos_Municípios!$AN$2:$AN$5571,MATCH(E553,[1]PIB_dos_Municípios!G$2:G$5571,0),1)</f>
        <v>49217.326999999997</v>
      </c>
      <c r="J553" s="2">
        <f>INDEX([1]PIB_dos_Municípios!$AO$2:$AO$5571,MATCH(E553,[1]PIB_dos_Municípios!G$2:G$5571,0),1)</f>
        <v>15407</v>
      </c>
      <c r="K553" s="2">
        <f>INDEX([1]PIB_dos_Municípios!$AP$2:$AP$5571,MATCH(E553,[1]PIB_dos_Municípios!G$2:G$5571,0),1)</f>
        <v>3194.48</v>
      </c>
      <c r="M553" s="2" t="s">
        <v>1764</v>
      </c>
      <c r="N553" s="2" t="str">
        <f>INDEX([2]Microregioes!$D$1:$D$574,MATCH(F553,[2]Microregioes!$B$1:$B$574,0),1)</f>
        <v>Ma-Médio Mearim</v>
      </c>
    </row>
    <row r="554" spans="1:14" hidden="1" x14ac:dyDescent="0.2">
      <c r="A554" s="5">
        <v>2</v>
      </c>
      <c r="B554" s="3">
        <v>21</v>
      </c>
      <c r="C554" s="1">
        <v>2104</v>
      </c>
      <c r="D554" s="1">
        <v>21018</v>
      </c>
      <c r="E554" s="1">
        <v>2105922</v>
      </c>
      <c r="F554" s="2">
        <f>IFERROR(INDEX('Arranjos Populacionais'!$F$2:$F$961,MATCH(TabelaCompleta!E554,'Arranjos Populacionais'!$A$2:$A$961,0),1),D554)</f>
        <v>21018</v>
      </c>
      <c r="G554" s="2">
        <v>0</v>
      </c>
      <c r="H554" s="11">
        <v>11034</v>
      </c>
      <c r="I554" s="2">
        <f>INDEX([1]PIB_dos_Municípios!$AN$2:$AN$5571,MATCH(E554,[1]PIB_dos_Municípios!G$2:G$5571,0),1)</f>
        <v>36407.819000000003</v>
      </c>
      <c r="J554" s="2">
        <f>INDEX([1]PIB_dos_Municípios!$AO$2:$AO$5571,MATCH(E554,[1]PIB_dos_Municípios!G$2:G$5571,0),1)</f>
        <v>10954</v>
      </c>
      <c r="K554" s="2">
        <f>INDEX([1]PIB_dos_Municípios!$AP$2:$AP$5571,MATCH(E554,[1]PIB_dos_Municípios!G$2:G$5571,0),1)</f>
        <v>3323.7</v>
      </c>
      <c r="M554" s="2" t="s">
        <v>1765</v>
      </c>
      <c r="N554" s="2" t="str">
        <f>INDEX([2]Microregioes!$D$1:$D$574,MATCH(F554,[2]Microregioes!$B$1:$B$574,0),1)</f>
        <v>Ma-Chapadas do Alto Itapecuru</v>
      </c>
    </row>
    <row r="555" spans="1:14" hidden="1" x14ac:dyDescent="0.2">
      <c r="A555" s="5">
        <v>2</v>
      </c>
      <c r="B555" s="3">
        <v>21</v>
      </c>
      <c r="C555" s="1">
        <v>2102</v>
      </c>
      <c r="D555" s="1">
        <v>21008</v>
      </c>
      <c r="E555" s="1">
        <v>2105963</v>
      </c>
      <c r="F555" s="2">
        <f>IFERROR(INDEX('Arranjos Populacionais'!$F$2:$F$961,MATCH(TabelaCompleta!E555,'Arranjos Populacionais'!$A$2:$A$961,0),1),D555)</f>
        <v>21008</v>
      </c>
      <c r="G555" s="2">
        <v>0</v>
      </c>
      <c r="H555" s="11">
        <v>11202</v>
      </c>
      <c r="I555" s="2">
        <f>INDEX([1]PIB_dos_Municípios!$AN$2:$AN$5571,MATCH(E555,[1]PIB_dos_Municípios!G$2:G$5571,0),1)</f>
        <v>40643.133000000002</v>
      </c>
      <c r="J555" s="2">
        <f>INDEX([1]PIB_dos_Municípios!$AO$2:$AO$5571,MATCH(E555,[1]PIB_dos_Municípios!G$2:G$5571,0),1)</f>
        <v>10536</v>
      </c>
      <c r="K555" s="2">
        <f>INDEX([1]PIB_dos_Municípios!$AP$2:$AP$5571,MATCH(E555,[1]PIB_dos_Municípios!G$2:G$5571,0),1)</f>
        <v>3857.55</v>
      </c>
      <c r="M555" s="2" t="s">
        <v>1766</v>
      </c>
      <c r="N555" s="2" t="str">
        <f>INDEX([2]Microregioes!$D$1:$D$574,MATCH(F555,[2]Microregioes!$B$1:$B$574,0),1)</f>
        <v>Ma-Pindaré</v>
      </c>
    </row>
    <row r="556" spans="1:14" hidden="1" x14ac:dyDescent="0.2">
      <c r="A556" s="5">
        <v>2</v>
      </c>
      <c r="B556" s="3">
        <v>21</v>
      </c>
      <c r="C556" s="1">
        <v>2102</v>
      </c>
      <c r="D556" s="1">
        <v>21009</v>
      </c>
      <c r="E556" s="1">
        <v>2105989</v>
      </c>
      <c r="F556" s="2">
        <f>IFERROR(INDEX('Arranjos Populacionais'!$F$2:$F$961,MATCH(TabelaCompleta!E556,'Arranjos Populacionais'!$A$2:$A$961,0),1),D556)</f>
        <v>21009</v>
      </c>
      <c r="G556" s="2">
        <v>0</v>
      </c>
      <c r="H556" s="11">
        <v>7427</v>
      </c>
      <c r="I556" s="2">
        <f>INDEX([1]PIB_dos_Municípios!$AN$2:$AN$5571,MATCH(E556,[1]PIB_dos_Municípios!G$2:G$5571,0),1)</f>
        <v>30679.117999999999</v>
      </c>
      <c r="J556" s="2">
        <f>INDEX([1]PIB_dos_Municípios!$AO$2:$AO$5571,MATCH(E556,[1]PIB_dos_Municípios!G$2:G$5571,0),1)</f>
        <v>6923</v>
      </c>
      <c r="K556" s="2">
        <f>INDEX([1]PIB_dos_Municípios!$AP$2:$AP$5571,MATCH(E556,[1]PIB_dos_Municípios!G$2:G$5571,0),1)</f>
        <v>4431.4799999999996</v>
      </c>
      <c r="M556" s="2" t="s">
        <v>1767</v>
      </c>
      <c r="N556" s="2" t="str">
        <f>INDEX([2]Microregioes!$D$1:$D$574,MATCH(F556,[2]Microregioes!$B$1:$B$574,0),1)</f>
        <v>Ma-Imperatriz</v>
      </c>
    </row>
    <row r="557" spans="1:14" hidden="1" x14ac:dyDescent="0.2">
      <c r="A557" s="5">
        <v>2</v>
      </c>
      <c r="B557" s="3">
        <v>21</v>
      </c>
      <c r="C557" s="1">
        <v>2103</v>
      </c>
      <c r="D557" s="1">
        <v>21010</v>
      </c>
      <c r="E557" s="1">
        <v>2106003</v>
      </c>
      <c r="F557" s="2">
        <f>IFERROR(INDEX('Arranjos Populacionais'!$F$2:$F$961,MATCH(TabelaCompleta!E557,'Arranjos Populacionais'!$A$2:$A$961,0),1),D557)</f>
        <v>21010</v>
      </c>
      <c r="G557" s="2">
        <v>0</v>
      </c>
      <c r="H557" s="11">
        <v>11670</v>
      </c>
      <c r="I557" s="2">
        <f>INDEX([1]PIB_dos_Municípios!$AN$2:$AN$5571,MATCH(E557,[1]PIB_dos_Municípios!G$2:G$5571,0),1)</f>
        <v>39255.995000000003</v>
      </c>
      <c r="J557" s="2">
        <f>INDEX([1]PIB_dos_Municípios!$AO$2:$AO$5571,MATCH(E557,[1]PIB_dos_Municípios!G$2:G$5571,0),1)</f>
        <v>11415</v>
      </c>
      <c r="K557" s="2">
        <f>INDEX([1]PIB_dos_Municípios!$AP$2:$AP$5571,MATCH(E557,[1]PIB_dos_Municípios!G$2:G$5571,0),1)</f>
        <v>3438.98</v>
      </c>
      <c r="M557" s="2" t="s">
        <v>1768</v>
      </c>
      <c r="N557" s="2" t="str">
        <f>INDEX([2]Microregioes!$D$1:$D$574,MATCH(F557,[2]Microregioes!$B$1:$B$574,0),1)</f>
        <v>Ma-Médio Mearim</v>
      </c>
    </row>
    <row r="558" spans="1:14" hidden="1" x14ac:dyDescent="0.2">
      <c r="A558" s="5">
        <v>2</v>
      </c>
      <c r="B558" s="3">
        <v>21</v>
      </c>
      <c r="C558" s="1">
        <v>2105</v>
      </c>
      <c r="D558" s="1">
        <v>21021</v>
      </c>
      <c r="E558" s="1">
        <v>2106102</v>
      </c>
      <c r="F558" s="2">
        <f>IFERROR(INDEX('Arranjos Populacionais'!$F$2:$F$961,MATCH(TabelaCompleta!E558,'Arranjos Populacionais'!$A$2:$A$961,0),1),D558)</f>
        <v>21021</v>
      </c>
      <c r="G558" s="2">
        <v>0</v>
      </c>
      <c r="H558" s="11">
        <v>11943</v>
      </c>
      <c r="I558" s="2">
        <f>INDEX([1]PIB_dos_Municípios!$AN$2:$AN$5571,MATCH(E558,[1]PIB_dos_Municípios!G$2:G$5571,0),1)</f>
        <v>86917.524999999994</v>
      </c>
      <c r="J558" s="2">
        <f>INDEX([1]PIB_dos_Municípios!$AO$2:$AO$5571,MATCH(E558,[1]PIB_dos_Municípios!G$2:G$5571,0),1)</f>
        <v>11374</v>
      </c>
      <c r="K558" s="2">
        <f>INDEX([1]PIB_dos_Municípios!$AP$2:$AP$5571,MATCH(E558,[1]PIB_dos_Municípios!G$2:G$5571,0),1)</f>
        <v>7641.77</v>
      </c>
      <c r="M558" s="2" t="s">
        <v>1769</v>
      </c>
      <c r="N558" s="2" t="str">
        <f>INDEX([2]Microregioes!$D$1:$D$574,MATCH(F558,[2]Microregioes!$B$1:$B$574,0),1)</f>
        <v>Ma-Chapadas das Mangabeiras</v>
      </c>
    </row>
    <row r="559" spans="1:14" hidden="1" x14ac:dyDescent="0.2">
      <c r="A559" s="5">
        <v>2</v>
      </c>
      <c r="B559" s="3">
        <v>21</v>
      </c>
      <c r="C559" s="1">
        <v>2102</v>
      </c>
      <c r="D559" s="1">
        <v>21007</v>
      </c>
      <c r="E559" s="1">
        <v>2106201</v>
      </c>
      <c r="F559" s="2">
        <f>IFERROR(INDEX('Arranjos Populacionais'!$F$2:$F$961,MATCH(TabelaCompleta!E559,'Arranjos Populacionais'!$A$2:$A$961,0),1),D559)</f>
        <v>21007</v>
      </c>
      <c r="G559" s="2">
        <v>0</v>
      </c>
      <c r="H559" s="11">
        <v>6829</v>
      </c>
      <c r="I559" s="2">
        <f>INDEX([1]PIB_dos_Municípios!$AN$2:$AN$5571,MATCH(E559,[1]PIB_dos_Municípios!G$2:G$5571,0),1)</f>
        <v>19311.573</v>
      </c>
      <c r="J559" s="2">
        <f>INDEX([1]PIB_dos_Municípios!$AO$2:$AO$5571,MATCH(E559,[1]PIB_dos_Municípios!G$2:G$5571,0),1)</f>
        <v>6510</v>
      </c>
      <c r="K559" s="2">
        <f>INDEX([1]PIB_dos_Municípios!$AP$2:$AP$5571,MATCH(E559,[1]PIB_dos_Municípios!G$2:G$5571,0),1)</f>
        <v>2966.45</v>
      </c>
      <c r="M559" s="2" t="s">
        <v>1770</v>
      </c>
      <c r="N559" s="2" t="str">
        <f>INDEX([2]Microregioes!$D$1:$D$574,MATCH(F559,[2]Microregioes!$B$1:$B$574,0),1)</f>
        <v>Ma-Gurupi</v>
      </c>
    </row>
    <row r="560" spans="1:14" hidden="1" x14ac:dyDescent="0.2">
      <c r="A560" s="5">
        <v>2</v>
      </c>
      <c r="B560" s="3">
        <v>21</v>
      </c>
      <c r="C560" s="1">
        <v>2104</v>
      </c>
      <c r="D560" s="1">
        <v>21013</v>
      </c>
      <c r="E560" s="1">
        <v>2106300</v>
      </c>
      <c r="F560" s="2">
        <f>IFERROR(INDEX('Arranjos Populacionais'!$F$2:$F$961,MATCH(TabelaCompleta!E560,'Arranjos Populacionais'!$A$2:$A$961,0),1),D560)</f>
        <v>21013</v>
      </c>
      <c r="G560" s="2">
        <v>0</v>
      </c>
      <c r="H560" s="11">
        <v>19532</v>
      </c>
      <c r="I560" s="2">
        <f>INDEX([1]PIB_dos_Municípios!$AN$2:$AN$5571,MATCH(E560,[1]PIB_dos_Municípios!G$2:G$5571,0),1)</f>
        <v>51930.349000000002</v>
      </c>
      <c r="J560" s="2">
        <f>INDEX([1]PIB_dos_Municípios!$AO$2:$AO$5571,MATCH(E560,[1]PIB_dos_Municípios!G$2:G$5571,0),1)</f>
        <v>17633</v>
      </c>
      <c r="K560" s="2">
        <f>INDEX([1]PIB_dos_Municípios!$AP$2:$AP$5571,MATCH(E560,[1]PIB_dos_Municípios!G$2:G$5571,0),1)</f>
        <v>2945.07</v>
      </c>
      <c r="M560" s="2" t="s">
        <v>1771</v>
      </c>
      <c r="N560" s="2" t="str">
        <f>INDEX([2]Microregioes!$D$1:$D$574,MATCH(F560,[2]Microregioes!$B$1:$B$574,0),1)</f>
        <v>Ma-Baixo Parnaíba Maranhense</v>
      </c>
    </row>
    <row r="561" spans="1:14" hidden="1" x14ac:dyDescent="0.2">
      <c r="A561" s="5">
        <v>2</v>
      </c>
      <c r="B561" s="3">
        <v>21</v>
      </c>
      <c r="C561" s="1">
        <v>2102</v>
      </c>
      <c r="D561" s="1">
        <v>21007</v>
      </c>
      <c r="E561" s="1">
        <v>2106326</v>
      </c>
      <c r="F561" s="2">
        <f>IFERROR(INDEX('Arranjos Populacionais'!$F$2:$F$961,MATCH(TabelaCompleta!E561,'Arranjos Populacionais'!$A$2:$A$961,0),1),D561)</f>
        <v>21007</v>
      </c>
      <c r="G561" s="2">
        <v>0</v>
      </c>
      <c r="H561" s="11">
        <v>21063</v>
      </c>
      <c r="I561" s="2">
        <f>INDEX([1]PIB_dos_Municípios!$AN$2:$AN$5571,MATCH(E561,[1]PIB_dos_Municípios!G$2:G$5571,0),1)</f>
        <v>83634.562999999995</v>
      </c>
      <c r="J561" s="2">
        <f>INDEX([1]PIB_dos_Municípios!$AO$2:$AO$5571,MATCH(E561,[1]PIB_dos_Municípios!G$2:G$5571,0),1)</f>
        <v>19142</v>
      </c>
      <c r="K561" s="2">
        <f>INDEX([1]PIB_dos_Municípios!$AP$2:$AP$5571,MATCH(E561,[1]PIB_dos_Municípios!G$2:G$5571,0),1)</f>
        <v>4369.17</v>
      </c>
      <c r="M561" s="2" t="s">
        <v>1772</v>
      </c>
      <c r="N561" s="2" t="str">
        <f>INDEX([2]Microregioes!$D$1:$D$574,MATCH(F561,[2]Microregioes!$B$1:$B$574,0),1)</f>
        <v>Ma-Gurupi</v>
      </c>
    </row>
    <row r="562" spans="1:14" hidden="1" x14ac:dyDescent="0.2">
      <c r="A562" s="5">
        <v>2</v>
      </c>
      <c r="B562" s="3">
        <v>21</v>
      </c>
      <c r="C562" s="1">
        <v>2102</v>
      </c>
      <c r="D562" s="1">
        <v>21008</v>
      </c>
      <c r="E562" s="1">
        <v>2106359</v>
      </c>
      <c r="F562" s="2">
        <f>IFERROR(INDEX('Arranjos Populacionais'!$F$2:$F$961,MATCH(TabelaCompleta!E562,'Arranjos Populacionais'!$A$2:$A$961,0),1),D562)</f>
        <v>21008</v>
      </c>
      <c r="G562" s="2">
        <v>0</v>
      </c>
      <c r="H562" s="11">
        <v>7630</v>
      </c>
      <c r="I562" s="2">
        <f>INDEX([1]PIB_dos_Municípios!$AN$2:$AN$5571,MATCH(E562,[1]PIB_dos_Municípios!G$2:G$5571,0),1)</f>
        <v>35697.129000000001</v>
      </c>
      <c r="J562" s="2">
        <f>INDEX([1]PIB_dos_Municípios!$AO$2:$AO$5571,MATCH(E562,[1]PIB_dos_Municípios!G$2:G$5571,0),1)</f>
        <v>8045</v>
      </c>
      <c r="K562" s="2">
        <f>INDEX([1]PIB_dos_Municípios!$AP$2:$AP$5571,MATCH(E562,[1]PIB_dos_Municípios!G$2:G$5571,0),1)</f>
        <v>4437.18</v>
      </c>
      <c r="M562" s="2" t="s">
        <v>1773</v>
      </c>
      <c r="N562" s="2" t="str">
        <f>INDEX([2]Microregioes!$D$1:$D$574,MATCH(F562,[2]Microregioes!$B$1:$B$574,0),1)</f>
        <v>Ma-Pindaré</v>
      </c>
    </row>
    <row r="563" spans="1:14" hidden="1" x14ac:dyDescent="0.2">
      <c r="A563" s="5">
        <v>2</v>
      </c>
      <c r="B563" s="3">
        <v>21</v>
      </c>
      <c r="C563" s="1">
        <v>2102</v>
      </c>
      <c r="D563" s="1">
        <v>21007</v>
      </c>
      <c r="E563" s="1">
        <v>2106375</v>
      </c>
      <c r="F563" s="2">
        <f>IFERROR(INDEX('Arranjos Populacionais'!$F$2:$F$961,MATCH(TabelaCompleta!E563,'Arranjos Populacionais'!$A$2:$A$961,0),1),D563)</f>
        <v>21007</v>
      </c>
      <c r="G563" s="2">
        <v>0</v>
      </c>
      <c r="H563" s="11">
        <v>16062</v>
      </c>
      <c r="I563" s="2">
        <f>INDEX([1]PIB_dos_Municípios!$AN$2:$AN$5571,MATCH(E563,[1]PIB_dos_Municípios!G$2:G$5571,0),1)</f>
        <v>42660.406999999999</v>
      </c>
      <c r="J563" s="2">
        <f>INDEX([1]PIB_dos_Municípios!$AO$2:$AO$5571,MATCH(E563,[1]PIB_dos_Municípios!G$2:G$5571,0),1)</f>
        <v>14066</v>
      </c>
      <c r="K563" s="2">
        <f>INDEX([1]PIB_dos_Municípios!$AP$2:$AP$5571,MATCH(E563,[1]PIB_dos_Municípios!G$2:G$5571,0),1)</f>
        <v>3032.87</v>
      </c>
      <c r="M563" s="2" t="s">
        <v>1774</v>
      </c>
      <c r="N563" s="2" t="str">
        <f>INDEX([2]Microregioes!$D$1:$D$574,MATCH(F563,[2]Microregioes!$B$1:$B$574,0),1)</f>
        <v>Ma-Gurupi</v>
      </c>
    </row>
    <row r="564" spans="1:14" hidden="1" x14ac:dyDescent="0.2">
      <c r="A564" s="5">
        <v>2</v>
      </c>
      <c r="B564" s="3">
        <v>21</v>
      </c>
      <c r="C564" s="1">
        <v>2104</v>
      </c>
      <c r="D564" s="1">
        <v>21014</v>
      </c>
      <c r="E564" s="1">
        <v>2106409</v>
      </c>
      <c r="F564" s="2">
        <f>IFERROR(INDEX('Arranjos Populacionais'!$F$2:$F$961,MATCH(TabelaCompleta!E564,'Arranjos Populacionais'!$A$2:$A$961,0),1),D564)</f>
        <v>21014</v>
      </c>
      <c r="G564" s="2">
        <v>0</v>
      </c>
      <c r="H564" s="11">
        <v>16567</v>
      </c>
      <c r="I564" s="2">
        <f>INDEX([1]PIB_dos_Municípios!$AN$2:$AN$5571,MATCH(E564,[1]PIB_dos_Municípios!G$2:G$5571,0),1)</f>
        <v>61116.656000000003</v>
      </c>
      <c r="J564" s="2">
        <f>INDEX([1]PIB_dos_Municípios!$AO$2:$AO$5571,MATCH(E564,[1]PIB_dos_Municípios!G$2:G$5571,0),1)</f>
        <v>15123</v>
      </c>
      <c r="K564" s="2">
        <f>INDEX([1]PIB_dos_Municípios!$AP$2:$AP$5571,MATCH(E564,[1]PIB_dos_Municípios!G$2:G$5571,0),1)</f>
        <v>4041.31</v>
      </c>
      <c r="M564" s="2" t="s">
        <v>1775</v>
      </c>
      <c r="N564" s="2" t="str">
        <f>INDEX([2]Microregioes!$D$1:$D$574,MATCH(F564,[2]Microregioes!$B$1:$B$574,0),1)</f>
        <v>Ma-Chapadinha</v>
      </c>
    </row>
    <row r="565" spans="1:14" hidden="1" x14ac:dyDescent="0.2">
      <c r="A565" s="5">
        <v>2</v>
      </c>
      <c r="B565" s="3">
        <v>21</v>
      </c>
      <c r="C565" s="1">
        <v>2101</v>
      </c>
      <c r="D565" s="1">
        <v>21005</v>
      </c>
      <c r="E565" s="1">
        <v>2106508</v>
      </c>
      <c r="F565" s="2">
        <f>IFERROR(INDEX('Arranjos Populacionais'!$F$2:$F$961,MATCH(TabelaCompleta!E565,'Arranjos Populacionais'!$A$2:$A$961,0),1),D565)</f>
        <v>21005</v>
      </c>
      <c r="G565" s="2">
        <v>0</v>
      </c>
      <c r="H565" s="11">
        <v>22962</v>
      </c>
      <c r="I565" s="2">
        <f>INDEX([1]PIB_dos_Municípios!$AN$2:$AN$5571,MATCH(E565,[1]PIB_dos_Municípios!G$2:G$5571,0),1)</f>
        <v>69501.983999999997</v>
      </c>
      <c r="J565" s="2">
        <f>INDEX([1]PIB_dos_Municípios!$AO$2:$AO$5571,MATCH(E565,[1]PIB_dos_Municípios!G$2:G$5571,0),1)</f>
        <v>21832</v>
      </c>
      <c r="K565" s="2">
        <f>INDEX([1]PIB_dos_Municípios!$AP$2:$AP$5571,MATCH(E565,[1]PIB_dos_Municípios!G$2:G$5571,0),1)</f>
        <v>3183.49</v>
      </c>
      <c r="M565" s="2" t="s">
        <v>1776</v>
      </c>
      <c r="N565" s="2" t="str">
        <f>INDEX([2]Microregioes!$D$1:$D$574,MATCH(F565,[2]Microregioes!$B$1:$B$574,0),1)</f>
        <v>Ma-Baixada Maranhense</v>
      </c>
    </row>
    <row r="566" spans="1:14" hidden="1" x14ac:dyDescent="0.2">
      <c r="A566" s="5">
        <v>2</v>
      </c>
      <c r="B566" s="3">
        <v>21</v>
      </c>
      <c r="C566" s="1">
        <v>2104</v>
      </c>
      <c r="D566" s="1">
        <v>21017</v>
      </c>
      <c r="E566" s="1">
        <v>2106607</v>
      </c>
      <c r="F566" s="2">
        <f>IFERROR(INDEX('Arranjos Populacionais'!$F$2:$F$961,MATCH(TabelaCompleta!E566,'Arranjos Populacionais'!$A$2:$A$961,0),1),D566)</f>
        <v>21017</v>
      </c>
      <c r="G566" s="2">
        <v>0</v>
      </c>
      <c r="H566" s="11">
        <v>33188</v>
      </c>
      <c r="I566" s="2">
        <f>INDEX([1]PIB_dos_Municípios!$AN$2:$AN$5571,MATCH(E566,[1]PIB_dos_Municípios!G$2:G$5571,0),1)</f>
        <v>88715.986000000004</v>
      </c>
      <c r="J566" s="2">
        <f>INDEX([1]PIB_dos_Municípios!$AO$2:$AO$5571,MATCH(E566,[1]PIB_dos_Municípios!G$2:G$5571,0),1)</f>
        <v>30930</v>
      </c>
      <c r="K566" s="2">
        <f>INDEX([1]PIB_dos_Municípios!$AP$2:$AP$5571,MATCH(E566,[1]PIB_dos_Municípios!G$2:G$5571,0),1)</f>
        <v>2868.28</v>
      </c>
      <c r="M566" s="2" t="s">
        <v>1777</v>
      </c>
      <c r="N566" s="2" t="str">
        <f>INDEX([2]Microregioes!$D$1:$D$574,MATCH(F566,[2]Microregioes!$B$1:$B$574,0),1)</f>
        <v>Ma-Caxias</v>
      </c>
    </row>
    <row r="567" spans="1:14" hidden="1" x14ac:dyDescent="0.2">
      <c r="A567" s="5">
        <v>2</v>
      </c>
      <c r="B567" s="3">
        <v>21</v>
      </c>
      <c r="C567" s="1">
        <v>2101</v>
      </c>
      <c r="D567" s="1">
        <v>21006</v>
      </c>
      <c r="E567" s="1">
        <v>2106631</v>
      </c>
      <c r="F567" s="2">
        <f>IFERROR(INDEX('Arranjos Populacionais'!$F$2:$F$961,MATCH(TabelaCompleta!E567,'Arranjos Populacionais'!$A$2:$A$961,0),1),D567)</f>
        <v>21006</v>
      </c>
      <c r="G567" s="2">
        <v>0</v>
      </c>
      <c r="H567" s="11">
        <v>16552</v>
      </c>
      <c r="I567" s="2">
        <f>INDEX([1]PIB_dos_Municípios!$AN$2:$AN$5571,MATCH(E567,[1]PIB_dos_Municípios!G$2:G$5571,0),1)</f>
        <v>42199.555</v>
      </c>
      <c r="J567" s="2">
        <f>INDEX([1]PIB_dos_Municípios!$AO$2:$AO$5571,MATCH(E567,[1]PIB_dos_Municípios!G$2:G$5571,0),1)</f>
        <v>13796</v>
      </c>
      <c r="K567" s="2">
        <f>INDEX([1]PIB_dos_Municípios!$AP$2:$AP$5571,MATCH(E567,[1]PIB_dos_Municípios!G$2:G$5571,0),1)</f>
        <v>3058.83</v>
      </c>
      <c r="M567" s="2" t="s">
        <v>1778</v>
      </c>
      <c r="N567" s="2" t="str">
        <f>INDEX([2]Microregioes!$D$1:$D$574,MATCH(F567,[2]Microregioes!$B$1:$B$574,0),1)</f>
        <v>Ma-Itapecuru Mirim</v>
      </c>
    </row>
    <row r="568" spans="1:14" hidden="1" x14ac:dyDescent="0.2">
      <c r="A568" s="5">
        <v>2</v>
      </c>
      <c r="B568" s="3">
        <v>21</v>
      </c>
      <c r="C568" s="1">
        <v>2104</v>
      </c>
      <c r="D568" s="1">
        <v>21014</v>
      </c>
      <c r="E568" s="1">
        <v>2106672</v>
      </c>
      <c r="F568" s="2">
        <f>IFERROR(INDEX('Arranjos Populacionais'!$F$2:$F$961,MATCH(TabelaCompleta!E568,'Arranjos Populacionais'!$A$2:$A$961,0),1),D568)</f>
        <v>21014</v>
      </c>
      <c r="G568" s="2">
        <v>0</v>
      </c>
      <c r="H568" s="11">
        <v>8306</v>
      </c>
      <c r="I568" s="2">
        <f>INDEX([1]PIB_dos_Municípios!$AN$2:$AN$5571,MATCH(E568,[1]PIB_dos_Municípios!G$2:G$5571,0),1)</f>
        <v>30795.205000000002</v>
      </c>
      <c r="J568" s="2">
        <f>INDEX([1]PIB_dos_Municípios!$AO$2:$AO$5571,MATCH(E568,[1]PIB_dos_Municípios!G$2:G$5571,0),1)</f>
        <v>8118</v>
      </c>
      <c r="K568" s="2">
        <f>INDEX([1]PIB_dos_Municípios!$AP$2:$AP$5571,MATCH(E568,[1]PIB_dos_Municípios!G$2:G$5571,0),1)</f>
        <v>3793.45</v>
      </c>
      <c r="M568" s="2" t="s">
        <v>1779</v>
      </c>
      <c r="N568" s="2" t="str">
        <f>INDEX([2]Microregioes!$D$1:$D$574,MATCH(F568,[2]Microregioes!$B$1:$B$574,0),1)</f>
        <v>Ma-Chapadinha</v>
      </c>
    </row>
    <row r="569" spans="1:14" hidden="1" x14ac:dyDescent="0.2">
      <c r="A569" s="5">
        <v>2</v>
      </c>
      <c r="B569" s="3">
        <v>21</v>
      </c>
      <c r="C569" s="1">
        <v>2104</v>
      </c>
      <c r="D569" s="1">
        <v>21018</v>
      </c>
      <c r="E569" s="1">
        <v>2106706</v>
      </c>
      <c r="F569" s="2">
        <f>IFERROR(INDEX('Arranjos Populacionais'!$F$2:$F$961,MATCH(TabelaCompleta!E569,'Arranjos Populacionais'!$A$2:$A$961,0),1),D569)</f>
        <v>21018</v>
      </c>
      <c r="G569" s="2">
        <v>0</v>
      </c>
      <c r="H569" s="11">
        <v>20605</v>
      </c>
      <c r="I569" s="2">
        <f>INDEX([1]PIB_dos_Municípios!$AN$2:$AN$5571,MATCH(E569,[1]PIB_dos_Municípios!G$2:G$5571,0),1)</f>
        <v>83775.180999999997</v>
      </c>
      <c r="J569" s="2">
        <f>INDEX([1]PIB_dos_Municípios!$AO$2:$AO$5571,MATCH(E569,[1]PIB_dos_Municípios!G$2:G$5571,0),1)</f>
        <v>20434</v>
      </c>
      <c r="K569" s="2">
        <f>INDEX([1]PIB_dos_Municípios!$AP$2:$AP$5571,MATCH(E569,[1]PIB_dos_Municípios!G$2:G$5571,0),1)</f>
        <v>4099.79</v>
      </c>
      <c r="M569" s="2" t="s">
        <v>1780</v>
      </c>
      <c r="N569" s="2" t="str">
        <f>INDEX([2]Microregioes!$D$1:$D$574,MATCH(F569,[2]Microregioes!$B$1:$B$574,0),1)</f>
        <v>Ma-Chapadas do Alto Itapecuru</v>
      </c>
    </row>
    <row r="570" spans="1:14" hidden="1" x14ac:dyDescent="0.2">
      <c r="A570" s="5">
        <v>2</v>
      </c>
      <c r="B570" s="3">
        <v>21</v>
      </c>
      <c r="C570" s="1">
        <v>2101</v>
      </c>
      <c r="D570" s="1">
        <v>21006</v>
      </c>
      <c r="E570" s="1">
        <v>2106755</v>
      </c>
      <c r="F570" s="2">
        <f>IFERROR(INDEX('Arranjos Populacionais'!$F$2:$F$961,MATCH(TabelaCompleta!E570,'Arranjos Populacionais'!$A$2:$A$961,0),1),D570)</f>
        <v>21006</v>
      </c>
      <c r="G570" s="2">
        <v>0</v>
      </c>
      <c r="H570" s="11">
        <v>27999</v>
      </c>
      <c r="I570" s="2">
        <f>INDEX([1]PIB_dos_Municípios!$AN$2:$AN$5571,MATCH(E570,[1]PIB_dos_Municípios!G$2:G$5571,0),1)</f>
        <v>219999.42300000001</v>
      </c>
      <c r="J570" s="2">
        <f>INDEX([1]PIB_dos_Municípios!$AO$2:$AO$5571,MATCH(E570,[1]PIB_dos_Municípios!G$2:G$5571,0),1)</f>
        <v>24331</v>
      </c>
      <c r="K570" s="2">
        <f>INDEX([1]PIB_dos_Municípios!$AP$2:$AP$5571,MATCH(E570,[1]PIB_dos_Municípios!G$2:G$5571,0),1)</f>
        <v>9041.94</v>
      </c>
      <c r="M570" s="2" t="s">
        <v>1781</v>
      </c>
      <c r="N570" s="2" t="str">
        <f>INDEX([2]Microregioes!$D$1:$D$574,MATCH(F570,[2]Microregioes!$B$1:$B$574,0),1)</f>
        <v>Ma-Itapecuru Mirim</v>
      </c>
    </row>
    <row r="571" spans="1:14" hidden="1" x14ac:dyDescent="0.2">
      <c r="A571" s="5">
        <v>2</v>
      </c>
      <c r="B571" s="3">
        <v>21</v>
      </c>
      <c r="C571" s="1">
        <v>2101</v>
      </c>
      <c r="D571" s="1">
        <v>21001</v>
      </c>
      <c r="E571" s="1">
        <v>2106805</v>
      </c>
      <c r="F571" s="2">
        <f>IFERROR(INDEX('Arranjos Populacionais'!$F$2:$F$961,MATCH(TabelaCompleta!E571,'Arranjos Populacionais'!$A$2:$A$961,0),1),D571)</f>
        <v>21001</v>
      </c>
      <c r="G571" s="2">
        <v>0</v>
      </c>
      <c r="H571" s="11">
        <v>14690</v>
      </c>
      <c r="I571" s="2">
        <f>INDEX([1]PIB_dos_Municípios!$AN$2:$AN$5571,MATCH(E571,[1]PIB_dos_Municípios!G$2:G$5571,0),1)</f>
        <v>41327.695</v>
      </c>
      <c r="J571" s="2">
        <f>INDEX([1]PIB_dos_Municípios!$AO$2:$AO$5571,MATCH(E571,[1]PIB_dos_Municípios!G$2:G$5571,0),1)</f>
        <v>14213</v>
      </c>
      <c r="K571" s="2">
        <f>INDEX([1]PIB_dos_Municípios!$AP$2:$AP$5571,MATCH(E571,[1]PIB_dos_Municípios!G$2:G$5571,0),1)</f>
        <v>2907.74</v>
      </c>
      <c r="M571" s="2" t="s">
        <v>1782</v>
      </c>
      <c r="N571" s="2" t="str">
        <f>INDEX([2]Microregioes!$D$1:$D$574,MATCH(F571,[2]Microregioes!$B$1:$B$574,0),1)</f>
        <v>Ma-Litoral Ocidental Maranhense</v>
      </c>
    </row>
    <row r="572" spans="1:14" hidden="1" x14ac:dyDescent="0.2">
      <c r="A572" s="5">
        <v>2</v>
      </c>
      <c r="B572" s="3">
        <v>21</v>
      </c>
      <c r="C572" s="1">
        <v>2101</v>
      </c>
      <c r="D572" s="1">
        <v>21005</v>
      </c>
      <c r="E572" s="1">
        <v>2106904</v>
      </c>
      <c r="F572" s="2">
        <f>IFERROR(INDEX('Arranjos Populacionais'!$F$2:$F$961,MATCH(TabelaCompleta!E572,'Arranjos Populacionais'!$A$2:$A$961,0),1),D572)</f>
        <v>21005</v>
      </c>
      <c r="G572" s="2">
        <v>0</v>
      </c>
      <c r="H572" s="11">
        <v>32884</v>
      </c>
      <c r="I572" s="2">
        <f>INDEX([1]PIB_dos_Municípios!$AN$2:$AN$5571,MATCH(E572,[1]PIB_dos_Municípios!G$2:G$5571,0),1)</f>
        <v>94647.797000000006</v>
      </c>
      <c r="J572" s="2">
        <f>INDEX([1]PIB_dos_Municípios!$AO$2:$AO$5571,MATCH(E572,[1]PIB_dos_Municípios!G$2:G$5571,0),1)</f>
        <v>31748</v>
      </c>
      <c r="K572" s="2">
        <f>INDEX([1]PIB_dos_Municípios!$AP$2:$AP$5571,MATCH(E572,[1]PIB_dos_Municípios!G$2:G$5571,0),1)</f>
        <v>2981.22</v>
      </c>
      <c r="M572" s="2" t="s">
        <v>1783</v>
      </c>
      <c r="N572" s="2" t="str">
        <f>INDEX([2]Microregioes!$D$1:$D$574,MATCH(F572,[2]Microregioes!$B$1:$B$574,0),1)</f>
        <v>Ma-Baixada Maranhense</v>
      </c>
    </row>
    <row r="573" spans="1:14" hidden="1" x14ac:dyDescent="0.2">
      <c r="A573" s="5">
        <v>2</v>
      </c>
      <c r="B573" s="3">
        <v>21</v>
      </c>
      <c r="C573" s="1">
        <v>2102</v>
      </c>
      <c r="D573" s="1">
        <v>21009</v>
      </c>
      <c r="E573" s="1">
        <v>2107001</v>
      </c>
      <c r="F573" s="2">
        <f>IFERROR(INDEX('Arranjos Populacionais'!$F$2:$F$961,MATCH(TabelaCompleta!E573,'Arranjos Populacionais'!$A$2:$A$961,0),1),D573)</f>
        <v>21009</v>
      </c>
      <c r="G573" s="2">
        <v>0</v>
      </c>
      <c r="H573" s="11">
        <v>8955</v>
      </c>
      <c r="I573" s="2">
        <f>INDEX([1]PIB_dos_Municípios!$AN$2:$AN$5571,MATCH(E573,[1]PIB_dos_Municípios!G$2:G$5571,0),1)</f>
        <v>33158.224000000002</v>
      </c>
      <c r="J573" s="2">
        <f>INDEX([1]PIB_dos_Municípios!$AO$2:$AO$5571,MATCH(E573,[1]PIB_dos_Municípios!G$2:G$5571,0),1)</f>
        <v>9424</v>
      </c>
      <c r="K573" s="2">
        <f>INDEX([1]PIB_dos_Municípios!$AP$2:$AP$5571,MATCH(E573,[1]PIB_dos_Municípios!G$2:G$5571,0),1)</f>
        <v>3518.49</v>
      </c>
      <c r="M573" s="2" t="s">
        <v>1784</v>
      </c>
      <c r="N573" s="2" t="str">
        <f>INDEX([2]Microregioes!$D$1:$D$574,MATCH(F573,[2]Microregioes!$B$1:$B$574,0),1)</f>
        <v>Ma-Imperatriz</v>
      </c>
    </row>
    <row r="574" spans="1:14" hidden="1" x14ac:dyDescent="0.2">
      <c r="A574" s="5">
        <v>2</v>
      </c>
      <c r="B574" s="3">
        <v>21</v>
      </c>
      <c r="C574" s="1">
        <v>2101</v>
      </c>
      <c r="D574" s="1">
        <v>21003</v>
      </c>
      <c r="E574" s="1">
        <v>2107100</v>
      </c>
      <c r="F574" s="2">
        <f>IFERROR(INDEX('Arranjos Populacionais'!$F$2:$F$961,MATCH(TabelaCompleta!E574,'Arranjos Populacionais'!$A$2:$A$961,0),1),D574)</f>
        <v>21003</v>
      </c>
      <c r="G574" s="2">
        <v>0</v>
      </c>
      <c r="H574" s="11">
        <v>19116</v>
      </c>
      <c r="I574" s="2">
        <f>INDEX([1]PIB_dos_Municípios!$AN$2:$AN$5571,MATCH(E574,[1]PIB_dos_Municípios!G$2:G$5571,0),1)</f>
        <v>52780.754999999997</v>
      </c>
      <c r="J574" s="2">
        <f>INDEX([1]PIB_dos_Municípios!$AO$2:$AO$5571,MATCH(E574,[1]PIB_dos_Municípios!G$2:G$5571,0),1)</f>
        <v>17805</v>
      </c>
      <c r="K574" s="2">
        <f>INDEX([1]PIB_dos_Municípios!$AP$2:$AP$5571,MATCH(E574,[1]PIB_dos_Municípios!G$2:G$5571,0),1)</f>
        <v>2964.38</v>
      </c>
      <c r="M574" s="2" t="s">
        <v>689</v>
      </c>
      <c r="N574" s="2" t="str">
        <f>INDEX([2]Microregioes!$D$1:$D$574,MATCH(F574,[2]Microregioes!$B$1:$B$574,0),1)</f>
        <v>Ma-Rosário</v>
      </c>
    </row>
    <row r="575" spans="1:14" hidden="1" x14ac:dyDescent="0.2">
      <c r="A575" s="5">
        <v>2</v>
      </c>
      <c r="B575" s="3">
        <v>21</v>
      </c>
      <c r="C575" s="1">
        <v>2101</v>
      </c>
      <c r="D575" s="1">
        <v>21006</v>
      </c>
      <c r="E575" s="1">
        <v>2107209</v>
      </c>
      <c r="F575" s="2">
        <f>IFERROR(INDEX('Arranjos Populacionais'!$F$2:$F$961,MATCH(TabelaCompleta!E575,'Arranjos Populacionais'!$A$2:$A$961,0),1),D575)</f>
        <v>21006</v>
      </c>
      <c r="G575" s="2">
        <v>0</v>
      </c>
      <c r="H575" s="11">
        <v>14259</v>
      </c>
      <c r="I575" s="2">
        <f>INDEX([1]PIB_dos_Municípios!$AN$2:$AN$5571,MATCH(E575,[1]PIB_dos_Municípios!G$2:G$5571,0),1)</f>
        <v>30847.65</v>
      </c>
      <c r="J575" s="2">
        <f>INDEX([1]PIB_dos_Municípios!$AO$2:$AO$5571,MATCH(E575,[1]PIB_dos_Municípios!G$2:G$5571,0),1)</f>
        <v>12467</v>
      </c>
      <c r="K575" s="2">
        <f>INDEX([1]PIB_dos_Municípios!$AP$2:$AP$5571,MATCH(E575,[1]PIB_dos_Municípios!G$2:G$5571,0),1)</f>
        <v>2474.34</v>
      </c>
      <c r="M575" s="2" t="s">
        <v>1785</v>
      </c>
      <c r="N575" s="2" t="str">
        <f>INDEX([2]Microregioes!$D$1:$D$574,MATCH(F575,[2]Microregioes!$B$1:$B$574,0),1)</f>
        <v>Ma-Itapecuru Mirim</v>
      </c>
    </row>
    <row r="576" spans="1:14" hidden="1" x14ac:dyDescent="0.2">
      <c r="A576" s="5">
        <v>2</v>
      </c>
      <c r="B576" s="3">
        <v>21</v>
      </c>
      <c r="C576" s="1">
        <v>2105</v>
      </c>
      <c r="D576" s="1">
        <v>21021</v>
      </c>
      <c r="E576" s="1">
        <v>2107258</v>
      </c>
      <c r="F576" s="2">
        <f>IFERROR(INDEX('Arranjos Populacionais'!$F$2:$F$961,MATCH(TabelaCompleta!E576,'Arranjos Populacionais'!$A$2:$A$961,0),1),D576)</f>
        <v>21021</v>
      </c>
      <c r="G576" s="2">
        <v>0</v>
      </c>
      <c r="H576" s="11">
        <v>5298</v>
      </c>
      <c r="I576" s="2">
        <f>INDEX([1]PIB_dos_Municípios!$AN$2:$AN$5571,MATCH(E576,[1]PIB_dos_Municípios!G$2:G$5571,0),1)</f>
        <v>28562.803</v>
      </c>
      <c r="J576" s="2">
        <f>INDEX([1]PIB_dos_Municípios!$AO$2:$AO$5571,MATCH(E576,[1]PIB_dos_Municípios!G$2:G$5571,0),1)</f>
        <v>4885</v>
      </c>
      <c r="K576" s="2">
        <f>INDEX([1]PIB_dos_Municípios!$AP$2:$AP$5571,MATCH(E576,[1]PIB_dos_Municípios!G$2:G$5571,0),1)</f>
        <v>5847.04</v>
      </c>
      <c r="M576" s="2" t="s">
        <v>1786</v>
      </c>
      <c r="N576" s="2" t="str">
        <f>INDEX([2]Microregioes!$D$1:$D$574,MATCH(F576,[2]Microregioes!$B$1:$B$574,0),1)</f>
        <v>Ma-Chapadas das Mangabeiras</v>
      </c>
    </row>
    <row r="577" spans="1:14" hidden="1" x14ac:dyDescent="0.2">
      <c r="A577" s="5">
        <v>2</v>
      </c>
      <c r="B577" s="3">
        <v>21</v>
      </c>
      <c r="C577" s="1">
        <v>2104</v>
      </c>
      <c r="D577" s="1">
        <v>21018</v>
      </c>
      <c r="E577" s="1">
        <v>2107308</v>
      </c>
      <c r="F577" s="2">
        <f>IFERROR(INDEX('Arranjos Populacionais'!$F$2:$F$961,MATCH(TabelaCompleta!E577,'Arranjos Populacionais'!$A$2:$A$961,0),1),D577)</f>
        <v>21018</v>
      </c>
      <c r="G577" s="2">
        <v>0</v>
      </c>
      <c r="H577" s="11">
        <v>4589</v>
      </c>
      <c r="I577" s="2">
        <f>INDEX([1]PIB_dos_Municípios!$AN$2:$AN$5571,MATCH(E577,[1]PIB_dos_Municípios!G$2:G$5571,0),1)</f>
        <v>16823.261999999999</v>
      </c>
      <c r="J577" s="2">
        <f>INDEX([1]PIB_dos_Municípios!$AO$2:$AO$5571,MATCH(E577,[1]PIB_dos_Municípios!G$2:G$5571,0),1)</f>
        <v>4600</v>
      </c>
      <c r="K577" s="2">
        <f>INDEX([1]PIB_dos_Municípios!$AP$2:$AP$5571,MATCH(E577,[1]PIB_dos_Municípios!G$2:G$5571,0),1)</f>
        <v>3657.23</v>
      </c>
      <c r="M577" s="2" t="s">
        <v>1787</v>
      </c>
      <c r="N577" s="2" t="str">
        <f>INDEX([2]Microregioes!$D$1:$D$574,MATCH(F577,[2]Microregioes!$B$1:$B$574,0),1)</f>
        <v>Ma-Chapadas do Alto Itapecuru</v>
      </c>
    </row>
    <row r="578" spans="1:14" hidden="1" x14ac:dyDescent="0.2">
      <c r="A578" s="5">
        <v>2</v>
      </c>
      <c r="B578" s="3">
        <v>21</v>
      </c>
      <c r="C578" s="1">
        <v>2102</v>
      </c>
      <c r="D578" s="1">
        <v>21008</v>
      </c>
      <c r="E578" s="1">
        <v>2107357</v>
      </c>
      <c r="F578" s="2">
        <f>IFERROR(INDEX('Arranjos Populacionais'!$F$2:$F$961,MATCH(TabelaCompleta!E578,'Arranjos Populacionais'!$A$2:$A$961,0),1),D578)</f>
        <v>21008</v>
      </c>
      <c r="G578" s="2">
        <v>0</v>
      </c>
      <c r="H578" s="11">
        <v>20588</v>
      </c>
      <c r="I578" s="2">
        <f>INDEX([1]PIB_dos_Municípios!$AN$2:$AN$5571,MATCH(E578,[1]PIB_dos_Municípios!G$2:G$5571,0),1)</f>
        <v>69728.278999999995</v>
      </c>
      <c r="J578" s="2">
        <f>INDEX([1]PIB_dos_Municípios!$AO$2:$AO$5571,MATCH(E578,[1]PIB_dos_Municípios!G$2:G$5571,0),1)</f>
        <v>19125</v>
      </c>
      <c r="K578" s="2">
        <f>INDEX([1]PIB_dos_Municípios!$AP$2:$AP$5571,MATCH(E578,[1]PIB_dos_Municípios!G$2:G$5571,0),1)</f>
        <v>3645.92</v>
      </c>
      <c r="M578" s="2" t="s">
        <v>1788</v>
      </c>
      <c r="N578" s="2" t="str">
        <f>INDEX([2]Microregioes!$D$1:$D$574,MATCH(F578,[2]Microregioes!$B$1:$B$574,0),1)</f>
        <v>Ma-Pindaré</v>
      </c>
    </row>
    <row r="579" spans="1:14" hidden="1" x14ac:dyDescent="0.2">
      <c r="A579" s="5">
        <v>2</v>
      </c>
      <c r="B579" s="3">
        <v>21</v>
      </c>
      <c r="C579" s="1">
        <v>2103</v>
      </c>
      <c r="D579" s="1">
        <v>21010</v>
      </c>
      <c r="E579" s="1">
        <v>2107407</v>
      </c>
      <c r="F579" s="2">
        <f>IFERROR(INDEX('Arranjos Populacionais'!$F$2:$F$961,MATCH(TabelaCompleta!E579,'Arranjos Populacionais'!$A$2:$A$961,0),1),D579)</f>
        <v>21010</v>
      </c>
      <c r="G579" s="2">
        <v>0</v>
      </c>
      <c r="H579" s="11">
        <v>19145</v>
      </c>
      <c r="I579" s="2">
        <f>INDEX([1]PIB_dos_Municípios!$AN$2:$AN$5571,MATCH(E579,[1]PIB_dos_Municípios!G$2:G$5571,0),1)</f>
        <v>72604</v>
      </c>
      <c r="J579" s="2">
        <f>INDEX([1]PIB_dos_Municípios!$AO$2:$AO$5571,MATCH(E579,[1]PIB_dos_Municípios!G$2:G$5571,0),1)</f>
        <v>18505</v>
      </c>
      <c r="K579" s="2">
        <f>INDEX([1]PIB_dos_Municípios!$AP$2:$AP$5571,MATCH(E579,[1]PIB_dos_Municípios!G$2:G$5571,0),1)</f>
        <v>3923.48</v>
      </c>
      <c r="M579" s="2" t="s">
        <v>1789</v>
      </c>
      <c r="N579" s="2" t="str">
        <f>INDEX([2]Microregioes!$D$1:$D$574,MATCH(F579,[2]Microregioes!$B$1:$B$574,0),1)</f>
        <v>Ma-Médio Mearim</v>
      </c>
    </row>
    <row r="580" spans="1:14" hidden="1" x14ac:dyDescent="0.2">
      <c r="A580" s="5">
        <v>2</v>
      </c>
      <c r="B580" s="3">
        <v>21</v>
      </c>
      <c r="C580" s="1">
        <v>2101</v>
      </c>
      <c r="D580" s="1">
        <v>21005</v>
      </c>
      <c r="E580" s="1">
        <v>2107456</v>
      </c>
      <c r="F580" s="2">
        <f>IFERROR(INDEX('Arranjos Populacionais'!$F$2:$F$961,MATCH(TabelaCompleta!E580,'Arranjos Populacionais'!$A$2:$A$961,0),1),D580)</f>
        <v>21005</v>
      </c>
      <c r="G580" s="2">
        <v>0</v>
      </c>
      <c r="H580" s="11">
        <v>14474</v>
      </c>
      <c r="I580" s="2">
        <f>INDEX([1]PIB_dos_Municípios!$AN$2:$AN$5571,MATCH(E580,[1]PIB_dos_Municípios!G$2:G$5571,0),1)</f>
        <v>39151.993999999999</v>
      </c>
      <c r="J580" s="2">
        <f>INDEX([1]PIB_dos_Municípios!$AO$2:$AO$5571,MATCH(E580,[1]PIB_dos_Municípios!G$2:G$5571,0),1)</f>
        <v>13122</v>
      </c>
      <c r="K580" s="2">
        <f>INDEX([1]PIB_dos_Municípios!$AP$2:$AP$5571,MATCH(E580,[1]PIB_dos_Municípios!G$2:G$5571,0),1)</f>
        <v>2983.69</v>
      </c>
      <c r="M580" s="2" t="s">
        <v>1790</v>
      </c>
      <c r="N580" s="2" t="str">
        <f>INDEX([2]Microregioes!$D$1:$D$574,MATCH(F580,[2]Microregioes!$B$1:$B$574,0),1)</f>
        <v>Ma-Baixada Maranhense</v>
      </c>
    </row>
    <row r="581" spans="1:14" hidden="1" x14ac:dyDescent="0.2">
      <c r="A581" s="5">
        <v>2</v>
      </c>
      <c r="B581" s="3">
        <v>21</v>
      </c>
      <c r="C581" s="1">
        <v>2101</v>
      </c>
      <c r="D581" s="1">
        <v>21002</v>
      </c>
      <c r="E581" s="1">
        <v>2107506</v>
      </c>
      <c r="F581" s="2">
        <f>IFERROR(INDEX('Arranjos Populacionais'!$F$2:$F$961,MATCH(TabelaCompleta!E581,'Arranjos Populacionais'!$A$2:$A$961,0),1),D581)</f>
        <v>21002</v>
      </c>
      <c r="G581" s="2">
        <v>0</v>
      </c>
      <c r="H581" s="11">
        <v>119915</v>
      </c>
      <c r="I581" s="2">
        <f>INDEX([1]PIB_dos_Municípios!$AN$2:$AN$5571,MATCH(E581,[1]PIB_dos_Municípios!G$2:G$5571,0),1)</f>
        <v>378482.027</v>
      </c>
      <c r="J581" s="2">
        <f>INDEX([1]PIB_dos_Municípios!$AO$2:$AO$5571,MATCH(E581,[1]PIB_dos_Municípios!G$2:G$5571,0),1)</f>
        <v>104881</v>
      </c>
      <c r="K581" s="2">
        <f>INDEX([1]PIB_dos_Municípios!$AP$2:$AP$5571,MATCH(E581,[1]PIB_dos_Municípios!G$2:G$5571,0),1)</f>
        <v>3608.68</v>
      </c>
      <c r="M581" s="2" t="s">
        <v>701</v>
      </c>
      <c r="N581" s="2" t="str">
        <f>INDEX([2]Microregioes!$D$1:$D$574,MATCH(F581,[2]Microregioes!$B$1:$B$574,0),1)</f>
        <v>Ma-Aglomeração Urbana de São Luís</v>
      </c>
    </row>
    <row r="582" spans="1:14" hidden="1" x14ac:dyDescent="0.2">
      <c r="A582" s="5">
        <v>2</v>
      </c>
      <c r="B582" s="3">
        <v>21</v>
      </c>
      <c r="C582" s="1">
        <v>2101</v>
      </c>
      <c r="D582" s="1">
        <v>21005</v>
      </c>
      <c r="E582" s="1">
        <v>2107605</v>
      </c>
      <c r="F582" s="2">
        <f>IFERROR(INDEX('Arranjos Populacionais'!$F$2:$F$961,MATCH(TabelaCompleta!E582,'Arranjos Populacionais'!$A$2:$A$961,0),1),D582)</f>
        <v>21005</v>
      </c>
      <c r="G582" s="2">
        <v>0</v>
      </c>
      <c r="H582" s="11">
        <v>19359</v>
      </c>
      <c r="I582" s="2">
        <f>INDEX([1]PIB_dos_Municípios!$AN$2:$AN$5571,MATCH(E582,[1]PIB_dos_Municípios!G$2:G$5571,0),1)</f>
        <v>56149.849000000002</v>
      </c>
      <c r="J582" s="2">
        <f>INDEX([1]PIB_dos_Municípios!$AO$2:$AO$5571,MATCH(E582,[1]PIB_dos_Municípios!G$2:G$5571,0),1)</f>
        <v>18766</v>
      </c>
      <c r="K582" s="2">
        <f>INDEX([1]PIB_dos_Municípios!$AP$2:$AP$5571,MATCH(E582,[1]PIB_dos_Municípios!G$2:G$5571,0),1)</f>
        <v>2992.11</v>
      </c>
      <c r="M582" s="2" t="s">
        <v>1791</v>
      </c>
      <c r="N582" s="2" t="str">
        <f>INDEX([2]Microregioes!$D$1:$D$574,MATCH(F582,[2]Microregioes!$B$1:$B$574,0),1)</f>
        <v>Ma-Baixada Maranhense</v>
      </c>
    </row>
    <row r="583" spans="1:14" hidden="1" x14ac:dyDescent="0.2">
      <c r="A583" s="5">
        <v>2</v>
      </c>
      <c r="B583" s="3">
        <v>21</v>
      </c>
      <c r="C583" s="1">
        <v>2104</v>
      </c>
      <c r="D583" s="1">
        <v>21018</v>
      </c>
      <c r="E583" s="1">
        <v>2107704</v>
      </c>
      <c r="F583" s="2">
        <f>IFERROR(INDEX('Arranjos Populacionais'!$F$2:$F$961,MATCH(TabelaCompleta!E583,'Arranjos Populacionais'!$A$2:$A$961,0),1),D583)</f>
        <v>21018</v>
      </c>
      <c r="G583" s="2">
        <v>0</v>
      </c>
      <c r="H583" s="11">
        <v>21008</v>
      </c>
      <c r="I583" s="2">
        <f>INDEX([1]PIB_dos_Municípios!$AN$2:$AN$5571,MATCH(E583,[1]PIB_dos_Municípios!G$2:G$5571,0),1)</f>
        <v>70947.637000000002</v>
      </c>
      <c r="J583" s="2">
        <f>INDEX([1]PIB_dos_Municípios!$AO$2:$AO$5571,MATCH(E583,[1]PIB_dos_Municípios!G$2:G$5571,0),1)</f>
        <v>20104</v>
      </c>
      <c r="K583" s="2">
        <f>INDEX([1]PIB_dos_Municípios!$AP$2:$AP$5571,MATCH(E583,[1]PIB_dos_Municípios!G$2:G$5571,0),1)</f>
        <v>3529.03</v>
      </c>
      <c r="M583" s="2" t="s">
        <v>1792</v>
      </c>
      <c r="N583" s="2" t="str">
        <f>INDEX([2]Microregioes!$D$1:$D$574,MATCH(F583,[2]Microregioes!$B$1:$B$574,0),1)</f>
        <v>Ma-Chapadas do Alto Itapecuru</v>
      </c>
    </row>
    <row r="584" spans="1:14" hidden="1" x14ac:dyDescent="0.2">
      <c r="A584" s="5">
        <v>2</v>
      </c>
      <c r="B584" s="3">
        <v>21</v>
      </c>
      <c r="C584" s="1">
        <v>2104</v>
      </c>
      <c r="D584" s="1">
        <v>21017</v>
      </c>
      <c r="E584" s="1">
        <v>2107803</v>
      </c>
      <c r="F584" s="2">
        <f>IFERROR(INDEX('Arranjos Populacionais'!$F$2:$F$961,MATCH(TabelaCompleta!E584,'Arranjos Populacionais'!$A$2:$A$961,0),1),D584)</f>
        <v>21017</v>
      </c>
      <c r="G584" s="2">
        <v>0</v>
      </c>
      <c r="H584" s="11">
        <v>34265</v>
      </c>
      <c r="I584" s="2">
        <f>INDEX([1]PIB_dos_Municípios!$AN$2:$AN$5571,MATCH(E584,[1]PIB_dos_Municípios!G$2:G$5571,0),1)</f>
        <v>113052.391</v>
      </c>
      <c r="J584" s="2">
        <f>INDEX([1]PIB_dos_Municípios!$AO$2:$AO$5571,MATCH(E584,[1]PIB_dos_Municípios!G$2:G$5571,0),1)</f>
        <v>34613</v>
      </c>
      <c r="K584" s="2">
        <f>INDEX([1]PIB_dos_Municípios!$AP$2:$AP$5571,MATCH(E584,[1]PIB_dos_Municípios!G$2:G$5571,0),1)</f>
        <v>3266.18</v>
      </c>
      <c r="M584" s="2" t="s">
        <v>1793</v>
      </c>
      <c r="N584" s="2" t="str">
        <f>INDEX([2]Microregioes!$D$1:$D$574,MATCH(F584,[2]Microregioes!$B$1:$B$574,0),1)</f>
        <v>Ma-Caxias</v>
      </c>
    </row>
    <row r="585" spans="1:14" hidden="1" x14ac:dyDescent="0.2">
      <c r="A585" s="5">
        <v>2</v>
      </c>
      <c r="B585" s="3">
        <v>21</v>
      </c>
      <c r="C585" s="1">
        <v>2104</v>
      </c>
      <c r="D585" s="1">
        <v>21018</v>
      </c>
      <c r="E585" s="1">
        <v>2107902</v>
      </c>
      <c r="F585" s="2">
        <f>IFERROR(INDEX('Arranjos Populacionais'!$F$2:$F$961,MATCH(TabelaCompleta!E585,'Arranjos Populacionais'!$A$2:$A$961,0),1),D585)</f>
        <v>21018</v>
      </c>
      <c r="G585" s="2">
        <v>0</v>
      </c>
      <c r="H585" s="11">
        <v>18699</v>
      </c>
      <c r="I585" s="2">
        <f>INDEX([1]PIB_dos_Municípios!$AN$2:$AN$5571,MATCH(E585,[1]PIB_dos_Municípios!G$2:G$5571,0),1)</f>
        <v>63912.777000000002</v>
      </c>
      <c r="J585" s="2">
        <f>INDEX([1]PIB_dos_Municípios!$AO$2:$AO$5571,MATCH(E585,[1]PIB_dos_Municípios!G$2:G$5571,0),1)</f>
        <v>17576</v>
      </c>
      <c r="K585" s="2">
        <f>INDEX([1]PIB_dos_Municípios!$AP$2:$AP$5571,MATCH(E585,[1]PIB_dos_Municípios!G$2:G$5571,0),1)</f>
        <v>3636.37</v>
      </c>
      <c r="M585" s="2" t="s">
        <v>1794</v>
      </c>
      <c r="N585" s="2" t="str">
        <f>INDEX([2]Microregioes!$D$1:$D$574,MATCH(F585,[2]Microregioes!$B$1:$B$574,0),1)</f>
        <v>Ma-Chapadas do Alto Itapecuru</v>
      </c>
    </row>
    <row r="586" spans="1:14" hidden="1" x14ac:dyDescent="0.2">
      <c r="A586" s="5">
        <v>2</v>
      </c>
      <c r="B586" s="3">
        <v>21</v>
      </c>
      <c r="C586" s="1">
        <v>2104</v>
      </c>
      <c r="D586" s="1">
        <v>21018</v>
      </c>
      <c r="E586" s="1">
        <v>2108009</v>
      </c>
      <c r="F586" s="2">
        <f>IFERROR(INDEX('Arranjos Populacionais'!$F$2:$F$961,MATCH(TabelaCompleta!E586,'Arranjos Populacionais'!$A$2:$A$961,0),1),D586)</f>
        <v>21018</v>
      </c>
      <c r="G586" s="2">
        <v>0</v>
      </c>
      <c r="H586" s="11">
        <v>19140</v>
      </c>
      <c r="I586" s="2">
        <f>INDEX([1]PIB_dos_Municípios!$AN$2:$AN$5571,MATCH(E586,[1]PIB_dos_Municípios!G$2:G$5571,0),1)</f>
        <v>70835.429999999993</v>
      </c>
      <c r="J586" s="2">
        <f>INDEX([1]PIB_dos_Municípios!$AO$2:$AO$5571,MATCH(E586,[1]PIB_dos_Municípios!G$2:G$5571,0),1)</f>
        <v>18079</v>
      </c>
      <c r="K586" s="2">
        <f>INDEX([1]PIB_dos_Municípios!$AP$2:$AP$5571,MATCH(E586,[1]PIB_dos_Municípios!G$2:G$5571,0),1)</f>
        <v>3918.11</v>
      </c>
      <c r="M586" s="2" t="s">
        <v>1795</v>
      </c>
      <c r="N586" s="2" t="str">
        <f>INDEX([2]Microregioes!$D$1:$D$574,MATCH(F586,[2]Microregioes!$B$1:$B$574,0),1)</f>
        <v>Ma-Chapadas do Alto Itapecuru</v>
      </c>
    </row>
    <row r="587" spans="1:14" hidden="1" x14ac:dyDescent="0.2">
      <c r="A587" s="5">
        <v>2</v>
      </c>
      <c r="B587" s="3">
        <v>21</v>
      </c>
      <c r="C587" s="1">
        <v>2101</v>
      </c>
      <c r="D587" s="1">
        <v>21004</v>
      </c>
      <c r="E587" s="1">
        <v>2108058</v>
      </c>
      <c r="F587" s="2">
        <f>IFERROR(INDEX('Arranjos Populacionais'!$F$2:$F$961,MATCH(TabelaCompleta!E587,'Arranjos Populacionais'!$A$2:$A$961,0),1),D587)</f>
        <v>21004</v>
      </c>
      <c r="G587" s="2">
        <v>0</v>
      </c>
      <c r="H587" s="11">
        <v>15779</v>
      </c>
      <c r="I587" s="2">
        <f>INDEX([1]PIB_dos_Municípios!$AN$2:$AN$5571,MATCH(E587,[1]PIB_dos_Municípios!G$2:G$5571,0),1)</f>
        <v>40156.218999999997</v>
      </c>
      <c r="J587" s="2">
        <f>INDEX([1]PIB_dos_Municípios!$AO$2:$AO$5571,MATCH(E587,[1]PIB_dos_Municípios!G$2:G$5571,0),1)</f>
        <v>14498</v>
      </c>
      <c r="K587" s="2">
        <f>INDEX([1]PIB_dos_Municípios!$AP$2:$AP$5571,MATCH(E587,[1]PIB_dos_Municípios!G$2:G$5571,0),1)</f>
        <v>2769.78</v>
      </c>
      <c r="M587" s="2" t="s">
        <v>1796</v>
      </c>
      <c r="N587" s="2" t="str">
        <f>INDEX([2]Microregioes!$D$1:$D$574,MATCH(F587,[2]Microregioes!$B$1:$B$574,0),1)</f>
        <v>Ma-Lençóis Maranhenses</v>
      </c>
    </row>
    <row r="588" spans="1:14" hidden="1" x14ac:dyDescent="0.2">
      <c r="A588" s="5">
        <v>2</v>
      </c>
      <c r="B588" s="3">
        <v>21</v>
      </c>
      <c r="C588" s="1">
        <v>2102</v>
      </c>
      <c r="D588" s="1">
        <v>21008</v>
      </c>
      <c r="E588" s="1">
        <v>2108108</v>
      </c>
      <c r="F588" s="2">
        <f>IFERROR(INDEX('Arranjos Populacionais'!$F$2:$F$961,MATCH(TabelaCompleta!E588,'Arranjos Populacionais'!$A$2:$A$961,0),1),D588)</f>
        <v>21008</v>
      </c>
      <c r="G588" s="2">
        <v>0</v>
      </c>
      <c r="H588" s="11">
        <v>20635</v>
      </c>
      <c r="I588" s="2">
        <f>INDEX([1]PIB_dos_Municípios!$AN$2:$AN$5571,MATCH(E588,[1]PIB_dos_Municípios!G$2:G$5571,0),1)</f>
        <v>81445.513999999996</v>
      </c>
      <c r="J588" s="2">
        <f>INDEX([1]PIB_dos_Municípios!$AO$2:$AO$5571,MATCH(E588,[1]PIB_dos_Municípios!G$2:G$5571,0),1)</f>
        <v>20087</v>
      </c>
      <c r="K588" s="2">
        <f>INDEX([1]PIB_dos_Municípios!$AP$2:$AP$5571,MATCH(E588,[1]PIB_dos_Municípios!G$2:G$5571,0),1)</f>
        <v>4054.64</v>
      </c>
      <c r="M588" s="2" t="s">
        <v>1797</v>
      </c>
      <c r="N588" s="2" t="str">
        <f>INDEX([2]Microregioes!$D$1:$D$574,MATCH(F588,[2]Microregioes!$B$1:$B$574,0),1)</f>
        <v>Ma-Pindaré</v>
      </c>
    </row>
    <row r="589" spans="1:14" hidden="1" x14ac:dyDescent="0.2">
      <c r="A589" s="5">
        <v>2</v>
      </c>
      <c r="B589" s="3">
        <v>21</v>
      </c>
      <c r="C589" s="1">
        <v>2103</v>
      </c>
      <c r="D589" s="1">
        <v>21010</v>
      </c>
      <c r="E589" s="1">
        <v>2108207</v>
      </c>
      <c r="F589" s="2">
        <f>IFERROR(INDEX('Arranjos Populacionais'!$F$2:$F$961,MATCH(TabelaCompleta!E589,'Arranjos Populacionais'!$A$2:$A$961,0),1),D589)</f>
        <v>21010</v>
      </c>
      <c r="G589" s="2">
        <v>0</v>
      </c>
      <c r="H589" s="11">
        <v>38433</v>
      </c>
      <c r="I589" s="2">
        <f>INDEX([1]PIB_dos_Municípios!$AN$2:$AN$5571,MATCH(E589,[1]PIB_dos_Municípios!G$2:G$5571,0),1)</f>
        <v>275077.64</v>
      </c>
      <c r="J589" s="2">
        <f>INDEX([1]PIB_dos_Municípios!$AO$2:$AO$5571,MATCH(E589,[1]PIB_dos_Municípios!G$2:G$5571,0),1)</f>
        <v>39481</v>
      </c>
      <c r="K589" s="2">
        <f>INDEX([1]PIB_dos_Municípios!$AP$2:$AP$5571,MATCH(E589,[1]PIB_dos_Municípios!G$2:G$5571,0),1)</f>
        <v>6967.34</v>
      </c>
      <c r="M589" s="2" t="s">
        <v>683</v>
      </c>
      <c r="N589" s="2" t="str">
        <f>INDEX([2]Microregioes!$D$1:$D$574,MATCH(F589,[2]Microregioes!$B$1:$B$574,0),1)</f>
        <v>Ma-Médio Mearim</v>
      </c>
    </row>
    <row r="590" spans="1:14" hidden="1" x14ac:dyDescent="0.2">
      <c r="A590" s="5">
        <v>2</v>
      </c>
      <c r="B590" s="3">
        <v>21</v>
      </c>
      <c r="C590" s="1">
        <v>2101</v>
      </c>
      <c r="D590" s="1">
        <v>21005</v>
      </c>
      <c r="E590" s="1">
        <v>2108256</v>
      </c>
      <c r="F590" s="2">
        <f>IFERROR(INDEX('Arranjos Populacionais'!$F$2:$F$961,MATCH(TabelaCompleta!E590,'Arranjos Populacionais'!$A$2:$A$961,0),1),D590)</f>
        <v>21005</v>
      </c>
      <c r="G590" s="2">
        <v>0</v>
      </c>
      <c r="H590" s="11">
        <v>24748</v>
      </c>
      <c r="I590" s="2">
        <f>INDEX([1]PIB_dos_Municípios!$AN$2:$AN$5571,MATCH(E590,[1]PIB_dos_Municípios!G$2:G$5571,0),1)</f>
        <v>62169.413999999997</v>
      </c>
      <c r="J590" s="2">
        <f>INDEX([1]PIB_dos_Municípios!$AO$2:$AO$5571,MATCH(E590,[1]PIB_dos_Municípios!G$2:G$5571,0),1)</f>
        <v>22731</v>
      </c>
      <c r="K590" s="2">
        <f>INDEX([1]PIB_dos_Municípios!$AP$2:$AP$5571,MATCH(E590,[1]PIB_dos_Municípios!G$2:G$5571,0),1)</f>
        <v>2735.01</v>
      </c>
      <c r="M590" s="2" t="s">
        <v>1798</v>
      </c>
      <c r="N590" s="2" t="str">
        <f>INDEX([2]Microregioes!$D$1:$D$574,MATCH(F590,[2]Microregioes!$B$1:$B$574,0),1)</f>
        <v>Ma-Baixada Maranhense</v>
      </c>
    </row>
    <row r="591" spans="1:14" hidden="1" x14ac:dyDescent="0.2">
      <c r="A591" s="5">
        <v>2</v>
      </c>
      <c r="B591" s="3">
        <v>21</v>
      </c>
      <c r="C591" s="1">
        <v>2101</v>
      </c>
      <c r="D591" s="1">
        <v>21005</v>
      </c>
      <c r="E591" s="1">
        <v>2108306</v>
      </c>
      <c r="F591" s="2">
        <f>IFERROR(INDEX('Arranjos Populacionais'!$F$2:$F$961,MATCH(TabelaCompleta!E591,'Arranjos Populacionais'!$A$2:$A$961,0),1),D591)</f>
        <v>21005</v>
      </c>
      <c r="G591" s="2">
        <v>0</v>
      </c>
      <c r="H591" s="11">
        <v>37833</v>
      </c>
      <c r="I591" s="2">
        <f>INDEX([1]PIB_dos_Municípios!$AN$2:$AN$5571,MATCH(E591,[1]PIB_dos_Municípios!G$2:G$5571,0),1)</f>
        <v>96071.426999999996</v>
      </c>
      <c r="J591" s="2">
        <f>INDEX([1]PIB_dos_Municípios!$AO$2:$AO$5571,MATCH(E591,[1]PIB_dos_Municípios!G$2:G$5571,0),1)</f>
        <v>34246</v>
      </c>
      <c r="K591" s="2">
        <f>INDEX([1]PIB_dos_Municípios!$AP$2:$AP$5571,MATCH(E591,[1]PIB_dos_Municípios!G$2:G$5571,0),1)</f>
        <v>2805.33</v>
      </c>
      <c r="M591" s="2" t="s">
        <v>1799</v>
      </c>
      <c r="N591" s="2" t="str">
        <f>INDEX([2]Microregioes!$D$1:$D$574,MATCH(F591,[2]Microregioes!$B$1:$B$574,0),1)</f>
        <v>Ma-Baixada Maranhense</v>
      </c>
    </row>
    <row r="592" spans="1:14" hidden="1" x14ac:dyDescent="0.2">
      <c r="A592" s="5">
        <v>2</v>
      </c>
      <c r="B592" s="3">
        <v>21</v>
      </c>
      <c r="C592" s="1">
        <v>2101</v>
      </c>
      <c r="D592" s="1">
        <v>21005</v>
      </c>
      <c r="E592" s="1">
        <v>2108405</v>
      </c>
      <c r="F592" s="2">
        <f>IFERROR(INDEX('Arranjos Populacionais'!$F$2:$F$961,MATCH(TabelaCompleta!E592,'Arranjos Populacionais'!$A$2:$A$961,0),1),D592)</f>
        <v>21005</v>
      </c>
      <c r="G592" s="2">
        <v>0</v>
      </c>
      <c r="H592" s="11">
        <v>14048</v>
      </c>
      <c r="I592" s="2">
        <f>INDEX([1]PIB_dos_Municípios!$AN$2:$AN$5571,MATCH(E592,[1]PIB_dos_Municípios!G$2:G$5571,0),1)</f>
        <v>35129.061999999998</v>
      </c>
      <c r="J592" s="2">
        <f>INDEX([1]PIB_dos_Municípios!$AO$2:$AO$5571,MATCH(E592,[1]PIB_dos_Municípios!G$2:G$5571,0),1)</f>
        <v>13807</v>
      </c>
      <c r="K592" s="2">
        <f>INDEX([1]PIB_dos_Municípios!$AP$2:$AP$5571,MATCH(E592,[1]PIB_dos_Municípios!G$2:G$5571,0),1)</f>
        <v>2544.29</v>
      </c>
      <c r="M592" s="2" t="s">
        <v>1800</v>
      </c>
      <c r="N592" s="2" t="str">
        <f>INDEX([2]Microregioes!$D$1:$D$574,MATCH(F592,[2]Microregioes!$B$1:$B$574,0),1)</f>
        <v>Ma-Baixada Maranhense</v>
      </c>
    </row>
    <row r="593" spans="1:14" hidden="1" x14ac:dyDescent="0.2">
      <c r="A593" s="5">
        <v>2</v>
      </c>
      <c r="B593" s="3">
        <v>21</v>
      </c>
      <c r="C593" s="1">
        <v>2104</v>
      </c>
      <c r="D593" s="1">
        <v>21015</v>
      </c>
      <c r="E593" s="1">
        <v>2108454</v>
      </c>
      <c r="F593" s="2">
        <f>IFERROR(INDEX('Arranjos Populacionais'!$F$2:$F$961,MATCH(TabelaCompleta!E593,'Arranjos Populacionais'!$A$2:$A$961,0),1),D593)</f>
        <v>21015</v>
      </c>
      <c r="G593" s="2">
        <v>0</v>
      </c>
      <c r="H593" s="11">
        <v>22818</v>
      </c>
      <c r="I593" s="2">
        <f>INDEX([1]PIB_dos_Municípios!$AN$2:$AN$5571,MATCH(E593,[1]PIB_dos_Municípios!G$2:G$5571,0),1)</f>
        <v>76275.695000000007</v>
      </c>
      <c r="J593" s="2">
        <f>INDEX([1]PIB_dos_Municípios!$AO$2:$AO$5571,MATCH(E593,[1]PIB_dos_Municípios!G$2:G$5571,0),1)</f>
        <v>20274</v>
      </c>
      <c r="K593" s="2">
        <f>INDEX([1]PIB_dos_Municípios!$AP$2:$AP$5571,MATCH(E593,[1]PIB_dos_Municípios!G$2:G$5571,0),1)</f>
        <v>3762.24</v>
      </c>
      <c r="M593" s="2" t="s">
        <v>1801</v>
      </c>
      <c r="N593" s="2" t="str">
        <f>INDEX([2]Microregioes!$D$1:$D$574,MATCH(F593,[2]Microregioes!$B$1:$B$574,0),1)</f>
        <v>Ma-Codó</v>
      </c>
    </row>
    <row r="594" spans="1:14" hidden="1" x14ac:dyDescent="0.2">
      <c r="A594" s="5">
        <v>2</v>
      </c>
      <c r="B594" s="3">
        <v>21</v>
      </c>
      <c r="C594" s="1">
        <v>2102</v>
      </c>
      <c r="D594" s="1">
        <v>21008</v>
      </c>
      <c r="E594" s="1">
        <v>2108504</v>
      </c>
      <c r="F594" s="2">
        <f>IFERROR(INDEX('Arranjos Populacionais'!$F$2:$F$961,MATCH(TabelaCompleta!E594,'Arranjos Populacionais'!$A$2:$A$961,0),1),D594)</f>
        <v>21008</v>
      </c>
      <c r="G594" s="2">
        <v>0</v>
      </c>
      <c r="H594" s="11">
        <v>32348</v>
      </c>
      <c r="I594" s="2">
        <f>INDEX([1]PIB_dos_Municípios!$AN$2:$AN$5571,MATCH(E594,[1]PIB_dos_Municípios!G$2:G$5571,0),1)</f>
        <v>111629.46</v>
      </c>
      <c r="J594" s="2">
        <f>INDEX([1]PIB_dos_Municípios!$AO$2:$AO$5571,MATCH(E594,[1]PIB_dos_Municípios!G$2:G$5571,0),1)</f>
        <v>31145</v>
      </c>
      <c r="K594" s="2">
        <f>INDEX([1]PIB_dos_Municípios!$AP$2:$AP$5571,MATCH(E594,[1]PIB_dos_Municípios!G$2:G$5571,0),1)</f>
        <v>3584.19</v>
      </c>
      <c r="M594" s="2" t="s">
        <v>1802</v>
      </c>
      <c r="N594" s="2" t="str">
        <f>INDEX([2]Microregioes!$D$1:$D$574,MATCH(F594,[2]Microregioes!$B$1:$B$574,0),1)</f>
        <v>Ma-Pindaré</v>
      </c>
    </row>
    <row r="595" spans="1:14" hidden="1" x14ac:dyDescent="0.2">
      <c r="A595" s="5">
        <v>2</v>
      </c>
      <c r="B595" s="3">
        <v>21</v>
      </c>
      <c r="C595" s="1">
        <v>2101</v>
      </c>
      <c r="D595" s="1">
        <v>21005</v>
      </c>
      <c r="E595" s="1">
        <v>2108603</v>
      </c>
      <c r="F595" s="2">
        <f>IFERROR(INDEX('Arranjos Populacionais'!$F$2:$F$961,MATCH(TabelaCompleta!E595,'Arranjos Populacionais'!$A$2:$A$961,0),1),D595)</f>
        <v>21005</v>
      </c>
      <c r="G595" s="2">
        <v>0</v>
      </c>
      <c r="H595" s="11">
        <v>81924</v>
      </c>
      <c r="I595" s="2">
        <f>INDEX([1]PIB_dos_Municípios!$AN$2:$AN$5571,MATCH(E595,[1]PIB_dos_Municípios!G$2:G$5571,0),1)</f>
        <v>447266.11800000002</v>
      </c>
      <c r="J595" s="2">
        <f>INDEX([1]PIB_dos_Municípios!$AO$2:$AO$5571,MATCH(E595,[1]PIB_dos_Municípios!G$2:G$5571,0),1)</f>
        <v>78147</v>
      </c>
      <c r="K595" s="2">
        <f>INDEX([1]PIB_dos_Municípios!$AP$2:$AP$5571,MATCH(E595,[1]PIB_dos_Municípios!G$2:G$5571,0),1)</f>
        <v>5723.39</v>
      </c>
      <c r="M595" s="2" t="s">
        <v>1803</v>
      </c>
      <c r="N595" s="2" t="str">
        <f>INDEX([2]Microregioes!$D$1:$D$574,MATCH(F595,[2]Microregioes!$B$1:$B$574,0),1)</f>
        <v>Ma-Baixada Maranhense</v>
      </c>
    </row>
    <row r="596" spans="1:14" hidden="1" x14ac:dyDescent="0.2">
      <c r="A596" s="5">
        <v>2</v>
      </c>
      <c r="B596" s="3">
        <v>21</v>
      </c>
      <c r="C596" s="1">
        <v>2103</v>
      </c>
      <c r="D596" s="1">
        <v>21010</v>
      </c>
      <c r="E596" s="1">
        <v>2108702</v>
      </c>
      <c r="F596" s="2">
        <f>IFERROR(INDEX('Arranjos Populacionais'!$F$2:$F$961,MATCH(TabelaCompleta!E596,'Arranjos Populacionais'!$A$2:$A$961,0),1),D596)</f>
        <v>21010</v>
      </c>
      <c r="G596" s="2">
        <v>0</v>
      </c>
      <c r="H596" s="11">
        <v>21007</v>
      </c>
      <c r="I596" s="2">
        <f>INDEX([1]PIB_dos_Municípios!$AN$2:$AN$5571,MATCH(E596,[1]PIB_dos_Municípios!G$2:G$5571,0),1)</f>
        <v>77715.995999999999</v>
      </c>
      <c r="J596" s="2">
        <f>INDEX([1]PIB_dos_Municípios!$AO$2:$AO$5571,MATCH(E596,[1]PIB_dos_Municípios!G$2:G$5571,0),1)</f>
        <v>22016</v>
      </c>
      <c r="K596" s="2">
        <f>INDEX([1]PIB_dos_Municípios!$AP$2:$AP$5571,MATCH(E596,[1]PIB_dos_Municípios!G$2:G$5571,0),1)</f>
        <v>3529.98</v>
      </c>
      <c r="M596" s="2" t="s">
        <v>1804</v>
      </c>
      <c r="N596" s="2" t="str">
        <f>INDEX([2]Microregioes!$D$1:$D$574,MATCH(F596,[2]Microregioes!$B$1:$B$574,0),1)</f>
        <v>Ma-Médio Mearim</v>
      </c>
    </row>
    <row r="597" spans="1:14" hidden="1" x14ac:dyDescent="0.2">
      <c r="A597" s="5">
        <v>2</v>
      </c>
      <c r="B597" s="3">
        <v>21</v>
      </c>
      <c r="C597" s="1">
        <v>2101</v>
      </c>
      <c r="D597" s="1">
        <v>21006</v>
      </c>
      <c r="E597" s="1">
        <v>2108801</v>
      </c>
      <c r="F597" s="2">
        <f>IFERROR(INDEX('Arranjos Populacionais'!$F$2:$F$961,MATCH(TabelaCompleta!E597,'Arranjos Populacionais'!$A$2:$A$961,0),1),D597)</f>
        <v>21006</v>
      </c>
      <c r="G597" s="2">
        <v>0</v>
      </c>
      <c r="H597" s="11">
        <v>18302</v>
      </c>
      <c r="I597" s="2">
        <f>INDEX([1]PIB_dos_Municípios!$AN$2:$AN$5571,MATCH(E597,[1]PIB_dos_Municípios!G$2:G$5571,0),1)</f>
        <v>56477.489000000001</v>
      </c>
      <c r="J597" s="2">
        <f>INDEX([1]PIB_dos_Municípios!$AO$2:$AO$5571,MATCH(E597,[1]PIB_dos_Municípios!G$2:G$5571,0),1)</f>
        <v>17358</v>
      </c>
      <c r="K597" s="2">
        <f>INDEX([1]PIB_dos_Municípios!$AP$2:$AP$5571,MATCH(E597,[1]PIB_dos_Municípios!G$2:G$5571,0),1)</f>
        <v>3253.69</v>
      </c>
      <c r="M597" s="2" t="s">
        <v>1805</v>
      </c>
      <c r="N597" s="2" t="str">
        <f>INDEX([2]Microregioes!$D$1:$D$574,MATCH(F597,[2]Microregioes!$B$1:$B$574,0),1)</f>
        <v>Ma-Itapecuru Mirim</v>
      </c>
    </row>
    <row r="598" spans="1:14" hidden="1" x14ac:dyDescent="0.2">
      <c r="A598" s="5">
        <v>2</v>
      </c>
      <c r="B598" s="3">
        <v>21</v>
      </c>
      <c r="C598" s="1">
        <v>2103</v>
      </c>
      <c r="D598" s="1">
        <v>21010</v>
      </c>
      <c r="E598" s="1">
        <v>2108900</v>
      </c>
      <c r="F598" s="2">
        <f>IFERROR(INDEX('Arranjos Populacionais'!$F$2:$F$961,MATCH(TabelaCompleta!E598,'Arranjos Populacionais'!$A$2:$A$961,0),1),D598)</f>
        <v>21010</v>
      </c>
      <c r="G598" s="2">
        <v>0</v>
      </c>
      <c r="H598" s="11">
        <v>17384</v>
      </c>
      <c r="I598" s="2">
        <f>INDEX([1]PIB_dos_Municípios!$AN$2:$AN$5571,MATCH(E598,[1]PIB_dos_Municípios!G$2:G$5571,0),1)</f>
        <v>90905.342999999993</v>
      </c>
      <c r="J598" s="2">
        <f>INDEX([1]PIB_dos_Municípios!$AO$2:$AO$5571,MATCH(E598,[1]PIB_dos_Municípios!G$2:G$5571,0),1)</f>
        <v>19705</v>
      </c>
      <c r="K598" s="2">
        <f>INDEX([1]PIB_dos_Municípios!$AP$2:$AP$5571,MATCH(E598,[1]PIB_dos_Municípios!G$2:G$5571,0),1)</f>
        <v>4613.3100000000004</v>
      </c>
      <c r="M598" s="2" t="s">
        <v>1806</v>
      </c>
      <c r="N598" s="2" t="str">
        <f>INDEX([2]Microregioes!$D$1:$D$574,MATCH(F598,[2]Microregioes!$B$1:$B$574,0),1)</f>
        <v>Ma-Médio Mearim</v>
      </c>
    </row>
    <row r="599" spans="1:14" hidden="1" x14ac:dyDescent="0.2">
      <c r="A599" s="5">
        <v>2</v>
      </c>
      <c r="B599" s="3">
        <v>21</v>
      </c>
      <c r="C599" s="1">
        <v>2105</v>
      </c>
      <c r="D599" s="1">
        <v>21019</v>
      </c>
      <c r="E599" s="1">
        <v>2109007</v>
      </c>
      <c r="F599" s="2">
        <f>IFERROR(INDEX('Arranjos Populacionais'!$F$2:$F$961,MATCH(TabelaCompleta!E599,'Arranjos Populacionais'!$A$2:$A$961,0),1),D599)</f>
        <v>17001</v>
      </c>
      <c r="G599" s="2">
        <v>0</v>
      </c>
      <c r="H599" s="11">
        <v>23511</v>
      </c>
      <c r="I599" s="2">
        <f>INDEX([1]PIB_dos_Municípios!$AN$2:$AN$5571,MATCH(E599,[1]PIB_dos_Municípios!G$2:G$5571,0),1)</f>
        <v>224761.91</v>
      </c>
      <c r="J599" s="2">
        <f>INDEX([1]PIB_dos_Municípios!$AO$2:$AO$5571,MATCH(E599,[1]PIB_dos_Municípios!G$2:G$5571,0),1)</f>
        <v>21506</v>
      </c>
      <c r="K599" s="2">
        <f>INDEX([1]PIB_dos_Municípios!$AP$2:$AP$5571,MATCH(E599,[1]PIB_dos_Municípios!G$2:G$5571,0),1)</f>
        <v>10451.129999999999</v>
      </c>
      <c r="M599" s="2" t="s">
        <v>678</v>
      </c>
      <c r="N599" s="2" t="str">
        <f>INDEX([2]Microregioes!$D$1:$D$574,MATCH(F599,[2]Microregioes!$B$1:$B$574,0),1)</f>
        <v>To-Bico do Papagaio</v>
      </c>
    </row>
    <row r="600" spans="1:14" hidden="1" x14ac:dyDescent="0.2">
      <c r="A600" s="5">
        <v>2</v>
      </c>
      <c r="B600" s="3">
        <v>21</v>
      </c>
      <c r="C600" s="1">
        <v>2101</v>
      </c>
      <c r="D600" s="1">
        <v>21001</v>
      </c>
      <c r="E600" s="1">
        <v>2109056</v>
      </c>
      <c r="F600" s="2">
        <f>IFERROR(INDEX('Arranjos Populacionais'!$F$2:$F$961,MATCH(TabelaCompleta!E600,'Arranjos Populacionais'!$A$2:$A$961,0),1),D600)</f>
        <v>21001</v>
      </c>
      <c r="G600" s="2">
        <v>0</v>
      </c>
      <c r="H600" s="11">
        <v>5847</v>
      </c>
      <c r="I600" s="2">
        <f>INDEX([1]PIB_dos_Municípios!$AN$2:$AN$5571,MATCH(E600,[1]PIB_dos_Municípios!G$2:G$5571,0),1)</f>
        <v>20590.260999999999</v>
      </c>
      <c r="J600" s="2">
        <f>INDEX([1]PIB_dos_Municípios!$AO$2:$AO$5571,MATCH(E600,[1]PIB_dos_Municípios!G$2:G$5571,0),1)</f>
        <v>6062</v>
      </c>
      <c r="K600" s="2">
        <f>INDEX([1]PIB_dos_Municípios!$AP$2:$AP$5571,MATCH(E600,[1]PIB_dos_Municípios!G$2:G$5571,0),1)</f>
        <v>3396.61</v>
      </c>
      <c r="M600" s="2" t="s">
        <v>1807</v>
      </c>
      <c r="N600" s="2" t="str">
        <f>INDEX([2]Microregioes!$D$1:$D$574,MATCH(F600,[2]Microregioes!$B$1:$B$574,0),1)</f>
        <v>Ma-Litoral Ocidental Maranhense</v>
      </c>
    </row>
    <row r="601" spans="1:14" hidden="1" x14ac:dyDescent="0.2">
      <c r="A601" s="5">
        <v>2</v>
      </c>
      <c r="B601" s="3">
        <v>21</v>
      </c>
      <c r="C601" s="1">
        <v>2103</v>
      </c>
      <c r="D601" s="1">
        <v>21012</v>
      </c>
      <c r="E601" s="1">
        <v>2109106</v>
      </c>
      <c r="F601" s="2">
        <f>IFERROR(INDEX('Arranjos Populacionais'!$F$2:$F$961,MATCH(TabelaCompleta!E601,'Arranjos Populacionais'!$A$2:$A$961,0),1),D601)</f>
        <v>21012</v>
      </c>
      <c r="G601" s="2">
        <v>0</v>
      </c>
      <c r="H601" s="11">
        <v>46970</v>
      </c>
      <c r="I601" s="2">
        <f>INDEX([1]PIB_dos_Municípios!$AN$2:$AN$5571,MATCH(E601,[1]PIB_dos_Municípios!G$2:G$5571,0),1)</f>
        <v>279252.58</v>
      </c>
      <c r="J601" s="2">
        <f>INDEX([1]PIB_dos_Municípios!$AO$2:$AO$5571,MATCH(E601,[1]PIB_dos_Municípios!G$2:G$5571,0),1)</f>
        <v>44719</v>
      </c>
      <c r="K601" s="2">
        <f>INDEX([1]PIB_dos_Municípios!$AP$2:$AP$5571,MATCH(E601,[1]PIB_dos_Municípios!G$2:G$5571,0),1)</f>
        <v>6244.61</v>
      </c>
      <c r="M601" s="2" t="s">
        <v>1808</v>
      </c>
      <c r="N601" s="2" t="str">
        <f>INDEX([2]Microregioes!$D$1:$D$574,MATCH(F601,[2]Microregioes!$B$1:$B$574,0),1)</f>
        <v>Ma-Presidente Dutra</v>
      </c>
    </row>
    <row r="602" spans="1:14" hidden="1" x14ac:dyDescent="0.2">
      <c r="A602" s="5">
        <v>2</v>
      </c>
      <c r="B602" s="3">
        <v>21</v>
      </c>
      <c r="C602" s="1">
        <v>2101</v>
      </c>
      <c r="D602" s="1">
        <v>21003</v>
      </c>
      <c r="E602" s="1">
        <v>2109205</v>
      </c>
      <c r="F602" s="2">
        <f>IFERROR(INDEX('Arranjos Populacionais'!$F$2:$F$961,MATCH(TabelaCompleta!E602,'Arranjos Populacionais'!$A$2:$A$961,0),1),D602)</f>
        <v>21003</v>
      </c>
      <c r="G602" s="2">
        <v>0</v>
      </c>
      <c r="H602" s="11">
        <v>12532</v>
      </c>
      <c r="I602" s="2">
        <f>INDEX([1]PIB_dos_Municípios!$AN$2:$AN$5571,MATCH(E602,[1]PIB_dos_Municípios!G$2:G$5571,0),1)</f>
        <v>44091.402999999998</v>
      </c>
      <c r="J602" s="2">
        <f>INDEX([1]PIB_dos_Municípios!$AO$2:$AO$5571,MATCH(E602,[1]PIB_dos_Municípios!G$2:G$5571,0),1)</f>
        <v>11537</v>
      </c>
      <c r="K602" s="2">
        <f>INDEX([1]PIB_dos_Municípios!$AP$2:$AP$5571,MATCH(E602,[1]PIB_dos_Municípios!G$2:G$5571,0),1)</f>
        <v>3821.74</v>
      </c>
      <c r="M602" s="2" t="s">
        <v>685</v>
      </c>
      <c r="N602" s="2" t="str">
        <f>INDEX([2]Microregioes!$D$1:$D$574,MATCH(F602,[2]Microregioes!$B$1:$B$574,0),1)</f>
        <v>Ma-Rosário</v>
      </c>
    </row>
    <row r="603" spans="1:14" hidden="1" x14ac:dyDescent="0.2">
      <c r="A603" s="5">
        <v>2</v>
      </c>
      <c r="B603" s="3">
        <v>21</v>
      </c>
      <c r="C603" s="1">
        <v>2102</v>
      </c>
      <c r="D603" s="1">
        <v>21008</v>
      </c>
      <c r="E603" s="1">
        <v>2109239</v>
      </c>
      <c r="F603" s="2">
        <f>IFERROR(INDEX('Arranjos Populacionais'!$F$2:$F$961,MATCH(TabelaCompleta!E603,'Arranjos Populacionais'!$A$2:$A$961,0),1),D603)</f>
        <v>21008</v>
      </c>
      <c r="G603" s="2">
        <v>0</v>
      </c>
      <c r="H603" s="11">
        <v>6902</v>
      </c>
      <c r="I603" s="2">
        <f>INDEX([1]PIB_dos_Municípios!$AN$2:$AN$5571,MATCH(E603,[1]PIB_dos_Municípios!G$2:G$5571,0),1)</f>
        <v>26412.089</v>
      </c>
      <c r="J603" s="2">
        <f>INDEX([1]PIB_dos_Municípios!$AO$2:$AO$5571,MATCH(E603,[1]PIB_dos_Municípios!G$2:G$5571,0),1)</f>
        <v>6370</v>
      </c>
      <c r="K603" s="2">
        <f>INDEX([1]PIB_dos_Municípios!$AP$2:$AP$5571,MATCH(E603,[1]PIB_dos_Municípios!G$2:G$5571,0),1)</f>
        <v>4146.32</v>
      </c>
      <c r="M603" s="2" t="s">
        <v>1299</v>
      </c>
      <c r="N603" s="2" t="str">
        <f>INDEX([2]Microregioes!$D$1:$D$574,MATCH(F603,[2]Microregioes!$B$1:$B$574,0),1)</f>
        <v>Ma-Pindaré</v>
      </c>
    </row>
    <row r="604" spans="1:14" hidden="1" x14ac:dyDescent="0.2">
      <c r="A604" s="5">
        <v>2</v>
      </c>
      <c r="B604" s="3">
        <v>21</v>
      </c>
      <c r="C604" s="1">
        <v>2101</v>
      </c>
      <c r="D604" s="1">
        <v>21005</v>
      </c>
      <c r="E604" s="1">
        <v>2109270</v>
      </c>
      <c r="F604" s="2">
        <f>IFERROR(INDEX('Arranjos Populacionais'!$F$2:$F$961,MATCH(TabelaCompleta!E604,'Arranjos Populacionais'!$A$2:$A$961,0),1),D604)</f>
        <v>21005</v>
      </c>
      <c r="G604" s="2">
        <v>0</v>
      </c>
      <c r="H604" s="11">
        <v>18615</v>
      </c>
      <c r="I604" s="2">
        <f>INDEX([1]PIB_dos_Municípios!$AN$2:$AN$5571,MATCH(E604,[1]PIB_dos_Municípios!G$2:G$5571,0),1)</f>
        <v>69128.692999999999</v>
      </c>
      <c r="J604" s="2">
        <f>INDEX([1]PIB_dos_Municípios!$AO$2:$AO$5571,MATCH(E604,[1]PIB_dos_Municípios!G$2:G$5571,0),1)</f>
        <v>17143</v>
      </c>
      <c r="K604" s="2">
        <f>INDEX([1]PIB_dos_Municípios!$AP$2:$AP$5571,MATCH(E604,[1]PIB_dos_Municípios!G$2:G$5571,0),1)</f>
        <v>4032.47</v>
      </c>
      <c r="M604" s="2" t="s">
        <v>1809</v>
      </c>
      <c r="N604" s="2" t="str">
        <f>INDEX([2]Microregioes!$D$1:$D$574,MATCH(F604,[2]Microregioes!$B$1:$B$574,0),1)</f>
        <v>Ma-Baixada Maranhense</v>
      </c>
    </row>
    <row r="605" spans="1:14" hidden="1" x14ac:dyDescent="0.2">
      <c r="A605" s="5">
        <v>2</v>
      </c>
      <c r="B605" s="3">
        <v>21</v>
      </c>
      <c r="C605" s="1">
        <v>2101</v>
      </c>
      <c r="D605" s="1">
        <v>21006</v>
      </c>
      <c r="E605" s="1">
        <v>2109304</v>
      </c>
      <c r="F605" s="2">
        <f>IFERROR(INDEX('Arranjos Populacionais'!$F$2:$F$961,MATCH(TabelaCompleta!E605,'Arranjos Populacionais'!$A$2:$A$961,0),1),D605)</f>
        <v>21006</v>
      </c>
      <c r="G605" s="2">
        <v>0</v>
      </c>
      <c r="H605" s="11">
        <v>11391</v>
      </c>
      <c r="I605" s="2">
        <f>INDEX([1]PIB_dos_Municípios!$AN$2:$AN$5571,MATCH(E605,[1]PIB_dos_Municípios!G$2:G$5571,0),1)</f>
        <v>32278.172999999999</v>
      </c>
      <c r="J605" s="2">
        <f>INDEX([1]PIB_dos_Municípios!$AO$2:$AO$5571,MATCH(E605,[1]PIB_dos_Municípios!G$2:G$5571,0),1)</f>
        <v>10729</v>
      </c>
      <c r="K605" s="2">
        <f>INDEX([1]PIB_dos_Municípios!$AP$2:$AP$5571,MATCH(E605,[1]PIB_dos_Municípios!G$2:G$5571,0),1)</f>
        <v>3008.5</v>
      </c>
      <c r="M605" s="2" t="s">
        <v>1810</v>
      </c>
      <c r="N605" s="2" t="str">
        <f>INDEX([2]Microregioes!$D$1:$D$574,MATCH(F605,[2]Microregioes!$B$1:$B$574,0),1)</f>
        <v>Ma-Itapecuru Mirim</v>
      </c>
    </row>
    <row r="606" spans="1:14" hidden="1" x14ac:dyDescent="0.2">
      <c r="A606" s="5">
        <v>2</v>
      </c>
      <c r="B606" s="3">
        <v>21</v>
      </c>
      <c r="C606" s="1">
        <v>2101</v>
      </c>
      <c r="D606" s="1">
        <v>21004</v>
      </c>
      <c r="E606" s="1">
        <v>2109403</v>
      </c>
      <c r="F606" s="2">
        <f>IFERROR(INDEX('Arranjos Populacionais'!$F$2:$F$961,MATCH(TabelaCompleta!E606,'Arranjos Populacionais'!$A$2:$A$961,0),1),D606)</f>
        <v>21004</v>
      </c>
      <c r="G606" s="2">
        <v>0</v>
      </c>
      <c r="H606" s="11">
        <v>15068</v>
      </c>
      <c r="I606" s="2">
        <f>INDEX([1]PIB_dos_Municípios!$AN$2:$AN$5571,MATCH(E606,[1]PIB_dos_Municípios!G$2:G$5571,0),1)</f>
        <v>32877.637999999999</v>
      </c>
      <c r="J606" s="2">
        <f>INDEX([1]PIB_dos_Municípios!$AO$2:$AO$5571,MATCH(E606,[1]PIB_dos_Municípios!G$2:G$5571,0),1)</f>
        <v>13896</v>
      </c>
      <c r="K606" s="2">
        <f>INDEX([1]PIB_dos_Municípios!$AP$2:$AP$5571,MATCH(E606,[1]PIB_dos_Municípios!G$2:G$5571,0),1)</f>
        <v>2365.98</v>
      </c>
      <c r="M606" s="2" t="s">
        <v>1811</v>
      </c>
      <c r="N606" s="2" t="str">
        <f>INDEX([2]Microregioes!$D$1:$D$574,MATCH(F606,[2]Microregioes!$B$1:$B$574,0),1)</f>
        <v>Ma-Lençóis Maranhenses</v>
      </c>
    </row>
    <row r="607" spans="1:14" hidden="1" x14ac:dyDescent="0.2">
      <c r="A607" s="5">
        <v>2</v>
      </c>
      <c r="B607" s="3">
        <v>21</v>
      </c>
      <c r="C607" s="1">
        <v>2101</v>
      </c>
      <c r="D607" s="1">
        <v>21002</v>
      </c>
      <c r="E607" s="1">
        <v>2109452</v>
      </c>
      <c r="F607" s="2">
        <f>IFERROR(INDEX('Arranjos Populacionais'!$F$2:$F$961,MATCH(TabelaCompleta!E607,'Arranjos Populacionais'!$A$2:$A$961,0),1),D607)</f>
        <v>21002</v>
      </c>
      <c r="G607" s="2">
        <v>0</v>
      </c>
      <c r="H607" s="11">
        <v>30304</v>
      </c>
      <c r="I607" s="2">
        <f>INDEX([1]PIB_dos_Municípios!$AN$2:$AN$5571,MATCH(E607,[1]PIB_dos_Municípios!G$2:G$5571,0),1)</f>
        <v>87152.078999999998</v>
      </c>
      <c r="J607" s="2">
        <f>INDEX([1]PIB_dos_Municípios!$AO$2:$AO$5571,MATCH(E607,[1]PIB_dos_Municípios!G$2:G$5571,0),1)</f>
        <v>26280</v>
      </c>
      <c r="K607" s="2">
        <f>INDEX([1]PIB_dos_Municípios!$AP$2:$AP$5571,MATCH(E607,[1]PIB_dos_Municípios!G$2:G$5571,0),1)</f>
        <v>3316.29</v>
      </c>
      <c r="M607" s="2" t="s">
        <v>702</v>
      </c>
      <c r="N607" s="2" t="str">
        <f>INDEX([2]Microregioes!$D$1:$D$574,MATCH(F607,[2]Microregioes!$B$1:$B$574,0),1)</f>
        <v>Ma-Aglomeração Urbana de São Luís</v>
      </c>
    </row>
    <row r="608" spans="1:14" hidden="1" x14ac:dyDescent="0.2">
      <c r="A608" s="5">
        <v>2</v>
      </c>
      <c r="B608" s="3">
        <v>21</v>
      </c>
      <c r="C608" s="1">
        <v>2105</v>
      </c>
      <c r="D608" s="1">
        <v>21020</v>
      </c>
      <c r="E608" s="1">
        <v>2109502</v>
      </c>
      <c r="F608" s="2">
        <f>IFERROR(INDEX('Arranjos Populacionais'!$F$2:$F$961,MATCH(TabelaCompleta!E608,'Arranjos Populacionais'!$A$2:$A$961,0),1),D608)</f>
        <v>21020</v>
      </c>
      <c r="G608" s="2">
        <v>0</v>
      </c>
      <c r="H608" s="11">
        <v>19771</v>
      </c>
      <c r="I608" s="2">
        <f>INDEX([1]PIB_dos_Municípios!$AN$2:$AN$5571,MATCH(E608,[1]PIB_dos_Municípios!G$2:G$5571,0),1)</f>
        <v>147762.22099999999</v>
      </c>
      <c r="J608" s="2">
        <f>INDEX([1]PIB_dos_Municípios!$AO$2:$AO$5571,MATCH(E608,[1]PIB_dos_Municípios!G$2:G$5571,0),1)</f>
        <v>20218</v>
      </c>
      <c r="K608" s="2">
        <f>INDEX([1]PIB_dos_Municípios!$AP$2:$AP$5571,MATCH(E608,[1]PIB_dos_Municípios!G$2:G$5571,0),1)</f>
        <v>7308.45</v>
      </c>
      <c r="M608" s="2" t="s">
        <v>1812</v>
      </c>
      <c r="N608" s="2" t="str">
        <f>INDEX([2]Microregioes!$D$1:$D$574,MATCH(F608,[2]Microregioes!$B$1:$B$574,0),1)</f>
        <v>Ma-Gerais de Balsas</v>
      </c>
    </row>
    <row r="609" spans="1:14" hidden="1" x14ac:dyDescent="0.2">
      <c r="A609" s="5">
        <v>2</v>
      </c>
      <c r="B609" s="3">
        <v>21</v>
      </c>
      <c r="C609" s="1">
        <v>2102</v>
      </c>
      <c r="D609" s="1">
        <v>21009</v>
      </c>
      <c r="E609" s="1">
        <v>2109551</v>
      </c>
      <c r="F609" s="2">
        <f>IFERROR(INDEX('Arranjos Populacionais'!$F$2:$F$961,MATCH(TabelaCompleta!E609,'Arranjos Populacionais'!$A$2:$A$961,0),1),D609)</f>
        <v>21009</v>
      </c>
      <c r="G609" s="2">
        <v>0</v>
      </c>
      <c r="H609" s="11">
        <v>7652</v>
      </c>
      <c r="I609" s="2">
        <f>INDEX([1]PIB_dos_Municípios!$AN$2:$AN$5571,MATCH(E609,[1]PIB_dos_Municípios!G$2:G$5571,0),1)</f>
        <v>37881.038999999997</v>
      </c>
      <c r="J609" s="2">
        <f>INDEX([1]PIB_dos_Municípios!$AO$2:$AO$5571,MATCH(E609,[1]PIB_dos_Municípios!G$2:G$5571,0),1)</f>
        <v>7294</v>
      </c>
      <c r="K609" s="2">
        <f>INDEX([1]PIB_dos_Municípios!$AP$2:$AP$5571,MATCH(E609,[1]PIB_dos_Municípios!G$2:G$5571,0),1)</f>
        <v>5193.45</v>
      </c>
      <c r="M609" s="2" t="s">
        <v>1813</v>
      </c>
      <c r="N609" s="2" t="str">
        <f>INDEX([2]Microregioes!$D$1:$D$574,MATCH(F609,[2]Microregioes!$B$1:$B$574,0),1)</f>
        <v>Ma-Imperatriz</v>
      </c>
    </row>
    <row r="610" spans="1:14" hidden="1" x14ac:dyDescent="0.2">
      <c r="A610" s="5">
        <v>2</v>
      </c>
      <c r="B610" s="3">
        <v>21</v>
      </c>
      <c r="C610" s="1">
        <v>2101</v>
      </c>
      <c r="D610" s="1">
        <v>21003</v>
      </c>
      <c r="E610" s="1">
        <v>2109601</v>
      </c>
      <c r="F610" s="2">
        <f>IFERROR(INDEX('Arranjos Populacionais'!$F$2:$F$961,MATCH(TabelaCompleta!E610,'Arranjos Populacionais'!$A$2:$A$961,0),1),D610)</f>
        <v>21003</v>
      </c>
      <c r="G610" s="2">
        <v>0</v>
      </c>
      <c r="H610" s="11">
        <v>42016</v>
      </c>
      <c r="I610" s="2">
        <f>INDEX([1]PIB_dos_Municípios!$AN$2:$AN$5571,MATCH(E610,[1]PIB_dos_Municípios!G$2:G$5571,0),1)</f>
        <v>159324.98800000001</v>
      </c>
      <c r="J610" s="2">
        <f>INDEX([1]PIB_dos_Municípios!$AO$2:$AO$5571,MATCH(E610,[1]PIB_dos_Municípios!G$2:G$5571,0),1)</f>
        <v>39582</v>
      </c>
      <c r="K610" s="2">
        <f>INDEX([1]PIB_dos_Municípios!$AP$2:$AP$5571,MATCH(E610,[1]PIB_dos_Municípios!G$2:G$5571,0),1)</f>
        <v>4025.19</v>
      </c>
      <c r="M610" s="2" t="s">
        <v>1814</v>
      </c>
      <c r="N610" s="2" t="str">
        <f>INDEX([2]Microregioes!$D$1:$D$574,MATCH(F610,[2]Microregioes!$B$1:$B$574,0),1)</f>
        <v>Ma-Rosário</v>
      </c>
    </row>
    <row r="611" spans="1:14" hidden="1" x14ac:dyDescent="0.2">
      <c r="A611" s="5">
        <v>2</v>
      </c>
      <c r="B611" s="3">
        <v>21</v>
      </c>
      <c r="C611" s="1">
        <v>2105</v>
      </c>
      <c r="D611" s="1">
        <v>21021</v>
      </c>
      <c r="E611" s="1">
        <v>2109700</v>
      </c>
      <c r="F611" s="2">
        <f>IFERROR(INDEX('Arranjos Populacionais'!$F$2:$F$961,MATCH(TabelaCompleta!E611,'Arranjos Populacionais'!$A$2:$A$961,0),1),D611)</f>
        <v>21021</v>
      </c>
      <c r="G611" s="2">
        <v>0</v>
      </c>
      <c r="H611" s="11">
        <v>5561</v>
      </c>
      <c r="I611" s="2">
        <f>INDEX([1]PIB_dos_Municípios!$AN$2:$AN$5571,MATCH(E611,[1]PIB_dos_Municípios!G$2:G$5571,0),1)</f>
        <v>95540.468999999997</v>
      </c>
      <c r="J611" s="2">
        <f>INDEX([1]PIB_dos_Municípios!$AO$2:$AO$5571,MATCH(E611,[1]PIB_dos_Municípios!G$2:G$5571,0),1)</f>
        <v>5484</v>
      </c>
      <c r="K611" s="2">
        <f>INDEX([1]PIB_dos_Municípios!$AP$2:$AP$5571,MATCH(E611,[1]PIB_dos_Municípios!G$2:G$5571,0),1)</f>
        <v>17421.68</v>
      </c>
      <c r="M611" s="2" t="s">
        <v>1815</v>
      </c>
      <c r="N611" s="2" t="str">
        <f>INDEX([2]Microregioes!$D$1:$D$574,MATCH(F611,[2]Microregioes!$B$1:$B$574,0),1)</f>
        <v>Ma-Chapadas das Mangabeiras</v>
      </c>
    </row>
    <row r="612" spans="1:14" hidden="1" x14ac:dyDescent="0.2">
      <c r="A612" s="5">
        <v>2</v>
      </c>
      <c r="B612" s="3">
        <v>21</v>
      </c>
      <c r="C612" s="1">
        <v>2103</v>
      </c>
      <c r="D612" s="1">
        <v>21011</v>
      </c>
      <c r="E612" s="1">
        <v>2109759</v>
      </c>
      <c r="F612" s="2">
        <f>IFERROR(INDEX('Arranjos Populacionais'!$F$2:$F$961,MATCH(TabelaCompleta!E612,'Arranjos Populacionais'!$A$2:$A$961,0),1),D612)</f>
        <v>21011</v>
      </c>
      <c r="G612" s="2">
        <v>0</v>
      </c>
      <c r="H612" s="11">
        <v>7645</v>
      </c>
      <c r="I612" s="2">
        <f>INDEX([1]PIB_dos_Municípios!$AN$2:$AN$5571,MATCH(E612,[1]PIB_dos_Municípios!G$2:G$5571,0),1)</f>
        <v>25993.18</v>
      </c>
      <c r="J612" s="2">
        <f>INDEX([1]PIB_dos_Municípios!$AO$2:$AO$5571,MATCH(E612,[1]PIB_dos_Municípios!G$2:G$5571,0),1)</f>
        <v>7063</v>
      </c>
      <c r="K612" s="2">
        <f>INDEX([1]PIB_dos_Municípios!$AP$2:$AP$5571,MATCH(E612,[1]PIB_dos_Municípios!G$2:G$5571,0),1)</f>
        <v>3680.19</v>
      </c>
      <c r="M612" s="2" t="s">
        <v>1816</v>
      </c>
      <c r="N612" s="2" t="str">
        <f>INDEX([2]Microregioes!$D$1:$D$574,MATCH(F612,[2]Microregioes!$B$1:$B$574,0),1)</f>
        <v>Ma-Alto Mearim e Grajaú</v>
      </c>
    </row>
    <row r="613" spans="1:14" hidden="1" x14ac:dyDescent="0.2">
      <c r="A613" s="5">
        <v>2</v>
      </c>
      <c r="B613" s="3">
        <v>21</v>
      </c>
      <c r="C613" s="1">
        <v>2101</v>
      </c>
      <c r="D613" s="1">
        <v>21005</v>
      </c>
      <c r="E613" s="1">
        <v>2109809</v>
      </c>
      <c r="F613" s="2">
        <f>IFERROR(INDEX('Arranjos Populacionais'!$F$2:$F$961,MATCH(TabelaCompleta!E613,'Arranjos Populacionais'!$A$2:$A$961,0),1),D613)</f>
        <v>21005</v>
      </c>
      <c r="G613" s="2">
        <v>0</v>
      </c>
      <c r="H613" s="11">
        <v>41466</v>
      </c>
      <c r="I613" s="2">
        <f>INDEX([1]PIB_dos_Municípios!$AN$2:$AN$5571,MATCH(E613,[1]PIB_dos_Municípios!G$2:G$5571,0),1)</f>
        <v>113287.216</v>
      </c>
      <c r="J613" s="2">
        <f>INDEX([1]PIB_dos_Municípios!$AO$2:$AO$5571,MATCH(E613,[1]PIB_dos_Municípios!G$2:G$5571,0),1)</f>
        <v>39060</v>
      </c>
      <c r="K613" s="2">
        <f>INDEX([1]PIB_dos_Municípios!$AP$2:$AP$5571,MATCH(E613,[1]PIB_dos_Municípios!G$2:G$5571,0),1)</f>
        <v>2900.34</v>
      </c>
      <c r="M613" s="2" t="s">
        <v>680</v>
      </c>
      <c r="N613" s="2" t="str">
        <f>INDEX([2]Microregioes!$D$1:$D$574,MATCH(F613,[2]Microregioes!$B$1:$B$574,0),1)</f>
        <v>Ma-Baixada Maranhense</v>
      </c>
    </row>
    <row r="614" spans="1:14" hidden="1" x14ac:dyDescent="0.2">
      <c r="A614" s="5">
        <v>2</v>
      </c>
      <c r="B614" s="3">
        <v>21</v>
      </c>
      <c r="C614" s="1">
        <v>2102</v>
      </c>
      <c r="D614" s="1">
        <v>21008</v>
      </c>
      <c r="E614" s="1">
        <v>2109908</v>
      </c>
      <c r="F614" s="2">
        <f>IFERROR(INDEX('Arranjos Populacionais'!$F$2:$F$961,MATCH(TabelaCompleta!E614,'Arranjos Populacionais'!$A$2:$A$961,0),1),D614)</f>
        <v>21008</v>
      </c>
      <c r="G614" s="2">
        <v>0</v>
      </c>
      <c r="H614" s="11">
        <v>83759</v>
      </c>
      <c r="I614" s="2">
        <f>INDEX([1]PIB_dos_Municípios!$AN$2:$AN$5571,MATCH(E614,[1]PIB_dos_Municípios!G$2:G$5571,0),1)</f>
        <v>670907.72600000002</v>
      </c>
      <c r="J614" s="2">
        <f>INDEX([1]PIB_dos_Municípios!$AO$2:$AO$5571,MATCH(E614,[1]PIB_dos_Municípios!G$2:G$5571,0),1)</f>
        <v>78182</v>
      </c>
      <c r="K614" s="2">
        <f>INDEX([1]PIB_dos_Municípios!$AP$2:$AP$5571,MATCH(E614,[1]PIB_dos_Municípios!G$2:G$5571,0),1)</f>
        <v>8581.36</v>
      </c>
      <c r="M614" s="2" t="s">
        <v>1817</v>
      </c>
      <c r="N614" s="2" t="str">
        <f>INDEX([2]Microregioes!$D$1:$D$574,MATCH(F614,[2]Microregioes!$B$1:$B$574,0),1)</f>
        <v>Ma-Pindaré</v>
      </c>
    </row>
    <row r="615" spans="1:14" hidden="1" x14ac:dyDescent="0.2">
      <c r="A615" s="5">
        <v>2</v>
      </c>
      <c r="B615" s="3">
        <v>21</v>
      </c>
      <c r="C615" s="1">
        <v>2102</v>
      </c>
      <c r="D615" s="1">
        <v>21008</v>
      </c>
      <c r="E615" s="1">
        <v>2110005</v>
      </c>
      <c r="F615" s="2">
        <f>IFERROR(INDEX('Arranjos Populacionais'!$F$2:$F$961,MATCH(TabelaCompleta!E615,'Arranjos Populacionais'!$A$2:$A$961,0),1),D615)</f>
        <v>21008</v>
      </c>
      <c r="G615" s="2">
        <v>0</v>
      </c>
      <c r="H615" s="11">
        <v>71329</v>
      </c>
      <c r="I615" s="2">
        <f>INDEX([1]PIB_dos_Municípios!$AN$2:$AN$5571,MATCH(E615,[1]PIB_dos_Municípios!G$2:G$5571,0),1)</f>
        <v>336588.20799999998</v>
      </c>
      <c r="J615" s="2">
        <f>INDEX([1]PIB_dos_Municípios!$AO$2:$AO$5571,MATCH(E615,[1]PIB_dos_Municípios!G$2:G$5571,0),1)</f>
        <v>69392</v>
      </c>
      <c r="K615" s="2">
        <f>INDEX([1]PIB_dos_Municípios!$AP$2:$AP$5571,MATCH(E615,[1]PIB_dos_Municípios!G$2:G$5571,0),1)</f>
        <v>4850.53</v>
      </c>
      <c r="M615" s="2" t="s">
        <v>682</v>
      </c>
      <c r="N615" s="2" t="str">
        <f>INDEX([2]Microregioes!$D$1:$D$574,MATCH(F615,[2]Microregioes!$B$1:$B$574,0),1)</f>
        <v>Ma-Pindaré</v>
      </c>
    </row>
    <row r="616" spans="1:14" hidden="1" x14ac:dyDescent="0.2">
      <c r="A616" s="5">
        <v>2</v>
      </c>
      <c r="B616" s="3">
        <v>21</v>
      </c>
      <c r="C616" s="1">
        <v>2102</v>
      </c>
      <c r="D616" s="1">
        <v>21008</v>
      </c>
      <c r="E616" s="1">
        <v>2110039</v>
      </c>
      <c r="F616" s="2">
        <f>IFERROR(INDEX('Arranjos Populacionais'!$F$2:$F$961,MATCH(TabelaCompleta!E616,'Arranjos Populacionais'!$A$2:$A$961,0),1),D616)</f>
        <v>21008</v>
      </c>
      <c r="G616" s="2">
        <v>0</v>
      </c>
      <c r="H616" s="11">
        <v>24810</v>
      </c>
      <c r="I616" s="2">
        <f>INDEX([1]PIB_dos_Municípios!$AN$2:$AN$5571,MATCH(E616,[1]PIB_dos_Municípios!G$2:G$5571,0),1)</f>
        <v>126756.038</v>
      </c>
      <c r="J616" s="2">
        <f>INDEX([1]PIB_dos_Municípios!$AO$2:$AO$5571,MATCH(E616,[1]PIB_dos_Municípios!G$2:G$5571,0),1)</f>
        <v>22644</v>
      </c>
      <c r="K616" s="2">
        <f>INDEX([1]PIB_dos_Municípios!$AP$2:$AP$5571,MATCH(E616,[1]PIB_dos_Municípios!G$2:G$5571,0),1)</f>
        <v>5597.78</v>
      </c>
      <c r="M616" s="2" t="s">
        <v>1818</v>
      </c>
      <c r="N616" s="2" t="str">
        <f>INDEX([2]Microregioes!$D$1:$D$574,MATCH(F616,[2]Microregioes!$B$1:$B$574,0),1)</f>
        <v>Ma-Pindaré</v>
      </c>
    </row>
    <row r="617" spans="1:14" hidden="1" x14ac:dyDescent="0.2">
      <c r="A617" s="5">
        <v>2</v>
      </c>
      <c r="B617" s="3">
        <v>21</v>
      </c>
      <c r="C617" s="1">
        <v>2104</v>
      </c>
      <c r="D617" s="1">
        <v>21013</v>
      </c>
      <c r="E617" s="1">
        <v>2110104</v>
      </c>
      <c r="F617" s="2">
        <f>IFERROR(INDEX('Arranjos Populacionais'!$F$2:$F$961,MATCH(TabelaCompleta!E617,'Arranjos Populacionais'!$A$2:$A$961,0),1),D617)</f>
        <v>21013</v>
      </c>
      <c r="G617" s="2">
        <v>0</v>
      </c>
      <c r="H617" s="11">
        <v>0</v>
      </c>
      <c r="I617" s="2">
        <f>INDEX([1]PIB_dos_Municípios!$AN$2:$AN$5571,MATCH(E617,[1]PIB_dos_Municípios!G$2:G$5571,0),1)</f>
        <v>92048.270999999993</v>
      </c>
      <c r="J617" s="2">
        <f>INDEX([1]PIB_dos_Municípios!$AO$2:$AO$5571,MATCH(E617,[1]PIB_dos_Municípios!G$2:G$5571,0),1)</f>
        <v>29172</v>
      </c>
      <c r="K617" s="2">
        <f>INDEX([1]PIB_dos_Municípios!$AP$2:$AP$5571,MATCH(E617,[1]PIB_dos_Municípios!G$2:G$5571,0),1)</f>
        <v>3155.36</v>
      </c>
      <c r="M617" s="2" t="s">
        <v>1819</v>
      </c>
      <c r="N617" s="2" t="str">
        <f>INDEX([2]Microregioes!$D$1:$D$574,MATCH(F617,[2]Microregioes!$B$1:$B$574,0),1)</f>
        <v>Ma-Baixo Parnaíba Maranhense</v>
      </c>
    </row>
    <row r="618" spans="1:14" hidden="1" x14ac:dyDescent="0.2">
      <c r="A618" s="5">
        <v>2</v>
      </c>
      <c r="B618" s="3">
        <v>21</v>
      </c>
      <c r="C618" s="1">
        <v>2101</v>
      </c>
      <c r="D618" s="1">
        <v>21003</v>
      </c>
      <c r="E618" s="1">
        <v>2110203</v>
      </c>
      <c r="F618" s="2">
        <f>IFERROR(INDEX('Arranjos Populacionais'!$F$2:$F$961,MATCH(TabelaCompleta!E618,'Arranjos Populacionais'!$A$2:$A$961,0),1),D618)</f>
        <v>21003</v>
      </c>
      <c r="G618" s="2">
        <v>0</v>
      </c>
      <c r="H618" s="11">
        <v>36556</v>
      </c>
      <c r="I618" s="2">
        <f>INDEX([1]PIB_dos_Municípios!$AN$2:$AN$5571,MATCH(E618,[1]PIB_dos_Municípios!G$2:G$5571,0),1)</f>
        <v>104005.139</v>
      </c>
      <c r="J618" s="2">
        <f>INDEX([1]PIB_dos_Municípios!$AO$2:$AO$5571,MATCH(E618,[1]PIB_dos_Municípios!G$2:G$5571,0),1)</f>
        <v>32365</v>
      </c>
      <c r="K618" s="2">
        <f>INDEX([1]PIB_dos_Municípios!$AP$2:$AP$5571,MATCH(E618,[1]PIB_dos_Municípios!G$2:G$5571,0),1)</f>
        <v>3213.51</v>
      </c>
      <c r="M618" s="2" t="s">
        <v>690</v>
      </c>
      <c r="N618" s="2" t="str">
        <f>INDEX([2]Microregioes!$D$1:$D$574,MATCH(F618,[2]Microregioes!$B$1:$B$574,0),1)</f>
        <v>Ma-Rosário</v>
      </c>
    </row>
    <row r="619" spans="1:14" hidden="1" x14ac:dyDescent="0.2">
      <c r="A619" s="5">
        <v>2</v>
      </c>
      <c r="B619" s="3">
        <v>21</v>
      </c>
      <c r="C619" s="1">
        <v>2104</v>
      </c>
      <c r="D619" s="1">
        <v>21013</v>
      </c>
      <c r="E619" s="1">
        <v>2110237</v>
      </c>
      <c r="F619" s="2">
        <f>IFERROR(INDEX('Arranjos Populacionais'!$F$2:$F$961,MATCH(TabelaCompleta!E619,'Arranjos Populacionais'!$A$2:$A$961,0),1),D619)</f>
        <v>21013</v>
      </c>
      <c r="G619" s="2">
        <v>0</v>
      </c>
      <c r="H619" s="11">
        <v>13199</v>
      </c>
      <c r="I619" s="2">
        <f>INDEX([1]PIB_dos_Municípios!$AN$2:$AN$5571,MATCH(E619,[1]PIB_dos_Municípios!G$2:G$5571,0),1)</f>
        <v>28923.114000000001</v>
      </c>
      <c r="J619" s="2">
        <f>INDEX([1]PIB_dos_Municípios!$AO$2:$AO$5571,MATCH(E619,[1]PIB_dos_Municípios!G$2:G$5571,0),1)</f>
        <v>11661</v>
      </c>
      <c r="K619" s="2">
        <f>INDEX([1]PIB_dos_Municípios!$AP$2:$AP$5571,MATCH(E619,[1]PIB_dos_Municípios!G$2:G$5571,0),1)</f>
        <v>2480.33</v>
      </c>
      <c r="M619" s="2" t="s">
        <v>1820</v>
      </c>
      <c r="N619" s="2" t="str">
        <f>INDEX([2]Microregioes!$D$1:$D$574,MATCH(F619,[2]Microregioes!$B$1:$B$574,0),1)</f>
        <v>Ma-Baixo Parnaíba Maranhense</v>
      </c>
    </row>
    <row r="620" spans="1:14" hidden="1" x14ac:dyDescent="0.2">
      <c r="A620" s="5">
        <v>2</v>
      </c>
      <c r="B620" s="3">
        <v>21</v>
      </c>
      <c r="C620" s="1">
        <v>2101</v>
      </c>
      <c r="D620" s="1">
        <v>21004</v>
      </c>
      <c r="E620" s="1">
        <v>2110278</v>
      </c>
      <c r="F620" s="2">
        <f>IFERROR(INDEX('Arranjos Populacionais'!$F$2:$F$961,MATCH(TabelaCompleta!E620,'Arranjos Populacionais'!$A$2:$A$961,0),1),D620)</f>
        <v>21004</v>
      </c>
      <c r="G620" s="2">
        <v>0</v>
      </c>
      <c r="H620" s="11">
        <v>15623</v>
      </c>
      <c r="I620" s="2">
        <f>INDEX([1]PIB_dos_Municípios!$AN$2:$AN$5571,MATCH(E620,[1]PIB_dos_Municípios!G$2:G$5571,0),1)</f>
        <v>31676.071</v>
      </c>
      <c r="J620" s="2">
        <f>INDEX([1]PIB_dos_Municípios!$AO$2:$AO$5571,MATCH(E620,[1]PIB_dos_Municípios!G$2:G$5571,0),1)</f>
        <v>13821</v>
      </c>
      <c r="K620" s="2">
        <f>INDEX([1]PIB_dos_Municípios!$AP$2:$AP$5571,MATCH(E620,[1]PIB_dos_Municípios!G$2:G$5571,0),1)</f>
        <v>2291.88</v>
      </c>
      <c r="M620" s="2" t="s">
        <v>1821</v>
      </c>
      <c r="N620" s="2" t="str">
        <f>INDEX([2]Microregioes!$D$1:$D$574,MATCH(F620,[2]Microregioes!$B$1:$B$574,0),1)</f>
        <v>Ma-Lençóis Maranhenses</v>
      </c>
    </row>
    <row r="621" spans="1:14" hidden="1" x14ac:dyDescent="0.2">
      <c r="A621" s="5">
        <v>2</v>
      </c>
      <c r="B621" s="3">
        <v>21</v>
      </c>
      <c r="C621" s="1">
        <v>2103</v>
      </c>
      <c r="D621" s="1">
        <v>21010</v>
      </c>
      <c r="E621" s="1">
        <v>2110302</v>
      </c>
      <c r="F621" s="2">
        <f>IFERROR(INDEX('Arranjos Populacionais'!$F$2:$F$961,MATCH(TabelaCompleta!E621,'Arranjos Populacionais'!$A$2:$A$961,0),1),D621)</f>
        <v>21010</v>
      </c>
      <c r="G621" s="2">
        <v>0</v>
      </c>
      <c r="H621" s="11">
        <v>14237</v>
      </c>
      <c r="I621" s="2">
        <f>INDEX([1]PIB_dos_Municípios!$AN$2:$AN$5571,MATCH(E621,[1]PIB_dos_Municípios!G$2:G$5571,0),1)</f>
        <v>72776.267999999996</v>
      </c>
      <c r="J621" s="2">
        <f>INDEX([1]PIB_dos_Municípios!$AO$2:$AO$5571,MATCH(E621,[1]PIB_dos_Municípios!G$2:G$5571,0),1)</f>
        <v>14288</v>
      </c>
      <c r="K621" s="2">
        <f>INDEX([1]PIB_dos_Municípios!$AP$2:$AP$5571,MATCH(E621,[1]PIB_dos_Municípios!G$2:G$5571,0),1)</f>
        <v>5093.5200000000004</v>
      </c>
      <c r="M621" s="2" t="s">
        <v>1822</v>
      </c>
      <c r="N621" s="2" t="str">
        <f>INDEX([2]Microregioes!$D$1:$D$574,MATCH(F621,[2]Microregioes!$B$1:$B$574,0),1)</f>
        <v>Ma-Médio Mearim</v>
      </c>
    </row>
    <row r="622" spans="1:14" hidden="1" x14ac:dyDescent="0.2">
      <c r="A622" s="5">
        <v>2</v>
      </c>
      <c r="B622" s="3">
        <v>21</v>
      </c>
      <c r="C622" s="1">
        <v>2104</v>
      </c>
      <c r="D622" s="1">
        <v>21014</v>
      </c>
      <c r="E622" s="1">
        <v>2110401</v>
      </c>
      <c r="F622" s="2">
        <f>IFERROR(INDEX('Arranjos Populacionais'!$F$2:$F$961,MATCH(TabelaCompleta!E622,'Arranjos Populacionais'!$A$2:$A$961,0),1),D622)</f>
        <v>21014</v>
      </c>
      <c r="G622" s="2">
        <v>0</v>
      </c>
      <c r="H622" s="11">
        <v>18319</v>
      </c>
      <c r="I622" s="2">
        <f>INDEX([1]PIB_dos_Municípios!$AN$2:$AN$5571,MATCH(E622,[1]PIB_dos_Municípios!G$2:G$5571,0),1)</f>
        <v>47841.239000000001</v>
      </c>
      <c r="J622" s="2">
        <f>INDEX([1]PIB_dos_Municípios!$AO$2:$AO$5571,MATCH(E622,[1]PIB_dos_Municípios!G$2:G$5571,0),1)</f>
        <v>17802</v>
      </c>
      <c r="K622" s="2">
        <f>INDEX([1]PIB_dos_Municípios!$AP$2:$AP$5571,MATCH(E622,[1]PIB_dos_Municípios!G$2:G$5571,0),1)</f>
        <v>2687.41</v>
      </c>
      <c r="M622" s="2" t="s">
        <v>1823</v>
      </c>
      <c r="N622" s="2" t="str">
        <f>INDEX([2]Microregioes!$D$1:$D$574,MATCH(F622,[2]Microregioes!$B$1:$B$574,0),1)</f>
        <v>Ma-Chapadinha</v>
      </c>
    </row>
    <row r="623" spans="1:14" hidden="1" x14ac:dyDescent="0.2">
      <c r="A623" s="5">
        <v>2</v>
      </c>
      <c r="B623" s="3">
        <v>21</v>
      </c>
      <c r="C623" s="1">
        <v>2101</v>
      </c>
      <c r="D623" s="1">
        <v>21005</v>
      </c>
      <c r="E623" s="1">
        <v>2110500</v>
      </c>
      <c r="F623" s="2">
        <f>IFERROR(INDEX('Arranjos Populacionais'!$F$2:$F$961,MATCH(TabelaCompleta!E623,'Arranjos Populacionais'!$A$2:$A$961,0),1),D623)</f>
        <v>21005</v>
      </c>
      <c r="G623" s="2">
        <v>0</v>
      </c>
      <c r="H623" s="11">
        <v>45560</v>
      </c>
      <c r="I623" s="2">
        <f>INDEX([1]PIB_dos_Municípios!$AN$2:$AN$5571,MATCH(E623,[1]PIB_dos_Municípios!G$2:G$5571,0),1)</f>
        <v>121744.44100000001</v>
      </c>
      <c r="J623" s="2">
        <f>INDEX([1]PIB_dos_Municípios!$AO$2:$AO$5571,MATCH(E623,[1]PIB_dos_Municípios!G$2:G$5571,0),1)</f>
        <v>40717</v>
      </c>
      <c r="K623" s="2">
        <f>INDEX([1]PIB_dos_Municípios!$AP$2:$AP$5571,MATCH(E623,[1]PIB_dos_Municípios!G$2:G$5571,0),1)</f>
        <v>2990.02</v>
      </c>
      <c r="M623" s="2" t="s">
        <v>1824</v>
      </c>
      <c r="N623" s="2" t="str">
        <f>INDEX([2]Microregioes!$D$1:$D$574,MATCH(F623,[2]Microregioes!$B$1:$B$574,0),1)</f>
        <v>Ma-Baixada Maranhense</v>
      </c>
    </row>
    <row r="624" spans="1:14" hidden="1" x14ac:dyDescent="0.2">
      <c r="A624" s="5">
        <v>2</v>
      </c>
      <c r="B624" s="3">
        <v>21</v>
      </c>
      <c r="C624" s="1">
        <v>2104</v>
      </c>
      <c r="D624" s="1">
        <v>21013</v>
      </c>
      <c r="E624" s="1">
        <v>2110609</v>
      </c>
      <c r="F624" s="2">
        <f>IFERROR(INDEX('Arranjos Populacionais'!$F$2:$F$961,MATCH(TabelaCompleta!E624,'Arranjos Populacionais'!$A$2:$A$961,0),1),D624)</f>
        <v>21013</v>
      </c>
      <c r="G624" s="2">
        <v>0</v>
      </c>
      <c r="H624" s="11">
        <v>28020</v>
      </c>
      <c r="I624" s="2">
        <f>INDEX([1]PIB_dos_Municípios!$AN$2:$AN$5571,MATCH(E624,[1]PIB_dos_Municípios!G$2:G$5571,0),1)</f>
        <v>124478.16800000001</v>
      </c>
      <c r="J624" s="2">
        <f>INDEX([1]PIB_dos_Municípios!$AO$2:$AO$5571,MATCH(E624,[1]PIB_dos_Municípios!G$2:G$5571,0),1)</f>
        <v>26480</v>
      </c>
      <c r="K624" s="2">
        <f>INDEX([1]PIB_dos_Municípios!$AP$2:$AP$5571,MATCH(E624,[1]PIB_dos_Municípios!G$2:G$5571,0),1)</f>
        <v>4700.84</v>
      </c>
      <c r="M624" s="2" t="s">
        <v>1825</v>
      </c>
      <c r="N624" s="2" t="str">
        <f>INDEX([2]Microregioes!$D$1:$D$574,MATCH(F624,[2]Microregioes!$B$1:$B$574,0),1)</f>
        <v>Ma-Baixo Parnaíba Maranhense</v>
      </c>
    </row>
    <row r="625" spans="1:14" hidden="1" x14ac:dyDescent="0.2">
      <c r="A625" s="5">
        <v>2</v>
      </c>
      <c r="B625" s="3">
        <v>21</v>
      </c>
      <c r="C625" s="1">
        <v>2105</v>
      </c>
      <c r="D625" s="1">
        <v>21021</v>
      </c>
      <c r="E625" s="1">
        <v>2110658</v>
      </c>
      <c r="F625" s="2">
        <f>IFERROR(INDEX('Arranjos Populacionais'!$F$2:$F$961,MATCH(TabelaCompleta!E625,'Arranjos Populacionais'!$A$2:$A$961,0),1),D625)</f>
        <v>21021</v>
      </c>
      <c r="G625" s="2">
        <v>0</v>
      </c>
      <c r="H625" s="11">
        <v>7259</v>
      </c>
      <c r="I625" s="2">
        <f>INDEX([1]PIB_dos_Municípios!$AN$2:$AN$5571,MATCH(E625,[1]PIB_dos_Municípios!G$2:G$5571,0),1)</f>
        <v>94272.444000000003</v>
      </c>
      <c r="J625" s="2">
        <f>INDEX([1]PIB_dos_Municípios!$AO$2:$AO$5571,MATCH(E625,[1]PIB_dos_Municípios!G$2:G$5571,0),1)</f>
        <v>6983</v>
      </c>
      <c r="K625" s="2">
        <f>INDEX([1]PIB_dos_Municípios!$AP$2:$AP$5571,MATCH(E625,[1]PIB_dos_Municípios!G$2:G$5571,0),1)</f>
        <v>13500.28</v>
      </c>
      <c r="M625" s="2" t="s">
        <v>1826</v>
      </c>
      <c r="N625" s="2" t="str">
        <f>INDEX([2]Microregioes!$D$1:$D$574,MATCH(F625,[2]Microregioes!$B$1:$B$574,0),1)</f>
        <v>Ma-Chapadas das Mangabeiras</v>
      </c>
    </row>
    <row r="626" spans="1:14" hidden="1" x14ac:dyDescent="0.2">
      <c r="A626" s="5">
        <v>2</v>
      </c>
      <c r="B626" s="3">
        <v>21</v>
      </c>
      <c r="C626" s="1">
        <v>2103</v>
      </c>
      <c r="D626" s="1">
        <v>21012</v>
      </c>
      <c r="E626" s="1">
        <v>2110708</v>
      </c>
      <c r="F626" s="2">
        <f>IFERROR(INDEX('Arranjos Populacionais'!$F$2:$F$961,MATCH(TabelaCompleta!E626,'Arranjos Populacionais'!$A$2:$A$961,0),1),D626)</f>
        <v>21012</v>
      </c>
      <c r="G626" s="2">
        <v>0</v>
      </c>
      <c r="H626" s="11">
        <v>33699</v>
      </c>
      <c r="I626" s="2">
        <f>INDEX([1]PIB_dos_Municípios!$AN$2:$AN$5571,MATCH(E626,[1]PIB_dos_Municípios!G$2:G$5571,0),1)</f>
        <v>163485.98699999999</v>
      </c>
      <c r="J626" s="2">
        <f>INDEX([1]PIB_dos_Municípios!$AO$2:$AO$5571,MATCH(E626,[1]PIB_dos_Municípios!G$2:G$5571,0),1)</f>
        <v>33630</v>
      </c>
      <c r="K626" s="2">
        <f>INDEX([1]PIB_dos_Municípios!$AP$2:$AP$5571,MATCH(E626,[1]PIB_dos_Municípios!G$2:G$5571,0),1)</f>
        <v>4861.3100000000004</v>
      </c>
      <c r="M626" s="2" t="s">
        <v>1827</v>
      </c>
      <c r="N626" s="2" t="str">
        <f>INDEX([2]Microregioes!$D$1:$D$574,MATCH(F626,[2]Microregioes!$B$1:$B$574,0),1)</f>
        <v>Ma-Presidente Dutra</v>
      </c>
    </row>
    <row r="627" spans="1:14" hidden="1" x14ac:dyDescent="0.2">
      <c r="A627" s="5">
        <v>2</v>
      </c>
      <c r="B627" s="3">
        <v>21</v>
      </c>
      <c r="C627" s="1">
        <v>2105</v>
      </c>
      <c r="D627" s="1">
        <v>21021</v>
      </c>
      <c r="E627" s="1">
        <v>2110807</v>
      </c>
      <c r="F627" s="2">
        <f>IFERROR(INDEX('Arranjos Populacionais'!$F$2:$F$961,MATCH(TabelaCompleta!E627,'Arranjos Populacionais'!$A$2:$A$961,0),1),D627)</f>
        <v>21021</v>
      </c>
      <c r="G627" s="2">
        <v>0</v>
      </c>
      <c r="H627" s="11">
        <v>4484</v>
      </c>
      <c r="I627" s="2">
        <f>INDEX([1]PIB_dos_Municípios!$AN$2:$AN$5571,MATCH(E627,[1]PIB_dos_Municípios!G$2:G$5571,0),1)</f>
        <v>18089.634999999998</v>
      </c>
      <c r="J627" s="2">
        <f>INDEX([1]PIB_dos_Municípios!$AO$2:$AO$5571,MATCH(E627,[1]PIB_dos_Municípios!G$2:G$5571,0),1)</f>
        <v>4688</v>
      </c>
      <c r="K627" s="2">
        <f>INDEX([1]PIB_dos_Municípios!$AP$2:$AP$5571,MATCH(E627,[1]PIB_dos_Municípios!G$2:G$5571,0),1)</f>
        <v>3858.71</v>
      </c>
      <c r="M627" s="2" t="s">
        <v>1828</v>
      </c>
      <c r="N627" s="2" t="str">
        <f>INDEX([2]Microregioes!$D$1:$D$574,MATCH(F627,[2]Microregioes!$B$1:$B$574,0),1)</f>
        <v>Ma-Chapadas das Mangabeiras</v>
      </c>
    </row>
    <row r="628" spans="1:14" hidden="1" x14ac:dyDescent="0.2">
      <c r="A628" s="5">
        <v>2</v>
      </c>
      <c r="B628" s="3">
        <v>21</v>
      </c>
      <c r="C628" s="1">
        <v>2102</v>
      </c>
      <c r="D628" s="1">
        <v>21009</v>
      </c>
      <c r="E628" s="1">
        <v>2110856</v>
      </c>
      <c r="F628" s="2">
        <f>IFERROR(INDEX('Arranjos Populacionais'!$F$2:$F$961,MATCH(TabelaCompleta!E628,'Arranjos Populacionais'!$A$2:$A$961,0),1),D628)</f>
        <v>21009</v>
      </c>
      <c r="G628" s="2">
        <v>0</v>
      </c>
      <c r="H628" s="11">
        <v>11633</v>
      </c>
      <c r="I628" s="2">
        <f>INDEX([1]PIB_dos_Municípios!$AN$2:$AN$5571,MATCH(E628,[1]PIB_dos_Municípios!G$2:G$5571,0),1)</f>
        <v>43952.004000000001</v>
      </c>
      <c r="J628" s="2">
        <f>INDEX([1]PIB_dos_Municípios!$AO$2:$AO$5571,MATCH(E628,[1]PIB_dos_Municípios!G$2:G$5571,0),1)</f>
        <v>10226</v>
      </c>
      <c r="K628" s="2">
        <f>INDEX([1]PIB_dos_Municípios!$AP$2:$AP$5571,MATCH(E628,[1]PIB_dos_Municípios!G$2:G$5571,0),1)</f>
        <v>4298.0600000000004</v>
      </c>
      <c r="M628" s="2" t="s">
        <v>1829</v>
      </c>
      <c r="N628" s="2" t="str">
        <f>INDEX([2]Microregioes!$D$1:$D$574,MATCH(F628,[2]Microregioes!$B$1:$B$574,0),1)</f>
        <v>Ma-Imperatriz</v>
      </c>
    </row>
    <row r="629" spans="1:14" hidden="1" x14ac:dyDescent="0.2">
      <c r="A629" s="5">
        <v>2</v>
      </c>
      <c r="B629" s="3">
        <v>21</v>
      </c>
      <c r="C629" s="1">
        <v>2104</v>
      </c>
      <c r="D629" s="1">
        <v>21018</v>
      </c>
      <c r="E629" s="1">
        <v>2110906</v>
      </c>
      <c r="F629" s="2">
        <f>IFERROR(INDEX('Arranjos Populacionais'!$F$2:$F$961,MATCH(TabelaCompleta!E629,'Arranjos Populacionais'!$A$2:$A$961,0),1),D629)</f>
        <v>22005</v>
      </c>
      <c r="G629" s="2">
        <v>0</v>
      </c>
      <c r="H629" s="11">
        <v>11971</v>
      </c>
      <c r="I629" s="2">
        <f>INDEX([1]PIB_dos_Municípios!$AN$2:$AN$5571,MATCH(E629,[1]PIB_dos_Municípios!G$2:G$5571,0),1)</f>
        <v>31888.329000000002</v>
      </c>
      <c r="J629" s="2">
        <f>INDEX([1]PIB_dos_Municípios!$AO$2:$AO$5571,MATCH(E629,[1]PIB_dos_Municípios!G$2:G$5571,0),1)</f>
        <v>12163</v>
      </c>
      <c r="K629" s="2">
        <f>INDEX([1]PIB_dos_Municípios!$AP$2:$AP$5571,MATCH(E629,[1]PIB_dos_Municípios!G$2:G$5571,0),1)</f>
        <v>2621.75</v>
      </c>
      <c r="M629" s="2" t="s">
        <v>212</v>
      </c>
      <c r="N629" s="2" t="str">
        <f>INDEX([2]Microregioes!$D$1:$D$574,MATCH(F629,[2]Microregioes!$B$1:$B$574,0),1)</f>
        <v>Pi-Médio Parnaíba Piauiense</v>
      </c>
    </row>
    <row r="630" spans="1:14" hidden="1" x14ac:dyDescent="0.2">
      <c r="A630" s="5">
        <v>2</v>
      </c>
      <c r="B630" s="3">
        <v>21</v>
      </c>
      <c r="C630" s="1">
        <v>2101</v>
      </c>
      <c r="D630" s="1">
        <v>21005</v>
      </c>
      <c r="E630" s="1">
        <v>2111003</v>
      </c>
      <c r="F630" s="2">
        <f>IFERROR(INDEX('Arranjos Populacionais'!$F$2:$F$961,MATCH(TabelaCompleta!E630,'Arranjos Populacionais'!$A$2:$A$961,0),1),D630)</f>
        <v>21005</v>
      </c>
      <c r="G630" s="2">
        <v>0</v>
      </c>
      <c r="H630" s="11">
        <v>20272</v>
      </c>
      <c r="I630" s="2">
        <f>INDEX([1]PIB_dos_Municípios!$AN$2:$AN$5571,MATCH(E630,[1]PIB_dos_Municípios!G$2:G$5571,0),1)</f>
        <v>45051.673000000003</v>
      </c>
      <c r="J630" s="2">
        <f>INDEX([1]PIB_dos_Municípios!$AO$2:$AO$5571,MATCH(E630,[1]PIB_dos_Municípios!G$2:G$5571,0),1)</f>
        <v>19966</v>
      </c>
      <c r="K630" s="2">
        <f>INDEX([1]PIB_dos_Municípios!$AP$2:$AP$5571,MATCH(E630,[1]PIB_dos_Municípios!G$2:G$5571,0),1)</f>
        <v>2256.42</v>
      </c>
      <c r="M630" s="2" t="s">
        <v>1830</v>
      </c>
      <c r="N630" s="2" t="str">
        <f>INDEX([2]Microregioes!$D$1:$D$574,MATCH(F630,[2]Microregioes!$B$1:$B$574,0),1)</f>
        <v>Ma-Baixada Maranhense</v>
      </c>
    </row>
    <row r="631" spans="1:14" hidden="1" x14ac:dyDescent="0.2">
      <c r="A631" s="5">
        <v>2</v>
      </c>
      <c r="B631" s="3">
        <v>21</v>
      </c>
      <c r="C631" s="1">
        <v>2102</v>
      </c>
      <c r="D631" s="1">
        <v>21008</v>
      </c>
      <c r="E631" s="1">
        <v>2111029</v>
      </c>
      <c r="F631" s="2">
        <f>IFERROR(INDEX('Arranjos Populacionais'!$F$2:$F$961,MATCH(TabelaCompleta!E631,'Arranjos Populacionais'!$A$2:$A$961,0),1),D631)</f>
        <v>21008</v>
      </c>
      <c r="G631" s="2">
        <v>0</v>
      </c>
      <c r="H631" s="11">
        <v>15483</v>
      </c>
      <c r="I631" s="2">
        <f>INDEX([1]PIB_dos_Municípios!$AN$2:$AN$5571,MATCH(E631,[1]PIB_dos_Municípios!G$2:G$5571,0),1)</f>
        <v>51100.540999999997</v>
      </c>
      <c r="J631" s="2">
        <f>INDEX([1]PIB_dos_Municípios!$AO$2:$AO$5571,MATCH(E631,[1]PIB_dos_Municípios!G$2:G$5571,0),1)</f>
        <v>12315</v>
      </c>
      <c r="K631" s="2">
        <f>INDEX([1]PIB_dos_Municípios!$AP$2:$AP$5571,MATCH(E631,[1]PIB_dos_Municípios!G$2:G$5571,0),1)</f>
        <v>4149.46</v>
      </c>
      <c r="M631" s="2" t="s">
        <v>1831</v>
      </c>
      <c r="N631" s="2" t="str">
        <f>INDEX([2]Microregioes!$D$1:$D$574,MATCH(F631,[2]Microregioes!$B$1:$B$574,0),1)</f>
        <v>Ma-Pindaré</v>
      </c>
    </row>
    <row r="632" spans="1:14" hidden="1" x14ac:dyDescent="0.2">
      <c r="A632" s="5">
        <v>2</v>
      </c>
      <c r="B632" s="3">
        <v>21</v>
      </c>
      <c r="C632" s="1">
        <v>2105</v>
      </c>
      <c r="D632" s="1">
        <v>21019</v>
      </c>
      <c r="E632" s="1">
        <v>2111052</v>
      </c>
      <c r="F632" s="2">
        <f>IFERROR(INDEX('Arranjos Populacionais'!$F$2:$F$961,MATCH(TabelaCompleta!E632,'Arranjos Populacionais'!$A$2:$A$961,0),1),D632)</f>
        <v>21019</v>
      </c>
      <c r="G632" s="2">
        <v>0</v>
      </c>
      <c r="H632" s="11">
        <v>10963</v>
      </c>
      <c r="I632" s="2">
        <f>INDEX([1]PIB_dos_Municípios!$AN$2:$AN$5571,MATCH(E632,[1]PIB_dos_Municípios!G$2:G$5571,0),1)</f>
        <v>52090.25</v>
      </c>
      <c r="J632" s="2">
        <f>INDEX([1]PIB_dos_Municípios!$AO$2:$AO$5571,MATCH(E632,[1]PIB_dos_Municípios!G$2:G$5571,0),1)</f>
        <v>10823</v>
      </c>
      <c r="K632" s="2">
        <f>INDEX([1]PIB_dos_Municípios!$AP$2:$AP$5571,MATCH(E632,[1]PIB_dos_Municípios!G$2:G$5571,0),1)</f>
        <v>4812.92</v>
      </c>
      <c r="M632" s="2" t="s">
        <v>1832</v>
      </c>
      <c r="N632" s="2" t="str">
        <f>INDEX([2]Microregioes!$D$1:$D$574,MATCH(F632,[2]Microregioes!$B$1:$B$574,0),1)</f>
        <v>Ma-Porto Franco</v>
      </c>
    </row>
    <row r="633" spans="1:14" hidden="1" x14ac:dyDescent="0.2">
      <c r="A633" s="5">
        <v>2</v>
      </c>
      <c r="B633" s="3">
        <v>21</v>
      </c>
      <c r="C633" s="1">
        <v>2104</v>
      </c>
      <c r="D633" s="1">
        <v>21017</v>
      </c>
      <c r="E633" s="1">
        <v>2111078</v>
      </c>
      <c r="F633" s="2">
        <f>IFERROR(INDEX('Arranjos Populacionais'!$F$2:$F$961,MATCH(TabelaCompleta!E633,'Arranjos Populacionais'!$A$2:$A$961,0),1),D633)</f>
        <v>21017</v>
      </c>
      <c r="G633" s="2">
        <v>0</v>
      </c>
      <c r="H633" s="11">
        <v>18225</v>
      </c>
      <c r="I633" s="2">
        <f>INDEX([1]PIB_dos_Municípios!$AN$2:$AN$5571,MATCH(E633,[1]PIB_dos_Municípios!G$2:G$5571,0),1)</f>
        <v>45479.856</v>
      </c>
      <c r="J633" s="2">
        <f>INDEX([1]PIB_dos_Municípios!$AO$2:$AO$5571,MATCH(E633,[1]PIB_dos_Municípios!G$2:G$5571,0),1)</f>
        <v>17104</v>
      </c>
      <c r="K633" s="2">
        <f>INDEX([1]PIB_dos_Municípios!$AP$2:$AP$5571,MATCH(E633,[1]PIB_dos_Municípios!G$2:G$5571,0),1)</f>
        <v>2659.02</v>
      </c>
      <c r="M633" s="2" t="s">
        <v>1833</v>
      </c>
      <c r="N633" s="2" t="str">
        <f>INDEX([2]Microregioes!$D$1:$D$574,MATCH(F633,[2]Microregioes!$B$1:$B$574,0),1)</f>
        <v>Ma-Caxias</v>
      </c>
    </row>
    <row r="634" spans="1:14" hidden="1" x14ac:dyDescent="0.2">
      <c r="A634" s="5">
        <v>2</v>
      </c>
      <c r="B634" s="3">
        <v>21</v>
      </c>
      <c r="C634" s="1">
        <v>2104</v>
      </c>
      <c r="D634" s="1">
        <v>21018</v>
      </c>
      <c r="E634" s="1">
        <v>2111102</v>
      </c>
      <c r="F634" s="2">
        <f>IFERROR(INDEX('Arranjos Populacionais'!$F$2:$F$961,MATCH(TabelaCompleta!E634,'Arranjos Populacionais'!$A$2:$A$961,0),1),D634)</f>
        <v>21018</v>
      </c>
      <c r="G634" s="2">
        <v>0</v>
      </c>
      <c r="H634" s="11">
        <v>25448</v>
      </c>
      <c r="I634" s="2">
        <f>INDEX([1]PIB_dos_Municípios!$AN$2:$AN$5571,MATCH(E634,[1]PIB_dos_Municípios!G$2:G$5571,0),1)</f>
        <v>116421.19</v>
      </c>
      <c r="J634" s="2">
        <f>INDEX([1]PIB_dos_Municípios!$AO$2:$AO$5571,MATCH(E634,[1]PIB_dos_Municípios!G$2:G$5571,0),1)</f>
        <v>24913</v>
      </c>
      <c r="K634" s="2">
        <f>INDEX([1]PIB_dos_Municípios!$AP$2:$AP$5571,MATCH(E634,[1]PIB_dos_Municípios!G$2:G$5571,0),1)</f>
        <v>4673.1099999999997</v>
      </c>
      <c r="M634" s="2" t="s">
        <v>1834</v>
      </c>
      <c r="N634" s="2" t="str">
        <f>INDEX([2]Microregioes!$D$1:$D$574,MATCH(F634,[2]Microregioes!$B$1:$B$574,0),1)</f>
        <v>Ma-Chapadas do Alto Itapecuru</v>
      </c>
    </row>
    <row r="635" spans="1:14" hidden="1" x14ac:dyDescent="0.2">
      <c r="A635" s="5">
        <v>2</v>
      </c>
      <c r="B635" s="3">
        <v>21</v>
      </c>
      <c r="C635" s="1">
        <v>2101</v>
      </c>
      <c r="D635" s="1">
        <v>21002</v>
      </c>
      <c r="E635" s="1">
        <v>2111201</v>
      </c>
      <c r="F635" s="2">
        <f>IFERROR(INDEX('Arranjos Populacionais'!$F$2:$F$961,MATCH(TabelaCompleta!E635,'Arranjos Populacionais'!$A$2:$A$961,0),1),D635)</f>
        <v>21002</v>
      </c>
      <c r="G635" s="2">
        <v>0</v>
      </c>
      <c r="H635" s="11">
        <v>176008</v>
      </c>
      <c r="I635" s="2">
        <f>INDEX([1]PIB_dos_Municípios!$AN$2:$AN$5571,MATCH(E635,[1]PIB_dos_Municípios!G$2:G$5571,0),1)</f>
        <v>752813.37600000005</v>
      </c>
      <c r="J635" s="2">
        <f>INDEX([1]PIB_dos_Municípios!$AO$2:$AO$5571,MATCH(E635,[1]PIB_dos_Municípios!G$2:G$5571,0),1)</f>
        <v>162925</v>
      </c>
      <c r="K635" s="2">
        <f>INDEX([1]PIB_dos_Municípios!$AP$2:$AP$5571,MATCH(E635,[1]PIB_dos_Municípios!G$2:G$5571,0),1)</f>
        <v>4620.6099999999997</v>
      </c>
      <c r="M635" s="2" t="s">
        <v>703</v>
      </c>
      <c r="N635" s="2" t="str">
        <f>INDEX([2]Microregioes!$D$1:$D$574,MATCH(F635,[2]Microregioes!$B$1:$B$574,0),1)</f>
        <v>Ma-Aglomeração Urbana de São Luís</v>
      </c>
    </row>
    <row r="636" spans="1:14" hidden="1" x14ac:dyDescent="0.2">
      <c r="A636" s="5">
        <v>2</v>
      </c>
      <c r="B636" s="3">
        <v>21</v>
      </c>
      <c r="C636" s="1">
        <v>2103</v>
      </c>
      <c r="D636" s="1">
        <v>21012</v>
      </c>
      <c r="E636" s="1">
        <v>2111250</v>
      </c>
      <c r="F636" s="2">
        <f>IFERROR(INDEX('Arranjos Populacionais'!$F$2:$F$961,MATCH(TabelaCompleta!E636,'Arranjos Populacionais'!$A$2:$A$961,0),1),D636)</f>
        <v>21012</v>
      </c>
      <c r="G636" s="2">
        <v>0</v>
      </c>
      <c r="H636" s="11">
        <v>7489</v>
      </c>
      <c r="I636" s="2">
        <f>INDEX([1]PIB_dos_Municípios!$AN$2:$AN$5571,MATCH(E636,[1]PIB_dos_Municípios!G$2:G$5571,0),1)</f>
        <v>27146.760999999999</v>
      </c>
      <c r="J636" s="2">
        <f>INDEX([1]PIB_dos_Municípios!$AO$2:$AO$5571,MATCH(E636,[1]PIB_dos_Municípios!G$2:G$5571,0),1)</f>
        <v>7496</v>
      </c>
      <c r="K636" s="2">
        <f>INDEX([1]PIB_dos_Municípios!$AP$2:$AP$5571,MATCH(E636,[1]PIB_dos_Municípios!G$2:G$5571,0),1)</f>
        <v>3621.5</v>
      </c>
      <c r="M636" s="2" t="s">
        <v>1835</v>
      </c>
      <c r="N636" s="2" t="str">
        <f>INDEX([2]Microregioes!$D$1:$D$574,MATCH(F636,[2]Microregioes!$B$1:$B$574,0),1)</f>
        <v>Ma-Presidente Dutra</v>
      </c>
    </row>
    <row r="637" spans="1:14" hidden="1" x14ac:dyDescent="0.2">
      <c r="A637" s="5">
        <v>2</v>
      </c>
      <c r="B637" s="3">
        <v>21</v>
      </c>
      <c r="C637" s="1">
        <v>2101</v>
      </c>
      <c r="D637" s="1">
        <v>21002</v>
      </c>
      <c r="E637" s="1">
        <v>2111300</v>
      </c>
      <c r="F637" s="2">
        <f>IFERROR(INDEX('Arranjos Populacionais'!$F$2:$F$961,MATCH(TabelaCompleta!E637,'Arranjos Populacionais'!$A$2:$A$961,0),1),D637)</f>
        <v>21002</v>
      </c>
      <c r="G637" s="2">
        <v>0</v>
      </c>
      <c r="H637" s="11">
        <v>1082935</v>
      </c>
      <c r="I637" s="2">
        <f>INDEX([1]PIB_dos_Municípios!$AN$2:$AN$5571,MATCH(E637,[1]PIB_dos_Municípios!G$2:G$5571,0),1)</f>
        <v>18211487.541999999</v>
      </c>
      <c r="J637" s="2">
        <f>INDEX([1]PIB_dos_Municípios!$AO$2:$AO$5571,MATCH(E637,[1]PIB_dos_Municípios!G$2:G$5571,0),1)</f>
        <v>1011943</v>
      </c>
      <c r="K637" s="2">
        <f>INDEX([1]PIB_dos_Municípios!$AP$2:$AP$5571,MATCH(E637,[1]PIB_dos_Municípios!G$2:G$5571,0),1)</f>
        <v>17996.55</v>
      </c>
      <c r="M637" s="2" t="s">
        <v>671</v>
      </c>
      <c r="N637" s="2" t="str">
        <f>INDEX([2]Microregioes!$D$1:$D$574,MATCH(F637,[2]Microregioes!$B$1:$B$574,0),1)</f>
        <v>Ma-Aglomeração Urbana de São Luís</v>
      </c>
    </row>
    <row r="638" spans="1:14" hidden="1" x14ac:dyDescent="0.2">
      <c r="A638" s="5">
        <v>2</v>
      </c>
      <c r="B638" s="3">
        <v>21</v>
      </c>
      <c r="C638" s="1">
        <v>2103</v>
      </c>
      <c r="D638" s="1">
        <v>21010</v>
      </c>
      <c r="E638" s="1">
        <v>2111409</v>
      </c>
      <c r="F638" s="2">
        <f>IFERROR(INDEX('Arranjos Populacionais'!$F$2:$F$961,MATCH(TabelaCompleta!E638,'Arranjos Populacionais'!$A$2:$A$961,0),1),D638)</f>
        <v>21010</v>
      </c>
      <c r="G638" s="2">
        <v>0</v>
      </c>
      <c r="H638" s="11">
        <v>18421</v>
      </c>
      <c r="I638" s="2">
        <f>INDEX([1]PIB_dos_Municípios!$AN$2:$AN$5571,MATCH(E638,[1]PIB_dos_Municípios!G$2:G$5571,0),1)</f>
        <v>82148.756999999998</v>
      </c>
      <c r="J638" s="2">
        <f>INDEX([1]PIB_dos_Municípios!$AO$2:$AO$5571,MATCH(E638,[1]PIB_dos_Municípios!G$2:G$5571,0),1)</f>
        <v>20156</v>
      </c>
      <c r="K638" s="2">
        <f>INDEX([1]PIB_dos_Municípios!$AP$2:$AP$5571,MATCH(E638,[1]PIB_dos_Municípios!G$2:G$5571,0),1)</f>
        <v>4075.65</v>
      </c>
      <c r="M638" s="2" t="s">
        <v>1836</v>
      </c>
      <c r="N638" s="2" t="str">
        <f>INDEX([2]Microregioes!$D$1:$D$574,MATCH(F638,[2]Microregioes!$B$1:$B$574,0),1)</f>
        <v>Ma-Médio Mearim</v>
      </c>
    </row>
    <row r="639" spans="1:14" hidden="1" x14ac:dyDescent="0.2">
      <c r="A639" s="5">
        <v>2</v>
      </c>
      <c r="B639" s="3">
        <v>21</v>
      </c>
      <c r="C639" s="1">
        <v>2103</v>
      </c>
      <c r="D639" s="1">
        <v>21010</v>
      </c>
      <c r="E639" s="1">
        <v>2111508</v>
      </c>
      <c r="F639" s="2">
        <f>IFERROR(INDEX('Arranjos Populacionais'!$F$2:$F$961,MATCH(TabelaCompleta!E639,'Arranjos Populacionais'!$A$2:$A$961,0),1),D639)</f>
        <v>21010</v>
      </c>
      <c r="G639" s="2">
        <v>0</v>
      </c>
      <c r="H639" s="11">
        <v>40791</v>
      </c>
      <c r="I639" s="2">
        <f>INDEX([1]PIB_dos_Municípios!$AN$2:$AN$5571,MATCH(E639,[1]PIB_dos_Municípios!G$2:G$5571,0),1)</f>
        <v>130918.731</v>
      </c>
      <c r="J639" s="2">
        <f>INDEX([1]PIB_dos_Municípios!$AO$2:$AO$5571,MATCH(E639,[1]PIB_dos_Municípios!G$2:G$5571,0),1)</f>
        <v>39109</v>
      </c>
      <c r="K639" s="2">
        <f>INDEX([1]PIB_dos_Municípios!$AP$2:$AP$5571,MATCH(E639,[1]PIB_dos_Municípios!G$2:G$5571,0),1)</f>
        <v>3347.53</v>
      </c>
      <c r="M639" s="2" t="s">
        <v>1837</v>
      </c>
      <c r="N639" s="2" t="str">
        <f>INDEX([2]Microregioes!$D$1:$D$574,MATCH(F639,[2]Microregioes!$B$1:$B$574,0),1)</f>
        <v>Ma-Médio Mearim</v>
      </c>
    </row>
    <row r="640" spans="1:14" hidden="1" x14ac:dyDescent="0.2">
      <c r="A640" s="5">
        <v>2</v>
      </c>
      <c r="B640" s="3">
        <v>21</v>
      </c>
      <c r="C640" s="1">
        <v>2102</v>
      </c>
      <c r="D640" s="1">
        <v>21009</v>
      </c>
      <c r="E640" s="1">
        <v>2111532</v>
      </c>
      <c r="F640" s="2">
        <f>IFERROR(INDEX('Arranjos Populacionais'!$F$2:$F$961,MATCH(TabelaCompleta!E640,'Arranjos Populacionais'!$A$2:$A$961,0),1),D640)</f>
        <v>21009</v>
      </c>
      <c r="G640" s="2">
        <v>0</v>
      </c>
      <c r="H640" s="11">
        <v>12461</v>
      </c>
      <c r="I640" s="2">
        <f>INDEX([1]PIB_dos_Municípios!$AN$2:$AN$5571,MATCH(E640,[1]PIB_dos_Municípios!G$2:G$5571,0),1)</f>
        <v>46990.925000000003</v>
      </c>
      <c r="J640" s="2">
        <f>INDEX([1]PIB_dos_Municípios!$AO$2:$AO$5571,MATCH(E640,[1]PIB_dos_Municípios!G$2:G$5571,0),1)</f>
        <v>12025</v>
      </c>
      <c r="K640" s="2">
        <f>INDEX([1]PIB_dos_Municípios!$AP$2:$AP$5571,MATCH(E640,[1]PIB_dos_Municípios!G$2:G$5571,0),1)</f>
        <v>3907.77</v>
      </c>
      <c r="M640" s="2" t="s">
        <v>1838</v>
      </c>
      <c r="N640" s="2" t="str">
        <f>INDEX([2]Microregioes!$D$1:$D$574,MATCH(F640,[2]Microregioes!$B$1:$B$574,0),1)</f>
        <v>Ma-Imperatriz</v>
      </c>
    </row>
    <row r="641" spans="1:14" hidden="1" x14ac:dyDescent="0.2">
      <c r="A641" s="5">
        <v>2</v>
      </c>
      <c r="B641" s="3">
        <v>21</v>
      </c>
      <c r="C641" s="1">
        <v>2105</v>
      </c>
      <c r="D641" s="1">
        <v>21019</v>
      </c>
      <c r="E641" s="1">
        <v>2111573</v>
      </c>
      <c r="F641" s="2">
        <f>IFERROR(INDEX('Arranjos Populacionais'!$F$2:$F$961,MATCH(TabelaCompleta!E641,'Arranjos Populacionais'!$A$2:$A$961,0),1),D641)</f>
        <v>21019</v>
      </c>
      <c r="G641" s="2">
        <v>0</v>
      </c>
      <c r="H641" s="11">
        <v>4583</v>
      </c>
      <c r="I641" s="2">
        <f>INDEX([1]PIB_dos_Municípios!$AN$2:$AN$5571,MATCH(E641,[1]PIB_dos_Municípios!G$2:G$5571,0),1)</f>
        <v>28392.433000000001</v>
      </c>
      <c r="J641" s="2">
        <f>INDEX([1]PIB_dos_Municípios!$AO$2:$AO$5571,MATCH(E641,[1]PIB_dos_Municípios!G$2:G$5571,0),1)</f>
        <v>4428</v>
      </c>
      <c r="K641" s="2">
        <f>INDEX([1]PIB_dos_Municípios!$AP$2:$AP$5571,MATCH(E641,[1]PIB_dos_Municípios!G$2:G$5571,0),1)</f>
        <v>6412.02</v>
      </c>
      <c r="M641" s="2" t="s">
        <v>1839</v>
      </c>
      <c r="N641" s="2" t="str">
        <f>INDEX([2]Microregioes!$D$1:$D$574,MATCH(F641,[2]Microregioes!$B$1:$B$574,0),1)</f>
        <v>Ma-Porto Franco</v>
      </c>
    </row>
    <row r="642" spans="1:14" hidden="1" x14ac:dyDescent="0.2">
      <c r="A642" s="5">
        <v>2</v>
      </c>
      <c r="B642" s="3">
        <v>21</v>
      </c>
      <c r="C642" s="1">
        <v>2105</v>
      </c>
      <c r="D642" s="1">
        <v>21021</v>
      </c>
      <c r="E642" s="1">
        <v>2111607</v>
      </c>
      <c r="F642" s="2">
        <f>IFERROR(INDEX('Arranjos Populacionais'!$F$2:$F$961,MATCH(TabelaCompleta!E642,'Arranjos Populacionais'!$A$2:$A$961,0),1),D642)</f>
        <v>21021</v>
      </c>
      <c r="G642" s="2">
        <v>0</v>
      </c>
      <c r="H642" s="11">
        <v>18548</v>
      </c>
      <c r="I642" s="2">
        <f>INDEX([1]PIB_dos_Municípios!$AN$2:$AN$5571,MATCH(E642,[1]PIB_dos_Municípios!G$2:G$5571,0),1)</f>
        <v>220286.12700000001</v>
      </c>
      <c r="J642" s="2">
        <f>INDEX([1]PIB_dos_Municípios!$AO$2:$AO$5571,MATCH(E642,[1]PIB_dos_Municípios!G$2:G$5571,0),1)</f>
        <v>17480</v>
      </c>
      <c r="K642" s="2">
        <f>INDEX([1]PIB_dos_Municípios!$AP$2:$AP$5571,MATCH(E642,[1]PIB_dos_Municípios!G$2:G$5571,0),1)</f>
        <v>12602.18</v>
      </c>
      <c r="M642" s="2" t="s">
        <v>1840</v>
      </c>
      <c r="N642" s="2" t="str">
        <f>INDEX([2]Microregioes!$D$1:$D$574,MATCH(F642,[2]Microregioes!$B$1:$B$574,0),1)</f>
        <v>Ma-Chapadas das Mangabeiras</v>
      </c>
    </row>
    <row r="643" spans="1:14" hidden="1" x14ac:dyDescent="0.2">
      <c r="A643" s="5">
        <v>2</v>
      </c>
      <c r="B643" s="3">
        <v>21</v>
      </c>
      <c r="C643" s="1">
        <v>2103</v>
      </c>
      <c r="D643" s="1">
        <v>21010</v>
      </c>
      <c r="E643" s="1">
        <v>2111631</v>
      </c>
      <c r="F643" s="2">
        <f>IFERROR(INDEX('Arranjos Populacionais'!$F$2:$F$961,MATCH(TabelaCompleta!E643,'Arranjos Populacionais'!$A$2:$A$961,0),1),D643)</f>
        <v>21010</v>
      </c>
      <c r="G643" s="2">
        <v>0</v>
      </c>
      <c r="H643" s="11">
        <v>5082</v>
      </c>
      <c r="I643" s="2">
        <f>INDEX([1]PIB_dos_Municípios!$AN$2:$AN$5571,MATCH(E643,[1]PIB_dos_Municípios!G$2:G$5571,0),1)</f>
        <v>21306.842000000001</v>
      </c>
      <c r="J643" s="2">
        <f>INDEX([1]PIB_dos_Municípios!$AO$2:$AO$5571,MATCH(E643,[1]PIB_dos_Municípios!G$2:G$5571,0),1)</f>
        <v>6090</v>
      </c>
      <c r="K643" s="2">
        <f>INDEX([1]PIB_dos_Municípios!$AP$2:$AP$5571,MATCH(E643,[1]PIB_dos_Municípios!G$2:G$5571,0),1)</f>
        <v>3498.66</v>
      </c>
      <c r="M643" s="2" t="s">
        <v>1841</v>
      </c>
      <c r="N643" s="2" t="str">
        <f>INDEX([2]Microregioes!$D$1:$D$574,MATCH(F643,[2]Microregioes!$B$1:$B$574,0),1)</f>
        <v>Ma-Médio Mearim</v>
      </c>
    </row>
    <row r="644" spans="1:14" hidden="1" x14ac:dyDescent="0.2">
      <c r="A644" s="5">
        <v>2</v>
      </c>
      <c r="B644" s="3">
        <v>21</v>
      </c>
      <c r="C644" s="1">
        <v>2103</v>
      </c>
      <c r="D644" s="1">
        <v>21010</v>
      </c>
      <c r="E644" s="1">
        <v>2111672</v>
      </c>
      <c r="F644" s="2">
        <f>IFERROR(INDEX('Arranjos Populacionais'!$F$2:$F$961,MATCH(TabelaCompleta!E644,'Arranjos Populacionais'!$A$2:$A$961,0),1),D644)</f>
        <v>21010</v>
      </c>
      <c r="G644" s="2">
        <v>0</v>
      </c>
      <c r="H644" s="11">
        <v>6620</v>
      </c>
      <c r="I644" s="2">
        <f>INDEX([1]PIB_dos_Municípios!$AN$2:$AN$5571,MATCH(E644,[1]PIB_dos_Municípios!G$2:G$5571,0),1)</f>
        <v>20768.41</v>
      </c>
      <c r="J644" s="2">
        <f>INDEX([1]PIB_dos_Municípios!$AO$2:$AO$5571,MATCH(E644,[1]PIB_dos_Municípios!G$2:G$5571,0),1)</f>
        <v>5957</v>
      </c>
      <c r="K644" s="2">
        <f>INDEX([1]PIB_dos_Municípios!$AP$2:$AP$5571,MATCH(E644,[1]PIB_dos_Municípios!G$2:G$5571,0),1)</f>
        <v>3486.39</v>
      </c>
      <c r="M644" s="2" t="s">
        <v>1842</v>
      </c>
      <c r="N644" s="2" t="str">
        <f>INDEX([2]Microregioes!$D$1:$D$574,MATCH(F644,[2]Microregioes!$B$1:$B$574,0),1)</f>
        <v>Ma-Médio Mearim</v>
      </c>
    </row>
    <row r="645" spans="1:14" hidden="1" x14ac:dyDescent="0.2">
      <c r="A645" s="5">
        <v>2</v>
      </c>
      <c r="B645" s="3">
        <v>21</v>
      </c>
      <c r="C645" s="1">
        <v>2101</v>
      </c>
      <c r="D645" s="1">
        <v>21005</v>
      </c>
      <c r="E645" s="1">
        <v>2111706</v>
      </c>
      <c r="F645" s="2">
        <f>IFERROR(INDEX('Arranjos Populacionais'!$F$2:$F$961,MATCH(TabelaCompleta!E645,'Arranjos Populacionais'!$A$2:$A$961,0),1),D645)</f>
        <v>21005</v>
      </c>
      <c r="G645" s="2">
        <v>0</v>
      </c>
      <c r="H645" s="11">
        <v>20800</v>
      </c>
      <c r="I645" s="2">
        <f>INDEX([1]PIB_dos_Municípios!$AN$2:$AN$5571,MATCH(E645,[1]PIB_dos_Municípios!G$2:G$5571,0),1)</f>
        <v>67873.100999999995</v>
      </c>
      <c r="J645" s="2">
        <f>INDEX([1]PIB_dos_Municípios!$AO$2:$AO$5571,MATCH(E645,[1]PIB_dos_Municípios!G$2:G$5571,0),1)</f>
        <v>20870</v>
      </c>
      <c r="K645" s="2">
        <f>INDEX([1]PIB_dos_Municípios!$AP$2:$AP$5571,MATCH(E645,[1]PIB_dos_Municípios!G$2:G$5571,0),1)</f>
        <v>3252.18</v>
      </c>
      <c r="M645" s="2" t="s">
        <v>1843</v>
      </c>
      <c r="N645" s="2" t="str">
        <f>INDEX([2]Microregioes!$D$1:$D$574,MATCH(F645,[2]Microregioes!$B$1:$B$574,0),1)</f>
        <v>Ma-Baixada Maranhense</v>
      </c>
    </row>
    <row r="646" spans="1:14" hidden="1" x14ac:dyDescent="0.2">
      <c r="A646" s="5">
        <v>2</v>
      </c>
      <c r="B646" s="3">
        <v>21</v>
      </c>
      <c r="C646" s="1">
        <v>2103</v>
      </c>
      <c r="D646" s="1">
        <v>21010</v>
      </c>
      <c r="E646" s="1">
        <v>2111722</v>
      </c>
      <c r="F646" s="2">
        <f>IFERROR(INDEX('Arranjos Populacionais'!$F$2:$F$961,MATCH(TabelaCompleta!E646,'Arranjos Populacionais'!$A$2:$A$961,0),1),D646)</f>
        <v>21010</v>
      </c>
      <c r="G646" s="2">
        <v>0</v>
      </c>
      <c r="H646" s="11">
        <v>13727</v>
      </c>
      <c r="I646" s="2">
        <f>INDEX([1]PIB_dos_Municípios!$AN$2:$AN$5571,MATCH(E646,[1]PIB_dos_Municípios!G$2:G$5571,0),1)</f>
        <v>28400.418000000001</v>
      </c>
      <c r="J646" s="2">
        <f>INDEX([1]PIB_dos_Municípios!$AO$2:$AO$5571,MATCH(E646,[1]PIB_dos_Municípios!G$2:G$5571,0),1)</f>
        <v>11987</v>
      </c>
      <c r="K646" s="2">
        <f>INDEX([1]PIB_dos_Municípios!$AP$2:$AP$5571,MATCH(E646,[1]PIB_dos_Municípios!G$2:G$5571,0),1)</f>
        <v>2369.27</v>
      </c>
      <c r="M646" s="2" t="s">
        <v>1844</v>
      </c>
      <c r="N646" s="2" t="str">
        <f>INDEX([2]Microregioes!$D$1:$D$574,MATCH(F646,[2]Microregioes!$B$1:$B$574,0),1)</f>
        <v>Ma-Médio Mearim</v>
      </c>
    </row>
    <row r="647" spans="1:14" hidden="1" x14ac:dyDescent="0.2">
      <c r="A647" s="5">
        <v>2</v>
      </c>
      <c r="B647" s="3">
        <v>21</v>
      </c>
      <c r="C647" s="1">
        <v>2103</v>
      </c>
      <c r="D647" s="1">
        <v>21012</v>
      </c>
      <c r="E647" s="1">
        <v>2111748</v>
      </c>
      <c r="F647" s="2">
        <f>IFERROR(INDEX('Arranjos Populacionais'!$F$2:$F$961,MATCH(TabelaCompleta!E647,'Arranjos Populacionais'!$A$2:$A$961,0),1),D647)</f>
        <v>21012</v>
      </c>
      <c r="G647" s="2">
        <v>0</v>
      </c>
      <c r="H647" s="11">
        <v>10955</v>
      </c>
      <c r="I647" s="2">
        <f>INDEX([1]PIB_dos_Municípios!$AN$2:$AN$5571,MATCH(E647,[1]PIB_dos_Municípios!G$2:G$5571,0),1)</f>
        <v>34140.718000000001</v>
      </c>
      <c r="J647" s="2">
        <f>INDEX([1]PIB_dos_Municípios!$AO$2:$AO$5571,MATCH(E647,[1]PIB_dos_Municípios!G$2:G$5571,0),1)</f>
        <v>10253</v>
      </c>
      <c r="K647" s="2">
        <f>INDEX([1]PIB_dos_Municípios!$AP$2:$AP$5571,MATCH(E647,[1]PIB_dos_Municípios!G$2:G$5571,0),1)</f>
        <v>3329.83</v>
      </c>
      <c r="M647" s="2" t="s">
        <v>1845</v>
      </c>
      <c r="N647" s="2" t="str">
        <f>INDEX([2]Microregioes!$D$1:$D$574,MATCH(F647,[2]Microregioes!$B$1:$B$574,0),1)</f>
        <v>Ma-Presidente Dutra</v>
      </c>
    </row>
    <row r="648" spans="1:14" hidden="1" x14ac:dyDescent="0.2">
      <c r="A648" s="5">
        <v>2</v>
      </c>
      <c r="B648" s="3">
        <v>21</v>
      </c>
      <c r="C648" s="1">
        <v>2102</v>
      </c>
      <c r="D648" s="1">
        <v>21009</v>
      </c>
      <c r="E648" s="1">
        <v>2111763</v>
      </c>
      <c r="F648" s="2">
        <f>IFERROR(INDEX('Arranjos Populacionais'!$F$2:$F$961,MATCH(TabelaCompleta!E648,'Arranjos Populacionais'!$A$2:$A$961,0),1),D648)</f>
        <v>21009</v>
      </c>
      <c r="G648" s="2">
        <v>0</v>
      </c>
      <c r="H648" s="11">
        <v>13975</v>
      </c>
      <c r="I648" s="2">
        <f>INDEX([1]PIB_dos_Municípios!$AN$2:$AN$5571,MATCH(E648,[1]PIB_dos_Municípios!G$2:G$5571,0),1)</f>
        <v>88131.149000000005</v>
      </c>
      <c r="J648" s="2">
        <f>INDEX([1]PIB_dos_Municípios!$AO$2:$AO$5571,MATCH(E648,[1]PIB_dos_Municípios!G$2:G$5571,0),1)</f>
        <v>18010</v>
      </c>
      <c r="K648" s="2">
        <f>INDEX([1]PIB_dos_Municípios!$AP$2:$AP$5571,MATCH(E648,[1]PIB_dos_Municípios!G$2:G$5571,0),1)</f>
        <v>4893.46</v>
      </c>
      <c r="M648" s="2" t="s">
        <v>1846</v>
      </c>
      <c r="N648" s="2" t="str">
        <f>INDEX([2]Microregioes!$D$1:$D$574,MATCH(F648,[2]Microregioes!$B$1:$B$574,0),1)</f>
        <v>Ma-Imperatriz</v>
      </c>
    </row>
    <row r="649" spans="1:14" hidden="1" x14ac:dyDescent="0.2">
      <c r="A649" s="5">
        <v>2</v>
      </c>
      <c r="B649" s="3">
        <v>21</v>
      </c>
      <c r="C649" s="1">
        <v>2101</v>
      </c>
      <c r="D649" s="1">
        <v>21001</v>
      </c>
      <c r="E649" s="1">
        <v>2111789</v>
      </c>
      <c r="F649" s="2">
        <f>IFERROR(INDEX('Arranjos Populacionais'!$F$2:$F$961,MATCH(TabelaCompleta!E649,'Arranjos Populacionais'!$A$2:$A$961,0),1),D649)</f>
        <v>21001</v>
      </c>
      <c r="G649" s="2">
        <v>0</v>
      </c>
      <c r="H649" s="11">
        <v>10953</v>
      </c>
      <c r="I649" s="2">
        <f>INDEX([1]PIB_dos_Municípios!$AN$2:$AN$5571,MATCH(E649,[1]PIB_dos_Municípios!G$2:G$5571,0),1)</f>
        <v>29262.055</v>
      </c>
      <c r="J649" s="2">
        <f>INDEX([1]PIB_dos_Municípios!$AO$2:$AO$5571,MATCH(E649,[1]PIB_dos_Municípios!G$2:G$5571,0),1)</f>
        <v>10924</v>
      </c>
      <c r="K649" s="2">
        <f>INDEX([1]PIB_dos_Municípios!$AP$2:$AP$5571,MATCH(E649,[1]PIB_dos_Municípios!G$2:G$5571,0),1)</f>
        <v>2678.69</v>
      </c>
      <c r="M649" s="2" t="s">
        <v>1847</v>
      </c>
      <c r="N649" s="2" t="str">
        <f>INDEX([2]Microregioes!$D$1:$D$574,MATCH(F649,[2]Microregioes!$B$1:$B$574,0),1)</f>
        <v>Ma-Litoral Ocidental Maranhense</v>
      </c>
    </row>
    <row r="650" spans="1:14" hidden="1" x14ac:dyDescent="0.2">
      <c r="A650" s="5">
        <v>2</v>
      </c>
      <c r="B650" s="3">
        <v>21</v>
      </c>
      <c r="C650" s="1">
        <v>2103</v>
      </c>
      <c r="D650" s="1">
        <v>21011</v>
      </c>
      <c r="E650" s="1">
        <v>2111805</v>
      </c>
      <c r="F650" s="2">
        <f>IFERROR(INDEX('Arranjos Populacionais'!$F$2:$F$961,MATCH(TabelaCompleta!E650,'Arranjos Populacionais'!$A$2:$A$961,0),1),D650)</f>
        <v>21011</v>
      </c>
      <c r="G650" s="2">
        <v>0</v>
      </c>
      <c r="H650" s="11">
        <v>17760</v>
      </c>
      <c r="I650" s="2">
        <f>INDEX([1]PIB_dos_Municípios!$AN$2:$AN$5571,MATCH(E650,[1]PIB_dos_Municípios!G$2:G$5571,0),1)</f>
        <v>61373.724000000002</v>
      </c>
      <c r="J650" s="2">
        <f>INDEX([1]PIB_dos_Municípios!$AO$2:$AO$5571,MATCH(E650,[1]PIB_dos_Municípios!G$2:G$5571,0),1)</f>
        <v>17007</v>
      </c>
      <c r="K650" s="2">
        <f>INDEX([1]PIB_dos_Municípios!$AP$2:$AP$5571,MATCH(E650,[1]PIB_dos_Municípios!G$2:G$5571,0),1)</f>
        <v>3608.73</v>
      </c>
      <c r="M650" s="2" t="s">
        <v>1848</v>
      </c>
      <c r="N650" s="2" t="str">
        <f>INDEX([2]Microregioes!$D$1:$D$574,MATCH(F650,[2]Microregioes!$B$1:$B$574,0),1)</f>
        <v>Ma-Alto Mearim e Grajaú</v>
      </c>
    </row>
    <row r="651" spans="1:14" hidden="1" x14ac:dyDescent="0.2">
      <c r="A651" s="5">
        <v>2</v>
      </c>
      <c r="B651" s="3">
        <v>21</v>
      </c>
      <c r="C651" s="1">
        <v>2104</v>
      </c>
      <c r="D651" s="1">
        <v>21018</v>
      </c>
      <c r="E651" s="1">
        <v>2111904</v>
      </c>
      <c r="F651" s="2">
        <f>IFERROR(INDEX('Arranjos Populacionais'!$F$2:$F$961,MATCH(TabelaCompleta!E651,'Arranjos Populacionais'!$A$2:$A$961,0),1),D651)</f>
        <v>21018</v>
      </c>
      <c r="G651" s="2">
        <v>0</v>
      </c>
      <c r="H651" s="11">
        <v>10425</v>
      </c>
      <c r="I651" s="2">
        <f>INDEX([1]PIB_dos_Municípios!$AN$2:$AN$5571,MATCH(E651,[1]PIB_dos_Municípios!G$2:G$5571,0),1)</f>
        <v>32482.705999999998</v>
      </c>
      <c r="J651" s="2">
        <f>INDEX([1]PIB_dos_Municípios!$AO$2:$AO$5571,MATCH(E651,[1]PIB_dos_Municípios!G$2:G$5571,0),1)</f>
        <v>10431</v>
      </c>
      <c r="K651" s="2">
        <f>INDEX([1]PIB_dos_Municípios!$AP$2:$AP$5571,MATCH(E651,[1]PIB_dos_Municípios!G$2:G$5571,0),1)</f>
        <v>3114.05</v>
      </c>
      <c r="M651" s="2" t="s">
        <v>1849</v>
      </c>
      <c r="N651" s="2" t="str">
        <f>INDEX([2]Microregioes!$D$1:$D$574,MATCH(F651,[2]Microregioes!$B$1:$B$574,0),1)</f>
        <v>Ma-Chapadas do Alto Itapecuru</v>
      </c>
    </row>
    <row r="652" spans="1:14" hidden="1" x14ac:dyDescent="0.2">
      <c r="A652" s="5">
        <v>2</v>
      </c>
      <c r="B652" s="3">
        <v>21</v>
      </c>
      <c r="C652" s="1">
        <v>2104</v>
      </c>
      <c r="D652" s="1">
        <v>21018</v>
      </c>
      <c r="E652" s="1">
        <v>2111953</v>
      </c>
      <c r="F652" s="2">
        <f>IFERROR(INDEX('Arranjos Populacionais'!$F$2:$F$961,MATCH(TabelaCompleta!E652,'Arranjos Populacionais'!$A$2:$A$961,0),1),D652)</f>
        <v>21018</v>
      </c>
      <c r="G652" s="2">
        <v>0</v>
      </c>
      <c r="H652" s="11">
        <v>5556</v>
      </c>
      <c r="I652" s="2">
        <f>INDEX([1]PIB_dos_Municípios!$AN$2:$AN$5571,MATCH(E652,[1]PIB_dos_Municípios!G$2:G$5571,0),1)</f>
        <v>16534.371999999999</v>
      </c>
      <c r="J652" s="2">
        <f>INDEX([1]PIB_dos_Municípios!$AO$2:$AO$5571,MATCH(E652,[1]PIB_dos_Municípios!G$2:G$5571,0),1)</f>
        <v>4610</v>
      </c>
      <c r="K652" s="2">
        <f>INDEX([1]PIB_dos_Municípios!$AP$2:$AP$5571,MATCH(E652,[1]PIB_dos_Municípios!G$2:G$5571,0),1)</f>
        <v>3586.63</v>
      </c>
      <c r="M652" s="2" t="s">
        <v>1850</v>
      </c>
      <c r="N652" s="2" t="str">
        <f>INDEX([2]Microregioes!$D$1:$D$574,MATCH(F652,[2]Microregioes!$B$1:$B$574,0),1)</f>
        <v>Ma-Chapadas do Alto Itapecuru</v>
      </c>
    </row>
    <row r="653" spans="1:14" hidden="1" x14ac:dyDescent="0.2">
      <c r="A653" s="5">
        <v>2</v>
      </c>
      <c r="B653" s="3">
        <v>21</v>
      </c>
      <c r="C653" s="1">
        <v>2105</v>
      </c>
      <c r="D653" s="1">
        <v>21020</v>
      </c>
      <c r="E653" s="1">
        <v>2112001</v>
      </c>
      <c r="F653" s="2">
        <f>IFERROR(INDEX('Arranjos Populacionais'!$F$2:$F$961,MATCH(TabelaCompleta!E653,'Arranjos Populacionais'!$A$2:$A$961,0),1),D653)</f>
        <v>21020</v>
      </c>
      <c r="G653" s="2">
        <v>0</v>
      </c>
      <c r="H653" s="11">
        <v>8382</v>
      </c>
      <c r="I653" s="2">
        <f>INDEX([1]PIB_dos_Municípios!$AN$2:$AN$5571,MATCH(E653,[1]PIB_dos_Municípios!G$2:G$5571,0),1)</f>
        <v>411130.13099999999</v>
      </c>
      <c r="J653" s="2">
        <f>INDEX([1]PIB_dos_Municípios!$AO$2:$AO$5571,MATCH(E653,[1]PIB_dos_Municípios!G$2:G$5571,0),1)</f>
        <v>7796</v>
      </c>
      <c r="K653" s="2">
        <f>INDEX([1]PIB_dos_Municípios!$AP$2:$AP$5571,MATCH(E653,[1]PIB_dos_Municípios!G$2:G$5571,0),1)</f>
        <v>52736.04</v>
      </c>
      <c r="M653" s="2" t="s">
        <v>1851</v>
      </c>
      <c r="N653" s="2" t="str">
        <f>INDEX([2]Microregioes!$D$1:$D$574,MATCH(F653,[2]Microregioes!$B$1:$B$574,0),1)</f>
        <v>Ma-Gerais de Balsas</v>
      </c>
    </row>
    <row r="654" spans="1:14" hidden="1" x14ac:dyDescent="0.2">
      <c r="A654" s="5">
        <v>2</v>
      </c>
      <c r="B654" s="3">
        <v>21</v>
      </c>
      <c r="C654" s="1">
        <v>2104</v>
      </c>
      <c r="D654" s="1">
        <v>21015</v>
      </c>
      <c r="E654" s="1">
        <v>2112100</v>
      </c>
      <c r="F654" s="2">
        <f>IFERROR(INDEX('Arranjos Populacionais'!$F$2:$F$961,MATCH(TabelaCompleta!E654,'Arranjos Populacionais'!$A$2:$A$961,0),1),D654)</f>
        <v>21015</v>
      </c>
      <c r="G654" s="2">
        <v>0</v>
      </c>
      <c r="H654" s="11">
        <v>28575</v>
      </c>
      <c r="I654" s="2">
        <f>INDEX([1]PIB_dos_Municípios!$AN$2:$AN$5571,MATCH(E654,[1]PIB_dos_Municípios!G$2:G$5571,0),1)</f>
        <v>69646.402000000002</v>
      </c>
      <c r="J654" s="2">
        <f>INDEX([1]PIB_dos_Municípios!$AO$2:$AO$5571,MATCH(E654,[1]PIB_dos_Municípios!G$2:G$5571,0),1)</f>
        <v>28007</v>
      </c>
      <c r="K654" s="2">
        <f>INDEX([1]PIB_dos_Municípios!$AP$2:$AP$5571,MATCH(E654,[1]PIB_dos_Municípios!G$2:G$5571,0),1)</f>
        <v>2486.75</v>
      </c>
      <c r="M654" s="2" t="s">
        <v>1852</v>
      </c>
      <c r="N654" s="2" t="str">
        <f>INDEX([2]Microregioes!$D$1:$D$574,MATCH(F654,[2]Microregioes!$B$1:$B$574,0),1)</f>
        <v>Ma-Codó</v>
      </c>
    </row>
    <row r="655" spans="1:14" hidden="1" x14ac:dyDescent="0.2">
      <c r="A655" s="5">
        <v>2</v>
      </c>
      <c r="B655" s="3">
        <v>21</v>
      </c>
      <c r="C655" s="1">
        <v>2104</v>
      </c>
      <c r="D655" s="1">
        <v>21017</v>
      </c>
      <c r="E655" s="1">
        <v>2112209</v>
      </c>
      <c r="F655" s="2">
        <f>IFERROR(INDEX('Arranjos Populacionais'!$F$2:$F$961,MATCH(TabelaCompleta!E655,'Arranjos Populacionais'!$A$2:$A$961,0),1),D655)</f>
        <v>22003</v>
      </c>
      <c r="G655" s="2">
        <v>0</v>
      </c>
      <c r="H655" s="11">
        <v>166295</v>
      </c>
      <c r="I655" s="2">
        <f>INDEX([1]PIB_dos_Municípios!$AN$2:$AN$5571,MATCH(E655,[1]PIB_dos_Municípios!G$2:G$5571,0),1)</f>
        <v>977152.58600000001</v>
      </c>
      <c r="J655" s="2">
        <f>INDEX([1]PIB_dos_Municípios!$AO$2:$AO$5571,MATCH(E655,[1]PIB_dos_Municípios!G$2:G$5571,0),1)</f>
        <v>155396</v>
      </c>
      <c r="K655" s="2">
        <f>INDEX([1]PIB_dos_Municípios!$AP$2:$AP$5571,MATCH(E655,[1]PIB_dos_Municípios!G$2:G$5571,0),1)</f>
        <v>6288.15</v>
      </c>
      <c r="M655" s="2" t="s">
        <v>704</v>
      </c>
      <c r="N655" s="2" t="str">
        <f>INDEX([2]Microregioes!$D$1:$D$574,MATCH(F655,[2]Microregioes!$B$1:$B$574,0),1)</f>
        <v>Pi-Teresina</v>
      </c>
    </row>
    <row r="656" spans="1:14" hidden="1" x14ac:dyDescent="0.2">
      <c r="A656" s="5">
        <v>2</v>
      </c>
      <c r="B656" s="3">
        <v>21</v>
      </c>
      <c r="C656" s="1">
        <v>2103</v>
      </c>
      <c r="D656" s="1">
        <v>21010</v>
      </c>
      <c r="E656" s="1">
        <v>2112233</v>
      </c>
      <c r="F656" s="2">
        <f>IFERROR(INDEX('Arranjos Populacionais'!$F$2:$F$961,MATCH(TabelaCompleta!E656,'Arranjos Populacionais'!$A$2:$A$961,0),1),D656)</f>
        <v>21010</v>
      </c>
      <c r="G656" s="2">
        <v>0</v>
      </c>
      <c r="H656" s="11">
        <v>21028</v>
      </c>
      <c r="I656" s="2">
        <f>INDEX([1]PIB_dos_Municípios!$AN$2:$AN$5571,MATCH(E656,[1]PIB_dos_Municípios!G$2:G$5571,0),1)</f>
        <v>83852.989000000001</v>
      </c>
      <c r="J656" s="2">
        <f>INDEX([1]PIB_dos_Municípios!$AO$2:$AO$5571,MATCH(E656,[1]PIB_dos_Municípios!G$2:G$5571,0),1)</f>
        <v>18951</v>
      </c>
      <c r="K656" s="2">
        <f>INDEX([1]PIB_dos_Municípios!$AP$2:$AP$5571,MATCH(E656,[1]PIB_dos_Municípios!G$2:G$5571,0),1)</f>
        <v>4424.7299999999996</v>
      </c>
      <c r="M656" s="2" t="s">
        <v>684</v>
      </c>
      <c r="N656" s="2" t="str">
        <f>INDEX([2]Microregioes!$D$1:$D$574,MATCH(F656,[2]Microregioes!$B$1:$B$574,0),1)</f>
        <v>Ma-Médio Mearim</v>
      </c>
    </row>
    <row r="657" spans="1:14" hidden="1" x14ac:dyDescent="0.2">
      <c r="A657" s="5">
        <v>2</v>
      </c>
      <c r="B657" s="3">
        <v>21</v>
      </c>
      <c r="C657" s="1">
        <v>2102</v>
      </c>
      <c r="D657" s="1">
        <v>21008</v>
      </c>
      <c r="E657" s="1">
        <v>2112274</v>
      </c>
      <c r="F657" s="2">
        <f>IFERROR(INDEX('Arranjos Populacionais'!$F$2:$F$961,MATCH(TabelaCompleta!E657,'Arranjos Populacionais'!$A$2:$A$961,0),1),D657)</f>
        <v>21008</v>
      </c>
      <c r="G657" s="2">
        <v>0</v>
      </c>
      <c r="H657" s="11">
        <v>5731</v>
      </c>
      <c r="I657" s="2">
        <f>INDEX([1]PIB_dos_Municípios!$AN$2:$AN$5571,MATCH(E657,[1]PIB_dos_Municípios!G$2:G$5571,0),1)</f>
        <v>22281.633000000002</v>
      </c>
      <c r="J657" s="2">
        <f>INDEX([1]PIB_dos_Municípios!$AO$2:$AO$5571,MATCH(E657,[1]PIB_dos_Municípios!G$2:G$5571,0),1)</f>
        <v>5607</v>
      </c>
      <c r="K657" s="2">
        <f>INDEX([1]PIB_dos_Municípios!$AP$2:$AP$5571,MATCH(E657,[1]PIB_dos_Municípios!G$2:G$5571,0),1)</f>
        <v>3973.9</v>
      </c>
      <c r="M657" s="2" t="s">
        <v>1853</v>
      </c>
      <c r="N657" s="2" t="str">
        <f>INDEX([2]Microregioes!$D$1:$D$574,MATCH(F657,[2]Microregioes!$B$1:$B$574,0),1)</f>
        <v>Ma-Pindaré</v>
      </c>
    </row>
    <row r="658" spans="1:14" hidden="1" x14ac:dyDescent="0.2">
      <c r="A658" s="5">
        <v>2</v>
      </c>
      <c r="B658" s="3">
        <v>21</v>
      </c>
      <c r="C658" s="1">
        <v>2103</v>
      </c>
      <c r="D658" s="1">
        <v>21011</v>
      </c>
      <c r="E658" s="1">
        <v>2112308</v>
      </c>
      <c r="F658" s="2">
        <f>IFERROR(INDEX('Arranjos Populacionais'!$F$2:$F$961,MATCH(TabelaCompleta!E658,'Arranjos Populacionais'!$A$2:$A$961,0),1),D658)</f>
        <v>21011</v>
      </c>
      <c r="G658" s="2">
        <v>0</v>
      </c>
      <c r="H658" s="11">
        <v>41102</v>
      </c>
      <c r="I658" s="2">
        <f>INDEX([1]PIB_dos_Municípios!$AN$2:$AN$5571,MATCH(E658,[1]PIB_dos_Municípios!G$2:G$5571,0),1)</f>
        <v>141341.64000000001</v>
      </c>
      <c r="J658" s="2">
        <f>INDEX([1]PIB_dos_Municípios!$AO$2:$AO$5571,MATCH(E658,[1]PIB_dos_Municípios!G$2:G$5571,0),1)</f>
        <v>39257</v>
      </c>
      <c r="K658" s="2">
        <f>INDEX([1]PIB_dos_Municípios!$AP$2:$AP$5571,MATCH(E658,[1]PIB_dos_Municípios!G$2:G$5571,0),1)</f>
        <v>3600.42</v>
      </c>
      <c r="M658" s="2" t="s">
        <v>1854</v>
      </c>
      <c r="N658" s="2" t="str">
        <f>INDEX([2]Microregioes!$D$1:$D$574,MATCH(F658,[2]Microregioes!$B$1:$B$574,0),1)</f>
        <v>Ma-Alto Mearim e Grajaú</v>
      </c>
    </row>
    <row r="659" spans="1:14" hidden="1" x14ac:dyDescent="0.2">
      <c r="A659" s="5">
        <v>2</v>
      </c>
      <c r="B659" s="3">
        <v>21</v>
      </c>
      <c r="C659" s="1">
        <v>2102</v>
      </c>
      <c r="D659" s="1">
        <v>21007</v>
      </c>
      <c r="E659" s="1">
        <v>2112407</v>
      </c>
      <c r="F659" s="2">
        <f>IFERROR(INDEX('Arranjos Populacionais'!$F$2:$F$961,MATCH(TabelaCompleta!E659,'Arranjos Populacionais'!$A$2:$A$961,0),1),D659)</f>
        <v>21007</v>
      </c>
      <c r="G659" s="2">
        <v>0</v>
      </c>
      <c r="H659" s="11">
        <v>34949</v>
      </c>
      <c r="I659" s="2">
        <f>INDEX([1]PIB_dos_Municípios!$AN$2:$AN$5571,MATCH(E659,[1]PIB_dos_Municípios!G$2:G$5571,0),1)</f>
        <v>150954.27600000001</v>
      </c>
      <c r="J659" s="2">
        <f>INDEX([1]PIB_dos_Municípios!$AO$2:$AO$5571,MATCH(E659,[1]PIB_dos_Municípios!G$2:G$5571,0),1)</f>
        <v>33956</v>
      </c>
      <c r="K659" s="2">
        <f>INDEX([1]PIB_dos_Municípios!$AP$2:$AP$5571,MATCH(E659,[1]PIB_dos_Municípios!G$2:G$5571,0),1)</f>
        <v>4445.58</v>
      </c>
      <c r="M659" s="2" t="s">
        <v>1855</v>
      </c>
      <c r="N659" s="2" t="str">
        <f>INDEX([2]Microregioes!$D$1:$D$574,MATCH(F659,[2]Microregioes!$B$1:$B$574,0),1)</f>
        <v>Ma-Gurupi</v>
      </c>
    </row>
    <row r="660" spans="1:14" hidden="1" x14ac:dyDescent="0.2">
      <c r="A660" s="5">
        <v>2</v>
      </c>
      <c r="B660" s="3">
        <v>21</v>
      </c>
      <c r="C660" s="1">
        <v>2102</v>
      </c>
      <c r="D660" s="1">
        <v>21007</v>
      </c>
      <c r="E660" s="1">
        <v>2112456</v>
      </c>
      <c r="F660" s="2">
        <f>IFERROR(INDEX('Arranjos Populacionais'!$F$2:$F$961,MATCH(TabelaCompleta!E660,'Arranjos Populacionais'!$A$2:$A$961,0),1),D660)</f>
        <v>21005</v>
      </c>
      <c r="G660" s="2">
        <v>0</v>
      </c>
      <c r="H660" s="11">
        <v>25232</v>
      </c>
      <c r="I660" s="2">
        <f>INDEX([1]PIB_dos_Municípios!$AN$2:$AN$5571,MATCH(E660,[1]PIB_dos_Municípios!G$2:G$5571,0),1)</f>
        <v>73777.179000000004</v>
      </c>
      <c r="J660" s="2">
        <f>INDEX([1]PIB_dos_Municípios!$AO$2:$AO$5571,MATCH(E660,[1]PIB_dos_Municípios!G$2:G$5571,0),1)</f>
        <v>22850</v>
      </c>
      <c r="K660" s="2">
        <f>INDEX([1]PIB_dos_Municípios!$AP$2:$AP$5571,MATCH(E660,[1]PIB_dos_Municípios!G$2:G$5571,0),1)</f>
        <v>3228.76</v>
      </c>
      <c r="M660" s="2" t="s">
        <v>681</v>
      </c>
      <c r="N660" s="2" t="str">
        <f>INDEX([2]Microregioes!$D$1:$D$574,MATCH(F660,[2]Microregioes!$B$1:$B$574,0),1)</f>
        <v>Ma-Baixada Maranhense</v>
      </c>
    </row>
    <row r="661" spans="1:14" hidden="1" x14ac:dyDescent="0.2">
      <c r="A661" s="5">
        <v>2</v>
      </c>
      <c r="B661" s="3">
        <v>21</v>
      </c>
      <c r="C661" s="1">
        <v>2101</v>
      </c>
      <c r="D661" s="1">
        <v>21004</v>
      </c>
      <c r="E661" s="1">
        <v>2112506</v>
      </c>
      <c r="F661" s="2">
        <f>IFERROR(INDEX('Arranjos Populacionais'!$F$2:$F$961,MATCH(TabelaCompleta!E661,'Arranjos Populacionais'!$A$2:$A$961,0),1),D661)</f>
        <v>21004</v>
      </c>
      <c r="G661" s="2">
        <v>0</v>
      </c>
      <c r="H661" s="11">
        <v>57955</v>
      </c>
      <c r="I661" s="2">
        <f>INDEX([1]PIB_dos_Municípios!$AN$2:$AN$5571,MATCH(E661,[1]PIB_dos_Municípios!G$2:G$5571,0),1)</f>
        <v>155117.43</v>
      </c>
      <c r="J661" s="2">
        <f>INDEX([1]PIB_dos_Municípios!$AO$2:$AO$5571,MATCH(E661,[1]PIB_dos_Municípios!G$2:G$5571,0),1)</f>
        <v>52711</v>
      </c>
      <c r="K661" s="2">
        <f>INDEX([1]PIB_dos_Municípios!$AP$2:$AP$5571,MATCH(E661,[1]PIB_dos_Municípios!G$2:G$5571,0),1)</f>
        <v>2942.79</v>
      </c>
      <c r="M661" s="2" t="s">
        <v>1856</v>
      </c>
      <c r="N661" s="2" t="str">
        <f>INDEX([2]Microregioes!$D$1:$D$574,MATCH(F661,[2]Microregioes!$B$1:$B$574,0),1)</f>
        <v>Ma-Lençóis Maranhenses</v>
      </c>
    </row>
    <row r="662" spans="1:14" hidden="1" x14ac:dyDescent="0.2">
      <c r="A662" s="5">
        <v>2</v>
      </c>
      <c r="B662" s="3">
        <v>21</v>
      </c>
      <c r="C662" s="1">
        <v>2104</v>
      </c>
      <c r="D662" s="1">
        <v>21014</v>
      </c>
      <c r="E662" s="1">
        <v>2112605</v>
      </c>
      <c r="F662" s="2">
        <f>IFERROR(INDEX('Arranjos Populacionais'!$F$2:$F$961,MATCH(TabelaCompleta!E662,'Arranjos Populacionais'!$A$2:$A$961,0),1),D662)</f>
        <v>21014</v>
      </c>
      <c r="G662" s="2">
        <v>0</v>
      </c>
      <c r="H662" s="11">
        <v>0</v>
      </c>
      <c r="I662" s="2">
        <f>INDEX([1]PIB_dos_Municípios!$AN$2:$AN$5571,MATCH(E662,[1]PIB_dos_Municípios!G$2:G$5571,0),1)</f>
        <v>76115.288</v>
      </c>
      <c r="J662" s="2">
        <f>INDEX([1]PIB_dos_Municípios!$AO$2:$AO$5571,MATCH(E662,[1]PIB_dos_Municípios!G$2:G$5571,0),1)</f>
        <v>24548</v>
      </c>
      <c r="K662" s="2">
        <f>INDEX([1]PIB_dos_Municípios!$AP$2:$AP$5571,MATCH(E662,[1]PIB_dos_Municípios!G$2:G$5571,0),1)</f>
        <v>3100.67</v>
      </c>
      <c r="M662" s="2" t="s">
        <v>1857</v>
      </c>
      <c r="N662" s="2" t="str">
        <f>INDEX([2]Microregioes!$D$1:$D$574,MATCH(F662,[2]Microregioes!$B$1:$B$574,0),1)</f>
        <v>Ma-Chapadinha</v>
      </c>
    </row>
    <row r="663" spans="1:14" hidden="1" x14ac:dyDescent="0.2">
      <c r="A663" s="5">
        <v>2</v>
      </c>
      <c r="B663" s="3">
        <v>21</v>
      </c>
      <c r="C663" s="1">
        <v>2101</v>
      </c>
      <c r="D663" s="1">
        <v>21006</v>
      </c>
      <c r="E663" s="1">
        <v>2112704</v>
      </c>
      <c r="F663" s="2">
        <f>IFERROR(INDEX('Arranjos Populacionais'!$F$2:$F$961,MATCH(TabelaCompleta!E663,'Arranjos Populacionais'!$A$2:$A$961,0),1),D663)</f>
        <v>21006</v>
      </c>
      <c r="G663" s="2">
        <v>0</v>
      </c>
      <c r="H663" s="11">
        <v>55710</v>
      </c>
      <c r="I663" s="2">
        <f>INDEX([1]PIB_dos_Municípios!$AN$2:$AN$5571,MATCH(E663,[1]PIB_dos_Municípios!G$2:G$5571,0),1)</f>
        <v>160640.103</v>
      </c>
      <c r="J663" s="2">
        <f>INDEX([1]PIB_dos_Municípios!$AO$2:$AO$5571,MATCH(E663,[1]PIB_dos_Municípios!G$2:G$5571,0),1)</f>
        <v>49415</v>
      </c>
      <c r="K663" s="2">
        <f>INDEX([1]PIB_dos_Municípios!$AP$2:$AP$5571,MATCH(E663,[1]PIB_dos_Municípios!G$2:G$5571,0),1)</f>
        <v>3250.84</v>
      </c>
      <c r="M663" s="2" t="s">
        <v>1858</v>
      </c>
      <c r="N663" s="2" t="str">
        <f>INDEX([2]Microregioes!$D$1:$D$574,MATCH(F663,[2]Microregioes!$B$1:$B$574,0),1)</f>
        <v>Ma-Itapecuru Mirim</v>
      </c>
    </row>
    <row r="664" spans="1:14" hidden="1" x14ac:dyDescent="0.2">
      <c r="A664" s="5">
        <v>2</v>
      </c>
      <c r="B664" s="3">
        <v>21</v>
      </c>
      <c r="C664" s="1">
        <v>2101</v>
      </c>
      <c r="D664" s="1">
        <v>21005</v>
      </c>
      <c r="E664" s="1">
        <v>2112803</v>
      </c>
      <c r="F664" s="2">
        <f>IFERROR(INDEX('Arranjos Populacionais'!$F$2:$F$961,MATCH(TabelaCompleta!E664,'Arranjos Populacionais'!$A$2:$A$961,0),1),D664)</f>
        <v>21005</v>
      </c>
      <c r="G664" s="2">
        <v>0</v>
      </c>
      <c r="H664" s="11">
        <v>51503</v>
      </c>
      <c r="I664" s="2">
        <f>INDEX([1]PIB_dos_Municípios!$AN$2:$AN$5571,MATCH(E664,[1]PIB_dos_Municípios!G$2:G$5571,0),1)</f>
        <v>184402.42499999999</v>
      </c>
      <c r="J664" s="2">
        <f>INDEX([1]PIB_dos_Municípios!$AO$2:$AO$5571,MATCH(E664,[1]PIB_dos_Municípios!G$2:G$5571,0),1)</f>
        <v>49452</v>
      </c>
      <c r="K664" s="2">
        <f>INDEX([1]PIB_dos_Municípios!$AP$2:$AP$5571,MATCH(E664,[1]PIB_dos_Municípios!G$2:G$5571,0),1)</f>
        <v>3728.92</v>
      </c>
      <c r="M664" s="2" t="s">
        <v>687</v>
      </c>
      <c r="N664" s="2" t="str">
        <f>INDEX([2]Microregioes!$D$1:$D$574,MATCH(F664,[2]Microregioes!$B$1:$B$574,0),1)</f>
        <v>Ma-Baixada Maranhense</v>
      </c>
    </row>
    <row r="665" spans="1:14" hidden="1" x14ac:dyDescent="0.2">
      <c r="A665" s="5">
        <v>2</v>
      </c>
      <c r="B665" s="3">
        <v>21</v>
      </c>
      <c r="C665" s="1">
        <v>2102</v>
      </c>
      <c r="D665" s="1">
        <v>21009</v>
      </c>
      <c r="E665" s="1">
        <v>2112852</v>
      </c>
      <c r="F665" s="2">
        <f>IFERROR(INDEX('Arranjos Populacionais'!$F$2:$F$961,MATCH(TabelaCompleta!E665,'Arranjos Populacionais'!$A$2:$A$961,0),1),D665)</f>
        <v>21009</v>
      </c>
      <c r="G665" s="2">
        <v>0</v>
      </c>
      <c r="H665" s="11">
        <v>13227</v>
      </c>
      <c r="I665" s="2">
        <f>INDEX([1]PIB_dos_Municípios!$AN$2:$AN$5571,MATCH(E665,[1]PIB_dos_Municípios!G$2:G$5571,0),1)</f>
        <v>41432.603999999999</v>
      </c>
      <c r="J665" s="2">
        <f>INDEX([1]PIB_dos_Municípios!$AO$2:$AO$5571,MATCH(E665,[1]PIB_dos_Municípios!G$2:G$5571,0),1)</f>
        <v>11258</v>
      </c>
      <c r="K665" s="2">
        <f>INDEX([1]PIB_dos_Municípios!$AP$2:$AP$5571,MATCH(E665,[1]PIB_dos_Municípios!G$2:G$5571,0),1)</f>
        <v>3680.28</v>
      </c>
      <c r="M665" s="2" t="s">
        <v>1859</v>
      </c>
      <c r="N665" s="2" t="str">
        <f>INDEX([2]Microregioes!$D$1:$D$574,MATCH(F665,[2]Microregioes!$B$1:$B$574,0),1)</f>
        <v>Ma-Imperatriz</v>
      </c>
    </row>
    <row r="666" spans="1:14" hidden="1" x14ac:dyDescent="0.2">
      <c r="A666" s="5">
        <v>2</v>
      </c>
      <c r="B666" s="3">
        <v>21</v>
      </c>
      <c r="C666" s="1">
        <v>2101</v>
      </c>
      <c r="D666" s="1">
        <v>21005</v>
      </c>
      <c r="E666" s="1">
        <v>2112902</v>
      </c>
      <c r="F666" s="2">
        <f>IFERROR(INDEX('Arranjos Populacionais'!$F$2:$F$961,MATCH(TabelaCompleta!E666,'Arranjos Populacionais'!$A$2:$A$961,0),1),D666)</f>
        <v>21005</v>
      </c>
      <c r="G666" s="2">
        <v>0</v>
      </c>
      <c r="H666" s="11">
        <v>32161</v>
      </c>
      <c r="I666" s="2">
        <f>INDEX([1]PIB_dos_Municípios!$AN$2:$AN$5571,MATCH(E666,[1]PIB_dos_Municípios!G$2:G$5571,0),1)</f>
        <v>110723.45699999999</v>
      </c>
      <c r="J666" s="2">
        <f>INDEX([1]PIB_dos_Municípios!$AO$2:$AO$5571,MATCH(E666,[1]PIB_dos_Municípios!G$2:G$5571,0),1)</f>
        <v>31234</v>
      </c>
      <c r="K666" s="2">
        <f>INDEX([1]PIB_dos_Municípios!$AP$2:$AP$5571,MATCH(E666,[1]PIB_dos_Municípios!G$2:G$5571,0),1)</f>
        <v>3544.97</v>
      </c>
      <c r="M666" s="2" t="s">
        <v>1860</v>
      </c>
      <c r="N666" s="2" t="str">
        <f>INDEX([2]Microregioes!$D$1:$D$574,MATCH(F666,[2]Microregioes!$B$1:$B$574,0),1)</f>
        <v>Ma-Baixada Maranhense</v>
      </c>
    </row>
    <row r="667" spans="1:14" hidden="1" x14ac:dyDescent="0.2">
      <c r="A667" s="5">
        <v>2</v>
      </c>
      <c r="B667" s="3">
        <v>21</v>
      </c>
      <c r="C667" s="1">
        <v>2102</v>
      </c>
      <c r="D667" s="1">
        <v>21008</v>
      </c>
      <c r="E667" s="1">
        <v>2113009</v>
      </c>
      <c r="F667" s="2">
        <f>IFERROR(INDEX('Arranjos Populacionais'!$F$2:$F$961,MATCH(TabelaCompleta!E667,'Arranjos Populacionais'!$A$2:$A$961,0),1),D667)</f>
        <v>21008</v>
      </c>
      <c r="G667" s="2">
        <v>0</v>
      </c>
      <c r="H667" s="11">
        <v>30897</v>
      </c>
      <c r="I667" s="2">
        <f>INDEX([1]PIB_dos_Municípios!$AN$2:$AN$5571,MATCH(E667,[1]PIB_dos_Municípios!G$2:G$5571,0),1)</f>
        <v>120493.545</v>
      </c>
      <c r="J667" s="2">
        <f>INDEX([1]PIB_dos_Municípios!$AO$2:$AO$5571,MATCH(E667,[1]PIB_dos_Municípios!G$2:G$5571,0),1)</f>
        <v>31654</v>
      </c>
      <c r="K667" s="2">
        <f>INDEX([1]PIB_dos_Municípios!$AP$2:$AP$5571,MATCH(E667,[1]PIB_dos_Municípios!G$2:G$5571,0),1)</f>
        <v>3806.58</v>
      </c>
      <c r="M667" s="2" t="s">
        <v>1861</v>
      </c>
      <c r="N667" s="2" t="str">
        <f>INDEX([2]Microregioes!$D$1:$D$574,MATCH(F667,[2]Microregioes!$B$1:$B$574,0),1)</f>
        <v>Ma-Pindaré</v>
      </c>
    </row>
    <row r="668" spans="1:14" hidden="1" x14ac:dyDescent="0.2">
      <c r="A668" s="5">
        <v>2</v>
      </c>
      <c r="B668" s="3">
        <v>21</v>
      </c>
      <c r="C668" s="1">
        <v>2102</v>
      </c>
      <c r="D668" s="1">
        <v>21008</v>
      </c>
      <c r="E668" s="1">
        <v>2114007</v>
      </c>
      <c r="F668" s="2">
        <f>IFERROR(INDEX('Arranjos Populacionais'!$F$2:$F$961,MATCH(TabelaCompleta!E668,'Arranjos Populacionais'!$A$2:$A$961,0),1),D668)</f>
        <v>21008</v>
      </c>
      <c r="G668" s="2">
        <v>0</v>
      </c>
      <c r="H668" s="11">
        <v>50806</v>
      </c>
      <c r="I668" s="2">
        <f>INDEX([1]PIB_dos_Municípios!$AN$2:$AN$5571,MATCH(E668,[1]PIB_dos_Municípios!G$2:G$5571,0),1)</f>
        <v>224585.63399999999</v>
      </c>
      <c r="J668" s="2">
        <f>INDEX([1]PIB_dos_Municípios!$AO$2:$AO$5571,MATCH(E668,[1]PIB_dos_Municípios!G$2:G$5571,0),1)</f>
        <v>50160</v>
      </c>
      <c r="K668" s="2">
        <f>INDEX([1]PIB_dos_Municípios!$AP$2:$AP$5571,MATCH(E668,[1]PIB_dos_Municípios!G$2:G$5571,0),1)</f>
        <v>4477.3900000000003</v>
      </c>
      <c r="M668" s="2" t="s">
        <v>1862</v>
      </c>
      <c r="N668" s="2" t="str">
        <f>INDEX([2]Microregioes!$D$1:$D$574,MATCH(F668,[2]Microregioes!$B$1:$B$574,0),1)</f>
        <v>Ma-Pindaré</v>
      </c>
    </row>
    <row r="669" spans="1:14" hidden="1" x14ac:dyDescent="0.2">
      <c r="A669" s="5">
        <v>2</v>
      </c>
      <c r="B669" s="3">
        <v>22</v>
      </c>
      <c r="C669" s="1">
        <v>2204</v>
      </c>
      <c r="D669" s="1">
        <v>22015</v>
      </c>
      <c r="E669" s="1">
        <v>2200053</v>
      </c>
      <c r="F669" s="2">
        <f>IFERROR(INDEX('Arranjos Populacionais'!$F$2:$F$961,MATCH(TabelaCompleta!E669,'Arranjos Populacionais'!$A$2:$A$961,0),1),D669)</f>
        <v>22015</v>
      </c>
      <c r="G669" s="2">
        <v>0</v>
      </c>
      <c r="H669" s="11">
        <v>6951</v>
      </c>
      <c r="I669" s="2">
        <f>INDEX([1]PIB_dos_Municípios!$AN$2:$AN$5571,MATCH(E669,[1]PIB_dos_Municípios!G$2:G$5571,0),1)</f>
        <v>23564.966</v>
      </c>
      <c r="J669" s="2">
        <f>INDEX([1]PIB_dos_Municípios!$AO$2:$AO$5571,MATCH(E669,[1]PIB_dos_Municípios!G$2:G$5571,0),1)</f>
        <v>6749</v>
      </c>
      <c r="K669" s="2">
        <f>INDEX([1]PIB_dos_Municípios!$AP$2:$AP$5571,MATCH(E669,[1]PIB_dos_Municípios!G$2:G$5571,0),1)</f>
        <v>3491.62</v>
      </c>
      <c r="M669" s="2" t="s">
        <v>1863</v>
      </c>
      <c r="N669" s="2" t="str">
        <f>INDEX([2]Microregioes!$D$1:$D$574,MATCH(F669,[2]Microregioes!$B$1:$B$574,0),1)</f>
        <v>Pi-Alto Médio Canindé</v>
      </c>
    </row>
    <row r="670" spans="1:14" hidden="1" x14ac:dyDescent="0.2">
      <c r="A670" s="5">
        <v>2</v>
      </c>
      <c r="B670" s="3">
        <v>22</v>
      </c>
      <c r="C670" s="1">
        <v>2202</v>
      </c>
      <c r="D670" s="1">
        <v>22005</v>
      </c>
      <c r="E670" s="1">
        <v>2200103</v>
      </c>
      <c r="F670" s="2">
        <f>IFERROR(INDEX('Arranjos Populacionais'!$F$2:$F$961,MATCH(TabelaCompleta!E670,'Arranjos Populacionais'!$A$2:$A$961,0),1),D670)</f>
        <v>22005</v>
      </c>
      <c r="G670" s="2">
        <v>0</v>
      </c>
      <c r="H670" s="11">
        <v>5069</v>
      </c>
      <c r="I670" s="2">
        <f>INDEX([1]PIB_dos_Municípios!$AN$2:$AN$5571,MATCH(E670,[1]PIB_dos_Municípios!G$2:G$5571,0),1)</f>
        <v>15566.485000000001</v>
      </c>
      <c r="J670" s="2">
        <f>INDEX([1]PIB_dos_Municípios!$AO$2:$AO$5571,MATCH(E670,[1]PIB_dos_Municípios!G$2:G$5571,0),1)</f>
        <v>5114</v>
      </c>
      <c r="K670" s="2">
        <f>INDEX([1]PIB_dos_Municípios!$AP$2:$AP$5571,MATCH(E670,[1]PIB_dos_Municípios!G$2:G$5571,0),1)</f>
        <v>3043.9</v>
      </c>
      <c r="M670" s="2" t="s">
        <v>1864</v>
      </c>
      <c r="N670" s="2" t="str">
        <f>INDEX([2]Microregioes!$D$1:$D$574,MATCH(F670,[2]Microregioes!$B$1:$B$574,0),1)</f>
        <v>Pi-Médio Parnaíba Piauiense</v>
      </c>
    </row>
    <row r="671" spans="1:14" hidden="1" x14ac:dyDescent="0.2">
      <c r="A671" s="5">
        <v>2</v>
      </c>
      <c r="B671" s="3">
        <v>22</v>
      </c>
      <c r="C671" s="1">
        <v>2202</v>
      </c>
      <c r="D671" s="1">
        <v>22005</v>
      </c>
      <c r="E671" s="1">
        <v>2200202</v>
      </c>
      <c r="F671" s="2">
        <f>IFERROR(INDEX('Arranjos Populacionais'!$F$2:$F$961,MATCH(TabelaCompleta!E671,'Arranjos Populacionais'!$A$2:$A$961,0),1),D671)</f>
        <v>22005</v>
      </c>
      <c r="G671" s="2">
        <v>0</v>
      </c>
      <c r="H671" s="11">
        <v>17068</v>
      </c>
      <c r="I671" s="2">
        <f>INDEX([1]PIB_dos_Municípios!$AN$2:$AN$5571,MATCH(E671,[1]PIB_dos_Municípios!G$2:G$5571,0),1)</f>
        <v>76824.728000000003</v>
      </c>
      <c r="J671" s="2">
        <f>INDEX([1]PIB_dos_Municípios!$AO$2:$AO$5571,MATCH(E671,[1]PIB_dos_Municípios!G$2:G$5571,0),1)</f>
        <v>16461</v>
      </c>
      <c r="K671" s="2">
        <f>INDEX([1]PIB_dos_Municípios!$AP$2:$AP$5571,MATCH(E671,[1]PIB_dos_Municípios!G$2:G$5571,0),1)</f>
        <v>4667.08</v>
      </c>
      <c r="M671" s="2" t="s">
        <v>1865</v>
      </c>
      <c r="N671" s="2" t="str">
        <f>INDEX([2]Microregioes!$D$1:$D$574,MATCH(F671,[2]Microregioes!$B$1:$B$574,0),1)</f>
        <v>Pi-Médio Parnaíba Piauiense</v>
      </c>
    </row>
    <row r="672" spans="1:14" hidden="1" x14ac:dyDescent="0.2">
      <c r="A672" s="5">
        <v>2</v>
      </c>
      <c r="B672" s="3">
        <v>22</v>
      </c>
      <c r="C672" s="1">
        <v>2204</v>
      </c>
      <c r="D672" s="1">
        <v>22014</v>
      </c>
      <c r="E672" s="1">
        <v>2200251</v>
      </c>
      <c r="F672" s="2">
        <f>IFERROR(INDEX('Arranjos Populacionais'!$F$2:$F$961,MATCH(TabelaCompleta!E672,'Arranjos Populacionais'!$A$2:$A$961,0),1),D672)</f>
        <v>22014</v>
      </c>
      <c r="G672" s="2">
        <v>0</v>
      </c>
      <c r="H672" s="11">
        <v>7515</v>
      </c>
      <c r="I672" s="2">
        <f>INDEX([1]PIB_dos_Municípios!$AN$2:$AN$5571,MATCH(E672,[1]PIB_dos_Municípios!G$2:G$5571,0),1)</f>
        <v>24824.401000000002</v>
      </c>
      <c r="J672" s="2">
        <f>INDEX([1]PIB_dos_Municípios!$AO$2:$AO$5571,MATCH(E672,[1]PIB_dos_Municípios!G$2:G$5571,0),1)</f>
        <v>7349</v>
      </c>
      <c r="K672" s="2">
        <f>INDEX([1]PIB_dos_Municípios!$AP$2:$AP$5571,MATCH(E672,[1]PIB_dos_Municípios!G$2:G$5571,0),1)</f>
        <v>3377.93</v>
      </c>
      <c r="M672" s="2" t="s">
        <v>1866</v>
      </c>
      <c r="N672" s="2" t="str">
        <f>INDEX([2]Microregioes!$D$1:$D$574,MATCH(F672,[2]Microregioes!$B$1:$B$574,0),1)</f>
        <v>Pi-Pio IX</v>
      </c>
    </row>
    <row r="673" spans="1:14" hidden="1" x14ac:dyDescent="0.2">
      <c r="A673" s="5">
        <v>2</v>
      </c>
      <c r="B673" s="3">
        <v>22</v>
      </c>
      <c r="C673" s="1">
        <v>2204</v>
      </c>
      <c r="D673" s="1">
        <v>22014</v>
      </c>
      <c r="E673" s="1">
        <v>2200277</v>
      </c>
      <c r="F673" s="2">
        <f>IFERROR(INDEX('Arranjos Populacionais'!$F$2:$F$961,MATCH(TabelaCompleta!E673,'Arranjos Populacionais'!$A$2:$A$961,0),1),D673)</f>
        <v>22014</v>
      </c>
      <c r="G673" s="2">
        <v>0</v>
      </c>
      <c r="H673" s="11">
        <v>4835</v>
      </c>
      <c r="I673" s="2">
        <f>INDEX([1]PIB_dos_Municípios!$AN$2:$AN$5571,MATCH(E673,[1]PIB_dos_Municípios!G$2:G$5571,0),1)</f>
        <v>19686.923999999999</v>
      </c>
      <c r="J673" s="2">
        <f>INDEX([1]PIB_dos_Municípios!$AO$2:$AO$5571,MATCH(E673,[1]PIB_dos_Municípios!G$2:G$5571,0),1)</f>
        <v>5151</v>
      </c>
      <c r="K673" s="2">
        <f>INDEX([1]PIB_dos_Municípios!$AP$2:$AP$5571,MATCH(E673,[1]PIB_dos_Municípios!G$2:G$5571,0),1)</f>
        <v>3821.96</v>
      </c>
      <c r="M673" s="2" t="s">
        <v>1867</v>
      </c>
      <c r="N673" s="2" t="str">
        <f>INDEX([2]Microregioes!$D$1:$D$574,MATCH(F673,[2]Microregioes!$B$1:$B$574,0),1)</f>
        <v>Pi-Pio IX</v>
      </c>
    </row>
    <row r="674" spans="1:14" hidden="1" x14ac:dyDescent="0.2">
      <c r="A674" s="5">
        <v>2</v>
      </c>
      <c r="B674" s="3">
        <v>22</v>
      </c>
      <c r="C674" s="1">
        <v>2202</v>
      </c>
      <c r="D674" s="1">
        <v>22004</v>
      </c>
      <c r="E674" s="1">
        <v>2200301</v>
      </c>
      <c r="F674" s="2">
        <f>IFERROR(INDEX('Arranjos Populacionais'!$F$2:$F$961,MATCH(TabelaCompleta!E674,'Arranjos Populacionais'!$A$2:$A$961,0),1),D674)</f>
        <v>22004</v>
      </c>
      <c r="G674" s="2">
        <v>0</v>
      </c>
      <c r="H674" s="11">
        <v>14040</v>
      </c>
      <c r="I674" s="2">
        <f>INDEX([1]PIB_dos_Municípios!$AN$2:$AN$5571,MATCH(E674,[1]PIB_dos_Municípios!G$2:G$5571,0),1)</f>
        <v>45903.938999999998</v>
      </c>
      <c r="J674" s="2">
        <f>INDEX([1]PIB_dos_Municípios!$AO$2:$AO$5571,MATCH(E674,[1]PIB_dos_Municípios!G$2:G$5571,0),1)</f>
        <v>13654</v>
      </c>
      <c r="K674" s="2">
        <f>INDEX([1]PIB_dos_Municípios!$AP$2:$AP$5571,MATCH(E674,[1]PIB_dos_Municípios!G$2:G$5571,0),1)</f>
        <v>3361.94</v>
      </c>
      <c r="M674" s="2" t="s">
        <v>1868</v>
      </c>
      <c r="N674" s="2" t="str">
        <f>INDEX([2]Microregioes!$D$1:$D$574,MATCH(F674,[2]Microregioes!$B$1:$B$574,0),1)</f>
        <v>Pi-Campo Maior</v>
      </c>
    </row>
    <row r="675" spans="1:14" hidden="1" x14ac:dyDescent="0.2">
      <c r="A675" s="5">
        <v>2</v>
      </c>
      <c r="B675" s="3">
        <v>22</v>
      </c>
      <c r="C675" s="1">
        <v>2202</v>
      </c>
      <c r="D675" s="1">
        <v>22003</v>
      </c>
      <c r="E675" s="1">
        <v>2200400</v>
      </c>
      <c r="F675" s="2">
        <f>IFERROR(INDEX('Arranjos Populacionais'!$F$2:$F$961,MATCH(TabelaCompleta!E675,'Arranjos Populacionais'!$A$2:$A$961,0),1),D675)</f>
        <v>22003</v>
      </c>
      <c r="G675" s="2">
        <v>0</v>
      </c>
      <c r="H675" s="11">
        <v>39795</v>
      </c>
      <c r="I675" s="2">
        <f>INDEX([1]PIB_dos_Municípios!$AN$2:$AN$5571,MATCH(E675,[1]PIB_dos_Municípios!G$2:G$5571,0),1)</f>
        <v>159701.68400000001</v>
      </c>
      <c r="J675" s="2">
        <f>INDEX([1]PIB_dos_Municípios!$AO$2:$AO$5571,MATCH(E675,[1]PIB_dos_Municípios!G$2:G$5571,0),1)</f>
        <v>38823</v>
      </c>
      <c r="K675" s="2">
        <f>INDEX([1]PIB_dos_Municípios!$AP$2:$AP$5571,MATCH(E675,[1]PIB_dos_Municípios!G$2:G$5571,0),1)</f>
        <v>4113.58</v>
      </c>
      <c r="M675" s="2" t="s">
        <v>1869</v>
      </c>
      <c r="N675" s="2" t="str">
        <f>INDEX([2]Microregioes!$D$1:$D$574,MATCH(F675,[2]Microregioes!$B$1:$B$574,0),1)</f>
        <v>Pi-Teresina</v>
      </c>
    </row>
    <row r="676" spans="1:14" hidden="1" x14ac:dyDescent="0.2">
      <c r="A676" s="5">
        <v>2</v>
      </c>
      <c r="B676" s="3">
        <v>22</v>
      </c>
      <c r="C676" s="1">
        <v>2203</v>
      </c>
      <c r="D676" s="1">
        <v>22010</v>
      </c>
      <c r="E676" s="1">
        <v>2200459</v>
      </c>
      <c r="F676" s="2">
        <f>IFERROR(INDEX('Arranjos Populacionais'!$F$2:$F$961,MATCH(TabelaCompleta!E676,'Arranjos Populacionais'!$A$2:$A$961,0),1),D676)</f>
        <v>22010</v>
      </c>
      <c r="G676" s="2">
        <v>0</v>
      </c>
      <c r="H676" s="11">
        <v>5303</v>
      </c>
      <c r="I676" s="2">
        <f>INDEX([1]PIB_dos_Municípios!$AN$2:$AN$5571,MATCH(E676,[1]PIB_dos_Municípios!G$2:G$5571,0),1)</f>
        <v>23226.552</v>
      </c>
      <c r="J676" s="2">
        <f>INDEX([1]PIB_dos_Municípios!$AO$2:$AO$5571,MATCH(E676,[1]PIB_dos_Municípios!G$2:G$5571,0),1)</f>
        <v>5051</v>
      </c>
      <c r="K676" s="2">
        <f>INDEX([1]PIB_dos_Municípios!$AP$2:$AP$5571,MATCH(E676,[1]PIB_dos_Municípios!G$2:G$5571,0),1)</f>
        <v>4598.41</v>
      </c>
      <c r="M676" s="2" t="s">
        <v>1870</v>
      </c>
      <c r="N676" s="2" t="str">
        <f>INDEX([2]Microregioes!$D$1:$D$574,MATCH(F676,[2]Microregioes!$B$1:$B$574,0),1)</f>
        <v>Pi-Alto Médio Gurguéia</v>
      </c>
    </row>
    <row r="677" spans="1:14" hidden="1" x14ac:dyDescent="0.2">
      <c r="A677" s="5">
        <v>2</v>
      </c>
      <c r="B677" s="3">
        <v>22</v>
      </c>
      <c r="C677" s="1">
        <v>2202</v>
      </c>
      <c r="D677" s="1">
        <v>22005</v>
      </c>
      <c r="E677" s="1">
        <v>2200509</v>
      </c>
      <c r="F677" s="2">
        <f>IFERROR(INDEX('Arranjos Populacionais'!$F$2:$F$961,MATCH(TabelaCompleta!E677,'Arranjos Populacionais'!$A$2:$A$961,0),1),D677)</f>
        <v>22005</v>
      </c>
      <c r="G677" s="2">
        <v>0</v>
      </c>
      <c r="H677" s="11">
        <v>17317</v>
      </c>
      <c r="I677" s="2">
        <f>INDEX([1]PIB_dos_Municípios!$AN$2:$AN$5571,MATCH(E677,[1]PIB_dos_Municípios!G$2:G$5571,0),1)</f>
        <v>68129.046000000002</v>
      </c>
      <c r="J677" s="2">
        <f>INDEX([1]PIB_dos_Municípios!$AO$2:$AO$5571,MATCH(E677,[1]PIB_dos_Municípios!G$2:G$5571,0),1)</f>
        <v>17141</v>
      </c>
      <c r="K677" s="2">
        <f>INDEX([1]PIB_dos_Municípios!$AP$2:$AP$5571,MATCH(E677,[1]PIB_dos_Municípios!G$2:G$5571,0),1)</f>
        <v>3974.62</v>
      </c>
      <c r="M677" s="2" t="s">
        <v>211</v>
      </c>
      <c r="N677" s="2" t="str">
        <f>INDEX([2]Microregioes!$D$1:$D$574,MATCH(F677,[2]Microregioes!$B$1:$B$574,0),1)</f>
        <v>Pi-Médio Parnaíba Piauiense</v>
      </c>
    </row>
    <row r="678" spans="1:14" hidden="1" x14ac:dyDescent="0.2">
      <c r="A678" s="5">
        <v>2</v>
      </c>
      <c r="B678" s="3">
        <v>22</v>
      </c>
      <c r="C678" s="1">
        <v>2202</v>
      </c>
      <c r="D678" s="1">
        <v>22005</v>
      </c>
      <c r="E678" s="1">
        <v>2200608</v>
      </c>
      <c r="F678" s="2">
        <f>IFERROR(INDEX('Arranjos Populacionais'!$F$2:$F$961,MATCH(TabelaCompleta!E678,'Arranjos Populacionais'!$A$2:$A$961,0),1),D678)</f>
        <v>22005</v>
      </c>
      <c r="G678" s="2">
        <v>0</v>
      </c>
      <c r="H678" s="11">
        <v>6688</v>
      </c>
      <c r="I678" s="2">
        <f>INDEX([1]PIB_dos_Municípios!$AN$2:$AN$5571,MATCH(E678,[1]PIB_dos_Municípios!G$2:G$5571,0),1)</f>
        <v>25362.941999999999</v>
      </c>
      <c r="J678" s="2">
        <f>INDEX([1]PIB_dos_Municípios!$AO$2:$AO$5571,MATCH(E678,[1]PIB_dos_Municípios!G$2:G$5571,0),1)</f>
        <v>6670</v>
      </c>
      <c r="K678" s="2">
        <f>INDEX([1]PIB_dos_Municípios!$AP$2:$AP$5571,MATCH(E678,[1]PIB_dos_Municípios!G$2:G$5571,0),1)</f>
        <v>3802.54</v>
      </c>
      <c r="M678" s="2" t="s">
        <v>214</v>
      </c>
      <c r="N678" s="2" t="str">
        <f>INDEX([2]Microregioes!$D$1:$D$574,MATCH(F678,[2]Microregioes!$B$1:$B$574,0),1)</f>
        <v>Pi-Médio Parnaíba Piauiense</v>
      </c>
    </row>
    <row r="679" spans="1:14" hidden="1" x14ac:dyDescent="0.2">
      <c r="A679" s="5">
        <v>2</v>
      </c>
      <c r="B679" s="3">
        <v>22</v>
      </c>
      <c r="C679" s="1">
        <v>2203</v>
      </c>
      <c r="D679" s="1">
        <v>22011</v>
      </c>
      <c r="E679" s="1">
        <v>2200707</v>
      </c>
      <c r="F679" s="2">
        <f>IFERROR(INDEX('Arranjos Populacionais'!$F$2:$F$961,MATCH(TabelaCompleta!E679,'Arranjos Populacionais'!$A$2:$A$961,0),1),D679)</f>
        <v>22011</v>
      </c>
      <c r="G679" s="2">
        <v>0</v>
      </c>
      <c r="H679" s="11">
        <v>9655</v>
      </c>
      <c r="I679" s="2">
        <f>INDEX([1]PIB_dos_Municípios!$AN$2:$AN$5571,MATCH(E679,[1]PIB_dos_Municípios!G$2:G$5571,0),1)</f>
        <v>29595.307000000001</v>
      </c>
      <c r="J679" s="2">
        <f>INDEX([1]PIB_dos_Municípios!$AO$2:$AO$5571,MATCH(E679,[1]PIB_dos_Municípios!G$2:G$5571,0),1)</f>
        <v>9094</v>
      </c>
      <c r="K679" s="2">
        <f>INDEX([1]PIB_dos_Municípios!$AP$2:$AP$5571,MATCH(E679,[1]PIB_dos_Municípios!G$2:G$5571,0),1)</f>
        <v>3254.38</v>
      </c>
      <c r="M679" s="2" t="s">
        <v>1871</v>
      </c>
      <c r="N679" s="2" t="str">
        <f>INDEX([2]Microregioes!$D$1:$D$574,MATCH(F679,[2]Microregioes!$B$1:$B$574,0),1)</f>
        <v>Pi-São Raimundo Nonato</v>
      </c>
    </row>
    <row r="680" spans="1:14" hidden="1" x14ac:dyDescent="0.2">
      <c r="A680" s="5">
        <v>2</v>
      </c>
      <c r="B680" s="3">
        <v>22</v>
      </c>
      <c r="C680" s="1">
        <v>2203</v>
      </c>
      <c r="D680" s="1">
        <v>22008</v>
      </c>
      <c r="E680" s="1">
        <v>2200806</v>
      </c>
      <c r="F680" s="2">
        <f>IFERROR(INDEX('Arranjos Populacionais'!$F$2:$F$961,MATCH(TabelaCompleta!E680,'Arranjos Populacionais'!$A$2:$A$961,0),1),D680)</f>
        <v>22008</v>
      </c>
      <c r="G680" s="2">
        <v>0</v>
      </c>
      <c r="H680" s="11">
        <v>3109</v>
      </c>
      <c r="I680" s="2">
        <f>INDEX([1]PIB_dos_Municípios!$AN$2:$AN$5571,MATCH(E680,[1]PIB_dos_Municípios!G$2:G$5571,0),1)</f>
        <v>80206.483999999997</v>
      </c>
      <c r="J680" s="2">
        <f>INDEX([1]PIB_dos_Municípios!$AO$2:$AO$5571,MATCH(E680,[1]PIB_dos_Municípios!G$2:G$5571,0),1)</f>
        <v>3046</v>
      </c>
      <c r="K680" s="2">
        <f>INDEX([1]PIB_dos_Municípios!$AP$2:$AP$5571,MATCH(E680,[1]PIB_dos_Municípios!G$2:G$5571,0),1)</f>
        <v>26331.74</v>
      </c>
      <c r="M680" s="2" t="s">
        <v>1872</v>
      </c>
      <c r="N680" s="2" t="str">
        <f>INDEX([2]Microregioes!$D$1:$D$574,MATCH(F680,[2]Microregioes!$B$1:$B$574,0),1)</f>
        <v>Pi-Bertolínia</v>
      </c>
    </row>
    <row r="681" spans="1:14" hidden="1" x14ac:dyDescent="0.2">
      <c r="A681" s="5">
        <v>2</v>
      </c>
      <c r="B681" s="3">
        <v>22</v>
      </c>
      <c r="C681" s="1">
        <v>2202</v>
      </c>
      <c r="D681" s="1">
        <v>22006</v>
      </c>
      <c r="E681" s="1">
        <v>2200905</v>
      </c>
      <c r="F681" s="2">
        <f>IFERROR(INDEX('Arranjos Populacionais'!$F$2:$F$961,MATCH(TabelaCompleta!E681,'Arranjos Populacionais'!$A$2:$A$961,0),1),D681)</f>
        <v>22006</v>
      </c>
      <c r="G681" s="2">
        <v>0</v>
      </c>
      <c r="H681" s="11">
        <v>5755</v>
      </c>
      <c r="I681" s="2">
        <f>INDEX([1]PIB_dos_Municípios!$AN$2:$AN$5571,MATCH(E681,[1]PIB_dos_Municípios!G$2:G$5571,0),1)</f>
        <v>23124.806</v>
      </c>
      <c r="J681" s="2">
        <f>INDEX([1]PIB_dos_Municípios!$AO$2:$AO$5571,MATCH(E681,[1]PIB_dos_Municípios!G$2:G$5571,0),1)</f>
        <v>5781</v>
      </c>
      <c r="K681" s="2">
        <f>INDEX([1]PIB_dos_Municípios!$AP$2:$AP$5571,MATCH(E681,[1]PIB_dos_Municípios!G$2:G$5571,0),1)</f>
        <v>4000.14</v>
      </c>
      <c r="M681" s="2" t="s">
        <v>1873</v>
      </c>
      <c r="N681" s="2" t="str">
        <f>INDEX([2]Microregioes!$D$1:$D$574,MATCH(F681,[2]Microregioes!$B$1:$B$574,0),1)</f>
        <v>Pi-Valença do Piauí</v>
      </c>
    </row>
    <row r="682" spans="1:14" hidden="1" x14ac:dyDescent="0.2">
      <c r="A682" s="5">
        <v>2</v>
      </c>
      <c r="B682" s="3">
        <v>22</v>
      </c>
      <c r="C682" s="1">
        <v>2204</v>
      </c>
      <c r="D682" s="1">
        <v>22013</v>
      </c>
      <c r="E682" s="1">
        <v>2200954</v>
      </c>
      <c r="F682" s="2">
        <f>IFERROR(INDEX('Arranjos Populacionais'!$F$2:$F$961,MATCH(TabelaCompleta!E682,'Arranjos Populacionais'!$A$2:$A$961,0),1),D682)</f>
        <v>22013</v>
      </c>
      <c r="G682" s="2">
        <v>0</v>
      </c>
      <c r="H682" s="11">
        <v>2460</v>
      </c>
      <c r="I682" s="2">
        <f>INDEX([1]PIB_dos_Municípios!$AN$2:$AN$5571,MATCH(E682,[1]PIB_dos_Municípios!G$2:G$5571,0),1)</f>
        <v>9220.6880000000001</v>
      </c>
      <c r="J682" s="2">
        <f>INDEX([1]PIB_dos_Municípios!$AO$2:$AO$5571,MATCH(E682,[1]PIB_dos_Municípios!G$2:G$5571,0),1)</f>
        <v>2442</v>
      </c>
      <c r="K682" s="2">
        <f>INDEX([1]PIB_dos_Municípios!$AP$2:$AP$5571,MATCH(E682,[1]PIB_dos_Municípios!G$2:G$5571,0),1)</f>
        <v>3775.88</v>
      </c>
      <c r="M682" s="2" t="s">
        <v>1874</v>
      </c>
      <c r="N682" s="2" t="str">
        <f>INDEX([2]Microregioes!$D$1:$D$574,MATCH(F682,[2]Microregioes!$B$1:$B$574,0),1)</f>
        <v>Pi-Picos</v>
      </c>
    </row>
    <row r="683" spans="1:14" hidden="1" x14ac:dyDescent="0.2">
      <c r="A683" s="5">
        <v>2</v>
      </c>
      <c r="B683" s="3">
        <v>22</v>
      </c>
      <c r="C683" s="1">
        <v>2202</v>
      </c>
      <c r="D683" s="1">
        <v>22005</v>
      </c>
      <c r="E683" s="1">
        <v>2201002</v>
      </c>
      <c r="F683" s="2">
        <f>IFERROR(INDEX('Arranjos Populacionais'!$F$2:$F$961,MATCH(TabelaCompleta!E683,'Arranjos Populacionais'!$A$2:$A$961,0),1),D683)</f>
        <v>22005</v>
      </c>
      <c r="G683" s="2">
        <v>0</v>
      </c>
      <c r="H683" s="11">
        <v>4662</v>
      </c>
      <c r="I683" s="2">
        <f>INDEX([1]PIB_dos_Municípios!$AN$2:$AN$5571,MATCH(E683,[1]PIB_dos_Municípios!G$2:G$5571,0),1)</f>
        <v>16801.062999999998</v>
      </c>
      <c r="J683" s="2">
        <f>INDEX([1]PIB_dos_Municípios!$AO$2:$AO$5571,MATCH(E683,[1]PIB_dos_Municípios!G$2:G$5571,0),1)</f>
        <v>4688</v>
      </c>
      <c r="K683" s="2">
        <f>INDEX([1]PIB_dos_Municípios!$AP$2:$AP$5571,MATCH(E683,[1]PIB_dos_Municípios!G$2:G$5571,0),1)</f>
        <v>3583.84</v>
      </c>
      <c r="M683" s="2" t="s">
        <v>1875</v>
      </c>
      <c r="N683" s="2" t="str">
        <f>INDEX([2]Microregioes!$D$1:$D$574,MATCH(F683,[2]Microregioes!$B$1:$B$574,0),1)</f>
        <v>Pi-Médio Parnaíba Piauiense</v>
      </c>
    </row>
    <row r="684" spans="1:14" hidden="1" x14ac:dyDescent="0.2">
      <c r="A684" s="5">
        <v>2</v>
      </c>
      <c r="B684" s="3">
        <v>22</v>
      </c>
      <c r="C684" s="1">
        <v>2202</v>
      </c>
      <c r="D684" s="1">
        <v>22004</v>
      </c>
      <c r="E684" s="1">
        <v>2201051</v>
      </c>
      <c r="F684" s="2">
        <f>IFERROR(INDEX('Arranjos Populacionais'!$F$2:$F$961,MATCH(TabelaCompleta!E684,'Arranjos Populacionais'!$A$2:$A$961,0),1),D684)</f>
        <v>22004</v>
      </c>
      <c r="G684" s="2">
        <v>0</v>
      </c>
      <c r="H684" s="11">
        <v>7703</v>
      </c>
      <c r="I684" s="2">
        <f>INDEX([1]PIB_dos_Municípios!$AN$2:$AN$5571,MATCH(E684,[1]PIB_dos_Municípios!G$2:G$5571,0),1)</f>
        <v>22660.087</v>
      </c>
      <c r="J684" s="2">
        <f>INDEX([1]PIB_dos_Municípios!$AO$2:$AO$5571,MATCH(E684,[1]PIB_dos_Municípios!G$2:G$5571,0),1)</f>
        <v>7503</v>
      </c>
      <c r="K684" s="2">
        <f>INDEX([1]PIB_dos_Municípios!$AP$2:$AP$5571,MATCH(E684,[1]PIB_dos_Municípios!G$2:G$5571,0),1)</f>
        <v>3020.14</v>
      </c>
      <c r="M684" s="2" t="s">
        <v>1876</v>
      </c>
      <c r="N684" s="2" t="str">
        <f>INDEX([2]Microregioes!$D$1:$D$574,MATCH(F684,[2]Microregioes!$B$1:$B$574,0),1)</f>
        <v>Pi-Campo Maior</v>
      </c>
    </row>
    <row r="685" spans="1:14" hidden="1" x14ac:dyDescent="0.2">
      <c r="A685" s="5">
        <v>2</v>
      </c>
      <c r="B685" s="3">
        <v>22</v>
      </c>
      <c r="C685" s="1">
        <v>2203</v>
      </c>
      <c r="D685" s="1">
        <v>22012</v>
      </c>
      <c r="E685" s="1">
        <v>2201101</v>
      </c>
      <c r="F685" s="2">
        <f>IFERROR(INDEX('Arranjos Populacionais'!$F$2:$F$961,MATCH(TabelaCompleta!E685,'Arranjos Populacionais'!$A$2:$A$961,0),1),D685)</f>
        <v>22012</v>
      </c>
      <c r="G685" s="2">
        <v>0</v>
      </c>
      <c r="H685" s="11">
        <v>11471</v>
      </c>
      <c r="I685" s="2">
        <f>INDEX([1]PIB_dos_Municípios!$AN$2:$AN$5571,MATCH(E685,[1]PIB_dos_Municípios!G$2:G$5571,0),1)</f>
        <v>36300.440999999999</v>
      </c>
      <c r="J685" s="2">
        <f>INDEX([1]PIB_dos_Municípios!$AO$2:$AO$5571,MATCH(E685,[1]PIB_dos_Municípios!G$2:G$5571,0),1)</f>
        <v>11067</v>
      </c>
      <c r="K685" s="2">
        <f>INDEX([1]PIB_dos_Municípios!$AP$2:$AP$5571,MATCH(E685,[1]PIB_dos_Municípios!G$2:G$5571,0),1)</f>
        <v>3280.06</v>
      </c>
      <c r="M685" s="2" t="s">
        <v>1877</v>
      </c>
      <c r="N685" s="2" t="str">
        <f>INDEX([2]Microregioes!$D$1:$D$574,MATCH(F685,[2]Microregioes!$B$1:$B$574,0),1)</f>
        <v>Pi-Chapadas do Extremo Sul Piauiense</v>
      </c>
    </row>
    <row r="686" spans="1:14" hidden="1" x14ac:dyDescent="0.2">
      <c r="A686" s="5">
        <v>2</v>
      </c>
      <c r="B686" s="3">
        <v>22</v>
      </c>
      <c r="C686" s="1">
        <v>2203</v>
      </c>
      <c r="D686" s="1">
        <v>22007</v>
      </c>
      <c r="E686" s="1">
        <v>2201150</v>
      </c>
      <c r="F686" s="2">
        <f>IFERROR(INDEX('Arranjos Populacionais'!$F$2:$F$961,MATCH(TabelaCompleta!E686,'Arranjos Populacionais'!$A$2:$A$961,0),1),D686)</f>
        <v>22007</v>
      </c>
      <c r="G686" s="2">
        <v>0</v>
      </c>
      <c r="H686" s="11">
        <v>11302</v>
      </c>
      <c r="I686" s="2">
        <f>INDEX([1]PIB_dos_Municípios!$AN$2:$AN$5571,MATCH(E686,[1]PIB_dos_Municípios!G$2:G$5571,0),1)</f>
        <v>148451.42199999999</v>
      </c>
      <c r="J686" s="2">
        <f>INDEX([1]PIB_dos_Municípios!$AO$2:$AO$5571,MATCH(E686,[1]PIB_dos_Municípios!G$2:G$5571,0),1)</f>
        <v>10516</v>
      </c>
      <c r="K686" s="2">
        <f>INDEX([1]PIB_dos_Municípios!$AP$2:$AP$5571,MATCH(E686,[1]PIB_dos_Municípios!G$2:G$5571,0),1)</f>
        <v>14116.72</v>
      </c>
      <c r="M686" s="2" t="s">
        <v>1878</v>
      </c>
      <c r="N686" s="2" t="str">
        <f>INDEX([2]Microregioes!$D$1:$D$574,MATCH(F686,[2]Microregioes!$B$1:$B$574,0),1)</f>
        <v>Pi-Alto Parnaíba Piauiense</v>
      </c>
    </row>
    <row r="687" spans="1:14" hidden="1" x14ac:dyDescent="0.2">
      <c r="A687" s="5">
        <v>2</v>
      </c>
      <c r="B687" s="3">
        <v>22</v>
      </c>
      <c r="C687" s="1">
        <v>2202</v>
      </c>
      <c r="D687" s="1">
        <v>22006</v>
      </c>
      <c r="E687" s="1">
        <v>2201176</v>
      </c>
      <c r="F687" s="2">
        <f>IFERROR(INDEX('Arranjos Populacionais'!$F$2:$F$961,MATCH(TabelaCompleta!E687,'Arranjos Populacionais'!$A$2:$A$961,0),1),D687)</f>
        <v>22006</v>
      </c>
      <c r="G687" s="2">
        <v>0</v>
      </c>
      <c r="H687" s="11">
        <v>3888</v>
      </c>
      <c r="I687" s="2">
        <f>INDEX([1]PIB_dos_Municípios!$AN$2:$AN$5571,MATCH(E687,[1]PIB_dos_Municípios!G$2:G$5571,0),1)</f>
        <v>15097.009</v>
      </c>
      <c r="J687" s="2">
        <f>INDEX([1]PIB_dos_Municípios!$AO$2:$AO$5571,MATCH(E687,[1]PIB_dos_Municípios!G$2:G$5571,0),1)</f>
        <v>3852</v>
      </c>
      <c r="K687" s="2">
        <f>INDEX([1]PIB_dos_Municípios!$AP$2:$AP$5571,MATCH(E687,[1]PIB_dos_Municípios!G$2:G$5571,0),1)</f>
        <v>3919.27</v>
      </c>
      <c r="M687" s="2" t="s">
        <v>1879</v>
      </c>
      <c r="N687" s="2" t="str">
        <f>INDEX([2]Microregioes!$D$1:$D$574,MATCH(F687,[2]Microregioes!$B$1:$B$574,0),1)</f>
        <v>Pi-Valença do Piauí</v>
      </c>
    </row>
    <row r="688" spans="1:14" hidden="1" x14ac:dyDescent="0.2">
      <c r="A688" s="5">
        <v>2</v>
      </c>
      <c r="B688" s="3">
        <v>22</v>
      </c>
      <c r="C688" s="1">
        <v>2201</v>
      </c>
      <c r="D688" s="1">
        <v>22001</v>
      </c>
      <c r="E688" s="1">
        <v>2201200</v>
      </c>
      <c r="F688" s="2">
        <f>IFERROR(INDEX('Arranjos Populacionais'!$F$2:$F$961,MATCH(TabelaCompleta!E688,'Arranjos Populacionais'!$A$2:$A$961,0),1),D688)</f>
        <v>22001</v>
      </c>
      <c r="G688" s="2">
        <v>0</v>
      </c>
      <c r="H688" s="11">
        <v>46189</v>
      </c>
      <c r="I688" s="2">
        <f>INDEX([1]PIB_dos_Municípios!$AN$2:$AN$5571,MATCH(E688,[1]PIB_dos_Municípios!G$2:G$5571,0),1)</f>
        <v>170485.62599999999</v>
      </c>
      <c r="J688" s="2">
        <f>INDEX([1]PIB_dos_Municípios!$AO$2:$AO$5571,MATCH(E688,[1]PIB_dos_Municípios!G$2:G$5571,0),1)</f>
        <v>44850</v>
      </c>
      <c r="K688" s="2">
        <f>INDEX([1]PIB_dos_Municípios!$AP$2:$AP$5571,MATCH(E688,[1]PIB_dos_Municípios!G$2:G$5571,0),1)</f>
        <v>3801.24</v>
      </c>
      <c r="M688" s="2" t="s">
        <v>1880</v>
      </c>
      <c r="N688" s="2" t="str">
        <f>INDEX([2]Microregioes!$D$1:$D$574,MATCH(F688,[2]Microregioes!$B$1:$B$574,0),1)</f>
        <v>Pi-Baixo Parnaíba Piauiense</v>
      </c>
    </row>
    <row r="689" spans="1:14" hidden="1" x14ac:dyDescent="0.2">
      <c r="A689" s="5">
        <v>2</v>
      </c>
      <c r="B689" s="3">
        <v>22</v>
      </c>
      <c r="C689" s="1">
        <v>2203</v>
      </c>
      <c r="D689" s="1">
        <v>22010</v>
      </c>
      <c r="E689" s="1">
        <v>2201309</v>
      </c>
      <c r="F689" s="2">
        <f>IFERROR(INDEX('Arranjos Populacionais'!$F$2:$F$961,MATCH(TabelaCompleta!E689,'Arranjos Populacionais'!$A$2:$A$961,0),1),D689)</f>
        <v>22010</v>
      </c>
      <c r="G689" s="2">
        <v>0</v>
      </c>
      <c r="H689" s="11">
        <v>3291</v>
      </c>
      <c r="I689" s="2">
        <f>INDEX([1]PIB_dos_Municípios!$AN$2:$AN$5571,MATCH(E689,[1]PIB_dos_Municípios!G$2:G$5571,0),1)</f>
        <v>10143.02</v>
      </c>
      <c r="J689" s="2">
        <f>INDEX([1]PIB_dos_Municípios!$AO$2:$AO$5571,MATCH(E689,[1]PIB_dos_Municípios!G$2:G$5571,0),1)</f>
        <v>3234</v>
      </c>
      <c r="K689" s="2">
        <f>INDEX([1]PIB_dos_Municípios!$AP$2:$AP$5571,MATCH(E689,[1]PIB_dos_Municípios!G$2:G$5571,0),1)</f>
        <v>3136.37</v>
      </c>
      <c r="M689" s="2" t="s">
        <v>1881</v>
      </c>
      <c r="N689" s="2" t="str">
        <f>INDEX([2]Microregioes!$D$1:$D$574,MATCH(F689,[2]Microregioes!$B$1:$B$574,0),1)</f>
        <v>Pi-Alto Médio Gurguéia</v>
      </c>
    </row>
    <row r="690" spans="1:14" hidden="1" x14ac:dyDescent="0.2">
      <c r="A690" s="5">
        <v>2</v>
      </c>
      <c r="B690" s="3">
        <v>22</v>
      </c>
      <c r="C690" s="1">
        <v>2202</v>
      </c>
      <c r="D690" s="1">
        <v>22005</v>
      </c>
      <c r="E690" s="1">
        <v>2201408</v>
      </c>
      <c r="F690" s="2">
        <f>IFERROR(INDEX('Arranjos Populacionais'!$F$2:$F$961,MATCH(TabelaCompleta!E690,'Arranjos Populacionais'!$A$2:$A$961,0),1),D690)</f>
        <v>22005</v>
      </c>
      <c r="G690" s="2">
        <v>0</v>
      </c>
      <c r="H690" s="11">
        <v>6930</v>
      </c>
      <c r="I690" s="2">
        <f>INDEX([1]PIB_dos_Municípios!$AN$2:$AN$5571,MATCH(E690,[1]PIB_dos_Municípios!G$2:G$5571,0),1)</f>
        <v>30037.885999999999</v>
      </c>
      <c r="J690" s="2">
        <f>INDEX([1]PIB_dos_Municípios!$AO$2:$AO$5571,MATCH(E690,[1]PIB_dos_Municípios!G$2:G$5571,0),1)</f>
        <v>6609</v>
      </c>
      <c r="K690" s="2">
        <f>INDEX([1]PIB_dos_Municípios!$AP$2:$AP$5571,MATCH(E690,[1]PIB_dos_Municípios!G$2:G$5571,0),1)</f>
        <v>4545</v>
      </c>
      <c r="M690" s="2" t="s">
        <v>1882</v>
      </c>
      <c r="N690" s="2" t="str">
        <f>INDEX([2]Microregioes!$D$1:$D$574,MATCH(F690,[2]Microregioes!$B$1:$B$574,0),1)</f>
        <v>Pi-Médio Parnaíba Piauiense</v>
      </c>
    </row>
    <row r="691" spans="1:14" hidden="1" x14ac:dyDescent="0.2">
      <c r="A691" s="5">
        <v>2</v>
      </c>
      <c r="B691" s="3">
        <v>22</v>
      </c>
      <c r="C691" s="1">
        <v>2201</v>
      </c>
      <c r="D691" s="1">
        <v>22001</v>
      </c>
      <c r="E691" s="1">
        <v>2201507</v>
      </c>
      <c r="F691" s="2">
        <f>IFERROR(INDEX('Arranjos Populacionais'!$F$2:$F$961,MATCH(TabelaCompleta!E691,'Arranjos Populacionais'!$A$2:$A$961,0),1),D691)</f>
        <v>22001</v>
      </c>
      <c r="G691" s="2">
        <v>0</v>
      </c>
      <c r="H691" s="11">
        <v>26379</v>
      </c>
      <c r="I691" s="2">
        <f>INDEX([1]PIB_dos_Municípios!$AN$2:$AN$5571,MATCH(E691,[1]PIB_dos_Municípios!G$2:G$5571,0),1)</f>
        <v>89627.709000000003</v>
      </c>
      <c r="J691" s="2">
        <f>INDEX([1]PIB_dos_Municípios!$AO$2:$AO$5571,MATCH(E691,[1]PIB_dos_Municípios!G$2:G$5571,0),1)</f>
        <v>25786</v>
      </c>
      <c r="K691" s="2">
        <f>INDEX([1]PIB_dos_Municípios!$AP$2:$AP$5571,MATCH(E691,[1]PIB_dos_Municípios!G$2:G$5571,0),1)</f>
        <v>3475.83</v>
      </c>
      <c r="M691" s="2" t="s">
        <v>1883</v>
      </c>
      <c r="N691" s="2" t="str">
        <f>INDEX([2]Microregioes!$D$1:$D$574,MATCH(F691,[2]Microregioes!$B$1:$B$574,0),1)</f>
        <v>Pi-Baixo Parnaíba Piauiense</v>
      </c>
    </row>
    <row r="692" spans="1:14" hidden="1" x14ac:dyDescent="0.2">
      <c r="A692" s="5">
        <v>2</v>
      </c>
      <c r="B692" s="3">
        <v>22</v>
      </c>
      <c r="C692" s="1">
        <v>2204</v>
      </c>
      <c r="D692" s="1">
        <v>22015</v>
      </c>
      <c r="E692" s="1">
        <v>2201556</v>
      </c>
      <c r="F692" s="2">
        <f>IFERROR(INDEX('Arranjos Populacionais'!$F$2:$F$961,MATCH(TabelaCompleta!E692,'Arranjos Populacionais'!$A$2:$A$961,0),1),D692)</f>
        <v>22015</v>
      </c>
      <c r="G692" s="2">
        <v>0</v>
      </c>
      <c r="H692" s="11">
        <v>3934</v>
      </c>
      <c r="I692" s="2">
        <f>INDEX([1]PIB_dos_Municípios!$AN$2:$AN$5571,MATCH(E692,[1]PIB_dos_Municípios!G$2:G$5571,0),1)</f>
        <v>14416.041999999999</v>
      </c>
      <c r="J692" s="2">
        <f>INDEX([1]PIB_dos_Municípios!$AO$2:$AO$5571,MATCH(E692,[1]PIB_dos_Municípios!G$2:G$5571,0),1)</f>
        <v>3778</v>
      </c>
      <c r="K692" s="2">
        <f>INDEX([1]PIB_dos_Municípios!$AP$2:$AP$5571,MATCH(E692,[1]PIB_dos_Municípios!G$2:G$5571,0),1)</f>
        <v>3815.79</v>
      </c>
      <c r="M692" s="2" t="s">
        <v>1884</v>
      </c>
      <c r="N692" s="2" t="str">
        <f>INDEX([2]Microregioes!$D$1:$D$574,MATCH(F692,[2]Microregioes!$B$1:$B$574,0),1)</f>
        <v>Pi-Alto Médio Canindé</v>
      </c>
    </row>
    <row r="693" spans="1:14" hidden="1" x14ac:dyDescent="0.2">
      <c r="A693" s="5">
        <v>2</v>
      </c>
      <c r="B693" s="3">
        <v>22</v>
      </c>
      <c r="C693" s="1">
        <v>2204</v>
      </c>
      <c r="D693" s="1">
        <v>22015</v>
      </c>
      <c r="E693" s="1">
        <v>2201572</v>
      </c>
      <c r="F693" s="2">
        <f>IFERROR(INDEX('Arranjos Populacionais'!$F$2:$F$961,MATCH(TabelaCompleta!E693,'Arranjos Populacionais'!$A$2:$A$961,0),1),D693)</f>
        <v>22015</v>
      </c>
      <c r="G693" s="2">
        <v>0</v>
      </c>
      <c r="H693" s="11">
        <v>3485</v>
      </c>
      <c r="I693" s="2">
        <f>INDEX([1]PIB_dos_Municípios!$AN$2:$AN$5571,MATCH(E693,[1]PIB_dos_Municípios!G$2:G$5571,0),1)</f>
        <v>10777.487999999999</v>
      </c>
      <c r="J693" s="2">
        <f>INDEX([1]PIB_dos_Municípios!$AO$2:$AO$5571,MATCH(E693,[1]PIB_dos_Municípios!G$2:G$5571,0),1)</f>
        <v>3284</v>
      </c>
      <c r="K693" s="2">
        <f>INDEX([1]PIB_dos_Municípios!$AP$2:$AP$5571,MATCH(E693,[1]PIB_dos_Municípios!G$2:G$5571,0),1)</f>
        <v>3281.82</v>
      </c>
      <c r="M693" s="2" t="s">
        <v>1885</v>
      </c>
      <c r="N693" s="2" t="str">
        <f>INDEX([2]Microregioes!$D$1:$D$574,MATCH(F693,[2]Microregioes!$B$1:$B$574,0),1)</f>
        <v>Pi-Alto Médio Canindé</v>
      </c>
    </row>
    <row r="694" spans="1:14" hidden="1" x14ac:dyDescent="0.2">
      <c r="A694" s="5">
        <v>2</v>
      </c>
      <c r="B694" s="3">
        <v>22</v>
      </c>
      <c r="C694" s="1">
        <v>2202</v>
      </c>
      <c r="D694" s="1">
        <v>22003</v>
      </c>
      <c r="E694" s="1">
        <v>2201606</v>
      </c>
      <c r="F694" s="2">
        <f>IFERROR(INDEX('Arranjos Populacionais'!$F$2:$F$961,MATCH(TabelaCompleta!E694,'Arranjos Populacionais'!$A$2:$A$961,0),1),D694)</f>
        <v>22003</v>
      </c>
      <c r="G694" s="2">
        <v>0</v>
      </c>
      <c r="H694" s="11">
        <v>10032</v>
      </c>
      <c r="I694" s="2">
        <f>INDEX([1]PIB_dos_Municípios!$AN$2:$AN$5571,MATCH(E694,[1]PIB_dos_Municípios!G$2:G$5571,0),1)</f>
        <v>32100.588</v>
      </c>
      <c r="J694" s="2">
        <f>INDEX([1]PIB_dos_Municípios!$AO$2:$AO$5571,MATCH(E694,[1]PIB_dos_Municípios!G$2:G$5571,0),1)</f>
        <v>9911</v>
      </c>
      <c r="K694" s="2">
        <f>INDEX([1]PIB_dos_Municípios!$AP$2:$AP$5571,MATCH(E694,[1]PIB_dos_Municípios!G$2:G$5571,0),1)</f>
        <v>3238.88</v>
      </c>
      <c r="M694" s="2" t="s">
        <v>1886</v>
      </c>
      <c r="N694" s="2" t="str">
        <f>INDEX([2]Microregioes!$D$1:$D$574,MATCH(F694,[2]Microregioes!$B$1:$B$574,0),1)</f>
        <v>Pi-Teresina</v>
      </c>
    </row>
    <row r="695" spans="1:14" hidden="1" x14ac:dyDescent="0.2">
      <c r="A695" s="5">
        <v>2</v>
      </c>
      <c r="B695" s="3">
        <v>22</v>
      </c>
      <c r="C695" s="1">
        <v>2203</v>
      </c>
      <c r="D695" s="1">
        <v>22008</v>
      </c>
      <c r="E695" s="1">
        <v>2201705</v>
      </c>
      <c r="F695" s="2">
        <f>IFERROR(INDEX('Arranjos Populacionais'!$F$2:$F$961,MATCH(TabelaCompleta!E695,'Arranjos Populacionais'!$A$2:$A$961,0),1),D695)</f>
        <v>22008</v>
      </c>
      <c r="G695" s="2">
        <v>0</v>
      </c>
      <c r="H695" s="11">
        <v>5408</v>
      </c>
      <c r="I695" s="2">
        <f>INDEX([1]PIB_dos_Municípios!$AN$2:$AN$5571,MATCH(E695,[1]PIB_dos_Municípios!G$2:G$5571,0),1)</f>
        <v>27054.692999999999</v>
      </c>
      <c r="J695" s="2">
        <f>INDEX([1]PIB_dos_Municípios!$AO$2:$AO$5571,MATCH(E695,[1]PIB_dos_Municípios!G$2:G$5571,0),1)</f>
        <v>5319</v>
      </c>
      <c r="K695" s="2">
        <f>INDEX([1]PIB_dos_Municípios!$AP$2:$AP$5571,MATCH(E695,[1]PIB_dos_Municípios!G$2:G$5571,0),1)</f>
        <v>5086.42</v>
      </c>
      <c r="M695" s="2" t="s">
        <v>1887</v>
      </c>
      <c r="N695" s="2" t="str">
        <f>INDEX([2]Microregioes!$D$1:$D$574,MATCH(F695,[2]Microregioes!$B$1:$B$574,0),1)</f>
        <v>Pi-Bertolínia</v>
      </c>
    </row>
    <row r="696" spans="1:14" hidden="1" x14ac:dyDescent="0.2">
      <c r="A696" s="5">
        <v>2</v>
      </c>
      <c r="B696" s="3">
        <v>22</v>
      </c>
      <c r="C696" s="1">
        <v>2204</v>
      </c>
      <c r="D696" s="1">
        <v>22015</v>
      </c>
      <c r="E696" s="1">
        <v>2201739</v>
      </c>
      <c r="F696" s="2">
        <f>IFERROR(INDEX('Arranjos Populacionais'!$F$2:$F$961,MATCH(TabelaCompleta!E696,'Arranjos Populacionais'!$A$2:$A$961,0),1),D696)</f>
        <v>22015</v>
      </c>
      <c r="G696" s="2">
        <v>0</v>
      </c>
      <c r="H696" s="11">
        <v>6102</v>
      </c>
      <c r="I696" s="2">
        <f>INDEX([1]PIB_dos_Municípios!$AN$2:$AN$5571,MATCH(E696,[1]PIB_dos_Municípios!G$2:G$5571,0),1)</f>
        <v>21553.001</v>
      </c>
      <c r="J696" s="2">
        <f>INDEX([1]PIB_dos_Municípios!$AO$2:$AO$5571,MATCH(E696,[1]PIB_dos_Municípios!G$2:G$5571,0),1)</f>
        <v>6015</v>
      </c>
      <c r="K696" s="2">
        <f>INDEX([1]PIB_dos_Municípios!$AP$2:$AP$5571,MATCH(E696,[1]PIB_dos_Municípios!G$2:G$5571,0),1)</f>
        <v>3583.21</v>
      </c>
      <c r="M696" s="2" t="s">
        <v>1888</v>
      </c>
      <c r="N696" s="2" t="str">
        <f>INDEX([2]Microregioes!$D$1:$D$574,MATCH(F696,[2]Microregioes!$B$1:$B$574,0),1)</f>
        <v>Pi-Alto Médio Canindé</v>
      </c>
    </row>
    <row r="697" spans="1:14" hidden="1" x14ac:dyDescent="0.2">
      <c r="A697" s="5">
        <v>2</v>
      </c>
      <c r="B697" s="3">
        <v>22</v>
      </c>
      <c r="C697" s="1">
        <v>2201</v>
      </c>
      <c r="D697" s="1">
        <v>22001</v>
      </c>
      <c r="E697" s="1">
        <v>2201770</v>
      </c>
      <c r="F697" s="2">
        <f>IFERROR(INDEX('Arranjos Populacionais'!$F$2:$F$961,MATCH(TabelaCompleta!E697,'Arranjos Populacionais'!$A$2:$A$961,0),1),D697)</f>
        <v>22001</v>
      </c>
      <c r="G697" s="2">
        <v>0</v>
      </c>
      <c r="H697" s="11">
        <v>6633</v>
      </c>
      <c r="I697" s="2">
        <f>INDEX([1]PIB_dos_Municípios!$AN$2:$AN$5571,MATCH(E697,[1]PIB_dos_Municípios!G$2:G$5571,0),1)</f>
        <v>18944.212</v>
      </c>
      <c r="J697" s="2">
        <f>INDEX([1]PIB_dos_Municípios!$AO$2:$AO$5571,MATCH(E697,[1]PIB_dos_Municípios!G$2:G$5571,0),1)</f>
        <v>6299</v>
      </c>
      <c r="K697" s="2">
        <f>INDEX([1]PIB_dos_Municípios!$AP$2:$AP$5571,MATCH(E697,[1]PIB_dos_Municípios!G$2:G$5571,0),1)</f>
        <v>3007.5</v>
      </c>
      <c r="M697" s="2" t="s">
        <v>1889</v>
      </c>
      <c r="N697" s="2" t="str">
        <f>INDEX([2]Microregioes!$D$1:$D$574,MATCH(F697,[2]Microregioes!$B$1:$B$574,0),1)</f>
        <v>Pi-Baixo Parnaíba Piauiense</v>
      </c>
    </row>
    <row r="698" spans="1:14" hidden="1" x14ac:dyDescent="0.2">
      <c r="A698" s="5">
        <v>2</v>
      </c>
      <c r="B698" s="3">
        <v>22</v>
      </c>
      <c r="C698" s="1">
        <v>2204</v>
      </c>
      <c r="D698" s="1">
        <v>22013</v>
      </c>
      <c r="E698" s="1">
        <v>2201804</v>
      </c>
      <c r="F698" s="2">
        <f>IFERROR(INDEX('Arranjos Populacionais'!$F$2:$F$961,MATCH(TabelaCompleta!E698,'Arranjos Populacionais'!$A$2:$A$961,0),1),D698)</f>
        <v>22013</v>
      </c>
      <c r="G698" s="2">
        <v>0</v>
      </c>
      <c r="H698" s="11">
        <v>4440</v>
      </c>
      <c r="I698" s="2">
        <f>INDEX([1]PIB_dos_Municípios!$AN$2:$AN$5571,MATCH(E698,[1]PIB_dos_Municípios!G$2:G$5571,0),1)</f>
        <v>17458.481</v>
      </c>
      <c r="J698" s="2">
        <f>INDEX([1]PIB_dos_Municípios!$AO$2:$AO$5571,MATCH(E698,[1]PIB_dos_Municípios!G$2:G$5571,0),1)</f>
        <v>4346</v>
      </c>
      <c r="K698" s="2">
        <f>INDEX([1]PIB_dos_Municípios!$AP$2:$AP$5571,MATCH(E698,[1]PIB_dos_Municípios!G$2:G$5571,0),1)</f>
        <v>4017.14</v>
      </c>
      <c r="M698" s="2" t="s">
        <v>1890</v>
      </c>
      <c r="N698" s="2" t="str">
        <f>INDEX([2]Microregioes!$D$1:$D$574,MATCH(F698,[2]Microregioes!$B$1:$B$574,0),1)</f>
        <v>Pi-Picos</v>
      </c>
    </row>
    <row r="699" spans="1:14" hidden="1" x14ac:dyDescent="0.2">
      <c r="A699" s="5">
        <v>2</v>
      </c>
      <c r="B699" s="3">
        <v>22</v>
      </c>
      <c r="C699" s="1">
        <v>2203</v>
      </c>
      <c r="D699" s="1">
        <v>22010</v>
      </c>
      <c r="E699" s="1">
        <v>2201903</v>
      </c>
      <c r="F699" s="2">
        <f>IFERROR(INDEX('Arranjos Populacionais'!$F$2:$F$961,MATCH(TabelaCompleta!E699,'Arranjos Populacionais'!$A$2:$A$961,0),1),D699)</f>
        <v>22010</v>
      </c>
      <c r="G699" s="2">
        <v>0</v>
      </c>
      <c r="H699" s="11">
        <v>24532</v>
      </c>
      <c r="I699" s="2">
        <f>INDEX([1]PIB_dos_Municípios!$AN$2:$AN$5571,MATCH(E699,[1]PIB_dos_Municípios!G$2:G$5571,0),1)</f>
        <v>204103.06899999999</v>
      </c>
      <c r="J699" s="2">
        <f>INDEX([1]PIB_dos_Municípios!$AO$2:$AO$5571,MATCH(E699,[1]PIB_dos_Municípios!G$2:G$5571,0),1)</f>
        <v>22632</v>
      </c>
      <c r="K699" s="2">
        <f>INDEX([1]PIB_dos_Municípios!$AP$2:$AP$5571,MATCH(E699,[1]PIB_dos_Municípios!G$2:G$5571,0),1)</f>
        <v>9018.34</v>
      </c>
      <c r="M699" s="2" t="s">
        <v>1891</v>
      </c>
      <c r="N699" s="2" t="str">
        <f>INDEX([2]Microregioes!$D$1:$D$574,MATCH(F699,[2]Microregioes!$B$1:$B$574,0),1)</f>
        <v>Pi-Alto Médio Gurguéia</v>
      </c>
    </row>
    <row r="700" spans="1:14" hidden="1" x14ac:dyDescent="0.2">
      <c r="A700" s="5">
        <v>2</v>
      </c>
      <c r="B700" s="3">
        <v>22</v>
      </c>
      <c r="C700" s="1">
        <v>2201</v>
      </c>
      <c r="D700" s="1">
        <v>22002</v>
      </c>
      <c r="E700" s="1">
        <v>2201919</v>
      </c>
      <c r="F700" s="2">
        <f>IFERROR(INDEX('Arranjos Populacionais'!$F$2:$F$961,MATCH(TabelaCompleta!E700,'Arranjos Populacionais'!$A$2:$A$961,0),1),D700)</f>
        <v>22002</v>
      </c>
      <c r="G700" s="2">
        <v>0</v>
      </c>
      <c r="H700" s="11">
        <v>5517</v>
      </c>
      <c r="I700" s="2">
        <f>INDEX([1]PIB_dos_Municípios!$AN$2:$AN$5571,MATCH(E700,[1]PIB_dos_Municípios!G$2:G$5571,0),1)</f>
        <v>19481.810000000001</v>
      </c>
      <c r="J700" s="2">
        <f>INDEX([1]PIB_dos_Municípios!$AO$2:$AO$5571,MATCH(E700,[1]PIB_dos_Municípios!G$2:G$5571,0),1)</f>
        <v>5304</v>
      </c>
      <c r="K700" s="2">
        <f>INDEX([1]PIB_dos_Municípios!$AP$2:$AP$5571,MATCH(E700,[1]PIB_dos_Municípios!G$2:G$5571,0),1)</f>
        <v>3673.04</v>
      </c>
      <c r="M700" s="2" t="s">
        <v>1892</v>
      </c>
      <c r="N700" s="2" t="str">
        <f>INDEX([2]Microregioes!$D$1:$D$574,MATCH(F700,[2]Microregioes!$B$1:$B$574,0),1)</f>
        <v>Pi-Litoral Piauiense</v>
      </c>
    </row>
    <row r="701" spans="1:14" hidden="1" x14ac:dyDescent="0.2">
      <c r="A701" s="5">
        <v>2</v>
      </c>
      <c r="B701" s="3">
        <v>22</v>
      </c>
      <c r="C701" s="1">
        <v>2203</v>
      </c>
      <c r="D701" s="1">
        <v>22011</v>
      </c>
      <c r="E701" s="1">
        <v>2201929</v>
      </c>
      <c r="F701" s="2">
        <f>IFERROR(INDEX('Arranjos Populacionais'!$F$2:$F$961,MATCH(TabelaCompleta!E701,'Arranjos Populacionais'!$A$2:$A$961,0),1),D701)</f>
        <v>22011</v>
      </c>
      <c r="G701" s="2">
        <v>0</v>
      </c>
      <c r="H701" s="11">
        <v>5564</v>
      </c>
      <c r="I701" s="2">
        <f>INDEX([1]PIB_dos_Municípios!$AN$2:$AN$5571,MATCH(E701,[1]PIB_dos_Municípios!G$2:G$5571,0),1)</f>
        <v>17261.111000000001</v>
      </c>
      <c r="J701" s="2">
        <f>INDEX([1]PIB_dos_Municípios!$AO$2:$AO$5571,MATCH(E701,[1]PIB_dos_Municípios!G$2:G$5571,0),1)</f>
        <v>5393</v>
      </c>
      <c r="K701" s="2">
        <f>INDEX([1]PIB_dos_Municípios!$AP$2:$AP$5571,MATCH(E701,[1]PIB_dos_Municípios!G$2:G$5571,0),1)</f>
        <v>3200.65</v>
      </c>
      <c r="M701" s="2" t="s">
        <v>1893</v>
      </c>
      <c r="N701" s="2" t="str">
        <f>INDEX([2]Microregioes!$D$1:$D$574,MATCH(F701,[2]Microregioes!$B$1:$B$574,0),1)</f>
        <v>Pi-São Raimundo Nonato</v>
      </c>
    </row>
    <row r="702" spans="1:14" hidden="1" x14ac:dyDescent="0.2">
      <c r="A702" s="5">
        <v>2</v>
      </c>
      <c r="B702" s="3">
        <v>22</v>
      </c>
      <c r="C702" s="1">
        <v>2202</v>
      </c>
      <c r="D702" s="1">
        <v>22004</v>
      </c>
      <c r="E702" s="1">
        <v>2201945</v>
      </c>
      <c r="F702" s="2">
        <f>IFERROR(INDEX('Arranjos Populacionais'!$F$2:$F$961,MATCH(TabelaCompleta!E702,'Arranjos Populacionais'!$A$2:$A$961,0),1),D702)</f>
        <v>22004</v>
      </c>
      <c r="G702" s="2">
        <v>0</v>
      </c>
      <c r="H702" s="11">
        <v>6284</v>
      </c>
      <c r="I702" s="2">
        <f>INDEX([1]PIB_dos_Municípios!$AN$2:$AN$5571,MATCH(E702,[1]PIB_dos_Municípios!G$2:G$5571,0),1)</f>
        <v>18928.830999999998</v>
      </c>
      <c r="J702" s="2">
        <f>INDEX([1]PIB_dos_Municípios!$AO$2:$AO$5571,MATCH(E702,[1]PIB_dos_Municípios!G$2:G$5571,0),1)</f>
        <v>6193</v>
      </c>
      <c r="K702" s="2">
        <f>INDEX([1]PIB_dos_Municípios!$AP$2:$AP$5571,MATCH(E702,[1]PIB_dos_Municípios!G$2:G$5571,0),1)</f>
        <v>3056.49</v>
      </c>
      <c r="M702" s="2" t="s">
        <v>1894</v>
      </c>
      <c r="N702" s="2" t="str">
        <f>INDEX([2]Microregioes!$D$1:$D$574,MATCH(F702,[2]Microregioes!$B$1:$B$574,0),1)</f>
        <v>Pi-Campo Maior</v>
      </c>
    </row>
    <row r="703" spans="1:14" hidden="1" x14ac:dyDescent="0.2">
      <c r="A703" s="5">
        <v>2</v>
      </c>
      <c r="B703" s="3">
        <v>22</v>
      </c>
      <c r="C703" s="1">
        <v>2201</v>
      </c>
      <c r="D703" s="1">
        <v>22001</v>
      </c>
      <c r="E703" s="1">
        <v>2201960</v>
      </c>
      <c r="F703" s="2">
        <f>IFERROR(INDEX('Arranjos Populacionais'!$F$2:$F$961,MATCH(TabelaCompleta!E703,'Arranjos Populacionais'!$A$2:$A$961,0),1),D703)</f>
        <v>22001</v>
      </c>
      <c r="G703" s="2">
        <v>0</v>
      </c>
      <c r="H703" s="11">
        <v>8177</v>
      </c>
      <c r="I703" s="2">
        <f>INDEX([1]PIB_dos_Municípios!$AN$2:$AN$5571,MATCH(E703,[1]PIB_dos_Municípios!G$2:G$5571,0),1)</f>
        <v>23929.968000000001</v>
      </c>
      <c r="J703" s="2">
        <f>INDEX([1]PIB_dos_Municípios!$AO$2:$AO$5571,MATCH(E703,[1]PIB_dos_Municípios!G$2:G$5571,0),1)</f>
        <v>7961</v>
      </c>
      <c r="K703" s="2">
        <f>INDEX([1]PIB_dos_Municípios!$AP$2:$AP$5571,MATCH(E703,[1]PIB_dos_Municípios!G$2:G$5571,0),1)</f>
        <v>3005.9</v>
      </c>
      <c r="M703" s="2" t="s">
        <v>1895</v>
      </c>
      <c r="N703" s="2" t="str">
        <f>INDEX([2]Microregioes!$D$1:$D$574,MATCH(F703,[2]Microregioes!$B$1:$B$574,0),1)</f>
        <v>Pi-Baixo Parnaíba Piauiense</v>
      </c>
    </row>
    <row r="704" spans="1:14" hidden="1" x14ac:dyDescent="0.2">
      <c r="A704" s="5">
        <v>2</v>
      </c>
      <c r="B704" s="3">
        <v>22</v>
      </c>
      <c r="C704" s="1">
        <v>2203</v>
      </c>
      <c r="D704" s="1">
        <v>22011</v>
      </c>
      <c r="E704" s="1">
        <v>2201988</v>
      </c>
      <c r="F704" s="2">
        <f>IFERROR(INDEX('Arranjos Populacionais'!$F$2:$F$961,MATCH(TabelaCompleta!E704,'Arranjos Populacionais'!$A$2:$A$961,0),1),D704)</f>
        <v>22011</v>
      </c>
      <c r="G704" s="2">
        <v>0</v>
      </c>
      <c r="H704" s="11">
        <v>3845</v>
      </c>
      <c r="I704" s="2">
        <f>INDEX([1]PIB_dos_Municípios!$AN$2:$AN$5571,MATCH(E704,[1]PIB_dos_Municípios!G$2:G$5571,0),1)</f>
        <v>14521.835999999999</v>
      </c>
      <c r="J704" s="2">
        <f>INDEX([1]PIB_dos_Municípios!$AO$2:$AO$5571,MATCH(E704,[1]PIB_dos_Municípios!G$2:G$5571,0),1)</f>
        <v>3852</v>
      </c>
      <c r="K704" s="2">
        <f>INDEX([1]PIB_dos_Municípios!$AP$2:$AP$5571,MATCH(E704,[1]PIB_dos_Municípios!G$2:G$5571,0),1)</f>
        <v>3769.95</v>
      </c>
      <c r="M704" s="2" t="s">
        <v>1896</v>
      </c>
      <c r="N704" s="2" t="str">
        <f>INDEX([2]Microregioes!$D$1:$D$574,MATCH(F704,[2]Microregioes!$B$1:$B$574,0),1)</f>
        <v>Pi-São Raimundo Nonato</v>
      </c>
    </row>
    <row r="705" spans="1:14" hidden="1" x14ac:dyDescent="0.2">
      <c r="A705" s="5">
        <v>2</v>
      </c>
      <c r="B705" s="3">
        <v>22</v>
      </c>
      <c r="C705" s="1">
        <v>2201</v>
      </c>
      <c r="D705" s="1">
        <v>22002</v>
      </c>
      <c r="E705" s="1">
        <v>2202000</v>
      </c>
      <c r="F705" s="2">
        <f>IFERROR(INDEX('Arranjos Populacionais'!$F$2:$F$961,MATCH(TabelaCompleta!E705,'Arranjos Populacionais'!$A$2:$A$961,0),1),D705)</f>
        <v>22002</v>
      </c>
      <c r="G705" s="2">
        <v>0</v>
      </c>
      <c r="H705" s="11">
        <v>19441</v>
      </c>
      <c r="I705" s="2">
        <f>INDEX([1]PIB_dos_Municípios!$AN$2:$AN$5571,MATCH(E705,[1]PIB_dos_Municípios!G$2:G$5571,0),1)</f>
        <v>88329.020999999993</v>
      </c>
      <c r="J705" s="2">
        <f>INDEX([1]PIB_dos_Municípios!$AO$2:$AO$5571,MATCH(E705,[1]PIB_dos_Municípios!G$2:G$5571,0),1)</f>
        <v>19074</v>
      </c>
      <c r="K705" s="2">
        <f>INDEX([1]PIB_dos_Municípios!$AP$2:$AP$5571,MATCH(E705,[1]PIB_dos_Municípios!G$2:G$5571,0),1)</f>
        <v>4630.8599999999997</v>
      </c>
      <c r="M705" s="2" t="s">
        <v>1897</v>
      </c>
      <c r="N705" s="2" t="str">
        <f>INDEX([2]Microregioes!$D$1:$D$574,MATCH(F705,[2]Microregioes!$B$1:$B$574,0),1)</f>
        <v>Pi-Litoral Piauiense</v>
      </c>
    </row>
    <row r="706" spans="1:14" hidden="1" x14ac:dyDescent="0.2">
      <c r="A706" s="5">
        <v>2</v>
      </c>
      <c r="B706" s="3">
        <v>22</v>
      </c>
      <c r="C706" s="1">
        <v>2202</v>
      </c>
      <c r="D706" s="1">
        <v>22004</v>
      </c>
      <c r="E706" s="1">
        <v>2202026</v>
      </c>
      <c r="F706" s="2">
        <f>IFERROR(INDEX('Arranjos Populacionais'!$F$2:$F$961,MATCH(TabelaCompleta!E706,'Arranjos Populacionais'!$A$2:$A$961,0),1),D706)</f>
        <v>22004</v>
      </c>
      <c r="G706" s="2">
        <v>0</v>
      </c>
      <c r="H706" s="11">
        <v>7909</v>
      </c>
      <c r="I706" s="2">
        <f>INDEX([1]PIB_dos_Municípios!$AN$2:$AN$5571,MATCH(E706,[1]PIB_dos_Municípios!G$2:G$5571,0),1)</f>
        <v>25980.923999999999</v>
      </c>
      <c r="J706" s="2">
        <f>INDEX([1]PIB_dos_Municípios!$AO$2:$AO$5571,MATCH(E706,[1]PIB_dos_Municípios!G$2:G$5571,0),1)</f>
        <v>7977</v>
      </c>
      <c r="K706" s="2">
        <f>INDEX([1]PIB_dos_Municípios!$AP$2:$AP$5571,MATCH(E706,[1]PIB_dos_Municípios!G$2:G$5571,0),1)</f>
        <v>3256.98</v>
      </c>
      <c r="M706" s="2" t="s">
        <v>1898</v>
      </c>
      <c r="N706" s="2" t="str">
        <f>INDEX([2]Microregioes!$D$1:$D$574,MATCH(F706,[2]Microregioes!$B$1:$B$574,0),1)</f>
        <v>Pi-Campo Maior</v>
      </c>
    </row>
    <row r="707" spans="1:14" hidden="1" x14ac:dyDescent="0.2">
      <c r="A707" s="5">
        <v>2</v>
      </c>
      <c r="B707" s="3">
        <v>22</v>
      </c>
      <c r="C707" s="1">
        <v>2201</v>
      </c>
      <c r="D707" s="1">
        <v>22001</v>
      </c>
      <c r="E707" s="1">
        <v>2202059</v>
      </c>
      <c r="F707" s="2">
        <f>IFERROR(INDEX('Arranjos Populacionais'!$F$2:$F$961,MATCH(TabelaCompleta!E707,'Arranjos Populacionais'!$A$2:$A$961,0),1),D707)</f>
        <v>22001</v>
      </c>
      <c r="G707" s="2">
        <v>0</v>
      </c>
      <c r="H707" s="11">
        <v>10368</v>
      </c>
      <c r="I707" s="2">
        <f>INDEX([1]PIB_dos_Municípios!$AN$2:$AN$5571,MATCH(E707,[1]PIB_dos_Municípios!G$2:G$5571,0),1)</f>
        <v>31064.838</v>
      </c>
      <c r="J707" s="2">
        <f>INDEX([1]PIB_dos_Municípios!$AO$2:$AO$5571,MATCH(E707,[1]PIB_dos_Municípios!G$2:G$5571,0),1)</f>
        <v>9927</v>
      </c>
      <c r="K707" s="2">
        <f>INDEX([1]PIB_dos_Municípios!$AP$2:$AP$5571,MATCH(E707,[1]PIB_dos_Municípios!G$2:G$5571,0),1)</f>
        <v>3129.33</v>
      </c>
      <c r="M707" s="2" t="s">
        <v>1899</v>
      </c>
      <c r="N707" s="2" t="str">
        <f>INDEX([2]Microregioes!$D$1:$D$574,MATCH(F707,[2]Microregioes!$B$1:$B$574,0),1)</f>
        <v>Pi-Baixo Parnaíba Piauiense</v>
      </c>
    </row>
    <row r="708" spans="1:14" hidden="1" x14ac:dyDescent="0.2">
      <c r="A708" s="5">
        <v>2</v>
      </c>
      <c r="B708" s="3">
        <v>22</v>
      </c>
      <c r="C708" s="1">
        <v>2204</v>
      </c>
      <c r="D708" s="1">
        <v>22013</v>
      </c>
      <c r="E708" s="1">
        <v>2202075</v>
      </c>
      <c r="F708" s="2">
        <f>IFERROR(INDEX('Arranjos Populacionais'!$F$2:$F$961,MATCH(TabelaCompleta!E708,'Arranjos Populacionais'!$A$2:$A$961,0),1),D708)</f>
        <v>22013</v>
      </c>
      <c r="G708" s="2">
        <v>0</v>
      </c>
      <c r="H708" s="11">
        <v>3485</v>
      </c>
      <c r="I708" s="2">
        <f>INDEX([1]PIB_dos_Municípios!$AN$2:$AN$5571,MATCH(E708,[1]PIB_dos_Municípios!G$2:G$5571,0),1)</f>
        <v>11396.066999999999</v>
      </c>
      <c r="J708" s="2">
        <f>INDEX([1]PIB_dos_Municípios!$AO$2:$AO$5571,MATCH(E708,[1]PIB_dos_Municípios!G$2:G$5571,0),1)</f>
        <v>3343</v>
      </c>
      <c r="K708" s="2">
        <f>INDEX([1]PIB_dos_Municípios!$AP$2:$AP$5571,MATCH(E708,[1]PIB_dos_Municípios!G$2:G$5571,0),1)</f>
        <v>3408.93</v>
      </c>
      <c r="M708" s="2" t="s">
        <v>1900</v>
      </c>
      <c r="N708" s="2" t="str">
        <f>INDEX([2]Microregioes!$D$1:$D$574,MATCH(F708,[2]Microregioes!$B$1:$B$574,0),1)</f>
        <v>Pi-Picos</v>
      </c>
    </row>
    <row r="709" spans="1:14" hidden="1" x14ac:dyDescent="0.2">
      <c r="A709" s="5">
        <v>2</v>
      </c>
      <c r="B709" s="3">
        <v>22</v>
      </c>
      <c r="C709" s="1">
        <v>2201</v>
      </c>
      <c r="D709" s="1">
        <v>22002</v>
      </c>
      <c r="E709" s="1">
        <v>2202083</v>
      </c>
      <c r="F709" s="2">
        <f>IFERROR(INDEX('Arranjos Populacionais'!$F$2:$F$961,MATCH(TabelaCompleta!E709,'Arranjos Populacionais'!$A$2:$A$961,0),1),D709)</f>
        <v>22002</v>
      </c>
      <c r="G709" s="2">
        <v>0</v>
      </c>
      <c r="H709" s="11">
        <v>7483</v>
      </c>
      <c r="I709" s="2">
        <f>INDEX([1]PIB_dos_Municípios!$AN$2:$AN$5571,MATCH(E709,[1]PIB_dos_Municípios!G$2:G$5571,0),1)</f>
        <v>32872.141000000003</v>
      </c>
      <c r="J709" s="2">
        <f>INDEX([1]PIB_dos_Municípios!$AO$2:$AO$5571,MATCH(E709,[1]PIB_dos_Municípios!G$2:G$5571,0),1)</f>
        <v>7163</v>
      </c>
      <c r="K709" s="2">
        <f>INDEX([1]PIB_dos_Municípios!$AP$2:$AP$5571,MATCH(E709,[1]PIB_dos_Municípios!G$2:G$5571,0),1)</f>
        <v>4589.16</v>
      </c>
      <c r="M709" s="2" t="s">
        <v>1901</v>
      </c>
      <c r="N709" s="2" t="str">
        <f>INDEX([2]Microregioes!$D$1:$D$574,MATCH(F709,[2]Microregioes!$B$1:$B$574,0),1)</f>
        <v>Pi-Litoral Piauiense</v>
      </c>
    </row>
    <row r="710" spans="1:14" hidden="1" x14ac:dyDescent="0.2">
      <c r="A710" s="5">
        <v>2</v>
      </c>
      <c r="B710" s="3">
        <v>22</v>
      </c>
      <c r="C710" s="1">
        <v>2204</v>
      </c>
      <c r="D710" s="1">
        <v>22015</v>
      </c>
      <c r="E710" s="1">
        <v>2202091</v>
      </c>
      <c r="F710" s="2">
        <f>IFERROR(INDEX('Arranjos Populacionais'!$F$2:$F$961,MATCH(TabelaCompleta!E710,'Arranjos Populacionais'!$A$2:$A$961,0),1),D710)</f>
        <v>22015</v>
      </c>
      <c r="G710" s="2">
        <v>0</v>
      </c>
      <c r="H710" s="11">
        <v>5680</v>
      </c>
      <c r="I710" s="2">
        <f>INDEX([1]PIB_dos_Municípios!$AN$2:$AN$5571,MATCH(E710,[1]PIB_dos_Municípios!G$2:G$5571,0),1)</f>
        <v>19711.013999999999</v>
      </c>
      <c r="J710" s="2">
        <f>INDEX([1]PIB_dos_Municípios!$AO$2:$AO$5571,MATCH(E710,[1]PIB_dos_Municípios!G$2:G$5571,0),1)</f>
        <v>5668</v>
      </c>
      <c r="K710" s="2">
        <f>INDEX([1]PIB_dos_Municípios!$AP$2:$AP$5571,MATCH(E710,[1]PIB_dos_Municípios!G$2:G$5571,0),1)</f>
        <v>3477.6</v>
      </c>
      <c r="M710" s="2" t="s">
        <v>1902</v>
      </c>
      <c r="N710" s="2" t="str">
        <f>INDEX([2]Microregioes!$D$1:$D$574,MATCH(F710,[2]Microregioes!$B$1:$B$574,0),1)</f>
        <v>Pi-Alto Médio Canindé</v>
      </c>
    </row>
    <row r="711" spans="1:14" hidden="1" x14ac:dyDescent="0.2">
      <c r="A711" s="5">
        <v>2</v>
      </c>
      <c r="B711" s="3">
        <v>22</v>
      </c>
      <c r="C711" s="1">
        <v>2204</v>
      </c>
      <c r="D711" s="1">
        <v>22015</v>
      </c>
      <c r="E711" s="1">
        <v>2202109</v>
      </c>
      <c r="F711" s="2">
        <f>IFERROR(INDEX('Arranjos Populacionais'!$F$2:$F$961,MATCH(TabelaCompleta!E711,'Arranjos Populacionais'!$A$2:$A$961,0),1),D711)</f>
        <v>22015</v>
      </c>
      <c r="G711" s="2">
        <v>0</v>
      </c>
      <c r="H711" s="11">
        <v>5515</v>
      </c>
      <c r="I711" s="2">
        <f>INDEX([1]PIB_dos_Municípios!$AN$2:$AN$5571,MATCH(E711,[1]PIB_dos_Municípios!G$2:G$5571,0),1)</f>
        <v>20337.835999999999</v>
      </c>
      <c r="J711" s="2">
        <f>INDEX([1]PIB_dos_Municípios!$AO$2:$AO$5571,MATCH(E711,[1]PIB_dos_Municípios!G$2:G$5571,0),1)</f>
        <v>5406</v>
      </c>
      <c r="K711" s="2">
        <f>INDEX([1]PIB_dos_Municípios!$AP$2:$AP$5571,MATCH(E711,[1]PIB_dos_Municípios!G$2:G$5571,0),1)</f>
        <v>3762.09</v>
      </c>
      <c r="M711" s="2" t="s">
        <v>1903</v>
      </c>
      <c r="N711" s="2" t="str">
        <f>INDEX([2]Microregioes!$D$1:$D$574,MATCH(F711,[2]Microregioes!$B$1:$B$574,0),1)</f>
        <v>Pi-Alto Médio Canindé</v>
      </c>
    </row>
    <row r="712" spans="1:14" hidden="1" x14ac:dyDescent="0.2">
      <c r="A712" s="5">
        <v>2</v>
      </c>
      <c r="B712" s="3">
        <v>22</v>
      </c>
      <c r="C712" s="1">
        <v>2204</v>
      </c>
      <c r="D712" s="1">
        <v>22015</v>
      </c>
      <c r="E712" s="1">
        <v>2202117</v>
      </c>
      <c r="F712" s="2">
        <f>IFERROR(INDEX('Arranjos Populacionais'!$F$2:$F$961,MATCH(TabelaCompleta!E712,'Arranjos Populacionais'!$A$2:$A$961,0),1),D712)</f>
        <v>22015</v>
      </c>
      <c r="G712" s="2">
        <v>0</v>
      </c>
      <c r="H712" s="11">
        <v>4935</v>
      </c>
      <c r="I712" s="2">
        <f>INDEX([1]PIB_dos_Municípios!$AN$2:$AN$5571,MATCH(E712,[1]PIB_dos_Municípios!G$2:G$5571,0),1)</f>
        <v>15745.141</v>
      </c>
      <c r="J712" s="2">
        <f>INDEX([1]PIB_dos_Municípios!$AO$2:$AO$5571,MATCH(E712,[1]PIB_dos_Municípios!G$2:G$5571,0),1)</f>
        <v>4696</v>
      </c>
      <c r="K712" s="2">
        <f>INDEX([1]PIB_dos_Municípios!$AP$2:$AP$5571,MATCH(E712,[1]PIB_dos_Municípios!G$2:G$5571,0),1)</f>
        <v>3352.88</v>
      </c>
      <c r="M712" s="2" t="s">
        <v>1904</v>
      </c>
      <c r="N712" s="2" t="str">
        <f>INDEX([2]Microregioes!$D$1:$D$574,MATCH(F712,[2]Microregioes!$B$1:$B$574,0),1)</f>
        <v>Pi-Alto Médio Canindé</v>
      </c>
    </row>
    <row r="713" spans="1:14" hidden="1" x14ac:dyDescent="0.2">
      <c r="A713" s="5">
        <v>2</v>
      </c>
      <c r="B713" s="3">
        <v>22</v>
      </c>
      <c r="C713" s="1">
        <v>2204</v>
      </c>
      <c r="D713" s="1">
        <v>22015</v>
      </c>
      <c r="E713" s="1">
        <v>2202133</v>
      </c>
      <c r="F713" s="2">
        <f>IFERROR(INDEX('Arranjos Populacionais'!$F$2:$F$961,MATCH(TabelaCompleta!E713,'Arranjos Populacionais'!$A$2:$A$961,0),1),D713)</f>
        <v>22015</v>
      </c>
      <c r="G713" s="2">
        <v>0</v>
      </c>
      <c r="H713" s="11">
        <v>5823</v>
      </c>
      <c r="I713" s="2">
        <f>INDEX([1]PIB_dos_Municípios!$AN$2:$AN$5571,MATCH(E713,[1]PIB_dos_Municípios!G$2:G$5571,0),1)</f>
        <v>20564.525000000001</v>
      </c>
      <c r="J713" s="2">
        <f>INDEX([1]PIB_dos_Municípios!$AO$2:$AO$5571,MATCH(E713,[1]PIB_dos_Municípios!G$2:G$5571,0),1)</f>
        <v>5592</v>
      </c>
      <c r="K713" s="2">
        <f>INDEX([1]PIB_dos_Municípios!$AP$2:$AP$5571,MATCH(E713,[1]PIB_dos_Municípios!G$2:G$5571,0),1)</f>
        <v>3677.49</v>
      </c>
      <c r="M713" s="2" t="s">
        <v>1905</v>
      </c>
      <c r="N713" s="2" t="str">
        <f>INDEX([2]Microregioes!$D$1:$D$574,MATCH(F713,[2]Microregioes!$B$1:$B$574,0),1)</f>
        <v>Pi-Alto Médio Canindé</v>
      </c>
    </row>
    <row r="714" spans="1:14" hidden="1" x14ac:dyDescent="0.2">
      <c r="A714" s="5">
        <v>2</v>
      </c>
      <c r="B714" s="3">
        <v>22</v>
      </c>
      <c r="C714" s="1">
        <v>2201</v>
      </c>
      <c r="D714" s="1">
        <v>22001</v>
      </c>
      <c r="E714" s="1">
        <v>2202174</v>
      </c>
      <c r="F714" s="2">
        <f>IFERROR(INDEX('Arranjos Populacionais'!$F$2:$F$961,MATCH(TabelaCompleta!E714,'Arranjos Populacionais'!$A$2:$A$961,0),1),D714)</f>
        <v>22001</v>
      </c>
      <c r="G714" s="2">
        <v>0</v>
      </c>
      <c r="H714" s="11">
        <v>7126</v>
      </c>
      <c r="I714" s="2">
        <f>INDEX([1]PIB_dos_Municípios!$AN$2:$AN$5571,MATCH(E714,[1]PIB_dos_Municípios!G$2:G$5571,0),1)</f>
        <v>20742.489000000001</v>
      </c>
      <c r="J714" s="2">
        <f>INDEX([1]PIB_dos_Municípios!$AO$2:$AO$5571,MATCH(E714,[1]PIB_dos_Municípios!G$2:G$5571,0),1)</f>
        <v>6803</v>
      </c>
      <c r="K714" s="2">
        <f>INDEX([1]PIB_dos_Municípios!$AP$2:$AP$5571,MATCH(E714,[1]PIB_dos_Municípios!G$2:G$5571,0),1)</f>
        <v>3049.02</v>
      </c>
      <c r="M714" s="2" t="s">
        <v>1906</v>
      </c>
      <c r="N714" s="2" t="str">
        <f>INDEX([2]Microregioes!$D$1:$D$574,MATCH(F714,[2]Microregioes!$B$1:$B$574,0),1)</f>
        <v>Pi-Baixo Parnaíba Piauiense</v>
      </c>
    </row>
    <row r="715" spans="1:14" hidden="1" x14ac:dyDescent="0.2">
      <c r="A715" s="5">
        <v>2</v>
      </c>
      <c r="B715" s="3">
        <v>22</v>
      </c>
      <c r="C715" s="1">
        <v>2202</v>
      </c>
      <c r="D715" s="1">
        <v>22004</v>
      </c>
      <c r="E715" s="1">
        <v>2202208</v>
      </c>
      <c r="F715" s="2">
        <f>IFERROR(INDEX('Arranjos Populacionais'!$F$2:$F$961,MATCH(TabelaCompleta!E715,'Arranjos Populacionais'!$A$2:$A$961,0),1),D715)</f>
        <v>22004</v>
      </c>
      <c r="G715" s="2">
        <v>0</v>
      </c>
      <c r="H715" s="11">
        <v>46031</v>
      </c>
      <c r="I715" s="2">
        <f>INDEX([1]PIB_dos_Municípios!$AN$2:$AN$5571,MATCH(E715,[1]PIB_dos_Municípios!G$2:G$5571,0),1)</f>
        <v>265506.12400000001</v>
      </c>
      <c r="J715" s="2">
        <f>INDEX([1]PIB_dos_Municípios!$AO$2:$AO$5571,MATCH(E715,[1]PIB_dos_Municípios!G$2:G$5571,0),1)</f>
        <v>45180</v>
      </c>
      <c r="K715" s="2">
        <f>INDEX([1]PIB_dos_Municípios!$AP$2:$AP$5571,MATCH(E715,[1]PIB_dos_Municípios!G$2:G$5571,0),1)</f>
        <v>5876.63</v>
      </c>
      <c r="M715" s="2" t="s">
        <v>1907</v>
      </c>
      <c r="N715" s="2" t="str">
        <f>INDEX([2]Microregioes!$D$1:$D$574,MATCH(F715,[2]Microregioes!$B$1:$B$574,0),1)</f>
        <v>Pi-Campo Maior</v>
      </c>
    </row>
    <row r="716" spans="1:14" hidden="1" x14ac:dyDescent="0.2">
      <c r="A716" s="5">
        <v>2</v>
      </c>
      <c r="B716" s="3">
        <v>22</v>
      </c>
      <c r="C716" s="1">
        <v>2203</v>
      </c>
      <c r="D716" s="1">
        <v>22009</v>
      </c>
      <c r="E716" s="1">
        <v>2202251</v>
      </c>
      <c r="F716" s="2">
        <f>IFERROR(INDEX('Arranjos Populacionais'!$F$2:$F$961,MATCH(TabelaCompleta!E716,'Arranjos Populacionais'!$A$2:$A$961,0),1),D716)</f>
        <v>22009</v>
      </c>
      <c r="G716" s="2">
        <v>0</v>
      </c>
      <c r="H716" s="11">
        <v>3898</v>
      </c>
      <c r="I716" s="2">
        <f>INDEX([1]PIB_dos_Municípios!$AN$2:$AN$5571,MATCH(E716,[1]PIB_dos_Municípios!G$2:G$5571,0),1)</f>
        <v>15323.958000000001</v>
      </c>
      <c r="J716" s="2">
        <f>INDEX([1]PIB_dos_Municípios!$AO$2:$AO$5571,MATCH(E716,[1]PIB_dos_Municípios!G$2:G$5571,0),1)</f>
        <v>3922</v>
      </c>
      <c r="K716" s="2">
        <f>INDEX([1]PIB_dos_Municípios!$AP$2:$AP$5571,MATCH(E716,[1]PIB_dos_Municípios!G$2:G$5571,0),1)</f>
        <v>3907.18</v>
      </c>
      <c r="M716" s="2" t="s">
        <v>1908</v>
      </c>
      <c r="N716" s="2" t="str">
        <f>INDEX([2]Microregioes!$D$1:$D$574,MATCH(F716,[2]Microregioes!$B$1:$B$574,0),1)</f>
        <v>Pi-Floriano</v>
      </c>
    </row>
    <row r="717" spans="1:14" hidden="1" x14ac:dyDescent="0.2">
      <c r="A717" s="5">
        <v>2</v>
      </c>
      <c r="B717" s="3">
        <v>22</v>
      </c>
      <c r="C717" s="1">
        <v>2203</v>
      </c>
      <c r="D717" s="1">
        <v>22011</v>
      </c>
      <c r="E717" s="1">
        <v>2202307</v>
      </c>
      <c r="F717" s="2">
        <f>IFERROR(INDEX('Arranjos Populacionais'!$F$2:$F$961,MATCH(TabelaCompleta!E717,'Arranjos Populacionais'!$A$2:$A$961,0),1),D717)</f>
        <v>22011</v>
      </c>
      <c r="G717" s="2">
        <v>0</v>
      </c>
      <c r="H717" s="11">
        <v>20770</v>
      </c>
      <c r="I717" s="2">
        <f>INDEX([1]PIB_dos_Municípios!$AN$2:$AN$5571,MATCH(E717,[1]PIB_dos_Municípios!G$2:G$5571,0),1)</f>
        <v>98146.085000000006</v>
      </c>
      <c r="J717" s="2">
        <f>INDEX([1]PIB_dos_Municípios!$AO$2:$AO$5571,MATCH(E717,[1]PIB_dos_Municípios!G$2:G$5571,0),1)</f>
        <v>20035</v>
      </c>
      <c r="K717" s="2">
        <f>INDEX([1]PIB_dos_Municípios!$AP$2:$AP$5571,MATCH(E717,[1]PIB_dos_Municípios!G$2:G$5571,0),1)</f>
        <v>4898.7299999999996</v>
      </c>
      <c r="M717" s="2" t="s">
        <v>1909</v>
      </c>
      <c r="N717" s="2" t="str">
        <f>INDEX([2]Microregioes!$D$1:$D$574,MATCH(F717,[2]Microregioes!$B$1:$B$574,0),1)</f>
        <v>Pi-São Raimundo Nonato</v>
      </c>
    </row>
    <row r="718" spans="1:14" hidden="1" x14ac:dyDescent="0.2">
      <c r="A718" s="5">
        <v>2</v>
      </c>
      <c r="B718" s="3">
        <v>22</v>
      </c>
      <c r="C718" s="1">
        <v>2202</v>
      </c>
      <c r="D718" s="1">
        <v>22004</v>
      </c>
      <c r="E718" s="1">
        <v>2202406</v>
      </c>
      <c r="F718" s="2">
        <f>IFERROR(INDEX('Arranjos Populacionais'!$F$2:$F$961,MATCH(TabelaCompleta!E718,'Arranjos Populacionais'!$A$2:$A$961,0),1),D718)</f>
        <v>22004</v>
      </c>
      <c r="G718" s="2">
        <v>0</v>
      </c>
      <c r="H718" s="11">
        <v>11205</v>
      </c>
      <c r="I718" s="2">
        <f>INDEX([1]PIB_dos_Municípios!$AN$2:$AN$5571,MATCH(E718,[1]PIB_dos_Municípios!G$2:G$5571,0),1)</f>
        <v>33880.684999999998</v>
      </c>
      <c r="J718" s="2">
        <f>INDEX([1]PIB_dos_Municípios!$AO$2:$AO$5571,MATCH(E718,[1]PIB_dos_Municípios!G$2:G$5571,0),1)</f>
        <v>10956</v>
      </c>
      <c r="K718" s="2">
        <f>INDEX([1]PIB_dos_Municípios!$AP$2:$AP$5571,MATCH(E718,[1]PIB_dos_Municípios!G$2:G$5571,0),1)</f>
        <v>3092.43</v>
      </c>
      <c r="M718" s="2" t="s">
        <v>1910</v>
      </c>
      <c r="N718" s="2" t="str">
        <f>INDEX([2]Microregioes!$D$1:$D$574,MATCH(F718,[2]Microregioes!$B$1:$B$574,0),1)</f>
        <v>Pi-Campo Maior</v>
      </c>
    </row>
    <row r="719" spans="1:14" hidden="1" x14ac:dyDescent="0.2">
      <c r="A719" s="5">
        <v>2</v>
      </c>
      <c r="B719" s="3">
        <v>22</v>
      </c>
      <c r="C719" s="1">
        <v>2204</v>
      </c>
      <c r="D719" s="1">
        <v>22015</v>
      </c>
      <c r="E719" s="1">
        <v>2202455</v>
      </c>
      <c r="F719" s="2">
        <f>IFERROR(INDEX('Arranjos Populacionais'!$F$2:$F$961,MATCH(TabelaCompleta!E719,'Arranjos Populacionais'!$A$2:$A$961,0),1),D719)</f>
        <v>22015</v>
      </c>
      <c r="G719" s="2">
        <v>0</v>
      </c>
      <c r="H719" s="11">
        <v>4021</v>
      </c>
      <c r="I719" s="2">
        <f>INDEX([1]PIB_dos_Municípios!$AN$2:$AN$5571,MATCH(E719,[1]PIB_dos_Municípios!G$2:G$5571,0),1)</f>
        <v>15108.496999999999</v>
      </c>
      <c r="J719" s="2">
        <f>INDEX([1]PIB_dos_Municípios!$AO$2:$AO$5571,MATCH(E719,[1]PIB_dos_Municípios!G$2:G$5571,0),1)</f>
        <v>3876</v>
      </c>
      <c r="K719" s="2">
        <f>INDEX([1]PIB_dos_Municípios!$AP$2:$AP$5571,MATCH(E719,[1]PIB_dos_Municípios!G$2:G$5571,0),1)</f>
        <v>3897.96</v>
      </c>
      <c r="M719" s="2" t="s">
        <v>1911</v>
      </c>
      <c r="N719" s="2" t="str">
        <f>INDEX([2]Microregioes!$D$1:$D$574,MATCH(F719,[2]Microregioes!$B$1:$B$574,0),1)</f>
        <v>Pi-Alto Médio Canindé</v>
      </c>
    </row>
    <row r="720" spans="1:14" hidden="1" x14ac:dyDescent="0.2">
      <c r="A720" s="5">
        <v>2</v>
      </c>
      <c r="B720" s="3">
        <v>22</v>
      </c>
      <c r="C720" s="1">
        <v>2203</v>
      </c>
      <c r="D720" s="1">
        <v>22011</v>
      </c>
      <c r="E720" s="1">
        <v>2202505</v>
      </c>
      <c r="F720" s="2">
        <f>IFERROR(INDEX('Arranjos Populacionais'!$F$2:$F$961,MATCH(TabelaCompleta!E720,'Arranjos Populacionais'!$A$2:$A$961,0),1),D720)</f>
        <v>22011</v>
      </c>
      <c r="G720" s="2">
        <v>0</v>
      </c>
      <c r="H720" s="11">
        <v>10688</v>
      </c>
      <c r="I720" s="2">
        <f>INDEX([1]PIB_dos_Municípios!$AN$2:$AN$5571,MATCH(E720,[1]PIB_dos_Municípios!G$2:G$5571,0),1)</f>
        <v>34401.97</v>
      </c>
      <c r="J720" s="2">
        <f>INDEX([1]PIB_dos_Municípios!$AO$2:$AO$5571,MATCH(E720,[1]PIB_dos_Municípios!G$2:G$5571,0),1)</f>
        <v>10212</v>
      </c>
      <c r="K720" s="2">
        <f>INDEX([1]PIB_dos_Municípios!$AP$2:$AP$5571,MATCH(E720,[1]PIB_dos_Municípios!G$2:G$5571,0),1)</f>
        <v>3368.78</v>
      </c>
      <c r="M720" s="2" t="s">
        <v>1912</v>
      </c>
      <c r="N720" s="2" t="str">
        <f>INDEX([2]Microregioes!$D$1:$D$574,MATCH(F720,[2]Microregioes!$B$1:$B$574,0),1)</f>
        <v>Pi-São Raimundo Nonato</v>
      </c>
    </row>
    <row r="721" spans="1:14" hidden="1" x14ac:dyDescent="0.2">
      <c r="A721" s="5">
        <v>2</v>
      </c>
      <c r="B721" s="3">
        <v>22</v>
      </c>
      <c r="C721" s="1">
        <v>2201</v>
      </c>
      <c r="D721" s="1">
        <v>22002</v>
      </c>
      <c r="E721" s="1">
        <v>2202539</v>
      </c>
      <c r="F721" s="2">
        <f>IFERROR(INDEX('Arranjos Populacionais'!$F$2:$F$961,MATCH(TabelaCompleta!E721,'Arranjos Populacionais'!$A$2:$A$961,0),1),D721)</f>
        <v>22002</v>
      </c>
      <c r="G721" s="2">
        <v>0</v>
      </c>
      <c r="H721" s="11">
        <v>5750</v>
      </c>
      <c r="I721" s="2">
        <f>INDEX([1]PIB_dos_Municípios!$AN$2:$AN$5571,MATCH(E721,[1]PIB_dos_Municípios!G$2:G$5571,0),1)</f>
        <v>20638.796999999999</v>
      </c>
      <c r="J721" s="2">
        <f>INDEX([1]PIB_dos_Municípios!$AO$2:$AO$5571,MATCH(E721,[1]PIB_dos_Municípios!G$2:G$5571,0),1)</f>
        <v>5522</v>
      </c>
      <c r="K721" s="2">
        <f>INDEX([1]PIB_dos_Municípios!$AP$2:$AP$5571,MATCH(E721,[1]PIB_dos_Municípios!G$2:G$5571,0),1)</f>
        <v>3737.56</v>
      </c>
      <c r="M721" s="2" t="s">
        <v>1913</v>
      </c>
      <c r="N721" s="2" t="str">
        <f>INDEX([2]Microregioes!$D$1:$D$574,MATCH(F721,[2]Microregioes!$B$1:$B$574,0),1)</f>
        <v>Pi-Litoral Piauiense</v>
      </c>
    </row>
    <row r="722" spans="1:14" hidden="1" x14ac:dyDescent="0.2">
      <c r="A722" s="5">
        <v>2</v>
      </c>
      <c r="B722" s="3">
        <v>22</v>
      </c>
      <c r="C722" s="1">
        <v>2204</v>
      </c>
      <c r="D722" s="1">
        <v>22015</v>
      </c>
      <c r="E722" s="1">
        <v>2202554</v>
      </c>
      <c r="F722" s="2">
        <f>IFERROR(INDEX('Arranjos Populacionais'!$F$2:$F$961,MATCH(TabelaCompleta!E722,'Arranjos Populacionais'!$A$2:$A$961,0),1),D722)</f>
        <v>22015</v>
      </c>
      <c r="G722" s="2">
        <v>0</v>
      </c>
      <c r="H722" s="11">
        <v>5012</v>
      </c>
      <c r="I722" s="2">
        <f>INDEX([1]PIB_dos_Municípios!$AN$2:$AN$5571,MATCH(E722,[1]PIB_dos_Municípios!G$2:G$5571,0),1)</f>
        <v>16653.472000000002</v>
      </c>
      <c r="J722" s="2">
        <f>INDEX([1]PIB_dos_Municípios!$AO$2:$AO$5571,MATCH(E722,[1]PIB_dos_Municípios!G$2:G$5571,0),1)</f>
        <v>4825</v>
      </c>
      <c r="K722" s="2">
        <f>INDEX([1]PIB_dos_Municípios!$AP$2:$AP$5571,MATCH(E722,[1]PIB_dos_Municípios!G$2:G$5571,0),1)</f>
        <v>3451.5</v>
      </c>
      <c r="M722" s="2" t="s">
        <v>1914</v>
      </c>
      <c r="N722" s="2" t="str">
        <f>INDEX([2]Microregioes!$D$1:$D$574,MATCH(F722,[2]Microregioes!$B$1:$B$574,0),1)</f>
        <v>Pi-Alto Médio Canindé</v>
      </c>
    </row>
    <row r="723" spans="1:14" hidden="1" x14ac:dyDescent="0.2">
      <c r="A723" s="5">
        <v>2</v>
      </c>
      <c r="B723" s="3">
        <v>22</v>
      </c>
      <c r="C723" s="1">
        <v>2202</v>
      </c>
      <c r="D723" s="1">
        <v>22004</v>
      </c>
      <c r="E723" s="1">
        <v>2202604</v>
      </c>
      <c r="F723" s="2">
        <f>IFERROR(INDEX('Arranjos Populacionais'!$F$2:$F$961,MATCH(TabelaCompleta!E723,'Arranjos Populacionais'!$A$2:$A$961,0),1),D723)</f>
        <v>22004</v>
      </c>
      <c r="G723" s="2">
        <v>0</v>
      </c>
      <c r="H723" s="11">
        <v>19410</v>
      </c>
      <c r="I723" s="2">
        <f>INDEX([1]PIB_dos_Municípios!$AN$2:$AN$5571,MATCH(E723,[1]PIB_dos_Municípios!G$2:G$5571,0),1)</f>
        <v>81950.751999999993</v>
      </c>
      <c r="J723" s="2">
        <f>INDEX([1]PIB_dos_Municípios!$AO$2:$AO$5571,MATCH(E723,[1]PIB_dos_Municípios!G$2:G$5571,0),1)</f>
        <v>18338</v>
      </c>
      <c r="K723" s="2">
        <f>INDEX([1]PIB_dos_Municípios!$AP$2:$AP$5571,MATCH(E723,[1]PIB_dos_Municípios!G$2:G$5571,0),1)</f>
        <v>4468.8999999999996</v>
      </c>
      <c r="M723" s="2" t="s">
        <v>1915</v>
      </c>
      <c r="N723" s="2" t="str">
        <f>INDEX([2]Microregioes!$D$1:$D$574,MATCH(F723,[2]Microregioes!$B$1:$B$574,0),1)</f>
        <v>Pi-Campo Maior</v>
      </c>
    </row>
    <row r="724" spans="1:14" hidden="1" x14ac:dyDescent="0.2">
      <c r="A724" s="5">
        <v>2</v>
      </c>
      <c r="B724" s="3">
        <v>22</v>
      </c>
      <c r="C724" s="1">
        <v>2201</v>
      </c>
      <c r="D724" s="1">
        <v>22002</v>
      </c>
      <c r="E724" s="1">
        <v>2202653</v>
      </c>
      <c r="F724" s="2">
        <f>IFERROR(INDEX('Arranjos Populacionais'!$F$2:$F$961,MATCH(TabelaCompleta!E724,'Arranjos Populacionais'!$A$2:$A$961,0),1),D724)</f>
        <v>22002</v>
      </c>
      <c r="G724" s="2">
        <v>0</v>
      </c>
      <c r="H724" s="11">
        <v>5306</v>
      </c>
      <c r="I724" s="2">
        <f>INDEX([1]PIB_dos_Municípios!$AN$2:$AN$5571,MATCH(E724,[1]PIB_dos_Municípios!G$2:G$5571,0),1)</f>
        <v>21915.413</v>
      </c>
      <c r="J724" s="2">
        <f>INDEX([1]PIB_dos_Municípios!$AO$2:$AO$5571,MATCH(E724,[1]PIB_dos_Municípios!G$2:G$5571,0),1)</f>
        <v>5039</v>
      </c>
      <c r="K724" s="2">
        <f>INDEX([1]PIB_dos_Municípios!$AP$2:$AP$5571,MATCH(E724,[1]PIB_dos_Municípios!G$2:G$5571,0),1)</f>
        <v>4349.16</v>
      </c>
      <c r="M724" s="2" t="s">
        <v>1916</v>
      </c>
      <c r="N724" s="2" t="str">
        <f>INDEX([2]Microregioes!$D$1:$D$574,MATCH(F724,[2]Microregioes!$B$1:$B$574,0),1)</f>
        <v>Pi-Litoral Piauiense</v>
      </c>
    </row>
    <row r="725" spans="1:14" hidden="1" x14ac:dyDescent="0.2">
      <c r="A725" s="5">
        <v>2</v>
      </c>
      <c r="B725" s="3">
        <v>22</v>
      </c>
      <c r="C725" s="1">
        <v>2201</v>
      </c>
      <c r="D725" s="1">
        <v>22002</v>
      </c>
      <c r="E725" s="1">
        <v>2202703</v>
      </c>
      <c r="F725" s="2">
        <f>IFERROR(INDEX('Arranjos Populacionais'!$F$2:$F$961,MATCH(TabelaCompleta!E725,'Arranjos Populacionais'!$A$2:$A$961,0),1),D725)</f>
        <v>22002</v>
      </c>
      <c r="G725" s="2">
        <v>0</v>
      </c>
      <c r="H725" s="11">
        <v>27287</v>
      </c>
      <c r="I725" s="2">
        <f>INDEX([1]PIB_dos_Municípios!$AN$2:$AN$5571,MATCH(E725,[1]PIB_dos_Municípios!G$2:G$5571,0),1)</f>
        <v>87456.532000000007</v>
      </c>
      <c r="J725" s="2">
        <f>INDEX([1]PIB_dos_Municípios!$AO$2:$AO$5571,MATCH(E725,[1]PIB_dos_Municípios!G$2:G$5571,0),1)</f>
        <v>26044</v>
      </c>
      <c r="K725" s="2">
        <f>INDEX([1]PIB_dos_Municípios!$AP$2:$AP$5571,MATCH(E725,[1]PIB_dos_Municípios!G$2:G$5571,0),1)</f>
        <v>3358.03</v>
      </c>
      <c r="M725" s="2" t="s">
        <v>1917</v>
      </c>
      <c r="N725" s="2" t="str">
        <f>INDEX([2]Microregioes!$D$1:$D$574,MATCH(F725,[2]Microregioes!$B$1:$B$574,0),1)</f>
        <v>Pi-Litoral Piauiense</v>
      </c>
    </row>
    <row r="726" spans="1:14" hidden="1" x14ac:dyDescent="0.2">
      <c r="A726" s="5">
        <v>2</v>
      </c>
      <c r="B726" s="3">
        <v>22</v>
      </c>
      <c r="C726" s="1">
        <v>2202</v>
      </c>
      <c r="D726" s="1">
        <v>22004</v>
      </c>
      <c r="E726" s="1">
        <v>2202711</v>
      </c>
      <c r="F726" s="2">
        <f>IFERROR(INDEX('Arranjos Populacionais'!$F$2:$F$961,MATCH(TabelaCompleta!E726,'Arranjos Populacionais'!$A$2:$A$961,0),1),D726)</f>
        <v>22004</v>
      </c>
      <c r="G726" s="2">
        <v>0</v>
      </c>
      <c r="H726" s="11">
        <v>4805</v>
      </c>
      <c r="I726" s="2">
        <f>INDEX([1]PIB_dos_Municípios!$AN$2:$AN$5571,MATCH(E726,[1]PIB_dos_Municípios!G$2:G$5571,0),1)</f>
        <v>17125.999</v>
      </c>
      <c r="J726" s="2">
        <f>INDEX([1]PIB_dos_Municípios!$AO$2:$AO$5571,MATCH(E726,[1]PIB_dos_Municípios!G$2:G$5571,0),1)</f>
        <v>4525</v>
      </c>
      <c r="K726" s="2">
        <f>INDEX([1]PIB_dos_Municípios!$AP$2:$AP$5571,MATCH(E726,[1]PIB_dos_Municípios!G$2:G$5571,0),1)</f>
        <v>3784.75</v>
      </c>
      <c r="M726" s="2" t="s">
        <v>1918</v>
      </c>
      <c r="N726" s="2" t="str">
        <f>INDEX([2]Microregioes!$D$1:$D$574,MATCH(F726,[2]Microregioes!$B$1:$B$574,0),1)</f>
        <v>Pi-Campo Maior</v>
      </c>
    </row>
    <row r="727" spans="1:14" hidden="1" x14ac:dyDescent="0.2">
      <c r="A727" s="5">
        <v>2</v>
      </c>
      <c r="B727" s="3">
        <v>22</v>
      </c>
      <c r="C727" s="1">
        <v>2201</v>
      </c>
      <c r="D727" s="1">
        <v>22002</v>
      </c>
      <c r="E727" s="1">
        <v>2202729</v>
      </c>
      <c r="F727" s="2">
        <f>IFERROR(INDEX('Arranjos Populacionais'!$F$2:$F$961,MATCH(TabelaCompleta!E727,'Arranjos Populacionais'!$A$2:$A$961,0),1),D727)</f>
        <v>22002</v>
      </c>
      <c r="G727" s="2">
        <v>0</v>
      </c>
      <c r="H727" s="11">
        <v>6042</v>
      </c>
      <c r="I727" s="2">
        <f>INDEX([1]PIB_dos_Municípios!$AN$2:$AN$5571,MATCH(E727,[1]PIB_dos_Municípios!G$2:G$5571,0),1)</f>
        <v>18875.523000000001</v>
      </c>
      <c r="J727" s="2">
        <f>INDEX([1]PIB_dos_Municípios!$AO$2:$AO$5571,MATCH(E727,[1]PIB_dos_Municípios!G$2:G$5571,0),1)</f>
        <v>5572</v>
      </c>
      <c r="K727" s="2">
        <f>INDEX([1]PIB_dos_Municípios!$AP$2:$AP$5571,MATCH(E727,[1]PIB_dos_Municípios!G$2:G$5571,0),1)</f>
        <v>3387.57</v>
      </c>
      <c r="M727" s="2" t="s">
        <v>1919</v>
      </c>
      <c r="N727" s="2" t="str">
        <f>INDEX([2]Microregioes!$D$1:$D$574,MATCH(F727,[2]Microregioes!$B$1:$B$574,0),1)</f>
        <v>Pi-Litoral Piauiense</v>
      </c>
    </row>
    <row r="728" spans="1:14" hidden="1" x14ac:dyDescent="0.2">
      <c r="A728" s="5">
        <v>2</v>
      </c>
      <c r="B728" s="3">
        <v>22</v>
      </c>
      <c r="C728" s="1">
        <v>2202</v>
      </c>
      <c r="D728" s="1">
        <v>22003</v>
      </c>
      <c r="E728" s="1">
        <v>2202737</v>
      </c>
      <c r="F728" s="2">
        <f>IFERROR(INDEX('Arranjos Populacionais'!$F$2:$F$961,MATCH(TabelaCompleta!E728,'Arranjos Populacionais'!$A$2:$A$961,0),1),D728)</f>
        <v>22003</v>
      </c>
      <c r="G728" s="2">
        <v>0</v>
      </c>
      <c r="H728" s="11">
        <v>3942</v>
      </c>
      <c r="I728" s="2">
        <f>INDEX([1]PIB_dos_Municípios!$AN$2:$AN$5571,MATCH(E728,[1]PIB_dos_Municípios!G$2:G$5571,0),1)</f>
        <v>13626.777</v>
      </c>
      <c r="J728" s="2">
        <f>INDEX([1]PIB_dos_Municípios!$AO$2:$AO$5571,MATCH(E728,[1]PIB_dos_Municípios!G$2:G$5571,0),1)</f>
        <v>3811</v>
      </c>
      <c r="K728" s="2">
        <f>INDEX([1]PIB_dos_Municípios!$AP$2:$AP$5571,MATCH(E728,[1]PIB_dos_Municípios!G$2:G$5571,0),1)</f>
        <v>3575.64</v>
      </c>
      <c r="M728" s="2" t="s">
        <v>1920</v>
      </c>
      <c r="N728" s="2" t="str">
        <f>INDEX([2]Microregioes!$D$1:$D$574,MATCH(F728,[2]Microregioes!$B$1:$B$574,0),1)</f>
        <v>Pi-Teresina</v>
      </c>
    </row>
    <row r="729" spans="1:14" hidden="1" x14ac:dyDescent="0.2">
      <c r="A729" s="5">
        <v>2</v>
      </c>
      <c r="B729" s="3">
        <v>22</v>
      </c>
      <c r="C729" s="1">
        <v>2203</v>
      </c>
      <c r="D729" s="1">
        <v>22008</v>
      </c>
      <c r="E729" s="1">
        <v>2202752</v>
      </c>
      <c r="F729" s="2">
        <f>IFERROR(INDEX('Arranjos Populacionais'!$F$2:$F$961,MATCH(TabelaCompleta!E729,'Arranjos Populacionais'!$A$2:$A$961,0),1),D729)</f>
        <v>22008</v>
      </c>
      <c r="G729" s="2">
        <v>0</v>
      </c>
      <c r="H729" s="11">
        <v>6345</v>
      </c>
      <c r="I729" s="2">
        <f>INDEX([1]PIB_dos_Municípios!$AN$2:$AN$5571,MATCH(E729,[1]PIB_dos_Municípios!G$2:G$5571,0),1)</f>
        <v>25686.397000000001</v>
      </c>
      <c r="J729" s="2">
        <f>INDEX([1]PIB_dos_Municípios!$AO$2:$AO$5571,MATCH(E729,[1]PIB_dos_Municípios!G$2:G$5571,0),1)</f>
        <v>6035</v>
      </c>
      <c r="K729" s="2">
        <f>INDEX([1]PIB_dos_Municípios!$AP$2:$AP$5571,MATCH(E729,[1]PIB_dos_Municípios!G$2:G$5571,0),1)</f>
        <v>4256.24</v>
      </c>
      <c r="M729" s="2" t="s">
        <v>1921</v>
      </c>
      <c r="N729" s="2" t="str">
        <f>INDEX([2]Microregioes!$D$1:$D$574,MATCH(F729,[2]Microregioes!$B$1:$B$574,0),1)</f>
        <v>Pi-Bertolínia</v>
      </c>
    </row>
    <row r="730" spans="1:14" hidden="1" x14ac:dyDescent="0.2">
      <c r="A730" s="5">
        <v>2</v>
      </c>
      <c r="B730" s="3">
        <v>22</v>
      </c>
      <c r="C730" s="1">
        <v>2204</v>
      </c>
      <c r="D730" s="1">
        <v>22013</v>
      </c>
      <c r="E730" s="1">
        <v>2202778</v>
      </c>
      <c r="F730" s="2">
        <f>IFERROR(INDEX('Arranjos Populacionais'!$F$2:$F$961,MATCH(TabelaCompleta!E730,'Arranjos Populacionais'!$A$2:$A$961,0),1),D730)</f>
        <v>22013</v>
      </c>
      <c r="G730" s="2">
        <v>0</v>
      </c>
      <c r="H730" s="11">
        <v>7532</v>
      </c>
      <c r="I730" s="2">
        <f>INDEX([1]PIB_dos_Municípios!$AN$2:$AN$5571,MATCH(E730,[1]PIB_dos_Municípios!G$2:G$5571,0),1)</f>
        <v>26680.339</v>
      </c>
      <c r="J730" s="2">
        <f>INDEX([1]PIB_dos_Municípios!$AO$2:$AO$5571,MATCH(E730,[1]PIB_dos_Municípios!G$2:G$5571,0),1)</f>
        <v>7433</v>
      </c>
      <c r="K730" s="2">
        <f>INDEX([1]PIB_dos_Municípios!$AP$2:$AP$5571,MATCH(E730,[1]PIB_dos_Municípios!G$2:G$5571,0),1)</f>
        <v>3589.44</v>
      </c>
      <c r="M730" s="2" t="s">
        <v>1922</v>
      </c>
      <c r="N730" s="2" t="str">
        <f>INDEX([2]Microregioes!$D$1:$D$574,MATCH(F730,[2]Microregioes!$B$1:$B$574,0),1)</f>
        <v>Pi-Picos</v>
      </c>
    </row>
    <row r="731" spans="1:14" hidden="1" x14ac:dyDescent="0.2">
      <c r="A731" s="5">
        <v>2</v>
      </c>
      <c r="B731" s="3">
        <v>22</v>
      </c>
      <c r="C731" s="1">
        <v>2204</v>
      </c>
      <c r="D731" s="1">
        <v>22015</v>
      </c>
      <c r="E731" s="1">
        <v>2202802</v>
      </c>
      <c r="F731" s="2">
        <f>IFERROR(INDEX('Arranjos Populacionais'!$F$2:$F$961,MATCH(TabelaCompleta!E731,'Arranjos Populacionais'!$A$2:$A$961,0),1),D731)</f>
        <v>22015</v>
      </c>
      <c r="G731" s="2">
        <v>0</v>
      </c>
      <c r="H731" s="11">
        <v>4540</v>
      </c>
      <c r="I731" s="2">
        <f>INDEX([1]PIB_dos_Municípios!$AN$2:$AN$5571,MATCH(E731,[1]PIB_dos_Municípios!G$2:G$5571,0),1)</f>
        <v>15429.299000000001</v>
      </c>
      <c r="J731" s="2">
        <f>INDEX([1]PIB_dos_Municípios!$AO$2:$AO$5571,MATCH(E731,[1]PIB_dos_Municípios!G$2:G$5571,0),1)</f>
        <v>4484</v>
      </c>
      <c r="K731" s="2">
        <f>INDEX([1]PIB_dos_Municípios!$AP$2:$AP$5571,MATCH(E731,[1]PIB_dos_Municípios!G$2:G$5571,0),1)</f>
        <v>3440.97</v>
      </c>
      <c r="M731" s="2" t="s">
        <v>1923</v>
      </c>
      <c r="N731" s="2" t="str">
        <f>INDEX([2]Microregioes!$D$1:$D$574,MATCH(F731,[2]Microregioes!$B$1:$B$574,0),1)</f>
        <v>Pi-Alto Médio Canindé</v>
      </c>
    </row>
    <row r="732" spans="1:14" hidden="1" x14ac:dyDescent="0.2">
      <c r="A732" s="5">
        <v>2</v>
      </c>
      <c r="B732" s="3">
        <v>22</v>
      </c>
      <c r="C732" s="1">
        <v>2203</v>
      </c>
      <c r="D732" s="1">
        <v>22011</v>
      </c>
      <c r="E732" s="1">
        <v>2202851</v>
      </c>
      <c r="F732" s="2">
        <f>IFERROR(INDEX('Arranjos Populacionais'!$F$2:$F$961,MATCH(TabelaCompleta!E732,'Arranjos Populacionais'!$A$2:$A$961,0),1),D732)</f>
        <v>22011</v>
      </c>
      <c r="G732" s="2">
        <v>0</v>
      </c>
      <c r="H732" s="11">
        <v>4605</v>
      </c>
      <c r="I732" s="2">
        <f>INDEX([1]PIB_dos_Municípios!$AN$2:$AN$5571,MATCH(E732,[1]PIB_dos_Municípios!G$2:G$5571,0),1)</f>
        <v>16746.841</v>
      </c>
      <c r="J732" s="2">
        <f>INDEX([1]PIB_dos_Municípios!$AO$2:$AO$5571,MATCH(E732,[1]PIB_dos_Municípios!G$2:G$5571,0),1)</f>
        <v>4541</v>
      </c>
      <c r="K732" s="2">
        <f>INDEX([1]PIB_dos_Municípios!$AP$2:$AP$5571,MATCH(E732,[1]PIB_dos_Municípios!G$2:G$5571,0),1)</f>
        <v>3687.92</v>
      </c>
      <c r="M732" s="2" t="s">
        <v>1924</v>
      </c>
      <c r="N732" s="2" t="str">
        <f>INDEX([2]Microregioes!$D$1:$D$574,MATCH(F732,[2]Microregioes!$B$1:$B$574,0),1)</f>
        <v>Pi-São Raimundo Nonato</v>
      </c>
    </row>
    <row r="733" spans="1:14" hidden="1" x14ac:dyDescent="0.2">
      <c r="A733" s="5">
        <v>2</v>
      </c>
      <c r="B733" s="3">
        <v>22</v>
      </c>
      <c r="C733" s="1">
        <v>2203</v>
      </c>
      <c r="D733" s="1">
        <v>22012</v>
      </c>
      <c r="E733" s="1">
        <v>2202901</v>
      </c>
      <c r="F733" s="2">
        <f>IFERROR(INDEX('Arranjos Populacionais'!$F$2:$F$961,MATCH(TabelaCompleta!E733,'Arranjos Populacionais'!$A$2:$A$961,0),1),D733)</f>
        <v>22012</v>
      </c>
      <c r="G733" s="2">
        <v>0</v>
      </c>
      <c r="H733" s="11">
        <v>26149</v>
      </c>
      <c r="I733" s="2">
        <f>INDEX([1]PIB_dos_Municípios!$AN$2:$AN$5571,MATCH(E733,[1]PIB_dos_Municípios!G$2:G$5571,0),1)</f>
        <v>161699.837</v>
      </c>
      <c r="J733" s="2">
        <f>INDEX([1]PIB_dos_Municípios!$AO$2:$AO$5571,MATCH(E733,[1]PIB_dos_Municípios!G$2:G$5571,0),1)</f>
        <v>25408</v>
      </c>
      <c r="K733" s="2">
        <f>INDEX([1]PIB_dos_Municípios!$AP$2:$AP$5571,MATCH(E733,[1]PIB_dos_Municípios!G$2:G$5571,0),1)</f>
        <v>6364.13</v>
      </c>
      <c r="M733" s="2" t="s">
        <v>1925</v>
      </c>
      <c r="N733" s="2" t="str">
        <f>INDEX([2]Microregioes!$D$1:$D$574,MATCH(F733,[2]Microregioes!$B$1:$B$574,0),1)</f>
        <v>Pi-Chapadas do Extremo Sul Piauiense</v>
      </c>
    </row>
    <row r="734" spans="1:14" hidden="1" x14ac:dyDescent="0.2">
      <c r="A734" s="5">
        <v>2</v>
      </c>
      <c r="B734" s="3">
        <v>22</v>
      </c>
      <c r="C734" s="1">
        <v>2203</v>
      </c>
      <c r="D734" s="1">
        <v>22012</v>
      </c>
      <c r="E734" s="1">
        <v>2203008</v>
      </c>
      <c r="F734" s="2">
        <f>IFERROR(INDEX('Arranjos Populacionais'!$F$2:$F$961,MATCH(TabelaCompleta!E734,'Arranjos Populacionais'!$A$2:$A$961,0),1),D734)</f>
        <v>22012</v>
      </c>
      <c r="G734" s="2">
        <v>0</v>
      </c>
      <c r="H734" s="11">
        <v>8130</v>
      </c>
      <c r="I734" s="2">
        <f>INDEX([1]PIB_dos_Municípios!$AN$2:$AN$5571,MATCH(E734,[1]PIB_dos_Municípios!G$2:G$5571,0),1)</f>
        <v>26880.728999999999</v>
      </c>
      <c r="J734" s="2">
        <f>INDEX([1]PIB_dos_Municípios!$AO$2:$AO$5571,MATCH(E734,[1]PIB_dos_Municípios!G$2:G$5571,0),1)</f>
        <v>7831</v>
      </c>
      <c r="K734" s="2">
        <f>INDEX([1]PIB_dos_Municípios!$AP$2:$AP$5571,MATCH(E734,[1]PIB_dos_Municípios!G$2:G$5571,0),1)</f>
        <v>3432.6</v>
      </c>
      <c r="M734" s="2" t="s">
        <v>1926</v>
      </c>
      <c r="N734" s="2" t="str">
        <f>INDEX([2]Microregioes!$D$1:$D$574,MATCH(F734,[2]Microregioes!$B$1:$B$574,0),1)</f>
        <v>Pi-Chapadas do Extremo Sul Piauiense</v>
      </c>
    </row>
    <row r="735" spans="1:14" hidden="1" x14ac:dyDescent="0.2">
      <c r="A735" s="5">
        <v>2</v>
      </c>
      <c r="B735" s="3">
        <v>22</v>
      </c>
      <c r="C735" s="1">
        <v>2203</v>
      </c>
      <c r="D735" s="1">
        <v>22010</v>
      </c>
      <c r="E735" s="1">
        <v>2203107</v>
      </c>
      <c r="F735" s="2">
        <f>IFERROR(INDEX('Arranjos Populacionais'!$F$2:$F$961,MATCH(TabelaCompleta!E735,'Arranjos Populacionais'!$A$2:$A$961,0),1),D735)</f>
        <v>22010</v>
      </c>
      <c r="G735" s="2">
        <v>0</v>
      </c>
      <c r="H735" s="11">
        <v>10235</v>
      </c>
      <c r="I735" s="2">
        <f>INDEX([1]PIB_dos_Municípios!$AN$2:$AN$5571,MATCH(E735,[1]PIB_dos_Municípios!G$2:G$5571,0),1)</f>
        <v>40256.220999999998</v>
      </c>
      <c r="J735" s="2">
        <f>INDEX([1]PIB_dos_Municípios!$AO$2:$AO$5571,MATCH(E735,[1]PIB_dos_Municípios!G$2:G$5571,0),1)</f>
        <v>9981</v>
      </c>
      <c r="K735" s="2">
        <f>INDEX([1]PIB_dos_Municípios!$AP$2:$AP$5571,MATCH(E735,[1]PIB_dos_Municípios!G$2:G$5571,0),1)</f>
        <v>4033.29</v>
      </c>
      <c r="M735" s="2" t="s">
        <v>1927</v>
      </c>
      <c r="N735" s="2" t="str">
        <f>INDEX([2]Microregioes!$D$1:$D$574,MATCH(F735,[2]Microregioes!$B$1:$B$574,0),1)</f>
        <v>Pi-Alto Médio Gurguéia</v>
      </c>
    </row>
    <row r="736" spans="1:14" hidden="1" x14ac:dyDescent="0.2">
      <c r="A736" s="5">
        <v>2</v>
      </c>
      <c r="B736" s="3">
        <v>22</v>
      </c>
      <c r="C736" s="1">
        <v>2203</v>
      </c>
      <c r="D736" s="1">
        <v>22012</v>
      </c>
      <c r="E736" s="1">
        <v>2203206</v>
      </c>
      <c r="F736" s="2">
        <f>IFERROR(INDEX('Arranjos Populacionais'!$F$2:$F$961,MATCH(TabelaCompleta!E736,'Arranjos Populacionais'!$A$2:$A$961,0),1),D736)</f>
        <v>22012</v>
      </c>
      <c r="G736" s="2">
        <v>0</v>
      </c>
      <c r="H736" s="11">
        <v>11158</v>
      </c>
      <c r="I736" s="2">
        <f>INDEX([1]PIB_dos_Municípios!$AN$2:$AN$5571,MATCH(E736,[1]PIB_dos_Municípios!G$2:G$5571,0),1)</f>
        <v>43615.324000000001</v>
      </c>
      <c r="J736" s="2">
        <f>INDEX([1]PIB_dos_Municípios!$AO$2:$AO$5571,MATCH(E736,[1]PIB_dos_Municípios!G$2:G$5571,0),1)</f>
        <v>10765</v>
      </c>
      <c r="K736" s="2">
        <f>INDEX([1]PIB_dos_Municípios!$AP$2:$AP$5571,MATCH(E736,[1]PIB_dos_Municípios!G$2:G$5571,0),1)</f>
        <v>4051.59</v>
      </c>
      <c r="M736" s="2" t="s">
        <v>1928</v>
      </c>
      <c r="N736" s="2" t="str">
        <f>INDEX([2]Microregioes!$D$1:$D$574,MATCH(F736,[2]Microregioes!$B$1:$B$574,0),1)</f>
        <v>Pi-Chapadas do Extremo Sul Piauiense</v>
      </c>
    </row>
    <row r="737" spans="1:14" hidden="1" x14ac:dyDescent="0.2">
      <c r="A737" s="5">
        <v>2</v>
      </c>
      <c r="B737" s="3">
        <v>22</v>
      </c>
      <c r="C737" s="1">
        <v>2203</v>
      </c>
      <c r="D737" s="1">
        <v>22010</v>
      </c>
      <c r="E737" s="1">
        <v>2203230</v>
      </c>
      <c r="F737" s="2">
        <f>IFERROR(INDEX('Arranjos Populacionais'!$F$2:$F$961,MATCH(TabelaCompleta!E737,'Arranjos Populacionais'!$A$2:$A$961,0),1),D737)</f>
        <v>22010</v>
      </c>
      <c r="G737" s="2">
        <v>0</v>
      </c>
      <c r="H737" s="11">
        <v>4859</v>
      </c>
      <c r="I737" s="2">
        <f>INDEX([1]PIB_dos_Municípios!$AN$2:$AN$5571,MATCH(E737,[1]PIB_dos_Municípios!G$2:G$5571,0),1)</f>
        <v>34897.095999999998</v>
      </c>
      <c r="J737" s="2">
        <f>INDEX([1]PIB_dos_Municípios!$AO$2:$AO$5571,MATCH(E737,[1]PIB_dos_Municípios!G$2:G$5571,0),1)</f>
        <v>4704</v>
      </c>
      <c r="K737" s="2">
        <f>INDEX([1]PIB_dos_Municípios!$AP$2:$AP$5571,MATCH(E737,[1]PIB_dos_Municípios!G$2:G$5571,0),1)</f>
        <v>7418.6</v>
      </c>
      <c r="M737" s="2" t="s">
        <v>1929</v>
      </c>
      <c r="N737" s="2" t="str">
        <f>INDEX([2]Microregioes!$D$1:$D$574,MATCH(F737,[2]Microregioes!$B$1:$B$574,0),1)</f>
        <v>Pi-Alto Médio Gurguéia</v>
      </c>
    </row>
    <row r="738" spans="1:14" hidden="1" x14ac:dyDescent="0.2">
      <c r="A738" s="5">
        <v>2</v>
      </c>
      <c r="B738" s="3">
        <v>22</v>
      </c>
      <c r="C738" s="1">
        <v>2204</v>
      </c>
      <c r="D738" s="1">
        <v>22015</v>
      </c>
      <c r="E738" s="1">
        <v>2203271</v>
      </c>
      <c r="F738" s="2">
        <f>IFERROR(INDEX('Arranjos Populacionais'!$F$2:$F$961,MATCH(TabelaCompleta!E738,'Arranjos Populacionais'!$A$2:$A$961,0),1),D738)</f>
        <v>22015</v>
      </c>
      <c r="G738" s="2">
        <v>0</v>
      </c>
      <c r="H738" s="11">
        <v>5152</v>
      </c>
      <c r="I738" s="2">
        <f>INDEX([1]PIB_dos_Municípios!$AN$2:$AN$5571,MATCH(E738,[1]PIB_dos_Municípios!G$2:G$5571,0),1)</f>
        <v>14615.308999999999</v>
      </c>
      <c r="J738" s="2">
        <f>INDEX([1]PIB_dos_Municípios!$AO$2:$AO$5571,MATCH(E738,[1]PIB_dos_Municípios!G$2:G$5571,0),1)</f>
        <v>4870</v>
      </c>
      <c r="K738" s="2">
        <f>INDEX([1]PIB_dos_Municípios!$AP$2:$AP$5571,MATCH(E738,[1]PIB_dos_Municípios!G$2:G$5571,0),1)</f>
        <v>3001.09</v>
      </c>
      <c r="M738" s="2" t="s">
        <v>1930</v>
      </c>
      <c r="N738" s="2" t="str">
        <f>INDEX([2]Microregioes!$D$1:$D$574,MATCH(F738,[2]Microregioes!$B$1:$B$574,0),1)</f>
        <v>Pi-Alto Médio Canindé</v>
      </c>
    </row>
    <row r="739" spans="1:14" hidden="1" x14ac:dyDescent="0.2">
      <c r="A739" s="5">
        <v>2</v>
      </c>
      <c r="B739" s="3">
        <v>22</v>
      </c>
      <c r="C739" s="1">
        <v>2202</v>
      </c>
      <c r="D739" s="1">
        <v>22003</v>
      </c>
      <c r="E739" s="1">
        <v>2203255</v>
      </c>
      <c r="F739" s="2">
        <f>IFERROR(INDEX('Arranjos Populacionais'!$F$2:$F$961,MATCH(TabelaCompleta!E739,'Arranjos Populacionais'!$A$2:$A$961,0),1),D739)</f>
        <v>22003</v>
      </c>
      <c r="G739" s="2">
        <v>0</v>
      </c>
      <c r="H739" s="11">
        <v>4353</v>
      </c>
      <c r="I739" s="2">
        <f>INDEX([1]PIB_dos_Municípios!$AN$2:$AN$5571,MATCH(E739,[1]PIB_dos_Municípios!G$2:G$5571,0),1)</f>
        <v>11796.862999999999</v>
      </c>
      <c r="J739" s="2">
        <f>INDEX([1]PIB_dos_Municípios!$AO$2:$AO$5571,MATCH(E739,[1]PIB_dos_Municípios!G$2:G$5571,0),1)</f>
        <v>4182</v>
      </c>
      <c r="K739" s="2">
        <f>INDEX([1]PIB_dos_Municípios!$AP$2:$AP$5571,MATCH(E739,[1]PIB_dos_Municípios!G$2:G$5571,0),1)</f>
        <v>2820.87</v>
      </c>
      <c r="M739" s="2" t="s">
        <v>1931</v>
      </c>
      <c r="N739" s="2" t="str">
        <f>INDEX([2]Microregioes!$D$1:$D$574,MATCH(F739,[2]Microregioes!$B$1:$B$574,0),1)</f>
        <v>Pi-Teresina</v>
      </c>
    </row>
    <row r="740" spans="1:14" hidden="1" x14ac:dyDescent="0.2">
      <c r="A740" s="5">
        <v>2</v>
      </c>
      <c r="B740" s="3">
        <v>22</v>
      </c>
      <c r="C740" s="1">
        <v>2202</v>
      </c>
      <c r="D740" s="1">
        <v>22003</v>
      </c>
      <c r="E740" s="1">
        <v>2203305</v>
      </c>
      <c r="F740" s="2">
        <f>IFERROR(INDEX('Arranjos Populacionais'!$F$2:$F$961,MATCH(TabelaCompleta!E740,'Arranjos Populacionais'!$A$2:$A$961,0),1),D740)</f>
        <v>22003</v>
      </c>
      <c r="G740" s="2">
        <v>0</v>
      </c>
      <c r="H740" s="11">
        <v>13575</v>
      </c>
      <c r="I740" s="2">
        <f>INDEX([1]PIB_dos_Municípios!$AN$2:$AN$5571,MATCH(E740,[1]PIB_dos_Municípios!G$2:G$5571,0),1)</f>
        <v>40502.978000000003</v>
      </c>
      <c r="J740" s="2">
        <f>INDEX([1]PIB_dos_Municípios!$AO$2:$AO$5571,MATCH(E740,[1]PIB_dos_Municípios!G$2:G$5571,0),1)</f>
        <v>13274</v>
      </c>
      <c r="K740" s="2">
        <f>INDEX([1]PIB_dos_Municípios!$AP$2:$AP$5571,MATCH(E740,[1]PIB_dos_Municípios!G$2:G$5571,0),1)</f>
        <v>3051.3</v>
      </c>
      <c r="M740" s="2" t="s">
        <v>1932</v>
      </c>
      <c r="N740" s="2" t="str">
        <f>INDEX([2]Microregioes!$D$1:$D$574,MATCH(F740,[2]Microregioes!$B$1:$B$574,0),1)</f>
        <v>Pi-Teresina</v>
      </c>
    </row>
    <row r="741" spans="1:14" hidden="1" x14ac:dyDescent="0.2">
      <c r="A741" s="5">
        <v>2</v>
      </c>
      <c r="B741" s="3">
        <v>22</v>
      </c>
      <c r="C741" s="1">
        <v>2203</v>
      </c>
      <c r="D741" s="1">
        <v>22011</v>
      </c>
      <c r="E741" s="1">
        <v>2203354</v>
      </c>
      <c r="F741" s="2">
        <f>IFERROR(INDEX('Arranjos Populacionais'!$F$2:$F$961,MATCH(TabelaCompleta!E741,'Arranjos Populacionais'!$A$2:$A$961,0),1),D741)</f>
        <v>22011</v>
      </c>
      <c r="G741" s="2">
        <v>0</v>
      </c>
      <c r="H741" s="11">
        <v>6880</v>
      </c>
      <c r="I741" s="2">
        <f>INDEX([1]PIB_dos_Municípios!$AN$2:$AN$5571,MATCH(E741,[1]PIB_dos_Municípios!G$2:G$5571,0),1)</f>
        <v>22408.035</v>
      </c>
      <c r="J741" s="2">
        <f>INDEX([1]PIB_dos_Municípios!$AO$2:$AO$5571,MATCH(E741,[1]PIB_dos_Municípios!G$2:G$5571,0),1)</f>
        <v>6677</v>
      </c>
      <c r="K741" s="2">
        <f>INDEX([1]PIB_dos_Municípios!$AP$2:$AP$5571,MATCH(E741,[1]PIB_dos_Municípios!G$2:G$5571,0),1)</f>
        <v>3356</v>
      </c>
      <c r="M741" s="2" t="s">
        <v>1933</v>
      </c>
      <c r="N741" s="2" t="str">
        <f>INDEX([2]Microregioes!$D$1:$D$574,MATCH(F741,[2]Microregioes!$B$1:$B$574,0),1)</f>
        <v>Pi-São Raimundo Nonato</v>
      </c>
    </row>
    <row r="742" spans="1:14" hidden="1" x14ac:dyDescent="0.2">
      <c r="A742" s="5">
        <v>2</v>
      </c>
      <c r="B742" s="3">
        <v>22</v>
      </c>
      <c r="C742" s="1">
        <v>2204</v>
      </c>
      <c r="D742" s="1">
        <v>22013</v>
      </c>
      <c r="E742" s="1">
        <v>2203404</v>
      </c>
      <c r="F742" s="2">
        <f>IFERROR(INDEX('Arranjos Populacionais'!$F$2:$F$961,MATCH(TabelaCompleta!E742,'Arranjos Populacionais'!$A$2:$A$961,0),1),D742)</f>
        <v>22013</v>
      </c>
      <c r="G742" s="2">
        <v>0</v>
      </c>
      <c r="H742" s="11">
        <v>6774</v>
      </c>
      <c r="I742" s="2">
        <f>INDEX([1]PIB_dos_Municípios!$AN$2:$AN$5571,MATCH(E742,[1]PIB_dos_Municípios!G$2:G$5571,0),1)</f>
        <v>33709.985999999997</v>
      </c>
      <c r="J742" s="2">
        <f>INDEX([1]PIB_dos_Municípios!$AO$2:$AO$5571,MATCH(E742,[1]PIB_dos_Municípios!G$2:G$5571,0),1)</f>
        <v>6587</v>
      </c>
      <c r="K742" s="2">
        <f>INDEX([1]PIB_dos_Municípios!$AP$2:$AP$5571,MATCH(E742,[1]PIB_dos_Municípios!G$2:G$5571,0),1)</f>
        <v>5117.6499999999996</v>
      </c>
      <c r="M742" s="2" t="s">
        <v>1934</v>
      </c>
      <c r="N742" s="2" t="str">
        <f>INDEX([2]Microregioes!$D$1:$D$574,MATCH(F742,[2]Microregioes!$B$1:$B$574,0),1)</f>
        <v>Pi-Picos</v>
      </c>
    </row>
    <row r="743" spans="1:14" hidden="1" x14ac:dyDescent="0.2">
      <c r="A743" s="5">
        <v>2</v>
      </c>
      <c r="B743" s="3">
        <v>22</v>
      </c>
      <c r="C743" s="1">
        <v>2203</v>
      </c>
      <c r="D743" s="1">
        <v>22011</v>
      </c>
      <c r="E743" s="1">
        <v>2203453</v>
      </c>
      <c r="F743" s="2">
        <f>IFERROR(INDEX('Arranjos Populacionais'!$F$2:$F$961,MATCH(TabelaCompleta!E743,'Arranjos Populacionais'!$A$2:$A$961,0),1),D743)</f>
        <v>22011</v>
      </c>
      <c r="G743" s="2">
        <v>0</v>
      </c>
      <c r="H743" s="11">
        <v>9396</v>
      </c>
      <c r="I743" s="2">
        <f>INDEX([1]PIB_dos_Municípios!$AN$2:$AN$5571,MATCH(E743,[1]PIB_dos_Municípios!G$2:G$5571,0),1)</f>
        <v>27127.981</v>
      </c>
      <c r="J743" s="2">
        <f>INDEX([1]PIB_dos_Municípios!$AO$2:$AO$5571,MATCH(E743,[1]PIB_dos_Municípios!G$2:G$5571,0),1)</f>
        <v>9246</v>
      </c>
      <c r="K743" s="2">
        <f>INDEX([1]PIB_dos_Municípios!$AP$2:$AP$5571,MATCH(E743,[1]PIB_dos_Municípios!G$2:G$5571,0),1)</f>
        <v>2934.02</v>
      </c>
      <c r="M743" s="2" t="s">
        <v>1935</v>
      </c>
      <c r="N743" s="2" t="str">
        <f>INDEX([2]Microregioes!$D$1:$D$574,MATCH(F743,[2]Microregioes!$B$1:$B$574,0),1)</f>
        <v>Pi-São Raimundo Nonato</v>
      </c>
    </row>
    <row r="744" spans="1:14" hidden="1" x14ac:dyDescent="0.2">
      <c r="A744" s="5">
        <v>2</v>
      </c>
      <c r="B744" s="3">
        <v>22</v>
      </c>
      <c r="C744" s="1">
        <v>2202</v>
      </c>
      <c r="D744" s="1">
        <v>22004</v>
      </c>
      <c r="E744" s="1">
        <v>2203420</v>
      </c>
      <c r="F744" s="2">
        <f>IFERROR(INDEX('Arranjos Populacionais'!$F$2:$F$961,MATCH(TabelaCompleta!E744,'Arranjos Populacionais'!$A$2:$A$961,0),1),D744)</f>
        <v>22004</v>
      </c>
      <c r="G744" s="2">
        <v>0</v>
      </c>
      <c r="H744" s="11">
        <v>4288</v>
      </c>
      <c r="I744" s="2">
        <f>INDEX([1]PIB_dos_Municípios!$AN$2:$AN$5571,MATCH(E744,[1]PIB_dos_Municípios!G$2:G$5571,0),1)</f>
        <v>14746.588</v>
      </c>
      <c r="J744" s="2">
        <f>INDEX([1]PIB_dos_Municípios!$AO$2:$AO$5571,MATCH(E744,[1]PIB_dos_Municípios!G$2:G$5571,0),1)</f>
        <v>4264</v>
      </c>
      <c r="K744" s="2">
        <f>INDEX([1]PIB_dos_Municípios!$AP$2:$AP$5571,MATCH(E744,[1]PIB_dos_Municípios!G$2:G$5571,0),1)</f>
        <v>3458.39</v>
      </c>
      <c r="M744" s="2" t="s">
        <v>1936</v>
      </c>
      <c r="N744" s="2" t="str">
        <f>INDEX([2]Microregioes!$D$1:$D$574,MATCH(F744,[2]Microregioes!$B$1:$B$574,0),1)</f>
        <v>Pi-Campo Maior</v>
      </c>
    </row>
    <row r="745" spans="1:14" hidden="1" x14ac:dyDescent="0.2">
      <c r="A745" s="5">
        <v>2</v>
      </c>
      <c r="B745" s="3">
        <v>22</v>
      </c>
      <c r="C745" s="1">
        <v>2202</v>
      </c>
      <c r="D745" s="1">
        <v>22006</v>
      </c>
      <c r="E745" s="1">
        <v>2203503</v>
      </c>
      <c r="F745" s="2">
        <f>IFERROR(INDEX('Arranjos Populacionais'!$F$2:$F$961,MATCH(TabelaCompleta!E745,'Arranjos Populacionais'!$A$2:$A$961,0),1),D745)</f>
        <v>22006</v>
      </c>
      <c r="G745" s="2">
        <v>0</v>
      </c>
      <c r="H745" s="11">
        <v>14406</v>
      </c>
      <c r="I745" s="2">
        <f>INDEX([1]PIB_dos_Municípios!$AN$2:$AN$5571,MATCH(E745,[1]PIB_dos_Municípios!G$2:G$5571,0),1)</f>
        <v>59202.214</v>
      </c>
      <c r="J745" s="2">
        <f>INDEX([1]PIB_dos_Municípios!$AO$2:$AO$5571,MATCH(E745,[1]PIB_dos_Municípios!G$2:G$5571,0),1)</f>
        <v>14499</v>
      </c>
      <c r="K745" s="2">
        <f>INDEX([1]PIB_dos_Municípios!$AP$2:$AP$5571,MATCH(E745,[1]PIB_dos_Municípios!G$2:G$5571,0),1)</f>
        <v>4083.19</v>
      </c>
      <c r="M745" s="2" t="s">
        <v>1937</v>
      </c>
      <c r="N745" s="2" t="str">
        <f>INDEX([2]Microregioes!$D$1:$D$574,MATCH(F745,[2]Microregioes!$B$1:$B$574,0),1)</f>
        <v>Pi-Valença do Piauí</v>
      </c>
    </row>
    <row r="746" spans="1:14" hidden="1" x14ac:dyDescent="0.2">
      <c r="A746" s="5">
        <v>2</v>
      </c>
      <c r="B746" s="3">
        <v>22</v>
      </c>
      <c r="C746" s="1">
        <v>2203</v>
      </c>
      <c r="D746" s="1">
        <v>22008</v>
      </c>
      <c r="E746" s="1">
        <v>2203602</v>
      </c>
      <c r="F746" s="2">
        <f>IFERROR(INDEX('Arranjos Populacionais'!$F$2:$F$961,MATCH(TabelaCompleta!E746,'Arranjos Populacionais'!$A$2:$A$961,0),1),D746)</f>
        <v>22008</v>
      </c>
      <c r="G746" s="2">
        <v>0</v>
      </c>
      <c r="H746" s="11">
        <v>4822</v>
      </c>
      <c r="I746" s="2">
        <f>INDEX([1]PIB_dos_Municípios!$AN$2:$AN$5571,MATCH(E746,[1]PIB_dos_Municípios!G$2:G$5571,0),1)</f>
        <v>20643.328000000001</v>
      </c>
      <c r="J746" s="2">
        <f>INDEX([1]PIB_dos_Municípios!$AO$2:$AO$5571,MATCH(E746,[1]PIB_dos_Municípios!G$2:G$5571,0),1)</f>
        <v>4667</v>
      </c>
      <c r="K746" s="2">
        <f>INDEX([1]PIB_dos_Municípios!$AP$2:$AP$5571,MATCH(E746,[1]PIB_dos_Municípios!G$2:G$5571,0),1)</f>
        <v>4423.25</v>
      </c>
      <c r="M746" s="2" t="s">
        <v>1938</v>
      </c>
      <c r="N746" s="2" t="str">
        <f>INDEX([2]Microregioes!$D$1:$D$574,MATCH(F746,[2]Microregioes!$B$1:$B$574,0),1)</f>
        <v>Pi-Bertolínia</v>
      </c>
    </row>
    <row r="747" spans="1:14" hidden="1" x14ac:dyDescent="0.2">
      <c r="A747" s="5">
        <v>2</v>
      </c>
      <c r="B747" s="3">
        <v>22</v>
      </c>
      <c r="C747" s="1">
        <v>2201</v>
      </c>
      <c r="D747" s="1">
        <v>22001</v>
      </c>
      <c r="E747" s="1">
        <v>2203701</v>
      </c>
      <c r="F747" s="2">
        <f>IFERROR(INDEX('Arranjos Populacionais'!$F$2:$F$961,MATCH(TabelaCompleta!E747,'Arranjos Populacionais'!$A$2:$A$961,0),1),D747)</f>
        <v>22001</v>
      </c>
      <c r="G747" s="2">
        <v>0</v>
      </c>
      <c r="H747" s="11">
        <v>38983</v>
      </c>
      <c r="I747" s="2">
        <f>INDEX([1]PIB_dos_Municípios!$AN$2:$AN$5571,MATCH(E747,[1]PIB_dos_Municípios!G$2:G$5571,0),1)</f>
        <v>159345.74100000001</v>
      </c>
      <c r="J747" s="2">
        <f>INDEX([1]PIB_dos_Municípios!$AO$2:$AO$5571,MATCH(E747,[1]PIB_dos_Municípios!G$2:G$5571,0),1)</f>
        <v>37765</v>
      </c>
      <c r="K747" s="2">
        <f>INDEX([1]PIB_dos_Municípios!$AP$2:$AP$5571,MATCH(E747,[1]PIB_dos_Municípios!G$2:G$5571,0),1)</f>
        <v>4219.3999999999996</v>
      </c>
      <c r="M747" s="2" t="s">
        <v>1593</v>
      </c>
      <c r="N747" s="2" t="str">
        <f>INDEX([2]Microregioes!$D$1:$D$574,MATCH(F747,[2]Microregioes!$B$1:$B$574,0),1)</f>
        <v>Pi-Baixo Parnaíba Piauiense</v>
      </c>
    </row>
    <row r="748" spans="1:14" hidden="1" x14ac:dyDescent="0.2">
      <c r="A748" s="5">
        <v>2</v>
      </c>
      <c r="B748" s="3">
        <v>22</v>
      </c>
      <c r="C748" s="1">
        <v>2203</v>
      </c>
      <c r="D748" s="1">
        <v>22011</v>
      </c>
      <c r="E748" s="1">
        <v>2203750</v>
      </c>
      <c r="F748" s="2">
        <f>IFERROR(INDEX('Arranjos Populacionais'!$F$2:$F$961,MATCH(TabelaCompleta!E748,'Arranjos Populacionais'!$A$2:$A$961,0),1),D748)</f>
        <v>22011</v>
      </c>
      <c r="G748" s="2">
        <v>0</v>
      </c>
      <c r="H748" s="11">
        <v>5210</v>
      </c>
      <c r="I748" s="2">
        <f>INDEX([1]PIB_dos_Municípios!$AN$2:$AN$5571,MATCH(E748,[1]PIB_dos_Municípios!G$2:G$5571,0),1)</f>
        <v>14915.472</v>
      </c>
      <c r="J748" s="2">
        <f>INDEX([1]PIB_dos_Municípios!$AO$2:$AO$5571,MATCH(E748,[1]PIB_dos_Municípios!G$2:G$5571,0),1)</f>
        <v>5076</v>
      </c>
      <c r="K748" s="2">
        <f>INDEX([1]PIB_dos_Municípios!$AP$2:$AP$5571,MATCH(E748,[1]PIB_dos_Municípios!G$2:G$5571,0),1)</f>
        <v>2938.43</v>
      </c>
      <c r="M748" s="2" t="s">
        <v>1939</v>
      </c>
      <c r="N748" s="2" t="str">
        <f>INDEX([2]Microregioes!$D$1:$D$574,MATCH(F748,[2]Microregioes!$B$1:$B$574,0),1)</f>
        <v>Pi-São Raimundo Nonato</v>
      </c>
    </row>
    <row r="749" spans="1:14" hidden="1" x14ac:dyDescent="0.2">
      <c r="A749" s="5">
        <v>2</v>
      </c>
      <c r="B749" s="3">
        <v>22</v>
      </c>
      <c r="C749" s="1">
        <v>2203</v>
      </c>
      <c r="D749" s="1">
        <v>22009</v>
      </c>
      <c r="E749" s="1">
        <v>2203800</v>
      </c>
      <c r="F749" s="2">
        <f>IFERROR(INDEX('Arranjos Populacionais'!$F$2:$F$961,MATCH(TabelaCompleta!E749,'Arranjos Populacionais'!$A$2:$A$961,0),1),D749)</f>
        <v>22009</v>
      </c>
      <c r="G749" s="2">
        <v>0</v>
      </c>
      <c r="H749" s="11">
        <v>4394</v>
      </c>
      <c r="I749" s="2">
        <f>INDEX([1]PIB_dos_Municípios!$AN$2:$AN$5571,MATCH(E749,[1]PIB_dos_Municípios!G$2:G$5571,0),1)</f>
        <v>17175.904999999999</v>
      </c>
      <c r="J749" s="2">
        <f>INDEX([1]PIB_dos_Municípios!$AO$2:$AO$5571,MATCH(E749,[1]PIB_dos_Municípios!G$2:G$5571,0),1)</f>
        <v>4368</v>
      </c>
      <c r="K749" s="2">
        <f>INDEX([1]PIB_dos_Municípios!$AP$2:$AP$5571,MATCH(E749,[1]PIB_dos_Municípios!G$2:G$5571,0),1)</f>
        <v>3932.21</v>
      </c>
      <c r="M749" s="2" t="s">
        <v>1940</v>
      </c>
      <c r="N749" s="2" t="str">
        <f>INDEX([2]Microregioes!$D$1:$D$574,MATCH(F749,[2]Microregioes!$B$1:$B$574,0),1)</f>
        <v>Pi-Floriano</v>
      </c>
    </row>
    <row r="750" spans="1:14" hidden="1" x14ac:dyDescent="0.2">
      <c r="A750" s="5">
        <v>2</v>
      </c>
      <c r="B750" s="3">
        <v>22</v>
      </c>
      <c r="C750" s="1">
        <v>2204</v>
      </c>
      <c r="D750" s="1">
        <v>22015</v>
      </c>
      <c r="E750" s="1">
        <v>2203859</v>
      </c>
      <c r="F750" s="2">
        <f>IFERROR(INDEX('Arranjos Populacionais'!$F$2:$F$961,MATCH(TabelaCompleta!E750,'Arranjos Populacionais'!$A$2:$A$961,0),1),D750)</f>
        <v>22015</v>
      </c>
      <c r="G750" s="2">
        <v>0</v>
      </c>
      <c r="H750" s="11">
        <v>2517</v>
      </c>
      <c r="I750" s="2">
        <f>INDEX([1]PIB_dos_Municípios!$AN$2:$AN$5571,MATCH(E750,[1]PIB_dos_Municípios!G$2:G$5571,0),1)</f>
        <v>9426.6280000000006</v>
      </c>
      <c r="J750" s="2">
        <f>INDEX([1]PIB_dos_Municípios!$AO$2:$AO$5571,MATCH(E750,[1]PIB_dos_Municípios!G$2:G$5571,0),1)</f>
        <v>2482</v>
      </c>
      <c r="K750" s="2">
        <f>INDEX([1]PIB_dos_Municípios!$AP$2:$AP$5571,MATCH(E750,[1]PIB_dos_Municípios!G$2:G$5571,0),1)</f>
        <v>3798</v>
      </c>
      <c r="M750" s="2" t="s">
        <v>1941</v>
      </c>
      <c r="N750" s="2" t="str">
        <f>INDEX([2]Microregioes!$D$1:$D$574,MATCH(F750,[2]Microregioes!$B$1:$B$574,0),1)</f>
        <v>Pi-Alto Médio Canindé</v>
      </c>
    </row>
    <row r="751" spans="1:14" hidden="1" x14ac:dyDescent="0.2">
      <c r="A751" s="5">
        <v>2</v>
      </c>
      <c r="B751" s="3">
        <v>22</v>
      </c>
      <c r="C751" s="1">
        <v>2203</v>
      </c>
      <c r="D751" s="1">
        <v>22009</v>
      </c>
      <c r="E751" s="1">
        <v>2203909</v>
      </c>
      <c r="F751" s="2">
        <f>IFERROR(INDEX('Arranjos Populacionais'!$F$2:$F$961,MATCH(TabelaCompleta!E751,'Arranjos Populacionais'!$A$2:$A$961,0),1),D751)</f>
        <v>22009</v>
      </c>
      <c r="G751" s="2">
        <v>0</v>
      </c>
      <c r="H751" s="11">
        <v>58892</v>
      </c>
      <c r="I751" s="2">
        <f>INDEX([1]PIB_dos_Municípios!$AN$2:$AN$5571,MATCH(E751,[1]PIB_dos_Municípios!G$2:G$5571,0),1)</f>
        <v>550099.79299999995</v>
      </c>
      <c r="J751" s="2">
        <f>INDEX([1]PIB_dos_Municípios!$AO$2:$AO$5571,MATCH(E751,[1]PIB_dos_Municípios!G$2:G$5571,0),1)</f>
        <v>57707</v>
      </c>
      <c r="K751" s="2">
        <f>INDEX([1]PIB_dos_Municípios!$AP$2:$AP$5571,MATCH(E751,[1]PIB_dos_Municípios!G$2:G$5571,0),1)</f>
        <v>9532.64</v>
      </c>
      <c r="M751" s="2" t="s">
        <v>692</v>
      </c>
      <c r="N751" s="2" t="str">
        <f>INDEX([2]Microregioes!$D$1:$D$574,MATCH(F751,[2]Microregioes!$B$1:$B$574,0),1)</f>
        <v>Pi-Floriano</v>
      </c>
    </row>
    <row r="752" spans="1:14" hidden="1" x14ac:dyDescent="0.2">
      <c r="A752" s="5">
        <v>2</v>
      </c>
      <c r="B752" s="3">
        <v>22</v>
      </c>
      <c r="C752" s="1">
        <v>2202</v>
      </c>
      <c r="D752" s="1">
        <v>22006</v>
      </c>
      <c r="E752" s="1">
        <v>2204006</v>
      </c>
      <c r="F752" s="2">
        <f>IFERROR(INDEX('Arranjos Populacionais'!$F$2:$F$961,MATCH(TabelaCompleta!E752,'Arranjos Populacionais'!$A$2:$A$961,0),1),D752)</f>
        <v>22006</v>
      </c>
      <c r="G752" s="2">
        <v>0</v>
      </c>
      <c r="H752" s="11">
        <v>5265</v>
      </c>
      <c r="I752" s="2">
        <f>INDEX([1]PIB_dos_Municípios!$AN$2:$AN$5571,MATCH(E752,[1]PIB_dos_Municípios!G$2:G$5571,0),1)</f>
        <v>18644.292000000001</v>
      </c>
      <c r="J752" s="2">
        <f>INDEX([1]PIB_dos_Municípios!$AO$2:$AO$5571,MATCH(E752,[1]PIB_dos_Municípios!G$2:G$5571,0),1)</f>
        <v>5230</v>
      </c>
      <c r="K752" s="2">
        <f>INDEX([1]PIB_dos_Municípios!$AP$2:$AP$5571,MATCH(E752,[1]PIB_dos_Municípios!G$2:G$5571,0),1)</f>
        <v>3564.87</v>
      </c>
      <c r="M752" s="2" t="s">
        <v>1942</v>
      </c>
      <c r="N752" s="2" t="str">
        <f>INDEX([2]Microregioes!$D$1:$D$574,MATCH(F752,[2]Microregioes!$B$1:$B$574,0),1)</f>
        <v>Pi-Valença do Piauí</v>
      </c>
    </row>
    <row r="753" spans="1:14" hidden="1" x14ac:dyDescent="0.2">
      <c r="A753" s="5">
        <v>2</v>
      </c>
      <c r="B753" s="3">
        <v>22</v>
      </c>
      <c r="C753" s="1">
        <v>2202</v>
      </c>
      <c r="D753" s="1">
        <v>22005</v>
      </c>
      <c r="E753" s="1">
        <v>2204105</v>
      </c>
      <c r="F753" s="2">
        <f>IFERROR(INDEX('Arranjos Populacionais'!$F$2:$F$961,MATCH(TabelaCompleta!E753,'Arranjos Populacionais'!$A$2:$A$961,0),1),D753)</f>
        <v>22005</v>
      </c>
      <c r="G753" s="2">
        <v>0</v>
      </c>
      <c r="H753" s="11">
        <v>4309</v>
      </c>
      <c r="I753" s="2">
        <f>INDEX([1]PIB_dos_Municípios!$AN$2:$AN$5571,MATCH(E753,[1]PIB_dos_Municípios!G$2:G$5571,0),1)</f>
        <v>16077.445</v>
      </c>
      <c r="J753" s="2">
        <f>INDEX([1]PIB_dos_Municípios!$AO$2:$AO$5571,MATCH(E753,[1]PIB_dos_Municípios!G$2:G$5571,0),1)</f>
        <v>4483</v>
      </c>
      <c r="K753" s="2">
        <f>INDEX([1]PIB_dos_Municípios!$AP$2:$AP$5571,MATCH(E753,[1]PIB_dos_Municípios!G$2:G$5571,0),1)</f>
        <v>3586.31</v>
      </c>
      <c r="M753" s="2" t="s">
        <v>1943</v>
      </c>
      <c r="N753" s="2" t="str">
        <f>INDEX([2]Microregioes!$D$1:$D$574,MATCH(F753,[2]Microregioes!$B$1:$B$574,0),1)</f>
        <v>Pi-Médio Parnaíba Piauiense</v>
      </c>
    </row>
    <row r="754" spans="1:14" hidden="1" x14ac:dyDescent="0.2">
      <c r="A754" s="5">
        <v>2</v>
      </c>
      <c r="B754" s="3">
        <v>22</v>
      </c>
      <c r="C754" s="1">
        <v>2204</v>
      </c>
      <c r="D754" s="1">
        <v>22015</v>
      </c>
      <c r="E754" s="1">
        <v>2204154</v>
      </c>
      <c r="F754" s="2">
        <f>IFERROR(INDEX('Arranjos Populacionais'!$F$2:$F$961,MATCH(TabelaCompleta!E754,'Arranjos Populacionais'!$A$2:$A$961,0),1),D754)</f>
        <v>22015</v>
      </c>
      <c r="G754" s="2">
        <v>0</v>
      </c>
      <c r="H754" s="11">
        <v>3113</v>
      </c>
      <c r="I754" s="2">
        <f>INDEX([1]PIB_dos_Municípios!$AN$2:$AN$5571,MATCH(E754,[1]PIB_dos_Municípios!G$2:G$5571,0),1)</f>
        <v>10705.448</v>
      </c>
      <c r="J754" s="2">
        <f>INDEX([1]PIB_dos_Municípios!$AO$2:$AO$5571,MATCH(E754,[1]PIB_dos_Municípios!G$2:G$5571,0),1)</f>
        <v>2879</v>
      </c>
      <c r="K754" s="2">
        <f>INDEX([1]PIB_dos_Municípios!$AP$2:$AP$5571,MATCH(E754,[1]PIB_dos_Municípios!G$2:G$5571,0),1)</f>
        <v>3718.46</v>
      </c>
      <c r="M754" s="2" t="s">
        <v>1944</v>
      </c>
      <c r="N754" s="2" t="str">
        <f>INDEX([2]Microregioes!$D$1:$D$574,MATCH(F754,[2]Microregioes!$B$1:$B$574,0),1)</f>
        <v>Pi-Alto Médio Canindé</v>
      </c>
    </row>
    <row r="755" spans="1:14" hidden="1" x14ac:dyDescent="0.2">
      <c r="A755" s="5">
        <v>2</v>
      </c>
      <c r="B755" s="3">
        <v>22</v>
      </c>
      <c r="C755" s="1">
        <v>2204</v>
      </c>
      <c r="D755" s="1">
        <v>22014</v>
      </c>
      <c r="E755" s="1">
        <v>2204204</v>
      </c>
      <c r="F755" s="2">
        <f>IFERROR(INDEX('Arranjos Populacionais'!$F$2:$F$961,MATCH(TabelaCompleta!E755,'Arranjos Populacionais'!$A$2:$A$961,0),1),D755)</f>
        <v>22014</v>
      </c>
      <c r="G755" s="2">
        <v>0</v>
      </c>
      <c r="H755" s="11">
        <v>9108</v>
      </c>
      <c r="I755" s="2">
        <f>INDEX([1]PIB_dos_Municípios!$AN$2:$AN$5571,MATCH(E755,[1]PIB_dos_Municípios!G$2:G$5571,0),1)</f>
        <v>32539.050999999999</v>
      </c>
      <c r="J755" s="2">
        <f>INDEX([1]PIB_dos_Municípios!$AO$2:$AO$5571,MATCH(E755,[1]PIB_dos_Municípios!G$2:G$5571,0),1)</f>
        <v>8619</v>
      </c>
      <c r="K755" s="2">
        <f>INDEX([1]PIB_dos_Municípios!$AP$2:$AP$5571,MATCH(E755,[1]PIB_dos_Municípios!G$2:G$5571,0),1)</f>
        <v>3775.27</v>
      </c>
      <c r="M755" s="2" t="s">
        <v>1945</v>
      </c>
      <c r="N755" s="2" t="str">
        <f>INDEX([2]Microregioes!$D$1:$D$574,MATCH(F755,[2]Microregioes!$B$1:$B$574,0),1)</f>
        <v>Pi-Pio IX</v>
      </c>
    </row>
    <row r="756" spans="1:14" hidden="1" x14ac:dyDescent="0.2">
      <c r="A756" s="5">
        <v>2</v>
      </c>
      <c r="B756" s="3">
        <v>22</v>
      </c>
      <c r="C756" s="1">
        <v>2204</v>
      </c>
      <c r="D756" s="1">
        <v>22015</v>
      </c>
      <c r="E756" s="1">
        <v>2204303</v>
      </c>
      <c r="F756" s="2">
        <f>IFERROR(INDEX('Arranjos Populacionais'!$F$2:$F$961,MATCH(TabelaCompleta!E756,'Arranjos Populacionais'!$A$2:$A$961,0),1),D756)</f>
        <v>22015</v>
      </c>
      <c r="G756" s="2">
        <v>0</v>
      </c>
      <c r="H756" s="11">
        <v>11405</v>
      </c>
      <c r="I756" s="2">
        <f>INDEX([1]PIB_dos_Municípios!$AN$2:$AN$5571,MATCH(E756,[1]PIB_dos_Municípios!G$2:G$5571,0),1)</f>
        <v>184979.592</v>
      </c>
      <c r="J756" s="2">
        <f>INDEX([1]PIB_dos_Municípios!$AO$2:$AO$5571,MATCH(E756,[1]PIB_dos_Municípios!G$2:G$5571,0),1)</f>
        <v>11122</v>
      </c>
      <c r="K756" s="2">
        <f>INDEX([1]PIB_dos_Municípios!$AP$2:$AP$5571,MATCH(E756,[1]PIB_dos_Municípios!G$2:G$5571,0),1)</f>
        <v>16631.86</v>
      </c>
      <c r="M756" s="2" t="s">
        <v>1946</v>
      </c>
      <c r="N756" s="2" t="str">
        <f>INDEX([2]Microregioes!$D$1:$D$574,MATCH(F756,[2]Microregioes!$B$1:$B$574,0),1)</f>
        <v>Pi-Alto Médio Canindé</v>
      </c>
    </row>
    <row r="757" spans="1:14" hidden="1" x14ac:dyDescent="0.2">
      <c r="A757" s="5">
        <v>2</v>
      </c>
      <c r="B757" s="3">
        <v>22</v>
      </c>
      <c r="C757" s="1">
        <v>2204</v>
      </c>
      <c r="D757" s="1">
        <v>22013</v>
      </c>
      <c r="E757" s="1">
        <v>2204352</v>
      </c>
      <c r="F757" s="2">
        <f>IFERROR(INDEX('Arranjos Populacionais'!$F$2:$F$961,MATCH(TabelaCompleta!E757,'Arranjos Populacionais'!$A$2:$A$961,0),1),D757)</f>
        <v>22013</v>
      </c>
      <c r="G757" s="2">
        <v>0</v>
      </c>
      <c r="H757" s="11">
        <v>5337</v>
      </c>
      <c r="I757" s="2">
        <f>INDEX([1]PIB_dos_Municípios!$AN$2:$AN$5571,MATCH(E757,[1]PIB_dos_Municípios!G$2:G$5571,0),1)</f>
        <v>21936.866999999998</v>
      </c>
      <c r="J757" s="2">
        <f>INDEX([1]PIB_dos_Municípios!$AO$2:$AO$5571,MATCH(E757,[1]PIB_dos_Municípios!G$2:G$5571,0),1)</f>
        <v>5475</v>
      </c>
      <c r="K757" s="2">
        <f>INDEX([1]PIB_dos_Municípios!$AP$2:$AP$5571,MATCH(E757,[1]PIB_dos_Municípios!G$2:G$5571,0),1)</f>
        <v>4006.73</v>
      </c>
      <c r="M757" s="2" t="s">
        <v>208</v>
      </c>
      <c r="N757" s="2" t="str">
        <f>INDEX([2]Microregioes!$D$1:$D$574,MATCH(F757,[2]Microregioes!$B$1:$B$574,0),1)</f>
        <v>Pi-Picos</v>
      </c>
    </row>
    <row r="758" spans="1:14" hidden="1" x14ac:dyDescent="0.2">
      <c r="A758" s="5">
        <v>2</v>
      </c>
      <c r="B758" s="3">
        <v>22</v>
      </c>
      <c r="C758" s="1">
        <v>2203</v>
      </c>
      <c r="D758" s="1">
        <v>22010</v>
      </c>
      <c r="E758" s="1">
        <v>2204402</v>
      </c>
      <c r="F758" s="2">
        <f>IFERROR(INDEX('Arranjos Populacionais'!$F$2:$F$961,MATCH(TabelaCompleta!E758,'Arranjos Populacionais'!$A$2:$A$961,0),1),D758)</f>
        <v>22010</v>
      </c>
      <c r="G758" s="2">
        <v>0</v>
      </c>
      <c r="H758" s="11">
        <v>10518</v>
      </c>
      <c r="I758" s="2">
        <f>INDEX([1]PIB_dos_Municípios!$AN$2:$AN$5571,MATCH(E758,[1]PIB_dos_Municípios!G$2:G$5571,0),1)</f>
        <v>73092.909</v>
      </c>
      <c r="J758" s="2">
        <f>INDEX([1]PIB_dos_Municípios!$AO$2:$AO$5571,MATCH(E758,[1]PIB_dos_Municípios!G$2:G$5571,0),1)</f>
        <v>10393</v>
      </c>
      <c r="K758" s="2">
        <f>INDEX([1]PIB_dos_Municípios!$AP$2:$AP$5571,MATCH(E758,[1]PIB_dos_Municípios!G$2:G$5571,0),1)</f>
        <v>7032.9</v>
      </c>
      <c r="M758" s="2" t="s">
        <v>1947</v>
      </c>
      <c r="N758" s="2" t="str">
        <f>INDEX([2]Microregioes!$D$1:$D$574,MATCH(F758,[2]Microregioes!$B$1:$B$574,0),1)</f>
        <v>Pi-Alto Médio Gurguéia</v>
      </c>
    </row>
    <row r="759" spans="1:14" hidden="1" x14ac:dyDescent="0.2">
      <c r="A759" s="5">
        <v>2</v>
      </c>
      <c r="B759" s="3">
        <v>22</v>
      </c>
      <c r="C759" s="1">
        <v>2203</v>
      </c>
      <c r="D759" s="1">
        <v>22009</v>
      </c>
      <c r="E759" s="1">
        <v>2204501</v>
      </c>
      <c r="F759" s="2">
        <f>IFERROR(INDEX('Arranjos Populacionais'!$F$2:$F$961,MATCH(TabelaCompleta!E759,'Arranjos Populacionais'!$A$2:$A$961,0),1),D759)</f>
        <v>22009</v>
      </c>
      <c r="G759" s="2">
        <v>0</v>
      </c>
      <c r="H759" s="11">
        <v>10337</v>
      </c>
      <c r="I759" s="2">
        <f>INDEX([1]PIB_dos_Municípios!$AN$2:$AN$5571,MATCH(E759,[1]PIB_dos_Municípios!G$2:G$5571,0),1)</f>
        <v>198105.52600000001</v>
      </c>
      <c r="J759" s="2">
        <f>INDEX([1]PIB_dos_Municípios!$AO$2:$AO$5571,MATCH(E759,[1]PIB_dos_Municípios!G$2:G$5571,0),1)</f>
        <v>10268</v>
      </c>
      <c r="K759" s="2">
        <f>INDEX([1]PIB_dos_Municípios!$AP$2:$AP$5571,MATCH(E759,[1]PIB_dos_Municípios!G$2:G$5571,0),1)</f>
        <v>19293.490000000002</v>
      </c>
      <c r="M759" s="2" t="s">
        <v>1948</v>
      </c>
      <c r="N759" s="2" t="str">
        <f>INDEX([2]Microregioes!$D$1:$D$574,MATCH(F759,[2]Microregioes!$B$1:$B$574,0),1)</f>
        <v>Pi-Floriano</v>
      </c>
    </row>
    <row r="760" spans="1:14" hidden="1" x14ac:dyDescent="0.2">
      <c r="A760" s="5">
        <v>2</v>
      </c>
      <c r="B760" s="3">
        <v>22</v>
      </c>
      <c r="C760" s="1">
        <v>2203</v>
      </c>
      <c r="D760" s="1">
        <v>22011</v>
      </c>
      <c r="E760" s="1">
        <v>2204550</v>
      </c>
      <c r="F760" s="2">
        <f>IFERROR(INDEX('Arranjos Populacionais'!$F$2:$F$961,MATCH(TabelaCompleta!E760,'Arranjos Populacionais'!$A$2:$A$961,0),1),D760)</f>
        <v>22011</v>
      </c>
      <c r="G760" s="2">
        <v>0</v>
      </c>
      <c r="H760" s="11">
        <v>4484</v>
      </c>
      <c r="I760" s="2">
        <f>INDEX([1]PIB_dos_Municípios!$AN$2:$AN$5571,MATCH(E760,[1]PIB_dos_Municípios!G$2:G$5571,0),1)</f>
        <v>14371.805</v>
      </c>
      <c r="J760" s="2">
        <f>INDEX([1]PIB_dos_Municípios!$AO$2:$AO$5571,MATCH(E760,[1]PIB_dos_Municípios!G$2:G$5571,0),1)</f>
        <v>4401</v>
      </c>
      <c r="K760" s="2">
        <f>INDEX([1]PIB_dos_Municípios!$AP$2:$AP$5571,MATCH(E760,[1]PIB_dos_Municípios!G$2:G$5571,0),1)</f>
        <v>3265.58</v>
      </c>
      <c r="M760" s="2" t="s">
        <v>1949</v>
      </c>
      <c r="N760" s="2" t="str">
        <f>INDEX([2]Microregioes!$D$1:$D$574,MATCH(F760,[2]Microregioes!$B$1:$B$574,0),1)</f>
        <v>Pi-São Raimundo Nonato</v>
      </c>
    </row>
    <row r="761" spans="1:14" hidden="1" x14ac:dyDescent="0.2">
      <c r="A761" s="5">
        <v>2</v>
      </c>
      <c r="B761" s="3">
        <v>22</v>
      </c>
      <c r="C761" s="1">
        <v>2202</v>
      </c>
      <c r="D761" s="1">
        <v>22005</v>
      </c>
      <c r="E761" s="1">
        <v>2204600</v>
      </c>
      <c r="F761" s="2">
        <f>IFERROR(INDEX('Arranjos Populacionais'!$F$2:$F$961,MATCH(TabelaCompleta!E761,'Arranjos Populacionais'!$A$2:$A$961,0),1),D761)</f>
        <v>22005</v>
      </c>
      <c r="G761" s="2">
        <v>0</v>
      </c>
      <c r="H761" s="11">
        <v>3815</v>
      </c>
      <c r="I761" s="2">
        <f>INDEX([1]PIB_dos_Municípios!$AN$2:$AN$5571,MATCH(E761,[1]PIB_dos_Municípios!G$2:G$5571,0),1)</f>
        <v>14271.092000000001</v>
      </c>
      <c r="J761" s="2">
        <f>INDEX([1]PIB_dos_Municípios!$AO$2:$AO$5571,MATCH(E761,[1]PIB_dos_Municípios!G$2:G$5571,0),1)</f>
        <v>3771</v>
      </c>
      <c r="K761" s="2">
        <f>INDEX([1]PIB_dos_Municípios!$AP$2:$AP$5571,MATCH(E761,[1]PIB_dos_Municípios!G$2:G$5571,0),1)</f>
        <v>3784.43</v>
      </c>
      <c r="M761" s="2" t="s">
        <v>1950</v>
      </c>
      <c r="N761" s="2" t="str">
        <f>INDEX([2]Microregioes!$D$1:$D$574,MATCH(F761,[2]Microregioes!$B$1:$B$574,0),1)</f>
        <v>Pi-Médio Parnaíba Piauiense</v>
      </c>
    </row>
    <row r="762" spans="1:14" hidden="1" x14ac:dyDescent="0.2">
      <c r="A762" s="5">
        <v>2</v>
      </c>
      <c r="B762" s="3">
        <v>22</v>
      </c>
      <c r="C762" s="1">
        <v>2201</v>
      </c>
      <c r="D762" s="1">
        <v>22002</v>
      </c>
      <c r="E762" s="1">
        <v>2204659</v>
      </c>
      <c r="F762" s="2">
        <f>IFERROR(INDEX('Arranjos Populacionais'!$F$2:$F$961,MATCH(TabelaCompleta!E762,'Arranjos Populacionais'!$A$2:$A$961,0),1),D762)</f>
        <v>22002</v>
      </c>
      <c r="G762" s="2">
        <v>0</v>
      </c>
      <c r="H762" s="11">
        <v>9242</v>
      </c>
      <c r="I762" s="2">
        <f>INDEX([1]PIB_dos_Municípios!$AN$2:$AN$5571,MATCH(E762,[1]PIB_dos_Municípios!G$2:G$5571,0),1)</f>
        <v>35420.612000000001</v>
      </c>
      <c r="J762" s="2">
        <f>INDEX([1]PIB_dos_Municípios!$AO$2:$AO$5571,MATCH(E762,[1]PIB_dos_Municípios!G$2:G$5571,0),1)</f>
        <v>8914</v>
      </c>
      <c r="K762" s="2">
        <f>INDEX([1]PIB_dos_Municípios!$AP$2:$AP$5571,MATCH(E762,[1]PIB_dos_Municípios!G$2:G$5571,0),1)</f>
        <v>3973.59</v>
      </c>
      <c r="M762" s="2" t="s">
        <v>1951</v>
      </c>
      <c r="N762" s="2" t="str">
        <f>INDEX([2]Microregioes!$D$1:$D$574,MATCH(F762,[2]Microregioes!$B$1:$B$574,0),1)</f>
        <v>Pi-Litoral Piauiense</v>
      </c>
    </row>
    <row r="763" spans="1:14" hidden="1" x14ac:dyDescent="0.2">
      <c r="A763" s="5">
        <v>2</v>
      </c>
      <c r="B763" s="3">
        <v>22</v>
      </c>
      <c r="C763" s="1">
        <v>2202</v>
      </c>
      <c r="D763" s="1">
        <v>22006</v>
      </c>
      <c r="E763" s="1">
        <v>2204709</v>
      </c>
      <c r="F763" s="2">
        <f>IFERROR(INDEX('Arranjos Populacionais'!$F$2:$F$961,MATCH(TabelaCompleta!E763,'Arranjos Populacionais'!$A$2:$A$961,0),1),D763)</f>
        <v>22006</v>
      </c>
      <c r="G763" s="2">
        <v>0</v>
      </c>
      <c r="H763" s="11">
        <v>15056</v>
      </c>
      <c r="I763" s="2">
        <f>INDEX([1]PIB_dos_Municípios!$AN$2:$AN$5571,MATCH(E763,[1]PIB_dos_Municípios!G$2:G$5571,0),1)</f>
        <v>53392.506000000001</v>
      </c>
      <c r="J763" s="2">
        <f>INDEX([1]PIB_dos_Municípios!$AO$2:$AO$5571,MATCH(E763,[1]PIB_dos_Municípios!G$2:G$5571,0),1)</f>
        <v>14868</v>
      </c>
      <c r="K763" s="2">
        <f>INDEX([1]PIB_dos_Municípios!$AP$2:$AP$5571,MATCH(E763,[1]PIB_dos_Municípios!G$2:G$5571,0),1)</f>
        <v>3591.1</v>
      </c>
      <c r="M763" s="2" t="s">
        <v>1952</v>
      </c>
      <c r="N763" s="2" t="str">
        <f>INDEX([2]Microregioes!$D$1:$D$574,MATCH(F763,[2]Microregioes!$B$1:$B$574,0),1)</f>
        <v>Pi-Valença do Piauí</v>
      </c>
    </row>
    <row r="764" spans="1:14" hidden="1" x14ac:dyDescent="0.2">
      <c r="A764" s="5">
        <v>2</v>
      </c>
      <c r="B764" s="3">
        <v>22</v>
      </c>
      <c r="C764" s="1">
        <v>2204</v>
      </c>
      <c r="D764" s="1">
        <v>22013</v>
      </c>
      <c r="E764" s="1">
        <v>2204808</v>
      </c>
      <c r="F764" s="2">
        <f>IFERROR(INDEX('Arranjos Populacionais'!$F$2:$F$961,MATCH(TabelaCompleta!E764,'Arranjos Populacionais'!$A$2:$A$961,0),1),D764)</f>
        <v>22013</v>
      </c>
      <c r="G764" s="2">
        <v>0</v>
      </c>
      <c r="H764" s="11">
        <v>9626</v>
      </c>
      <c r="I764" s="2">
        <f>INDEX([1]PIB_dos_Municípios!$AN$2:$AN$5571,MATCH(E764,[1]PIB_dos_Municípios!G$2:G$5571,0),1)</f>
        <v>34505.167000000001</v>
      </c>
      <c r="J764" s="2">
        <f>INDEX([1]PIB_dos_Municípios!$AO$2:$AO$5571,MATCH(E764,[1]PIB_dos_Municípios!G$2:G$5571,0),1)</f>
        <v>9326</v>
      </c>
      <c r="K764" s="2">
        <f>INDEX([1]PIB_dos_Municípios!$AP$2:$AP$5571,MATCH(E764,[1]PIB_dos_Municípios!G$2:G$5571,0),1)</f>
        <v>3699.89</v>
      </c>
      <c r="M764" s="2" t="s">
        <v>1953</v>
      </c>
      <c r="N764" s="2" t="str">
        <f>INDEX([2]Microregioes!$D$1:$D$574,MATCH(F764,[2]Microregioes!$B$1:$B$574,0),1)</f>
        <v>Pi-Picos</v>
      </c>
    </row>
    <row r="765" spans="1:14" hidden="1" x14ac:dyDescent="0.2">
      <c r="A765" s="5">
        <v>2</v>
      </c>
      <c r="B765" s="3">
        <v>22</v>
      </c>
      <c r="C765" s="1">
        <v>2204</v>
      </c>
      <c r="D765" s="1">
        <v>22015</v>
      </c>
      <c r="E765" s="1">
        <v>2204907</v>
      </c>
      <c r="F765" s="2">
        <f>IFERROR(INDEX('Arranjos Populacionais'!$F$2:$F$961,MATCH(TabelaCompleta!E765,'Arranjos Populacionais'!$A$2:$A$961,0),1),D765)</f>
        <v>22015</v>
      </c>
      <c r="G765" s="2">
        <v>0</v>
      </c>
      <c r="H765" s="11">
        <v>8424</v>
      </c>
      <c r="I765" s="2">
        <f>INDEX([1]PIB_dos_Municípios!$AN$2:$AN$5571,MATCH(E765,[1]PIB_dos_Municípios!G$2:G$5571,0),1)</f>
        <v>26549.933000000001</v>
      </c>
      <c r="J765" s="2">
        <f>INDEX([1]PIB_dos_Municípios!$AO$2:$AO$5571,MATCH(E765,[1]PIB_dos_Municípios!G$2:G$5571,0),1)</f>
        <v>8218</v>
      </c>
      <c r="K765" s="2">
        <f>INDEX([1]PIB_dos_Municípios!$AP$2:$AP$5571,MATCH(E765,[1]PIB_dos_Municípios!G$2:G$5571,0),1)</f>
        <v>3230.7</v>
      </c>
      <c r="M765" s="2" t="s">
        <v>1954</v>
      </c>
      <c r="N765" s="2" t="str">
        <f>INDEX([2]Microregioes!$D$1:$D$574,MATCH(F765,[2]Microregioes!$B$1:$B$574,0),1)</f>
        <v>Pi-Alto Médio Canindé</v>
      </c>
    </row>
    <row r="766" spans="1:14" hidden="1" x14ac:dyDescent="0.2">
      <c r="A766" s="5">
        <v>2</v>
      </c>
      <c r="B766" s="3">
        <v>22</v>
      </c>
      <c r="C766" s="1">
        <v>2204</v>
      </c>
      <c r="D766" s="1">
        <v>22015</v>
      </c>
      <c r="E766" s="1">
        <v>2205003</v>
      </c>
      <c r="F766" s="2">
        <f>IFERROR(INDEX('Arranjos Populacionais'!$F$2:$F$961,MATCH(TabelaCompleta!E766,'Arranjos Populacionais'!$A$2:$A$961,0),1),D766)</f>
        <v>22015</v>
      </c>
      <c r="G766" s="2">
        <v>0</v>
      </c>
      <c r="H766" s="11">
        <v>11375</v>
      </c>
      <c r="I766" s="2">
        <f>INDEX([1]PIB_dos_Municípios!$AN$2:$AN$5571,MATCH(E766,[1]PIB_dos_Municípios!G$2:G$5571,0),1)</f>
        <v>40950.500999999997</v>
      </c>
      <c r="J766" s="2">
        <f>INDEX([1]PIB_dos_Municípios!$AO$2:$AO$5571,MATCH(E766,[1]PIB_dos_Municípios!G$2:G$5571,0),1)</f>
        <v>11099</v>
      </c>
      <c r="K766" s="2">
        <f>INDEX([1]PIB_dos_Municípios!$AP$2:$AP$5571,MATCH(E766,[1]PIB_dos_Municípios!G$2:G$5571,0),1)</f>
        <v>3689.57</v>
      </c>
      <c r="M766" s="2" t="s">
        <v>1955</v>
      </c>
      <c r="N766" s="2" t="str">
        <f>INDEX([2]Microregioes!$D$1:$D$574,MATCH(F766,[2]Microregioes!$B$1:$B$574,0),1)</f>
        <v>Pi-Alto Médio Canindé</v>
      </c>
    </row>
    <row r="767" spans="1:14" hidden="1" x14ac:dyDescent="0.2">
      <c r="A767" s="5">
        <v>2</v>
      </c>
      <c r="B767" s="3">
        <v>22</v>
      </c>
      <c r="C767" s="1">
        <v>2203</v>
      </c>
      <c r="D767" s="1">
        <v>22009</v>
      </c>
      <c r="E767" s="1">
        <v>2205102</v>
      </c>
      <c r="F767" s="2">
        <f>IFERROR(INDEX('Arranjos Populacionais'!$F$2:$F$961,MATCH(TabelaCompleta!E767,'Arranjos Populacionais'!$A$2:$A$961,0),1),D767)</f>
        <v>22009</v>
      </c>
      <c r="G767" s="2">
        <v>0</v>
      </c>
      <c r="H767" s="11">
        <v>10837</v>
      </c>
      <c r="I767" s="2">
        <f>INDEX([1]PIB_dos_Municípios!$AN$2:$AN$5571,MATCH(E767,[1]PIB_dos_Municípios!G$2:G$5571,0),1)</f>
        <v>51692.928</v>
      </c>
      <c r="J767" s="2">
        <f>INDEX([1]PIB_dos_Municípios!$AO$2:$AO$5571,MATCH(E767,[1]PIB_dos_Municípios!G$2:G$5571,0),1)</f>
        <v>10677</v>
      </c>
      <c r="K767" s="2">
        <f>INDEX([1]PIB_dos_Municípios!$AP$2:$AP$5571,MATCH(E767,[1]PIB_dos_Municípios!G$2:G$5571,0),1)</f>
        <v>4841.5200000000004</v>
      </c>
      <c r="M767" s="2" t="s">
        <v>1956</v>
      </c>
      <c r="N767" s="2" t="str">
        <f>INDEX([2]Microregioes!$D$1:$D$574,MATCH(F767,[2]Microregioes!$B$1:$B$574,0),1)</f>
        <v>Pi-Floriano</v>
      </c>
    </row>
    <row r="768" spans="1:14" hidden="1" x14ac:dyDescent="0.2">
      <c r="A768" s="5">
        <v>2</v>
      </c>
      <c r="B768" s="3">
        <v>22</v>
      </c>
      <c r="C768" s="1">
        <v>2204</v>
      </c>
      <c r="D768" s="1">
        <v>22015</v>
      </c>
      <c r="E768" s="1">
        <v>2205151</v>
      </c>
      <c r="F768" s="2">
        <f>IFERROR(INDEX('Arranjos Populacionais'!$F$2:$F$961,MATCH(TabelaCompleta!E768,'Arranjos Populacionais'!$A$2:$A$961,0),1),D768)</f>
        <v>22015</v>
      </c>
      <c r="G768" s="2">
        <v>0</v>
      </c>
      <c r="H768" s="11">
        <v>5671</v>
      </c>
      <c r="I768" s="2">
        <f>INDEX([1]PIB_dos_Municípios!$AN$2:$AN$5571,MATCH(E768,[1]PIB_dos_Municípios!G$2:G$5571,0),1)</f>
        <v>23318.597000000002</v>
      </c>
      <c r="J768" s="2">
        <f>INDEX([1]PIB_dos_Municípios!$AO$2:$AO$5571,MATCH(E768,[1]PIB_dos_Municípios!G$2:G$5571,0),1)</f>
        <v>5719</v>
      </c>
      <c r="K768" s="2">
        <f>INDEX([1]PIB_dos_Municípios!$AP$2:$AP$5571,MATCH(E768,[1]PIB_dos_Municípios!G$2:G$5571,0),1)</f>
        <v>4077.39</v>
      </c>
      <c r="M768" s="2" t="s">
        <v>1957</v>
      </c>
      <c r="N768" s="2" t="str">
        <f>INDEX([2]Microregioes!$D$1:$D$574,MATCH(F768,[2]Microregioes!$B$1:$B$574,0),1)</f>
        <v>Pi-Alto Médio Canindé</v>
      </c>
    </row>
    <row r="769" spans="1:14" hidden="1" x14ac:dyDescent="0.2">
      <c r="A769" s="5">
        <v>2</v>
      </c>
      <c r="B769" s="3">
        <v>22</v>
      </c>
      <c r="C769" s="1">
        <v>2204</v>
      </c>
      <c r="D769" s="1">
        <v>22015</v>
      </c>
      <c r="E769" s="1">
        <v>2205201</v>
      </c>
      <c r="F769" s="2">
        <f>IFERROR(INDEX('Arranjos Populacionais'!$F$2:$F$961,MATCH(TabelaCompleta!E769,'Arranjos Populacionais'!$A$2:$A$961,0),1),D769)</f>
        <v>22015</v>
      </c>
      <c r="G769" s="2">
        <v>0</v>
      </c>
      <c r="H769" s="11">
        <v>18725</v>
      </c>
      <c r="I769" s="2">
        <f>INDEX([1]PIB_dos_Municípios!$AN$2:$AN$5571,MATCH(E769,[1]PIB_dos_Municípios!G$2:G$5571,0),1)</f>
        <v>71408.062999999995</v>
      </c>
      <c r="J769" s="2">
        <f>INDEX([1]PIB_dos_Municípios!$AO$2:$AO$5571,MATCH(E769,[1]PIB_dos_Municípios!G$2:G$5571,0),1)</f>
        <v>18008</v>
      </c>
      <c r="K769" s="2">
        <f>INDEX([1]PIB_dos_Municípios!$AP$2:$AP$5571,MATCH(E769,[1]PIB_dos_Municípios!G$2:G$5571,0),1)</f>
        <v>3965.35</v>
      </c>
      <c r="M769" s="2" t="s">
        <v>1958</v>
      </c>
      <c r="N769" s="2" t="str">
        <f>INDEX([2]Microregioes!$D$1:$D$574,MATCH(F769,[2]Microregioes!$B$1:$B$574,0),1)</f>
        <v>Pi-Alto Médio Canindé</v>
      </c>
    </row>
    <row r="770" spans="1:14" hidden="1" x14ac:dyDescent="0.2">
      <c r="A770" s="5">
        <v>2</v>
      </c>
      <c r="B770" s="3">
        <v>22</v>
      </c>
      <c r="C770" s="1">
        <v>2202</v>
      </c>
      <c r="D770" s="1">
        <v>22005</v>
      </c>
      <c r="E770" s="1">
        <v>2205250</v>
      </c>
      <c r="F770" s="2">
        <f>IFERROR(INDEX('Arranjos Populacionais'!$F$2:$F$961,MATCH(TabelaCompleta!E770,'Arranjos Populacionais'!$A$2:$A$961,0),1),D770)</f>
        <v>22005</v>
      </c>
      <c r="G770" s="2">
        <v>0</v>
      </c>
      <c r="H770" s="11">
        <v>4422</v>
      </c>
      <c r="I770" s="2">
        <f>INDEX([1]PIB_dos_Municípios!$AN$2:$AN$5571,MATCH(E770,[1]PIB_dos_Municípios!G$2:G$5571,0),1)</f>
        <v>14819.864</v>
      </c>
      <c r="J770" s="2">
        <f>INDEX([1]PIB_dos_Municípios!$AO$2:$AO$5571,MATCH(E770,[1]PIB_dos_Municípios!G$2:G$5571,0),1)</f>
        <v>4309</v>
      </c>
      <c r="K770" s="2">
        <f>INDEX([1]PIB_dos_Municípios!$AP$2:$AP$5571,MATCH(E770,[1]PIB_dos_Municípios!G$2:G$5571,0),1)</f>
        <v>3439.28</v>
      </c>
      <c r="M770" s="2" t="s">
        <v>1959</v>
      </c>
      <c r="N770" s="2" t="str">
        <f>INDEX([2]Microregioes!$D$1:$D$574,MATCH(F770,[2]Microregioes!$B$1:$B$574,0),1)</f>
        <v>Pi-Médio Parnaíba Piauiense</v>
      </c>
    </row>
    <row r="771" spans="1:14" hidden="1" x14ac:dyDescent="0.2">
      <c r="A771" s="5">
        <v>2</v>
      </c>
      <c r="B771" s="3">
        <v>22</v>
      </c>
      <c r="C771" s="1">
        <v>2202</v>
      </c>
      <c r="D771" s="1">
        <v>22004</v>
      </c>
      <c r="E771" s="1">
        <v>2205276</v>
      </c>
      <c r="F771" s="2">
        <f>IFERROR(INDEX('Arranjos Populacionais'!$F$2:$F$961,MATCH(TabelaCompleta!E771,'Arranjos Populacionais'!$A$2:$A$961,0),1),D771)</f>
        <v>22004</v>
      </c>
      <c r="G771" s="2">
        <v>0</v>
      </c>
      <c r="H771" s="11">
        <v>4777</v>
      </c>
      <c r="I771" s="2">
        <f>INDEX([1]PIB_dos_Municípios!$AN$2:$AN$5571,MATCH(E771,[1]PIB_dos_Municípios!G$2:G$5571,0),1)</f>
        <v>21901.014999999999</v>
      </c>
      <c r="J771" s="2">
        <f>INDEX([1]PIB_dos_Municípios!$AO$2:$AO$5571,MATCH(E771,[1]PIB_dos_Municípios!G$2:G$5571,0),1)</f>
        <v>4637</v>
      </c>
      <c r="K771" s="2">
        <f>INDEX([1]PIB_dos_Municípios!$AP$2:$AP$5571,MATCH(E771,[1]PIB_dos_Municípios!G$2:G$5571,0),1)</f>
        <v>4723.1000000000004</v>
      </c>
      <c r="M771" s="2" t="s">
        <v>1960</v>
      </c>
      <c r="N771" s="2" t="str">
        <f>INDEX([2]Microregioes!$D$1:$D$574,MATCH(F771,[2]Microregioes!$B$1:$B$574,0),1)</f>
        <v>Pi-Campo Maior</v>
      </c>
    </row>
    <row r="772" spans="1:14" hidden="1" x14ac:dyDescent="0.2">
      <c r="A772" s="5">
        <v>2</v>
      </c>
      <c r="B772" s="3">
        <v>22</v>
      </c>
      <c r="C772" s="1">
        <v>2203</v>
      </c>
      <c r="D772" s="1">
        <v>22009</v>
      </c>
      <c r="E772" s="1">
        <v>2205300</v>
      </c>
      <c r="F772" s="2">
        <f>IFERROR(INDEX('Arranjos Populacionais'!$F$2:$F$961,MATCH(TabelaCompleta!E772,'Arranjos Populacionais'!$A$2:$A$961,0),1),D772)</f>
        <v>22009</v>
      </c>
      <c r="G772" s="2">
        <v>0</v>
      </c>
      <c r="H772" s="11">
        <v>4388</v>
      </c>
      <c r="I772" s="2">
        <f>INDEX([1]PIB_dos_Municípios!$AN$2:$AN$5571,MATCH(E772,[1]PIB_dos_Municípios!G$2:G$5571,0),1)</f>
        <v>19841.442999999999</v>
      </c>
      <c r="J772" s="2">
        <f>INDEX([1]PIB_dos_Municípios!$AO$2:$AO$5571,MATCH(E772,[1]PIB_dos_Municípios!G$2:G$5571,0),1)</f>
        <v>4383</v>
      </c>
      <c r="K772" s="2">
        <f>INDEX([1]PIB_dos_Municípios!$AP$2:$AP$5571,MATCH(E772,[1]PIB_dos_Municípios!G$2:G$5571,0),1)</f>
        <v>4526.91</v>
      </c>
      <c r="M772" s="2" t="s">
        <v>1961</v>
      </c>
      <c r="N772" s="2" t="str">
        <f>INDEX([2]Microregioes!$D$1:$D$574,MATCH(F772,[2]Microregioes!$B$1:$B$574,0),1)</f>
        <v>Pi-Floriano</v>
      </c>
    </row>
    <row r="773" spans="1:14" hidden="1" x14ac:dyDescent="0.2">
      <c r="A773" s="5">
        <v>2</v>
      </c>
      <c r="B773" s="3">
        <v>22</v>
      </c>
      <c r="C773" s="1">
        <v>2204</v>
      </c>
      <c r="D773" s="1">
        <v>22015</v>
      </c>
      <c r="E773" s="1">
        <v>2205359</v>
      </c>
      <c r="F773" s="2">
        <f>IFERROR(INDEX('Arranjos Populacionais'!$F$2:$F$961,MATCH(TabelaCompleta!E773,'Arranjos Populacionais'!$A$2:$A$961,0),1),D773)</f>
        <v>22015</v>
      </c>
      <c r="G773" s="2">
        <v>0</v>
      </c>
      <c r="H773" s="11">
        <v>2963</v>
      </c>
      <c r="I773" s="2">
        <f>INDEX([1]PIB_dos_Municípios!$AN$2:$AN$5571,MATCH(E773,[1]PIB_dos_Municípios!G$2:G$5571,0),1)</f>
        <v>13464.039000000001</v>
      </c>
      <c r="J773" s="2">
        <f>INDEX([1]PIB_dos_Municípios!$AO$2:$AO$5571,MATCH(E773,[1]PIB_dos_Municípios!G$2:G$5571,0),1)</f>
        <v>2960</v>
      </c>
      <c r="K773" s="2">
        <f>INDEX([1]PIB_dos_Municípios!$AP$2:$AP$5571,MATCH(E773,[1]PIB_dos_Municípios!G$2:G$5571,0),1)</f>
        <v>4548.66</v>
      </c>
      <c r="M773" s="2" t="s">
        <v>1962</v>
      </c>
      <c r="N773" s="2" t="str">
        <f>INDEX([2]Microregioes!$D$1:$D$574,MATCH(F773,[2]Microregioes!$B$1:$B$574,0),1)</f>
        <v>Pi-Alto Médio Canindé</v>
      </c>
    </row>
    <row r="774" spans="1:14" hidden="1" x14ac:dyDescent="0.2">
      <c r="A774" s="5">
        <v>2</v>
      </c>
      <c r="B774" s="3">
        <v>22</v>
      </c>
      <c r="C774" s="1">
        <v>2201</v>
      </c>
      <c r="D774" s="1">
        <v>22001</v>
      </c>
      <c r="E774" s="1">
        <v>2205409</v>
      </c>
      <c r="F774" s="2">
        <f>IFERROR(INDEX('Arranjos Populacionais'!$F$2:$F$961,MATCH(TabelaCompleta!E774,'Arranjos Populacionais'!$A$2:$A$961,0),1),D774)</f>
        <v>22001</v>
      </c>
      <c r="G774" s="2">
        <v>0</v>
      </c>
      <c r="H774" s="11">
        <v>14105</v>
      </c>
      <c r="I774" s="2">
        <f>INDEX([1]PIB_dos_Municípios!$AN$2:$AN$5571,MATCH(E774,[1]PIB_dos_Municípios!G$2:G$5571,0),1)</f>
        <v>42169.817000000003</v>
      </c>
      <c r="J774" s="2">
        <f>INDEX([1]PIB_dos_Municípios!$AO$2:$AO$5571,MATCH(E774,[1]PIB_dos_Municípios!G$2:G$5571,0),1)</f>
        <v>13822</v>
      </c>
      <c r="K774" s="2">
        <f>INDEX([1]PIB_dos_Municípios!$AP$2:$AP$5571,MATCH(E774,[1]PIB_dos_Municípios!G$2:G$5571,0),1)</f>
        <v>3050.92</v>
      </c>
      <c r="M774" s="2" t="s">
        <v>1963</v>
      </c>
      <c r="N774" s="2" t="str">
        <f>INDEX([2]Microregioes!$D$1:$D$574,MATCH(F774,[2]Microregioes!$B$1:$B$574,0),1)</f>
        <v>Pi-Baixo Parnaíba Piauiense</v>
      </c>
    </row>
    <row r="775" spans="1:14" hidden="1" x14ac:dyDescent="0.2">
      <c r="A775" s="5">
        <v>2</v>
      </c>
      <c r="B775" s="3">
        <v>22</v>
      </c>
      <c r="C775" s="1">
        <v>2201</v>
      </c>
      <c r="D775" s="1">
        <v>22001</v>
      </c>
      <c r="E775" s="1">
        <v>2205458</v>
      </c>
      <c r="F775" s="2">
        <f>IFERROR(INDEX('Arranjos Populacionais'!$F$2:$F$961,MATCH(TabelaCompleta!E775,'Arranjos Populacionais'!$A$2:$A$961,0),1),D775)</f>
        <v>22001</v>
      </c>
      <c r="G775" s="2">
        <v>0</v>
      </c>
      <c r="H775" s="11">
        <v>5331</v>
      </c>
      <c r="I775" s="2">
        <f>INDEX([1]PIB_dos_Municípios!$AN$2:$AN$5571,MATCH(E775,[1]PIB_dos_Municípios!G$2:G$5571,0),1)</f>
        <v>16006.957</v>
      </c>
      <c r="J775" s="2">
        <f>INDEX([1]PIB_dos_Municípios!$AO$2:$AO$5571,MATCH(E775,[1]PIB_dos_Municípios!G$2:G$5571,0),1)</f>
        <v>5100</v>
      </c>
      <c r="K775" s="2">
        <f>INDEX([1]PIB_dos_Municípios!$AP$2:$AP$5571,MATCH(E775,[1]PIB_dos_Municípios!G$2:G$5571,0),1)</f>
        <v>3138.62</v>
      </c>
      <c r="M775" s="2" t="s">
        <v>1964</v>
      </c>
      <c r="N775" s="2" t="str">
        <f>INDEX([2]Microregioes!$D$1:$D$574,MATCH(F775,[2]Microregioes!$B$1:$B$574,0),1)</f>
        <v>Pi-Baixo Parnaíba Piauiense</v>
      </c>
    </row>
    <row r="776" spans="1:14" hidden="1" x14ac:dyDescent="0.2">
      <c r="A776" s="5">
        <v>2</v>
      </c>
      <c r="B776" s="3">
        <v>22</v>
      </c>
      <c r="C776" s="1">
        <v>2202</v>
      </c>
      <c r="D776" s="1">
        <v>22003</v>
      </c>
      <c r="E776" s="1">
        <v>2205508</v>
      </c>
      <c r="F776" s="2">
        <f>IFERROR(INDEX('Arranjos Populacionais'!$F$2:$F$961,MATCH(TabelaCompleta!E776,'Arranjos Populacionais'!$A$2:$A$961,0),1),D776)</f>
        <v>22003</v>
      </c>
      <c r="G776" s="2">
        <v>0</v>
      </c>
      <c r="H776" s="11">
        <v>38440</v>
      </c>
      <c r="I776" s="2">
        <f>INDEX([1]PIB_dos_Municípios!$AN$2:$AN$5571,MATCH(E776,[1]PIB_dos_Municípios!G$2:G$5571,0),1)</f>
        <v>166238.856</v>
      </c>
      <c r="J776" s="2">
        <f>INDEX([1]PIB_dos_Municípios!$AO$2:$AO$5571,MATCH(E776,[1]PIB_dos_Municípios!G$2:G$5571,0),1)</f>
        <v>37095</v>
      </c>
      <c r="K776" s="2">
        <f>INDEX([1]PIB_dos_Municípios!$AP$2:$AP$5571,MATCH(E776,[1]PIB_dos_Municípios!G$2:G$5571,0),1)</f>
        <v>4481.4399999999996</v>
      </c>
      <c r="M776" s="2" t="s">
        <v>1965</v>
      </c>
      <c r="N776" s="2" t="str">
        <f>INDEX([2]Microregioes!$D$1:$D$574,MATCH(F776,[2]Microregioes!$B$1:$B$574,0),1)</f>
        <v>Pi-Teresina</v>
      </c>
    </row>
    <row r="777" spans="1:14" hidden="1" x14ac:dyDescent="0.2">
      <c r="A777" s="5">
        <v>2</v>
      </c>
      <c r="B777" s="3">
        <v>22</v>
      </c>
      <c r="C777" s="1">
        <v>2202</v>
      </c>
      <c r="D777" s="1">
        <v>22004</v>
      </c>
      <c r="E777" s="1">
        <v>2205516</v>
      </c>
      <c r="F777" s="2">
        <f>IFERROR(INDEX('Arranjos Populacionais'!$F$2:$F$961,MATCH(TabelaCompleta!E777,'Arranjos Populacionais'!$A$2:$A$961,0),1),D777)</f>
        <v>22004</v>
      </c>
      <c r="G777" s="2">
        <v>0</v>
      </c>
      <c r="H777" s="11">
        <v>5385</v>
      </c>
      <c r="I777" s="2">
        <f>INDEX([1]PIB_dos_Municípios!$AN$2:$AN$5571,MATCH(E777,[1]PIB_dos_Municípios!G$2:G$5571,0),1)</f>
        <v>22211.413</v>
      </c>
      <c r="J777" s="2">
        <f>INDEX([1]PIB_dos_Municípios!$AO$2:$AO$5571,MATCH(E777,[1]PIB_dos_Municípios!G$2:G$5571,0),1)</f>
        <v>4757</v>
      </c>
      <c r="K777" s="2">
        <f>INDEX([1]PIB_dos_Municípios!$AP$2:$AP$5571,MATCH(E777,[1]PIB_dos_Municípios!G$2:G$5571,0),1)</f>
        <v>4669.21</v>
      </c>
      <c r="M777" s="2" t="s">
        <v>1966</v>
      </c>
      <c r="N777" s="2" t="str">
        <f>INDEX([2]Microregioes!$D$1:$D$574,MATCH(F777,[2]Microregioes!$B$1:$B$574,0),1)</f>
        <v>Pi-Campo Maior</v>
      </c>
    </row>
    <row r="778" spans="1:14" hidden="1" x14ac:dyDescent="0.2">
      <c r="A778" s="5">
        <v>2</v>
      </c>
      <c r="B778" s="3">
        <v>22</v>
      </c>
      <c r="C778" s="1">
        <v>2203</v>
      </c>
      <c r="D778" s="1">
        <v>22012</v>
      </c>
      <c r="E778" s="1">
        <v>2205524</v>
      </c>
      <c r="F778" s="2">
        <f>IFERROR(INDEX('Arranjos Populacionais'!$F$2:$F$961,MATCH(TabelaCompleta!E778,'Arranjos Populacionais'!$A$2:$A$961,0),1),D778)</f>
        <v>22012</v>
      </c>
      <c r="G778" s="2">
        <v>0</v>
      </c>
      <c r="H778" s="11">
        <v>5523</v>
      </c>
      <c r="I778" s="2">
        <f>INDEX([1]PIB_dos_Municípios!$AN$2:$AN$5571,MATCH(E778,[1]PIB_dos_Municípios!G$2:G$5571,0),1)</f>
        <v>19225.697</v>
      </c>
      <c r="J778" s="2">
        <f>INDEX([1]PIB_dos_Municípios!$AO$2:$AO$5571,MATCH(E778,[1]PIB_dos_Municípios!G$2:G$5571,0),1)</f>
        <v>5377</v>
      </c>
      <c r="K778" s="2">
        <f>INDEX([1]PIB_dos_Municípios!$AP$2:$AP$5571,MATCH(E778,[1]PIB_dos_Municípios!G$2:G$5571,0),1)</f>
        <v>3575.54</v>
      </c>
      <c r="M778" s="2" t="s">
        <v>1967</v>
      </c>
      <c r="N778" s="2" t="str">
        <f>INDEX([2]Microregioes!$D$1:$D$574,MATCH(F778,[2]Microregioes!$B$1:$B$574,0),1)</f>
        <v>Pi-Chapadas do Extremo Sul Piauiense</v>
      </c>
    </row>
    <row r="779" spans="1:14" hidden="1" x14ac:dyDescent="0.2">
      <c r="A779" s="5">
        <v>2</v>
      </c>
      <c r="B779" s="3">
        <v>22</v>
      </c>
      <c r="C779" s="1">
        <v>2203</v>
      </c>
      <c r="D779" s="1">
        <v>22011</v>
      </c>
      <c r="E779" s="1">
        <v>2205532</v>
      </c>
      <c r="F779" s="2">
        <f>IFERROR(INDEX('Arranjos Populacionais'!$F$2:$F$961,MATCH(TabelaCompleta!E779,'Arranjos Populacionais'!$A$2:$A$961,0),1),D779)</f>
        <v>22011</v>
      </c>
      <c r="G779" s="2">
        <v>0</v>
      </c>
      <c r="H779" s="11">
        <v>4671</v>
      </c>
      <c r="I779" s="2">
        <f>INDEX([1]PIB_dos_Municípios!$AN$2:$AN$5571,MATCH(E779,[1]PIB_dos_Municípios!G$2:G$5571,0),1)</f>
        <v>17234.025000000001</v>
      </c>
      <c r="J779" s="2">
        <f>INDEX([1]PIB_dos_Municípios!$AO$2:$AO$5571,MATCH(E779,[1]PIB_dos_Municípios!G$2:G$5571,0),1)</f>
        <v>4517</v>
      </c>
      <c r="K779" s="2">
        <f>INDEX([1]PIB_dos_Municípios!$AP$2:$AP$5571,MATCH(E779,[1]PIB_dos_Municípios!G$2:G$5571,0),1)</f>
        <v>3815.37</v>
      </c>
      <c r="M779" s="2" t="s">
        <v>1968</v>
      </c>
      <c r="N779" s="2" t="str">
        <f>INDEX([2]Microregioes!$D$1:$D$574,MATCH(F779,[2]Microregioes!$B$1:$B$574,0),1)</f>
        <v>Pi-São Raimundo Nonato</v>
      </c>
    </row>
    <row r="780" spans="1:14" hidden="1" x14ac:dyDescent="0.2">
      <c r="A780" s="5">
        <v>2</v>
      </c>
      <c r="B780" s="3">
        <v>22</v>
      </c>
      <c r="C780" s="1">
        <v>2202</v>
      </c>
      <c r="D780" s="1">
        <v>22003</v>
      </c>
      <c r="E780" s="1">
        <v>2205557</v>
      </c>
      <c r="F780" s="2">
        <f>IFERROR(INDEX('Arranjos Populacionais'!$F$2:$F$961,MATCH(TabelaCompleta!E780,'Arranjos Populacionais'!$A$2:$A$961,0),1),D780)</f>
        <v>22003</v>
      </c>
      <c r="G780" s="2">
        <v>0</v>
      </c>
      <c r="H780" s="11">
        <v>8365</v>
      </c>
      <c r="I780" s="2">
        <f>INDEX([1]PIB_dos_Municípios!$AN$2:$AN$5571,MATCH(E780,[1]PIB_dos_Municípios!G$2:G$5571,0),1)</f>
        <v>25846.561000000002</v>
      </c>
      <c r="J780" s="2">
        <f>INDEX([1]PIB_dos_Municípios!$AO$2:$AO$5571,MATCH(E780,[1]PIB_dos_Municípios!G$2:G$5571,0),1)</f>
        <v>8008</v>
      </c>
      <c r="K780" s="2">
        <f>INDEX([1]PIB_dos_Municípios!$AP$2:$AP$5571,MATCH(E780,[1]PIB_dos_Municípios!G$2:G$5571,0),1)</f>
        <v>3227.59</v>
      </c>
      <c r="M780" s="2" t="s">
        <v>1969</v>
      </c>
      <c r="N780" s="2" t="str">
        <f>INDEX([2]Microregioes!$D$1:$D$574,MATCH(F780,[2]Microregioes!$B$1:$B$574,0),1)</f>
        <v>Pi-Teresina</v>
      </c>
    </row>
    <row r="781" spans="1:14" hidden="1" x14ac:dyDescent="0.2">
      <c r="A781" s="5">
        <v>2</v>
      </c>
      <c r="B781" s="3">
        <v>22</v>
      </c>
      <c r="C781" s="1">
        <v>2202</v>
      </c>
      <c r="D781" s="1">
        <v>22004</v>
      </c>
      <c r="E781" s="1">
        <v>2205573</v>
      </c>
      <c r="F781" s="2">
        <f>IFERROR(INDEX('Arranjos Populacionais'!$F$2:$F$961,MATCH(TabelaCompleta!E781,'Arranjos Populacionais'!$A$2:$A$961,0),1),D781)</f>
        <v>22004</v>
      </c>
      <c r="G781" s="2">
        <v>0</v>
      </c>
      <c r="H781" s="11">
        <v>6630</v>
      </c>
      <c r="I781" s="2">
        <f>INDEX([1]PIB_dos_Municípios!$AN$2:$AN$5571,MATCH(E781,[1]PIB_dos_Municípios!G$2:G$5571,0),1)</f>
        <v>21164.39</v>
      </c>
      <c r="J781" s="2">
        <f>INDEX([1]PIB_dos_Municípios!$AO$2:$AO$5571,MATCH(E781,[1]PIB_dos_Municípios!G$2:G$5571,0),1)</f>
        <v>6422</v>
      </c>
      <c r="K781" s="2">
        <f>INDEX([1]PIB_dos_Municípios!$AP$2:$AP$5571,MATCH(E781,[1]PIB_dos_Municípios!G$2:G$5571,0),1)</f>
        <v>3295.61</v>
      </c>
      <c r="M781" s="2" t="s">
        <v>1970</v>
      </c>
      <c r="N781" s="2" t="str">
        <f>INDEX([2]Microregioes!$D$1:$D$574,MATCH(F781,[2]Microregioes!$B$1:$B$574,0),1)</f>
        <v>Pi-Campo Maior</v>
      </c>
    </row>
    <row r="782" spans="1:14" hidden="1" x14ac:dyDescent="0.2">
      <c r="A782" s="5">
        <v>2</v>
      </c>
      <c r="B782" s="3">
        <v>22</v>
      </c>
      <c r="C782" s="1">
        <v>2204</v>
      </c>
      <c r="D782" s="1">
        <v>22015</v>
      </c>
      <c r="E782" s="1">
        <v>2205565</v>
      </c>
      <c r="F782" s="2">
        <f>IFERROR(INDEX('Arranjos Populacionais'!$F$2:$F$961,MATCH(TabelaCompleta!E782,'Arranjos Populacionais'!$A$2:$A$961,0),1),D782)</f>
        <v>22015</v>
      </c>
      <c r="G782" s="2">
        <v>0</v>
      </c>
      <c r="H782" s="11">
        <v>4580</v>
      </c>
      <c r="I782" s="2">
        <f>INDEX([1]PIB_dos_Municípios!$AN$2:$AN$5571,MATCH(E782,[1]PIB_dos_Municípios!G$2:G$5571,0),1)</f>
        <v>16260.266</v>
      </c>
      <c r="J782" s="2">
        <f>INDEX([1]PIB_dos_Municípios!$AO$2:$AO$5571,MATCH(E782,[1]PIB_dos_Municípios!G$2:G$5571,0),1)</f>
        <v>4523</v>
      </c>
      <c r="K782" s="2">
        <f>INDEX([1]PIB_dos_Municípios!$AP$2:$AP$5571,MATCH(E782,[1]PIB_dos_Municípios!G$2:G$5571,0),1)</f>
        <v>3595.02</v>
      </c>
      <c r="M782" s="2" t="s">
        <v>1971</v>
      </c>
      <c r="N782" s="2" t="str">
        <f>INDEX([2]Microregioes!$D$1:$D$574,MATCH(F782,[2]Microregioes!$B$1:$B$574,0),1)</f>
        <v>Pi-Alto Médio Canindé</v>
      </c>
    </row>
    <row r="783" spans="1:14" hidden="1" x14ac:dyDescent="0.2">
      <c r="A783" s="5">
        <v>2</v>
      </c>
      <c r="B783" s="3">
        <v>22</v>
      </c>
      <c r="C783" s="1">
        <v>2202</v>
      </c>
      <c r="D783" s="1">
        <v>22003</v>
      </c>
      <c r="E783" s="1">
        <v>2205581</v>
      </c>
      <c r="F783" s="2">
        <f>IFERROR(INDEX('Arranjos Populacionais'!$F$2:$F$961,MATCH(TabelaCompleta!E783,'Arranjos Populacionais'!$A$2:$A$961,0),1),D783)</f>
        <v>22003</v>
      </c>
      <c r="G783" s="2">
        <v>0</v>
      </c>
      <c r="H783" s="11">
        <v>3987</v>
      </c>
      <c r="I783" s="2">
        <f>INDEX([1]PIB_dos_Municípios!$AN$2:$AN$5571,MATCH(E783,[1]PIB_dos_Municípios!G$2:G$5571,0),1)</f>
        <v>55497.258000000002</v>
      </c>
      <c r="J783" s="2">
        <f>INDEX([1]PIB_dos_Municípios!$AO$2:$AO$5571,MATCH(E783,[1]PIB_dos_Municípios!G$2:G$5571,0),1)</f>
        <v>3863</v>
      </c>
      <c r="K783" s="2">
        <f>INDEX([1]PIB_dos_Municípios!$AP$2:$AP$5571,MATCH(E783,[1]PIB_dos_Municípios!G$2:G$5571,0),1)</f>
        <v>14366.36</v>
      </c>
      <c r="M783" s="2" t="s">
        <v>1972</v>
      </c>
      <c r="N783" s="2" t="str">
        <f>INDEX([2]Microregioes!$D$1:$D$574,MATCH(F783,[2]Microregioes!$B$1:$B$574,0),1)</f>
        <v>Pi-Teresina</v>
      </c>
    </row>
    <row r="784" spans="1:14" hidden="1" x14ac:dyDescent="0.2">
      <c r="A784" s="5">
        <v>2</v>
      </c>
      <c r="B784" s="3">
        <v>22</v>
      </c>
      <c r="C784" s="1">
        <v>2202</v>
      </c>
      <c r="D784" s="1">
        <v>22006</v>
      </c>
      <c r="E784" s="1">
        <v>2205599</v>
      </c>
      <c r="F784" s="2">
        <f>IFERROR(INDEX('Arranjos Populacionais'!$F$2:$F$961,MATCH(TabelaCompleta!E784,'Arranjos Populacionais'!$A$2:$A$961,0),1),D784)</f>
        <v>22006</v>
      </c>
      <c r="G784" s="2">
        <v>0</v>
      </c>
      <c r="H784" s="11">
        <v>5068</v>
      </c>
      <c r="I784" s="2">
        <f>INDEX([1]PIB_dos_Municípios!$AN$2:$AN$5571,MATCH(E784,[1]PIB_dos_Municípios!G$2:G$5571,0),1)</f>
        <v>18173.341</v>
      </c>
      <c r="J784" s="2">
        <f>INDEX([1]PIB_dos_Municípios!$AO$2:$AO$5571,MATCH(E784,[1]PIB_dos_Municípios!G$2:G$5571,0),1)</f>
        <v>4853</v>
      </c>
      <c r="K784" s="2">
        <f>INDEX([1]PIB_dos_Municípios!$AP$2:$AP$5571,MATCH(E784,[1]PIB_dos_Municípios!G$2:G$5571,0),1)</f>
        <v>3744.76</v>
      </c>
      <c r="M784" s="2" t="s">
        <v>1973</v>
      </c>
      <c r="N784" s="2" t="str">
        <f>INDEX([2]Microregioes!$D$1:$D$574,MATCH(F784,[2]Microregioes!$B$1:$B$574,0),1)</f>
        <v>Pi-Valença do Piauí</v>
      </c>
    </row>
    <row r="785" spans="1:14" hidden="1" x14ac:dyDescent="0.2">
      <c r="A785" s="5">
        <v>2</v>
      </c>
      <c r="B785" s="3">
        <v>22</v>
      </c>
      <c r="C785" s="1">
        <v>2202</v>
      </c>
      <c r="D785" s="1">
        <v>22005</v>
      </c>
      <c r="E785" s="1">
        <v>2205540</v>
      </c>
      <c r="F785" s="2">
        <f>IFERROR(INDEX('Arranjos Populacionais'!$F$2:$F$961,MATCH(TabelaCompleta!E785,'Arranjos Populacionais'!$A$2:$A$961,0),1),D785)</f>
        <v>22005</v>
      </c>
      <c r="G785" s="2">
        <v>0</v>
      </c>
      <c r="H785" s="11">
        <v>2785</v>
      </c>
      <c r="I785" s="2">
        <f>INDEX([1]PIB_dos_Municípios!$AN$2:$AN$5571,MATCH(E785,[1]PIB_dos_Municípios!G$2:G$5571,0),1)</f>
        <v>9430.6830000000009</v>
      </c>
      <c r="J785" s="2">
        <f>INDEX([1]PIB_dos_Municípios!$AO$2:$AO$5571,MATCH(E785,[1]PIB_dos_Municípios!G$2:G$5571,0),1)</f>
        <v>2656</v>
      </c>
      <c r="K785" s="2">
        <f>INDEX([1]PIB_dos_Municípios!$AP$2:$AP$5571,MATCH(E785,[1]PIB_dos_Municípios!G$2:G$5571,0),1)</f>
        <v>3550.71</v>
      </c>
      <c r="M785" s="2" t="s">
        <v>1974</v>
      </c>
      <c r="N785" s="2" t="str">
        <f>INDEX([2]Microregioes!$D$1:$D$574,MATCH(F785,[2]Microregioes!$B$1:$B$574,0),1)</f>
        <v>Pi-Médio Parnaíba Piauiense</v>
      </c>
    </row>
    <row r="786" spans="1:14" hidden="1" x14ac:dyDescent="0.2">
      <c r="A786" s="5">
        <v>2</v>
      </c>
      <c r="B786" s="3">
        <v>22</v>
      </c>
      <c r="C786" s="1">
        <v>2203</v>
      </c>
      <c r="D786" s="1">
        <v>22008</v>
      </c>
      <c r="E786" s="1">
        <v>2205607</v>
      </c>
      <c r="F786" s="2">
        <f>IFERROR(INDEX('Arranjos Populacionais'!$F$2:$F$961,MATCH(TabelaCompleta!E786,'Arranjos Populacionais'!$A$2:$A$961,0),1),D786)</f>
        <v>22008</v>
      </c>
      <c r="G786" s="2">
        <v>0</v>
      </c>
      <c r="H786" s="11">
        <v>5227</v>
      </c>
      <c r="I786" s="2">
        <f>INDEX([1]PIB_dos_Municípios!$AN$2:$AN$5571,MATCH(E786,[1]PIB_dos_Municípios!G$2:G$5571,0),1)</f>
        <v>32096.879000000001</v>
      </c>
      <c r="J786" s="2">
        <f>INDEX([1]PIB_dos_Municípios!$AO$2:$AO$5571,MATCH(E786,[1]PIB_dos_Municípios!G$2:G$5571,0),1)</f>
        <v>5281</v>
      </c>
      <c r="K786" s="2">
        <f>INDEX([1]PIB_dos_Municípios!$AP$2:$AP$5571,MATCH(E786,[1]PIB_dos_Municípios!G$2:G$5571,0),1)</f>
        <v>6077.8</v>
      </c>
      <c r="M786" s="2" t="s">
        <v>1975</v>
      </c>
      <c r="N786" s="2" t="str">
        <f>INDEX([2]Microregioes!$D$1:$D$574,MATCH(F786,[2]Microregioes!$B$1:$B$574,0),1)</f>
        <v>Pi-Bertolínia</v>
      </c>
    </row>
    <row r="787" spans="1:14" hidden="1" x14ac:dyDescent="0.2">
      <c r="A787" s="5">
        <v>2</v>
      </c>
      <c r="B787" s="3">
        <v>22</v>
      </c>
      <c r="C787" s="1">
        <v>2201</v>
      </c>
      <c r="D787" s="1">
        <v>22002</v>
      </c>
      <c r="E787" s="1">
        <v>2205706</v>
      </c>
      <c r="F787" s="2">
        <f>IFERROR(INDEX('Arranjos Populacionais'!$F$2:$F$961,MATCH(TabelaCompleta!E787,'Arranjos Populacionais'!$A$2:$A$961,0),1),D787)</f>
        <v>22002</v>
      </c>
      <c r="G787" s="2">
        <v>0</v>
      </c>
      <c r="H787" s="11">
        <v>29683</v>
      </c>
      <c r="I787" s="2">
        <f>INDEX([1]PIB_dos_Municípios!$AN$2:$AN$5571,MATCH(E787,[1]PIB_dos_Municípios!G$2:G$5571,0),1)</f>
        <v>116538.212</v>
      </c>
      <c r="J787" s="2">
        <f>INDEX([1]PIB_dos_Municípios!$AO$2:$AO$5571,MATCH(E787,[1]PIB_dos_Municípios!G$2:G$5571,0),1)</f>
        <v>28422</v>
      </c>
      <c r="K787" s="2">
        <f>INDEX([1]PIB_dos_Municípios!$AP$2:$AP$5571,MATCH(E787,[1]PIB_dos_Municípios!G$2:G$5571,0),1)</f>
        <v>4100.28</v>
      </c>
      <c r="M787" s="2" t="s">
        <v>1976</v>
      </c>
      <c r="N787" s="2" t="str">
        <f>INDEX([2]Microregioes!$D$1:$D$574,MATCH(F787,[2]Microregioes!$B$1:$B$574,0),1)</f>
        <v>Pi-Litoral Piauiense</v>
      </c>
    </row>
    <row r="788" spans="1:14" hidden="1" x14ac:dyDescent="0.2">
      <c r="A788" s="5">
        <v>2</v>
      </c>
      <c r="B788" s="3">
        <v>22</v>
      </c>
      <c r="C788" s="1">
        <v>2201</v>
      </c>
      <c r="D788" s="1">
        <v>22001</v>
      </c>
      <c r="E788" s="1">
        <v>2205805</v>
      </c>
      <c r="F788" s="2">
        <f>IFERROR(INDEX('Arranjos Populacionais'!$F$2:$F$961,MATCH(TabelaCompleta!E788,'Arranjos Populacionais'!$A$2:$A$961,0),1),D788)</f>
        <v>22001</v>
      </c>
      <c r="G788" s="2">
        <v>0</v>
      </c>
      <c r="H788" s="11">
        <v>25067</v>
      </c>
      <c r="I788" s="2">
        <f>INDEX([1]PIB_dos_Municípios!$AN$2:$AN$5571,MATCH(E788,[1]PIB_dos_Municípios!G$2:G$5571,0),1)</f>
        <v>112020.671</v>
      </c>
      <c r="J788" s="2">
        <f>INDEX([1]PIB_dos_Municípios!$AO$2:$AO$5571,MATCH(E788,[1]PIB_dos_Municípios!G$2:G$5571,0),1)</f>
        <v>24711</v>
      </c>
      <c r="K788" s="2">
        <f>INDEX([1]PIB_dos_Municípios!$AP$2:$AP$5571,MATCH(E788,[1]PIB_dos_Municípios!G$2:G$5571,0),1)</f>
        <v>4533.2299999999996</v>
      </c>
      <c r="M788" s="2" t="s">
        <v>1977</v>
      </c>
      <c r="N788" s="2" t="str">
        <f>INDEX([2]Microregioes!$D$1:$D$574,MATCH(F788,[2]Microregioes!$B$1:$B$574,0),1)</f>
        <v>Pi-Baixo Parnaíba Piauiense</v>
      </c>
    </row>
    <row r="789" spans="1:14" hidden="1" x14ac:dyDescent="0.2">
      <c r="A789" s="5">
        <v>2</v>
      </c>
      <c r="B789" s="3">
        <v>22</v>
      </c>
      <c r="C789" s="1">
        <v>2201</v>
      </c>
      <c r="D789" s="1">
        <v>22001</v>
      </c>
      <c r="E789" s="1">
        <v>2205854</v>
      </c>
      <c r="F789" s="2">
        <f>IFERROR(INDEX('Arranjos Populacionais'!$F$2:$F$961,MATCH(TabelaCompleta!E789,'Arranjos Populacionais'!$A$2:$A$961,0),1),D789)</f>
        <v>22001</v>
      </c>
      <c r="G789" s="2">
        <v>0</v>
      </c>
      <c r="H789" s="11">
        <v>8143</v>
      </c>
      <c r="I789" s="2">
        <f>INDEX([1]PIB_dos_Municípios!$AN$2:$AN$5571,MATCH(E789,[1]PIB_dos_Municípios!G$2:G$5571,0),1)</f>
        <v>26051.741999999998</v>
      </c>
      <c r="J789" s="2">
        <f>INDEX([1]PIB_dos_Municípios!$AO$2:$AO$5571,MATCH(E789,[1]PIB_dos_Municípios!G$2:G$5571,0),1)</f>
        <v>7816</v>
      </c>
      <c r="K789" s="2">
        <f>INDEX([1]PIB_dos_Municípios!$AP$2:$AP$5571,MATCH(E789,[1]PIB_dos_Municípios!G$2:G$5571,0),1)</f>
        <v>3333.13</v>
      </c>
      <c r="M789" s="2" t="s">
        <v>1978</v>
      </c>
      <c r="N789" s="2" t="str">
        <f>INDEX([2]Microregioes!$D$1:$D$574,MATCH(F789,[2]Microregioes!$B$1:$B$574,0),1)</f>
        <v>Pi-Baixo Parnaíba Piauiense</v>
      </c>
    </row>
    <row r="790" spans="1:14" hidden="1" x14ac:dyDescent="0.2">
      <c r="A790" s="5">
        <v>2</v>
      </c>
      <c r="B790" s="3">
        <v>22</v>
      </c>
      <c r="C790" s="1">
        <v>2203</v>
      </c>
      <c r="D790" s="1">
        <v>22008</v>
      </c>
      <c r="E790" s="1">
        <v>2205904</v>
      </c>
      <c r="F790" s="2">
        <f>IFERROR(INDEX('Arranjos Populacionais'!$F$2:$F$961,MATCH(TabelaCompleta!E790,'Arranjos Populacionais'!$A$2:$A$961,0),1),D790)</f>
        <v>22008</v>
      </c>
      <c r="G790" s="2">
        <v>0</v>
      </c>
      <c r="H790" s="11">
        <v>5265</v>
      </c>
      <c r="I790" s="2">
        <f>INDEX([1]PIB_dos_Municípios!$AN$2:$AN$5571,MATCH(E790,[1]PIB_dos_Municípios!G$2:G$5571,0),1)</f>
        <v>23778.960999999999</v>
      </c>
      <c r="J790" s="2">
        <f>INDEX([1]PIB_dos_Municípios!$AO$2:$AO$5571,MATCH(E790,[1]PIB_dos_Municípios!G$2:G$5571,0),1)</f>
        <v>5209</v>
      </c>
      <c r="K790" s="2">
        <f>INDEX([1]PIB_dos_Municípios!$AP$2:$AP$5571,MATCH(E790,[1]PIB_dos_Municípios!G$2:G$5571,0),1)</f>
        <v>4564.9799999999996</v>
      </c>
      <c r="M790" s="2" t="s">
        <v>1979</v>
      </c>
      <c r="N790" s="2" t="str">
        <f>INDEX([2]Microregioes!$D$1:$D$574,MATCH(F790,[2]Microregioes!$B$1:$B$574,0),1)</f>
        <v>Pi-Bertolínia</v>
      </c>
    </row>
    <row r="791" spans="1:14" hidden="1" x14ac:dyDescent="0.2">
      <c r="A791" s="5">
        <v>2</v>
      </c>
      <c r="B791" s="3">
        <v>22</v>
      </c>
      <c r="C791" s="1">
        <v>2204</v>
      </c>
      <c r="D791" s="1">
        <v>22015</v>
      </c>
      <c r="E791" s="1">
        <v>2205953</v>
      </c>
      <c r="F791" s="2">
        <f>IFERROR(INDEX('Arranjos Populacionais'!$F$2:$F$961,MATCH(TabelaCompleta!E791,'Arranjos Populacionais'!$A$2:$A$961,0),1),D791)</f>
        <v>26001</v>
      </c>
      <c r="G791" s="2">
        <v>0</v>
      </c>
      <c r="H791" s="11">
        <v>8299</v>
      </c>
      <c r="I791" s="2">
        <f>INDEX([1]PIB_dos_Municípios!$AN$2:$AN$5571,MATCH(E791,[1]PIB_dos_Municípios!G$2:G$5571,0),1)</f>
        <v>28647.957999999999</v>
      </c>
      <c r="J791" s="2">
        <f>INDEX([1]PIB_dos_Municípios!$AO$2:$AO$5571,MATCH(E791,[1]PIB_dos_Municípios!G$2:G$5571,0),1)</f>
        <v>7810</v>
      </c>
      <c r="K791" s="2">
        <f>INDEX([1]PIB_dos_Municípios!$AP$2:$AP$5571,MATCH(E791,[1]PIB_dos_Municípios!G$2:G$5571,0),1)</f>
        <v>3668.11</v>
      </c>
      <c r="M791" s="2" t="s">
        <v>209</v>
      </c>
      <c r="N791" s="2" t="str">
        <f>INDEX([2]Microregioes!$D$1:$D$574,MATCH(F791,[2]Microregioes!$B$1:$B$574,0),1)</f>
        <v>Pe-Araripina</v>
      </c>
    </row>
    <row r="792" spans="1:14" hidden="1" x14ac:dyDescent="0.2">
      <c r="A792" s="5">
        <v>2</v>
      </c>
      <c r="B792" s="3">
        <v>22</v>
      </c>
      <c r="C792" s="1">
        <v>2203</v>
      </c>
      <c r="D792" s="1">
        <v>22008</v>
      </c>
      <c r="E792" s="1">
        <v>2206001</v>
      </c>
      <c r="F792" s="2">
        <f>IFERROR(INDEX('Arranjos Populacionais'!$F$2:$F$961,MATCH(TabelaCompleta!E792,'Arranjos Populacionais'!$A$2:$A$961,0),1),D792)</f>
        <v>22008</v>
      </c>
      <c r="G792" s="2">
        <v>0</v>
      </c>
      <c r="H792" s="11">
        <v>4479</v>
      </c>
      <c r="I792" s="2">
        <f>INDEX([1]PIB_dos_Municípios!$AN$2:$AN$5571,MATCH(E792,[1]PIB_dos_Municípios!G$2:G$5571,0),1)</f>
        <v>16918.537</v>
      </c>
      <c r="J792" s="2">
        <f>INDEX([1]PIB_dos_Municípios!$AO$2:$AO$5571,MATCH(E792,[1]PIB_dos_Municípios!G$2:G$5571,0),1)</f>
        <v>4456</v>
      </c>
      <c r="K792" s="2">
        <f>INDEX([1]PIB_dos_Municípios!$AP$2:$AP$5571,MATCH(E792,[1]PIB_dos_Municípios!G$2:G$5571,0),1)</f>
        <v>3796.8</v>
      </c>
      <c r="M792" s="2" t="s">
        <v>1980</v>
      </c>
      <c r="N792" s="2" t="str">
        <f>INDEX([2]Microregioes!$D$1:$D$574,MATCH(F792,[2]Microregioes!$B$1:$B$574,0),1)</f>
        <v>Pi-Bertolínia</v>
      </c>
    </row>
    <row r="793" spans="1:14" hidden="1" x14ac:dyDescent="0.2">
      <c r="A793" s="5">
        <v>2</v>
      </c>
      <c r="B793" s="3">
        <v>22</v>
      </c>
      <c r="C793" s="1">
        <v>2204</v>
      </c>
      <c r="D793" s="1">
        <v>22015</v>
      </c>
      <c r="E793" s="1">
        <v>2206050</v>
      </c>
      <c r="F793" s="2">
        <f>IFERROR(INDEX('Arranjos Populacionais'!$F$2:$F$961,MATCH(TabelaCompleta!E793,'Arranjos Populacionais'!$A$2:$A$961,0),1),D793)</f>
        <v>22015</v>
      </c>
      <c r="G793" s="2">
        <v>0</v>
      </c>
      <c r="H793" s="11">
        <v>6332</v>
      </c>
      <c r="I793" s="2">
        <f>INDEX([1]PIB_dos_Municípios!$AN$2:$AN$5571,MATCH(E793,[1]PIB_dos_Municípios!G$2:G$5571,0),1)</f>
        <v>18503.314999999999</v>
      </c>
      <c r="J793" s="2">
        <f>INDEX([1]PIB_dos_Municípios!$AO$2:$AO$5571,MATCH(E793,[1]PIB_dos_Municípios!G$2:G$5571,0),1)</f>
        <v>6222</v>
      </c>
      <c r="K793" s="2">
        <f>INDEX([1]PIB_dos_Municípios!$AP$2:$AP$5571,MATCH(E793,[1]PIB_dos_Municípios!G$2:G$5571,0),1)</f>
        <v>2973.85</v>
      </c>
      <c r="M793" s="2" t="s">
        <v>1981</v>
      </c>
      <c r="N793" s="2" t="str">
        <f>INDEX([2]Microregioes!$D$1:$D$574,MATCH(F793,[2]Microregioes!$B$1:$B$574,0),1)</f>
        <v>Pi-Alto Médio Canindé</v>
      </c>
    </row>
    <row r="794" spans="1:14" hidden="1" x14ac:dyDescent="0.2">
      <c r="A794" s="5">
        <v>2</v>
      </c>
      <c r="B794" s="3">
        <v>22</v>
      </c>
      <c r="C794" s="1">
        <v>2201</v>
      </c>
      <c r="D794" s="1">
        <v>22001</v>
      </c>
      <c r="E794" s="1">
        <v>2206100</v>
      </c>
      <c r="F794" s="2">
        <f>IFERROR(INDEX('Arranjos Populacionais'!$F$2:$F$961,MATCH(TabelaCompleta!E794,'Arranjos Populacionais'!$A$2:$A$961,0),1),D794)</f>
        <v>22001</v>
      </c>
      <c r="G794" s="2">
        <v>0</v>
      </c>
      <c r="H794" s="11">
        <v>10740</v>
      </c>
      <c r="I794" s="2">
        <f>INDEX([1]PIB_dos_Municípios!$AN$2:$AN$5571,MATCH(E794,[1]PIB_dos_Municípios!G$2:G$5571,0),1)</f>
        <v>33994.222000000002</v>
      </c>
      <c r="J794" s="2">
        <f>INDEX([1]PIB_dos_Municípios!$AO$2:$AO$5571,MATCH(E794,[1]PIB_dos_Municípios!G$2:G$5571,0),1)</f>
        <v>10485</v>
      </c>
      <c r="K794" s="2">
        <f>INDEX([1]PIB_dos_Municípios!$AP$2:$AP$5571,MATCH(E794,[1]PIB_dos_Municípios!G$2:G$5571,0),1)</f>
        <v>3242.18</v>
      </c>
      <c r="M794" s="2" t="s">
        <v>1982</v>
      </c>
      <c r="N794" s="2" t="str">
        <f>INDEX([2]Microregioes!$D$1:$D$574,MATCH(F794,[2]Microregioes!$B$1:$B$574,0),1)</f>
        <v>Pi-Baixo Parnaíba Piauiense</v>
      </c>
    </row>
    <row r="795" spans="1:14" hidden="1" x14ac:dyDescent="0.2">
      <c r="A795" s="5">
        <v>2</v>
      </c>
      <c r="B795" s="3">
        <v>22</v>
      </c>
      <c r="C795" s="1">
        <v>2201</v>
      </c>
      <c r="D795" s="1">
        <v>22001</v>
      </c>
      <c r="E795" s="1">
        <v>2206209</v>
      </c>
      <c r="F795" s="2">
        <f>IFERROR(INDEX('Arranjos Populacionais'!$F$2:$F$961,MATCH(TabelaCompleta!E795,'Arranjos Populacionais'!$A$2:$A$961,0),1),D795)</f>
        <v>22001</v>
      </c>
      <c r="G795" s="2">
        <v>0</v>
      </c>
      <c r="H795" s="11">
        <v>33146</v>
      </c>
      <c r="I795" s="2">
        <f>INDEX([1]PIB_dos_Municípios!$AN$2:$AN$5571,MATCH(E795,[1]PIB_dos_Municípios!G$2:G$5571,0),1)</f>
        <v>108685.386</v>
      </c>
      <c r="J795" s="2">
        <f>INDEX([1]PIB_dos_Municípios!$AO$2:$AO$5571,MATCH(E795,[1]PIB_dos_Municípios!G$2:G$5571,0),1)</f>
        <v>32292</v>
      </c>
      <c r="K795" s="2">
        <f>INDEX([1]PIB_dos_Municípios!$AP$2:$AP$5571,MATCH(E795,[1]PIB_dos_Municípios!G$2:G$5571,0),1)</f>
        <v>3365.71</v>
      </c>
      <c r="M795" s="2" t="s">
        <v>1983</v>
      </c>
      <c r="N795" s="2" t="str">
        <f>INDEX([2]Microregioes!$D$1:$D$574,MATCH(F795,[2]Microregioes!$B$1:$B$574,0),1)</f>
        <v>Pi-Baixo Parnaíba Piauiense</v>
      </c>
    </row>
    <row r="796" spans="1:14" hidden="1" x14ac:dyDescent="0.2">
      <c r="A796" s="5">
        <v>2</v>
      </c>
      <c r="B796" s="3">
        <v>22</v>
      </c>
      <c r="C796" s="1">
        <v>2202</v>
      </c>
      <c r="D796" s="1">
        <v>22003</v>
      </c>
      <c r="E796" s="1">
        <v>2206308</v>
      </c>
      <c r="F796" s="2">
        <f>IFERROR(INDEX('Arranjos Populacionais'!$F$2:$F$961,MATCH(TabelaCompleta!E796,'Arranjos Populacionais'!$A$2:$A$961,0),1),D796)</f>
        <v>22003</v>
      </c>
      <c r="G796" s="2">
        <v>0</v>
      </c>
      <c r="H796" s="11">
        <v>1231</v>
      </c>
      <c r="I796" s="2">
        <f>INDEX([1]PIB_dos_Municípios!$AN$2:$AN$5571,MATCH(E796,[1]PIB_dos_Municípios!G$2:G$5571,0),1)</f>
        <v>7371.4089999999997</v>
      </c>
      <c r="J796" s="2">
        <f>INDEX([1]PIB_dos_Municípios!$AO$2:$AO$5571,MATCH(E796,[1]PIB_dos_Municípios!G$2:G$5571,0),1)</f>
        <v>1253</v>
      </c>
      <c r="K796" s="2">
        <f>INDEX([1]PIB_dos_Municípios!$AP$2:$AP$5571,MATCH(E796,[1]PIB_dos_Municípios!G$2:G$5571,0),1)</f>
        <v>5883.01</v>
      </c>
      <c r="M796" s="2" t="s">
        <v>1984</v>
      </c>
      <c r="N796" s="2" t="str">
        <f>INDEX([2]Microregioes!$D$1:$D$574,MATCH(F796,[2]Microregioes!$B$1:$B$574,0),1)</f>
        <v>Pi-Teresina</v>
      </c>
    </row>
    <row r="797" spans="1:14" hidden="1" x14ac:dyDescent="0.2">
      <c r="A797" s="5">
        <v>2</v>
      </c>
      <c r="B797" s="3">
        <v>22</v>
      </c>
      <c r="C797" s="1">
        <v>2202</v>
      </c>
      <c r="D797" s="1">
        <v>22004</v>
      </c>
      <c r="E797" s="1">
        <v>2206357</v>
      </c>
      <c r="F797" s="2">
        <f>IFERROR(INDEX('Arranjos Populacionais'!$F$2:$F$961,MATCH(TabelaCompleta!E797,'Arranjos Populacionais'!$A$2:$A$961,0),1),D797)</f>
        <v>22004</v>
      </c>
      <c r="G797" s="2">
        <v>0</v>
      </c>
      <c r="H797" s="11">
        <v>6513</v>
      </c>
      <c r="I797" s="2">
        <f>INDEX([1]PIB_dos_Municípios!$AN$2:$AN$5571,MATCH(E797,[1]PIB_dos_Municípios!G$2:G$5571,0),1)</f>
        <v>20226.584999999999</v>
      </c>
      <c r="J797" s="2">
        <f>INDEX([1]PIB_dos_Municípios!$AO$2:$AO$5571,MATCH(E797,[1]PIB_dos_Municípios!G$2:G$5571,0),1)</f>
        <v>6770</v>
      </c>
      <c r="K797" s="2">
        <f>INDEX([1]PIB_dos_Municípios!$AP$2:$AP$5571,MATCH(E797,[1]PIB_dos_Municípios!G$2:G$5571,0),1)</f>
        <v>2987.68</v>
      </c>
      <c r="M797" s="2" t="s">
        <v>1985</v>
      </c>
      <c r="N797" s="2" t="str">
        <f>INDEX([2]Microregioes!$D$1:$D$574,MATCH(F797,[2]Microregioes!$B$1:$B$574,0),1)</f>
        <v>Pi-Campo Maior</v>
      </c>
    </row>
    <row r="798" spans="1:14" hidden="1" x14ac:dyDescent="0.2">
      <c r="A798" s="5">
        <v>2</v>
      </c>
      <c r="B798" s="3">
        <v>22</v>
      </c>
      <c r="C798" s="1">
        <v>2202</v>
      </c>
      <c r="D798" s="1">
        <v>22003</v>
      </c>
      <c r="E798" s="1">
        <v>2206407</v>
      </c>
      <c r="F798" s="2">
        <f>IFERROR(INDEX('Arranjos Populacionais'!$F$2:$F$961,MATCH(TabelaCompleta!E798,'Arranjos Populacionais'!$A$2:$A$961,0),1),D798)</f>
        <v>22003</v>
      </c>
      <c r="G798" s="2">
        <v>0</v>
      </c>
      <c r="H798" s="11">
        <v>10409</v>
      </c>
      <c r="I798" s="2">
        <f>INDEX([1]PIB_dos_Municípios!$AN$2:$AN$5571,MATCH(E798,[1]PIB_dos_Municípios!G$2:G$5571,0),1)</f>
        <v>64964.231</v>
      </c>
      <c r="J798" s="2">
        <f>INDEX([1]PIB_dos_Municípios!$AO$2:$AO$5571,MATCH(E798,[1]PIB_dos_Municípios!G$2:G$5571,0),1)</f>
        <v>10337</v>
      </c>
      <c r="K798" s="2">
        <f>INDEX([1]PIB_dos_Municípios!$AP$2:$AP$5571,MATCH(E798,[1]PIB_dos_Municípios!G$2:G$5571,0),1)</f>
        <v>6284.63</v>
      </c>
      <c r="M798" s="2" t="s">
        <v>1986</v>
      </c>
      <c r="N798" s="2" t="str">
        <f>INDEX([2]Microregioes!$D$1:$D$574,MATCH(F798,[2]Microregioes!$B$1:$B$574,0),1)</f>
        <v>Pi-Teresina</v>
      </c>
    </row>
    <row r="799" spans="1:14" hidden="1" x14ac:dyDescent="0.2">
      <c r="A799" s="5">
        <v>2</v>
      </c>
      <c r="B799" s="3">
        <v>22</v>
      </c>
      <c r="C799" s="1">
        <v>2204</v>
      </c>
      <c r="D799" s="1">
        <v>22014</v>
      </c>
      <c r="E799" s="1">
        <v>2206506</v>
      </c>
      <c r="F799" s="2">
        <f>IFERROR(INDEX('Arranjos Populacionais'!$F$2:$F$961,MATCH(TabelaCompleta!E799,'Arranjos Populacionais'!$A$2:$A$961,0),1),D799)</f>
        <v>22014</v>
      </c>
      <c r="G799" s="2">
        <v>0</v>
      </c>
      <c r="H799" s="11">
        <v>7605</v>
      </c>
      <c r="I799" s="2">
        <f>INDEX([1]PIB_dos_Municípios!$AN$2:$AN$5571,MATCH(E799,[1]PIB_dos_Municípios!G$2:G$5571,0),1)</f>
        <v>26463.702000000001</v>
      </c>
      <c r="J799" s="2">
        <f>INDEX([1]PIB_dos_Municípios!$AO$2:$AO$5571,MATCH(E799,[1]PIB_dos_Municípios!G$2:G$5571,0),1)</f>
        <v>7391</v>
      </c>
      <c r="K799" s="2">
        <f>INDEX([1]PIB_dos_Municípios!$AP$2:$AP$5571,MATCH(E799,[1]PIB_dos_Municípios!G$2:G$5571,0),1)</f>
        <v>3580.53</v>
      </c>
      <c r="M799" s="2" t="s">
        <v>1987</v>
      </c>
      <c r="N799" s="2" t="str">
        <f>INDEX([2]Microregioes!$D$1:$D$574,MATCH(F799,[2]Microregioes!$B$1:$B$574,0),1)</f>
        <v>Pi-Pio IX</v>
      </c>
    </row>
    <row r="800" spans="1:14" hidden="1" x14ac:dyDescent="0.2">
      <c r="A800" s="5">
        <v>2</v>
      </c>
      <c r="B800" s="3">
        <v>22</v>
      </c>
      <c r="C800" s="1">
        <v>2203</v>
      </c>
      <c r="D800" s="1">
        <v>22010</v>
      </c>
      <c r="E800" s="1">
        <v>2206605</v>
      </c>
      <c r="F800" s="2">
        <f>IFERROR(INDEX('Arranjos Populacionais'!$F$2:$F$961,MATCH(TabelaCompleta!E800,'Arranjos Populacionais'!$A$2:$A$961,0),1),D800)</f>
        <v>22010</v>
      </c>
      <c r="G800" s="2">
        <v>0</v>
      </c>
      <c r="H800" s="11">
        <v>10446</v>
      </c>
      <c r="I800" s="2">
        <f>INDEX([1]PIB_dos_Municípios!$AN$2:$AN$5571,MATCH(E800,[1]PIB_dos_Municípios!G$2:G$5571,0),1)</f>
        <v>57913.190999999999</v>
      </c>
      <c r="J800" s="2">
        <f>INDEX([1]PIB_dos_Municípios!$AO$2:$AO$5571,MATCH(E800,[1]PIB_dos_Municípios!G$2:G$5571,0),1)</f>
        <v>10349</v>
      </c>
      <c r="K800" s="2">
        <f>INDEX([1]PIB_dos_Municípios!$AP$2:$AP$5571,MATCH(E800,[1]PIB_dos_Municípios!G$2:G$5571,0),1)</f>
        <v>5596.02</v>
      </c>
      <c r="M800" s="2" t="s">
        <v>1988</v>
      </c>
      <c r="N800" s="2" t="str">
        <f>INDEX([2]Microregioes!$D$1:$D$574,MATCH(F800,[2]Microregioes!$B$1:$B$574,0),1)</f>
        <v>Pi-Alto Médio Gurguéia</v>
      </c>
    </row>
    <row r="801" spans="1:14" hidden="1" x14ac:dyDescent="0.2">
      <c r="A801" s="5">
        <v>2</v>
      </c>
      <c r="B801" s="3">
        <v>22</v>
      </c>
      <c r="C801" s="1">
        <v>2203</v>
      </c>
      <c r="D801" s="1">
        <v>22012</v>
      </c>
      <c r="E801" s="1">
        <v>2206654</v>
      </c>
      <c r="F801" s="2">
        <f>IFERROR(INDEX('Arranjos Populacionais'!$F$2:$F$961,MATCH(TabelaCompleta!E801,'Arranjos Populacionais'!$A$2:$A$961,0),1),D801)</f>
        <v>22012</v>
      </c>
      <c r="G801" s="2">
        <v>0</v>
      </c>
      <c r="H801" s="11">
        <v>4070</v>
      </c>
      <c r="I801" s="2">
        <f>INDEX([1]PIB_dos_Municípios!$AN$2:$AN$5571,MATCH(E801,[1]PIB_dos_Municípios!G$2:G$5571,0),1)</f>
        <v>16107.027</v>
      </c>
      <c r="J801" s="2">
        <f>INDEX([1]PIB_dos_Municípios!$AO$2:$AO$5571,MATCH(E801,[1]PIB_dos_Municípios!G$2:G$5571,0),1)</f>
        <v>4068</v>
      </c>
      <c r="K801" s="2">
        <f>INDEX([1]PIB_dos_Municípios!$AP$2:$AP$5571,MATCH(E801,[1]PIB_dos_Municípios!G$2:G$5571,0),1)</f>
        <v>3959.45</v>
      </c>
      <c r="M801" s="2" t="s">
        <v>1989</v>
      </c>
      <c r="N801" s="2" t="str">
        <f>INDEX([2]Microregioes!$D$1:$D$574,MATCH(F801,[2]Microregioes!$B$1:$B$574,0),1)</f>
        <v>Pi-Chapadas do Extremo Sul Piauiense</v>
      </c>
    </row>
    <row r="802" spans="1:14" hidden="1" x14ac:dyDescent="0.2">
      <c r="A802" s="5">
        <v>2</v>
      </c>
      <c r="B802" s="3">
        <v>22</v>
      </c>
      <c r="C802" s="1">
        <v>2201</v>
      </c>
      <c r="D802" s="1">
        <v>22001</v>
      </c>
      <c r="E802" s="1">
        <v>2206670</v>
      </c>
      <c r="F802" s="2">
        <f>IFERROR(INDEX('Arranjos Populacionais'!$F$2:$F$961,MATCH(TabelaCompleta!E802,'Arranjos Populacionais'!$A$2:$A$961,0),1),D802)</f>
        <v>22001</v>
      </c>
      <c r="G802" s="2">
        <v>0</v>
      </c>
      <c r="H802" s="11">
        <v>6672</v>
      </c>
      <c r="I802" s="2">
        <f>INDEX([1]PIB_dos_Municípios!$AN$2:$AN$5571,MATCH(E802,[1]PIB_dos_Municípios!G$2:G$5571,0),1)</f>
        <v>21032.05</v>
      </c>
      <c r="J802" s="2">
        <f>INDEX([1]PIB_dos_Municípios!$AO$2:$AO$5571,MATCH(E802,[1]PIB_dos_Municípios!G$2:G$5571,0),1)</f>
        <v>6499</v>
      </c>
      <c r="K802" s="2">
        <f>INDEX([1]PIB_dos_Municípios!$AP$2:$AP$5571,MATCH(E802,[1]PIB_dos_Municípios!G$2:G$5571,0),1)</f>
        <v>3236.2</v>
      </c>
      <c r="M802" s="2" t="s">
        <v>1990</v>
      </c>
      <c r="N802" s="2" t="str">
        <f>INDEX([2]Microregioes!$D$1:$D$574,MATCH(F802,[2]Microregioes!$B$1:$B$574,0),1)</f>
        <v>Pi-Baixo Parnaíba Piauiense</v>
      </c>
    </row>
    <row r="803" spans="1:14" hidden="1" x14ac:dyDescent="0.2">
      <c r="A803" s="5">
        <v>2</v>
      </c>
      <c r="B803" s="3">
        <v>22</v>
      </c>
      <c r="C803" s="1">
        <v>2201</v>
      </c>
      <c r="D803" s="1">
        <v>22002</v>
      </c>
      <c r="E803" s="1">
        <v>2206696</v>
      </c>
      <c r="F803" s="2">
        <f>IFERROR(INDEX('Arranjos Populacionais'!$F$2:$F$961,MATCH(TabelaCompleta!E803,'Arranjos Populacionais'!$A$2:$A$961,0),1),D803)</f>
        <v>22002</v>
      </c>
      <c r="G803" s="2">
        <v>0</v>
      </c>
      <c r="H803" s="11">
        <v>8954</v>
      </c>
      <c r="I803" s="2">
        <f>INDEX([1]PIB_dos_Municípios!$AN$2:$AN$5571,MATCH(E803,[1]PIB_dos_Municípios!G$2:G$5571,0),1)</f>
        <v>28191.627</v>
      </c>
      <c r="J803" s="2">
        <f>INDEX([1]PIB_dos_Municípios!$AO$2:$AO$5571,MATCH(E803,[1]PIB_dos_Municípios!G$2:G$5571,0),1)</f>
        <v>8464</v>
      </c>
      <c r="K803" s="2">
        <f>INDEX([1]PIB_dos_Municípios!$AP$2:$AP$5571,MATCH(E803,[1]PIB_dos_Municípios!G$2:G$5571,0),1)</f>
        <v>3330.77</v>
      </c>
      <c r="M803" s="2" t="s">
        <v>1991</v>
      </c>
      <c r="N803" s="2" t="str">
        <f>INDEX([2]Microregioes!$D$1:$D$574,MATCH(F803,[2]Microregioes!$B$1:$B$574,0),1)</f>
        <v>Pi-Litoral Piauiense</v>
      </c>
    </row>
    <row r="804" spans="1:14" hidden="1" x14ac:dyDescent="0.2">
      <c r="A804" s="5">
        <v>2</v>
      </c>
      <c r="B804" s="3">
        <v>22</v>
      </c>
      <c r="C804" s="1">
        <v>2203</v>
      </c>
      <c r="D804" s="1">
        <v>22009</v>
      </c>
      <c r="E804" s="1">
        <v>2206704</v>
      </c>
      <c r="F804" s="2">
        <f>IFERROR(INDEX('Arranjos Populacionais'!$F$2:$F$961,MATCH(TabelaCompleta!E804,'Arranjos Populacionais'!$A$2:$A$961,0),1),D804)</f>
        <v>22009</v>
      </c>
      <c r="G804" s="2">
        <v>0</v>
      </c>
      <c r="H804" s="11">
        <v>7245</v>
      </c>
      <c r="I804" s="2">
        <f>INDEX([1]PIB_dos_Municípios!$AN$2:$AN$5571,MATCH(E804,[1]PIB_dos_Municípios!G$2:G$5571,0),1)</f>
        <v>24062.972000000002</v>
      </c>
      <c r="J804" s="2">
        <f>INDEX([1]PIB_dos_Municípios!$AO$2:$AO$5571,MATCH(E804,[1]PIB_dos_Municípios!G$2:G$5571,0),1)</f>
        <v>7327</v>
      </c>
      <c r="K804" s="2">
        <f>INDEX([1]PIB_dos_Municípios!$AP$2:$AP$5571,MATCH(E804,[1]PIB_dos_Municípios!G$2:G$5571,0),1)</f>
        <v>3284.15</v>
      </c>
      <c r="M804" s="2" t="s">
        <v>1992</v>
      </c>
      <c r="N804" s="2" t="str">
        <f>INDEX([2]Microregioes!$D$1:$D$574,MATCH(F804,[2]Microregioes!$B$1:$B$574,0),1)</f>
        <v>Pi-Floriano</v>
      </c>
    </row>
    <row r="805" spans="1:14" hidden="1" x14ac:dyDescent="0.2">
      <c r="A805" s="5">
        <v>2</v>
      </c>
      <c r="B805" s="3">
        <v>22</v>
      </c>
      <c r="C805" s="1">
        <v>2202</v>
      </c>
      <c r="D805" s="1">
        <v>22003</v>
      </c>
      <c r="E805" s="1">
        <v>2206720</v>
      </c>
      <c r="F805" s="2">
        <f>IFERROR(INDEX('Arranjos Populacionais'!$F$2:$F$961,MATCH(TabelaCompleta!E805,'Arranjos Populacionais'!$A$2:$A$961,0),1),D805)</f>
        <v>22003</v>
      </c>
      <c r="G805" s="2">
        <v>0</v>
      </c>
      <c r="H805" s="11">
        <v>8398</v>
      </c>
      <c r="I805" s="2">
        <f>INDEX([1]PIB_dos_Municípios!$AN$2:$AN$5571,MATCH(E805,[1]PIB_dos_Municípios!G$2:G$5571,0),1)</f>
        <v>28844.065999999999</v>
      </c>
      <c r="J805" s="2">
        <f>INDEX([1]PIB_dos_Municípios!$AO$2:$AO$5571,MATCH(E805,[1]PIB_dos_Municípios!G$2:G$5571,0),1)</f>
        <v>8039</v>
      </c>
      <c r="K805" s="2">
        <f>INDEX([1]PIB_dos_Municípios!$AP$2:$AP$5571,MATCH(E805,[1]PIB_dos_Municípios!G$2:G$5571,0),1)</f>
        <v>3588.02</v>
      </c>
      <c r="M805" s="2" t="s">
        <v>1993</v>
      </c>
      <c r="N805" s="2" t="str">
        <f>INDEX([2]Microregioes!$D$1:$D$574,MATCH(F805,[2]Microregioes!$B$1:$B$574,0),1)</f>
        <v>Pi-Teresina</v>
      </c>
    </row>
    <row r="806" spans="1:14" hidden="1" x14ac:dyDescent="0.2">
      <c r="A806" s="5">
        <v>2</v>
      </c>
      <c r="B806" s="3">
        <v>22</v>
      </c>
      <c r="C806" s="1">
        <v>2202</v>
      </c>
      <c r="D806" s="1">
        <v>22004</v>
      </c>
      <c r="E806" s="1">
        <v>2206753</v>
      </c>
      <c r="F806" s="2">
        <f>IFERROR(INDEX('Arranjos Populacionais'!$F$2:$F$961,MATCH(TabelaCompleta!E806,'Arranjos Populacionais'!$A$2:$A$961,0),1),D806)</f>
        <v>22004</v>
      </c>
      <c r="G806" s="2">
        <v>0</v>
      </c>
      <c r="H806" s="11">
        <v>4768</v>
      </c>
      <c r="I806" s="2">
        <f>INDEX([1]PIB_dos_Municípios!$AN$2:$AN$5571,MATCH(E806,[1]PIB_dos_Municípios!G$2:G$5571,0),1)</f>
        <v>14892.133</v>
      </c>
      <c r="J806" s="2">
        <f>INDEX([1]PIB_dos_Municípios!$AO$2:$AO$5571,MATCH(E806,[1]PIB_dos_Municípios!G$2:G$5571,0),1)</f>
        <v>4560</v>
      </c>
      <c r="K806" s="2">
        <f>INDEX([1]PIB_dos_Municípios!$AP$2:$AP$5571,MATCH(E806,[1]PIB_dos_Municípios!G$2:G$5571,0),1)</f>
        <v>3265.82</v>
      </c>
      <c r="M806" s="2" t="s">
        <v>1994</v>
      </c>
      <c r="N806" s="2" t="str">
        <f>INDEX([2]Microregioes!$D$1:$D$574,MATCH(F806,[2]Microregioes!$B$1:$B$574,0),1)</f>
        <v>Pi-Campo Maior</v>
      </c>
    </row>
    <row r="807" spans="1:14" hidden="1" x14ac:dyDescent="0.2">
      <c r="A807" s="5">
        <v>2</v>
      </c>
      <c r="B807" s="3">
        <v>22</v>
      </c>
      <c r="C807" s="1">
        <v>2201</v>
      </c>
      <c r="D807" s="1">
        <v>22001</v>
      </c>
      <c r="E807" s="1">
        <v>2206803</v>
      </c>
      <c r="F807" s="2">
        <f>IFERROR(INDEX('Arranjos Populacionais'!$F$2:$F$961,MATCH(TabelaCompleta!E807,'Arranjos Populacionais'!$A$2:$A$961,0),1),D807)</f>
        <v>22001</v>
      </c>
      <c r="G807" s="2">
        <v>0</v>
      </c>
      <c r="H807" s="11">
        <v>8521</v>
      </c>
      <c r="I807" s="2">
        <f>INDEX([1]PIB_dos_Municípios!$AN$2:$AN$5571,MATCH(E807,[1]PIB_dos_Municípios!G$2:G$5571,0),1)</f>
        <v>29375.894</v>
      </c>
      <c r="J807" s="2">
        <f>INDEX([1]PIB_dos_Municípios!$AO$2:$AO$5571,MATCH(E807,[1]PIB_dos_Municípios!G$2:G$5571,0),1)</f>
        <v>8214</v>
      </c>
      <c r="K807" s="2">
        <f>INDEX([1]PIB_dos_Municípios!$AP$2:$AP$5571,MATCH(E807,[1]PIB_dos_Municípios!G$2:G$5571,0),1)</f>
        <v>3576.32</v>
      </c>
      <c r="M807" s="2" t="s">
        <v>1995</v>
      </c>
      <c r="N807" s="2" t="str">
        <f>INDEX([2]Microregioes!$D$1:$D$574,MATCH(F807,[2]Microregioes!$B$1:$B$574,0),1)</f>
        <v>Pi-Baixo Parnaíba Piauiense</v>
      </c>
    </row>
    <row r="808" spans="1:14" hidden="1" x14ac:dyDescent="0.2">
      <c r="A808" s="5">
        <v>2</v>
      </c>
      <c r="B808" s="3">
        <v>22</v>
      </c>
      <c r="C808" s="1">
        <v>2204</v>
      </c>
      <c r="D808" s="1">
        <v>22015</v>
      </c>
      <c r="E808" s="1">
        <v>2207959</v>
      </c>
      <c r="F808" s="2">
        <f>IFERROR(INDEX('Arranjos Populacionais'!$F$2:$F$961,MATCH(TabelaCompleta!E808,'Arranjos Populacionais'!$A$2:$A$961,0),1),D808)</f>
        <v>22015</v>
      </c>
      <c r="G808" s="2">
        <v>0</v>
      </c>
      <c r="H808" s="11">
        <v>4295</v>
      </c>
      <c r="I808" s="2">
        <f>INDEX([1]PIB_dos_Municípios!$AN$2:$AN$5571,MATCH(E808,[1]PIB_dos_Municípios!G$2:G$5571,0),1)</f>
        <v>14777.544</v>
      </c>
      <c r="J808" s="2">
        <f>INDEX([1]PIB_dos_Municípios!$AO$2:$AO$5571,MATCH(E808,[1]PIB_dos_Municípios!G$2:G$5571,0),1)</f>
        <v>4192</v>
      </c>
      <c r="K808" s="2">
        <f>INDEX([1]PIB_dos_Municípios!$AP$2:$AP$5571,MATCH(E808,[1]PIB_dos_Municípios!G$2:G$5571,0),1)</f>
        <v>3525.18</v>
      </c>
      <c r="M808" s="2" t="s">
        <v>213</v>
      </c>
      <c r="N808" s="2" t="str">
        <f>INDEX([2]Microregioes!$D$1:$D$574,MATCH(F808,[2]Microregioes!$B$1:$B$574,0),1)</f>
        <v>Pi-Alto Médio Canindé</v>
      </c>
    </row>
    <row r="809" spans="1:14" hidden="1" x14ac:dyDescent="0.2">
      <c r="A809" s="5">
        <v>2</v>
      </c>
      <c r="B809" s="3">
        <v>22</v>
      </c>
      <c r="C809" s="1">
        <v>2202</v>
      </c>
      <c r="D809" s="1">
        <v>22006</v>
      </c>
      <c r="E809" s="1">
        <v>2206902</v>
      </c>
      <c r="F809" s="2">
        <f>IFERROR(INDEX('Arranjos Populacionais'!$F$2:$F$961,MATCH(TabelaCompleta!E809,'Arranjos Populacionais'!$A$2:$A$961,0),1),D809)</f>
        <v>22006</v>
      </c>
      <c r="G809" s="2">
        <v>0</v>
      </c>
      <c r="H809" s="11">
        <v>6474</v>
      </c>
      <c r="I809" s="2">
        <f>INDEX([1]PIB_dos_Municípios!$AN$2:$AN$5571,MATCH(E809,[1]PIB_dos_Municípios!G$2:G$5571,0),1)</f>
        <v>21561.401999999998</v>
      </c>
      <c r="J809" s="2">
        <f>INDEX([1]PIB_dos_Municípios!$AO$2:$AO$5571,MATCH(E809,[1]PIB_dos_Municípios!G$2:G$5571,0),1)</f>
        <v>6498</v>
      </c>
      <c r="K809" s="2">
        <f>INDEX([1]PIB_dos_Municípios!$AP$2:$AP$5571,MATCH(E809,[1]PIB_dos_Municípios!G$2:G$5571,0),1)</f>
        <v>3318.16</v>
      </c>
      <c r="M809" s="2" t="s">
        <v>1996</v>
      </c>
      <c r="N809" s="2" t="str">
        <f>INDEX([2]Microregioes!$D$1:$D$574,MATCH(F809,[2]Microregioes!$B$1:$B$574,0),1)</f>
        <v>Pi-Valença do Piauí</v>
      </c>
    </row>
    <row r="810" spans="1:14" hidden="1" x14ac:dyDescent="0.2">
      <c r="A810" s="5">
        <v>2</v>
      </c>
      <c r="B810" s="3">
        <v>22</v>
      </c>
      <c r="C810" s="1">
        <v>2202</v>
      </c>
      <c r="D810" s="1">
        <v>22004</v>
      </c>
      <c r="E810" s="1">
        <v>2206951</v>
      </c>
      <c r="F810" s="2">
        <f>IFERROR(INDEX('Arranjos Populacionais'!$F$2:$F$961,MATCH(TabelaCompleta!E810,'Arranjos Populacionais'!$A$2:$A$961,0),1),D810)</f>
        <v>22004</v>
      </c>
      <c r="G810" s="2">
        <v>0</v>
      </c>
      <c r="H810" s="11">
        <v>2930</v>
      </c>
      <c r="I810" s="2">
        <f>INDEX([1]PIB_dos_Municípios!$AN$2:$AN$5571,MATCH(E810,[1]PIB_dos_Municípios!G$2:G$5571,0),1)</f>
        <v>12971.745999999999</v>
      </c>
      <c r="J810" s="2">
        <f>INDEX([1]PIB_dos_Municípios!$AO$2:$AO$5571,MATCH(E810,[1]PIB_dos_Municípios!G$2:G$5571,0),1)</f>
        <v>3260</v>
      </c>
      <c r="K810" s="2">
        <f>INDEX([1]PIB_dos_Municípios!$AP$2:$AP$5571,MATCH(E810,[1]PIB_dos_Municípios!G$2:G$5571,0),1)</f>
        <v>3979.06</v>
      </c>
      <c r="M810" s="2" t="s">
        <v>1997</v>
      </c>
      <c r="N810" s="2" t="str">
        <f>INDEX([2]Microregioes!$D$1:$D$574,MATCH(F810,[2]Microregioes!$B$1:$B$574,0),1)</f>
        <v>Pi-Campo Maior</v>
      </c>
    </row>
    <row r="811" spans="1:14" hidden="1" x14ac:dyDescent="0.2">
      <c r="A811" s="5">
        <v>2</v>
      </c>
      <c r="B811" s="3">
        <v>22</v>
      </c>
      <c r="C811" s="1">
        <v>2204</v>
      </c>
      <c r="D811" s="1">
        <v>22013</v>
      </c>
      <c r="E811" s="1">
        <v>2207009</v>
      </c>
      <c r="F811" s="2">
        <f>IFERROR(INDEX('Arranjos Populacionais'!$F$2:$F$961,MATCH(TabelaCompleta!E811,'Arranjos Populacionais'!$A$2:$A$961,0),1),D811)</f>
        <v>22013</v>
      </c>
      <c r="G811" s="2">
        <v>0</v>
      </c>
      <c r="H811" s="11">
        <v>36385</v>
      </c>
      <c r="I811" s="2">
        <f>INDEX([1]PIB_dos_Municípios!$AN$2:$AN$5571,MATCH(E811,[1]PIB_dos_Municípios!G$2:G$5571,0),1)</f>
        <v>192401.51800000001</v>
      </c>
      <c r="J811" s="2">
        <f>INDEX([1]PIB_dos_Municípios!$AO$2:$AO$5571,MATCH(E811,[1]PIB_dos_Municípios!G$2:G$5571,0),1)</f>
        <v>35646</v>
      </c>
      <c r="K811" s="2">
        <f>INDEX([1]PIB_dos_Municípios!$AP$2:$AP$5571,MATCH(E811,[1]PIB_dos_Municípios!G$2:G$5571,0),1)</f>
        <v>5397.56</v>
      </c>
      <c r="M811" s="2" t="s">
        <v>1998</v>
      </c>
      <c r="N811" s="2" t="str">
        <f>INDEX([2]Microregioes!$D$1:$D$574,MATCH(F811,[2]Microregioes!$B$1:$B$574,0),1)</f>
        <v>Pi-Picos</v>
      </c>
    </row>
    <row r="812" spans="1:14" hidden="1" x14ac:dyDescent="0.2">
      <c r="A812" s="5">
        <v>2</v>
      </c>
      <c r="B812" s="3">
        <v>22</v>
      </c>
      <c r="C812" s="1">
        <v>2202</v>
      </c>
      <c r="D812" s="1">
        <v>22005</v>
      </c>
      <c r="E812" s="1">
        <v>2207108</v>
      </c>
      <c r="F812" s="2">
        <f>IFERROR(INDEX('Arranjos Populacionais'!$F$2:$F$961,MATCH(TabelaCompleta!E812,'Arranjos Populacionais'!$A$2:$A$961,0),1),D812)</f>
        <v>22005</v>
      </c>
      <c r="G812" s="2">
        <v>0</v>
      </c>
      <c r="H812" s="11">
        <v>2409</v>
      </c>
      <c r="I812" s="2">
        <f>INDEX([1]PIB_dos_Municípios!$AN$2:$AN$5571,MATCH(E812,[1]PIB_dos_Municípios!G$2:G$5571,0),1)</f>
        <v>10642.049000000001</v>
      </c>
      <c r="J812" s="2">
        <f>INDEX([1]PIB_dos_Municípios!$AO$2:$AO$5571,MATCH(E812,[1]PIB_dos_Municípios!G$2:G$5571,0),1)</f>
        <v>2630</v>
      </c>
      <c r="K812" s="2">
        <f>INDEX([1]PIB_dos_Municípios!$AP$2:$AP$5571,MATCH(E812,[1]PIB_dos_Municípios!G$2:G$5571,0),1)</f>
        <v>4046.41</v>
      </c>
      <c r="M812" s="2" t="s">
        <v>1999</v>
      </c>
      <c r="N812" s="2" t="str">
        <f>INDEX([2]Microregioes!$D$1:$D$574,MATCH(F812,[2]Microregioes!$B$1:$B$574,0),1)</f>
        <v>Pi-Médio Parnaíba Piauiense</v>
      </c>
    </row>
    <row r="813" spans="1:14" hidden="1" x14ac:dyDescent="0.2">
      <c r="A813" s="5">
        <v>2</v>
      </c>
      <c r="B813" s="3">
        <v>22</v>
      </c>
      <c r="C813" s="1">
        <v>2204</v>
      </c>
      <c r="D813" s="1">
        <v>22015</v>
      </c>
      <c r="E813" s="1">
        <v>2207207</v>
      </c>
      <c r="F813" s="2">
        <f>IFERROR(INDEX('Arranjos Populacionais'!$F$2:$F$961,MATCH(TabelaCompleta!E813,'Arranjos Populacionais'!$A$2:$A$961,0),1),D813)</f>
        <v>22015</v>
      </c>
      <c r="G813" s="2">
        <v>0</v>
      </c>
      <c r="H813" s="11">
        <v>6753</v>
      </c>
      <c r="I813" s="2">
        <f>INDEX([1]PIB_dos_Municípios!$AN$2:$AN$5571,MATCH(E813,[1]PIB_dos_Municípios!G$2:G$5571,0),1)</f>
        <v>25949.291000000001</v>
      </c>
      <c r="J813" s="2">
        <f>INDEX([1]PIB_dos_Municípios!$AO$2:$AO$5571,MATCH(E813,[1]PIB_dos_Municípios!G$2:G$5571,0),1)</f>
        <v>6651</v>
      </c>
      <c r="K813" s="2">
        <f>INDEX([1]PIB_dos_Municípios!$AP$2:$AP$5571,MATCH(E813,[1]PIB_dos_Municípios!G$2:G$5571,0),1)</f>
        <v>3901.56</v>
      </c>
      <c r="M813" s="2" t="s">
        <v>2000</v>
      </c>
      <c r="N813" s="2" t="str">
        <f>INDEX([2]Microregioes!$D$1:$D$574,MATCH(F813,[2]Microregioes!$B$1:$B$574,0),1)</f>
        <v>Pi-Alto Médio Canindé</v>
      </c>
    </row>
    <row r="814" spans="1:14" hidden="1" x14ac:dyDescent="0.2">
      <c r="A814" s="5">
        <v>2</v>
      </c>
      <c r="B814" s="3">
        <v>22</v>
      </c>
      <c r="C814" s="1">
        <v>2204</v>
      </c>
      <c r="D814" s="1">
        <v>22015</v>
      </c>
      <c r="E814" s="1">
        <v>2207306</v>
      </c>
      <c r="F814" s="2">
        <f>IFERROR(INDEX('Arranjos Populacionais'!$F$2:$F$961,MATCH(TabelaCompleta!E814,'Arranjos Populacionais'!$A$2:$A$961,0),1),D814)</f>
        <v>22015</v>
      </c>
      <c r="G814" s="2">
        <v>0</v>
      </c>
      <c r="H814" s="11">
        <v>4068</v>
      </c>
      <c r="I814" s="2">
        <f>INDEX([1]PIB_dos_Municípios!$AN$2:$AN$5571,MATCH(E814,[1]PIB_dos_Municípios!G$2:G$5571,0),1)</f>
        <v>16807.028999999999</v>
      </c>
      <c r="J814" s="2">
        <f>INDEX([1]PIB_dos_Municípios!$AO$2:$AO$5571,MATCH(E814,[1]PIB_dos_Municípios!G$2:G$5571,0),1)</f>
        <v>4059</v>
      </c>
      <c r="K814" s="2">
        <f>INDEX([1]PIB_dos_Municípios!$AP$2:$AP$5571,MATCH(E814,[1]PIB_dos_Municípios!G$2:G$5571,0),1)</f>
        <v>4140.68</v>
      </c>
      <c r="M814" s="2" t="s">
        <v>2001</v>
      </c>
      <c r="N814" s="2" t="str">
        <f>INDEX([2]Microregioes!$D$1:$D$574,MATCH(F814,[2]Microregioes!$B$1:$B$574,0),1)</f>
        <v>Pi-Alto Médio Canindé</v>
      </c>
    </row>
    <row r="815" spans="1:14" hidden="1" x14ac:dyDescent="0.2">
      <c r="A815" s="5">
        <v>2</v>
      </c>
      <c r="B815" s="3">
        <v>22</v>
      </c>
      <c r="C815" s="1">
        <v>2203</v>
      </c>
      <c r="D815" s="1">
        <v>22011</v>
      </c>
      <c r="E815" s="1">
        <v>2207355</v>
      </c>
      <c r="F815" s="2">
        <f>IFERROR(INDEX('Arranjos Populacionais'!$F$2:$F$961,MATCH(TabelaCompleta!E815,'Arranjos Populacionais'!$A$2:$A$961,0),1),D815)</f>
        <v>22011</v>
      </c>
      <c r="G815" s="2">
        <v>0</v>
      </c>
      <c r="H815" s="11">
        <v>3321</v>
      </c>
      <c r="I815" s="2">
        <f>INDEX([1]PIB_dos_Municípios!$AN$2:$AN$5571,MATCH(E815,[1]PIB_dos_Municípios!G$2:G$5571,0),1)</f>
        <v>12572.871999999999</v>
      </c>
      <c r="J815" s="2">
        <f>INDEX([1]PIB_dos_Municípios!$AO$2:$AO$5571,MATCH(E815,[1]PIB_dos_Municípios!G$2:G$5571,0),1)</f>
        <v>3366</v>
      </c>
      <c r="K815" s="2">
        <f>INDEX([1]PIB_dos_Municípios!$AP$2:$AP$5571,MATCH(E815,[1]PIB_dos_Municípios!G$2:G$5571,0),1)</f>
        <v>3735.26</v>
      </c>
      <c r="M815" s="2" t="s">
        <v>2002</v>
      </c>
      <c r="N815" s="2" t="str">
        <f>INDEX([2]Microregioes!$D$1:$D$574,MATCH(F815,[2]Microregioes!$B$1:$B$574,0),1)</f>
        <v>Pi-São Raimundo Nonato</v>
      </c>
    </row>
    <row r="816" spans="1:14" hidden="1" x14ac:dyDescent="0.2">
      <c r="A816" s="5">
        <v>2</v>
      </c>
      <c r="B816" s="3">
        <v>22</v>
      </c>
      <c r="C816" s="1">
        <v>2203</v>
      </c>
      <c r="D816" s="1">
        <v>22010</v>
      </c>
      <c r="E816" s="1">
        <v>2207405</v>
      </c>
      <c r="F816" s="2">
        <f>IFERROR(INDEX('Arranjos Populacionais'!$F$2:$F$961,MATCH(TabelaCompleta!E816,'Arranjos Populacionais'!$A$2:$A$961,0),1),D816)</f>
        <v>22010</v>
      </c>
      <c r="G816" s="2">
        <v>0</v>
      </c>
      <c r="H816" s="11">
        <v>4973</v>
      </c>
      <c r="I816" s="2">
        <f>INDEX([1]PIB_dos_Municípios!$AN$2:$AN$5571,MATCH(E816,[1]PIB_dos_Municípios!G$2:G$5571,0),1)</f>
        <v>29762.526999999998</v>
      </c>
      <c r="J816" s="2">
        <f>INDEX([1]PIB_dos_Municípios!$AO$2:$AO$5571,MATCH(E816,[1]PIB_dos_Municípios!G$2:G$5571,0),1)</f>
        <v>4993</v>
      </c>
      <c r="K816" s="2">
        <f>INDEX([1]PIB_dos_Municípios!$AP$2:$AP$5571,MATCH(E816,[1]PIB_dos_Municípios!G$2:G$5571,0),1)</f>
        <v>5960.85</v>
      </c>
      <c r="M816" s="2" t="s">
        <v>2003</v>
      </c>
      <c r="N816" s="2" t="str">
        <f>INDEX([2]Microregioes!$D$1:$D$574,MATCH(F816,[2]Microregioes!$B$1:$B$574,0),1)</f>
        <v>Pi-Alto Médio Gurguéia</v>
      </c>
    </row>
    <row r="817" spans="1:14" hidden="1" x14ac:dyDescent="0.2">
      <c r="A817" s="5">
        <v>2</v>
      </c>
      <c r="B817" s="3">
        <v>22</v>
      </c>
      <c r="C817" s="1">
        <v>2202</v>
      </c>
      <c r="D817" s="1">
        <v>22005</v>
      </c>
      <c r="E817" s="1">
        <v>2207504</v>
      </c>
      <c r="F817" s="2">
        <f>IFERROR(INDEX('Arranjos Populacionais'!$F$2:$F$961,MATCH(TabelaCompleta!E817,'Arranjos Populacionais'!$A$2:$A$961,0),1),D817)</f>
        <v>22005</v>
      </c>
      <c r="G817" s="2">
        <v>0</v>
      </c>
      <c r="H817" s="11">
        <v>14253</v>
      </c>
      <c r="I817" s="2">
        <f>INDEX([1]PIB_dos_Municípios!$AN$2:$AN$5571,MATCH(E817,[1]PIB_dos_Municípios!G$2:G$5571,0),1)</f>
        <v>46125.508999999998</v>
      </c>
      <c r="J817" s="2">
        <f>INDEX([1]PIB_dos_Municípios!$AO$2:$AO$5571,MATCH(E817,[1]PIB_dos_Municípios!G$2:G$5571,0),1)</f>
        <v>13745</v>
      </c>
      <c r="K817" s="2">
        <f>INDEX([1]PIB_dos_Municípios!$AP$2:$AP$5571,MATCH(E817,[1]PIB_dos_Municípios!G$2:G$5571,0),1)</f>
        <v>3355.8</v>
      </c>
      <c r="M817" s="2" t="s">
        <v>2004</v>
      </c>
      <c r="N817" s="2" t="str">
        <f>INDEX([2]Microregioes!$D$1:$D$574,MATCH(F817,[2]Microregioes!$B$1:$B$574,0),1)</f>
        <v>Pi-Médio Parnaíba Piauiense</v>
      </c>
    </row>
    <row r="818" spans="1:14" hidden="1" x14ac:dyDescent="0.2">
      <c r="A818" s="5">
        <v>2</v>
      </c>
      <c r="B818" s="3">
        <v>22</v>
      </c>
      <c r="C818" s="1">
        <v>2204</v>
      </c>
      <c r="D818" s="1">
        <v>22013</v>
      </c>
      <c r="E818" s="1">
        <v>2207553</v>
      </c>
      <c r="F818" s="2">
        <f>IFERROR(INDEX('Arranjos Populacionais'!$F$2:$F$961,MATCH(TabelaCompleta!E818,'Arranjos Populacionais'!$A$2:$A$961,0),1),D818)</f>
        <v>22013</v>
      </c>
      <c r="G818" s="2">
        <v>0</v>
      </c>
      <c r="H818" s="11">
        <v>3893</v>
      </c>
      <c r="I818" s="2">
        <f>INDEX([1]PIB_dos_Municípios!$AN$2:$AN$5571,MATCH(E818,[1]PIB_dos_Municípios!G$2:G$5571,0),1)</f>
        <v>14055.496999999999</v>
      </c>
      <c r="J818" s="2">
        <f>INDEX([1]PIB_dos_Municípios!$AO$2:$AO$5571,MATCH(E818,[1]PIB_dos_Municípios!G$2:G$5571,0),1)</f>
        <v>4147</v>
      </c>
      <c r="K818" s="2">
        <f>INDEX([1]PIB_dos_Municípios!$AP$2:$AP$5571,MATCH(E818,[1]PIB_dos_Municípios!G$2:G$5571,0),1)</f>
        <v>3389.32</v>
      </c>
      <c r="M818" s="2" t="s">
        <v>2005</v>
      </c>
      <c r="N818" s="2" t="str">
        <f>INDEX([2]Microregioes!$D$1:$D$574,MATCH(F818,[2]Microregioes!$B$1:$B$574,0),1)</f>
        <v>Pi-Picos</v>
      </c>
    </row>
    <row r="819" spans="1:14" hidden="1" x14ac:dyDescent="0.2">
      <c r="A819" s="5">
        <v>2</v>
      </c>
      <c r="B819" s="3">
        <v>22</v>
      </c>
      <c r="C819" s="1">
        <v>2203</v>
      </c>
      <c r="D819" s="1">
        <v>22012</v>
      </c>
      <c r="E819" s="1">
        <v>2207603</v>
      </c>
      <c r="F819" s="2">
        <f>IFERROR(INDEX('Arranjos Populacionais'!$F$2:$F$961,MATCH(TabelaCompleta!E819,'Arranjos Populacionais'!$A$2:$A$961,0),1),D819)</f>
        <v>22012</v>
      </c>
      <c r="G819" s="2">
        <v>0</v>
      </c>
      <c r="H819" s="11">
        <v>10589</v>
      </c>
      <c r="I819" s="2">
        <f>INDEX([1]PIB_dos_Municípios!$AN$2:$AN$5571,MATCH(E819,[1]PIB_dos_Municípios!G$2:G$5571,0),1)</f>
        <v>41432.923999999999</v>
      </c>
      <c r="J819" s="2">
        <f>INDEX([1]PIB_dos_Municípios!$AO$2:$AO$5571,MATCH(E819,[1]PIB_dos_Municípios!G$2:G$5571,0),1)</f>
        <v>10265</v>
      </c>
      <c r="K819" s="2">
        <f>INDEX([1]PIB_dos_Municípios!$AP$2:$AP$5571,MATCH(E819,[1]PIB_dos_Municípios!G$2:G$5571,0),1)</f>
        <v>4036.33</v>
      </c>
      <c r="M819" s="2" t="s">
        <v>2006</v>
      </c>
      <c r="N819" s="2" t="str">
        <f>INDEX([2]Microregioes!$D$1:$D$574,MATCH(F819,[2]Microregioes!$B$1:$B$574,0),1)</f>
        <v>Pi-Chapadas do Extremo Sul Piauiense</v>
      </c>
    </row>
    <row r="820" spans="1:14" hidden="1" x14ac:dyDescent="0.2">
      <c r="A820" s="5">
        <v>2</v>
      </c>
      <c r="B820" s="3">
        <v>22</v>
      </c>
      <c r="C820" s="1">
        <v>2201</v>
      </c>
      <c r="D820" s="1">
        <v>22002</v>
      </c>
      <c r="E820" s="1">
        <v>2207702</v>
      </c>
      <c r="F820" s="2">
        <f>IFERROR(INDEX('Arranjos Populacionais'!$F$2:$F$961,MATCH(TabelaCompleta!E820,'Arranjos Populacionais'!$A$2:$A$961,0),1),D820)</f>
        <v>22002</v>
      </c>
      <c r="G820" s="2">
        <v>0</v>
      </c>
      <c r="H820" s="11">
        <v>150201</v>
      </c>
      <c r="I820" s="2">
        <f>INDEX([1]PIB_dos_Municípios!$AN$2:$AN$5571,MATCH(E820,[1]PIB_dos_Municípios!G$2:G$5571,0),1)</f>
        <v>967407.89399999997</v>
      </c>
      <c r="J820" s="2">
        <f>INDEX([1]PIB_dos_Municípios!$AO$2:$AO$5571,MATCH(E820,[1]PIB_dos_Municípios!G$2:G$5571,0),1)</f>
        <v>145729</v>
      </c>
      <c r="K820" s="2">
        <f>INDEX([1]PIB_dos_Municípios!$AP$2:$AP$5571,MATCH(E820,[1]PIB_dos_Municípios!G$2:G$5571,0),1)</f>
        <v>6638.4</v>
      </c>
      <c r="M820" s="2" t="s">
        <v>2007</v>
      </c>
      <c r="N820" s="2" t="str">
        <f>INDEX([2]Microregioes!$D$1:$D$574,MATCH(F820,[2]Microregioes!$B$1:$B$574,0),1)</f>
        <v>Pi-Litoral Piauiense</v>
      </c>
    </row>
    <row r="821" spans="1:14" hidden="1" x14ac:dyDescent="0.2">
      <c r="A821" s="5">
        <v>2</v>
      </c>
      <c r="B821" s="3">
        <v>22</v>
      </c>
      <c r="C821" s="1">
        <v>2202</v>
      </c>
      <c r="D821" s="1">
        <v>22005</v>
      </c>
      <c r="E821" s="1">
        <v>2207751</v>
      </c>
      <c r="F821" s="2">
        <f>IFERROR(INDEX('Arranjos Populacionais'!$F$2:$F$961,MATCH(TabelaCompleta!E821,'Arranjos Populacionais'!$A$2:$A$961,0),1),D821)</f>
        <v>22005</v>
      </c>
      <c r="G821" s="2">
        <v>0</v>
      </c>
      <c r="H821" s="11">
        <v>4491</v>
      </c>
      <c r="I821" s="2">
        <f>INDEX([1]PIB_dos_Municípios!$AN$2:$AN$5571,MATCH(E821,[1]PIB_dos_Municípios!G$2:G$5571,0),1)</f>
        <v>17143.991000000002</v>
      </c>
      <c r="J821" s="2">
        <f>INDEX([1]PIB_dos_Municípios!$AO$2:$AO$5571,MATCH(E821,[1]PIB_dos_Municípios!G$2:G$5571,0),1)</f>
        <v>4546</v>
      </c>
      <c r="K821" s="2">
        <f>INDEX([1]PIB_dos_Municípios!$AP$2:$AP$5571,MATCH(E821,[1]PIB_dos_Municípios!G$2:G$5571,0),1)</f>
        <v>3771.23</v>
      </c>
      <c r="M821" s="2" t="s">
        <v>2008</v>
      </c>
      <c r="N821" s="2" t="str">
        <f>INDEX([2]Microregioes!$D$1:$D$574,MATCH(F821,[2]Microregioes!$B$1:$B$574,0),1)</f>
        <v>Pi-Médio Parnaíba Piauiense</v>
      </c>
    </row>
    <row r="822" spans="1:14" hidden="1" x14ac:dyDescent="0.2">
      <c r="A822" s="5">
        <v>2</v>
      </c>
      <c r="B822" s="3">
        <v>22</v>
      </c>
      <c r="C822" s="1">
        <v>2204</v>
      </c>
      <c r="D822" s="1">
        <v>22015</v>
      </c>
      <c r="E822" s="1">
        <v>2207777</v>
      </c>
      <c r="F822" s="2">
        <f>IFERROR(INDEX('Arranjos Populacionais'!$F$2:$F$961,MATCH(TabelaCompleta!E822,'Arranjos Populacionais'!$A$2:$A$961,0),1),D822)</f>
        <v>22015</v>
      </c>
      <c r="G822" s="2">
        <v>0</v>
      </c>
      <c r="H822" s="11">
        <v>6271</v>
      </c>
      <c r="I822" s="2">
        <f>INDEX([1]PIB_dos_Municípios!$AN$2:$AN$5571,MATCH(E822,[1]PIB_dos_Municípios!G$2:G$5571,0),1)</f>
        <v>20430.601999999999</v>
      </c>
      <c r="J822" s="2">
        <f>INDEX([1]PIB_dos_Municípios!$AO$2:$AO$5571,MATCH(E822,[1]PIB_dos_Municípios!G$2:G$5571,0),1)</f>
        <v>6106</v>
      </c>
      <c r="K822" s="2">
        <f>INDEX([1]PIB_dos_Municípios!$AP$2:$AP$5571,MATCH(E822,[1]PIB_dos_Municípios!G$2:G$5571,0),1)</f>
        <v>3345.99</v>
      </c>
      <c r="M822" s="2" t="s">
        <v>2009</v>
      </c>
      <c r="N822" s="2" t="str">
        <f>INDEX([2]Microregioes!$D$1:$D$574,MATCH(F822,[2]Microregioes!$B$1:$B$574,0),1)</f>
        <v>Pi-Alto Médio Canindé</v>
      </c>
    </row>
    <row r="823" spans="1:14" hidden="1" x14ac:dyDescent="0.2">
      <c r="A823" s="5">
        <v>2</v>
      </c>
      <c r="B823" s="3">
        <v>22</v>
      </c>
      <c r="C823" s="1">
        <v>2202</v>
      </c>
      <c r="D823" s="1">
        <v>22003</v>
      </c>
      <c r="E823" s="1">
        <v>2207793</v>
      </c>
      <c r="F823" s="2">
        <f>IFERROR(INDEX('Arranjos Populacionais'!$F$2:$F$961,MATCH(TabelaCompleta!E823,'Arranjos Populacionais'!$A$2:$A$961,0),1),D823)</f>
        <v>22003</v>
      </c>
      <c r="G823" s="2">
        <v>0</v>
      </c>
      <c r="H823" s="11">
        <v>3957</v>
      </c>
      <c r="I823" s="2">
        <f>INDEX([1]PIB_dos_Municípios!$AN$2:$AN$5571,MATCH(E823,[1]PIB_dos_Municípios!G$2:G$5571,0),1)</f>
        <v>11581.212</v>
      </c>
      <c r="J823" s="2">
        <f>INDEX([1]PIB_dos_Municípios!$AO$2:$AO$5571,MATCH(E823,[1]PIB_dos_Municípios!G$2:G$5571,0),1)</f>
        <v>3757</v>
      </c>
      <c r="K823" s="2">
        <f>INDEX([1]PIB_dos_Municípios!$AP$2:$AP$5571,MATCH(E823,[1]PIB_dos_Municípios!G$2:G$5571,0),1)</f>
        <v>3082.57</v>
      </c>
      <c r="M823" s="2" t="s">
        <v>2010</v>
      </c>
      <c r="N823" s="2" t="str">
        <f>INDEX([2]Microregioes!$D$1:$D$574,MATCH(F823,[2]Microregioes!$B$1:$B$574,0),1)</f>
        <v>Pi-Teresina</v>
      </c>
    </row>
    <row r="824" spans="1:14" hidden="1" x14ac:dyDescent="0.2">
      <c r="A824" s="5">
        <v>2</v>
      </c>
      <c r="B824" s="3">
        <v>22</v>
      </c>
      <c r="C824" s="1">
        <v>2204</v>
      </c>
      <c r="D824" s="1">
        <v>22015</v>
      </c>
      <c r="E824" s="1">
        <v>2207801</v>
      </c>
      <c r="F824" s="2">
        <f>IFERROR(INDEX('Arranjos Populacionais'!$F$2:$F$961,MATCH(TabelaCompleta!E824,'Arranjos Populacionais'!$A$2:$A$961,0),1),D824)</f>
        <v>22015</v>
      </c>
      <c r="G824" s="2">
        <v>0</v>
      </c>
      <c r="H824" s="11">
        <v>20198</v>
      </c>
      <c r="I824" s="2">
        <f>INDEX([1]PIB_dos_Municípios!$AN$2:$AN$5571,MATCH(E824,[1]PIB_dos_Municípios!G$2:G$5571,0),1)</f>
        <v>167134.46599999999</v>
      </c>
      <c r="J824" s="2">
        <f>INDEX([1]PIB_dos_Municípios!$AO$2:$AO$5571,MATCH(E824,[1]PIB_dos_Municípios!G$2:G$5571,0),1)</f>
        <v>19783</v>
      </c>
      <c r="K824" s="2">
        <f>INDEX([1]PIB_dos_Municípios!$AP$2:$AP$5571,MATCH(E824,[1]PIB_dos_Municípios!G$2:G$5571,0),1)</f>
        <v>8448.39</v>
      </c>
      <c r="M824" s="2" t="s">
        <v>2011</v>
      </c>
      <c r="N824" s="2" t="str">
        <f>INDEX([2]Microregioes!$D$1:$D$574,MATCH(F824,[2]Microregioes!$B$1:$B$574,0),1)</f>
        <v>Pi-Alto Médio Canindé</v>
      </c>
    </row>
    <row r="825" spans="1:14" hidden="1" x14ac:dyDescent="0.2">
      <c r="A825" s="5">
        <v>2</v>
      </c>
      <c r="B825" s="3">
        <v>22</v>
      </c>
      <c r="C825" s="1">
        <v>2203</v>
      </c>
      <c r="D825" s="1">
        <v>22009</v>
      </c>
      <c r="E825" s="1">
        <v>2207850</v>
      </c>
      <c r="F825" s="2">
        <f>IFERROR(INDEX('Arranjos Populacionais'!$F$2:$F$961,MATCH(TabelaCompleta!E825,'Arranjos Populacionais'!$A$2:$A$961,0),1),D825)</f>
        <v>22009</v>
      </c>
      <c r="G825" s="2">
        <v>0</v>
      </c>
      <c r="H825" s="11">
        <v>3629</v>
      </c>
      <c r="I825" s="2">
        <f>INDEX([1]PIB_dos_Municípios!$AN$2:$AN$5571,MATCH(E825,[1]PIB_dos_Municípios!G$2:G$5571,0),1)</f>
        <v>13463.243</v>
      </c>
      <c r="J825" s="2">
        <f>INDEX([1]PIB_dos_Municípios!$AO$2:$AO$5571,MATCH(E825,[1]PIB_dos_Municípios!G$2:G$5571,0),1)</f>
        <v>3666</v>
      </c>
      <c r="K825" s="2">
        <f>INDEX([1]PIB_dos_Municípios!$AP$2:$AP$5571,MATCH(E825,[1]PIB_dos_Municípios!G$2:G$5571,0),1)</f>
        <v>3672.46</v>
      </c>
      <c r="M825" s="2" t="s">
        <v>2012</v>
      </c>
      <c r="N825" s="2" t="str">
        <f>INDEX([2]Microregioes!$D$1:$D$574,MATCH(F825,[2]Microregioes!$B$1:$B$574,0),1)</f>
        <v>Pi-Floriano</v>
      </c>
    </row>
    <row r="826" spans="1:14" hidden="1" x14ac:dyDescent="0.2">
      <c r="A826" s="5">
        <v>2</v>
      </c>
      <c r="B826" s="3">
        <v>22</v>
      </c>
      <c r="C826" s="1">
        <v>2202</v>
      </c>
      <c r="D826" s="1">
        <v>22004</v>
      </c>
      <c r="E826" s="1">
        <v>2207900</v>
      </c>
      <c r="F826" s="2">
        <f>IFERROR(INDEX('Arranjos Populacionais'!$F$2:$F$961,MATCH(TabelaCompleta!E826,'Arranjos Populacionais'!$A$2:$A$961,0),1),D826)</f>
        <v>22004</v>
      </c>
      <c r="G826" s="2">
        <v>0</v>
      </c>
      <c r="H826" s="11">
        <v>38090</v>
      </c>
      <c r="I826" s="2">
        <f>INDEX([1]PIB_dos_Municípios!$AN$2:$AN$5571,MATCH(E826,[1]PIB_dos_Municípios!G$2:G$5571,0),1)</f>
        <v>139841.65900000001</v>
      </c>
      <c r="J826" s="2">
        <f>INDEX([1]PIB_dos_Municípios!$AO$2:$AO$5571,MATCH(E826,[1]PIB_dos_Municípios!G$2:G$5571,0),1)</f>
        <v>37500</v>
      </c>
      <c r="K826" s="2">
        <f>INDEX([1]PIB_dos_Municípios!$AP$2:$AP$5571,MATCH(E826,[1]PIB_dos_Municípios!G$2:G$5571,0),1)</f>
        <v>3729.11</v>
      </c>
      <c r="M826" s="2" t="s">
        <v>2013</v>
      </c>
      <c r="N826" s="2" t="str">
        <f>INDEX([2]Microregioes!$D$1:$D$574,MATCH(F826,[2]Microregioes!$B$1:$B$574,0),1)</f>
        <v>Pi-Campo Maior</v>
      </c>
    </row>
    <row r="827" spans="1:14" hidden="1" x14ac:dyDescent="0.2">
      <c r="A827" s="5">
        <v>2</v>
      </c>
      <c r="B827" s="3">
        <v>22</v>
      </c>
      <c r="C827" s="1">
        <v>2204</v>
      </c>
      <c r="D827" s="1">
        <v>22015</v>
      </c>
      <c r="E827" s="1">
        <v>2207934</v>
      </c>
      <c r="F827" s="2">
        <f>IFERROR(INDEX('Arranjos Populacionais'!$F$2:$F$961,MATCH(TabelaCompleta!E827,'Arranjos Populacionais'!$A$2:$A$961,0),1),D827)</f>
        <v>22015</v>
      </c>
      <c r="G827" s="2">
        <v>0</v>
      </c>
      <c r="H827" s="11">
        <v>2488</v>
      </c>
      <c r="I827" s="2">
        <f>INDEX([1]PIB_dos_Municípios!$AN$2:$AN$5571,MATCH(E827,[1]PIB_dos_Municípios!G$2:G$5571,0),1)</f>
        <v>10327.971</v>
      </c>
      <c r="J827" s="2">
        <f>INDEX([1]PIB_dos_Municípios!$AO$2:$AO$5571,MATCH(E827,[1]PIB_dos_Municípios!G$2:G$5571,0),1)</f>
        <v>2410</v>
      </c>
      <c r="K827" s="2">
        <f>INDEX([1]PIB_dos_Municípios!$AP$2:$AP$5571,MATCH(E827,[1]PIB_dos_Municípios!G$2:G$5571,0),1)</f>
        <v>4285.47</v>
      </c>
      <c r="M827" s="2" t="s">
        <v>2014</v>
      </c>
      <c r="N827" s="2" t="str">
        <f>INDEX([2]Microregioes!$D$1:$D$574,MATCH(F827,[2]Microregioes!$B$1:$B$574,0),1)</f>
        <v>Pi-Alto Médio Canindé</v>
      </c>
    </row>
    <row r="828" spans="1:14" hidden="1" x14ac:dyDescent="0.2">
      <c r="A828" s="5">
        <v>2</v>
      </c>
      <c r="B828" s="3">
        <v>22</v>
      </c>
      <c r="C828" s="1">
        <v>2204</v>
      </c>
      <c r="D828" s="1">
        <v>22013</v>
      </c>
      <c r="E828" s="1">
        <v>2208007</v>
      </c>
      <c r="F828" s="2">
        <f>IFERROR(INDEX('Arranjos Populacionais'!$F$2:$F$961,MATCH(TabelaCompleta!E828,'Arranjos Populacionais'!$A$2:$A$961,0),1),D828)</f>
        <v>22013</v>
      </c>
      <c r="G828" s="2">
        <v>0</v>
      </c>
      <c r="H828" s="11">
        <v>76749</v>
      </c>
      <c r="I828" s="2">
        <f>INDEX([1]PIB_dos_Municípios!$AN$2:$AN$5571,MATCH(E828,[1]PIB_dos_Municípios!G$2:G$5571,0),1)</f>
        <v>682827.83600000001</v>
      </c>
      <c r="J828" s="2">
        <f>INDEX([1]PIB_dos_Municípios!$AO$2:$AO$5571,MATCH(E828,[1]PIB_dos_Municípios!G$2:G$5571,0),1)</f>
        <v>73417</v>
      </c>
      <c r="K828" s="2">
        <f>INDEX([1]PIB_dos_Municípios!$AP$2:$AP$5571,MATCH(E828,[1]PIB_dos_Municípios!G$2:G$5571,0),1)</f>
        <v>9300.68</v>
      </c>
      <c r="M828" s="2" t="s">
        <v>207</v>
      </c>
      <c r="N828" s="2" t="str">
        <f>INDEX([2]Microregioes!$D$1:$D$574,MATCH(F828,[2]Microregioes!$B$1:$B$574,0),1)</f>
        <v>Pi-Picos</v>
      </c>
    </row>
    <row r="829" spans="1:14" hidden="1" x14ac:dyDescent="0.2">
      <c r="A829" s="5">
        <v>2</v>
      </c>
      <c r="B829" s="3">
        <v>22</v>
      </c>
      <c r="C829" s="1">
        <v>2202</v>
      </c>
      <c r="D829" s="1">
        <v>22006</v>
      </c>
      <c r="E829" s="1">
        <v>2208106</v>
      </c>
      <c r="F829" s="2">
        <f>IFERROR(INDEX('Arranjos Populacionais'!$F$2:$F$961,MATCH(TabelaCompleta!E829,'Arranjos Populacionais'!$A$2:$A$961,0),1),D829)</f>
        <v>22006</v>
      </c>
      <c r="G829" s="2">
        <v>0</v>
      </c>
      <c r="H829" s="11">
        <v>11925</v>
      </c>
      <c r="I829" s="2">
        <f>INDEX([1]PIB_dos_Municípios!$AN$2:$AN$5571,MATCH(E829,[1]PIB_dos_Municípios!G$2:G$5571,0),1)</f>
        <v>40749.910000000003</v>
      </c>
      <c r="J829" s="2">
        <f>INDEX([1]PIB_dos_Municípios!$AO$2:$AO$5571,MATCH(E829,[1]PIB_dos_Municípios!G$2:G$5571,0),1)</f>
        <v>11713</v>
      </c>
      <c r="K829" s="2">
        <f>INDEX([1]PIB_dos_Municípios!$AP$2:$AP$5571,MATCH(E829,[1]PIB_dos_Municípios!G$2:G$5571,0),1)</f>
        <v>3479.03</v>
      </c>
      <c r="M829" s="2" t="s">
        <v>2015</v>
      </c>
      <c r="N829" s="2" t="str">
        <f>INDEX([2]Microregioes!$D$1:$D$574,MATCH(F829,[2]Microregioes!$B$1:$B$574,0),1)</f>
        <v>Pi-Valença do Piauí</v>
      </c>
    </row>
    <row r="830" spans="1:14" hidden="1" x14ac:dyDescent="0.2">
      <c r="A830" s="5">
        <v>2</v>
      </c>
      <c r="B830" s="3">
        <v>22</v>
      </c>
      <c r="C830" s="1">
        <v>2204</v>
      </c>
      <c r="D830" s="1">
        <v>22014</v>
      </c>
      <c r="E830" s="1">
        <v>2208205</v>
      </c>
      <c r="F830" s="2">
        <f>IFERROR(INDEX('Arranjos Populacionais'!$F$2:$F$961,MATCH(TabelaCompleta!E830,'Arranjos Populacionais'!$A$2:$A$961,0),1),D830)</f>
        <v>22014</v>
      </c>
      <c r="G830" s="2">
        <v>0</v>
      </c>
      <c r="H830" s="11">
        <v>18095</v>
      </c>
      <c r="I830" s="2">
        <f>INDEX([1]PIB_dos_Municípios!$AN$2:$AN$5571,MATCH(E830,[1]PIB_dos_Municípios!G$2:G$5571,0),1)</f>
        <v>71832.861000000004</v>
      </c>
      <c r="J830" s="2">
        <f>INDEX([1]PIB_dos_Municípios!$AO$2:$AO$5571,MATCH(E830,[1]PIB_dos_Municípios!G$2:G$5571,0),1)</f>
        <v>17693</v>
      </c>
      <c r="K830" s="2">
        <f>INDEX([1]PIB_dos_Municípios!$AP$2:$AP$5571,MATCH(E830,[1]PIB_dos_Municípios!G$2:G$5571,0),1)</f>
        <v>4059.96</v>
      </c>
      <c r="M830" s="2" t="s">
        <v>2016</v>
      </c>
      <c r="N830" s="2" t="str">
        <f>INDEX([2]Microregioes!$D$1:$D$574,MATCH(F830,[2]Microregioes!$B$1:$B$574,0),1)</f>
        <v>Pi-Pio IX</v>
      </c>
    </row>
    <row r="831" spans="1:14" hidden="1" x14ac:dyDescent="0.2">
      <c r="A831" s="5">
        <v>2</v>
      </c>
      <c r="B831" s="3">
        <v>22</v>
      </c>
      <c r="C831" s="1">
        <v>2201</v>
      </c>
      <c r="D831" s="1">
        <v>22002</v>
      </c>
      <c r="E831" s="1">
        <v>2208304</v>
      </c>
      <c r="F831" s="2">
        <f>IFERROR(INDEX('Arranjos Populacionais'!$F$2:$F$961,MATCH(TabelaCompleta!E831,'Arranjos Populacionais'!$A$2:$A$961,0),1),D831)</f>
        <v>22002</v>
      </c>
      <c r="G831" s="2">
        <v>0</v>
      </c>
      <c r="H831" s="11">
        <v>28242</v>
      </c>
      <c r="I831" s="2">
        <f>INDEX([1]PIB_dos_Municípios!$AN$2:$AN$5571,MATCH(E831,[1]PIB_dos_Municípios!G$2:G$5571,0),1)</f>
        <v>116218.69</v>
      </c>
      <c r="J831" s="2">
        <f>INDEX([1]PIB_dos_Municípios!$AO$2:$AO$5571,MATCH(E831,[1]PIB_dos_Municípios!G$2:G$5571,0),1)</f>
        <v>27548</v>
      </c>
      <c r="K831" s="2">
        <f>INDEX([1]PIB_dos_Municípios!$AP$2:$AP$5571,MATCH(E831,[1]PIB_dos_Municípios!G$2:G$5571,0),1)</f>
        <v>4218.7700000000004</v>
      </c>
      <c r="M831" s="2" t="s">
        <v>2017</v>
      </c>
      <c r="N831" s="2" t="str">
        <f>INDEX([2]Microregioes!$D$1:$D$574,MATCH(F831,[2]Microregioes!$B$1:$B$574,0),1)</f>
        <v>Pi-Litoral Piauiense</v>
      </c>
    </row>
    <row r="832" spans="1:14" hidden="1" x14ac:dyDescent="0.2">
      <c r="A832" s="5">
        <v>2</v>
      </c>
      <c r="B832" s="3">
        <v>22</v>
      </c>
      <c r="C832" s="1">
        <v>2201</v>
      </c>
      <c r="D832" s="1">
        <v>22001</v>
      </c>
      <c r="E832" s="1">
        <v>2208403</v>
      </c>
      <c r="F832" s="2">
        <f>IFERROR(INDEX('Arranjos Populacionais'!$F$2:$F$961,MATCH(TabelaCompleta!E832,'Arranjos Populacionais'!$A$2:$A$961,0),1),D832)</f>
        <v>22001</v>
      </c>
      <c r="G832" s="2">
        <v>0</v>
      </c>
      <c r="H832" s="11">
        <v>62695</v>
      </c>
      <c r="I832" s="2">
        <f>INDEX([1]PIB_dos_Municípios!$AN$2:$AN$5571,MATCH(E832,[1]PIB_dos_Municípios!G$2:G$5571,0),1)</f>
        <v>322808.81599999999</v>
      </c>
      <c r="J832" s="2">
        <f>INDEX([1]PIB_dos_Municípios!$AO$2:$AO$5571,MATCH(E832,[1]PIB_dos_Municípios!G$2:G$5571,0),1)</f>
        <v>61840</v>
      </c>
      <c r="K832" s="2">
        <f>INDEX([1]PIB_dos_Municípios!$AP$2:$AP$5571,MATCH(E832,[1]PIB_dos_Municípios!G$2:G$5571,0),1)</f>
        <v>5220.0600000000004</v>
      </c>
      <c r="M832" s="2" t="s">
        <v>2018</v>
      </c>
      <c r="N832" s="2" t="str">
        <f>INDEX([2]Microregioes!$D$1:$D$574,MATCH(F832,[2]Microregioes!$B$1:$B$574,0),1)</f>
        <v>Pi-Baixo Parnaíba Piauiense</v>
      </c>
    </row>
    <row r="833" spans="1:14" hidden="1" x14ac:dyDescent="0.2">
      <c r="A833" s="5">
        <v>2</v>
      </c>
      <c r="B833" s="3">
        <v>22</v>
      </c>
      <c r="C833" s="1">
        <v>2201</v>
      </c>
      <c r="D833" s="1">
        <v>22001</v>
      </c>
      <c r="E833" s="1">
        <v>2208502</v>
      </c>
      <c r="F833" s="2">
        <f>IFERROR(INDEX('Arranjos Populacionais'!$F$2:$F$961,MATCH(TabelaCompleta!E833,'Arranjos Populacionais'!$A$2:$A$961,0),1),D833)</f>
        <v>22001</v>
      </c>
      <c r="G833" s="2">
        <v>0</v>
      </c>
      <c r="H833" s="11">
        <v>12324</v>
      </c>
      <c r="I833" s="2">
        <f>INDEX([1]PIB_dos_Municípios!$AN$2:$AN$5571,MATCH(E833,[1]PIB_dos_Municípios!G$2:G$5571,0),1)</f>
        <v>36783.440000000002</v>
      </c>
      <c r="J833" s="2">
        <f>INDEX([1]PIB_dos_Municípios!$AO$2:$AO$5571,MATCH(E833,[1]PIB_dos_Municípios!G$2:G$5571,0),1)</f>
        <v>11897</v>
      </c>
      <c r="K833" s="2">
        <f>INDEX([1]PIB_dos_Municípios!$AP$2:$AP$5571,MATCH(E833,[1]PIB_dos_Municípios!G$2:G$5571,0),1)</f>
        <v>3091.82</v>
      </c>
      <c r="M833" s="2" t="s">
        <v>2019</v>
      </c>
      <c r="N833" s="2" t="str">
        <f>INDEX([2]Microregioes!$D$1:$D$574,MATCH(F833,[2]Microregioes!$B$1:$B$574,0),1)</f>
        <v>Pi-Baixo Parnaíba Piauiense</v>
      </c>
    </row>
    <row r="834" spans="1:14" hidden="1" x14ac:dyDescent="0.2">
      <c r="A834" s="5">
        <v>2</v>
      </c>
      <c r="B834" s="3">
        <v>22</v>
      </c>
      <c r="C834" s="1">
        <v>2203</v>
      </c>
      <c r="D834" s="1">
        <v>22008</v>
      </c>
      <c r="E834" s="1">
        <v>2208551</v>
      </c>
      <c r="F834" s="2">
        <f>IFERROR(INDEX('Arranjos Populacionais'!$F$2:$F$961,MATCH(TabelaCompleta!E834,'Arranjos Populacionais'!$A$2:$A$961,0),1),D834)</f>
        <v>22008</v>
      </c>
      <c r="G834" s="2">
        <v>0</v>
      </c>
      <c r="H834" s="11">
        <v>2656</v>
      </c>
      <c r="I834" s="2">
        <f>INDEX([1]PIB_dos_Municípios!$AN$2:$AN$5571,MATCH(E834,[1]PIB_dos_Municípios!G$2:G$5571,0),1)</f>
        <v>12153.041999999999</v>
      </c>
      <c r="J834" s="2">
        <f>INDEX([1]PIB_dos_Municípios!$AO$2:$AO$5571,MATCH(E834,[1]PIB_dos_Municípios!G$2:G$5571,0),1)</f>
        <v>2559</v>
      </c>
      <c r="K834" s="2">
        <f>INDEX([1]PIB_dos_Municípios!$AP$2:$AP$5571,MATCH(E834,[1]PIB_dos_Municípios!G$2:G$5571,0),1)</f>
        <v>4749.1400000000003</v>
      </c>
      <c r="M834" s="2" t="s">
        <v>2020</v>
      </c>
      <c r="N834" s="2" t="str">
        <f>INDEX([2]Microregioes!$D$1:$D$574,MATCH(F834,[2]Microregioes!$B$1:$B$574,0),1)</f>
        <v>Pi-Bertolínia</v>
      </c>
    </row>
    <row r="835" spans="1:14" hidden="1" x14ac:dyDescent="0.2">
      <c r="A835" s="5">
        <v>2</v>
      </c>
      <c r="B835" s="3">
        <v>22</v>
      </c>
      <c r="C835" s="1">
        <v>2202</v>
      </c>
      <c r="D835" s="1">
        <v>22006</v>
      </c>
      <c r="E835" s="1">
        <v>2208601</v>
      </c>
      <c r="F835" s="2">
        <f>IFERROR(INDEX('Arranjos Populacionais'!$F$2:$F$961,MATCH(TabelaCompleta!E835,'Arranjos Populacionais'!$A$2:$A$961,0),1),D835)</f>
        <v>22006</v>
      </c>
      <c r="G835" s="2">
        <v>0</v>
      </c>
      <c r="H835" s="11">
        <v>3104</v>
      </c>
      <c r="I835" s="2">
        <f>INDEX([1]PIB_dos_Municípios!$AN$2:$AN$5571,MATCH(E835,[1]PIB_dos_Municípios!G$2:G$5571,0),1)</f>
        <v>11675.245999999999</v>
      </c>
      <c r="J835" s="2">
        <f>INDEX([1]PIB_dos_Municípios!$AO$2:$AO$5571,MATCH(E835,[1]PIB_dos_Municípios!G$2:G$5571,0),1)</f>
        <v>3085</v>
      </c>
      <c r="K835" s="2">
        <f>INDEX([1]PIB_dos_Municípios!$AP$2:$AP$5571,MATCH(E835,[1]PIB_dos_Municípios!G$2:G$5571,0),1)</f>
        <v>3784.52</v>
      </c>
      <c r="M835" s="2" t="s">
        <v>2021</v>
      </c>
      <c r="N835" s="2" t="str">
        <f>INDEX([2]Microregioes!$D$1:$D$574,MATCH(F835,[2]Microregioes!$B$1:$B$574,0),1)</f>
        <v>Pi-Valença do Piauí</v>
      </c>
    </row>
    <row r="836" spans="1:14" hidden="1" x14ac:dyDescent="0.2">
      <c r="A836" s="5">
        <v>2</v>
      </c>
      <c r="B836" s="3">
        <v>22</v>
      </c>
      <c r="C836" s="1">
        <v>2204</v>
      </c>
      <c r="D836" s="1">
        <v>22015</v>
      </c>
      <c r="E836" s="1">
        <v>2208650</v>
      </c>
      <c r="F836" s="2">
        <f>IFERROR(INDEX('Arranjos Populacionais'!$F$2:$F$961,MATCH(TabelaCompleta!E836,'Arranjos Populacionais'!$A$2:$A$961,0),1),D836)</f>
        <v>22015</v>
      </c>
      <c r="G836" s="2">
        <v>0</v>
      </c>
      <c r="H836" s="11">
        <v>8821</v>
      </c>
      <c r="I836" s="2">
        <f>INDEX([1]PIB_dos_Municípios!$AN$2:$AN$5571,MATCH(E836,[1]PIB_dos_Municípios!G$2:G$5571,0),1)</f>
        <v>30538.231</v>
      </c>
      <c r="J836" s="2">
        <f>INDEX([1]PIB_dos_Municípios!$AO$2:$AO$5571,MATCH(E836,[1]PIB_dos_Municípios!G$2:G$5571,0),1)</f>
        <v>8565</v>
      </c>
      <c r="K836" s="2">
        <f>INDEX([1]PIB_dos_Municípios!$AP$2:$AP$5571,MATCH(E836,[1]PIB_dos_Municípios!G$2:G$5571,0),1)</f>
        <v>3565.47</v>
      </c>
      <c r="M836" s="2" t="s">
        <v>2022</v>
      </c>
      <c r="N836" s="2" t="str">
        <f>INDEX([2]Microregioes!$D$1:$D$574,MATCH(F836,[2]Microregioes!$B$1:$B$574,0),1)</f>
        <v>Pi-Alto Médio Canindé</v>
      </c>
    </row>
    <row r="837" spans="1:14" hidden="1" x14ac:dyDescent="0.2">
      <c r="A837" s="5">
        <v>2</v>
      </c>
      <c r="B837" s="3">
        <v>22</v>
      </c>
      <c r="C837" s="1">
        <v>2203</v>
      </c>
      <c r="D837" s="1">
        <v>22010</v>
      </c>
      <c r="E837" s="1">
        <v>2208700</v>
      </c>
      <c r="F837" s="2">
        <f>IFERROR(INDEX('Arranjos Populacionais'!$F$2:$F$961,MATCH(TabelaCompleta!E837,'Arranjos Populacionais'!$A$2:$A$961,0),1),D837)</f>
        <v>22010</v>
      </c>
      <c r="G837" s="2">
        <v>0</v>
      </c>
      <c r="H837" s="11">
        <v>8618</v>
      </c>
      <c r="I837" s="2">
        <f>INDEX([1]PIB_dos_Municípios!$AN$2:$AN$5571,MATCH(E837,[1]PIB_dos_Municípios!G$2:G$5571,0),1)</f>
        <v>31793.073</v>
      </c>
      <c r="J837" s="2">
        <f>INDEX([1]PIB_dos_Municípios!$AO$2:$AO$5571,MATCH(E837,[1]PIB_dos_Municípios!G$2:G$5571,0),1)</f>
        <v>8403</v>
      </c>
      <c r="K837" s="2">
        <f>INDEX([1]PIB_dos_Municípios!$AP$2:$AP$5571,MATCH(E837,[1]PIB_dos_Municípios!G$2:G$5571,0),1)</f>
        <v>3783.54</v>
      </c>
      <c r="M837" s="2" t="s">
        <v>2023</v>
      </c>
      <c r="N837" s="2" t="str">
        <f>INDEX([2]Microregioes!$D$1:$D$574,MATCH(F837,[2]Microregioes!$B$1:$B$574,0),1)</f>
        <v>Pi-Alto Médio Gurguéia</v>
      </c>
    </row>
    <row r="838" spans="1:14" hidden="1" x14ac:dyDescent="0.2">
      <c r="A838" s="5">
        <v>2</v>
      </c>
      <c r="B838" s="3">
        <v>22</v>
      </c>
      <c r="C838" s="1">
        <v>2202</v>
      </c>
      <c r="D838" s="1">
        <v>22005</v>
      </c>
      <c r="E838" s="1">
        <v>2208809</v>
      </c>
      <c r="F838" s="2">
        <f>IFERROR(INDEX('Arranjos Populacionais'!$F$2:$F$961,MATCH(TabelaCompleta!E838,'Arranjos Populacionais'!$A$2:$A$961,0),1),D838)</f>
        <v>22005</v>
      </c>
      <c r="G838" s="2">
        <v>0</v>
      </c>
      <c r="H838" s="11">
        <v>17697</v>
      </c>
      <c r="I838" s="2">
        <f>INDEX([1]PIB_dos_Municípios!$AN$2:$AN$5571,MATCH(E838,[1]PIB_dos_Municípios!G$2:G$5571,0),1)</f>
        <v>66193.447</v>
      </c>
      <c r="J838" s="2">
        <f>INDEX([1]PIB_dos_Municípios!$AO$2:$AO$5571,MATCH(E838,[1]PIB_dos_Municípios!G$2:G$5571,0),1)</f>
        <v>17576</v>
      </c>
      <c r="K838" s="2">
        <f>INDEX([1]PIB_dos_Municípios!$AP$2:$AP$5571,MATCH(E838,[1]PIB_dos_Municípios!G$2:G$5571,0),1)</f>
        <v>3766.13</v>
      </c>
      <c r="M838" s="2" t="s">
        <v>2024</v>
      </c>
      <c r="N838" s="2" t="str">
        <f>INDEX([2]Microregioes!$D$1:$D$574,MATCH(F838,[2]Microregioes!$B$1:$B$574,0),1)</f>
        <v>Pi-Médio Parnaíba Piauiense</v>
      </c>
    </row>
    <row r="839" spans="1:14" hidden="1" x14ac:dyDescent="0.2">
      <c r="A839" s="5">
        <v>2</v>
      </c>
      <c r="B839" s="3">
        <v>22</v>
      </c>
      <c r="C839" s="1">
        <v>2203</v>
      </c>
      <c r="D839" s="1">
        <v>22012</v>
      </c>
      <c r="E839" s="1">
        <v>2208858</v>
      </c>
      <c r="F839" s="2">
        <f>IFERROR(INDEX('Arranjos Populacionais'!$F$2:$F$961,MATCH(TabelaCompleta!E839,'Arranjos Populacionais'!$A$2:$A$961,0),1),D839)</f>
        <v>22012</v>
      </c>
      <c r="G839" s="2">
        <v>0</v>
      </c>
      <c r="H839" s="11">
        <v>4248</v>
      </c>
      <c r="I839" s="2">
        <f>INDEX([1]PIB_dos_Municípios!$AN$2:$AN$5571,MATCH(E839,[1]PIB_dos_Municípios!G$2:G$5571,0),1)</f>
        <v>16618.254000000001</v>
      </c>
      <c r="J839" s="2">
        <f>INDEX([1]PIB_dos_Municípios!$AO$2:$AO$5571,MATCH(E839,[1]PIB_dos_Municípios!G$2:G$5571,0),1)</f>
        <v>4238</v>
      </c>
      <c r="K839" s="2">
        <f>INDEX([1]PIB_dos_Municípios!$AP$2:$AP$5571,MATCH(E839,[1]PIB_dos_Municípios!G$2:G$5571,0),1)</f>
        <v>3921.25</v>
      </c>
      <c r="M839" s="2" t="s">
        <v>2025</v>
      </c>
      <c r="N839" s="2" t="str">
        <f>INDEX([2]Microregioes!$D$1:$D$574,MATCH(F839,[2]Microregioes!$B$1:$B$574,0),1)</f>
        <v>Pi-Chapadas do Extremo Sul Piauiense</v>
      </c>
    </row>
    <row r="840" spans="1:14" hidden="1" x14ac:dyDescent="0.2">
      <c r="A840" s="5">
        <v>2</v>
      </c>
      <c r="B840" s="3">
        <v>22</v>
      </c>
      <c r="C840" s="1">
        <v>2204</v>
      </c>
      <c r="D840" s="1">
        <v>22015</v>
      </c>
      <c r="E840" s="1">
        <v>2208874</v>
      </c>
      <c r="F840" s="2">
        <f>IFERROR(INDEX('Arranjos Populacionais'!$F$2:$F$961,MATCH(TabelaCompleta!E840,'Arranjos Populacionais'!$A$2:$A$961,0),1),D840)</f>
        <v>22015</v>
      </c>
      <c r="G840" s="2">
        <v>0</v>
      </c>
      <c r="H840" s="11">
        <v>4393</v>
      </c>
      <c r="I840" s="2">
        <f>INDEX([1]PIB_dos_Municípios!$AN$2:$AN$5571,MATCH(E840,[1]PIB_dos_Municípios!G$2:G$5571,0),1)</f>
        <v>13333.114</v>
      </c>
      <c r="J840" s="2">
        <f>INDEX([1]PIB_dos_Municípios!$AO$2:$AO$5571,MATCH(E840,[1]PIB_dos_Municípios!G$2:G$5571,0),1)</f>
        <v>4263</v>
      </c>
      <c r="K840" s="2">
        <f>INDEX([1]PIB_dos_Municípios!$AP$2:$AP$5571,MATCH(E840,[1]PIB_dos_Municípios!G$2:G$5571,0),1)</f>
        <v>3127.64</v>
      </c>
      <c r="M840" s="2" t="s">
        <v>2026</v>
      </c>
      <c r="N840" s="2" t="str">
        <f>INDEX([2]Microregioes!$D$1:$D$574,MATCH(F840,[2]Microregioes!$B$1:$B$574,0),1)</f>
        <v>Pi-Alto Médio Canindé</v>
      </c>
    </row>
    <row r="841" spans="1:14" hidden="1" x14ac:dyDescent="0.2">
      <c r="A841" s="5">
        <v>2</v>
      </c>
      <c r="B841" s="3">
        <v>22</v>
      </c>
      <c r="C841" s="1">
        <v>2203</v>
      </c>
      <c r="D841" s="1">
        <v>22007</v>
      </c>
      <c r="E841" s="1">
        <v>2208908</v>
      </c>
      <c r="F841" s="2">
        <f>IFERROR(INDEX('Arranjos Populacionais'!$F$2:$F$961,MATCH(TabelaCompleta!E841,'Arranjos Populacionais'!$A$2:$A$961,0),1),D841)</f>
        <v>22007</v>
      </c>
      <c r="G841" s="2">
        <v>0</v>
      </c>
      <c r="H841" s="11">
        <v>7185</v>
      </c>
      <c r="I841" s="2">
        <f>INDEX([1]PIB_dos_Municípios!$AN$2:$AN$5571,MATCH(E841,[1]PIB_dos_Municípios!G$2:G$5571,0),1)</f>
        <v>81673.134000000005</v>
      </c>
      <c r="J841" s="2">
        <f>INDEX([1]PIB_dos_Municípios!$AO$2:$AO$5571,MATCH(E841,[1]PIB_dos_Municípios!G$2:G$5571,0),1)</f>
        <v>6841</v>
      </c>
      <c r="K841" s="2">
        <f>INDEX([1]PIB_dos_Municípios!$AP$2:$AP$5571,MATCH(E841,[1]PIB_dos_Municípios!G$2:G$5571,0),1)</f>
        <v>11938.77</v>
      </c>
      <c r="M841" s="2" t="s">
        <v>2027</v>
      </c>
      <c r="N841" s="2" t="str">
        <f>INDEX([2]Microregioes!$D$1:$D$574,MATCH(F841,[2]Microregioes!$B$1:$B$574,0),1)</f>
        <v>Pi-Alto Parnaíba Piauiense</v>
      </c>
    </row>
    <row r="842" spans="1:14" hidden="1" x14ac:dyDescent="0.2">
      <c r="A842" s="5">
        <v>2</v>
      </c>
      <c r="B842" s="3">
        <v>22</v>
      </c>
      <c r="C842" s="1">
        <v>2203</v>
      </c>
      <c r="D842" s="1">
        <v>22009</v>
      </c>
      <c r="E842" s="1">
        <v>2209005</v>
      </c>
      <c r="F842" s="2">
        <f>IFERROR(INDEX('Arranjos Populacionais'!$F$2:$F$961,MATCH(TabelaCompleta!E842,'Arranjos Populacionais'!$A$2:$A$961,0),1),D842)</f>
        <v>22009</v>
      </c>
      <c r="G842" s="2">
        <v>0</v>
      </c>
      <c r="H842" s="11">
        <v>6330</v>
      </c>
      <c r="I842" s="2">
        <f>INDEX([1]PIB_dos_Municípios!$AN$2:$AN$5571,MATCH(E842,[1]PIB_dos_Municípios!G$2:G$5571,0),1)</f>
        <v>23612.505000000001</v>
      </c>
      <c r="J842" s="2">
        <f>INDEX([1]PIB_dos_Municípios!$AO$2:$AO$5571,MATCH(E842,[1]PIB_dos_Municípios!G$2:G$5571,0),1)</f>
        <v>6429</v>
      </c>
      <c r="K842" s="2">
        <f>INDEX([1]PIB_dos_Municípios!$AP$2:$AP$5571,MATCH(E842,[1]PIB_dos_Municípios!G$2:G$5571,0),1)</f>
        <v>3672.81</v>
      </c>
      <c r="M842" s="2" t="s">
        <v>2028</v>
      </c>
      <c r="N842" s="2" t="str">
        <f>INDEX([2]Microregioes!$D$1:$D$574,MATCH(F842,[2]Microregioes!$B$1:$B$574,0),1)</f>
        <v>Pi-Floriano</v>
      </c>
    </row>
    <row r="843" spans="1:14" hidden="1" x14ac:dyDescent="0.2">
      <c r="A843" s="5">
        <v>2</v>
      </c>
      <c r="B843" s="3">
        <v>22</v>
      </c>
      <c r="C843" s="1">
        <v>2204</v>
      </c>
      <c r="D843" s="1">
        <v>22013</v>
      </c>
      <c r="E843" s="1">
        <v>2209104</v>
      </c>
      <c r="F843" s="2">
        <f>IFERROR(INDEX('Arranjos Populacionais'!$F$2:$F$961,MATCH(TabelaCompleta!E843,'Arranjos Populacionais'!$A$2:$A$961,0),1),D843)</f>
        <v>22013</v>
      </c>
      <c r="G843" s="2">
        <v>0</v>
      </c>
      <c r="H843" s="11">
        <v>6134</v>
      </c>
      <c r="I843" s="2">
        <f>INDEX([1]PIB_dos_Municípios!$AN$2:$AN$5571,MATCH(E843,[1]PIB_dos_Municípios!G$2:G$5571,0),1)</f>
        <v>21176.031999999999</v>
      </c>
      <c r="J843" s="2">
        <f>INDEX([1]PIB_dos_Municípios!$AO$2:$AO$5571,MATCH(E843,[1]PIB_dos_Municípios!G$2:G$5571,0),1)</f>
        <v>6025</v>
      </c>
      <c r="K843" s="2">
        <f>INDEX([1]PIB_dos_Municípios!$AP$2:$AP$5571,MATCH(E843,[1]PIB_dos_Municípios!G$2:G$5571,0),1)</f>
        <v>3514.69</v>
      </c>
      <c r="M843" s="2" t="s">
        <v>2029</v>
      </c>
      <c r="N843" s="2" t="str">
        <f>INDEX([2]Microregioes!$D$1:$D$574,MATCH(F843,[2]Microregioes!$B$1:$B$574,0),1)</f>
        <v>Pi-Picos</v>
      </c>
    </row>
    <row r="844" spans="1:14" hidden="1" x14ac:dyDescent="0.2">
      <c r="A844" s="5">
        <v>2</v>
      </c>
      <c r="B844" s="3">
        <v>22</v>
      </c>
      <c r="C844" s="1">
        <v>2202</v>
      </c>
      <c r="D844" s="1">
        <v>22006</v>
      </c>
      <c r="E844" s="1">
        <v>2209153</v>
      </c>
      <c r="F844" s="2">
        <f>IFERROR(INDEX('Arranjos Populacionais'!$F$2:$F$961,MATCH(TabelaCompleta!E844,'Arranjos Populacionais'!$A$2:$A$961,0),1),D844)</f>
        <v>22006</v>
      </c>
      <c r="G844" s="2">
        <v>0</v>
      </c>
      <c r="H844" s="11">
        <v>3940</v>
      </c>
      <c r="I844" s="2">
        <f>INDEX([1]PIB_dos_Municípios!$AN$2:$AN$5571,MATCH(E844,[1]PIB_dos_Municípios!G$2:G$5571,0),1)</f>
        <v>14783.352999999999</v>
      </c>
      <c r="J844" s="2">
        <f>INDEX([1]PIB_dos_Municípios!$AO$2:$AO$5571,MATCH(E844,[1]PIB_dos_Municípios!G$2:G$5571,0),1)</f>
        <v>3794</v>
      </c>
      <c r="K844" s="2">
        <f>INDEX([1]PIB_dos_Municípios!$AP$2:$AP$5571,MATCH(E844,[1]PIB_dos_Municípios!G$2:G$5571,0),1)</f>
        <v>3896.51</v>
      </c>
      <c r="M844" s="2" t="s">
        <v>2030</v>
      </c>
      <c r="N844" s="2" t="str">
        <f>INDEX([2]Microregioes!$D$1:$D$574,MATCH(F844,[2]Microregioes!$B$1:$B$574,0),1)</f>
        <v>Pi-Valença do Piauí</v>
      </c>
    </row>
    <row r="845" spans="1:14" hidden="1" x14ac:dyDescent="0.2">
      <c r="A845" s="5">
        <v>2</v>
      </c>
      <c r="B845" s="3">
        <v>22</v>
      </c>
      <c r="C845" s="1">
        <v>2203</v>
      </c>
      <c r="D845" s="1">
        <v>22007</v>
      </c>
      <c r="E845" s="1">
        <v>2209203</v>
      </c>
      <c r="F845" s="2">
        <f>IFERROR(INDEX('Arranjos Populacionais'!$F$2:$F$961,MATCH(TabelaCompleta!E845,'Arranjos Populacionais'!$A$2:$A$961,0),1),D845)</f>
        <v>21020</v>
      </c>
      <c r="G845" s="2">
        <v>0</v>
      </c>
      <c r="H845" s="11">
        <v>6155</v>
      </c>
      <c r="I845" s="2">
        <f>INDEX([1]PIB_dos_Municípios!$AN$2:$AN$5571,MATCH(E845,[1]PIB_dos_Municípios!G$2:G$5571,0),1)</f>
        <v>71647.975000000006</v>
      </c>
      <c r="J845" s="2">
        <f>INDEX([1]PIB_dos_Municípios!$AO$2:$AO$5571,MATCH(E845,[1]PIB_dos_Municípios!G$2:G$5571,0),1)</f>
        <v>6096</v>
      </c>
      <c r="K845" s="2">
        <f>INDEX([1]PIB_dos_Municípios!$AP$2:$AP$5571,MATCH(E845,[1]PIB_dos_Municípios!G$2:G$5571,0),1)</f>
        <v>11753.28</v>
      </c>
      <c r="M845" s="2" t="s">
        <v>674</v>
      </c>
      <c r="N845" s="2" t="str">
        <f>INDEX([2]Microregioes!$D$1:$D$574,MATCH(F845,[2]Microregioes!$B$1:$B$574,0),1)</f>
        <v>Ma-Gerais de Balsas</v>
      </c>
    </row>
    <row r="846" spans="1:14" hidden="1" x14ac:dyDescent="0.2">
      <c r="A846" s="5">
        <v>2</v>
      </c>
      <c r="B846" s="3">
        <v>22</v>
      </c>
      <c r="C846" s="1">
        <v>2203</v>
      </c>
      <c r="D846" s="1">
        <v>22010</v>
      </c>
      <c r="E846" s="1">
        <v>2209302</v>
      </c>
      <c r="F846" s="2">
        <f>IFERROR(INDEX('Arranjos Populacionais'!$F$2:$F$961,MATCH(TabelaCompleta!E846,'Arranjos Populacionais'!$A$2:$A$961,0),1),D846)</f>
        <v>22010</v>
      </c>
      <c r="G846" s="2">
        <v>0</v>
      </c>
      <c r="H846" s="11">
        <v>5741</v>
      </c>
      <c r="I846" s="2">
        <f>INDEX([1]PIB_dos_Municípios!$AN$2:$AN$5571,MATCH(E846,[1]PIB_dos_Municípios!G$2:G$5571,0),1)</f>
        <v>19640.982</v>
      </c>
      <c r="J846" s="2">
        <f>INDEX([1]PIB_dos_Municípios!$AO$2:$AO$5571,MATCH(E846,[1]PIB_dos_Municípios!G$2:G$5571,0),1)</f>
        <v>5513</v>
      </c>
      <c r="K846" s="2">
        <f>INDEX([1]PIB_dos_Municípios!$AP$2:$AP$5571,MATCH(E846,[1]PIB_dos_Municípios!G$2:G$5571,0),1)</f>
        <v>3562.67</v>
      </c>
      <c r="M846" s="2" t="s">
        <v>2031</v>
      </c>
      <c r="N846" s="2" t="str">
        <f>INDEX([2]Microregioes!$D$1:$D$574,MATCH(F846,[2]Microregioes!$B$1:$B$574,0),1)</f>
        <v>Pi-Alto Médio Gurguéia</v>
      </c>
    </row>
    <row r="847" spans="1:14" hidden="1" x14ac:dyDescent="0.2">
      <c r="A847" s="5">
        <v>2</v>
      </c>
      <c r="B847" s="3">
        <v>22</v>
      </c>
      <c r="C847" s="1">
        <v>2204</v>
      </c>
      <c r="D847" s="1">
        <v>22013</v>
      </c>
      <c r="E847" s="1">
        <v>2209377</v>
      </c>
      <c r="F847" s="2">
        <f>IFERROR(INDEX('Arranjos Populacionais'!$F$2:$F$961,MATCH(TabelaCompleta!E847,'Arranjos Populacionais'!$A$2:$A$961,0),1),D847)</f>
        <v>22013</v>
      </c>
      <c r="G847" s="2">
        <v>0</v>
      </c>
      <c r="H847" s="11">
        <v>5177</v>
      </c>
      <c r="I847" s="2">
        <f>INDEX([1]PIB_dos_Municípios!$AN$2:$AN$5571,MATCH(E847,[1]PIB_dos_Municípios!G$2:G$5571,0),1)</f>
        <v>16896.682000000001</v>
      </c>
      <c r="J847" s="2">
        <f>INDEX([1]PIB_dos_Municípios!$AO$2:$AO$5571,MATCH(E847,[1]PIB_dos_Municípios!G$2:G$5571,0),1)</f>
        <v>5149</v>
      </c>
      <c r="K847" s="2">
        <f>INDEX([1]PIB_dos_Municípios!$AP$2:$AP$5571,MATCH(E847,[1]PIB_dos_Municípios!G$2:G$5571,0),1)</f>
        <v>3281.55</v>
      </c>
      <c r="M847" s="2" t="s">
        <v>2032</v>
      </c>
      <c r="N847" s="2" t="str">
        <f>INDEX([2]Microregioes!$D$1:$D$574,MATCH(F847,[2]Microregioes!$B$1:$B$574,0),1)</f>
        <v>Pi-Picos</v>
      </c>
    </row>
    <row r="848" spans="1:14" hidden="1" x14ac:dyDescent="0.2">
      <c r="A848" s="5">
        <v>2</v>
      </c>
      <c r="B848" s="3">
        <v>22</v>
      </c>
      <c r="C848" s="1">
        <v>2204</v>
      </c>
      <c r="D848" s="1">
        <v>22013</v>
      </c>
      <c r="E848" s="1">
        <v>2209351</v>
      </c>
      <c r="F848" s="2">
        <f>IFERROR(INDEX('Arranjos Populacionais'!$F$2:$F$961,MATCH(TabelaCompleta!E848,'Arranjos Populacionais'!$A$2:$A$961,0),1),D848)</f>
        <v>22013</v>
      </c>
      <c r="G848" s="2">
        <v>0</v>
      </c>
      <c r="H848" s="11">
        <v>4552</v>
      </c>
      <c r="I848" s="2">
        <f>INDEX([1]PIB_dos_Municípios!$AN$2:$AN$5571,MATCH(E848,[1]PIB_dos_Municípios!G$2:G$5571,0),1)</f>
        <v>16207.993</v>
      </c>
      <c r="J848" s="2">
        <f>INDEX([1]PIB_dos_Municípios!$AO$2:$AO$5571,MATCH(E848,[1]PIB_dos_Municípios!G$2:G$5571,0),1)</f>
        <v>4920</v>
      </c>
      <c r="K848" s="2">
        <f>INDEX([1]PIB_dos_Municípios!$AP$2:$AP$5571,MATCH(E848,[1]PIB_dos_Municípios!G$2:G$5571,0),1)</f>
        <v>3294.31</v>
      </c>
      <c r="M848" s="2" t="s">
        <v>2033</v>
      </c>
      <c r="N848" s="2" t="str">
        <f>INDEX([2]Microregioes!$D$1:$D$574,MATCH(F848,[2]Microregioes!$B$1:$B$574,0),1)</f>
        <v>Pi-Picos</v>
      </c>
    </row>
    <row r="849" spans="1:14" hidden="1" x14ac:dyDescent="0.2">
      <c r="A849" s="5">
        <v>2</v>
      </c>
      <c r="B849" s="3">
        <v>22</v>
      </c>
      <c r="C849" s="1">
        <v>2204</v>
      </c>
      <c r="D849" s="1">
        <v>22014</v>
      </c>
      <c r="E849" s="1">
        <v>2209401</v>
      </c>
      <c r="F849" s="2">
        <f>IFERROR(INDEX('Arranjos Populacionais'!$F$2:$F$961,MATCH(TabelaCompleta!E849,'Arranjos Populacionais'!$A$2:$A$961,0),1),D849)</f>
        <v>22014</v>
      </c>
      <c r="G849" s="2">
        <v>0</v>
      </c>
      <c r="H849" s="11">
        <v>6270</v>
      </c>
      <c r="I849" s="2">
        <f>INDEX([1]PIB_dos_Municípios!$AN$2:$AN$5571,MATCH(E849,[1]PIB_dos_Municípios!G$2:G$5571,0),1)</f>
        <v>27079.417000000001</v>
      </c>
      <c r="J849" s="2">
        <f>INDEX([1]PIB_dos_Municípios!$AO$2:$AO$5571,MATCH(E849,[1]PIB_dos_Municípios!G$2:G$5571,0),1)</f>
        <v>6008</v>
      </c>
      <c r="K849" s="2">
        <f>INDEX([1]PIB_dos_Municípios!$AP$2:$AP$5571,MATCH(E849,[1]PIB_dos_Municípios!G$2:G$5571,0),1)</f>
        <v>4507.2299999999996</v>
      </c>
      <c r="M849" s="2" t="s">
        <v>2034</v>
      </c>
      <c r="N849" s="2" t="str">
        <f>INDEX([2]Microregioes!$D$1:$D$574,MATCH(F849,[2]Microregioes!$B$1:$B$574,0),1)</f>
        <v>Pi-Pio IX</v>
      </c>
    </row>
    <row r="850" spans="1:14" hidden="1" x14ac:dyDescent="0.2">
      <c r="A850" s="5">
        <v>2</v>
      </c>
      <c r="B850" s="3">
        <v>22</v>
      </c>
      <c r="C850" s="1">
        <v>2202</v>
      </c>
      <c r="D850" s="1">
        <v>22005</v>
      </c>
      <c r="E850" s="1">
        <v>2209450</v>
      </c>
      <c r="F850" s="2">
        <f>IFERROR(INDEX('Arranjos Populacionais'!$F$2:$F$961,MATCH(TabelaCompleta!E850,'Arranjos Populacionais'!$A$2:$A$961,0),1),D850)</f>
        <v>22005</v>
      </c>
      <c r="G850" s="2">
        <v>0</v>
      </c>
      <c r="H850" s="11">
        <v>2120</v>
      </c>
      <c r="I850" s="2">
        <f>INDEX([1]PIB_dos_Municípios!$AN$2:$AN$5571,MATCH(E850,[1]PIB_dos_Municípios!G$2:G$5571,0),1)</f>
        <v>7217.7650000000003</v>
      </c>
      <c r="J850" s="2">
        <f>INDEX([1]PIB_dos_Municípios!$AO$2:$AO$5571,MATCH(E850,[1]PIB_dos_Municípios!G$2:G$5571,0),1)</f>
        <v>2058</v>
      </c>
      <c r="K850" s="2">
        <f>INDEX([1]PIB_dos_Municípios!$AP$2:$AP$5571,MATCH(E850,[1]PIB_dos_Municípios!G$2:G$5571,0),1)</f>
        <v>3507.17</v>
      </c>
      <c r="M850" s="2" t="s">
        <v>210</v>
      </c>
      <c r="N850" s="2" t="str">
        <f>INDEX([2]Microregioes!$D$1:$D$574,MATCH(F850,[2]Microregioes!$B$1:$B$574,0),1)</f>
        <v>Pi-Médio Parnaíba Piauiense</v>
      </c>
    </row>
    <row r="851" spans="1:14" hidden="1" x14ac:dyDescent="0.2">
      <c r="A851" s="5">
        <v>2</v>
      </c>
      <c r="B851" s="3">
        <v>22</v>
      </c>
      <c r="C851" s="1">
        <v>2204</v>
      </c>
      <c r="D851" s="1">
        <v>22015</v>
      </c>
      <c r="E851" s="1">
        <v>2209500</v>
      </c>
      <c r="F851" s="2">
        <f>IFERROR(INDEX('Arranjos Populacionais'!$F$2:$F$961,MATCH(TabelaCompleta!E851,'Arranjos Populacionais'!$A$2:$A$961,0),1),D851)</f>
        <v>22015</v>
      </c>
      <c r="G851" s="2">
        <v>0</v>
      </c>
      <c r="H851" s="11">
        <v>3726</v>
      </c>
      <c r="I851" s="2">
        <f>INDEX([1]PIB_dos_Municípios!$AN$2:$AN$5571,MATCH(E851,[1]PIB_dos_Municípios!G$2:G$5571,0),1)</f>
        <v>12502.332</v>
      </c>
      <c r="J851" s="2">
        <f>INDEX([1]PIB_dos_Municípios!$AO$2:$AO$5571,MATCH(E851,[1]PIB_dos_Municípios!G$2:G$5571,0),1)</f>
        <v>3653</v>
      </c>
      <c r="K851" s="2">
        <f>INDEX([1]PIB_dos_Municípios!$AP$2:$AP$5571,MATCH(E851,[1]PIB_dos_Municípios!G$2:G$5571,0),1)</f>
        <v>3422.48</v>
      </c>
      <c r="M851" s="2" t="s">
        <v>2035</v>
      </c>
      <c r="N851" s="2" t="str">
        <f>INDEX([2]Microregioes!$D$1:$D$574,MATCH(F851,[2]Microregioes!$B$1:$B$574,0),1)</f>
        <v>Pi-Alto Médio Canindé</v>
      </c>
    </row>
    <row r="852" spans="1:14" hidden="1" x14ac:dyDescent="0.2">
      <c r="A852" s="5">
        <v>2</v>
      </c>
      <c r="B852" s="3">
        <v>22</v>
      </c>
      <c r="C852" s="1">
        <v>2203</v>
      </c>
      <c r="D852" s="1">
        <v>22011</v>
      </c>
      <c r="E852" s="1">
        <v>2209559</v>
      </c>
      <c r="F852" s="2">
        <f>IFERROR(INDEX('Arranjos Populacionais'!$F$2:$F$961,MATCH(TabelaCompleta!E852,'Arranjos Populacionais'!$A$2:$A$961,0),1),D852)</f>
        <v>22011</v>
      </c>
      <c r="G852" s="2">
        <v>0</v>
      </c>
      <c r="H852" s="11">
        <v>4374</v>
      </c>
      <c r="I852" s="2">
        <f>INDEX([1]PIB_dos_Municípios!$AN$2:$AN$5571,MATCH(E852,[1]PIB_dos_Municípios!G$2:G$5571,0),1)</f>
        <v>13563.647000000001</v>
      </c>
      <c r="J852" s="2">
        <f>INDEX([1]PIB_dos_Municípios!$AO$2:$AO$5571,MATCH(E852,[1]PIB_dos_Municípios!G$2:G$5571,0),1)</f>
        <v>4313</v>
      </c>
      <c r="K852" s="2">
        <f>INDEX([1]PIB_dos_Municípios!$AP$2:$AP$5571,MATCH(E852,[1]PIB_dos_Municípios!G$2:G$5571,0),1)</f>
        <v>3144.83</v>
      </c>
      <c r="M852" s="2" t="s">
        <v>2036</v>
      </c>
      <c r="N852" s="2" t="str">
        <f>INDEX([2]Microregioes!$D$1:$D$574,MATCH(F852,[2]Microregioes!$B$1:$B$574,0),1)</f>
        <v>Pi-São Raimundo Nonato</v>
      </c>
    </row>
    <row r="853" spans="1:14" hidden="1" x14ac:dyDescent="0.2">
      <c r="A853" s="5">
        <v>2</v>
      </c>
      <c r="B853" s="3">
        <v>22</v>
      </c>
      <c r="C853" s="1">
        <v>2202</v>
      </c>
      <c r="D853" s="1">
        <v>22006</v>
      </c>
      <c r="E853" s="1">
        <v>2209609</v>
      </c>
      <c r="F853" s="2">
        <f>IFERROR(INDEX('Arranjos Populacionais'!$F$2:$F$961,MATCH(TabelaCompleta!E853,'Arranjos Populacionais'!$A$2:$A$961,0),1),D853)</f>
        <v>22006</v>
      </c>
      <c r="G853" s="2">
        <v>0</v>
      </c>
      <c r="H853" s="11">
        <v>2909</v>
      </c>
      <c r="I853" s="2">
        <f>INDEX([1]PIB_dos_Municípios!$AN$2:$AN$5571,MATCH(E853,[1]PIB_dos_Municípios!G$2:G$5571,0),1)</f>
        <v>10984.308999999999</v>
      </c>
      <c r="J853" s="2">
        <f>INDEX([1]PIB_dos_Municípios!$AO$2:$AO$5571,MATCH(E853,[1]PIB_dos_Municípios!G$2:G$5571,0),1)</f>
        <v>3069</v>
      </c>
      <c r="K853" s="2">
        <f>INDEX([1]PIB_dos_Municípios!$AP$2:$AP$5571,MATCH(E853,[1]PIB_dos_Municípios!G$2:G$5571,0),1)</f>
        <v>3579.12</v>
      </c>
      <c r="M853" s="2" t="s">
        <v>2037</v>
      </c>
      <c r="N853" s="2" t="str">
        <f>INDEX([2]Microregioes!$D$1:$D$574,MATCH(F853,[2]Microregioes!$B$1:$B$574,0),1)</f>
        <v>Pi-Valença do Piauí</v>
      </c>
    </row>
    <row r="854" spans="1:14" hidden="1" x14ac:dyDescent="0.2">
      <c r="A854" s="5">
        <v>2</v>
      </c>
      <c r="B854" s="3">
        <v>22</v>
      </c>
      <c r="C854" s="1">
        <v>2204</v>
      </c>
      <c r="D854" s="1">
        <v>22015</v>
      </c>
      <c r="E854" s="1">
        <v>2209658</v>
      </c>
      <c r="F854" s="2">
        <f>IFERROR(INDEX('Arranjos Populacionais'!$F$2:$F$961,MATCH(TabelaCompleta!E854,'Arranjos Populacionais'!$A$2:$A$961,0),1),D854)</f>
        <v>22015</v>
      </c>
      <c r="G854" s="2">
        <v>0</v>
      </c>
      <c r="H854" s="11">
        <v>5810</v>
      </c>
      <c r="I854" s="2">
        <f>INDEX([1]PIB_dos_Municípios!$AN$2:$AN$5571,MATCH(E854,[1]PIB_dos_Municípios!G$2:G$5571,0),1)</f>
        <v>17533.034</v>
      </c>
      <c r="J854" s="2">
        <f>INDEX([1]PIB_dos_Municípios!$AO$2:$AO$5571,MATCH(E854,[1]PIB_dos_Municípios!G$2:G$5571,0),1)</f>
        <v>5575</v>
      </c>
      <c r="K854" s="2">
        <f>INDEX([1]PIB_dos_Municípios!$AP$2:$AP$5571,MATCH(E854,[1]PIB_dos_Municípios!G$2:G$5571,0),1)</f>
        <v>3144.94</v>
      </c>
      <c r="M854" s="2" t="s">
        <v>2038</v>
      </c>
      <c r="N854" s="2" t="str">
        <f>INDEX([2]Microregioes!$D$1:$D$574,MATCH(F854,[2]Microregioes!$B$1:$B$574,0),1)</f>
        <v>Pi-Alto Médio Canindé</v>
      </c>
    </row>
    <row r="855" spans="1:14" hidden="1" x14ac:dyDescent="0.2">
      <c r="A855" s="5">
        <v>2</v>
      </c>
      <c r="B855" s="3">
        <v>22</v>
      </c>
      <c r="C855" s="1">
        <v>2203</v>
      </c>
      <c r="D855" s="1">
        <v>22009</v>
      </c>
      <c r="E855" s="1">
        <v>2209708</v>
      </c>
      <c r="F855" s="2">
        <f>IFERROR(INDEX('Arranjos Populacionais'!$F$2:$F$961,MATCH(TabelaCompleta!E855,'Arranjos Populacionais'!$A$2:$A$961,0),1),D855)</f>
        <v>22009</v>
      </c>
      <c r="G855" s="2">
        <v>0</v>
      </c>
      <c r="H855" s="11">
        <v>6326</v>
      </c>
      <c r="I855" s="2">
        <f>INDEX([1]PIB_dos_Municípios!$AN$2:$AN$5571,MATCH(E855,[1]PIB_dos_Municípios!G$2:G$5571,0),1)</f>
        <v>21607.024000000001</v>
      </c>
      <c r="J855" s="2">
        <f>INDEX([1]PIB_dos_Municípios!$AO$2:$AO$5571,MATCH(E855,[1]PIB_dos_Municípios!G$2:G$5571,0),1)</f>
        <v>6301</v>
      </c>
      <c r="K855" s="2">
        <f>INDEX([1]PIB_dos_Municípios!$AP$2:$AP$5571,MATCH(E855,[1]PIB_dos_Municípios!G$2:G$5571,0),1)</f>
        <v>3429.14</v>
      </c>
      <c r="M855" s="2" t="s">
        <v>2039</v>
      </c>
      <c r="N855" s="2" t="str">
        <f>INDEX([2]Microregioes!$D$1:$D$574,MATCH(F855,[2]Microregioes!$B$1:$B$574,0),1)</f>
        <v>Pi-Floriano</v>
      </c>
    </row>
    <row r="856" spans="1:14" hidden="1" x14ac:dyDescent="0.2">
      <c r="A856" s="5">
        <v>2</v>
      </c>
      <c r="B856" s="3">
        <v>22</v>
      </c>
      <c r="C856" s="1">
        <v>2203</v>
      </c>
      <c r="D856" s="1">
        <v>22010</v>
      </c>
      <c r="E856" s="1">
        <v>2209757</v>
      </c>
      <c r="F856" s="2">
        <f>IFERROR(INDEX('Arranjos Populacionais'!$F$2:$F$961,MATCH(TabelaCompleta!E856,'Arranjos Populacionais'!$A$2:$A$961,0),1),D856)</f>
        <v>22010</v>
      </c>
      <c r="G856" s="2">
        <v>0</v>
      </c>
      <c r="H856" s="11">
        <v>2975</v>
      </c>
      <c r="I856" s="2">
        <f>INDEX([1]PIB_dos_Municípios!$AN$2:$AN$5571,MATCH(E856,[1]PIB_dos_Municípios!G$2:G$5571,0),1)</f>
        <v>12397.74</v>
      </c>
      <c r="J856" s="2">
        <f>INDEX([1]PIB_dos_Municípios!$AO$2:$AO$5571,MATCH(E856,[1]PIB_dos_Municípios!G$2:G$5571,0),1)</f>
        <v>2825</v>
      </c>
      <c r="K856" s="2">
        <f>INDEX([1]PIB_dos_Municípios!$AP$2:$AP$5571,MATCH(E856,[1]PIB_dos_Municípios!G$2:G$5571,0),1)</f>
        <v>4388.58</v>
      </c>
      <c r="M856" s="2" t="s">
        <v>2040</v>
      </c>
      <c r="N856" s="2" t="str">
        <f>INDEX([2]Microregioes!$D$1:$D$574,MATCH(F856,[2]Microregioes!$B$1:$B$574,0),1)</f>
        <v>Pi-Alto Médio Gurguéia</v>
      </c>
    </row>
    <row r="857" spans="1:14" hidden="1" x14ac:dyDescent="0.2">
      <c r="A857" s="5">
        <v>2</v>
      </c>
      <c r="B857" s="3">
        <v>22</v>
      </c>
      <c r="C857" s="1">
        <v>2202</v>
      </c>
      <c r="D857" s="1">
        <v>22005</v>
      </c>
      <c r="E857" s="1">
        <v>2209807</v>
      </c>
      <c r="F857" s="2">
        <f>IFERROR(INDEX('Arranjos Populacionais'!$F$2:$F$961,MATCH(TabelaCompleta!E857,'Arranjos Populacionais'!$A$2:$A$961,0),1),D857)</f>
        <v>22005</v>
      </c>
      <c r="G857" s="2">
        <v>0</v>
      </c>
      <c r="H857" s="11">
        <v>4918</v>
      </c>
      <c r="I857" s="2">
        <f>INDEX([1]PIB_dos_Municípios!$AN$2:$AN$5571,MATCH(E857,[1]PIB_dos_Municípios!G$2:G$5571,0),1)</f>
        <v>16826.267</v>
      </c>
      <c r="J857" s="2">
        <f>INDEX([1]PIB_dos_Municípios!$AO$2:$AO$5571,MATCH(E857,[1]PIB_dos_Municípios!G$2:G$5571,0),1)</f>
        <v>4754</v>
      </c>
      <c r="K857" s="2">
        <f>INDEX([1]PIB_dos_Municípios!$AP$2:$AP$5571,MATCH(E857,[1]PIB_dos_Municípios!G$2:G$5571,0),1)</f>
        <v>3539.39</v>
      </c>
      <c r="M857" s="2" t="s">
        <v>2041</v>
      </c>
      <c r="N857" s="2" t="str">
        <f>INDEX([2]Microregioes!$D$1:$D$574,MATCH(F857,[2]Microregioes!$B$1:$B$574,0),1)</f>
        <v>Pi-Médio Parnaíba Piauiense</v>
      </c>
    </row>
    <row r="858" spans="1:14" hidden="1" x14ac:dyDescent="0.2">
      <c r="A858" s="5">
        <v>2</v>
      </c>
      <c r="B858" s="3">
        <v>22</v>
      </c>
      <c r="C858" s="1">
        <v>2204</v>
      </c>
      <c r="D858" s="1">
        <v>22013</v>
      </c>
      <c r="E858" s="1">
        <v>2209856</v>
      </c>
      <c r="F858" s="2">
        <f>IFERROR(INDEX('Arranjos Populacionais'!$F$2:$F$961,MATCH(TabelaCompleta!E858,'Arranjos Populacionais'!$A$2:$A$961,0),1),D858)</f>
        <v>22013</v>
      </c>
      <c r="G858" s="2">
        <v>0</v>
      </c>
      <c r="H858" s="11">
        <v>4529</v>
      </c>
      <c r="I858" s="2">
        <f>INDEX([1]PIB_dos_Municípios!$AN$2:$AN$5571,MATCH(E858,[1]PIB_dos_Municípios!G$2:G$5571,0),1)</f>
        <v>15433.687</v>
      </c>
      <c r="J858" s="2">
        <f>INDEX([1]PIB_dos_Municípios!$AO$2:$AO$5571,MATCH(E858,[1]PIB_dos_Municípios!G$2:G$5571,0),1)</f>
        <v>4445</v>
      </c>
      <c r="K858" s="2">
        <f>INDEX([1]PIB_dos_Municípios!$AP$2:$AP$5571,MATCH(E858,[1]PIB_dos_Municípios!G$2:G$5571,0),1)</f>
        <v>3472.15</v>
      </c>
      <c r="M858" s="2" t="s">
        <v>2042</v>
      </c>
      <c r="N858" s="2" t="str">
        <f>INDEX([2]Microregioes!$D$1:$D$574,MATCH(F858,[2]Microregioes!$B$1:$B$574,0),1)</f>
        <v>Pi-Picos</v>
      </c>
    </row>
    <row r="859" spans="1:14" hidden="1" x14ac:dyDescent="0.2">
      <c r="A859" s="5">
        <v>2</v>
      </c>
      <c r="B859" s="3">
        <v>22</v>
      </c>
      <c r="C859" s="1">
        <v>2201</v>
      </c>
      <c r="D859" s="1">
        <v>22002</v>
      </c>
      <c r="E859" s="1">
        <v>2209872</v>
      </c>
      <c r="F859" s="2">
        <f>IFERROR(INDEX('Arranjos Populacionais'!$F$2:$F$961,MATCH(TabelaCompleta!E859,'Arranjos Populacionais'!$A$2:$A$961,0),1),D859)</f>
        <v>22002</v>
      </c>
      <c r="G859" s="2">
        <v>0</v>
      </c>
      <c r="H859" s="11">
        <v>5919</v>
      </c>
      <c r="I859" s="2">
        <f>INDEX([1]PIB_dos_Municípios!$AN$2:$AN$5571,MATCH(E859,[1]PIB_dos_Municípios!G$2:G$5571,0),1)</f>
        <v>20830.053</v>
      </c>
      <c r="J859" s="2">
        <f>INDEX([1]PIB_dos_Municípios!$AO$2:$AO$5571,MATCH(E859,[1]PIB_dos_Municípios!G$2:G$5571,0),1)</f>
        <v>5608</v>
      </c>
      <c r="K859" s="2">
        <f>INDEX([1]PIB_dos_Municípios!$AP$2:$AP$5571,MATCH(E859,[1]PIB_dos_Municípios!G$2:G$5571,0),1)</f>
        <v>3714.35</v>
      </c>
      <c r="M859" s="2" t="s">
        <v>2043</v>
      </c>
      <c r="N859" s="2" t="str">
        <f>INDEX([2]Microregioes!$D$1:$D$574,MATCH(F859,[2]Microregioes!$B$1:$B$574,0),1)</f>
        <v>Pi-Litoral Piauiense</v>
      </c>
    </row>
    <row r="860" spans="1:14" hidden="1" x14ac:dyDescent="0.2">
      <c r="A860" s="5">
        <v>2</v>
      </c>
      <c r="B860" s="3">
        <v>22</v>
      </c>
      <c r="C860" s="1">
        <v>2202</v>
      </c>
      <c r="D860" s="1">
        <v>22004</v>
      </c>
      <c r="E860" s="1">
        <v>2209906</v>
      </c>
      <c r="F860" s="2">
        <f>IFERROR(INDEX('Arranjos Populacionais'!$F$2:$F$961,MATCH(TabelaCompleta!E860,'Arranjos Populacionais'!$A$2:$A$961,0),1),D860)</f>
        <v>22004</v>
      </c>
      <c r="G860" s="2">
        <v>0</v>
      </c>
      <c r="H860" s="11">
        <v>6064</v>
      </c>
      <c r="I860" s="2">
        <f>INDEX([1]PIB_dos_Municípios!$AN$2:$AN$5571,MATCH(E860,[1]PIB_dos_Municípios!G$2:G$5571,0),1)</f>
        <v>22488.114000000001</v>
      </c>
      <c r="J860" s="2">
        <f>INDEX([1]PIB_dos_Municípios!$AO$2:$AO$5571,MATCH(E860,[1]PIB_dos_Municípios!G$2:G$5571,0),1)</f>
        <v>6157</v>
      </c>
      <c r="K860" s="2">
        <f>INDEX([1]PIB_dos_Municípios!$AP$2:$AP$5571,MATCH(E860,[1]PIB_dos_Municípios!G$2:G$5571,0),1)</f>
        <v>3652.45</v>
      </c>
      <c r="M860" s="2" t="s">
        <v>2044</v>
      </c>
      <c r="N860" s="2" t="str">
        <f>INDEX([2]Microregioes!$D$1:$D$574,MATCH(F860,[2]Microregioes!$B$1:$B$574,0),1)</f>
        <v>Pi-Campo Maior</v>
      </c>
    </row>
    <row r="861" spans="1:14" hidden="1" x14ac:dyDescent="0.2">
      <c r="A861" s="5">
        <v>2</v>
      </c>
      <c r="B861" s="3">
        <v>22</v>
      </c>
      <c r="C861" s="1">
        <v>2204</v>
      </c>
      <c r="D861" s="1">
        <v>22013</v>
      </c>
      <c r="E861" s="1">
        <v>2209955</v>
      </c>
      <c r="F861" s="2">
        <f>IFERROR(INDEX('Arranjos Populacionais'!$F$2:$F$961,MATCH(TabelaCompleta!E861,'Arranjos Populacionais'!$A$2:$A$961,0),1),D861)</f>
        <v>22013</v>
      </c>
      <c r="G861" s="2">
        <v>0</v>
      </c>
      <c r="H861" s="11">
        <v>4755</v>
      </c>
      <c r="I861" s="2">
        <f>INDEX([1]PIB_dos_Municípios!$AN$2:$AN$5571,MATCH(E861,[1]PIB_dos_Municípios!G$2:G$5571,0),1)</f>
        <v>14906.061</v>
      </c>
      <c r="J861" s="2">
        <f>INDEX([1]PIB_dos_Municípios!$AO$2:$AO$5571,MATCH(E861,[1]PIB_dos_Municípios!G$2:G$5571,0),1)</f>
        <v>4648</v>
      </c>
      <c r="K861" s="2">
        <f>INDEX([1]PIB_dos_Municípios!$AP$2:$AP$5571,MATCH(E861,[1]PIB_dos_Municípios!G$2:G$5571,0),1)</f>
        <v>3206.98</v>
      </c>
      <c r="M861" s="2" t="s">
        <v>2045</v>
      </c>
      <c r="N861" s="2" t="str">
        <f>INDEX([2]Microregioes!$D$1:$D$574,MATCH(F861,[2]Microregioes!$B$1:$B$574,0),1)</f>
        <v>Pi-Picos</v>
      </c>
    </row>
    <row r="862" spans="1:14" hidden="1" x14ac:dyDescent="0.2">
      <c r="A862" s="5">
        <v>2</v>
      </c>
      <c r="B862" s="3">
        <v>22</v>
      </c>
      <c r="C862" s="1">
        <v>2201</v>
      </c>
      <c r="D862" s="1">
        <v>22001</v>
      </c>
      <c r="E862" s="1">
        <v>2209971</v>
      </c>
      <c r="F862" s="2">
        <f>IFERROR(INDEX('Arranjos Populacionais'!$F$2:$F$961,MATCH(TabelaCompleta!E862,'Arranjos Populacionais'!$A$2:$A$961,0),1),D862)</f>
        <v>22001</v>
      </c>
      <c r="G862" s="2">
        <v>0</v>
      </c>
      <c r="H862" s="11">
        <v>7804</v>
      </c>
      <c r="I862" s="2">
        <f>INDEX([1]PIB_dos_Municípios!$AN$2:$AN$5571,MATCH(E862,[1]PIB_dos_Municípios!G$2:G$5571,0),1)</f>
        <v>21894.864000000001</v>
      </c>
      <c r="J862" s="2">
        <f>INDEX([1]PIB_dos_Municípios!$AO$2:$AO$5571,MATCH(E862,[1]PIB_dos_Municípios!G$2:G$5571,0),1)</f>
        <v>7337</v>
      </c>
      <c r="K862" s="2">
        <f>INDEX([1]PIB_dos_Municípios!$AP$2:$AP$5571,MATCH(E862,[1]PIB_dos_Municípios!G$2:G$5571,0),1)</f>
        <v>2984.17</v>
      </c>
      <c r="M862" s="2" t="s">
        <v>2046</v>
      </c>
      <c r="N862" s="2" t="str">
        <f>INDEX([2]Microregioes!$D$1:$D$574,MATCH(F862,[2]Microregioes!$B$1:$B$574,0),1)</f>
        <v>Pi-Baixo Parnaíba Piauiense</v>
      </c>
    </row>
    <row r="863" spans="1:14" hidden="1" x14ac:dyDescent="0.2">
      <c r="A863" s="5">
        <v>2</v>
      </c>
      <c r="B863" s="3">
        <v>22</v>
      </c>
      <c r="C863" s="1">
        <v>2204</v>
      </c>
      <c r="D863" s="1">
        <v>22015</v>
      </c>
      <c r="E863" s="1">
        <v>2210003</v>
      </c>
      <c r="F863" s="2">
        <f>IFERROR(INDEX('Arranjos Populacionais'!$F$2:$F$961,MATCH(TabelaCompleta!E863,'Arranjos Populacionais'!$A$2:$A$961,0),1),D863)</f>
        <v>22015</v>
      </c>
      <c r="G863" s="2">
        <v>0</v>
      </c>
      <c r="H863" s="11">
        <v>20206</v>
      </c>
      <c r="I863" s="2">
        <f>INDEX([1]PIB_dos_Municípios!$AN$2:$AN$5571,MATCH(E863,[1]PIB_dos_Municípios!G$2:G$5571,0),1)</f>
        <v>90372.157999999996</v>
      </c>
      <c r="J863" s="2">
        <f>INDEX([1]PIB_dos_Municípios!$AO$2:$AO$5571,MATCH(E863,[1]PIB_dos_Municípios!G$2:G$5571,0),1)</f>
        <v>19553</v>
      </c>
      <c r="K863" s="2">
        <f>INDEX([1]PIB_dos_Municípios!$AP$2:$AP$5571,MATCH(E863,[1]PIB_dos_Municípios!G$2:G$5571,0),1)</f>
        <v>4621.91</v>
      </c>
      <c r="M863" s="2" t="s">
        <v>2047</v>
      </c>
      <c r="N863" s="2" t="str">
        <f>INDEX([2]Microregioes!$D$1:$D$574,MATCH(F863,[2]Microregioes!$B$1:$B$574,0),1)</f>
        <v>Pi-Alto Médio Canindé</v>
      </c>
    </row>
    <row r="864" spans="1:14" hidden="1" x14ac:dyDescent="0.2">
      <c r="A864" s="5">
        <v>2</v>
      </c>
      <c r="B864" s="3">
        <v>22</v>
      </c>
      <c r="C864" s="1">
        <v>2201</v>
      </c>
      <c r="D864" s="1">
        <v>22002</v>
      </c>
      <c r="E864" s="1">
        <v>2210052</v>
      </c>
      <c r="F864" s="2">
        <f>IFERROR(INDEX('Arranjos Populacionais'!$F$2:$F$961,MATCH(TabelaCompleta!E864,'Arranjos Populacionais'!$A$2:$A$961,0),1),D864)</f>
        <v>22002</v>
      </c>
      <c r="G864" s="2">
        <v>0</v>
      </c>
      <c r="H864" s="11">
        <v>5253</v>
      </c>
      <c r="I864" s="2">
        <f>INDEX([1]PIB_dos_Municípios!$AN$2:$AN$5571,MATCH(E864,[1]PIB_dos_Municípios!G$2:G$5571,0),1)</f>
        <v>20942.814999999999</v>
      </c>
      <c r="J864" s="2">
        <f>INDEX([1]PIB_dos_Municípios!$AO$2:$AO$5571,MATCH(E864,[1]PIB_dos_Municípios!G$2:G$5571,0),1)</f>
        <v>5141</v>
      </c>
      <c r="K864" s="2">
        <f>INDEX([1]PIB_dos_Municípios!$AP$2:$AP$5571,MATCH(E864,[1]PIB_dos_Municípios!G$2:G$5571,0),1)</f>
        <v>4073.69</v>
      </c>
      <c r="M864" s="2" t="s">
        <v>2048</v>
      </c>
      <c r="N864" s="2" t="str">
        <f>INDEX([2]Microregioes!$D$1:$D$574,MATCH(F864,[2]Microregioes!$B$1:$B$574,0),1)</f>
        <v>Pi-Litoral Piauiense</v>
      </c>
    </row>
    <row r="865" spans="1:14" hidden="1" x14ac:dyDescent="0.2">
      <c r="A865" s="5">
        <v>2</v>
      </c>
      <c r="B865" s="3">
        <v>22</v>
      </c>
      <c r="C865" s="1">
        <v>2203</v>
      </c>
      <c r="D865" s="1">
        <v>22009</v>
      </c>
      <c r="E865" s="1">
        <v>2210102</v>
      </c>
      <c r="F865" s="2">
        <f>IFERROR(INDEX('Arranjos Populacionais'!$F$2:$F$961,MATCH(TabelaCompleta!E865,'Arranjos Populacionais'!$A$2:$A$961,0),1),D865)</f>
        <v>22009</v>
      </c>
      <c r="G865" s="2">
        <v>0</v>
      </c>
      <c r="H865" s="11">
        <v>3692</v>
      </c>
      <c r="I865" s="2">
        <f>INDEX([1]PIB_dos_Municípios!$AN$2:$AN$5571,MATCH(E865,[1]PIB_dos_Municípios!G$2:G$5571,0),1)</f>
        <v>16170.429</v>
      </c>
      <c r="J865" s="2">
        <f>INDEX([1]PIB_dos_Municípios!$AO$2:$AO$5571,MATCH(E865,[1]PIB_dos_Municípios!G$2:G$5571,0),1)</f>
        <v>3700</v>
      </c>
      <c r="K865" s="2">
        <f>INDEX([1]PIB_dos_Municípios!$AP$2:$AP$5571,MATCH(E865,[1]PIB_dos_Municípios!G$2:G$5571,0),1)</f>
        <v>4370.3900000000003</v>
      </c>
      <c r="M865" s="2" t="s">
        <v>2049</v>
      </c>
      <c r="N865" s="2" t="str">
        <f>INDEX([2]Microregioes!$D$1:$D$574,MATCH(F865,[2]Microregioes!$B$1:$B$574,0),1)</f>
        <v>Pi-Floriano</v>
      </c>
    </row>
    <row r="866" spans="1:14" hidden="1" x14ac:dyDescent="0.2">
      <c r="A866" s="5">
        <v>2</v>
      </c>
      <c r="B866" s="3">
        <v>22</v>
      </c>
      <c r="C866" s="1">
        <v>2204</v>
      </c>
      <c r="D866" s="1">
        <v>22013</v>
      </c>
      <c r="E866" s="1">
        <v>2210201</v>
      </c>
      <c r="F866" s="2">
        <f>IFERROR(INDEX('Arranjos Populacionais'!$F$2:$F$961,MATCH(TabelaCompleta!E866,'Arranjos Populacionais'!$A$2:$A$961,0),1),D866)</f>
        <v>22013</v>
      </c>
      <c r="G866" s="2">
        <v>0</v>
      </c>
      <c r="H866" s="11">
        <v>6606</v>
      </c>
      <c r="I866" s="2">
        <f>INDEX([1]PIB_dos_Municípios!$AN$2:$AN$5571,MATCH(E866,[1]PIB_dos_Municípios!G$2:G$5571,0),1)</f>
        <v>24750.495999999999</v>
      </c>
      <c r="J866" s="2">
        <f>INDEX([1]PIB_dos_Municípios!$AO$2:$AO$5571,MATCH(E866,[1]PIB_dos_Municípios!G$2:G$5571,0),1)</f>
        <v>6608</v>
      </c>
      <c r="K866" s="2">
        <f>INDEX([1]PIB_dos_Municípios!$AP$2:$AP$5571,MATCH(E866,[1]PIB_dos_Municípios!G$2:G$5571,0),1)</f>
        <v>3745.54</v>
      </c>
      <c r="M866" s="2" t="s">
        <v>2050</v>
      </c>
      <c r="N866" s="2" t="str">
        <f>INDEX([2]Microregioes!$D$1:$D$574,MATCH(F866,[2]Microregioes!$B$1:$B$574,0),1)</f>
        <v>Pi-Picos</v>
      </c>
    </row>
    <row r="867" spans="1:14" hidden="1" x14ac:dyDescent="0.2">
      <c r="A867" s="5">
        <v>2</v>
      </c>
      <c r="B867" s="3">
        <v>22</v>
      </c>
      <c r="C867" s="1">
        <v>2204</v>
      </c>
      <c r="D867" s="1">
        <v>22014</v>
      </c>
      <c r="E867" s="1">
        <v>2210300</v>
      </c>
      <c r="F867" s="2">
        <f>IFERROR(INDEX('Arranjos Populacionais'!$F$2:$F$961,MATCH(TabelaCompleta!E867,'Arranjos Populacionais'!$A$2:$A$961,0),1),D867)</f>
        <v>22014</v>
      </c>
      <c r="G867" s="2">
        <v>0</v>
      </c>
      <c r="H867" s="11">
        <v>6253</v>
      </c>
      <c r="I867" s="2">
        <f>INDEX([1]PIB_dos_Municípios!$AN$2:$AN$5571,MATCH(E867,[1]PIB_dos_Municípios!G$2:G$5571,0),1)</f>
        <v>21406.649000000001</v>
      </c>
      <c r="J867" s="2">
        <f>INDEX([1]PIB_dos_Municípios!$AO$2:$AO$5571,MATCH(E867,[1]PIB_dos_Municípios!G$2:G$5571,0),1)</f>
        <v>5677</v>
      </c>
      <c r="K867" s="2">
        <f>INDEX([1]PIB_dos_Municípios!$AP$2:$AP$5571,MATCH(E867,[1]PIB_dos_Municípios!G$2:G$5571,0),1)</f>
        <v>3770.77</v>
      </c>
      <c r="M867" s="2" t="s">
        <v>2051</v>
      </c>
      <c r="N867" s="2" t="str">
        <f>INDEX([2]Microregioes!$D$1:$D$574,MATCH(F867,[2]Microregioes!$B$1:$B$574,0),1)</f>
        <v>Pi-Pio IX</v>
      </c>
    </row>
    <row r="868" spans="1:14" hidden="1" x14ac:dyDescent="0.2">
      <c r="A868" s="5">
        <v>2</v>
      </c>
      <c r="B868" s="3">
        <v>22</v>
      </c>
      <c r="C868" s="1">
        <v>2203</v>
      </c>
      <c r="D868" s="1">
        <v>22011</v>
      </c>
      <c r="E868" s="1">
        <v>2210359</v>
      </c>
      <c r="F868" s="2">
        <f>IFERROR(INDEX('Arranjos Populacionais'!$F$2:$F$961,MATCH(TabelaCompleta!E868,'Arranjos Populacionais'!$A$2:$A$961,0),1),D868)</f>
        <v>22011</v>
      </c>
      <c r="G868" s="2">
        <v>0</v>
      </c>
      <c r="H868" s="11">
        <v>4497</v>
      </c>
      <c r="I868" s="2">
        <f>INDEX([1]PIB_dos_Municípios!$AN$2:$AN$5571,MATCH(E868,[1]PIB_dos_Municípios!G$2:G$5571,0),1)</f>
        <v>14275.017</v>
      </c>
      <c r="J868" s="2">
        <f>INDEX([1]PIB_dos_Municípios!$AO$2:$AO$5571,MATCH(E868,[1]PIB_dos_Municípios!G$2:G$5571,0),1)</f>
        <v>4423</v>
      </c>
      <c r="K868" s="2">
        <f>INDEX([1]PIB_dos_Municípios!$AP$2:$AP$5571,MATCH(E868,[1]PIB_dos_Municípios!G$2:G$5571,0),1)</f>
        <v>3227.45</v>
      </c>
      <c r="M868" s="2" t="s">
        <v>2052</v>
      </c>
      <c r="N868" s="2" t="str">
        <f>INDEX([2]Microregioes!$D$1:$D$574,MATCH(F868,[2]Microregioes!$B$1:$B$574,0),1)</f>
        <v>Pi-São Raimundo Nonato</v>
      </c>
    </row>
    <row r="869" spans="1:14" hidden="1" x14ac:dyDescent="0.2">
      <c r="A869" s="5">
        <v>2</v>
      </c>
      <c r="B869" s="3">
        <v>22</v>
      </c>
      <c r="C869" s="1">
        <v>2204</v>
      </c>
      <c r="D869" s="1">
        <v>22013</v>
      </c>
      <c r="E869" s="1">
        <v>2210375</v>
      </c>
      <c r="F869" s="2">
        <f>IFERROR(INDEX('Arranjos Populacionais'!$F$2:$F$961,MATCH(TabelaCompleta!E869,'Arranjos Populacionais'!$A$2:$A$961,0),1),D869)</f>
        <v>22013</v>
      </c>
      <c r="G869" s="2">
        <v>0</v>
      </c>
      <c r="H869" s="11">
        <v>2597</v>
      </c>
      <c r="I869" s="2">
        <f>INDEX([1]PIB_dos_Municípios!$AN$2:$AN$5571,MATCH(E869,[1]PIB_dos_Municípios!G$2:G$5571,0),1)</f>
        <v>8559.1260000000002</v>
      </c>
      <c r="J869" s="2">
        <f>INDEX([1]PIB_dos_Municípios!$AO$2:$AO$5571,MATCH(E869,[1]PIB_dos_Municípios!G$2:G$5571,0),1)</f>
        <v>2561</v>
      </c>
      <c r="K869" s="2">
        <f>INDEX([1]PIB_dos_Municípios!$AP$2:$AP$5571,MATCH(E869,[1]PIB_dos_Municípios!G$2:G$5571,0),1)</f>
        <v>3342.1</v>
      </c>
      <c r="M869" s="2" t="s">
        <v>2053</v>
      </c>
      <c r="N869" s="2" t="str">
        <f>INDEX([2]Microregioes!$D$1:$D$574,MATCH(F869,[2]Microregioes!$B$1:$B$574,0),1)</f>
        <v>Pi-Picos</v>
      </c>
    </row>
    <row r="870" spans="1:14" hidden="1" x14ac:dyDescent="0.2">
      <c r="A870" s="5">
        <v>2</v>
      </c>
      <c r="B870" s="3">
        <v>22</v>
      </c>
      <c r="C870" s="1">
        <v>2202</v>
      </c>
      <c r="D870" s="1">
        <v>22006</v>
      </c>
      <c r="E870" s="1">
        <v>2210383</v>
      </c>
      <c r="F870" s="2">
        <f>IFERROR(INDEX('Arranjos Populacionais'!$F$2:$F$961,MATCH(TabelaCompleta!E870,'Arranjos Populacionais'!$A$2:$A$961,0),1),D870)</f>
        <v>22006</v>
      </c>
      <c r="G870" s="2">
        <v>0</v>
      </c>
      <c r="H870" s="11">
        <v>2412</v>
      </c>
      <c r="I870" s="2">
        <f>INDEX([1]PIB_dos_Municípios!$AN$2:$AN$5571,MATCH(E870,[1]PIB_dos_Municípios!G$2:G$5571,0),1)</f>
        <v>8899.48</v>
      </c>
      <c r="J870" s="2">
        <f>INDEX([1]PIB_dos_Municípios!$AO$2:$AO$5571,MATCH(E870,[1]PIB_dos_Municípios!G$2:G$5571,0),1)</f>
        <v>2113</v>
      </c>
      <c r="K870" s="2">
        <f>INDEX([1]PIB_dos_Municípios!$AP$2:$AP$5571,MATCH(E870,[1]PIB_dos_Municípios!G$2:G$5571,0),1)</f>
        <v>4211.7700000000004</v>
      </c>
      <c r="M870" s="2" t="s">
        <v>2054</v>
      </c>
      <c r="N870" s="2" t="str">
        <f>INDEX([2]Microregioes!$D$1:$D$574,MATCH(F870,[2]Microregioes!$B$1:$B$574,0),1)</f>
        <v>Pi-Valença do Piauí</v>
      </c>
    </row>
    <row r="871" spans="1:14" hidden="1" x14ac:dyDescent="0.2">
      <c r="A871" s="5">
        <v>2</v>
      </c>
      <c r="B871" s="3">
        <v>22</v>
      </c>
      <c r="C871" s="1">
        <v>2203</v>
      </c>
      <c r="D871" s="1">
        <v>22009</v>
      </c>
      <c r="E871" s="1">
        <v>2210391</v>
      </c>
      <c r="F871" s="2">
        <f>IFERROR(INDEX('Arranjos Populacionais'!$F$2:$F$961,MATCH(TabelaCompleta!E871,'Arranjos Populacionais'!$A$2:$A$961,0),1),D871)</f>
        <v>22009</v>
      </c>
      <c r="G871" s="2">
        <v>0</v>
      </c>
      <c r="H871" s="11">
        <v>2992</v>
      </c>
      <c r="I871" s="2">
        <f>INDEX([1]PIB_dos_Municípios!$AN$2:$AN$5571,MATCH(E871,[1]PIB_dos_Municípios!G$2:G$5571,0),1)</f>
        <v>11143.897999999999</v>
      </c>
      <c r="J871" s="2">
        <f>INDEX([1]PIB_dos_Municípios!$AO$2:$AO$5571,MATCH(E871,[1]PIB_dos_Municípios!G$2:G$5571,0),1)</f>
        <v>2976</v>
      </c>
      <c r="K871" s="2">
        <f>INDEX([1]PIB_dos_Municípios!$AP$2:$AP$5571,MATCH(E871,[1]PIB_dos_Municípios!G$2:G$5571,0),1)</f>
        <v>3744.59</v>
      </c>
      <c r="M871" s="2" t="s">
        <v>2055</v>
      </c>
      <c r="N871" s="2" t="str">
        <f>INDEX([2]Microregioes!$D$1:$D$574,MATCH(F871,[2]Microregioes!$B$1:$B$574,0),1)</f>
        <v>Pi-Floriano</v>
      </c>
    </row>
    <row r="872" spans="1:14" hidden="1" x14ac:dyDescent="0.2">
      <c r="A872" s="5">
        <v>2</v>
      </c>
      <c r="B872" s="3">
        <v>22</v>
      </c>
      <c r="C872" s="1">
        <v>2202</v>
      </c>
      <c r="D872" s="1">
        <v>22004</v>
      </c>
      <c r="E872" s="1">
        <v>2210409</v>
      </c>
      <c r="F872" s="2">
        <f>IFERROR(INDEX('Arranjos Populacionais'!$F$2:$F$961,MATCH(TabelaCompleta!E872,'Arranjos Populacionais'!$A$2:$A$961,0),1),D872)</f>
        <v>22004</v>
      </c>
      <c r="G872" s="2">
        <v>0</v>
      </c>
      <c r="H872" s="11">
        <v>17604</v>
      </c>
      <c r="I872" s="2">
        <f>INDEX([1]PIB_dos_Municípios!$AN$2:$AN$5571,MATCH(E872,[1]PIB_dos_Municípios!G$2:G$5571,0),1)</f>
        <v>58596.245000000003</v>
      </c>
      <c r="J872" s="2">
        <f>INDEX([1]PIB_dos_Municípios!$AO$2:$AO$5571,MATCH(E872,[1]PIB_dos_Municípios!G$2:G$5571,0),1)</f>
        <v>18149</v>
      </c>
      <c r="K872" s="2">
        <f>INDEX([1]PIB_dos_Municípios!$AP$2:$AP$5571,MATCH(E872,[1]PIB_dos_Municípios!G$2:G$5571,0),1)</f>
        <v>3228.62</v>
      </c>
      <c r="M872" s="2" t="s">
        <v>2056</v>
      </c>
      <c r="N872" s="2" t="str">
        <f>INDEX([2]Microregioes!$D$1:$D$574,MATCH(F872,[2]Microregioes!$B$1:$B$574,0),1)</f>
        <v>Pi-Campo Maior</v>
      </c>
    </row>
    <row r="873" spans="1:14" hidden="1" x14ac:dyDescent="0.2">
      <c r="A873" s="5">
        <v>2</v>
      </c>
      <c r="B873" s="3">
        <v>22</v>
      </c>
      <c r="C873" s="1">
        <v>2202</v>
      </c>
      <c r="D873" s="1">
        <v>22005</v>
      </c>
      <c r="E873" s="1">
        <v>2210508</v>
      </c>
      <c r="F873" s="2">
        <f>IFERROR(INDEX('Arranjos Populacionais'!$F$2:$F$961,MATCH(TabelaCompleta!E873,'Arranjos Populacionais'!$A$2:$A$961,0),1),D873)</f>
        <v>22005</v>
      </c>
      <c r="G873" s="2">
        <v>0</v>
      </c>
      <c r="H873" s="11">
        <v>14027</v>
      </c>
      <c r="I873" s="2">
        <f>INDEX([1]PIB_dos_Municípios!$AN$2:$AN$5571,MATCH(E873,[1]PIB_dos_Municípios!G$2:G$5571,0),1)</f>
        <v>49763.22</v>
      </c>
      <c r="J873" s="2">
        <f>INDEX([1]PIB_dos_Municípios!$AO$2:$AO$5571,MATCH(E873,[1]PIB_dos_Municípios!G$2:G$5571,0),1)</f>
        <v>13645</v>
      </c>
      <c r="K873" s="2">
        <f>INDEX([1]PIB_dos_Municípios!$AP$2:$AP$5571,MATCH(E873,[1]PIB_dos_Municípios!G$2:G$5571,0),1)</f>
        <v>3646.99</v>
      </c>
      <c r="M873" s="2" t="s">
        <v>2057</v>
      </c>
      <c r="N873" s="2" t="str">
        <f>INDEX([2]Microregioes!$D$1:$D$574,MATCH(F873,[2]Microregioes!$B$1:$B$574,0),1)</f>
        <v>Pi-Médio Parnaíba Piauiense</v>
      </c>
    </row>
    <row r="874" spans="1:14" hidden="1" x14ac:dyDescent="0.2">
      <c r="A874" s="5">
        <v>2</v>
      </c>
      <c r="B874" s="3">
        <v>22</v>
      </c>
      <c r="C874" s="1">
        <v>2203</v>
      </c>
      <c r="D874" s="1">
        <v>22011</v>
      </c>
      <c r="E874" s="1">
        <v>2210607</v>
      </c>
      <c r="F874" s="2">
        <f>IFERROR(INDEX('Arranjos Populacionais'!$F$2:$F$961,MATCH(TabelaCompleta!E874,'Arranjos Populacionais'!$A$2:$A$961,0),1),D874)</f>
        <v>22011</v>
      </c>
      <c r="G874" s="2">
        <v>0</v>
      </c>
      <c r="H874" s="11">
        <v>33966</v>
      </c>
      <c r="I874" s="2">
        <f>INDEX([1]PIB_dos_Municípios!$AN$2:$AN$5571,MATCH(E874,[1]PIB_dos_Municípios!G$2:G$5571,0),1)</f>
        <v>173530.432</v>
      </c>
      <c r="J874" s="2">
        <f>INDEX([1]PIB_dos_Municípios!$AO$2:$AO$5571,MATCH(E874,[1]PIB_dos_Municípios!G$2:G$5571,0),1)</f>
        <v>32347</v>
      </c>
      <c r="K874" s="2">
        <f>INDEX([1]PIB_dos_Municípios!$AP$2:$AP$5571,MATCH(E874,[1]PIB_dos_Municípios!G$2:G$5571,0),1)</f>
        <v>5364.65</v>
      </c>
      <c r="M874" s="2" t="s">
        <v>2058</v>
      </c>
      <c r="N874" s="2" t="str">
        <f>INDEX([2]Microregioes!$D$1:$D$574,MATCH(F874,[2]Microregioes!$B$1:$B$574,0),1)</f>
        <v>Pi-São Raimundo Nonato</v>
      </c>
    </row>
    <row r="875" spans="1:14" hidden="1" x14ac:dyDescent="0.2">
      <c r="A875" s="5">
        <v>2</v>
      </c>
      <c r="B875" s="3">
        <v>22</v>
      </c>
      <c r="C875" s="1">
        <v>2203</v>
      </c>
      <c r="D875" s="1">
        <v>22012</v>
      </c>
      <c r="E875" s="1">
        <v>2210623</v>
      </c>
      <c r="F875" s="2">
        <f>IFERROR(INDEX('Arranjos Populacionais'!$F$2:$F$961,MATCH(TabelaCompleta!E875,'Arranjos Populacionais'!$A$2:$A$961,0),1),D875)</f>
        <v>22012</v>
      </c>
      <c r="G875" s="2">
        <v>0</v>
      </c>
      <c r="H875" s="11">
        <v>3437</v>
      </c>
      <c r="I875" s="2">
        <f>INDEX([1]PIB_dos_Municípios!$AN$2:$AN$5571,MATCH(E875,[1]PIB_dos_Municípios!G$2:G$5571,0),1)</f>
        <v>18663.583999999999</v>
      </c>
      <c r="J875" s="2">
        <f>INDEX([1]PIB_dos_Municípios!$AO$2:$AO$5571,MATCH(E875,[1]PIB_dos_Municípios!G$2:G$5571,0),1)</f>
        <v>3559</v>
      </c>
      <c r="K875" s="2">
        <f>INDEX([1]PIB_dos_Municípios!$AP$2:$AP$5571,MATCH(E875,[1]PIB_dos_Municípios!G$2:G$5571,0),1)</f>
        <v>5244.05</v>
      </c>
      <c r="M875" s="2" t="s">
        <v>2059</v>
      </c>
      <c r="N875" s="2" t="str">
        <f>INDEX([2]Microregioes!$D$1:$D$574,MATCH(F875,[2]Microregioes!$B$1:$B$574,0),1)</f>
        <v>Pi-Chapadas do Extremo Sul Piauiense</v>
      </c>
    </row>
    <row r="876" spans="1:14" hidden="1" x14ac:dyDescent="0.2">
      <c r="A876" s="5">
        <v>2</v>
      </c>
      <c r="B876" s="3">
        <v>22</v>
      </c>
      <c r="C876" s="1">
        <v>2203</v>
      </c>
      <c r="D876" s="1">
        <v>22008</v>
      </c>
      <c r="E876" s="1">
        <v>2210631</v>
      </c>
      <c r="F876" s="2">
        <f>IFERROR(INDEX('Arranjos Populacionais'!$F$2:$F$961,MATCH(TabelaCompleta!E876,'Arranjos Populacionais'!$A$2:$A$961,0),1),D876)</f>
        <v>22008</v>
      </c>
      <c r="G876" s="2">
        <v>0</v>
      </c>
      <c r="H876" s="11">
        <v>4217</v>
      </c>
      <c r="I876" s="2">
        <f>INDEX([1]PIB_dos_Municípios!$AN$2:$AN$5571,MATCH(E876,[1]PIB_dos_Municípios!G$2:G$5571,0),1)</f>
        <v>71132.517999999996</v>
      </c>
      <c r="J876" s="2">
        <f>INDEX([1]PIB_dos_Municípios!$AO$2:$AO$5571,MATCH(E876,[1]PIB_dos_Municípios!G$2:G$5571,0),1)</f>
        <v>4116</v>
      </c>
      <c r="K876" s="2">
        <f>INDEX([1]PIB_dos_Municípios!$AP$2:$AP$5571,MATCH(E876,[1]PIB_dos_Municípios!G$2:G$5571,0),1)</f>
        <v>17281.95</v>
      </c>
      <c r="M876" s="2" t="s">
        <v>2060</v>
      </c>
      <c r="N876" s="2" t="str">
        <f>INDEX([2]Microregioes!$D$1:$D$574,MATCH(F876,[2]Microregioes!$B$1:$B$574,0),1)</f>
        <v>Pi-Bertolínia</v>
      </c>
    </row>
    <row r="877" spans="1:14" hidden="1" x14ac:dyDescent="0.2">
      <c r="A877" s="5">
        <v>2</v>
      </c>
      <c r="B877" s="3">
        <v>22</v>
      </c>
      <c r="C877" s="1">
        <v>2202</v>
      </c>
      <c r="D877" s="1">
        <v>22004</v>
      </c>
      <c r="E877" s="1">
        <v>2210656</v>
      </c>
      <c r="F877" s="2">
        <f>IFERROR(INDEX('Arranjos Populacionais'!$F$2:$F$961,MATCH(TabelaCompleta!E877,'Arranjos Populacionais'!$A$2:$A$961,0),1),D877)</f>
        <v>22004</v>
      </c>
      <c r="G877" s="2">
        <v>0</v>
      </c>
      <c r="H877" s="11">
        <v>9865</v>
      </c>
      <c r="I877" s="2">
        <f>INDEX([1]PIB_dos_Municípios!$AN$2:$AN$5571,MATCH(E877,[1]PIB_dos_Municípios!G$2:G$5571,0),1)</f>
        <v>31721.26</v>
      </c>
      <c r="J877" s="2">
        <f>INDEX([1]PIB_dos_Municípios!$AO$2:$AO$5571,MATCH(E877,[1]PIB_dos_Municípios!G$2:G$5571,0),1)</f>
        <v>9619</v>
      </c>
      <c r="K877" s="2">
        <f>INDEX([1]PIB_dos_Municípios!$AP$2:$AP$5571,MATCH(E877,[1]PIB_dos_Municípios!G$2:G$5571,0),1)</f>
        <v>3297.77</v>
      </c>
      <c r="M877" s="2" t="s">
        <v>2061</v>
      </c>
      <c r="N877" s="2" t="str">
        <f>INDEX([2]Microregioes!$D$1:$D$574,MATCH(F877,[2]Microregioes!$B$1:$B$574,0),1)</f>
        <v>Pi-Campo Maior</v>
      </c>
    </row>
    <row r="878" spans="1:14" hidden="1" x14ac:dyDescent="0.2">
      <c r="A878" s="5">
        <v>2</v>
      </c>
      <c r="B878" s="3">
        <v>22</v>
      </c>
      <c r="C878" s="1">
        <v>2204</v>
      </c>
      <c r="D878" s="1">
        <v>22015</v>
      </c>
      <c r="E878" s="1">
        <v>2210706</v>
      </c>
      <c r="F878" s="2">
        <f>IFERROR(INDEX('Arranjos Populacionais'!$F$2:$F$961,MATCH(TabelaCompleta!E878,'Arranjos Populacionais'!$A$2:$A$961,0),1),D878)</f>
        <v>22015</v>
      </c>
      <c r="G878" s="2">
        <v>0</v>
      </c>
      <c r="H878" s="11">
        <v>14384</v>
      </c>
      <c r="I878" s="2">
        <f>INDEX([1]PIB_dos_Municípios!$AN$2:$AN$5571,MATCH(E878,[1]PIB_dos_Municípios!G$2:G$5571,0),1)</f>
        <v>51074.963000000003</v>
      </c>
      <c r="J878" s="2">
        <f>INDEX([1]PIB_dos_Municípios!$AO$2:$AO$5571,MATCH(E878,[1]PIB_dos_Municípios!G$2:G$5571,0),1)</f>
        <v>14185</v>
      </c>
      <c r="K878" s="2">
        <f>INDEX([1]PIB_dos_Municípios!$AP$2:$AP$5571,MATCH(E878,[1]PIB_dos_Municípios!G$2:G$5571,0),1)</f>
        <v>3600.63</v>
      </c>
      <c r="M878" s="2" t="s">
        <v>2062</v>
      </c>
      <c r="N878" s="2" t="str">
        <f>INDEX([2]Microregioes!$D$1:$D$574,MATCH(F878,[2]Microregioes!$B$1:$B$574,0),1)</f>
        <v>Pi-Alto Médio Canindé</v>
      </c>
    </row>
    <row r="879" spans="1:14" hidden="1" x14ac:dyDescent="0.2">
      <c r="A879" s="5">
        <v>2</v>
      </c>
      <c r="B879" s="3">
        <v>22</v>
      </c>
      <c r="C879" s="1">
        <v>2204</v>
      </c>
      <c r="D879" s="1">
        <v>22015</v>
      </c>
      <c r="E879" s="1">
        <v>2210805</v>
      </c>
      <c r="F879" s="2">
        <f>IFERROR(INDEX('Arranjos Populacionais'!$F$2:$F$961,MATCH(TabelaCompleta!E879,'Arranjos Populacionais'!$A$2:$A$961,0),1),D879)</f>
        <v>22015</v>
      </c>
      <c r="G879" s="2">
        <v>0</v>
      </c>
      <c r="H879" s="11">
        <v>12458</v>
      </c>
      <c r="I879" s="2">
        <f>INDEX([1]PIB_dos_Municípios!$AN$2:$AN$5571,MATCH(E879,[1]PIB_dos_Municípios!G$2:G$5571,0),1)</f>
        <v>55840.091999999997</v>
      </c>
      <c r="J879" s="2">
        <f>INDEX([1]PIB_dos_Municípios!$AO$2:$AO$5571,MATCH(E879,[1]PIB_dos_Municípios!G$2:G$5571,0),1)</f>
        <v>12078</v>
      </c>
      <c r="K879" s="2">
        <f>INDEX([1]PIB_dos_Municípios!$AP$2:$AP$5571,MATCH(E879,[1]PIB_dos_Municípios!G$2:G$5571,0),1)</f>
        <v>4623.29</v>
      </c>
      <c r="M879" s="2" t="s">
        <v>2063</v>
      </c>
      <c r="N879" s="2" t="str">
        <f>INDEX([2]Microregioes!$D$1:$D$574,MATCH(F879,[2]Microregioes!$B$1:$B$574,0),1)</f>
        <v>Pi-Alto Médio Canindé</v>
      </c>
    </row>
    <row r="880" spans="1:14" hidden="1" x14ac:dyDescent="0.2">
      <c r="A880" s="5">
        <v>2</v>
      </c>
      <c r="B880" s="3">
        <v>22</v>
      </c>
      <c r="C880" s="1">
        <v>2204</v>
      </c>
      <c r="D880" s="1">
        <v>22015</v>
      </c>
      <c r="E880" s="1">
        <v>2210904</v>
      </c>
      <c r="F880" s="2">
        <f>IFERROR(INDEX('Arranjos Populacionais'!$F$2:$F$961,MATCH(TabelaCompleta!E880,'Arranjos Populacionais'!$A$2:$A$961,0),1),D880)</f>
        <v>22015</v>
      </c>
      <c r="G880" s="2">
        <v>0</v>
      </c>
      <c r="H880" s="11">
        <v>4506</v>
      </c>
      <c r="I880" s="2">
        <f>INDEX([1]PIB_dos_Municípios!$AN$2:$AN$5571,MATCH(E880,[1]PIB_dos_Municípios!G$2:G$5571,0),1)</f>
        <v>14848.477999999999</v>
      </c>
      <c r="J880" s="2">
        <f>INDEX([1]PIB_dos_Municípios!$AO$2:$AO$5571,MATCH(E880,[1]PIB_dos_Municípios!G$2:G$5571,0),1)</f>
        <v>4528</v>
      </c>
      <c r="K880" s="2">
        <f>INDEX([1]PIB_dos_Municípios!$AP$2:$AP$5571,MATCH(E880,[1]PIB_dos_Municípios!G$2:G$5571,0),1)</f>
        <v>3279.26</v>
      </c>
      <c r="M880" s="2" t="s">
        <v>2064</v>
      </c>
      <c r="N880" s="2" t="str">
        <f>INDEX([2]Microregioes!$D$1:$D$574,MATCH(F880,[2]Microregioes!$B$1:$B$574,0),1)</f>
        <v>Pi-Alto Médio Canindé</v>
      </c>
    </row>
    <row r="881" spans="1:14" hidden="1" x14ac:dyDescent="0.2">
      <c r="A881" s="5">
        <v>2</v>
      </c>
      <c r="B881" s="3">
        <v>22</v>
      </c>
      <c r="C881" s="1">
        <v>2204</v>
      </c>
      <c r="D881" s="1">
        <v>22013</v>
      </c>
      <c r="E881" s="1">
        <v>2210938</v>
      </c>
      <c r="F881" s="2">
        <f>IFERROR(INDEX('Arranjos Populacionais'!$F$2:$F$961,MATCH(TabelaCompleta!E881,'Arranjos Populacionais'!$A$2:$A$961,0),1),D881)</f>
        <v>22013</v>
      </c>
      <c r="G881" s="2">
        <v>0</v>
      </c>
      <c r="H881" s="11">
        <v>6581</v>
      </c>
      <c r="I881" s="2">
        <f>INDEX([1]PIB_dos_Municípios!$AN$2:$AN$5571,MATCH(E881,[1]PIB_dos_Municípios!G$2:G$5571,0),1)</f>
        <v>27949.756000000001</v>
      </c>
      <c r="J881" s="2">
        <f>INDEX([1]PIB_dos_Municípios!$AO$2:$AO$5571,MATCH(E881,[1]PIB_dos_Municípios!G$2:G$5571,0),1)</f>
        <v>6235</v>
      </c>
      <c r="K881" s="2">
        <f>INDEX([1]PIB_dos_Municípios!$AP$2:$AP$5571,MATCH(E881,[1]PIB_dos_Municípios!G$2:G$5571,0),1)</f>
        <v>4482.72</v>
      </c>
      <c r="M881" s="2" t="s">
        <v>2065</v>
      </c>
      <c r="N881" s="2" t="str">
        <f>INDEX([2]Microregioes!$D$1:$D$574,MATCH(F881,[2]Microregioes!$B$1:$B$574,0),1)</f>
        <v>Pi-Picos</v>
      </c>
    </row>
    <row r="882" spans="1:14" hidden="1" x14ac:dyDescent="0.2">
      <c r="A882" s="5">
        <v>2</v>
      </c>
      <c r="B882" s="3">
        <v>22</v>
      </c>
      <c r="C882" s="1">
        <v>2203</v>
      </c>
      <c r="D882" s="1">
        <v>22011</v>
      </c>
      <c r="E882" s="1">
        <v>2210953</v>
      </c>
      <c r="F882" s="2">
        <f>IFERROR(INDEX('Arranjos Populacionais'!$F$2:$F$961,MATCH(TabelaCompleta!E882,'Arranjos Populacionais'!$A$2:$A$961,0),1),D882)</f>
        <v>22011</v>
      </c>
      <c r="G882" s="2">
        <v>0</v>
      </c>
      <c r="H882" s="11">
        <v>2861</v>
      </c>
      <c r="I882" s="2">
        <f>INDEX([1]PIB_dos_Municípios!$AN$2:$AN$5571,MATCH(E882,[1]PIB_dos_Municípios!G$2:G$5571,0),1)</f>
        <v>10586.001</v>
      </c>
      <c r="J882" s="2">
        <f>INDEX([1]PIB_dos_Municípios!$AO$2:$AO$5571,MATCH(E882,[1]PIB_dos_Municípios!G$2:G$5571,0),1)</f>
        <v>2755</v>
      </c>
      <c r="K882" s="2">
        <f>INDEX([1]PIB_dos_Municípios!$AP$2:$AP$5571,MATCH(E882,[1]PIB_dos_Municípios!G$2:G$5571,0),1)</f>
        <v>3842.47</v>
      </c>
      <c r="M882" s="2" t="s">
        <v>2066</v>
      </c>
      <c r="N882" s="2" t="str">
        <f>INDEX([2]Microregioes!$D$1:$D$574,MATCH(F882,[2]Microregioes!$B$1:$B$574,0),1)</f>
        <v>Pi-São Raimundo Nonato</v>
      </c>
    </row>
    <row r="883" spans="1:14" hidden="1" x14ac:dyDescent="0.2">
      <c r="A883" s="5">
        <v>2</v>
      </c>
      <c r="B883" s="3">
        <v>22</v>
      </c>
      <c r="C883" s="1">
        <v>2204</v>
      </c>
      <c r="D883" s="1">
        <v>22013</v>
      </c>
      <c r="E883" s="1">
        <v>2210979</v>
      </c>
      <c r="F883" s="2">
        <f>IFERROR(INDEX('Arranjos Populacionais'!$F$2:$F$961,MATCH(TabelaCompleta!E883,'Arranjos Populacionais'!$A$2:$A$961,0),1),D883)</f>
        <v>22013</v>
      </c>
      <c r="G883" s="2">
        <v>0</v>
      </c>
      <c r="H883" s="11">
        <v>2712</v>
      </c>
      <c r="I883" s="2">
        <f>INDEX([1]PIB_dos_Municípios!$AN$2:$AN$5571,MATCH(E883,[1]PIB_dos_Municípios!G$2:G$5571,0),1)</f>
        <v>10707.786</v>
      </c>
      <c r="J883" s="2">
        <f>INDEX([1]PIB_dos_Municípios!$AO$2:$AO$5571,MATCH(E883,[1]PIB_dos_Municípios!G$2:G$5571,0),1)</f>
        <v>2621</v>
      </c>
      <c r="K883" s="2">
        <f>INDEX([1]PIB_dos_Municípios!$AP$2:$AP$5571,MATCH(E883,[1]PIB_dos_Municípios!G$2:G$5571,0),1)</f>
        <v>4085.38</v>
      </c>
      <c r="M883" s="2" t="s">
        <v>2067</v>
      </c>
      <c r="N883" s="2" t="str">
        <f>INDEX([2]Microregioes!$D$1:$D$574,MATCH(F883,[2]Microregioes!$B$1:$B$574,0),1)</f>
        <v>Pi-Picos</v>
      </c>
    </row>
    <row r="884" spans="1:14" hidden="1" x14ac:dyDescent="0.2">
      <c r="A884" s="5">
        <v>2</v>
      </c>
      <c r="B884" s="3">
        <v>22</v>
      </c>
      <c r="C884" s="1">
        <v>2202</v>
      </c>
      <c r="D884" s="1">
        <v>22003</v>
      </c>
      <c r="E884" s="1">
        <v>2211001</v>
      </c>
      <c r="F884" s="2">
        <f>IFERROR(INDEX('Arranjos Populacionais'!$F$2:$F$961,MATCH(TabelaCompleta!E884,'Arranjos Populacionais'!$A$2:$A$961,0),1),D884)</f>
        <v>22003</v>
      </c>
      <c r="G884" s="2">
        <v>0</v>
      </c>
      <c r="H884" s="11">
        <v>847430</v>
      </c>
      <c r="I884" s="2">
        <f>INDEX([1]PIB_dos_Municípios!$AN$2:$AN$5571,MATCH(E884,[1]PIB_dos_Municípios!G$2:G$5571,0),1)</f>
        <v>10627694.223999999</v>
      </c>
      <c r="J884" s="2">
        <f>INDEX([1]PIB_dos_Municípios!$AO$2:$AO$5571,MATCH(E884,[1]PIB_dos_Municípios!G$2:G$5571,0),1)</f>
        <v>814439</v>
      </c>
      <c r="K884" s="2">
        <f>INDEX([1]PIB_dos_Municípios!$AP$2:$AP$5571,MATCH(E884,[1]PIB_dos_Municípios!G$2:G$5571,0),1)</f>
        <v>13049.1</v>
      </c>
      <c r="M884" s="2" t="s">
        <v>691</v>
      </c>
      <c r="N884" s="2" t="str">
        <f>INDEX([2]Microregioes!$D$1:$D$574,MATCH(F884,[2]Microregioes!$B$1:$B$574,0),1)</f>
        <v>Pi-Teresina</v>
      </c>
    </row>
    <row r="885" spans="1:14" hidden="1" x14ac:dyDescent="0.2">
      <c r="A885" s="5">
        <v>2</v>
      </c>
      <c r="B885" s="3">
        <v>22</v>
      </c>
      <c r="C885" s="1">
        <v>2202</v>
      </c>
      <c r="D885" s="1">
        <v>22003</v>
      </c>
      <c r="E885" s="1">
        <v>2211100</v>
      </c>
      <c r="F885" s="2">
        <f>IFERROR(INDEX('Arranjos Populacionais'!$F$2:$F$961,MATCH(TabelaCompleta!E885,'Arranjos Populacionais'!$A$2:$A$961,0),1),D885)</f>
        <v>22003</v>
      </c>
      <c r="G885" s="2">
        <v>0</v>
      </c>
      <c r="H885" s="11">
        <v>43689</v>
      </c>
      <c r="I885" s="2">
        <f>INDEX([1]PIB_dos_Municípios!$AN$2:$AN$5571,MATCH(E885,[1]PIB_dos_Municípios!G$2:G$5571,0),1)</f>
        <v>207504.133</v>
      </c>
      <c r="J885" s="2">
        <f>INDEX([1]PIB_dos_Municípios!$AO$2:$AO$5571,MATCH(E885,[1]PIB_dos_Municípios!G$2:G$5571,0),1)</f>
        <v>42657</v>
      </c>
      <c r="K885" s="2">
        <f>INDEX([1]PIB_dos_Municípios!$AP$2:$AP$5571,MATCH(E885,[1]PIB_dos_Municípios!G$2:G$5571,0),1)</f>
        <v>4864.4799999999996</v>
      </c>
      <c r="M885" s="2" t="s">
        <v>2068</v>
      </c>
      <c r="N885" s="2" t="str">
        <f>INDEX([2]Microregioes!$D$1:$D$574,MATCH(F885,[2]Microregioes!$B$1:$B$574,0),1)</f>
        <v>Pi-Teresina</v>
      </c>
    </row>
    <row r="886" spans="1:14" hidden="1" x14ac:dyDescent="0.2">
      <c r="A886" s="5">
        <v>2</v>
      </c>
      <c r="B886" s="3">
        <v>22</v>
      </c>
      <c r="C886" s="1">
        <v>2203</v>
      </c>
      <c r="D886" s="1">
        <v>22007</v>
      </c>
      <c r="E886" s="1">
        <v>2211209</v>
      </c>
      <c r="F886" s="2">
        <f>IFERROR(INDEX('Arranjos Populacionais'!$F$2:$F$961,MATCH(TabelaCompleta!E886,'Arranjos Populacionais'!$A$2:$A$961,0),1),D886)</f>
        <v>22007</v>
      </c>
      <c r="G886" s="2">
        <v>0</v>
      </c>
      <c r="H886" s="11">
        <v>21105</v>
      </c>
      <c r="I886" s="2">
        <f>INDEX([1]PIB_dos_Municípios!$AN$2:$AN$5571,MATCH(E886,[1]PIB_dos_Municípios!G$2:G$5571,0),1)</f>
        <v>427632.41600000003</v>
      </c>
      <c r="J886" s="2">
        <f>INDEX([1]PIB_dos_Municípios!$AO$2:$AO$5571,MATCH(E886,[1]PIB_dos_Municípios!G$2:G$5571,0),1)</f>
        <v>20152</v>
      </c>
      <c r="K886" s="2">
        <f>INDEX([1]PIB_dos_Municípios!$AP$2:$AP$5571,MATCH(E886,[1]PIB_dos_Municípios!G$2:G$5571,0),1)</f>
        <v>21220.35</v>
      </c>
      <c r="M886" s="2" t="s">
        <v>693</v>
      </c>
      <c r="N886" s="2" t="str">
        <f>INDEX([2]Microregioes!$D$1:$D$574,MATCH(F886,[2]Microregioes!$B$1:$B$574,0),1)</f>
        <v>Pi-Alto Parnaíba Piauiense</v>
      </c>
    </row>
    <row r="887" spans="1:14" hidden="1" x14ac:dyDescent="0.2">
      <c r="A887" s="5">
        <v>2</v>
      </c>
      <c r="B887" s="3">
        <v>22</v>
      </c>
      <c r="C887" s="1">
        <v>2202</v>
      </c>
      <c r="D887" s="1">
        <v>22006</v>
      </c>
      <c r="E887" s="1">
        <v>2211308</v>
      </c>
      <c r="F887" s="2">
        <f>IFERROR(INDEX('Arranjos Populacionais'!$F$2:$F$961,MATCH(TabelaCompleta!E887,'Arranjos Populacionais'!$A$2:$A$961,0),1),D887)</f>
        <v>22006</v>
      </c>
      <c r="G887" s="2">
        <v>0</v>
      </c>
      <c r="H887" s="11">
        <v>20579</v>
      </c>
      <c r="I887" s="2">
        <f>INDEX([1]PIB_dos_Municípios!$AN$2:$AN$5571,MATCH(E887,[1]PIB_dos_Municípios!G$2:G$5571,0),1)</f>
        <v>101604.053</v>
      </c>
      <c r="J887" s="2">
        <f>INDEX([1]PIB_dos_Municípios!$AO$2:$AO$5571,MATCH(E887,[1]PIB_dos_Municípios!G$2:G$5571,0),1)</f>
        <v>20325</v>
      </c>
      <c r="K887" s="2">
        <f>INDEX([1]PIB_dos_Municípios!$AP$2:$AP$5571,MATCH(E887,[1]PIB_dos_Municípios!G$2:G$5571,0),1)</f>
        <v>4998.97</v>
      </c>
      <c r="M887" s="2" t="s">
        <v>2069</v>
      </c>
      <c r="N887" s="2" t="str">
        <f>INDEX([2]Microregioes!$D$1:$D$574,MATCH(F887,[2]Microregioes!$B$1:$B$574,0),1)</f>
        <v>Pi-Valença do Piauí</v>
      </c>
    </row>
    <row r="888" spans="1:14" hidden="1" x14ac:dyDescent="0.2">
      <c r="A888" s="5">
        <v>2</v>
      </c>
      <c r="B888" s="3">
        <v>22</v>
      </c>
      <c r="C888" s="1">
        <v>2203</v>
      </c>
      <c r="D888" s="1">
        <v>22011</v>
      </c>
      <c r="E888" s="1">
        <v>2211357</v>
      </c>
      <c r="F888" s="2">
        <f>IFERROR(INDEX('Arranjos Populacionais'!$F$2:$F$961,MATCH(TabelaCompleta!E888,'Arranjos Populacionais'!$A$2:$A$961,0),1),D888)</f>
        <v>22011</v>
      </c>
      <c r="G888" s="2">
        <v>0</v>
      </c>
      <c r="H888" s="11">
        <v>4881</v>
      </c>
      <c r="I888" s="2">
        <f>INDEX([1]PIB_dos_Municípios!$AN$2:$AN$5571,MATCH(E888,[1]PIB_dos_Municípios!G$2:G$5571,0),1)</f>
        <v>15464.527</v>
      </c>
      <c r="J888" s="2">
        <f>INDEX([1]PIB_dos_Municípios!$AO$2:$AO$5571,MATCH(E888,[1]PIB_dos_Municípios!G$2:G$5571,0),1)</f>
        <v>4913</v>
      </c>
      <c r="K888" s="2">
        <f>INDEX([1]PIB_dos_Municípios!$AP$2:$AP$5571,MATCH(E888,[1]PIB_dos_Municípios!G$2:G$5571,0),1)</f>
        <v>3147.67</v>
      </c>
      <c r="M888" s="2" t="s">
        <v>2070</v>
      </c>
      <c r="N888" s="2" t="str">
        <f>INDEX([2]Microregioes!$D$1:$D$574,MATCH(F888,[2]Microregioes!$B$1:$B$574,0),1)</f>
        <v>Pi-São Raimundo Nonato</v>
      </c>
    </row>
    <row r="889" spans="1:14" hidden="1" x14ac:dyDescent="0.2">
      <c r="A889" s="5">
        <v>2</v>
      </c>
      <c r="B889" s="3">
        <v>22</v>
      </c>
      <c r="C889" s="1">
        <v>2202</v>
      </c>
      <c r="D889" s="1">
        <v>22006</v>
      </c>
      <c r="E889" s="1">
        <v>2211407</v>
      </c>
      <c r="F889" s="2">
        <f>IFERROR(INDEX('Arranjos Populacionais'!$F$2:$F$961,MATCH(TabelaCompleta!E889,'Arranjos Populacionais'!$A$2:$A$961,0),1),D889)</f>
        <v>22006</v>
      </c>
      <c r="G889" s="2">
        <v>0</v>
      </c>
      <c r="H889" s="11">
        <v>4329</v>
      </c>
      <c r="I889" s="2">
        <f>INDEX([1]PIB_dos_Municípios!$AN$2:$AN$5571,MATCH(E889,[1]PIB_dos_Municípios!G$2:G$5571,0),1)</f>
        <v>17011.352999999999</v>
      </c>
      <c r="J889" s="2">
        <f>INDEX([1]PIB_dos_Municípios!$AO$2:$AO$5571,MATCH(E889,[1]PIB_dos_Municípios!G$2:G$5571,0),1)</f>
        <v>4336</v>
      </c>
      <c r="K889" s="2">
        <f>INDEX([1]PIB_dos_Municípios!$AP$2:$AP$5571,MATCH(E889,[1]PIB_dos_Municípios!G$2:G$5571,0),1)</f>
        <v>3923.28</v>
      </c>
      <c r="M889" s="2" t="s">
        <v>215</v>
      </c>
      <c r="N889" s="2" t="str">
        <f>INDEX([2]Microregioes!$D$1:$D$574,MATCH(F889,[2]Microregioes!$B$1:$B$574,0),1)</f>
        <v>Pi-Valença do Piauí</v>
      </c>
    </row>
    <row r="890" spans="1:14" hidden="1" x14ac:dyDescent="0.2">
      <c r="A890" s="5">
        <v>2</v>
      </c>
      <c r="B890" s="3">
        <v>22</v>
      </c>
      <c r="C890" s="1">
        <v>2204</v>
      </c>
      <c r="D890" s="1">
        <v>22015</v>
      </c>
      <c r="E890" s="1">
        <v>2211506</v>
      </c>
      <c r="F890" s="2">
        <f>IFERROR(INDEX('Arranjos Populacionais'!$F$2:$F$961,MATCH(TabelaCompleta!E890,'Arranjos Populacionais'!$A$2:$A$961,0),1),D890)</f>
        <v>22015</v>
      </c>
      <c r="G890" s="2">
        <v>0</v>
      </c>
      <c r="H890" s="11">
        <v>3028</v>
      </c>
      <c r="I890" s="2">
        <f>INDEX([1]PIB_dos_Municípios!$AN$2:$AN$5571,MATCH(E890,[1]PIB_dos_Municípios!G$2:G$5571,0),1)</f>
        <v>12027.315000000001</v>
      </c>
      <c r="J890" s="2">
        <f>INDEX([1]PIB_dos_Municípios!$AO$2:$AO$5571,MATCH(E890,[1]PIB_dos_Municípios!G$2:G$5571,0),1)</f>
        <v>2987</v>
      </c>
      <c r="K890" s="2">
        <f>INDEX([1]PIB_dos_Municípios!$AP$2:$AP$5571,MATCH(E890,[1]PIB_dos_Municípios!G$2:G$5571,0),1)</f>
        <v>4026.55</v>
      </c>
      <c r="M890" s="2" t="s">
        <v>2071</v>
      </c>
      <c r="N890" s="2" t="str">
        <f>INDEX([2]Microregioes!$D$1:$D$574,MATCH(F890,[2]Microregioes!$B$1:$B$574,0),1)</f>
        <v>Pi-Alto Médio Canindé</v>
      </c>
    </row>
    <row r="891" spans="1:14" hidden="1" x14ac:dyDescent="0.2">
      <c r="A891" s="5">
        <v>2</v>
      </c>
      <c r="B891" s="3">
        <v>22</v>
      </c>
      <c r="C891" s="1">
        <v>2204</v>
      </c>
      <c r="D891" s="1">
        <v>22015</v>
      </c>
      <c r="E891" s="1">
        <v>2211605</v>
      </c>
      <c r="F891" s="2">
        <f>IFERROR(INDEX('Arranjos Populacionais'!$F$2:$F$961,MATCH(TabelaCompleta!E891,'Arranjos Populacionais'!$A$2:$A$961,0),1),D891)</f>
        <v>22015</v>
      </c>
      <c r="G891" s="2">
        <v>0</v>
      </c>
      <c r="H891" s="11">
        <v>2947</v>
      </c>
      <c r="I891" s="2">
        <f>INDEX([1]PIB_dos_Municípios!$AN$2:$AN$5571,MATCH(E891,[1]PIB_dos_Municípios!G$2:G$5571,0),1)</f>
        <v>14966.887000000001</v>
      </c>
      <c r="J891" s="2">
        <f>INDEX([1]PIB_dos_Municípios!$AO$2:$AO$5571,MATCH(E891,[1]PIB_dos_Municípios!G$2:G$5571,0),1)</f>
        <v>3076</v>
      </c>
      <c r="K891" s="2">
        <f>INDEX([1]PIB_dos_Municípios!$AP$2:$AP$5571,MATCH(E891,[1]PIB_dos_Municípios!G$2:G$5571,0),1)</f>
        <v>4865.7</v>
      </c>
      <c r="M891" s="2" t="s">
        <v>2072</v>
      </c>
      <c r="N891" s="2" t="str">
        <f>INDEX([2]Microregioes!$D$1:$D$574,MATCH(F891,[2]Microregioes!$B$1:$B$574,0),1)</f>
        <v>Pi-Alto Médio Canindé</v>
      </c>
    </row>
    <row r="892" spans="1:14" hidden="1" x14ac:dyDescent="0.2">
      <c r="A892" s="5">
        <v>2</v>
      </c>
      <c r="B892" s="3">
        <v>22</v>
      </c>
      <c r="C892" s="1">
        <v>2204</v>
      </c>
      <c r="D892" s="1">
        <v>22013</v>
      </c>
      <c r="E892" s="1">
        <v>2211704</v>
      </c>
      <c r="F892" s="2">
        <f>IFERROR(INDEX('Arranjos Populacionais'!$F$2:$F$961,MATCH(TabelaCompleta!E892,'Arranjos Populacionais'!$A$2:$A$961,0),1),D892)</f>
        <v>22013</v>
      </c>
      <c r="G892" s="2">
        <v>0</v>
      </c>
      <c r="H892" s="11">
        <v>4383</v>
      </c>
      <c r="I892" s="2">
        <f>INDEX([1]PIB_dos_Municípios!$AN$2:$AN$5571,MATCH(E892,[1]PIB_dos_Municípios!G$2:G$5571,0),1)</f>
        <v>15323.39</v>
      </c>
      <c r="J892" s="2">
        <f>INDEX([1]PIB_dos_Municípios!$AO$2:$AO$5571,MATCH(E892,[1]PIB_dos_Municípios!G$2:G$5571,0),1)</f>
        <v>4280</v>
      </c>
      <c r="K892" s="2">
        <f>INDEX([1]PIB_dos_Municípios!$AP$2:$AP$5571,MATCH(E892,[1]PIB_dos_Municípios!G$2:G$5571,0),1)</f>
        <v>3580.23</v>
      </c>
      <c r="M892" s="2" t="s">
        <v>2073</v>
      </c>
      <c r="N892" s="2" t="str">
        <f>INDEX([2]Microregioes!$D$1:$D$574,MATCH(F892,[2]Microregioes!$B$1:$B$574,0),1)</f>
        <v>Pi-Picos</v>
      </c>
    </row>
    <row r="893" spans="1:14" hidden="1" x14ac:dyDescent="0.2">
      <c r="A893" s="5">
        <v>2</v>
      </c>
      <c r="B893" s="3">
        <v>23</v>
      </c>
      <c r="C893" s="1">
        <v>2307</v>
      </c>
      <c r="D893" s="1">
        <v>23033</v>
      </c>
      <c r="E893" s="1">
        <v>2300101</v>
      </c>
      <c r="F893" s="2">
        <f>IFERROR(INDEX('Arranjos Populacionais'!$F$2:$F$961,MATCH(TabelaCompleta!E893,'Arranjos Populacionais'!$A$2:$A$961,0),1),D893)</f>
        <v>23033</v>
      </c>
      <c r="G893" s="2">
        <v>0</v>
      </c>
      <c r="H893" s="11">
        <v>11483</v>
      </c>
      <c r="I893" s="2">
        <f>INDEX([1]PIB_dos_Municípios!$AN$2:$AN$5571,MATCH(E893,[1]PIB_dos_Municípios!G$2:G$5571,0),1)</f>
        <v>36542.798999999999</v>
      </c>
      <c r="J893" s="2">
        <f>INDEX([1]PIB_dos_Municípios!$AO$2:$AO$5571,MATCH(E893,[1]PIB_dos_Municípios!G$2:G$5571,0),1)</f>
        <v>10489</v>
      </c>
      <c r="K893" s="2">
        <f>INDEX([1]PIB_dos_Municípios!$AP$2:$AP$5571,MATCH(E893,[1]PIB_dos_Municípios!G$2:G$5571,0),1)</f>
        <v>3483.92</v>
      </c>
      <c r="M893" s="2" t="s">
        <v>2074</v>
      </c>
      <c r="N893" s="2" t="str">
        <f>INDEX([2]Microregioes!$D$1:$D$574,MATCH(F893,[2]Microregioes!$B$1:$B$574,0),1)</f>
        <v>Ce-Brejo Santo</v>
      </c>
    </row>
    <row r="894" spans="1:14" hidden="1" x14ac:dyDescent="0.2">
      <c r="A894" s="5">
        <v>2</v>
      </c>
      <c r="B894" s="3">
        <v>23</v>
      </c>
      <c r="C894" s="1">
        <v>2302</v>
      </c>
      <c r="D894" s="1">
        <v>23013</v>
      </c>
      <c r="E894" s="1">
        <v>2300150</v>
      </c>
      <c r="F894" s="2">
        <f>IFERROR(INDEX('Arranjos Populacionais'!$F$2:$F$961,MATCH(TabelaCompleta!E894,'Arranjos Populacionais'!$A$2:$A$961,0),1),D894)</f>
        <v>23013</v>
      </c>
      <c r="G894" s="2">
        <v>0</v>
      </c>
      <c r="H894" s="11">
        <v>16418</v>
      </c>
      <c r="I894" s="2">
        <f>INDEX([1]PIB_dos_Municípios!$AN$2:$AN$5571,MATCH(E894,[1]PIB_dos_Municípios!G$2:G$5571,0),1)</f>
        <v>65662.104999999996</v>
      </c>
      <c r="J894" s="2">
        <f>INDEX([1]PIB_dos_Municípios!$AO$2:$AO$5571,MATCH(E894,[1]PIB_dos_Municípios!G$2:G$5571,0),1)</f>
        <v>15337</v>
      </c>
      <c r="K894" s="2">
        <f>INDEX([1]PIB_dos_Municípios!$AP$2:$AP$5571,MATCH(E894,[1]PIB_dos_Municípios!G$2:G$5571,0),1)</f>
        <v>4281.29</v>
      </c>
      <c r="M894" s="2" t="s">
        <v>230</v>
      </c>
      <c r="N894" s="2" t="str">
        <f>INDEX([2]Microregioes!$D$1:$D$574,MATCH(F894,[2]Microregioes!$B$1:$B$574,0),1)</f>
        <v>Ce-Baturité</v>
      </c>
    </row>
    <row r="895" spans="1:14" hidden="1" x14ac:dyDescent="0.2">
      <c r="A895" s="5">
        <v>2</v>
      </c>
      <c r="B895" s="3">
        <v>23</v>
      </c>
      <c r="C895" s="1">
        <v>2301</v>
      </c>
      <c r="D895" s="1">
        <v>23001</v>
      </c>
      <c r="E895" s="1">
        <v>2300200</v>
      </c>
      <c r="F895" s="2">
        <f>IFERROR(INDEX('Arranjos Populacionais'!$F$2:$F$961,MATCH(TabelaCompleta!E895,'Arranjos Populacionais'!$A$2:$A$961,0),1),D895)</f>
        <v>23001</v>
      </c>
      <c r="G895" s="2">
        <v>0</v>
      </c>
      <c r="H895" s="11">
        <v>61715</v>
      </c>
      <c r="I895" s="2">
        <f>INDEX([1]PIB_dos_Municípios!$AN$2:$AN$5571,MATCH(E895,[1]PIB_dos_Municípios!G$2:G$5571,0),1)</f>
        <v>327756.17</v>
      </c>
      <c r="J895" s="2">
        <f>INDEX([1]PIB_dos_Municípios!$AO$2:$AO$5571,MATCH(E895,[1]PIB_dos_Municípios!G$2:G$5571,0),1)</f>
        <v>57542</v>
      </c>
      <c r="K895" s="2">
        <f>INDEX([1]PIB_dos_Municípios!$AP$2:$AP$5571,MATCH(E895,[1]PIB_dos_Municípios!G$2:G$5571,0),1)</f>
        <v>5695.95</v>
      </c>
      <c r="M895" s="2" t="s">
        <v>2075</v>
      </c>
      <c r="N895" s="2" t="str">
        <f>INDEX([2]Microregioes!$D$1:$D$574,MATCH(F895,[2]Microregioes!$B$1:$B$574,0),1)</f>
        <v>Ce-Litoral de Camocim e Acaraú</v>
      </c>
    </row>
    <row r="896" spans="1:14" hidden="1" x14ac:dyDescent="0.2">
      <c r="A896" s="5">
        <v>2</v>
      </c>
      <c r="B896" s="3">
        <v>23</v>
      </c>
      <c r="C896" s="1">
        <v>2304</v>
      </c>
      <c r="D896" s="1">
        <v>23021</v>
      </c>
      <c r="E896" s="1">
        <v>2300309</v>
      </c>
      <c r="F896" s="2">
        <f>IFERROR(INDEX('Arranjos Populacionais'!$F$2:$F$961,MATCH(TabelaCompleta!E896,'Arranjos Populacionais'!$A$2:$A$961,0),1),D896)</f>
        <v>23021</v>
      </c>
      <c r="G896" s="2">
        <v>0</v>
      </c>
      <c r="H896" s="11">
        <v>53358</v>
      </c>
      <c r="I896" s="2">
        <f>INDEX([1]PIB_dos_Municípios!$AN$2:$AN$5571,MATCH(E896,[1]PIB_dos_Municípios!G$2:G$5571,0),1)</f>
        <v>213402.49</v>
      </c>
      <c r="J896" s="2">
        <f>INDEX([1]PIB_dos_Municípios!$AO$2:$AO$5571,MATCH(E896,[1]PIB_dos_Municípios!G$2:G$5571,0),1)</f>
        <v>51171</v>
      </c>
      <c r="K896" s="2">
        <f>INDEX([1]PIB_dos_Municípios!$AP$2:$AP$5571,MATCH(E896,[1]PIB_dos_Municípios!G$2:G$5571,0),1)</f>
        <v>4170.38</v>
      </c>
      <c r="M896" s="2" t="s">
        <v>2076</v>
      </c>
      <c r="N896" s="2" t="str">
        <f>INDEX([2]Microregioes!$D$1:$D$574,MATCH(F896,[2]Microregioes!$B$1:$B$574,0),1)</f>
        <v>Ce-Sertão de Senador Pompeu</v>
      </c>
    </row>
    <row r="897" spans="1:14" hidden="1" x14ac:dyDescent="0.2">
      <c r="A897" s="5">
        <v>2</v>
      </c>
      <c r="B897" s="3">
        <v>23</v>
      </c>
      <c r="C897" s="1">
        <v>2304</v>
      </c>
      <c r="D897" s="1">
        <v>23020</v>
      </c>
      <c r="E897" s="1">
        <v>2300408</v>
      </c>
      <c r="F897" s="2">
        <f>IFERROR(INDEX('Arranjos Populacionais'!$F$2:$F$961,MATCH(TabelaCompleta!E897,'Arranjos Populacionais'!$A$2:$A$961,0),1),D897)</f>
        <v>23020</v>
      </c>
      <c r="G897" s="2">
        <v>0</v>
      </c>
      <c r="H897" s="11">
        <v>17098</v>
      </c>
      <c r="I897" s="2">
        <f>INDEX([1]PIB_dos_Municípios!$AN$2:$AN$5571,MATCH(E897,[1]PIB_dos_Municípios!G$2:G$5571,0),1)</f>
        <v>51655.659</v>
      </c>
      <c r="J897" s="2">
        <f>INDEX([1]PIB_dos_Municípios!$AO$2:$AO$5571,MATCH(E897,[1]PIB_dos_Municípios!G$2:G$5571,0),1)</f>
        <v>16207</v>
      </c>
      <c r="K897" s="2">
        <f>INDEX([1]PIB_dos_Municípios!$AP$2:$AP$5571,MATCH(E897,[1]PIB_dos_Municípios!G$2:G$5571,0),1)</f>
        <v>3187.24</v>
      </c>
      <c r="M897" s="2" t="s">
        <v>2077</v>
      </c>
      <c r="N897" s="2" t="str">
        <f>INDEX([2]Microregioes!$D$1:$D$574,MATCH(F897,[2]Microregioes!$B$1:$B$574,0),1)</f>
        <v>Ce-Sertão de Inhamuns</v>
      </c>
    </row>
    <row r="898" spans="1:14" hidden="1" x14ac:dyDescent="0.2">
      <c r="A898" s="5">
        <v>2</v>
      </c>
      <c r="B898" s="3">
        <v>23</v>
      </c>
      <c r="C898" s="1">
        <v>2301</v>
      </c>
      <c r="D898" s="1">
        <v>23004</v>
      </c>
      <c r="E898" s="1">
        <v>2300507</v>
      </c>
      <c r="F898" s="2">
        <f>IFERROR(INDEX('Arranjos Populacionais'!$F$2:$F$961,MATCH(TabelaCompleta!E898,'Arranjos Populacionais'!$A$2:$A$961,0),1),D898)</f>
        <v>23004</v>
      </c>
      <c r="G898" s="2">
        <v>0</v>
      </c>
      <c r="H898" s="11">
        <v>11391</v>
      </c>
      <c r="I898" s="2">
        <f>INDEX([1]PIB_dos_Municípios!$AN$2:$AN$5571,MATCH(E898,[1]PIB_dos_Municípios!G$2:G$5571,0),1)</f>
        <v>37014.61</v>
      </c>
      <c r="J898" s="2">
        <f>INDEX([1]PIB_dos_Municípios!$AO$2:$AO$5571,MATCH(E898,[1]PIB_dos_Municípios!G$2:G$5571,0),1)</f>
        <v>10773</v>
      </c>
      <c r="K898" s="2">
        <f>INDEX([1]PIB_dos_Municípios!$AP$2:$AP$5571,MATCH(E898,[1]PIB_dos_Municípios!G$2:G$5571,0),1)</f>
        <v>3435.87</v>
      </c>
      <c r="M898" s="2" t="s">
        <v>2078</v>
      </c>
      <c r="N898" s="2" t="str">
        <f>INDEX([2]Microregioes!$D$1:$D$574,MATCH(F898,[2]Microregioes!$B$1:$B$574,0),1)</f>
        <v>Ce-Meruoca</v>
      </c>
    </row>
    <row r="899" spans="1:14" hidden="1" x14ac:dyDescent="0.2">
      <c r="A899" s="5">
        <v>2</v>
      </c>
      <c r="B899" s="3">
        <v>23</v>
      </c>
      <c r="C899" s="1">
        <v>2307</v>
      </c>
      <c r="D899" s="1">
        <v>23030</v>
      </c>
      <c r="E899" s="1">
        <v>2300606</v>
      </c>
      <c r="F899" s="2">
        <f>IFERROR(INDEX('Arranjos Populacionais'!$F$2:$F$961,MATCH(TabelaCompleta!E899,'Arranjos Populacionais'!$A$2:$A$961,0),1),D899)</f>
        <v>23030</v>
      </c>
      <c r="G899" s="2">
        <v>0</v>
      </c>
      <c r="H899" s="11">
        <v>7413</v>
      </c>
      <c r="I899" s="2">
        <f>INDEX([1]PIB_dos_Municípios!$AN$2:$AN$5571,MATCH(E899,[1]PIB_dos_Municípios!G$2:G$5571,0),1)</f>
        <v>23341.892</v>
      </c>
      <c r="J899" s="2">
        <f>INDEX([1]PIB_dos_Municípios!$AO$2:$AO$5571,MATCH(E899,[1]PIB_dos_Municípios!G$2:G$5571,0),1)</f>
        <v>6851</v>
      </c>
      <c r="K899" s="2">
        <f>INDEX([1]PIB_dos_Municípios!$AP$2:$AP$5571,MATCH(E899,[1]PIB_dos_Municípios!G$2:G$5571,0),1)</f>
        <v>3407.08</v>
      </c>
      <c r="M899" s="2" t="s">
        <v>2079</v>
      </c>
      <c r="N899" s="2" t="str">
        <f>INDEX([2]Microregioes!$D$1:$D$574,MATCH(F899,[2]Microregioes!$B$1:$B$574,0),1)</f>
        <v>Ce-Caririaçu</v>
      </c>
    </row>
    <row r="900" spans="1:14" hidden="1" x14ac:dyDescent="0.2">
      <c r="A900" s="5">
        <v>2</v>
      </c>
      <c r="B900" s="3">
        <v>23</v>
      </c>
      <c r="C900" s="1">
        <v>2305</v>
      </c>
      <c r="D900" s="1">
        <v>23023</v>
      </c>
      <c r="E900" s="1">
        <v>2300705</v>
      </c>
      <c r="F900" s="2">
        <f>IFERROR(INDEX('Arranjos Populacionais'!$F$2:$F$961,MATCH(TabelaCompleta!E900,'Arranjos Populacionais'!$A$2:$A$961,0),1),D900)</f>
        <v>23023</v>
      </c>
      <c r="G900" s="2">
        <v>0</v>
      </c>
      <c r="H900" s="11">
        <v>16927</v>
      </c>
      <c r="I900" s="2">
        <f>INDEX([1]PIB_dos_Municípios!$AN$2:$AN$5571,MATCH(E900,[1]PIB_dos_Municípios!G$2:G$5571,0),1)</f>
        <v>80559.12</v>
      </c>
      <c r="J900" s="2">
        <f>INDEX([1]PIB_dos_Municípios!$AO$2:$AO$5571,MATCH(E900,[1]PIB_dos_Municípios!G$2:G$5571,0),1)</f>
        <v>16360</v>
      </c>
      <c r="K900" s="2">
        <f>INDEX([1]PIB_dos_Municípios!$AP$2:$AP$5571,MATCH(E900,[1]PIB_dos_Municípios!G$2:G$5571,0),1)</f>
        <v>4924.1499999999996</v>
      </c>
      <c r="M900" s="2" t="s">
        <v>2080</v>
      </c>
      <c r="N900" s="2" t="str">
        <f>INDEX([2]Microregioes!$D$1:$D$574,MATCH(F900,[2]Microregioes!$B$1:$B$574,0),1)</f>
        <v>Ce-Baixo Jaguaribe</v>
      </c>
    </row>
    <row r="901" spans="1:14" hidden="1" x14ac:dyDescent="0.2">
      <c r="A901" s="5">
        <v>2</v>
      </c>
      <c r="B901" s="3">
        <v>23</v>
      </c>
      <c r="C901" s="1">
        <v>2302</v>
      </c>
      <c r="D901" s="1">
        <v>23008</v>
      </c>
      <c r="E901" s="1">
        <v>2300754</v>
      </c>
      <c r="F901" s="2">
        <f>IFERROR(INDEX('Arranjos Populacionais'!$F$2:$F$961,MATCH(TabelaCompleta!E901,'Arranjos Populacionais'!$A$2:$A$961,0),1),D901)</f>
        <v>23008</v>
      </c>
      <c r="G901" s="2">
        <v>0</v>
      </c>
      <c r="H901" s="11">
        <v>42508</v>
      </c>
      <c r="I901" s="2">
        <f>INDEX([1]PIB_dos_Municípios!$AN$2:$AN$5571,MATCH(E901,[1]PIB_dos_Municípios!G$2:G$5571,0),1)</f>
        <v>240831.09899999999</v>
      </c>
      <c r="J901" s="2">
        <f>INDEX([1]PIB_dos_Municípios!$AO$2:$AO$5571,MATCH(E901,[1]PIB_dos_Municípios!G$2:G$5571,0),1)</f>
        <v>39233</v>
      </c>
      <c r="K901" s="2">
        <f>INDEX([1]PIB_dos_Municípios!$AP$2:$AP$5571,MATCH(E901,[1]PIB_dos_Municípios!G$2:G$5571,0),1)</f>
        <v>6138.48</v>
      </c>
      <c r="M901" s="2" t="s">
        <v>2081</v>
      </c>
      <c r="N901" s="2" t="str">
        <f>INDEX([2]Microregioes!$D$1:$D$574,MATCH(F901,[2]Microregioes!$B$1:$B$574,0),1)</f>
        <v>Ce-Itapipoca</v>
      </c>
    </row>
    <row r="902" spans="1:14" hidden="1" x14ac:dyDescent="0.2">
      <c r="A902" s="5">
        <v>2</v>
      </c>
      <c r="B902" s="3">
        <v>23</v>
      </c>
      <c r="C902" s="1">
        <v>2306</v>
      </c>
      <c r="D902" s="1">
        <v>23027</v>
      </c>
      <c r="E902" s="1">
        <v>2300804</v>
      </c>
      <c r="F902" s="2">
        <f>IFERROR(INDEX('Arranjos Populacionais'!$F$2:$F$961,MATCH(TabelaCompleta!E902,'Arranjos Populacionais'!$A$2:$A$961,0),1),D902)</f>
        <v>23027</v>
      </c>
      <c r="G902" s="2">
        <v>0</v>
      </c>
      <c r="H902" s="11">
        <v>7253</v>
      </c>
      <c r="I902" s="2">
        <f>INDEX([1]PIB_dos_Municípios!$AN$2:$AN$5571,MATCH(E902,[1]PIB_dos_Municípios!G$2:G$5571,0),1)</f>
        <v>28052.628000000001</v>
      </c>
      <c r="J902" s="2">
        <f>INDEX([1]PIB_dos_Municípios!$AO$2:$AO$5571,MATCH(E902,[1]PIB_dos_Municípios!G$2:G$5571,0),1)</f>
        <v>6984</v>
      </c>
      <c r="K902" s="2">
        <f>INDEX([1]PIB_dos_Municípios!$AP$2:$AP$5571,MATCH(E902,[1]PIB_dos_Municípios!G$2:G$5571,0),1)</f>
        <v>4016.7</v>
      </c>
      <c r="M902" s="2" t="s">
        <v>2082</v>
      </c>
      <c r="N902" s="2" t="str">
        <f>INDEX([2]Microregioes!$D$1:$D$574,MATCH(F902,[2]Microregioes!$B$1:$B$574,0),1)</f>
        <v>Ce-Várzea Alegre</v>
      </c>
    </row>
    <row r="903" spans="1:14" hidden="1" x14ac:dyDescent="0.2">
      <c r="A903" s="5">
        <v>2</v>
      </c>
      <c r="B903" s="3">
        <v>23</v>
      </c>
      <c r="C903" s="1">
        <v>2302</v>
      </c>
      <c r="D903" s="1">
        <v>23011</v>
      </c>
      <c r="E903" s="1">
        <v>2300903</v>
      </c>
      <c r="F903" s="2">
        <f>IFERROR(INDEX('Arranjos Populacionais'!$F$2:$F$961,MATCH(TabelaCompleta!E903,'Arranjos Populacionais'!$A$2:$A$961,0),1),D903)</f>
        <v>23011</v>
      </c>
      <c r="G903" s="2">
        <v>0</v>
      </c>
      <c r="H903" s="11">
        <v>14644</v>
      </c>
      <c r="I903" s="2">
        <f>INDEX([1]PIB_dos_Municípios!$AN$2:$AN$5571,MATCH(E903,[1]PIB_dos_Municípios!G$2:G$5571,0),1)</f>
        <v>49056.65</v>
      </c>
      <c r="J903" s="2">
        <f>INDEX([1]PIB_dos_Municípios!$AO$2:$AO$5571,MATCH(E903,[1]PIB_dos_Municípios!G$2:G$5571,0),1)</f>
        <v>13927</v>
      </c>
      <c r="K903" s="2">
        <f>INDEX([1]PIB_dos_Municípios!$AP$2:$AP$5571,MATCH(E903,[1]PIB_dos_Municípios!G$2:G$5571,0),1)</f>
        <v>3522.41</v>
      </c>
      <c r="M903" s="2" t="s">
        <v>2083</v>
      </c>
      <c r="N903" s="2" t="str">
        <f>INDEX([2]Microregioes!$D$1:$D$574,MATCH(F903,[2]Microregioes!$B$1:$B$574,0),1)</f>
        <v>Ce-Médio Curu</v>
      </c>
    </row>
    <row r="904" spans="1:14" hidden="1" x14ac:dyDescent="0.2">
      <c r="A904" s="5">
        <v>2</v>
      </c>
      <c r="B904" s="3">
        <v>23</v>
      </c>
      <c r="C904" s="1">
        <v>2303</v>
      </c>
      <c r="D904" s="1">
        <v>23016</v>
      </c>
      <c r="E904" s="1">
        <v>2301000</v>
      </c>
      <c r="F904" s="2">
        <f>IFERROR(INDEX('Arranjos Populacionais'!$F$2:$F$961,MATCH(TabelaCompleta!E904,'Arranjos Populacionais'!$A$2:$A$961,0),1),D904)</f>
        <v>23016</v>
      </c>
      <c r="G904" s="2">
        <v>0</v>
      </c>
      <c r="H904" s="11">
        <v>78438</v>
      </c>
      <c r="I904" s="2">
        <f>INDEX([1]PIB_dos_Municípios!$AN$2:$AN$5571,MATCH(E904,[1]PIB_dos_Municípios!G$2:G$5571,0),1)</f>
        <v>768348.12</v>
      </c>
      <c r="J904" s="2">
        <f>INDEX([1]PIB_dos_Municípios!$AO$2:$AO$5571,MATCH(E904,[1]PIB_dos_Municípios!G$2:G$5571,0),1)</f>
        <v>72651</v>
      </c>
      <c r="K904" s="2">
        <f>INDEX([1]PIB_dos_Municípios!$AP$2:$AP$5571,MATCH(E904,[1]PIB_dos_Municípios!G$2:G$5571,0),1)</f>
        <v>10575.88</v>
      </c>
      <c r="M904" s="2" t="s">
        <v>707</v>
      </c>
      <c r="N904" s="2" t="str">
        <f>INDEX([2]Microregioes!$D$1:$D$574,MATCH(F904,[2]Microregioes!$B$1:$B$574,0),1)</f>
        <v>Ce-Fortaleza</v>
      </c>
    </row>
    <row r="905" spans="1:14" hidden="1" x14ac:dyDescent="0.2">
      <c r="A905" s="5">
        <v>2</v>
      </c>
      <c r="B905" s="3">
        <v>23</v>
      </c>
      <c r="C905" s="1">
        <v>2305</v>
      </c>
      <c r="D905" s="1">
        <v>23022</v>
      </c>
      <c r="E905" s="1">
        <v>2301109</v>
      </c>
      <c r="F905" s="2">
        <f>IFERROR(INDEX('Arranjos Populacionais'!$F$2:$F$961,MATCH(TabelaCompleta!E905,'Arranjos Populacionais'!$A$2:$A$961,0),1),D905)</f>
        <v>23022</v>
      </c>
      <c r="G905" s="2">
        <v>0</v>
      </c>
      <c r="H905" s="11">
        <v>73188</v>
      </c>
      <c r="I905" s="2">
        <f>INDEX([1]PIB_dos_Municípios!$AN$2:$AN$5571,MATCH(E905,[1]PIB_dos_Municípios!G$2:G$5571,0),1)</f>
        <v>577080.67000000004</v>
      </c>
      <c r="J905" s="2">
        <f>INDEX([1]PIB_dos_Municípios!$AO$2:$AO$5571,MATCH(E905,[1]PIB_dos_Municípios!G$2:G$5571,0),1)</f>
        <v>69167</v>
      </c>
      <c r="K905" s="2">
        <f>INDEX([1]PIB_dos_Municípios!$AP$2:$AP$5571,MATCH(E905,[1]PIB_dos_Municípios!G$2:G$5571,0),1)</f>
        <v>8343.2900000000009</v>
      </c>
      <c r="M905" s="2" t="s">
        <v>2084</v>
      </c>
      <c r="N905" s="2" t="str">
        <f>INDEX([2]Microregioes!$D$1:$D$574,MATCH(F905,[2]Microregioes!$B$1:$B$574,0),1)</f>
        <v>Ce-Litoral de Aracati</v>
      </c>
    </row>
    <row r="906" spans="1:14" hidden="1" x14ac:dyDescent="0.2">
      <c r="A906" s="5">
        <v>2</v>
      </c>
      <c r="B906" s="3">
        <v>23</v>
      </c>
      <c r="C906" s="1">
        <v>2302</v>
      </c>
      <c r="D906" s="1">
        <v>23013</v>
      </c>
      <c r="E906" s="1">
        <v>2301208</v>
      </c>
      <c r="F906" s="2">
        <f>IFERROR(INDEX('Arranjos Populacionais'!$F$2:$F$961,MATCH(TabelaCompleta!E906,'Arranjos Populacionais'!$A$2:$A$961,0),1),D906)</f>
        <v>23013</v>
      </c>
      <c r="G906" s="2">
        <v>0</v>
      </c>
      <c r="H906" s="11">
        <v>26203</v>
      </c>
      <c r="I906" s="2">
        <f>INDEX([1]PIB_dos_Municípios!$AN$2:$AN$5571,MATCH(E906,[1]PIB_dos_Municípios!G$2:G$5571,0),1)</f>
        <v>98748.504000000001</v>
      </c>
      <c r="J906" s="2">
        <f>INDEX([1]PIB_dos_Municípios!$AO$2:$AO$5571,MATCH(E906,[1]PIB_dos_Municípios!G$2:G$5571,0),1)</f>
        <v>25405</v>
      </c>
      <c r="K906" s="2">
        <f>INDEX([1]PIB_dos_Municípios!$AP$2:$AP$5571,MATCH(E906,[1]PIB_dos_Municípios!G$2:G$5571,0),1)</f>
        <v>3886.97</v>
      </c>
      <c r="M906" s="2" t="s">
        <v>2085</v>
      </c>
      <c r="N906" s="2" t="str">
        <f>INDEX([2]Microregioes!$D$1:$D$574,MATCH(F906,[2]Microregioes!$B$1:$B$574,0),1)</f>
        <v>Ce-Baturité</v>
      </c>
    </row>
    <row r="907" spans="1:14" hidden="1" x14ac:dyDescent="0.2">
      <c r="A907" s="5">
        <v>2</v>
      </c>
      <c r="B907" s="3">
        <v>23</v>
      </c>
      <c r="C907" s="1">
        <v>2304</v>
      </c>
      <c r="D907" s="1">
        <v>23018</v>
      </c>
      <c r="E907" s="1">
        <v>2301257</v>
      </c>
      <c r="F907" s="2">
        <f>IFERROR(INDEX('Arranjos Populacionais'!$F$2:$F$961,MATCH(TabelaCompleta!E907,'Arranjos Populacionais'!$A$2:$A$961,0),1),D907)</f>
        <v>23018</v>
      </c>
      <c r="G907" s="2">
        <v>0</v>
      </c>
      <c r="H907" s="11">
        <v>10800</v>
      </c>
      <c r="I907" s="2">
        <f>INDEX([1]PIB_dos_Municípios!$AN$2:$AN$5571,MATCH(E907,[1]PIB_dos_Municípios!G$2:G$5571,0),1)</f>
        <v>35047.724999999999</v>
      </c>
      <c r="J907" s="2">
        <f>INDEX([1]PIB_dos_Municípios!$AO$2:$AO$5571,MATCH(E907,[1]PIB_dos_Municípios!G$2:G$5571,0),1)</f>
        <v>10500</v>
      </c>
      <c r="K907" s="2">
        <f>INDEX([1]PIB_dos_Municípios!$AP$2:$AP$5571,MATCH(E907,[1]PIB_dos_Municípios!G$2:G$5571,0),1)</f>
        <v>3337.88</v>
      </c>
      <c r="M907" s="2" t="s">
        <v>2086</v>
      </c>
      <c r="N907" s="2" t="str">
        <f>INDEX([2]Microregioes!$D$1:$D$574,MATCH(F907,[2]Microregioes!$B$1:$B$574,0),1)</f>
        <v>Ce-Sertão de Cratéus</v>
      </c>
    </row>
    <row r="908" spans="1:14" hidden="1" x14ac:dyDescent="0.2">
      <c r="A908" s="5">
        <v>2</v>
      </c>
      <c r="B908" s="3">
        <v>23</v>
      </c>
      <c r="C908" s="1">
        <v>2307</v>
      </c>
      <c r="D908" s="1">
        <v>23029</v>
      </c>
      <c r="E908" s="1">
        <v>2301307</v>
      </c>
      <c r="F908" s="2">
        <f>IFERROR(INDEX('Arranjos Populacionais'!$F$2:$F$961,MATCH(TabelaCompleta!E908,'Arranjos Populacionais'!$A$2:$A$961,0),1),D908)</f>
        <v>23029</v>
      </c>
      <c r="G908" s="2">
        <v>0</v>
      </c>
      <c r="H908" s="11">
        <v>21345</v>
      </c>
      <c r="I908" s="2">
        <f>INDEX([1]PIB_dos_Municípios!$AN$2:$AN$5571,MATCH(E908,[1]PIB_dos_Municípios!G$2:G$5571,0),1)</f>
        <v>85918.911999999997</v>
      </c>
      <c r="J908" s="2">
        <f>INDEX([1]PIB_dos_Municípios!$AO$2:$AO$5571,MATCH(E908,[1]PIB_dos_Municípios!G$2:G$5571,0),1)</f>
        <v>20689</v>
      </c>
      <c r="K908" s="2">
        <f>INDEX([1]PIB_dos_Municípios!$AP$2:$AP$5571,MATCH(E908,[1]PIB_dos_Municípios!G$2:G$5571,0),1)</f>
        <v>4152.88</v>
      </c>
      <c r="M908" s="2" t="s">
        <v>2087</v>
      </c>
      <c r="N908" s="2" t="str">
        <f>INDEX([2]Microregioes!$D$1:$D$574,MATCH(F908,[2]Microregioes!$B$1:$B$574,0),1)</f>
        <v>Ce-Chapada do Araripe</v>
      </c>
    </row>
    <row r="909" spans="1:14" hidden="1" x14ac:dyDescent="0.2">
      <c r="A909" s="5">
        <v>2</v>
      </c>
      <c r="B909" s="3">
        <v>23</v>
      </c>
      <c r="C909" s="1">
        <v>2302</v>
      </c>
      <c r="D909" s="1">
        <v>23013</v>
      </c>
      <c r="E909" s="1">
        <v>2301406</v>
      </c>
      <c r="F909" s="2">
        <f>IFERROR(INDEX('Arranjos Populacionais'!$F$2:$F$961,MATCH(TabelaCompleta!E909,'Arranjos Populacionais'!$A$2:$A$961,0),1),D909)</f>
        <v>23013</v>
      </c>
      <c r="G909" s="2">
        <v>0</v>
      </c>
      <c r="H909" s="11">
        <v>11300</v>
      </c>
      <c r="I909" s="2">
        <f>INDEX([1]PIB_dos_Municípios!$AN$2:$AN$5571,MATCH(E909,[1]PIB_dos_Municípios!G$2:G$5571,0),1)</f>
        <v>68739.22</v>
      </c>
      <c r="J909" s="2">
        <f>INDEX([1]PIB_dos_Municípios!$AO$2:$AO$5571,MATCH(E909,[1]PIB_dos_Municípios!G$2:G$5571,0),1)</f>
        <v>11529</v>
      </c>
      <c r="K909" s="2">
        <f>INDEX([1]PIB_dos_Municípios!$AP$2:$AP$5571,MATCH(E909,[1]PIB_dos_Municípios!G$2:G$5571,0),1)</f>
        <v>5962.29</v>
      </c>
      <c r="M909" s="2" t="s">
        <v>2088</v>
      </c>
      <c r="N909" s="2" t="str">
        <f>INDEX([2]Microregioes!$D$1:$D$574,MATCH(F909,[2]Microregioes!$B$1:$B$574,0),1)</f>
        <v>Ce-Baturité</v>
      </c>
    </row>
    <row r="910" spans="1:14" hidden="1" x14ac:dyDescent="0.2">
      <c r="A910" s="5">
        <v>2</v>
      </c>
      <c r="B910" s="3">
        <v>23</v>
      </c>
      <c r="C910" s="1">
        <v>2304</v>
      </c>
      <c r="D910" s="1">
        <v>23020</v>
      </c>
      <c r="E910" s="1">
        <v>2301505</v>
      </c>
      <c r="F910" s="2">
        <f>IFERROR(INDEX('Arranjos Populacionais'!$F$2:$F$961,MATCH(TabelaCompleta!E910,'Arranjos Populacionais'!$A$2:$A$961,0),1),D910)</f>
        <v>23020</v>
      </c>
      <c r="G910" s="2">
        <v>0</v>
      </c>
      <c r="H910" s="11">
        <v>7774</v>
      </c>
      <c r="I910" s="2">
        <f>INDEX([1]PIB_dos_Municípios!$AN$2:$AN$5571,MATCH(E910,[1]PIB_dos_Municípios!G$2:G$5571,0),1)</f>
        <v>30506.133000000002</v>
      </c>
      <c r="J910" s="2">
        <f>INDEX([1]PIB_dos_Municípios!$AO$2:$AO$5571,MATCH(E910,[1]PIB_dos_Municípios!G$2:G$5571,0),1)</f>
        <v>7657</v>
      </c>
      <c r="K910" s="2">
        <f>INDEX([1]PIB_dos_Municípios!$AP$2:$AP$5571,MATCH(E910,[1]PIB_dos_Municípios!G$2:G$5571,0),1)</f>
        <v>3984.08</v>
      </c>
      <c r="M910" s="2" t="s">
        <v>2089</v>
      </c>
      <c r="N910" s="2" t="str">
        <f>INDEX([2]Microregioes!$D$1:$D$574,MATCH(F910,[2]Microregioes!$B$1:$B$574,0),1)</f>
        <v>Ce-Sertão de Inhamuns</v>
      </c>
    </row>
    <row r="911" spans="1:14" hidden="1" x14ac:dyDescent="0.2">
      <c r="A911" s="5">
        <v>2</v>
      </c>
      <c r="B911" s="3">
        <v>23</v>
      </c>
      <c r="C911" s="1">
        <v>2307</v>
      </c>
      <c r="D911" s="1">
        <v>23029</v>
      </c>
      <c r="E911" s="1">
        <v>2301604</v>
      </c>
      <c r="F911" s="2">
        <f>IFERROR(INDEX('Arranjos Populacionais'!$F$2:$F$961,MATCH(TabelaCompleta!E911,'Arranjos Populacionais'!$A$2:$A$961,0),1),D911)</f>
        <v>23029</v>
      </c>
      <c r="G911" s="2">
        <v>0</v>
      </c>
      <c r="H911" s="11">
        <v>23191</v>
      </c>
      <c r="I911" s="2">
        <f>INDEX([1]PIB_dos_Municípios!$AN$2:$AN$5571,MATCH(E911,[1]PIB_dos_Municípios!G$2:G$5571,0),1)</f>
        <v>86370.195999999996</v>
      </c>
      <c r="J911" s="2">
        <f>INDEX([1]PIB_dos_Municípios!$AO$2:$AO$5571,MATCH(E911,[1]PIB_dos_Municípios!G$2:G$5571,0),1)</f>
        <v>22448</v>
      </c>
      <c r="K911" s="2">
        <f>INDEX([1]PIB_dos_Municípios!$AP$2:$AP$5571,MATCH(E911,[1]PIB_dos_Municípios!G$2:G$5571,0),1)</f>
        <v>3847.57</v>
      </c>
      <c r="M911" s="2" t="s">
        <v>2090</v>
      </c>
      <c r="N911" s="2" t="str">
        <f>INDEX([2]Microregioes!$D$1:$D$574,MATCH(F911,[2]Microregioes!$B$1:$B$574,0),1)</f>
        <v>Ce-Chapada do Araripe</v>
      </c>
    </row>
    <row r="912" spans="1:14" hidden="1" x14ac:dyDescent="0.2">
      <c r="A912" s="5">
        <v>2</v>
      </c>
      <c r="B912" s="3">
        <v>23</v>
      </c>
      <c r="C912" s="1">
        <v>2307</v>
      </c>
      <c r="D912" s="1">
        <v>23031</v>
      </c>
      <c r="E912" s="1">
        <v>2301703</v>
      </c>
      <c r="F912" s="2">
        <f>IFERROR(INDEX('Arranjos Populacionais'!$F$2:$F$961,MATCH(TabelaCompleta!E912,'Arranjos Populacionais'!$A$2:$A$961,0),1),D912)</f>
        <v>23031</v>
      </c>
      <c r="G912" s="2">
        <v>0</v>
      </c>
      <c r="H912" s="11">
        <v>24548</v>
      </c>
      <c r="I912" s="2">
        <f>INDEX([1]PIB_dos_Municípios!$AN$2:$AN$5571,MATCH(E912,[1]PIB_dos_Municípios!G$2:G$5571,0),1)</f>
        <v>97152.216</v>
      </c>
      <c r="J912" s="2">
        <f>INDEX([1]PIB_dos_Municípios!$AO$2:$AO$5571,MATCH(E912,[1]PIB_dos_Municípios!G$2:G$5571,0),1)</f>
        <v>24573</v>
      </c>
      <c r="K912" s="2">
        <f>INDEX([1]PIB_dos_Municípios!$AP$2:$AP$5571,MATCH(E912,[1]PIB_dos_Municípios!G$2:G$5571,0),1)</f>
        <v>3953.62</v>
      </c>
      <c r="M912" s="2" t="s">
        <v>2091</v>
      </c>
      <c r="N912" s="2" t="str">
        <f>INDEX([2]Microregioes!$D$1:$D$574,MATCH(F912,[2]Microregioes!$B$1:$B$574,0),1)</f>
        <v>Ce-Barro</v>
      </c>
    </row>
    <row r="913" spans="1:14" hidden="1" x14ac:dyDescent="0.2">
      <c r="A913" s="5">
        <v>2</v>
      </c>
      <c r="B913" s="3">
        <v>23</v>
      </c>
      <c r="C913" s="1">
        <v>2306</v>
      </c>
      <c r="D913" s="1">
        <v>23028</v>
      </c>
      <c r="E913" s="1">
        <v>2301802</v>
      </c>
      <c r="F913" s="2">
        <f>IFERROR(INDEX('Arranjos Populacionais'!$F$2:$F$961,MATCH(TabelaCompleta!E913,'Arranjos Populacionais'!$A$2:$A$961,0),1),D913)</f>
        <v>23028</v>
      </c>
      <c r="G913" s="2">
        <v>0</v>
      </c>
      <c r="H913" s="11">
        <v>6214</v>
      </c>
      <c r="I913" s="2">
        <f>INDEX([1]PIB_dos_Municípios!$AN$2:$AN$5571,MATCH(E913,[1]PIB_dos_Municípios!G$2:G$5571,0),1)</f>
        <v>22268.135999999999</v>
      </c>
      <c r="J913" s="2">
        <f>INDEX([1]PIB_dos_Municípios!$AO$2:$AO$5571,MATCH(E913,[1]PIB_dos_Municípios!G$2:G$5571,0),1)</f>
        <v>6026</v>
      </c>
      <c r="K913" s="2">
        <f>INDEX([1]PIB_dos_Municípios!$AP$2:$AP$5571,MATCH(E913,[1]PIB_dos_Municípios!G$2:G$5571,0),1)</f>
        <v>3695.34</v>
      </c>
      <c r="M913" s="2" t="s">
        <v>2092</v>
      </c>
      <c r="N913" s="2" t="str">
        <f>INDEX([2]Microregioes!$D$1:$D$574,MATCH(F913,[2]Microregioes!$B$1:$B$574,0),1)</f>
        <v>Ce-Lavras da Mangabeira</v>
      </c>
    </row>
    <row r="914" spans="1:14" hidden="1" x14ac:dyDescent="0.2">
      <c r="A914" s="5">
        <v>2</v>
      </c>
      <c r="B914" s="3">
        <v>23</v>
      </c>
      <c r="C914" s="1">
        <v>2304</v>
      </c>
      <c r="D914" s="1">
        <v>23019</v>
      </c>
      <c r="E914" s="1">
        <v>2301851</v>
      </c>
      <c r="F914" s="2">
        <f>IFERROR(INDEX('Arranjos Populacionais'!$F$2:$F$961,MATCH(TabelaCompleta!E914,'Arranjos Populacionais'!$A$2:$A$961,0),1),D914)</f>
        <v>23019</v>
      </c>
      <c r="G914" s="2">
        <v>0</v>
      </c>
      <c r="H914" s="11">
        <v>17968</v>
      </c>
      <c r="I914" s="2">
        <f>INDEX([1]PIB_dos_Municípios!$AN$2:$AN$5571,MATCH(E914,[1]PIB_dos_Municípios!G$2:G$5571,0),1)</f>
        <v>83347.75</v>
      </c>
      <c r="J914" s="2">
        <f>INDEX([1]PIB_dos_Municípios!$AO$2:$AO$5571,MATCH(E914,[1]PIB_dos_Municípios!G$2:G$5571,0),1)</f>
        <v>17320</v>
      </c>
      <c r="K914" s="2">
        <f>INDEX([1]PIB_dos_Municípios!$AP$2:$AP$5571,MATCH(E914,[1]PIB_dos_Municípios!G$2:G$5571,0),1)</f>
        <v>4812.2299999999996</v>
      </c>
      <c r="M914" s="2" t="s">
        <v>2093</v>
      </c>
      <c r="N914" s="2" t="str">
        <f>INDEX([2]Microregioes!$D$1:$D$574,MATCH(F914,[2]Microregioes!$B$1:$B$574,0),1)</f>
        <v>Ce-Sertão de Quixeramobim</v>
      </c>
    </row>
    <row r="915" spans="1:14" hidden="1" x14ac:dyDescent="0.2">
      <c r="A915" s="5">
        <v>2</v>
      </c>
      <c r="B915" s="3">
        <v>23</v>
      </c>
      <c r="C915" s="1">
        <v>2307</v>
      </c>
      <c r="D915" s="1">
        <v>23032</v>
      </c>
      <c r="E915" s="1">
        <v>2301901</v>
      </c>
      <c r="F915" s="2">
        <f>IFERROR(INDEX('Arranjos Populacionais'!$F$2:$F$961,MATCH(TabelaCompleta!E915,'Arranjos Populacionais'!$A$2:$A$961,0),1),D915)</f>
        <v>23032</v>
      </c>
      <c r="G915" s="2">
        <v>0</v>
      </c>
      <c r="H915" s="11">
        <v>59343</v>
      </c>
      <c r="I915" s="2">
        <f>INDEX([1]PIB_dos_Municípios!$AN$2:$AN$5571,MATCH(E915,[1]PIB_dos_Municípios!G$2:G$5571,0),1)</f>
        <v>464715.47899999999</v>
      </c>
      <c r="J915" s="2">
        <f>INDEX([1]PIB_dos_Municípios!$AO$2:$AO$5571,MATCH(E915,[1]PIB_dos_Municípios!G$2:G$5571,0),1)</f>
        <v>55373</v>
      </c>
      <c r="K915" s="2">
        <f>INDEX([1]PIB_dos_Municípios!$AP$2:$AP$5571,MATCH(E915,[1]PIB_dos_Municípios!G$2:G$5571,0),1)</f>
        <v>8392.4599999999991</v>
      </c>
      <c r="M915" s="2" t="s">
        <v>715</v>
      </c>
      <c r="N915" s="2" t="str">
        <f>INDEX([2]Microregioes!$D$1:$D$574,MATCH(F915,[2]Microregioes!$B$1:$B$574,0),1)</f>
        <v>Ce-Cariri</v>
      </c>
    </row>
    <row r="916" spans="1:14" hidden="1" x14ac:dyDescent="0.2">
      <c r="A916" s="5">
        <v>2</v>
      </c>
      <c r="B916" s="3">
        <v>23</v>
      </c>
      <c r="C916" s="1">
        <v>2302</v>
      </c>
      <c r="D916" s="1">
        <v>23014</v>
      </c>
      <c r="E916" s="1">
        <v>2301950</v>
      </c>
      <c r="F916" s="2">
        <f>IFERROR(INDEX('Arranjos Populacionais'!$F$2:$F$961,MATCH(TabelaCompleta!E916,'Arranjos Populacionais'!$A$2:$A$961,0),1),D916)</f>
        <v>23014</v>
      </c>
      <c r="G916" s="2">
        <v>0</v>
      </c>
      <c r="H916" s="11">
        <v>20835</v>
      </c>
      <c r="I916" s="2">
        <f>INDEX([1]PIB_dos_Municípios!$AN$2:$AN$5571,MATCH(E916,[1]PIB_dos_Municípios!G$2:G$5571,0),1)</f>
        <v>79705.395999999993</v>
      </c>
      <c r="J916" s="2">
        <f>INDEX([1]PIB_dos_Municípios!$AO$2:$AO$5571,MATCH(E916,[1]PIB_dos_Municípios!G$2:G$5571,0),1)</f>
        <v>19574</v>
      </c>
      <c r="K916" s="2">
        <f>INDEX([1]PIB_dos_Municípios!$AP$2:$AP$5571,MATCH(E916,[1]PIB_dos_Municípios!G$2:G$5571,0),1)</f>
        <v>4072</v>
      </c>
      <c r="M916" s="2" t="s">
        <v>2094</v>
      </c>
      <c r="N916" s="2" t="str">
        <f>INDEX([2]Microregioes!$D$1:$D$574,MATCH(F916,[2]Microregioes!$B$1:$B$574,0),1)</f>
        <v>Ce-Chorozinho</v>
      </c>
    </row>
    <row r="917" spans="1:14" hidden="1" x14ac:dyDescent="0.2">
      <c r="A917" s="5">
        <v>2</v>
      </c>
      <c r="B917" s="3">
        <v>23</v>
      </c>
      <c r="C917" s="1">
        <v>2307</v>
      </c>
      <c r="D917" s="1">
        <v>23031</v>
      </c>
      <c r="E917" s="1">
        <v>2302008</v>
      </c>
      <c r="F917" s="2">
        <f>IFERROR(INDEX('Arranjos Populacionais'!$F$2:$F$961,MATCH(TabelaCompleta!E917,'Arranjos Populacionais'!$A$2:$A$961,0),1),D917)</f>
        <v>23031</v>
      </c>
      <c r="G917" s="2">
        <v>0</v>
      </c>
      <c r="H917" s="11">
        <v>22361</v>
      </c>
      <c r="I917" s="2">
        <f>INDEX([1]PIB_dos_Municípios!$AN$2:$AN$5571,MATCH(E917,[1]PIB_dos_Municípios!G$2:G$5571,0),1)</f>
        <v>94975.472999999998</v>
      </c>
      <c r="J917" s="2">
        <f>INDEX([1]PIB_dos_Municípios!$AO$2:$AO$5571,MATCH(E917,[1]PIB_dos_Municípios!G$2:G$5571,0),1)</f>
        <v>21528</v>
      </c>
      <c r="K917" s="2">
        <f>INDEX([1]PIB_dos_Municípios!$AP$2:$AP$5571,MATCH(E917,[1]PIB_dos_Municípios!G$2:G$5571,0),1)</f>
        <v>4411.72</v>
      </c>
      <c r="M917" s="2" t="s">
        <v>2095</v>
      </c>
      <c r="N917" s="2" t="str">
        <f>INDEX([2]Microregioes!$D$1:$D$574,MATCH(F917,[2]Microregioes!$B$1:$B$574,0),1)</f>
        <v>Ce-Barro</v>
      </c>
    </row>
    <row r="918" spans="1:14" hidden="1" x14ac:dyDescent="0.2">
      <c r="A918" s="5">
        <v>2</v>
      </c>
      <c r="B918" s="3">
        <v>23</v>
      </c>
      <c r="C918" s="1">
        <v>2301</v>
      </c>
      <c r="D918" s="1">
        <v>23001</v>
      </c>
      <c r="E918" s="1">
        <v>2302057</v>
      </c>
      <c r="F918" s="2">
        <f>IFERROR(INDEX('Arranjos Populacionais'!$F$2:$F$961,MATCH(TabelaCompleta!E918,'Arranjos Populacionais'!$A$2:$A$961,0),1),D918)</f>
        <v>23001</v>
      </c>
      <c r="G918" s="2">
        <v>0</v>
      </c>
      <c r="H918" s="11">
        <v>14854</v>
      </c>
      <c r="I918" s="2">
        <f>INDEX([1]PIB_dos_Municípios!$AN$2:$AN$5571,MATCH(E918,[1]PIB_dos_Municípios!G$2:G$5571,0),1)</f>
        <v>57700.351999999999</v>
      </c>
      <c r="J918" s="2">
        <f>INDEX([1]PIB_dos_Municípios!$AO$2:$AO$5571,MATCH(E918,[1]PIB_dos_Municípios!G$2:G$5571,0),1)</f>
        <v>14475</v>
      </c>
      <c r="K918" s="2">
        <f>INDEX([1]PIB_dos_Municípios!$AP$2:$AP$5571,MATCH(E918,[1]PIB_dos_Municípios!G$2:G$5571,0),1)</f>
        <v>3986.21</v>
      </c>
      <c r="M918" s="2" t="s">
        <v>2096</v>
      </c>
      <c r="N918" s="2" t="str">
        <f>INDEX([2]Microregioes!$D$1:$D$574,MATCH(F918,[2]Microregioes!$B$1:$B$574,0),1)</f>
        <v>Ce-Litoral de Camocim e Acaraú</v>
      </c>
    </row>
    <row r="919" spans="1:14" hidden="1" x14ac:dyDescent="0.2">
      <c r="A919" s="5">
        <v>2</v>
      </c>
      <c r="B919" s="3">
        <v>23</v>
      </c>
      <c r="C919" s="1">
        <v>2302</v>
      </c>
      <c r="D919" s="1">
        <v>23013</v>
      </c>
      <c r="E919" s="1">
        <v>2302107</v>
      </c>
      <c r="F919" s="2">
        <f>IFERROR(INDEX('Arranjos Populacionais'!$F$2:$F$961,MATCH(TabelaCompleta!E919,'Arranjos Populacionais'!$A$2:$A$961,0),1),D919)</f>
        <v>23013</v>
      </c>
      <c r="G919" s="2">
        <v>0</v>
      </c>
      <c r="H919" s="11">
        <v>35154</v>
      </c>
      <c r="I919" s="2">
        <f>INDEX([1]PIB_dos_Municípios!$AN$2:$AN$5571,MATCH(E919,[1]PIB_dos_Municípios!G$2:G$5571,0),1)</f>
        <v>196688.394</v>
      </c>
      <c r="J919" s="2">
        <f>INDEX([1]PIB_dos_Municípios!$AO$2:$AO$5571,MATCH(E919,[1]PIB_dos_Municípios!G$2:G$5571,0),1)</f>
        <v>33326</v>
      </c>
      <c r="K919" s="2">
        <f>INDEX([1]PIB_dos_Municípios!$AP$2:$AP$5571,MATCH(E919,[1]PIB_dos_Municípios!G$2:G$5571,0),1)</f>
        <v>5901.95</v>
      </c>
      <c r="M919" s="2" t="s">
        <v>2097</v>
      </c>
      <c r="N919" s="2" t="str">
        <f>INDEX([2]Microregioes!$D$1:$D$574,MATCH(F919,[2]Microregioes!$B$1:$B$574,0),1)</f>
        <v>Ce-Baturité</v>
      </c>
    </row>
    <row r="920" spans="1:14" hidden="1" x14ac:dyDescent="0.2">
      <c r="A920" s="5">
        <v>2</v>
      </c>
      <c r="B920" s="3">
        <v>23</v>
      </c>
      <c r="C920" s="1">
        <v>2302</v>
      </c>
      <c r="D920" s="1">
        <v>23015</v>
      </c>
      <c r="E920" s="1">
        <v>2302206</v>
      </c>
      <c r="F920" s="2">
        <f>IFERROR(INDEX('Arranjos Populacionais'!$F$2:$F$961,MATCH(TabelaCompleta!E920,'Arranjos Populacionais'!$A$2:$A$961,0),1),D920)</f>
        <v>23015</v>
      </c>
      <c r="G920" s="2">
        <v>0</v>
      </c>
      <c r="H920" s="11">
        <v>52719</v>
      </c>
      <c r="I920" s="2">
        <f>INDEX([1]PIB_dos_Municípios!$AN$2:$AN$5571,MATCH(E920,[1]PIB_dos_Municípios!G$2:G$5571,0),1)</f>
        <v>328008.78200000001</v>
      </c>
      <c r="J920" s="2">
        <f>INDEX([1]PIB_dos_Municípios!$AO$2:$AO$5571,MATCH(E920,[1]PIB_dos_Municípios!G$2:G$5571,0),1)</f>
        <v>49334</v>
      </c>
      <c r="K920" s="2">
        <f>INDEX([1]PIB_dos_Municípios!$AP$2:$AP$5571,MATCH(E920,[1]PIB_dos_Municípios!G$2:G$5571,0),1)</f>
        <v>6648.74</v>
      </c>
      <c r="M920" s="2" t="s">
        <v>2098</v>
      </c>
      <c r="N920" s="2" t="str">
        <f>INDEX([2]Microregioes!$D$1:$D$574,MATCH(F920,[2]Microregioes!$B$1:$B$574,0),1)</f>
        <v>Ce-Cascavel</v>
      </c>
    </row>
    <row r="921" spans="1:14" hidden="1" x14ac:dyDescent="0.2">
      <c r="A921" s="5">
        <v>2</v>
      </c>
      <c r="B921" s="3">
        <v>23</v>
      </c>
      <c r="C921" s="1">
        <v>2301</v>
      </c>
      <c r="D921" s="1">
        <v>23001</v>
      </c>
      <c r="E921" s="1">
        <v>2302305</v>
      </c>
      <c r="F921" s="2">
        <f>IFERROR(INDEX('Arranjos Populacionais'!$F$2:$F$961,MATCH(TabelaCompleta!E921,'Arranjos Populacionais'!$A$2:$A$961,0),1),D921)</f>
        <v>23001</v>
      </c>
      <c r="G921" s="2">
        <v>0</v>
      </c>
      <c r="H921" s="11">
        <v>32243</v>
      </c>
      <c r="I921" s="2">
        <f>INDEX([1]PIB_dos_Municípios!$AN$2:$AN$5571,MATCH(E921,[1]PIB_dos_Municípios!G$2:G$5571,0),1)</f>
        <v>105037.859</v>
      </c>
      <c r="J921" s="2">
        <f>INDEX([1]PIB_dos_Municípios!$AO$2:$AO$5571,MATCH(E921,[1]PIB_dos_Municípios!G$2:G$5571,0),1)</f>
        <v>30873</v>
      </c>
      <c r="K921" s="2">
        <f>INDEX([1]PIB_dos_Municípios!$AP$2:$AP$5571,MATCH(E921,[1]PIB_dos_Municípios!G$2:G$5571,0),1)</f>
        <v>3402.26</v>
      </c>
      <c r="M921" s="2" t="s">
        <v>2099</v>
      </c>
      <c r="N921" s="2" t="str">
        <f>INDEX([2]Microregioes!$D$1:$D$574,MATCH(F921,[2]Microregioes!$B$1:$B$574,0),1)</f>
        <v>Ce-Litoral de Camocim e Acaraú</v>
      </c>
    </row>
    <row r="922" spans="1:14" hidden="1" x14ac:dyDescent="0.2">
      <c r="A922" s="5">
        <v>2</v>
      </c>
      <c r="B922" s="3">
        <v>23</v>
      </c>
      <c r="C922" s="1">
        <v>2304</v>
      </c>
      <c r="D922" s="1">
        <v>23019</v>
      </c>
      <c r="E922" s="1">
        <v>2302404</v>
      </c>
      <c r="F922" s="2">
        <f>IFERROR(INDEX('Arranjos Populacionais'!$F$2:$F$961,MATCH(TabelaCompleta!E922,'Arranjos Populacionais'!$A$2:$A$961,0),1),D922)</f>
        <v>23019</v>
      </c>
      <c r="G922" s="2">
        <v>0</v>
      </c>
      <c r="H922" s="11">
        <v>53945</v>
      </c>
      <c r="I922" s="2">
        <f>INDEX([1]PIB_dos_Municípios!$AN$2:$AN$5571,MATCH(E922,[1]PIB_dos_Municípios!G$2:G$5571,0),1)</f>
        <v>230697.48199999999</v>
      </c>
      <c r="J922" s="2">
        <f>INDEX([1]PIB_dos_Municípios!$AO$2:$AO$5571,MATCH(E922,[1]PIB_dos_Municípios!G$2:G$5571,0),1)</f>
        <v>52521</v>
      </c>
      <c r="K922" s="2">
        <f>INDEX([1]PIB_dos_Municípios!$AP$2:$AP$5571,MATCH(E922,[1]PIB_dos_Municípios!G$2:G$5571,0),1)</f>
        <v>4392.4799999999996</v>
      </c>
      <c r="M922" s="2" t="s">
        <v>2100</v>
      </c>
      <c r="N922" s="2" t="str">
        <f>INDEX([2]Microregioes!$D$1:$D$574,MATCH(F922,[2]Microregioes!$B$1:$B$574,0),1)</f>
        <v>Ce-Sertão de Quixeramobim</v>
      </c>
    </row>
    <row r="923" spans="1:14" hidden="1" x14ac:dyDescent="0.2">
      <c r="A923" s="5">
        <v>2</v>
      </c>
      <c r="B923" s="3">
        <v>23</v>
      </c>
      <c r="C923" s="1">
        <v>2307</v>
      </c>
      <c r="D923" s="1">
        <v>23033</v>
      </c>
      <c r="E923" s="1">
        <v>2302503</v>
      </c>
      <c r="F923" s="2">
        <f>IFERROR(INDEX('Arranjos Populacionais'!$F$2:$F$961,MATCH(TabelaCompleta!E923,'Arranjos Populacionais'!$A$2:$A$961,0),1),D923)</f>
        <v>23033</v>
      </c>
      <c r="G923" s="2">
        <v>0</v>
      </c>
      <c r="H923" s="11">
        <v>48451</v>
      </c>
      <c r="I923" s="2">
        <f>INDEX([1]PIB_dos_Municípios!$AN$2:$AN$5571,MATCH(E923,[1]PIB_dos_Municípios!G$2:G$5571,0),1)</f>
        <v>246828.28</v>
      </c>
      <c r="J923" s="2">
        <f>INDEX([1]PIB_dos_Municípios!$AO$2:$AO$5571,MATCH(E923,[1]PIB_dos_Municípios!G$2:G$5571,0),1)</f>
        <v>45190</v>
      </c>
      <c r="K923" s="2">
        <f>INDEX([1]PIB_dos_Municípios!$AP$2:$AP$5571,MATCH(E923,[1]PIB_dos_Municípios!G$2:G$5571,0),1)</f>
        <v>5462.01</v>
      </c>
      <c r="M923" s="2" t="s">
        <v>2101</v>
      </c>
      <c r="N923" s="2" t="str">
        <f>INDEX([2]Microregioes!$D$1:$D$574,MATCH(F923,[2]Microregioes!$B$1:$B$574,0),1)</f>
        <v>Ce-Brejo Santo</v>
      </c>
    </row>
    <row r="924" spans="1:14" hidden="1" x14ac:dyDescent="0.2">
      <c r="A924" s="5">
        <v>2</v>
      </c>
      <c r="B924" s="3">
        <v>23</v>
      </c>
      <c r="C924" s="1">
        <v>2301</v>
      </c>
      <c r="D924" s="1">
        <v>23001</v>
      </c>
      <c r="E924" s="1">
        <v>2302602</v>
      </c>
      <c r="F924" s="2">
        <f>IFERROR(INDEX('Arranjos Populacionais'!$F$2:$F$961,MATCH(TabelaCompleta!E924,'Arranjos Populacionais'!$A$2:$A$961,0),1),D924)</f>
        <v>23001</v>
      </c>
      <c r="G924" s="2">
        <v>0</v>
      </c>
      <c r="H924" s="11">
        <v>62734</v>
      </c>
      <c r="I924" s="2">
        <f>INDEX([1]PIB_dos_Municípios!$AN$2:$AN$5571,MATCH(E924,[1]PIB_dos_Municípios!G$2:G$5571,0),1)</f>
        <v>377210.57500000001</v>
      </c>
      <c r="J924" s="2">
        <f>INDEX([1]PIB_dos_Municípios!$AO$2:$AO$5571,MATCH(E924,[1]PIB_dos_Municípios!G$2:G$5571,0),1)</f>
        <v>60163</v>
      </c>
      <c r="K924" s="2">
        <f>INDEX([1]PIB_dos_Municípios!$AP$2:$AP$5571,MATCH(E924,[1]PIB_dos_Municípios!G$2:G$5571,0),1)</f>
        <v>6269.81</v>
      </c>
      <c r="M924" s="2" t="s">
        <v>2102</v>
      </c>
      <c r="N924" s="2" t="str">
        <f>INDEX([2]Microregioes!$D$1:$D$574,MATCH(F924,[2]Microregioes!$B$1:$B$574,0),1)</f>
        <v>Ce-Litoral de Camocim e Acaraú</v>
      </c>
    </row>
    <row r="925" spans="1:14" hidden="1" x14ac:dyDescent="0.2">
      <c r="A925" s="5">
        <v>2</v>
      </c>
      <c r="B925" s="3">
        <v>23</v>
      </c>
      <c r="C925" s="1">
        <v>2307</v>
      </c>
      <c r="D925" s="1">
        <v>23029</v>
      </c>
      <c r="E925" s="1">
        <v>2302701</v>
      </c>
      <c r="F925" s="2">
        <f>IFERROR(INDEX('Arranjos Populacionais'!$F$2:$F$961,MATCH(TabelaCompleta!E925,'Arranjos Populacionais'!$A$2:$A$961,0),1),D925)</f>
        <v>23029</v>
      </c>
      <c r="G925" s="2">
        <v>0</v>
      </c>
      <c r="H925" s="11">
        <v>27167</v>
      </c>
      <c r="I925" s="2">
        <f>INDEX([1]PIB_dos_Municípios!$AN$2:$AN$5571,MATCH(E925,[1]PIB_dos_Municípios!G$2:G$5571,0),1)</f>
        <v>121510.133</v>
      </c>
      <c r="J925" s="2">
        <f>INDEX([1]PIB_dos_Municípios!$AO$2:$AO$5571,MATCH(E925,[1]PIB_dos_Municípios!G$2:G$5571,0),1)</f>
        <v>26510</v>
      </c>
      <c r="K925" s="2">
        <f>INDEX([1]PIB_dos_Municípios!$AP$2:$AP$5571,MATCH(E925,[1]PIB_dos_Municípios!G$2:G$5571,0),1)</f>
        <v>4583.5600000000004</v>
      </c>
      <c r="M925" s="2" t="s">
        <v>2103</v>
      </c>
      <c r="N925" s="2" t="str">
        <f>INDEX([2]Microregioes!$D$1:$D$574,MATCH(F925,[2]Microregioes!$B$1:$B$574,0),1)</f>
        <v>Ce-Chapada do Araripe</v>
      </c>
    </row>
    <row r="926" spans="1:14" hidden="1" x14ac:dyDescent="0.2">
      <c r="A926" s="5">
        <v>2</v>
      </c>
      <c r="B926" s="3">
        <v>23</v>
      </c>
      <c r="C926" s="1">
        <v>2302</v>
      </c>
      <c r="D926" s="1">
        <v>23012</v>
      </c>
      <c r="E926" s="1">
        <v>2302800</v>
      </c>
      <c r="F926" s="2">
        <f>IFERROR(INDEX('Arranjos Populacionais'!$F$2:$F$961,MATCH(TabelaCompleta!E926,'Arranjos Populacionais'!$A$2:$A$961,0),1),D926)</f>
        <v>23012</v>
      </c>
      <c r="G926" s="2">
        <v>0</v>
      </c>
      <c r="H926" s="11">
        <v>77261</v>
      </c>
      <c r="I926" s="2">
        <f>INDEX([1]PIB_dos_Municípios!$AN$2:$AN$5571,MATCH(E926,[1]PIB_dos_Municípios!G$2:G$5571,0),1)</f>
        <v>364415.06</v>
      </c>
      <c r="J926" s="2">
        <f>INDEX([1]PIB_dos_Municípios!$AO$2:$AO$5571,MATCH(E926,[1]PIB_dos_Municípios!G$2:G$5571,0),1)</f>
        <v>74486</v>
      </c>
      <c r="K926" s="2">
        <f>INDEX([1]PIB_dos_Municípios!$AP$2:$AP$5571,MATCH(E926,[1]PIB_dos_Municípios!G$2:G$5571,0),1)</f>
        <v>4892.3999999999996</v>
      </c>
      <c r="M926" s="2" t="s">
        <v>2104</v>
      </c>
      <c r="N926" s="2" t="str">
        <f>INDEX([2]Microregioes!$D$1:$D$574,MATCH(F926,[2]Microregioes!$B$1:$B$574,0),1)</f>
        <v>Ce-Canindé</v>
      </c>
    </row>
    <row r="927" spans="1:14" hidden="1" x14ac:dyDescent="0.2">
      <c r="A927" s="5">
        <v>2</v>
      </c>
      <c r="B927" s="3">
        <v>23</v>
      </c>
      <c r="C927" s="1">
        <v>2302</v>
      </c>
      <c r="D927" s="1">
        <v>23013</v>
      </c>
      <c r="E927" s="1">
        <v>2302909</v>
      </c>
      <c r="F927" s="2">
        <f>IFERROR(INDEX('Arranjos Populacionais'!$F$2:$F$961,MATCH(TabelaCompleta!E927,'Arranjos Populacionais'!$A$2:$A$961,0),1),D927)</f>
        <v>23013</v>
      </c>
      <c r="G927" s="2">
        <v>0</v>
      </c>
      <c r="H927" s="11">
        <v>17621</v>
      </c>
      <c r="I927" s="2">
        <f>INDEX([1]PIB_dos_Municípios!$AN$2:$AN$5571,MATCH(E927,[1]PIB_dos_Municípios!G$2:G$5571,0),1)</f>
        <v>69708.297999999995</v>
      </c>
      <c r="J927" s="2">
        <f>INDEX([1]PIB_dos_Municípios!$AO$2:$AO$5571,MATCH(E927,[1]PIB_dos_Municípios!G$2:G$5571,0),1)</f>
        <v>17063</v>
      </c>
      <c r="K927" s="2">
        <f>INDEX([1]PIB_dos_Municípios!$AP$2:$AP$5571,MATCH(E927,[1]PIB_dos_Municípios!G$2:G$5571,0),1)</f>
        <v>4085.35</v>
      </c>
      <c r="M927" s="2" t="s">
        <v>2105</v>
      </c>
      <c r="N927" s="2" t="str">
        <f>INDEX([2]Microregioes!$D$1:$D$574,MATCH(F927,[2]Microregioes!$B$1:$B$574,0),1)</f>
        <v>Ce-Baturité</v>
      </c>
    </row>
    <row r="928" spans="1:14" hidden="1" x14ac:dyDescent="0.2">
      <c r="A928" s="5">
        <v>2</v>
      </c>
      <c r="B928" s="3">
        <v>23</v>
      </c>
      <c r="C928" s="1">
        <v>2302</v>
      </c>
      <c r="D928" s="1">
        <v>23012</v>
      </c>
      <c r="E928" s="1">
        <v>2303006</v>
      </c>
      <c r="F928" s="2">
        <f>IFERROR(INDEX('Arranjos Populacionais'!$F$2:$F$961,MATCH(TabelaCompleta!E928,'Arranjos Populacionais'!$A$2:$A$961,0),1),D928)</f>
        <v>23012</v>
      </c>
      <c r="G928" s="2">
        <v>0</v>
      </c>
      <c r="H928" s="11">
        <v>22065</v>
      </c>
      <c r="I928" s="2">
        <f>INDEX([1]PIB_dos_Municípios!$AN$2:$AN$5571,MATCH(E928,[1]PIB_dos_Municípios!G$2:G$5571,0),1)</f>
        <v>71756.093999999997</v>
      </c>
      <c r="J928" s="2">
        <f>INDEX([1]PIB_dos_Municípios!$AO$2:$AO$5571,MATCH(E928,[1]PIB_dos_Municípios!G$2:G$5571,0),1)</f>
        <v>20020</v>
      </c>
      <c r="K928" s="2">
        <f>INDEX([1]PIB_dos_Municípios!$AP$2:$AP$5571,MATCH(E928,[1]PIB_dos_Municípios!G$2:G$5571,0),1)</f>
        <v>3584.22</v>
      </c>
      <c r="M928" s="2" t="s">
        <v>2106</v>
      </c>
      <c r="N928" s="2" t="str">
        <f>INDEX([2]Microregioes!$D$1:$D$574,MATCH(F928,[2]Microregioes!$B$1:$B$574,0),1)</f>
        <v>Ce-Canindé</v>
      </c>
    </row>
    <row r="929" spans="1:14" hidden="1" x14ac:dyDescent="0.2">
      <c r="A929" s="5">
        <v>2</v>
      </c>
      <c r="B929" s="3">
        <v>23</v>
      </c>
      <c r="C929" s="1">
        <v>2301</v>
      </c>
      <c r="D929" s="1">
        <v>23005</v>
      </c>
      <c r="E929" s="1">
        <v>2303105</v>
      </c>
      <c r="F929" s="2">
        <f>IFERROR(INDEX('Arranjos Populacionais'!$F$2:$F$961,MATCH(TabelaCompleta!E929,'Arranjos Populacionais'!$A$2:$A$961,0),1),D929)</f>
        <v>23005</v>
      </c>
      <c r="G929" s="2">
        <v>0</v>
      </c>
      <c r="H929" s="11">
        <v>18653</v>
      </c>
      <c r="I929" s="2">
        <f>INDEX([1]PIB_dos_Municípios!$AN$2:$AN$5571,MATCH(E929,[1]PIB_dos_Municípios!G$2:G$5571,0),1)</f>
        <v>68505.611999999994</v>
      </c>
      <c r="J929" s="2">
        <f>INDEX([1]PIB_dos_Municípios!$AO$2:$AO$5571,MATCH(E929,[1]PIB_dos_Municípios!G$2:G$5571,0),1)</f>
        <v>18348</v>
      </c>
      <c r="K929" s="2">
        <f>INDEX([1]PIB_dos_Municípios!$AP$2:$AP$5571,MATCH(E929,[1]PIB_dos_Municípios!G$2:G$5571,0),1)</f>
        <v>3733.68</v>
      </c>
      <c r="M929" s="2" t="s">
        <v>2107</v>
      </c>
      <c r="N929" s="2" t="str">
        <f>INDEX([2]Microregioes!$D$1:$D$574,MATCH(F929,[2]Microregioes!$B$1:$B$574,0),1)</f>
        <v>Ce-Sobral</v>
      </c>
    </row>
    <row r="930" spans="1:14" hidden="1" x14ac:dyDescent="0.2">
      <c r="A930" s="5">
        <v>2</v>
      </c>
      <c r="B930" s="3">
        <v>23</v>
      </c>
      <c r="C930" s="1">
        <v>2307</v>
      </c>
      <c r="D930" s="1">
        <v>23030</v>
      </c>
      <c r="E930" s="1">
        <v>2303204</v>
      </c>
      <c r="F930" s="2">
        <f>IFERROR(INDEX('Arranjos Populacionais'!$F$2:$F$961,MATCH(TabelaCompleta!E930,'Arranjos Populacionais'!$A$2:$A$961,0),1),D930)</f>
        <v>23030</v>
      </c>
      <c r="G930" s="2">
        <v>0</v>
      </c>
      <c r="H930" s="11">
        <v>26876</v>
      </c>
      <c r="I930" s="2">
        <f>INDEX([1]PIB_dos_Municípios!$AN$2:$AN$5571,MATCH(E930,[1]PIB_dos_Municípios!G$2:G$5571,0),1)</f>
        <v>100202.626</v>
      </c>
      <c r="J930" s="2">
        <f>INDEX([1]PIB_dos_Municípios!$AO$2:$AO$5571,MATCH(E930,[1]PIB_dos_Municípios!G$2:G$5571,0),1)</f>
        <v>26387</v>
      </c>
      <c r="K930" s="2">
        <f>INDEX([1]PIB_dos_Municípios!$AP$2:$AP$5571,MATCH(E930,[1]PIB_dos_Municípios!G$2:G$5571,0),1)</f>
        <v>3797.42</v>
      </c>
      <c r="M930" s="2" t="s">
        <v>2108</v>
      </c>
      <c r="N930" s="2" t="str">
        <f>INDEX([2]Microregioes!$D$1:$D$574,MATCH(F930,[2]Microregioes!$B$1:$B$574,0),1)</f>
        <v>Ce-Caririaçu</v>
      </c>
    </row>
    <row r="931" spans="1:14" hidden="1" x14ac:dyDescent="0.2">
      <c r="A931" s="5">
        <v>2</v>
      </c>
      <c r="B931" s="3">
        <v>23</v>
      </c>
      <c r="C931" s="1">
        <v>2306</v>
      </c>
      <c r="D931" s="1">
        <v>23027</v>
      </c>
      <c r="E931" s="1">
        <v>2303303</v>
      </c>
      <c r="F931" s="2">
        <f>IFERROR(INDEX('Arranjos Populacionais'!$F$2:$F$961,MATCH(TabelaCompleta!E931,'Arranjos Populacionais'!$A$2:$A$961,0),1),D931)</f>
        <v>23027</v>
      </c>
      <c r="G931" s="2">
        <v>0</v>
      </c>
      <c r="H931" s="11">
        <v>18807</v>
      </c>
      <c r="I931" s="2">
        <f>INDEX([1]PIB_dos_Municípios!$AN$2:$AN$5571,MATCH(E931,[1]PIB_dos_Municípios!G$2:G$5571,0),1)</f>
        <v>67279.58</v>
      </c>
      <c r="J931" s="2">
        <f>INDEX([1]PIB_dos_Municípios!$AO$2:$AO$5571,MATCH(E931,[1]PIB_dos_Municípios!G$2:G$5571,0),1)</f>
        <v>18567</v>
      </c>
      <c r="K931" s="2">
        <f>INDEX([1]PIB_dos_Municípios!$AP$2:$AP$5571,MATCH(E931,[1]PIB_dos_Municípios!G$2:G$5571,0),1)</f>
        <v>3623.61</v>
      </c>
      <c r="M931" s="2" t="s">
        <v>229</v>
      </c>
      <c r="N931" s="2" t="str">
        <f>INDEX([2]Microregioes!$D$1:$D$574,MATCH(F931,[2]Microregioes!$B$1:$B$574,0),1)</f>
        <v>Ce-Várzea Alegre</v>
      </c>
    </row>
    <row r="932" spans="1:14" hidden="1" x14ac:dyDescent="0.2">
      <c r="A932" s="5">
        <v>2</v>
      </c>
      <c r="B932" s="3">
        <v>23</v>
      </c>
      <c r="C932" s="1">
        <v>2301</v>
      </c>
      <c r="D932" s="1">
        <v>23002</v>
      </c>
      <c r="E932" s="1">
        <v>2303402</v>
      </c>
      <c r="F932" s="2">
        <f>IFERROR(INDEX('Arranjos Populacionais'!$F$2:$F$961,MATCH(TabelaCompleta!E932,'Arranjos Populacionais'!$A$2:$A$961,0),1),D932)</f>
        <v>23002</v>
      </c>
      <c r="G932" s="2">
        <v>0</v>
      </c>
      <c r="H932" s="11">
        <v>17549</v>
      </c>
      <c r="I932" s="2">
        <f>INDEX([1]PIB_dos_Municípios!$AN$2:$AN$5571,MATCH(E932,[1]PIB_dos_Municípios!G$2:G$5571,0),1)</f>
        <v>63876.580999999998</v>
      </c>
      <c r="J932" s="2">
        <f>INDEX([1]PIB_dos_Municípios!$AO$2:$AO$5571,MATCH(E932,[1]PIB_dos_Municípios!G$2:G$5571,0),1)</f>
        <v>16746</v>
      </c>
      <c r="K932" s="2">
        <f>INDEX([1]PIB_dos_Municípios!$AP$2:$AP$5571,MATCH(E932,[1]PIB_dos_Municípios!G$2:G$5571,0),1)</f>
        <v>3814.44</v>
      </c>
      <c r="M932" s="2" t="s">
        <v>2109</v>
      </c>
      <c r="N932" s="2" t="str">
        <f>INDEX([2]Microregioes!$D$1:$D$574,MATCH(F932,[2]Microregioes!$B$1:$B$574,0),1)</f>
        <v>Ce-Ibiapaba</v>
      </c>
    </row>
    <row r="933" spans="1:14" hidden="1" x14ac:dyDescent="0.2">
      <c r="A933" s="5">
        <v>2</v>
      </c>
      <c r="B933" s="3">
        <v>23</v>
      </c>
      <c r="C933" s="1">
        <v>2302</v>
      </c>
      <c r="D933" s="1">
        <v>23015</v>
      </c>
      <c r="E933" s="1">
        <v>2303501</v>
      </c>
      <c r="F933" s="2">
        <f>IFERROR(INDEX('Arranjos Populacionais'!$F$2:$F$961,MATCH(TabelaCompleta!E933,'Arranjos Populacionais'!$A$2:$A$961,0),1),D933)</f>
        <v>23015</v>
      </c>
      <c r="G933" s="2">
        <v>0</v>
      </c>
      <c r="H933" s="11">
        <v>70574</v>
      </c>
      <c r="I933" s="2">
        <f>INDEX([1]PIB_dos_Municípios!$AN$2:$AN$5571,MATCH(E933,[1]PIB_dos_Municípios!G$2:G$5571,0),1)</f>
        <v>477433.69900000002</v>
      </c>
      <c r="J933" s="2">
        <f>INDEX([1]PIB_dos_Municípios!$AO$2:$AO$5571,MATCH(E933,[1]PIB_dos_Municípios!G$2:G$5571,0),1)</f>
        <v>66124</v>
      </c>
      <c r="K933" s="2">
        <f>INDEX([1]PIB_dos_Municípios!$AP$2:$AP$5571,MATCH(E933,[1]PIB_dos_Municípios!G$2:G$5571,0),1)</f>
        <v>7220.28</v>
      </c>
      <c r="M933" s="2" t="s">
        <v>377</v>
      </c>
      <c r="N933" s="2" t="str">
        <f>INDEX([2]Microregioes!$D$1:$D$574,MATCH(F933,[2]Microregioes!$B$1:$B$574,0),1)</f>
        <v>Ce-Cascavel</v>
      </c>
    </row>
    <row r="934" spans="1:14" hidden="1" x14ac:dyDescent="0.2">
      <c r="A934" s="5">
        <v>2</v>
      </c>
      <c r="B934" s="3">
        <v>23</v>
      </c>
      <c r="C934" s="1">
        <v>2304</v>
      </c>
      <c r="D934" s="1">
        <v>23020</v>
      </c>
      <c r="E934" s="1">
        <v>2303600</v>
      </c>
      <c r="F934" s="2">
        <f>IFERROR(INDEX('Arranjos Populacionais'!$F$2:$F$961,MATCH(TabelaCompleta!E934,'Arranjos Populacionais'!$A$2:$A$961,0),1),D934)</f>
        <v>23020</v>
      </c>
      <c r="G934" s="2">
        <v>0</v>
      </c>
      <c r="H934" s="11">
        <v>20269</v>
      </c>
      <c r="I934" s="2">
        <f>INDEX([1]PIB_dos_Municípios!$AN$2:$AN$5571,MATCH(E934,[1]PIB_dos_Municípios!G$2:G$5571,0),1)</f>
        <v>58323.233</v>
      </c>
      <c r="J934" s="2">
        <f>INDEX([1]PIB_dos_Municípios!$AO$2:$AO$5571,MATCH(E934,[1]PIB_dos_Municípios!G$2:G$5571,0),1)</f>
        <v>18745</v>
      </c>
      <c r="K934" s="2">
        <f>INDEX([1]PIB_dos_Municípios!$AP$2:$AP$5571,MATCH(E934,[1]PIB_dos_Municípios!G$2:G$5571,0),1)</f>
        <v>3111.4</v>
      </c>
      <c r="M934" s="2" t="s">
        <v>2110</v>
      </c>
      <c r="N934" s="2" t="str">
        <f>INDEX([2]Microregioes!$D$1:$D$574,MATCH(F934,[2]Microregioes!$B$1:$B$574,0),1)</f>
        <v>Ce-Sertão de Inhamuns</v>
      </c>
    </row>
    <row r="935" spans="1:14" hidden="1" x14ac:dyDescent="0.2">
      <c r="A935" s="5">
        <v>2</v>
      </c>
      <c r="B935" s="3">
        <v>23</v>
      </c>
      <c r="C935" s="1">
        <v>2301</v>
      </c>
      <c r="D935" s="1">
        <v>23007</v>
      </c>
      <c r="E935" s="1">
        <v>2303659</v>
      </c>
      <c r="F935" s="2">
        <f>IFERROR(INDEX('Arranjos Populacionais'!$F$2:$F$961,MATCH(TabelaCompleta!E935,'Arranjos Populacionais'!$A$2:$A$961,0),1),D935)</f>
        <v>23007</v>
      </c>
      <c r="G935" s="2">
        <v>0</v>
      </c>
      <c r="H935" s="11">
        <v>10331</v>
      </c>
      <c r="I935" s="2">
        <f>INDEX([1]PIB_dos_Municípios!$AN$2:$AN$5571,MATCH(E935,[1]PIB_dos_Municípios!G$2:G$5571,0),1)</f>
        <v>44941.334999999999</v>
      </c>
      <c r="J935" s="2">
        <f>INDEX([1]PIB_dos_Municípios!$AO$2:$AO$5571,MATCH(E935,[1]PIB_dos_Municípios!G$2:G$5571,0),1)</f>
        <v>9951</v>
      </c>
      <c r="K935" s="2">
        <f>INDEX([1]PIB_dos_Municípios!$AP$2:$AP$5571,MATCH(E935,[1]PIB_dos_Municípios!G$2:G$5571,0),1)</f>
        <v>4516.26</v>
      </c>
      <c r="M935" s="2" t="s">
        <v>2111</v>
      </c>
      <c r="N935" s="2" t="str">
        <f>INDEX([2]Microregioes!$D$1:$D$574,MATCH(F935,[2]Microregioes!$B$1:$B$574,0),1)</f>
        <v>Ce-Santa Quitéria</v>
      </c>
    </row>
    <row r="936" spans="1:14" hidden="1" x14ac:dyDescent="0.2">
      <c r="A936" s="5">
        <v>2</v>
      </c>
      <c r="B936" s="3">
        <v>23</v>
      </c>
      <c r="C936" s="1">
        <v>2303</v>
      </c>
      <c r="D936" s="1">
        <v>23016</v>
      </c>
      <c r="E936" s="1">
        <v>2303709</v>
      </c>
      <c r="F936" s="2">
        <f>IFERROR(INDEX('Arranjos Populacionais'!$F$2:$F$961,MATCH(TabelaCompleta!E936,'Arranjos Populacionais'!$A$2:$A$961,0),1),D936)</f>
        <v>23016</v>
      </c>
      <c r="G936" s="2">
        <v>0</v>
      </c>
      <c r="H936" s="11">
        <v>358164</v>
      </c>
      <c r="I936" s="2">
        <f>INDEX([1]PIB_dos_Municípios!$AN$2:$AN$5571,MATCH(E936,[1]PIB_dos_Municípios!G$2:G$5571,0),1)</f>
        <v>2842606.0839999998</v>
      </c>
      <c r="J936" s="2">
        <f>INDEX([1]PIB_dos_Municípios!$AO$2:$AO$5571,MATCH(E936,[1]PIB_dos_Municípios!G$2:G$5571,0),1)</f>
        <v>324738</v>
      </c>
      <c r="K936" s="2">
        <f>INDEX([1]PIB_dos_Municípios!$AP$2:$AP$5571,MATCH(E936,[1]PIB_dos_Municípios!G$2:G$5571,0),1)</f>
        <v>8753.5400000000009</v>
      </c>
      <c r="M936" s="2" t="s">
        <v>708</v>
      </c>
      <c r="N936" s="2" t="str">
        <f>INDEX([2]Microregioes!$D$1:$D$574,MATCH(F936,[2]Microregioes!$B$1:$B$574,0),1)</f>
        <v>Ce-Fortaleza</v>
      </c>
    </row>
    <row r="937" spans="1:14" hidden="1" x14ac:dyDescent="0.2">
      <c r="A937" s="5">
        <v>2</v>
      </c>
      <c r="B937" s="3">
        <v>23</v>
      </c>
      <c r="C937" s="1">
        <v>2306</v>
      </c>
      <c r="D937" s="1">
        <v>23026</v>
      </c>
      <c r="E937" s="1">
        <v>2303808</v>
      </c>
      <c r="F937" s="2">
        <f>IFERROR(INDEX('Arranjos Populacionais'!$F$2:$F$961,MATCH(TabelaCompleta!E937,'Arranjos Populacionais'!$A$2:$A$961,0),1),D937)</f>
        <v>23026</v>
      </c>
      <c r="G937" s="2">
        <v>0</v>
      </c>
      <c r="H937" s="11">
        <v>25038</v>
      </c>
      <c r="I937" s="2">
        <f>INDEX([1]PIB_dos_Municípios!$AN$2:$AN$5571,MATCH(E937,[1]PIB_dos_Municípios!G$2:G$5571,0),1)</f>
        <v>104131.99099999999</v>
      </c>
      <c r="J937" s="2">
        <f>INDEX([1]PIB_dos_Municípios!$AO$2:$AO$5571,MATCH(E937,[1]PIB_dos_Municípios!G$2:G$5571,0),1)</f>
        <v>24538</v>
      </c>
      <c r="K937" s="2">
        <f>INDEX([1]PIB_dos_Municípios!$AP$2:$AP$5571,MATCH(E937,[1]PIB_dos_Municípios!G$2:G$5571,0),1)</f>
        <v>4243.7</v>
      </c>
      <c r="M937" s="2" t="s">
        <v>2112</v>
      </c>
      <c r="N937" s="2" t="str">
        <f>INDEX([2]Microregioes!$D$1:$D$574,MATCH(F937,[2]Microregioes!$B$1:$B$574,0),1)</f>
        <v>Ce-Iguatu</v>
      </c>
    </row>
    <row r="938" spans="1:14" hidden="1" x14ac:dyDescent="0.2">
      <c r="A938" s="5">
        <v>2</v>
      </c>
      <c r="B938" s="3">
        <v>23</v>
      </c>
      <c r="C938" s="1">
        <v>2301</v>
      </c>
      <c r="D938" s="1">
        <v>23001</v>
      </c>
      <c r="E938" s="1">
        <v>2303907</v>
      </c>
      <c r="F938" s="2">
        <f>IFERROR(INDEX('Arranjos Populacionais'!$F$2:$F$961,MATCH(TabelaCompleta!E938,'Arranjos Populacionais'!$A$2:$A$961,0),1),D938)</f>
        <v>23001</v>
      </c>
      <c r="G938" s="2">
        <v>0</v>
      </c>
      <c r="H938" s="11">
        <v>12931</v>
      </c>
      <c r="I938" s="2">
        <f>INDEX([1]PIB_dos_Municípios!$AN$2:$AN$5571,MATCH(E938,[1]PIB_dos_Municípios!G$2:G$5571,0),1)</f>
        <v>47895.12</v>
      </c>
      <c r="J938" s="2">
        <f>INDEX([1]PIB_dos_Municípios!$AO$2:$AO$5571,MATCH(E938,[1]PIB_dos_Municípios!G$2:G$5571,0),1)</f>
        <v>12617</v>
      </c>
      <c r="K938" s="2">
        <f>INDEX([1]PIB_dos_Municípios!$AP$2:$AP$5571,MATCH(E938,[1]PIB_dos_Municípios!G$2:G$5571,0),1)</f>
        <v>3796.08</v>
      </c>
      <c r="M938" s="2" t="s">
        <v>2113</v>
      </c>
      <c r="N938" s="2" t="str">
        <f>INDEX([2]Microregioes!$D$1:$D$574,MATCH(F938,[2]Microregioes!$B$1:$B$574,0),1)</f>
        <v>Ce-Litoral de Camocim e Acaraú</v>
      </c>
    </row>
    <row r="939" spans="1:14" hidden="1" x14ac:dyDescent="0.2">
      <c r="A939" s="5">
        <v>2</v>
      </c>
      <c r="B939" s="3">
        <v>23</v>
      </c>
      <c r="C939" s="1">
        <v>2304</v>
      </c>
      <c r="D939" s="1">
        <v>23019</v>
      </c>
      <c r="E939" s="1">
        <v>2303931</v>
      </c>
      <c r="F939" s="2">
        <f>IFERROR(INDEX('Arranjos Populacionais'!$F$2:$F$961,MATCH(TabelaCompleta!E939,'Arranjos Populacionais'!$A$2:$A$961,0),1),D939)</f>
        <v>23019</v>
      </c>
      <c r="G939" s="2">
        <v>0</v>
      </c>
      <c r="H939" s="11">
        <v>13340</v>
      </c>
      <c r="I939" s="2">
        <f>INDEX([1]PIB_dos_Municípios!$AN$2:$AN$5571,MATCH(E939,[1]PIB_dos_Municípios!G$2:G$5571,0),1)</f>
        <v>44038.807000000001</v>
      </c>
      <c r="J939" s="2">
        <f>INDEX([1]PIB_dos_Municípios!$AO$2:$AO$5571,MATCH(E939,[1]PIB_dos_Municípios!G$2:G$5571,0),1)</f>
        <v>12853</v>
      </c>
      <c r="K939" s="2">
        <f>INDEX([1]PIB_dos_Municípios!$AP$2:$AP$5571,MATCH(E939,[1]PIB_dos_Municípios!G$2:G$5571,0),1)</f>
        <v>3426.34</v>
      </c>
      <c r="M939" s="2" t="s">
        <v>2114</v>
      </c>
      <c r="N939" s="2" t="str">
        <f>INDEX([2]Microregioes!$D$1:$D$574,MATCH(F939,[2]Microregioes!$B$1:$B$574,0),1)</f>
        <v>Ce-Sertão de Quixeramobim</v>
      </c>
    </row>
    <row r="940" spans="1:14" hidden="1" x14ac:dyDescent="0.2">
      <c r="A940" s="5">
        <v>2</v>
      </c>
      <c r="B940" s="3">
        <v>23</v>
      </c>
      <c r="C940" s="1">
        <v>2302</v>
      </c>
      <c r="D940" s="1">
        <v>23014</v>
      </c>
      <c r="E940" s="1">
        <v>2303956</v>
      </c>
      <c r="F940" s="2">
        <f>IFERROR(INDEX('Arranjos Populacionais'!$F$2:$F$961,MATCH(TabelaCompleta!E940,'Arranjos Populacionais'!$A$2:$A$961,0),1),D940)</f>
        <v>23014</v>
      </c>
      <c r="G940" s="2">
        <v>0</v>
      </c>
      <c r="H940" s="11">
        <v>19194</v>
      </c>
      <c r="I940" s="2">
        <f>INDEX([1]PIB_dos_Municípios!$AN$2:$AN$5571,MATCH(E940,[1]PIB_dos_Municípios!G$2:G$5571,0),1)</f>
        <v>94613.997000000003</v>
      </c>
      <c r="J940" s="2">
        <f>INDEX([1]PIB_dos_Municípios!$AO$2:$AO$5571,MATCH(E940,[1]PIB_dos_Municípios!G$2:G$5571,0),1)</f>
        <v>18920</v>
      </c>
      <c r="K940" s="2">
        <f>INDEX([1]PIB_dos_Municípios!$AP$2:$AP$5571,MATCH(E940,[1]PIB_dos_Municípios!G$2:G$5571,0),1)</f>
        <v>5000.74</v>
      </c>
      <c r="M940" s="2" t="s">
        <v>2115</v>
      </c>
      <c r="N940" s="2" t="str">
        <f>INDEX([2]Microregioes!$D$1:$D$574,MATCH(F940,[2]Microregioes!$B$1:$B$574,0),1)</f>
        <v>Ce-Chorozinho</v>
      </c>
    </row>
    <row r="941" spans="1:14" hidden="1" x14ac:dyDescent="0.2">
      <c r="A941" s="5">
        <v>2</v>
      </c>
      <c r="B941" s="3">
        <v>23</v>
      </c>
      <c r="C941" s="1">
        <v>2301</v>
      </c>
      <c r="D941" s="1">
        <v>23003</v>
      </c>
      <c r="E941" s="1">
        <v>2304004</v>
      </c>
      <c r="F941" s="2">
        <f>IFERROR(INDEX('Arranjos Populacionais'!$F$2:$F$961,MATCH(TabelaCompleta!E941,'Arranjos Populacionais'!$A$2:$A$961,0),1),D941)</f>
        <v>23003</v>
      </c>
      <c r="G941" s="2">
        <v>0</v>
      </c>
      <c r="H941" s="11">
        <v>23000</v>
      </c>
      <c r="I941" s="2">
        <f>INDEX([1]PIB_dos_Municípios!$AN$2:$AN$5571,MATCH(E941,[1]PIB_dos_Municípios!G$2:G$5571,0),1)</f>
        <v>80537.691999999995</v>
      </c>
      <c r="J941" s="2">
        <f>INDEX([1]PIB_dos_Municípios!$AO$2:$AO$5571,MATCH(E941,[1]PIB_dos_Municípios!G$2:G$5571,0),1)</f>
        <v>22018</v>
      </c>
      <c r="K941" s="2">
        <f>INDEX([1]PIB_dos_Municípios!$AP$2:$AP$5571,MATCH(E941,[1]PIB_dos_Municípios!G$2:G$5571,0),1)</f>
        <v>3657.81</v>
      </c>
      <c r="M941" s="2" t="s">
        <v>2116</v>
      </c>
      <c r="N941" s="2" t="str">
        <f>INDEX([2]Microregioes!$D$1:$D$574,MATCH(F941,[2]Microregioes!$B$1:$B$574,0),1)</f>
        <v>Ce-Coreaú</v>
      </c>
    </row>
    <row r="942" spans="1:14" hidden="1" x14ac:dyDescent="0.2">
      <c r="A942" s="5">
        <v>2</v>
      </c>
      <c r="B942" s="3">
        <v>23</v>
      </c>
      <c r="C942" s="1">
        <v>2304</v>
      </c>
      <c r="D942" s="1">
        <v>23018</v>
      </c>
      <c r="E942" s="1">
        <v>2304103</v>
      </c>
      <c r="F942" s="2">
        <f>IFERROR(INDEX('Arranjos Populacionais'!$F$2:$F$961,MATCH(TabelaCompleta!E942,'Arranjos Populacionais'!$A$2:$A$961,0),1),D942)</f>
        <v>23018</v>
      </c>
      <c r="G942" s="2">
        <v>0</v>
      </c>
      <c r="H942" s="11">
        <v>74350</v>
      </c>
      <c r="I942" s="2">
        <f>INDEX([1]PIB_dos_Municípios!$AN$2:$AN$5571,MATCH(E942,[1]PIB_dos_Municípios!G$2:G$5571,0),1)</f>
        <v>379566.70199999999</v>
      </c>
      <c r="J942" s="2">
        <f>INDEX([1]PIB_dos_Municípios!$AO$2:$AO$5571,MATCH(E942,[1]PIB_dos_Municípios!G$2:G$5571,0),1)</f>
        <v>72853</v>
      </c>
      <c r="K942" s="2">
        <f>INDEX([1]PIB_dos_Municípios!$AP$2:$AP$5571,MATCH(E942,[1]PIB_dos_Municípios!G$2:G$5571,0),1)</f>
        <v>5210.04</v>
      </c>
      <c r="M942" s="2" t="s">
        <v>2117</v>
      </c>
      <c r="N942" s="2" t="str">
        <f>INDEX([2]Microregioes!$D$1:$D$574,MATCH(F942,[2]Microregioes!$B$1:$B$574,0),1)</f>
        <v>Ce-Sertão de Cratéus</v>
      </c>
    </row>
    <row r="943" spans="1:14" hidden="1" x14ac:dyDescent="0.2">
      <c r="A943" s="5">
        <v>2</v>
      </c>
      <c r="B943" s="3">
        <v>23</v>
      </c>
      <c r="C943" s="1">
        <v>2307</v>
      </c>
      <c r="D943" s="1">
        <v>23032</v>
      </c>
      <c r="E943" s="1">
        <v>2304202</v>
      </c>
      <c r="F943" s="2">
        <f>IFERROR(INDEX('Arranjos Populacionais'!$F$2:$F$961,MATCH(TabelaCompleta!E943,'Arranjos Populacionais'!$A$2:$A$961,0),1),D943)</f>
        <v>23032</v>
      </c>
      <c r="G943" s="2">
        <v>0</v>
      </c>
      <c r="H943" s="11">
        <v>129662</v>
      </c>
      <c r="I943" s="2">
        <f>INDEX([1]PIB_dos_Municípios!$AN$2:$AN$5571,MATCH(E943,[1]PIB_dos_Municípios!G$2:G$5571,0),1)</f>
        <v>985409.90500000003</v>
      </c>
      <c r="J943" s="2">
        <f>INDEX([1]PIB_dos_Municípios!$AO$2:$AO$5571,MATCH(E943,[1]PIB_dos_Municípios!G$2:G$5571,0),1)</f>
        <v>121462</v>
      </c>
      <c r="K943" s="2">
        <f>INDEX([1]PIB_dos_Municípios!$AP$2:$AP$5571,MATCH(E943,[1]PIB_dos_Municípios!G$2:G$5571,0),1)</f>
        <v>8112.91</v>
      </c>
      <c r="M943" s="2" t="s">
        <v>716</v>
      </c>
      <c r="N943" s="2" t="str">
        <f>INDEX([2]Microregioes!$D$1:$D$574,MATCH(F943,[2]Microregioes!$B$1:$B$574,0),1)</f>
        <v>Ce-Cariri</v>
      </c>
    </row>
    <row r="944" spans="1:14" hidden="1" x14ac:dyDescent="0.2">
      <c r="A944" s="5">
        <v>2</v>
      </c>
      <c r="B944" s="3">
        <v>23</v>
      </c>
      <c r="C944" s="1">
        <v>2301</v>
      </c>
      <c r="D944" s="1">
        <v>23002</v>
      </c>
      <c r="E944" s="1">
        <v>2304236</v>
      </c>
      <c r="F944" s="2">
        <f>IFERROR(INDEX('Arranjos Populacionais'!$F$2:$F$961,MATCH(TabelaCompleta!E944,'Arranjos Populacionais'!$A$2:$A$961,0),1),D944)</f>
        <v>23002</v>
      </c>
      <c r="G944" s="2">
        <v>0</v>
      </c>
      <c r="H944" s="11">
        <v>17802</v>
      </c>
      <c r="I944" s="2">
        <f>INDEX([1]PIB_dos_Municípios!$AN$2:$AN$5571,MATCH(E944,[1]PIB_dos_Municípios!G$2:G$5571,0),1)</f>
        <v>68153.510999999999</v>
      </c>
      <c r="J944" s="2">
        <f>INDEX([1]PIB_dos_Municípios!$AO$2:$AO$5571,MATCH(E944,[1]PIB_dos_Municípios!G$2:G$5571,0),1)</f>
        <v>17077</v>
      </c>
      <c r="K944" s="2">
        <f>INDEX([1]PIB_dos_Municípios!$AP$2:$AP$5571,MATCH(E944,[1]PIB_dos_Municípios!G$2:G$5571,0),1)</f>
        <v>3990.95</v>
      </c>
      <c r="M944" s="2" t="s">
        <v>2118</v>
      </c>
      <c r="N944" s="2" t="str">
        <f>INDEX([2]Microregioes!$D$1:$D$574,MATCH(F944,[2]Microregioes!$B$1:$B$574,0),1)</f>
        <v>Ce-Ibiapaba</v>
      </c>
    </row>
    <row r="945" spans="1:14" hidden="1" x14ac:dyDescent="0.2">
      <c r="A945" s="5">
        <v>2</v>
      </c>
      <c r="B945" s="3">
        <v>23</v>
      </c>
      <c r="C945" s="1">
        <v>2301</v>
      </c>
      <c r="D945" s="1">
        <v>23001</v>
      </c>
      <c r="E945" s="1">
        <v>2304251</v>
      </c>
      <c r="F945" s="2">
        <f>IFERROR(INDEX('Arranjos Populacionais'!$F$2:$F$961,MATCH(TabelaCompleta!E945,'Arranjos Populacionais'!$A$2:$A$961,0),1),D945)</f>
        <v>23001</v>
      </c>
      <c r="G945" s="2">
        <v>0</v>
      </c>
      <c r="H945" s="11">
        <v>23833</v>
      </c>
      <c r="I945" s="2">
        <f>INDEX([1]PIB_dos_Municípios!$AN$2:$AN$5571,MATCH(E945,[1]PIB_dos_Municípios!G$2:G$5571,0),1)</f>
        <v>92645.222999999998</v>
      </c>
      <c r="J945" s="2">
        <f>INDEX([1]PIB_dos_Municípios!$AO$2:$AO$5571,MATCH(E945,[1]PIB_dos_Municípios!G$2:G$5571,0),1)</f>
        <v>22480</v>
      </c>
      <c r="K945" s="2">
        <f>INDEX([1]PIB_dos_Municípios!$AP$2:$AP$5571,MATCH(E945,[1]PIB_dos_Municípios!G$2:G$5571,0),1)</f>
        <v>4121.2299999999996</v>
      </c>
      <c r="M945" s="2" t="s">
        <v>2119</v>
      </c>
      <c r="N945" s="2" t="str">
        <f>INDEX([2]Microregioes!$D$1:$D$574,MATCH(F945,[2]Microregioes!$B$1:$B$574,0),1)</f>
        <v>Ce-Litoral de Camocim e Acaraú</v>
      </c>
    </row>
    <row r="946" spans="1:14" hidden="1" x14ac:dyDescent="0.2">
      <c r="A946" s="5">
        <v>2</v>
      </c>
      <c r="B946" s="3">
        <v>23</v>
      </c>
      <c r="C946" s="1">
        <v>2304</v>
      </c>
      <c r="D946" s="1">
        <v>23021</v>
      </c>
      <c r="E946" s="1">
        <v>2304269</v>
      </c>
      <c r="F946" s="2">
        <f>IFERROR(INDEX('Arranjos Populacionais'!$F$2:$F$961,MATCH(TabelaCompleta!E946,'Arranjos Populacionais'!$A$2:$A$961,0),1),D946)</f>
        <v>23021</v>
      </c>
      <c r="G946" s="2">
        <v>0</v>
      </c>
      <c r="H946" s="11">
        <v>9483</v>
      </c>
      <c r="I946" s="2">
        <f>INDEX([1]PIB_dos_Municípios!$AN$2:$AN$5571,MATCH(E946,[1]PIB_dos_Municípios!G$2:G$5571,0),1)</f>
        <v>35968.481</v>
      </c>
      <c r="J946" s="2">
        <f>INDEX([1]PIB_dos_Municípios!$AO$2:$AO$5571,MATCH(E946,[1]PIB_dos_Municípios!G$2:G$5571,0),1)</f>
        <v>9094</v>
      </c>
      <c r="K946" s="2">
        <f>INDEX([1]PIB_dos_Municípios!$AP$2:$AP$5571,MATCH(E946,[1]PIB_dos_Municípios!G$2:G$5571,0),1)</f>
        <v>3955.19</v>
      </c>
      <c r="M946" s="2" t="s">
        <v>2120</v>
      </c>
      <c r="N946" s="2" t="str">
        <f>INDEX([2]Microregioes!$D$1:$D$574,MATCH(F946,[2]Microregioes!$B$1:$B$574,0),1)</f>
        <v>Ce-Sertão de Senador Pompeu</v>
      </c>
    </row>
    <row r="947" spans="1:14" hidden="1" x14ac:dyDescent="0.2">
      <c r="A947" s="5">
        <v>2</v>
      </c>
      <c r="B947" s="3">
        <v>23</v>
      </c>
      <c r="C947" s="1">
        <v>2305</v>
      </c>
      <c r="D947" s="1">
        <v>23025</v>
      </c>
      <c r="E947" s="1">
        <v>2304277</v>
      </c>
      <c r="F947" s="2">
        <f>IFERROR(INDEX('Arranjos Populacionais'!$F$2:$F$961,MATCH(TabelaCompleta!E947,'Arranjos Populacionais'!$A$2:$A$961,0),1),D947)</f>
        <v>23025</v>
      </c>
      <c r="G947" s="2">
        <v>0</v>
      </c>
      <c r="H947" s="11">
        <v>7134</v>
      </c>
      <c r="I947" s="2">
        <f>INDEX([1]PIB_dos_Municípios!$AN$2:$AN$5571,MATCH(E947,[1]PIB_dos_Municípios!G$2:G$5571,0),1)</f>
        <v>26418.969000000001</v>
      </c>
      <c r="J947" s="2">
        <f>INDEX([1]PIB_dos_Municípios!$AO$2:$AO$5571,MATCH(E947,[1]PIB_dos_Municípios!G$2:G$5571,0),1)</f>
        <v>6853</v>
      </c>
      <c r="K947" s="2">
        <f>INDEX([1]PIB_dos_Municípios!$AP$2:$AP$5571,MATCH(E947,[1]PIB_dos_Municípios!G$2:G$5571,0),1)</f>
        <v>3855.1</v>
      </c>
      <c r="M947" s="2" t="s">
        <v>2121</v>
      </c>
      <c r="N947" s="2" t="str">
        <f>INDEX([2]Microregioes!$D$1:$D$574,MATCH(F947,[2]Microregioes!$B$1:$B$574,0),1)</f>
        <v>Ce-Serra do Pereiro</v>
      </c>
    </row>
    <row r="948" spans="1:14" hidden="1" x14ac:dyDescent="0.2">
      <c r="A948" s="5">
        <v>2</v>
      </c>
      <c r="B948" s="3">
        <v>23</v>
      </c>
      <c r="C948" s="1">
        <v>2303</v>
      </c>
      <c r="D948" s="1">
        <v>23016</v>
      </c>
      <c r="E948" s="1">
        <v>2304285</v>
      </c>
      <c r="F948" s="2">
        <f>IFERROR(INDEX('Arranjos Populacionais'!$F$2:$F$961,MATCH(TabelaCompleta!E948,'Arranjos Populacionais'!$A$2:$A$961,0),1),D948)</f>
        <v>23016</v>
      </c>
      <c r="G948" s="2">
        <v>0</v>
      </c>
      <c r="H948" s="11">
        <v>51913</v>
      </c>
      <c r="I948" s="2">
        <f>INDEX([1]PIB_dos_Municípios!$AN$2:$AN$5571,MATCH(E948,[1]PIB_dos_Municípios!G$2:G$5571,0),1)</f>
        <v>1404070.625</v>
      </c>
      <c r="J948" s="2">
        <f>INDEX([1]PIB_dos_Municípios!$AO$2:$AO$5571,MATCH(E948,[1]PIB_dos_Municípios!G$2:G$5571,0),1)</f>
        <v>46047</v>
      </c>
      <c r="K948" s="2">
        <f>INDEX([1]PIB_dos_Municípios!$AP$2:$AP$5571,MATCH(E948,[1]PIB_dos_Municípios!G$2:G$5571,0),1)</f>
        <v>30492.12</v>
      </c>
      <c r="M948" s="2" t="s">
        <v>709</v>
      </c>
      <c r="N948" s="2" t="str">
        <f>INDEX([2]Microregioes!$D$1:$D$574,MATCH(F948,[2]Microregioes!$B$1:$B$574,0),1)</f>
        <v>Ce-Fortaleza</v>
      </c>
    </row>
    <row r="949" spans="1:14" hidden="1" x14ac:dyDescent="0.2">
      <c r="A949" s="5">
        <v>2</v>
      </c>
      <c r="B949" s="3">
        <v>23</v>
      </c>
      <c r="C949" s="1">
        <v>2307</v>
      </c>
      <c r="D949" s="1">
        <v>23030</v>
      </c>
      <c r="E949" s="1">
        <v>2304301</v>
      </c>
      <c r="F949" s="2">
        <f>IFERROR(INDEX('Arranjos Populacionais'!$F$2:$F$961,MATCH(TabelaCompleta!E949,'Arranjos Populacionais'!$A$2:$A$961,0),1),D949)</f>
        <v>23030</v>
      </c>
      <c r="G949" s="2">
        <v>0</v>
      </c>
      <c r="H949" s="11">
        <v>18789</v>
      </c>
      <c r="I949" s="2">
        <f>INDEX([1]PIB_dos_Municípios!$AN$2:$AN$5571,MATCH(E949,[1]PIB_dos_Municípios!G$2:G$5571,0),1)</f>
        <v>75300.975999999995</v>
      </c>
      <c r="J949" s="2">
        <f>INDEX([1]PIB_dos_Municípios!$AO$2:$AO$5571,MATCH(E949,[1]PIB_dos_Municípios!G$2:G$5571,0),1)</f>
        <v>19007</v>
      </c>
      <c r="K949" s="2">
        <f>INDEX([1]PIB_dos_Municípios!$AP$2:$AP$5571,MATCH(E949,[1]PIB_dos_Municípios!G$2:G$5571,0),1)</f>
        <v>3961.75</v>
      </c>
      <c r="M949" s="2" t="s">
        <v>2122</v>
      </c>
      <c r="N949" s="2" t="str">
        <f>INDEX([2]Microregioes!$D$1:$D$574,MATCH(F949,[2]Microregioes!$B$1:$B$574,0),1)</f>
        <v>Ce-Caririaçu</v>
      </c>
    </row>
    <row r="950" spans="1:14" hidden="1" x14ac:dyDescent="0.2">
      <c r="A950" s="5">
        <v>2</v>
      </c>
      <c r="B950" s="3">
        <v>23</v>
      </c>
      <c r="C950" s="1">
        <v>2301</v>
      </c>
      <c r="D950" s="1">
        <v>23005</v>
      </c>
      <c r="E950" s="1">
        <v>2304350</v>
      </c>
      <c r="F950" s="2">
        <f>IFERROR(INDEX('Arranjos Populacionais'!$F$2:$F$961,MATCH(TabelaCompleta!E950,'Arranjos Populacionais'!$A$2:$A$961,0),1),D950)</f>
        <v>23005</v>
      </c>
      <c r="G950" s="2">
        <v>0</v>
      </c>
      <c r="H950" s="11">
        <v>23801</v>
      </c>
      <c r="I950" s="2">
        <f>INDEX([1]PIB_dos_Municípios!$AN$2:$AN$5571,MATCH(E950,[1]PIB_dos_Municípios!G$2:G$5571,0),1)</f>
        <v>91465.941000000006</v>
      </c>
      <c r="J950" s="2">
        <f>INDEX([1]PIB_dos_Municípios!$AO$2:$AO$5571,MATCH(E950,[1]PIB_dos_Municípios!G$2:G$5571,0),1)</f>
        <v>21786</v>
      </c>
      <c r="K950" s="2">
        <f>INDEX([1]PIB_dos_Municípios!$AP$2:$AP$5571,MATCH(E950,[1]PIB_dos_Municípios!G$2:G$5571,0),1)</f>
        <v>4198.38</v>
      </c>
      <c r="M950" s="2" t="s">
        <v>227</v>
      </c>
      <c r="N950" s="2" t="str">
        <f>INDEX([2]Microregioes!$D$1:$D$574,MATCH(F950,[2]Microregioes!$B$1:$B$574,0),1)</f>
        <v>Ce-Sobral</v>
      </c>
    </row>
    <row r="951" spans="1:14" hidden="1" x14ac:dyDescent="0.2">
      <c r="A951" s="5">
        <v>2</v>
      </c>
      <c r="B951" s="3">
        <v>23</v>
      </c>
      <c r="C951" s="1">
        <v>2303</v>
      </c>
      <c r="D951" s="1">
        <v>23016</v>
      </c>
      <c r="E951" s="1">
        <v>2304400</v>
      </c>
      <c r="F951" s="2">
        <f>IFERROR(INDEX('Arranjos Populacionais'!$F$2:$F$961,MATCH(TabelaCompleta!E951,'Arranjos Populacionais'!$A$2:$A$961,0),1),D951)</f>
        <v>23016</v>
      </c>
      <c r="G951" s="2">
        <v>0</v>
      </c>
      <c r="H951" s="11">
        <v>2609716</v>
      </c>
      <c r="I951" s="2">
        <f>INDEX([1]PIB_dos_Municípios!$AN$2:$AN$5571,MATCH(E951,[1]PIB_dos_Municípios!G$2:G$5571,0),1)</f>
        <v>37001830.765000001</v>
      </c>
      <c r="J951" s="2">
        <f>INDEX([1]PIB_dos_Municípios!$AO$2:$AO$5571,MATCH(E951,[1]PIB_dos_Municípios!G$2:G$5571,0),1)</f>
        <v>2447409</v>
      </c>
      <c r="K951" s="2">
        <f>INDEX([1]PIB_dos_Municípios!$AP$2:$AP$5571,MATCH(E951,[1]PIB_dos_Municípios!G$2:G$5571,0),1)</f>
        <v>15118.78</v>
      </c>
      <c r="M951" s="2" t="s">
        <v>670</v>
      </c>
      <c r="N951" s="2" t="str">
        <f>INDEX([2]Microregioes!$D$1:$D$574,MATCH(F951,[2]Microregioes!$B$1:$B$574,0),1)</f>
        <v>Ce-Fortaleza</v>
      </c>
    </row>
    <row r="952" spans="1:14" hidden="1" x14ac:dyDescent="0.2">
      <c r="A952" s="5">
        <v>2</v>
      </c>
      <c r="B952" s="3">
        <v>23</v>
      </c>
      <c r="C952" s="1">
        <v>2305</v>
      </c>
      <c r="D952" s="1">
        <v>23022</v>
      </c>
      <c r="E952" s="1">
        <v>2304459</v>
      </c>
      <c r="F952" s="2">
        <f>IFERROR(INDEX('Arranjos Populacionais'!$F$2:$F$961,MATCH(TabelaCompleta!E952,'Arranjos Populacionais'!$A$2:$A$961,0),1),D952)</f>
        <v>23022</v>
      </c>
      <c r="G952" s="2">
        <v>0</v>
      </c>
      <c r="H952" s="11">
        <v>16115</v>
      </c>
      <c r="I952" s="2">
        <f>INDEX([1]PIB_dos_Municípios!$AN$2:$AN$5571,MATCH(E952,[1]PIB_dos_Municípios!G$2:G$5571,0),1)</f>
        <v>74667.104000000007</v>
      </c>
      <c r="J952" s="2">
        <f>INDEX([1]PIB_dos_Municípios!$AO$2:$AO$5571,MATCH(E952,[1]PIB_dos_Municípios!G$2:G$5571,0),1)</f>
        <v>14851</v>
      </c>
      <c r="K952" s="2">
        <f>INDEX([1]PIB_dos_Municípios!$AP$2:$AP$5571,MATCH(E952,[1]PIB_dos_Municípios!G$2:G$5571,0),1)</f>
        <v>5027.75</v>
      </c>
      <c r="M952" s="2" t="s">
        <v>2123</v>
      </c>
      <c r="N952" s="2" t="str">
        <f>INDEX([2]Microregioes!$D$1:$D$574,MATCH(F952,[2]Microregioes!$B$1:$B$574,0),1)</f>
        <v>Ce-Litoral de Aracati</v>
      </c>
    </row>
    <row r="953" spans="1:14" hidden="1" x14ac:dyDescent="0.2">
      <c r="A953" s="5">
        <v>2</v>
      </c>
      <c r="B953" s="3">
        <v>23</v>
      </c>
      <c r="C953" s="1">
        <v>2301</v>
      </c>
      <c r="D953" s="1">
        <v>23003</v>
      </c>
      <c r="E953" s="1">
        <v>2304509</v>
      </c>
      <c r="F953" s="2">
        <f>IFERROR(INDEX('Arranjos Populacionais'!$F$2:$F$961,MATCH(TabelaCompleta!E953,'Arranjos Populacionais'!$A$2:$A$961,0),1),D953)</f>
        <v>23003</v>
      </c>
      <c r="G953" s="2">
        <v>0</v>
      </c>
      <c r="H953" s="11">
        <v>13606</v>
      </c>
      <c r="I953" s="2">
        <f>INDEX([1]PIB_dos_Municípios!$AN$2:$AN$5571,MATCH(E953,[1]PIB_dos_Municípios!G$2:G$5571,0),1)</f>
        <v>64827.851999999999</v>
      </c>
      <c r="J953" s="2">
        <f>INDEX([1]PIB_dos_Municípios!$AO$2:$AO$5571,MATCH(E953,[1]PIB_dos_Municípios!G$2:G$5571,0),1)</f>
        <v>12991</v>
      </c>
      <c r="K953" s="2">
        <f>INDEX([1]PIB_dos_Municípios!$AP$2:$AP$5571,MATCH(E953,[1]PIB_dos_Municípios!G$2:G$5571,0),1)</f>
        <v>4990.21</v>
      </c>
      <c r="M953" s="2" t="s">
        <v>2124</v>
      </c>
      <c r="N953" s="2" t="str">
        <f>INDEX([2]Microregioes!$D$1:$D$574,MATCH(F953,[2]Microregioes!$B$1:$B$574,0),1)</f>
        <v>Ce-Coreaú</v>
      </c>
    </row>
    <row r="954" spans="1:14" hidden="1" x14ac:dyDescent="0.2">
      <c r="A954" s="5">
        <v>2</v>
      </c>
      <c r="B954" s="3">
        <v>23</v>
      </c>
      <c r="C954" s="1">
        <v>2302</v>
      </c>
      <c r="D954" s="1">
        <v>23011</v>
      </c>
      <c r="E954" s="1">
        <v>2304608</v>
      </c>
      <c r="F954" s="2">
        <f>IFERROR(INDEX('Arranjos Populacionais'!$F$2:$F$961,MATCH(TabelaCompleta!E954,'Arranjos Populacionais'!$A$2:$A$961,0),1),D954)</f>
        <v>23011</v>
      </c>
      <c r="G954" s="2">
        <v>0</v>
      </c>
      <c r="H954" s="11">
        <v>6845</v>
      </c>
      <c r="I954" s="2">
        <f>INDEX([1]PIB_dos_Municípios!$AN$2:$AN$5571,MATCH(E954,[1]PIB_dos_Municípios!G$2:G$5571,0),1)</f>
        <v>28343.629000000001</v>
      </c>
      <c r="J954" s="2">
        <f>INDEX([1]PIB_dos_Municípios!$AO$2:$AO$5571,MATCH(E954,[1]PIB_dos_Municípios!G$2:G$5571,0),1)</f>
        <v>6216</v>
      </c>
      <c r="K954" s="2">
        <f>INDEX([1]PIB_dos_Municípios!$AP$2:$AP$5571,MATCH(E954,[1]PIB_dos_Municípios!G$2:G$5571,0),1)</f>
        <v>4559.79</v>
      </c>
      <c r="M954" s="2" t="s">
        <v>2125</v>
      </c>
      <c r="N954" s="2" t="str">
        <f>INDEX([2]Microregioes!$D$1:$D$574,MATCH(F954,[2]Microregioes!$B$1:$B$574,0),1)</f>
        <v>Ce-Médio Curu</v>
      </c>
    </row>
    <row r="955" spans="1:14" hidden="1" x14ac:dyDescent="0.2">
      <c r="A955" s="5">
        <v>2</v>
      </c>
      <c r="B955" s="3">
        <v>23</v>
      </c>
      <c r="C955" s="1">
        <v>2301</v>
      </c>
      <c r="D955" s="1">
        <v>23005</v>
      </c>
      <c r="E955" s="1">
        <v>2304657</v>
      </c>
      <c r="F955" s="2">
        <f>IFERROR(INDEX('Arranjos Populacionais'!$F$2:$F$961,MATCH(TabelaCompleta!E955,'Arranjos Populacionais'!$A$2:$A$961,0),1),D955)</f>
        <v>23005</v>
      </c>
      <c r="G955" s="2">
        <v>0</v>
      </c>
      <c r="H955" s="11">
        <v>15300</v>
      </c>
      <c r="I955" s="2">
        <f>INDEX([1]PIB_dos_Municípios!$AN$2:$AN$5571,MATCH(E955,[1]PIB_dos_Municípios!G$2:G$5571,0),1)</f>
        <v>54293.15</v>
      </c>
      <c r="J955" s="2">
        <f>INDEX([1]PIB_dos_Municípios!$AO$2:$AO$5571,MATCH(E955,[1]PIB_dos_Municípios!G$2:G$5571,0),1)</f>
        <v>15052</v>
      </c>
      <c r="K955" s="2">
        <f>INDEX([1]PIB_dos_Municípios!$AP$2:$AP$5571,MATCH(E955,[1]PIB_dos_Municípios!G$2:G$5571,0),1)</f>
        <v>3607.04</v>
      </c>
      <c r="M955" s="2" t="s">
        <v>2126</v>
      </c>
      <c r="N955" s="2" t="str">
        <f>INDEX([2]Microregioes!$D$1:$D$574,MATCH(F955,[2]Microregioes!$B$1:$B$574,0),1)</f>
        <v>Ce-Sobral</v>
      </c>
    </row>
    <row r="956" spans="1:14" hidden="1" x14ac:dyDescent="0.2">
      <c r="A956" s="5">
        <v>2</v>
      </c>
      <c r="B956" s="3">
        <v>23</v>
      </c>
      <c r="C956" s="1">
        <v>2301</v>
      </c>
      <c r="D956" s="1">
        <v>23001</v>
      </c>
      <c r="E956" s="1">
        <v>2304707</v>
      </c>
      <c r="F956" s="2">
        <f>IFERROR(INDEX('Arranjos Populacionais'!$F$2:$F$961,MATCH(TabelaCompleta!E956,'Arranjos Populacionais'!$A$2:$A$961,0),1),D956)</f>
        <v>23001</v>
      </c>
      <c r="G956" s="2">
        <v>0</v>
      </c>
      <c r="H956" s="11">
        <v>54146</v>
      </c>
      <c r="I956" s="2">
        <f>INDEX([1]PIB_dos_Municípios!$AN$2:$AN$5571,MATCH(E956,[1]PIB_dos_Municípios!G$2:G$5571,0),1)</f>
        <v>185041.15100000001</v>
      </c>
      <c r="J956" s="2">
        <f>INDEX([1]PIB_dos_Municípios!$AO$2:$AO$5571,MATCH(E956,[1]PIB_dos_Municípios!G$2:G$5571,0),1)</f>
        <v>52670</v>
      </c>
      <c r="K956" s="2">
        <f>INDEX([1]PIB_dos_Municípios!$AP$2:$AP$5571,MATCH(E956,[1]PIB_dos_Municípios!G$2:G$5571,0),1)</f>
        <v>3513.22</v>
      </c>
      <c r="M956" s="2" t="s">
        <v>2127</v>
      </c>
      <c r="N956" s="2" t="str">
        <f>INDEX([2]Microregioes!$D$1:$D$574,MATCH(F956,[2]Microregioes!$B$1:$B$574,0),1)</f>
        <v>Ce-Litoral de Camocim e Acaraú</v>
      </c>
    </row>
    <row r="957" spans="1:14" hidden="1" x14ac:dyDescent="0.2">
      <c r="A957" s="5">
        <v>2</v>
      </c>
      <c r="B957" s="3">
        <v>23</v>
      </c>
      <c r="C957" s="1">
        <v>2307</v>
      </c>
      <c r="D957" s="1">
        <v>23030</v>
      </c>
      <c r="E957" s="1">
        <v>2304806</v>
      </c>
      <c r="F957" s="2">
        <f>IFERROR(INDEX('Arranjos Populacionais'!$F$2:$F$961,MATCH(TabelaCompleta!E957,'Arranjos Populacionais'!$A$2:$A$961,0),1),D957)</f>
        <v>23030</v>
      </c>
      <c r="G957" s="2">
        <v>0</v>
      </c>
      <c r="H957" s="11">
        <v>4459</v>
      </c>
      <c r="I957" s="2">
        <f>INDEX([1]PIB_dos_Municípios!$AN$2:$AN$5571,MATCH(E957,[1]PIB_dos_Municípios!G$2:G$5571,0),1)</f>
        <v>18992.684000000001</v>
      </c>
      <c r="J957" s="2">
        <f>INDEX([1]PIB_dos_Municípios!$AO$2:$AO$5571,MATCH(E957,[1]PIB_dos_Municípios!G$2:G$5571,0),1)</f>
        <v>4626</v>
      </c>
      <c r="K957" s="2">
        <f>INDEX([1]PIB_dos_Municípios!$AP$2:$AP$5571,MATCH(E957,[1]PIB_dos_Municípios!G$2:G$5571,0),1)</f>
        <v>4105.6400000000003</v>
      </c>
      <c r="M957" s="2" t="s">
        <v>2128</v>
      </c>
      <c r="N957" s="2" t="str">
        <f>INDEX([2]Microregioes!$D$1:$D$574,MATCH(F957,[2]Microregioes!$B$1:$B$574,0),1)</f>
        <v>Ce-Caririaçu</v>
      </c>
    </row>
    <row r="958" spans="1:14" hidden="1" x14ac:dyDescent="0.2">
      <c r="A958" s="5">
        <v>2</v>
      </c>
      <c r="B958" s="3">
        <v>23</v>
      </c>
      <c r="C958" s="1">
        <v>2301</v>
      </c>
      <c r="D958" s="1">
        <v>23005</v>
      </c>
      <c r="E958" s="1">
        <v>2304905</v>
      </c>
      <c r="F958" s="2">
        <f>IFERROR(INDEX('Arranjos Populacionais'!$F$2:$F$961,MATCH(TabelaCompleta!E958,'Arranjos Populacionais'!$A$2:$A$961,0),1),D958)</f>
        <v>23005</v>
      </c>
      <c r="G958" s="2">
        <v>0</v>
      </c>
      <c r="H958" s="11">
        <v>10931</v>
      </c>
      <c r="I958" s="2">
        <f>INDEX([1]PIB_dos_Municípios!$AN$2:$AN$5571,MATCH(E958,[1]PIB_dos_Municípios!G$2:G$5571,0),1)</f>
        <v>37999.56</v>
      </c>
      <c r="J958" s="2">
        <f>INDEX([1]PIB_dos_Municípios!$AO$2:$AO$5571,MATCH(E958,[1]PIB_dos_Municípios!G$2:G$5571,0),1)</f>
        <v>10228</v>
      </c>
      <c r="K958" s="2">
        <f>INDEX([1]PIB_dos_Municípios!$AP$2:$AP$5571,MATCH(E958,[1]PIB_dos_Municípios!G$2:G$5571,0),1)</f>
        <v>3715.25</v>
      </c>
      <c r="M958" s="2" t="s">
        <v>2129</v>
      </c>
      <c r="N958" s="2" t="str">
        <f>INDEX([2]Microregioes!$D$1:$D$574,MATCH(F958,[2]Microregioes!$B$1:$B$574,0),1)</f>
        <v>Ce-Sobral</v>
      </c>
    </row>
    <row r="959" spans="1:14" hidden="1" x14ac:dyDescent="0.2">
      <c r="A959" s="5">
        <v>2</v>
      </c>
      <c r="B959" s="3">
        <v>23</v>
      </c>
      <c r="C959" s="1">
        <v>2303</v>
      </c>
      <c r="D959" s="1">
        <v>23016</v>
      </c>
      <c r="E959" s="1">
        <v>2304954</v>
      </c>
      <c r="F959" s="2">
        <f>IFERROR(INDEX('Arranjos Populacionais'!$F$2:$F$961,MATCH(TabelaCompleta!E959,'Arranjos Populacionais'!$A$2:$A$961,0),1),D959)</f>
        <v>23016</v>
      </c>
      <c r="G959" s="2">
        <v>0</v>
      </c>
      <c r="H959" s="11">
        <v>26091</v>
      </c>
      <c r="I959" s="2">
        <f>INDEX([1]PIB_dos_Municípios!$AN$2:$AN$5571,MATCH(E959,[1]PIB_dos_Municípios!G$2:G$5571,0),1)</f>
        <v>104479.291</v>
      </c>
      <c r="J959" s="2">
        <f>INDEX([1]PIB_dos_Municípios!$AO$2:$AO$5571,MATCH(E959,[1]PIB_dos_Municípios!G$2:G$5571,0),1)</f>
        <v>24091</v>
      </c>
      <c r="K959" s="2">
        <f>INDEX([1]PIB_dos_Municípios!$AP$2:$AP$5571,MATCH(E959,[1]PIB_dos_Municípios!G$2:G$5571,0),1)</f>
        <v>4336.8599999999997</v>
      </c>
      <c r="M959" s="2" t="s">
        <v>2130</v>
      </c>
      <c r="N959" s="2" t="str">
        <f>INDEX([2]Microregioes!$D$1:$D$574,MATCH(F959,[2]Microregioes!$B$1:$B$574,0),1)</f>
        <v>Ce-Fortaleza</v>
      </c>
    </row>
    <row r="960" spans="1:14" hidden="1" x14ac:dyDescent="0.2">
      <c r="A960" s="5">
        <v>2</v>
      </c>
      <c r="B960" s="3">
        <v>23</v>
      </c>
      <c r="C960" s="1">
        <v>2301</v>
      </c>
      <c r="D960" s="1">
        <v>23002</v>
      </c>
      <c r="E960" s="1">
        <v>2305001</v>
      </c>
      <c r="F960" s="2">
        <f>IFERROR(INDEX('Arranjos Populacionais'!$F$2:$F$961,MATCH(TabelaCompleta!E960,'Arranjos Populacionais'!$A$2:$A$961,0),1),D960)</f>
        <v>23002</v>
      </c>
      <c r="G960" s="2">
        <v>0</v>
      </c>
      <c r="H960" s="11">
        <v>39301</v>
      </c>
      <c r="I960" s="2">
        <f>INDEX([1]PIB_dos_Municípios!$AN$2:$AN$5571,MATCH(E960,[1]PIB_dos_Municípios!G$2:G$5571,0),1)</f>
        <v>208951.58</v>
      </c>
      <c r="J960" s="2">
        <f>INDEX([1]PIB_dos_Municípios!$AO$2:$AO$5571,MATCH(E960,[1]PIB_dos_Municípios!G$2:G$5571,0),1)</f>
        <v>37777</v>
      </c>
      <c r="K960" s="2">
        <f>INDEX([1]PIB_dos_Municípios!$AP$2:$AP$5571,MATCH(E960,[1]PIB_dos_Municípios!G$2:G$5571,0),1)</f>
        <v>5531.19</v>
      </c>
      <c r="M960" s="2" t="s">
        <v>2131</v>
      </c>
      <c r="N960" s="2" t="str">
        <f>INDEX([2]Microregioes!$D$1:$D$574,MATCH(F960,[2]Microregioes!$B$1:$B$574,0),1)</f>
        <v>Ce-Ibiapaba</v>
      </c>
    </row>
    <row r="961" spans="1:14" hidden="1" x14ac:dyDescent="0.2">
      <c r="A961" s="5">
        <v>2</v>
      </c>
      <c r="B961" s="3">
        <v>23</v>
      </c>
      <c r="C961" s="1">
        <v>2302</v>
      </c>
      <c r="D961" s="1">
        <v>23013</v>
      </c>
      <c r="E961" s="1">
        <v>2305100</v>
      </c>
      <c r="F961" s="2">
        <f>IFERROR(INDEX('Arranjos Populacionais'!$F$2:$F$961,MATCH(TabelaCompleta!E961,'Arranjos Populacionais'!$A$2:$A$961,0),1),D961)</f>
        <v>23013</v>
      </c>
      <c r="G961" s="2">
        <v>0</v>
      </c>
      <c r="H961" s="11">
        <v>3632</v>
      </c>
      <c r="I961" s="2">
        <f>INDEX([1]PIB_dos_Municípios!$AN$2:$AN$5571,MATCH(E961,[1]PIB_dos_Municípios!G$2:G$5571,0),1)</f>
        <v>37854.256000000001</v>
      </c>
      <c r="J961" s="2">
        <f>INDEX([1]PIB_dos_Municípios!$AO$2:$AO$5571,MATCH(E961,[1]PIB_dos_Municípios!G$2:G$5571,0),1)</f>
        <v>4165</v>
      </c>
      <c r="K961" s="2">
        <f>INDEX([1]PIB_dos_Municípios!$AP$2:$AP$5571,MATCH(E961,[1]PIB_dos_Municípios!G$2:G$5571,0),1)</f>
        <v>9088.66</v>
      </c>
      <c r="M961" s="2" t="s">
        <v>2132</v>
      </c>
      <c r="N961" s="2" t="str">
        <f>INDEX([2]Microregioes!$D$1:$D$574,MATCH(F961,[2]Microregioes!$B$1:$B$574,0),1)</f>
        <v>Ce-Baturité</v>
      </c>
    </row>
    <row r="962" spans="1:14" hidden="1" x14ac:dyDescent="0.2">
      <c r="A962" s="5">
        <v>2</v>
      </c>
      <c r="B962" s="3">
        <v>23</v>
      </c>
      <c r="C962" s="1">
        <v>2301</v>
      </c>
      <c r="D962" s="1">
        <v>23007</v>
      </c>
      <c r="E962" s="1">
        <v>2305209</v>
      </c>
      <c r="F962" s="2">
        <f>IFERROR(INDEX('Arranjos Populacionais'!$F$2:$F$961,MATCH(TabelaCompleta!E962,'Arranjos Populacionais'!$A$2:$A$961,0),1),D962)</f>
        <v>23007</v>
      </c>
      <c r="G962" s="2">
        <v>0</v>
      </c>
      <c r="H962" s="11">
        <v>20136</v>
      </c>
      <c r="I962" s="2">
        <f>INDEX([1]PIB_dos_Municípios!$AN$2:$AN$5571,MATCH(E962,[1]PIB_dos_Municípios!G$2:G$5571,0),1)</f>
        <v>80599.789000000004</v>
      </c>
      <c r="J962" s="2">
        <f>INDEX([1]PIB_dos_Municípios!$AO$2:$AO$5571,MATCH(E962,[1]PIB_dos_Municípios!G$2:G$5571,0),1)</f>
        <v>19342</v>
      </c>
      <c r="K962" s="2">
        <f>INDEX([1]PIB_dos_Municípios!$AP$2:$AP$5571,MATCH(E962,[1]PIB_dos_Municípios!G$2:G$5571,0),1)</f>
        <v>4167.09</v>
      </c>
      <c r="M962" s="2" t="s">
        <v>228</v>
      </c>
      <c r="N962" s="2" t="str">
        <f>INDEX([2]Microregioes!$D$1:$D$574,MATCH(F962,[2]Microregioes!$B$1:$B$574,0),1)</f>
        <v>Ce-Santa Quitéria</v>
      </c>
    </row>
    <row r="963" spans="1:14" hidden="1" x14ac:dyDescent="0.2">
      <c r="A963" s="5">
        <v>2</v>
      </c>
      <c r="B963" s="3">
        <v>23</v>
      </c>
      <c r="C963" s="1">
        <v>2303</v>
      </c>
      <c r="D963" s="1">
        <v>23017</v>
      </c>
      <c r="E963" s="1">
        <v>2305233</v>
      </c>
      <c r="F963" s="2">
        <f>IFERROR(INDEX('Arranjos Populacionais'!$F$2:$F$961,MATCH(TabelaCompleta!E963,'Arranjos Populacionais'!$A$2:$A$961,0),1),D963)</f>
        <v>23017</v>
      </c>
      <c r="G963" s="2">
        <v>0</v>
      </c>
      <c r="H963" s="11">
        <v>64673</v>
      </c>
      <c r="I963" s="2">
        <f>INDEX([1]PIB_dos_Municípios!$AN$2:$AN$5571,MATCH(E963,[1]PIB_dos_Municípios!G$2:G$5571,0),1)</f>
        <v>1146485.1370000001</v>
      </c>
      <c r="J963" s="2">
        <f>INDEX([1]PIB_dos_Municípios!$AO$2:$AO$5571,MATCH(E963,[1]PIB_dos_Municípios!G$2:G$5571,0),1)</f>
        <v>55154</v>
      </c>
      <c r="K963" s="2">
        <f>INDEX([1]PIB_dos_Municípios!$AP$2:$AP$5571,MATCH(E963,[1]PIB_dos_Municípios!G$2:G$5571,0),1)</f>
        <v>20786.98</v>
      </c>
      <c r="M963" s="2" t="s">
        <v>2133</v>
      </c>
      <c r="N963" s="2" t="str">
        <f>INDEX([2]Microregioes!$D$1:$D$574,MATCH(F963,[2]Microregioes!$B$1:$B$574,0),1)</f>
        <v>Ce-Pacajus</v>
      </c>
    </row>
    <row r="964" spans="1:14" hidden="1" x14ac:dyDescent="0.2">
      <c r="A964" s="5">
        <v>2</v>
      </c>
      <c r="B964" s="3">
        <v>23</v>
      </c>
      <c r="C964" s="1">
        <v>2304</v>
      </c>
      <c r="D964" s="1">
        <v>23019</v>
      </c>
      <c r="E964" s="1">
        <v>2305266</v>
      </c>
      <c r="F964" s="2">
        <f>IFERROR(INDEX('Arranjos Populacionais'!$F$2:$F$961,MATCH(TabelaCompleta!E964,'Arranjos Populacionais'!$A$2:$A$961,0),1),D964)</f>
        <v>23019</v>
      </c>
      <c r="G964" s="2">
        <v>0</v>
      </c>
      <c r="H964" s="11">
        <v>13203</v>
      </c>
      <c r="I964" s="2">
        <f>INDEX([1]PIB_dos_Municípios!$AN$2:$AN$5571,MATCH(E964,[1]PIB_dos_Municípios!G$2:G$5571,0),1)</f>
        <v>43905.248</v>
      </c>
      <c r="J964" s="2">
        <f>INDEX([1]PIB_dos_Municípios!$AO$2:$AO$5571,MATCH(E964,[1]PIB_dos_Municípios!G$2:G$5571,0),1)</f>
        <v>12928</v>
      </c>
      <c r="K964" s="2">
        <f>INDEX([1]PIB_dos_Municípios!$AP$2:$AP$5571,MATCH(E964,[1]PIB_dos_Municípios!G$2:G$5571,0),1)</f>
        <v>3396.14</v>
      </c>
      <c r="M964" s="2" t="s">
        <v>2134</v>
      </c>
      <c r="N964" s="2" t="str">
        <f>INDEX([2]Microregioes!$D$1:$D$574,MATCH(F964,[2]Microregioes!$B$1:$B$574,0),1)</f>
        <v>Ce-Sertão de Quixeramobim</v>
      </c>
    </row>
    <row r="965" spans="1:14" hidden="1" x14ac:dyDescent="0.2">
      <c r="A965" s="5">
        <v>2</v>
      </c>
      <c r="B965" s="3">
        <v>23</v>
      </c>
      <c r="C965" s="1">
        <v>2301</v>
      </c>
      <c r="D965" s="1">
        <v>23002</v>
      </c>
      <c r="E965" s="1">
        <v>2305308</v>
      </c>
      <c r="F965" s="2">
        <f>IFERROR(INDEX('Arranjos Populacionais'!$F$2:$F$961,MATCH(TabelaCompleta!E965,'Arranjos Populacionais'!$A$2:$A$961,0),1),D965)</f>
        <v>23002</v>
      </c>
      <c r="G965" s="2">
        <v>0</v>
      </c>
      <c r="H965" s="11">
        <v>24739</v>
      </c>
      <c r="I965" s="2">
        <f>INDEX([1]PIB_dos_Municípios!$AN$2:$AN$5571,MATCH(E965,[1]PIB_dos_Municípios!G$2:G$5571,0),1)</f>
        <v>118604.06200000001</v>
      </c>
      <c r="J965" s="2">
        <f>INDEX([1]PIB_dos_Municípios!$AO$2:$AO$5571,MATCH(E965,[1]PIB_dos_Municípios!G$2:G$5571,0),1)</f>
        <v>23810</v>
      </c>
      <c r="K965" s="2">
        <f>INDEX([1]PIB_dos_Municípios!$AP$2:$AP$5571,MATCH(E965,[1]PIB_dos_Municípios!G$2:G$5571,0),1)</f>
        <v>4981.2700000000004</v>
      </c>
      <c r="M965" s="2" t="s">
        <v>2135</v>
      </c>
      <c r="N965" s="2" t="str">
        <f>INDEX([2]Microregioes!$D$1:$D$574,MATCH(F965,[2]Microregioes!$B$1:$B$574,0),1)</f>
        <v>Ce-Ibiapaba</v>
      </c>
    </row>
    <row r="966" spans="1:14" hidden="1" x14ac:dyDescent="0.2">
      <c r="A966" s="5">
        <v>2</v>
      </c>
      <c r="B966" s="3">
        <v>23</v>
      </c>
      <c r="C966" s="1">
        <v>2305</v>
      </c>
      <c r="D966" s="1">
        <v>23023</v>
      </c>
      <c r="E966" s="1">
        <v>2305332</v>
      </c>
      <c r="F966" s="2">
        <f>IFERROR(INDEX('Arranjos Populacionais'!$F$2:$F$961,MATCH(TabelaCompleta!E966,'Arranjos Populacionais'!$A$2:$A$961,0),1),D966)</f>
        <v>23023</v>
      </c>
      <c r="G966" s="2">
        <v>0</v>
      </c>
      <c r="H966" s="11">
        <v>12242</v>
      </c>
      <c r="I966" s="2">
        <f>INDEX([1]PIB_dos_Municípios!$AN$2:$AN$5571,MATCH(E966,[1]PIB_dos_Municípios!G$2:G$5571,0),1)</f>
        <v>42790.086000000003</v>
      </c>
      <c r="J966" s="2">
        <f>INDEX([1]PIB_dos_Municípios!$AO$2:$AO$5571,MATCH(E966,[1]PIB_dos_Municípios!G$2:G$5571,0),1)</f>
        <v>11335</v>
      </c>
      <c r="K966" s="2">
        <f>INDEX([1]PIB_dos_Municípios!$AP$2:$AP$5571,MATCH(E966,[1]PIB_dos_Municípios!G$2:G$5571,0),1)</f>
        <v>3775.04</v>
      </c>
      <c r="M966" s="2" t="s">
        <v>2136</v>
      </c>
      <c r="N966" s="2" t="str">
        <f>INDEX([2]Microregioes!$D$1:$D$574,MATCH(F966,[2]Microregioes!$B$1:$B$574,0),1)</f>
        <v>Ce-Baixo Jaguaribe</v>
      </c>
    </row>
    <row r="967" spans="1:14" hidden="1" x14ac:dyDescent="0.2">
      <c r="A967" s="5">
        <v>2</v>
      </c>
      <c r="B967" s="3">
        <v>23</v>
      </c>
      <c r="C967" s="1">
        <v>2305</v>
      </c>
      <c r="D967" s="1">
        <v>23022</v>
      </c>
      <c r="E967" s="1">
        <v>2305357</v>
      </c>
      <c r="F967" s="2">
        <f>IFERROR(INDEX('Arranjos Populacionais'!$F$2:$F$961,MATCH(TabelaCompleta!E967,'Arranjos Populacionais'!$A$2:$A$961,0),1),D967)</f>
        <v>23022</v>
      </c>
      <c r="G967" s="2">
        <v>0</v>
      </c>
      <c r="H967" s="11">
        <v>19554</v>
      </c>
      <c r="I967" s="2">
        <f>INDEX([1]PIB_dos_Municípios!$AN$2:$AN$5571,MATCH(E967,[1]PIB_dos_Municípios!G$2:G$5571,0),1)</f>
        <v>152507.64600000001</v>
      </c>
      <c r="J967" s="2">
        <f>INDEX([1]PIB_dos_Municípios!$AO$2:$AO$5571,MATCH(E967,[1]PIB_dos_Municípios!G$2:G$5571,0),1)</f>
        <v>18393</v>
      </c>
      <c r="K967" s="2">
        <f>INDEX([1]PIB_dos_Municípios!$AP$2:$AP$5571,MATCH(E967,[1]PIB_dos_Municípios!G$2:G$5571,0),1)</f>
        <v>8291.61</v>
      </c>
      <c r="M967" s="2" t="s">
        <v>2137</v>
      </c>
      <c r="N967" s="2" t="str">
        <f>INDEX([2]Microregioes!$D$1:$D$574,MATCH(F967,[2]Microregioes!$B$1:$B$574,0),1)</f>
        <v>Ce-Litoral de Aracati</v>
      </c>
    </row>
    <row r="968" spans="1:14" hidden="1" x14ac:dyDescent="0.2">
      <c r="A968" s="5">
        <v>2</v>
      </c>
      <c r="B968" s="3">
        <v>23</v>
      </c>
      <c r="C968" s="1">
        <v>2306</v>
      </c>
      <c r="D968" s="1">
        <v>23026</v>
      </c>
      <c r="E968" s="1">
        <v>2305407</v>
      </c>
      <c r="F968" s="2">
        <f>IFERROR(INDEX('Arranjos Populacionais'!$F$2:$F$961,MATCH(TabelaCompleta!E968,'Arranjos Populacionais'!$A$2:$A$961,0),1),D968)</f>
        <v>23026</v>
      </c>
      <c r="G968" s="2">
        <v>0</v>
      </c>
      <c r="H968" s="11">
        <v>67345</v>
      </c>
      <c r="I968" s="2">
        <f>INDEX([1]PIB_dos_Municípios!$AN$2:$AN$5571,MATCH(E968,[1]PIB_dos_Municípios!G$2:G$5571,0),1)</f>
        <v>302015.96899999998</v>
      </c>
      <c r="J968" s="2">
        <f>INDEX([1]PIB_dos_Municípios!$AO$2:$AO$5571,MATCH(E968,[1]PIB_dos_Municípios!G$2:G$5571,0),1)</f>
        <v>65453</v>
      </c>
      <c r="K968" s="2">
        <f>INDEX([1]PIB_dos_Municípios!$AP$2:$AP$5571,MATCH(E968,[1]PIB_dos_Municípios!G$2:G$5571,0),1)</f>
        <v>4614.24</v>
      </c>
      <c r="M968" s="2" t="s">
        <v>2138</v>
      </c>
      <c r="N968" s="2" t="str">
        <f>INDEX([2]Microregioes!$D$1:$D$574,MATCH(F968,[2]Microregioes!$B$1:$B$574,0),1)</f>
        <v>Ce-Iguatu</v>
      </c>
    </row>
    <row r="969" spans="1:14" hidden="1" x14ac:dyDescent="0.2">
      <c r="A969" s="5">
        <v>2</v>
      </c>
      <c r="B969" s="3">
        <v>23</v>
      </c>
      <c r="C969" s="1">
        <v>2306</v>
      </c>
      <c r="D969" s="1">
        <v>23026</v>
      </c>
      <c r="E969" s="1">
        <v>2305506</v>
      </c>
      <c r="F969" s="2">
        <f>IFERROR(INDEX('Arranjos Populacionais'!$F$2:$F$961,MATCH(TabelaCompleta!E969,'Arranjos Populacionais'!$A$2:$A$961,0),1),D969)</f>
        <v>23026</v>
      </c>
      <c r="G969" s="2">
        <v>0</v>
      </c>
      <c r="H969" s="11">
        <v>102013</v>
      </c>
      <c r="I969" s="2">
        <f>INDEX([1]PIB_dos_Municípios!$AN$2:$AN$5571,MATCH(E969,[1]PIB_dos_Municípios!G$2:G$5571,0),1)</f>
        <v>884473.78200000001</v>
      </c>
      <c r="J969" s="2">
        <f>INDEX([1]PIB_dos_Municípios!$AO$2:$AO$5571,MATCH(E969,[1]PIB_dos_Municípios!G$2:G$5571,0),1)</f>
        <v>96523</v>
      </c>
      <c r="K969" s="2">
        <f>INDEX([1]PIB_dos_Municípios!$AP$2:$AP$5571,MATCH(E969,[1]PIB_dos_Municípios!G$2:G$5571,0),1)</f>
        <v>9163.35</v>
      </c>
      <c r="M969" s="2" t="s">
        <v>2139</v>
      </c>
      <c r="N969" s="2" t="str">
        <f>INDEX([2]Microregioes!$D$1:$D$574,MATCH(F969,[2]Microregioes!$B$1:$B$574,0),1)</f>
        <v>Ce-Iguatu</v>
      </c>
    </row>
    <row r="970" spans="1:14" hidden="1" x14ac:dyDescent="0.2">
      <c r="A970" s="5">
        <v>2</v>
      </c>
      <c r="B970" s="3">
        <v>23</v>
      </c>
      <c r="C970" s="1">
        <v>2304</v>
      </c>
      <c r="D970" s="1">
        <v>23018</v>
      </c>
      <c r="E970" s="1">
        <v>2305605</v>
      </c>
      <c r="F970" s="2">
        <f>IFERROR(INDEX('Arranjos Populacionais'!$F$2:$F$961,MATCH(TabelaCompleta!E970,'Arranjos Populacionais'!$A$2:$A$961,0),1),D970)</f>
        <v>23018</v>
      </c>
      <c r="G970" s="2">
        <v>0</v>
      </c>
      <c r="H970" s="11">
        <v>25962</v>
      </c>
      <c r="I970" s="2">
        <f>INDEX([1]PIB_dos_Municípios!$AN$2:$AN$5571,MATCH(E970,[1]PIB_dos_Municípios!G$2:G$5571,0),1)</f>
        <v>127139.602</v>
      </c>
      <c r="J970" s="2">
        <f>INDEX([1]PIB_dos_Municípios!$AO$2:$AO$5571,MATCH(E970,[1]PIB_dos_Municípios!G$2:G$5571,0),1)</f>
        <v>25586</v>
      </c>
      <c r="K970" s="2">
        <f>INDEX([1]PIB_dos_Municípios!$AP$2:$AP$5571,MATCH(E970,[1]PIB_dos_Municípios!G$2:G$5571,0),1)</f>
        <v>4969.1099999999997</v>
      </c>
      <c r="M970" s="2" t="s">
        <v>2140</v>
      </c>
      <c r="N970" s="2" t="str">
        <f>INDEX([2]Microregioes!$D$1:$D$574,MATCH(F970,[2]Microregioes!$B$1:$B$574,0),1)</f>
        <v>Ce-Sertão de Cratéus</v>
      </c>
    </row>
    <row r="971" spans="1:14" hidden="1" x14ac:dyDescent="0.2">
      <c r="A971" s="5">
        <v>2</v>
      </c>
      <c r="B971" s="3">
        <v>23</v>
      </c>
      <c r="C971" s="1">
        <v>2304</v>
      </c>
      <c r="D971" s="1">
        <v>23018</v>
      </c>
      <c r="E971" s="1">
        <v>2305654</v>
      </c>
      <c r="F971" s="2">
        <f>IFERROR(INDEX('Arranjos Populacionais'!$F$2:$F$961,MATCH(TabelaCompleta!E971,'Arranjos Populacionais'!$A$2:$A$961,0),1),D971)</f>
        <v>23018</v>
      </c>
      <c r="G971" s="2">
        <v>0</v>
      </c>
      <c r="H971" s="11">
        <v>11499</v>
      </c>
      <c r="I971" s="2">
        <f>INDEX([1]PIB_dos_Municípios!$AN$2:$AN$5571,MATCH(E971,[1]PIB_dos_Municípios!G$2:G$5571,0),1)</f>
        <v>36632.593000000001</v>
      </c>
      <c r="J971" s="2">
        <f>INDEX([1]PIB_dos_Municípios!$AO$2:$AO$5571,MATCH(E971,[1]PIB_dos_Municípios!G$2:G$5571,0),1)</f>
        <v>11335</v>
      </c>
      <c r="K971" s="2">
        <f>INDEX([1]PIB_dos_Municípios!$AP$2:$AP$5571,MATCH(E971,[1]PIB_dos_Municípios!G$2:G$5571,0),1)</f>
        <v>3231.81</v>
      </c>
      <c r="M971" s="2" t="s">
        <v>2141</v>
      </c>
      <c r="N971" s="2" t="str">
        <f>INDEX([2]Microregioes!$D$1:$D$574,MATCH(F971,[2]Microregioes!$B$1:$B$574,0),1)</f>
        <v>Ce-Sertão de Cratéus</v>
      </c>
    </row>
    <row r="972" spans="1:14" hidden="1" x14ac:dyDescent="0.2">
      <c r="A972" s="5">
        <v>2</v>
      </c>
      <c r="B972" s="3">
        <v>23</v>
      </c>
      <c r="C972" s="1">
        <v>2306</v>
      </c>
      <c r="D972" s="1">
        <v>23028</v>
      </c>
      <c r="E972" s="1">
        <v>2305704</v>
      </c>
      <c r="F972" s="2">
        <f>IFERROR(INDEX('Arranjos Populacionais'!$F$2:$F$961,MATCH(TabelaCompleta!E972,'Arranjos Populacionais'!$A$2:$A$961,0),1),D972)</f>
        <v>23028</v>
      </c>
      <c r="G972" s="2">
        <v>0</v>
      </c>
      <c r="H972" s="11">
        <v>12327</v>
      </c>
      <c r="I972" s="2">
        <f>INDEX([1]PIB_dos_Municípios!$AN$2:$AN$5571,MATCH(E972,[1]PIB_dos_Municípios!G$2:G$5571,0),1)</f>
        <v>50313.192999999999</v>
      </c>
      <c r="J972" s="2">
        <f>INDEX([1]PIB_dos_Municípios!$AO$2:$AO$5571,MATCH(E972,[1]PIB_dos_Municípios!G$2:G$5571,0),1)</f>
        <v>12014</v>
      </c>
      <c r="K972" s="2">
        <f>INDEX([1]PIB_dos_Municípios!$AP$2:$AP$5571,MATCH(E972,[1]PIB_dos_Municípios!G$2:G$5571,0),1)</f>
        <v>4187.88</v>
      </c>
      <c r="M972" s="2" t="s">
        <v>2142</v>
      </c>
      <c r="N972" s="2" t="str">
        <f>INDEX([2]Microregioes!$D$1:$D$574,MATCH(F972,[2]Microregioes!$B$1:$B$574,0),1)</f>
        <v>Ce-Lavras da Mangabeira</v>
      </c>
    </row>
    <row r="973" spans="1:14" hidden="1" x14ac:dyDescent="0.2">
      <c r="A973" s="5">
        <v>2</v>
      </c>
      <c r="B973" s="3">
        <v>23</v>
      </c>
      <c r="C973" s="1">
        <v>2301</v>
      </c>
      <c r="D973" s="1">
        <v>23006</v>
      </c>
      <c r="E973" s="1">
        <v>2305803</v>
      </c>
      <c r="F973" s="2">
        <f>IFERROR(INDEX('Arranjos Populacionais'!$F$2:$F$961,MATCH(TabelaCompleta!E973,'Arranjos Populacionais'!$A$2:$A$961,0),1),D973)</f>
        <v>23006</v>
      </c>
      <c r="G973" s="2">
        <v>0</v>
      </c>
      <c r="H973" s="11">
        <v>41485</v>
      </c>
      <c r="I973" s="2">
        <f>INDEX([1]PIB_dos_Municípios!$AN$2:$AN$5571,MATCH(E973,[1]PIB_dos_Municípios!G$2:G$5571,0),1)</f>
        <v>190443.101</v>
      </c>
      <c r="J973" s="2">
        <f>INDEX([1]PIB_dos_Municípios!$AO$2:$AO$5571,MATCH(E973,[1]PIB_dos_Municípios!G$2:G$5571,0),1)</f>
        <v>40300</v>
      </c>
      <c r="K973" s="2">
        <f>INDEX([1]PIB_dos_Municípios!$AP$2:$AP$5571,MATCH(E973,[1]PIB_dos_Municípios!G$2:G$5571,0),1)</f>
        <v>4725.6400000000003</v>
      </c>
      <c r="M973" s="2" t="s">
        <v>2143</v>
      </c>
      <c r="N973" s="2" t="str">
        <f>INDEX([2]Microregioes!$D$1:$D$574,MATCH(F973,[2]Microregioes!$B$1:$B$574,0),1)</f>
        <v>Ce-Ipu</v>
      </c>
    </row>
    <row r="974" spans="1:14" hidden="1" x14ac:dyDescent="0.2">
      <c r="A974" s="5">
        <v>2</v>
      </c>
      <c r="B974" s="3">
        <v>23</v>
      </c>
      <c r="C974" s="1">
        <v>2301</v>
      </c>
      <c r="D974" s="1">
        <v>23006</v>
      </c>
      <c r="E974" s="1">
        <v>2305902</v>
      </c>
      <c r="F974" s="2">
        <f>IFERROR(INDEX('Arranjos Populacionais'!$F$2:$F$961,MATCH(TabelaCompleta!E974,'Arranjos Populacionais'!$A$2:$A$961,0),1),D974)</f>
        <v>23006</v>
      </c>
      <c r="G974" s="2">
        <v>0</v>
      </c>
      <c r="H974" s="11">
        <v>37957</v>
      </c>
      <c r="I974" s="2">
        <f>INDEX([1]PIB_dos_Municípios!$AN$2:$AN$5571,MATCH(E974,[1]PIB_dos_Municípios!G$2:G$5571,0),1)</f>
        <v>145213.99</v>
      </c>
      <c r="J974" s="2">
        <f>INDEX([1]PIB_dos_Municípios!$AO$2:$AO$5571,MATCH(E974,[1]PIB_dos_Municípios!G$2:G$5571,0),1)</f>
        <v>37874</v>
      </c>
      <c r="K974" s="2">
        <f>INDEX([1]PIB_dos_Municípios!$AP$2:$AP$5571,MATCH(E974,[1]PIB_dos_Municípios!G$2:G$5571,0),1)</f>
        <v>3834.13</v>
      </c>
      <c r="M974" s="2" t="s">
        <v>1602</v>
      </c>
      <c r="N974" s="2" t="str">
        <f>INDEX([2]Microregioes!$D$1:$D$574,MATCH(F974,[2]Microregioes!$B$1:$B$574,0),1)</f>
        <v>Ce-Ipu</v>
      </c>
    </row>
    <row r="975" spans="1:14" hidden="1" x14ac:dyDescent="0.2">
      <c r="A975" s="5">
        <v>2</v>
      </c>
      <c r="B975" s="3">
        <v>23</v>
      </c>
      <c r="C975" s="1">
        <v>2305</v>
      </c>
      <c r="D975" s="1">
        <v>23025</v>
      </c>
      <c r="E975" s="1">
        <v>2306009</v>
      </c>
      <c r="F975" s="2">
        <f>IFERROR(INDEX('Arranjos Populacionais'!$F$2:$F$961,MATCH(TabelaCompleta!E975,'Arranjos Populacionais'!$A$2:$A$961,0),1),D975)</f>
        <v>23025</v>
      </c>
      <c r="G975" s="2">
        <v>0</v>
      </c>
      <c r="H975" s="11">
        <v>14098</v>
      </c>
      <c r="I975" s="2">
        <f>INDEX([1]PIB_dos_Municípios!$AN$2:$AN$5571,MATCH(E975,[1]PIB_dos_Municípios!G$2:G$5571,0),1)</f>
        <v>70358.263999999996</v>
      </c>
      <c r="J975" s="2">
        <f>INDEX([1]PIB_dos_Municípios!$AO$2:$AO$5571,MATCH(E975,[1]PIB_dos_Municípios!G$2:G$5571,0),1)</f>
        <v>13725</v>
      </c>
      <c r="K975" s="2">
        <f>INDEX([1]PIB_dos_Municípios!$AP$2:$AP$5571,MATCH(E975,[1]PIB_dos_Municípios!G$2:G$5571,0),1)</f>
        <v>5126.29</v>
      </c>
      <c r="M975" s="2" t="s">
        <v>1397</v>
      </c>
      <c r="N975" s="2" t="str">
        <f>INDEX([2]Microregioes!$D$1:$D$574,MATCH(F975,[2]Microregioes!$B$1:$B$574,0),1)</f>
        <v>Ce-Serra do Pereiro</v>
      </c>
    </row>
    <row r="976" spans="1:14" hidden="1" x14ac:dyDescent="0.2">
      <c r="A976" s="5">
        <v>2</v>
      </c>
      <c r="B976" s="3">
        <v>23</v>
      </c>
      <c r="C976" s="1">
        <v>2301</v>
      </c>
      <c r="D976" s="1">
        <v>23005</v>
      </c>
      <c r="E976" s="1">
        <v>2306108</v>
      </c>
      <c r="F976" s="2">
        <f>IFERROR(INDEX('Arranjos Populacionais'!$F$2:$F$961,MATCH(TabelaCompleta!E976,'Arranjos Populacionais'!$A$2:$A$961,0),1),D976)</f>
        <v>23005</v>
      </c>
      <c r="G976" s="2">
        <v>0</v>
      </c>
      <c r="H976" s="11">
        <v>23704</v>
      </c>
      <c r="I976" s="2">
        <f>INDEX([1]PIB_dos_Municípios!$AN$2:$AN$5571,MATCH(E976,[1]PIB_dos_Municípios!G$2:G$5571,0),1)</f>
        <v>84525.157999999996</v>
      </c>
      <c r="J976" s="2">
        <f>INDEX([1]PIB_dos_Municípios!$AO$2:$AO$5571,MATCH(E976,[1]PIB_dos_Municípios!G$2:G$5571,0),1)</f>
        <v>22347</v>
      </c>
      <c r="K976" s="2">
        <f>INDEX([1]PIB_dos_Municípios!$AP$2:$AP$5571,MATCH(E976,[1]PIB_dos_Municípios!G$2:G$5571,0),1)</f>
        <v>3782.39</v>
      </c>
      <c r="M976" s="2" t="s">
        <v>2144</v>
      </c>
      <c r="N976" s="2" t="str">
        <f>INDEX([2]Microregioes!$D$1:$D$574,MATCH(F976,[2]Microregioes!$B$1:$B$574,0),1)</f>
        <v>Ce-Sobral</v>
      </c>
    </row>
    <row r="977" spans="1:14" hidden="1" x14ac:dyDescent="0.2">
      <c r="A977" s="5">
        <v>2</v>
      </c>
      <c r="B977" s="3">
        <v>23</v>
      </c>
      <c r="C977" s="1">
        <v>2305</v>
      </c>
      <c r="D977" s="1">
        <v>23022</v>
      </c>
      <c r="E977" s="1">
        <v>2306207</v>
      </c>
      <c r="F977" s="2">
        <f>IFERROR(INDEX('Arranjos Populacionais'!$F$2:$F$961,MATCH(TabelaCompleta!E977,'Arranjos Populacionais'!$A$2:$A$961,0),1),D977)</f>
        <v>23022</v>
      </c>
      <c r="G977" s="2">
        <v>0</v>
      </c>
      <c r="H977" s="11">
        <v>7698</v>
      </c>
      <c r="I977" s="2">
        <f>INDEX([1]PIB_dos_Municípios!$AN$2:$AN$5571,MATCH(E977,[1]PIB_dos_Municípios!G$2:G$5571,0),1)</f>
        <v>31074.564999999999</v>
      </c>
      <c r="J977" s="2">
        <f>INDEX([1]PIB_dos_Municípios!$AO$2:$AO$5571,MATCH(E977,[1]PIB_dos_Municípios!G$2:G$5571,0),1)</f>
        <v>7321</v>
      </c>
      <c r="K977" s="2">
        <f>INDEX([1]PIB_dos_Municípios!$AP$2:$AP$5571,MATCH(E977,[1]PIB_dos_Municípios!G$2:G$5571,0),1)</f>
        <v>4244.58</v>
      </c>
      <c r="M977" s="2" t="s">
        <v>2145</v>
      </c>
      <c r="N977" s="2" t="str">
        <f>INDEX([2]Microregioes!$D$1:$D$574,MATCH(F977,[2]Microregioes!$B$1:$B$574,0),1)</f>
        <v>Ce-Litoral de Aracati</v>
      </c>
    </row>
    <row r="978" spans="1:14" hidden="1" x14ac:dyDescent="0.2">
      <c r="A978" s="5">
        <v>2</v>
      </c>
      <c r="B978" s="3">
        <v>23</v>
      </c>
      <c r="C978" s="1">
        <v>2303</v>
      </c>
      <c r="D978" s="1">
        <v>23016</v>
      </c>
      <c r="E978" s="1">
        <v>2306256</v>
      </c>
      <c r="F978" s="2">
        <f>IFERROR(INDEX('Arranjos Populacionais'!$F$2:$F$961,MATCH(TabelaCompleta!E978,'Arranjos Populacionais'!$A$2:$A$961,0),1),D978)</f>
        <v>23016</v>
      </c>
      <c r="G978" s="2">
        <v>0</v>
      </c>
      <c r="H978" s="11">
        <v>38933</v>
      </c>
      <c r="I978" s="2">
        <f>INDEX([1]PIB_dos_Municípios!$AN$2:$AN$5571,MATCH(E978,[1]PIB_dos_Municípios!G$2:G$5571,0),1)</f>
        <v>200020.01</v>
      </c>
      <c r="J978" s="2">
        <f>INDEX([1]PIB_dos_Municípios!$AO$2:$AO$5571,MATCH(E978,[1]PIB_dos_Municípios!G$2:G$5571,0),1)</f>
        <v>35838</v>
      </c>
      <c r="K978" s="2">
        <f>INDEX([1]PIB_dos_Municípios!$AP$2:$AP$5571,MATCH(E978,[1]PIB_dos_Municípios!G$2:G$5571,0),1)</f>
        <v>5581.23</v>
      </c>
      <c r="M978" s="2" t="s">
        <v>710</v>
      </c>
      <c r="N978" s="2" t="str">
        <f>INDEX([2]Microregioes!$D$1:$D$574,MATCH(F978,[2]Microregioes!$B$1:$B$574,0),1)</f>
        <v>Ce-Fortaleza</v>
      </c>
    </row>
    <row r="979" spans="1:14" hidden="1" x14ac:dyDescent="0.2">
      <c r="A979" s="5">
        <v>2</v>
      </c>
      <c r="B979" s="3">
        <v>23</v>
      </c>
      <c r="C979" s="1">
        <v>2302</v>
      </c>
      <c r="D979" s="1">
        <v>23010</v>
      </c>
      <c r="E979" s="1">
        <v>2306306</v>
      </c>
      <c r="F979" s="2">
        <f>IFERROR(INDEX('Arranjos Populacionais'!$F$2:$F$961,MATCH(TabelaCompleta!E979,'Arranjos Populacionais'!$A$2:$A$961,0),1),D979)</f>
        <v>23010</v>
      </c>
      <c r="G979" s="2">
        <v>0</v>
      </c>
      <c r="H979" s="11">
        <v>51538</v>
      </c>
      <c r="I979" s="2">
        <f>INDEX([1]PIB_dos_Municípios!$AN$2:$AN$5571,MATCH(E979,[1]PIB_dos_Municípios!G$2:G$5571,0),1)</f>
        <v>594791.11100000003</v>
      </c>
      <c r="J979" s="2">
        <f>INDEX([1]PIB_dos_Municípios!$AO$2:$AO$5571,MATCH(E979,[1]PIB_dos_Municípios!G$2:G$5571,0),1)</f>
        <v>48366</v>
      </c>
      <c r="K979" s="2">
        <f>INDEX([1]PIB_dos_Municípios!$AP$2:$AP$5571,MATCH(E979,[1]PIB_dos_Municípios!G$2:G$5571,0),1)</f>
        <v>12297.71</v>
      </c>
      <c r="M979" s="2" t="s">
        <v>2146</v>
      </c>
      <c r="N979" s="2" t="str">
        <f>INDEX([2]Microregioes!$D$1:$D$574,MATCH(F979,[2]Microregioes!$B$1:$B$574,0),1)</f>
        <v>Ce-Uruburetama</v>
      </c>
    </row>
    <row r="980" spans="1:14" hidden="1" x14ac:dyDescent="0.2">
      <c r="A980" s="5">
        <v>2</v>
      </c>
      <c r="B980" s="3">
        <v>23</v>
      </c>
      <c r="C980" s="1">
        <v>2302</v>
      </c>
      <c r="D980" s="1">
        <v>23008</v>
      </c>
      <c r="E980" s="1">
        <v>2306405</v>
      </c>
      <c r="F980" s="2">
        <f>IFERROR(INDEX('Arranjos Populacionais'!$F$2:$F$961,MATCH(TabelaCompleta!E980,'Arranjos Populacionais'!$A$2:$A$961,0),1),D980)</f>
        <v>23008</v>
      </c>
      <c r="G980" s="2">
        <v>0</v>
      </c>
      <c r="H980" s="11">
        <v>126234</v>
      </c>
      <c r="I980" s="2">
        <f>INDEX([1]PIB_dos_Municípios!$AN$2:$AN$5571,MATCH(E980,[1]PIB_dos_Municípios!G$2:G$5571,0),1)</f>
        <v>704980.21100000001</v>
      </c>
      <c r="J980" s="2">
        <f>INDEX([1]PIB_dos_Municípios!$AO$2:$AO$5571,MATCH(E980,[1]PIB_dos_Municípios!G$2:G$5571,0),1)</f>
        <v>116065</v>
      </c>
      <c r="K980" s="2">
        <f>INDEX([1]PIB_dos_Municípios!$AP$2:$AP$5571,MATCH(E980,[1]PIB_dos_Municípios!G$2:G$5571,0),1)</f>
        <v>6074.01</v>
      </c>
      <c r="M980" s="2" t="s">
        <v>2147</v>
      </c>
      <c r="N980" s="2" t="str">
        <f>INDEX([2]Microregioes!$D$1:$D$574,MATCH(F980,[2]Microregioes!$B$1:$B$574,0),1)</f>
        <v>Ce-Itapipoca</v>
      </c>
    </row>
    <row r="981" spans="1:14" hidden="1" x14ac:dyDescent="0.2">
      <c r="A981" s="5">
        <v>2</v>
      </c>
      <c r="B981" s="3">
        <v>23</v>
      </c>
      <c r="C981" s="1">
        <v>2302</v>
      </c>
      <c r="D981" s="1">
        <v>23013</v>
      </c>
      <c r="E981" s="1">
        <v>2306504</v>
      </c>
      <c r="F981" s="2">
        <f>IFERROR(INDEX('Arranjos Populacionais'!$F$2:$F$961,MATCH(TabelaCompleta!E981,'Arranjos Populacionais'!$A$2:$A$961,0),1),D981)</f>
        <v>23013</v>
      </c>
      <c r="G981" s="2">
        <v>0</v>
      </c>
      <c r="H981" s="11">
        <v>19872</v>
      </c>
      <c r="I981" s="2">
        <f>INDEX([1]PIB_dos_Municípios!$AN$2:$AN$5571,MATCH(E981,[1]PIB_dos_Municípios!G$2:G$5571,0),1)</f>
        <v>65208.241999999998</v>
      </c>
      <c r="J981" s="2">
        <f>INDEX([1]PIB_dos_Municípios!$AO$2:$AO$5571,MATCH(E981,[1]PIB_dos_Municípios!G$2:G$5571,0),1)</f>
        <v>18626</v>
      </c>
      <c r="K981" s="2">
        <f>INDEX([1]PIB_dos_Municípios!$AP$2:$AP$5571,MATCH(E981,[1]PIB_dos_Municípios!G$2:G$5571,0),1)</f>
        <v>3500.93</v>
      </c>
      <c r="M981" s="2" t="s">
        <v>2148</v>
      </c>
      <c r="N981" s="2" t="str">
        <f>INDEX([2]Microregioes!$D$1:$D$574,MATCH(F981,[2]Microregioes!$B$1:$B$574,0),1)</f>
        <v>Ce-Baturité</v>
      </c>
    </row>
    <row r="982" spans="1:14" hidden="1" x14ac:dyDescent="0.2">
      <c r="A982" s="5">
        <v>2</v>
      </c>
      <c r="B982" s="3">
        <v>23</v>
      </c>
      <c r="C982" s="1">
        <v>2301</v>
      </c>
      <c r="D982" s="1">
        <v>23001</v>
      </c>
      <c r="E982" s="1">
        <v>2306553</v>
      </c>
      <c r="F982" s="2">
        <f>IFERROR(INDEX('Arranjos Populacionais'!$F$2:$F$961,MATCH(TabelaCompleta!E982,'Arranjos Populacionais'!$A$2:$A$961,0),1),D982)</f>
        <v>23001</v>
      </c>
      <c r="G982" s="2">
        <v>0</v>
      </c>
      <c r="H982" s="11">
        <v>40822</v>
      </c>
      <c r="I982" s="2">
        <f>INDEX([1]PIB_dos_Municípios!$AN$2:$AN$5571,MATCH(E982,[1]PIB_dos_Municípios!G$2:G$5571,0),1)</f>
        <v>208962.34099999999</v>
      </c>
      <c r="J982" s="2">
        <f>INDEX([1]PIB_dos_Municípios!$AO$2:$AO$5571,MATCH(E982,[1]PIB_dos_Municípios!G$2:G$5571,0),1)</f>
        <v>37462</v>
      </c>
      <c r="K982" s="2">
        <f>INDEX([1]PIB_dos_Municípios!$AP$2:$AP$5571,MATCH(E982,[1]PIB_dos_Municípios!G$2:G$5571,0),1)</f>
        <v>5577.98</v>
      </c>
      <c r="M982" s="2" t="s">
        <v>2149</v>
      </c>
      <c r="N982" s="2" t="str">
        <f>INDEX([2]Microregioes!$D$1:$D$574,MATCH(F982,[2]Microregioes!$B$1:$B$574,0),1)</f>
        <v>Ce-Litoral de Camocim e Acaraú</v>
      </c>
    </row>
    <row r="983" spans="1:14" hidden="1" x14ac:dyDescent="0.2">
      <c r="A983" s="5">
        <v>2</v>
      </c>
      <c r="B983" s="3">
        <v>23</v>
      </c>
      <c r="C983" s="1">
        <v>2302</v>
      </c>
      <c r="D983" s="1">
        <v>23012</v>
      </c>
      <c r="E983" s="1">
        <v>2306603</v>
      </c>
      <c r="F983" s="2">
        <f>IFERROR(INDEX('Arranjos Populacionais'!$F$2:$F$961,MATCH(TabelaCompleta!E983,'Arranjos Populacionais'!$A$2:$A$961,0),1),D983)</f>
        <v>23012</v>
      </c>
      <c r="G983" s="2">
        <v>0</v>
      </c>
      <c r="H983" s="11">
        <v>20484</v>
      </c>
      <c r="I983" s="2">
        <f>INDEX([1]PIB_dos_Municípios!$AN$2:$AN$5571,MATCH(E983,[1]PIB_dos_Municípios!G$2:G$5571,0),1)</f>
        <v>75950.744000000006</v>
      </c>
      <c r="J983" s="2">
        <f>INDEX([1]PIB_dos_Municípios!$AO$2:$AO$5571,MATCH(E983,[1]PIB_dos_Municípios!G$2:G$5571,0),1)</f>
        <v>18894</v>
      </c>
      <c r="K983" s="2">
        <f>INDEX([1]PIB_dos_Municípios!$AP$2:$AP$5571,MATCH(E983,[1]PIB_dos_Municípios!G$2:G$5571,0),1)</f>
        <v>4019.83</v>
      </c>
      <c r="M983" s="2" t="s">
        <v>2150</v>
      </c>
      <c r="N983" s="2" t="str">
        <f>INDEX([2]Microregioes!$D$1:$D$574,MATCH(F983,[2]Microregioes!$B$1:$B$574,0),1)</f>
        <v>Ce-Canindé</v>
      </c>
    </row>
    <row r="984" spans="1:14" hidden="1" x14ac:dyDescent="0.2">
      <c r="A984" s="5">
        <v>2</v>
      </c>
      <c r="B984" s="3">
        <v>23</v>
      </c>
      <c r="C984" s="1">
        <v>2305</v>
      </c>
      <c r="D984" s="1">
        <v>23024</v>
      </c>
      <c r="E984" s="1">
        <v>2306702</v>
      </c>
      <c r="F984" s="2">
        <f>IFERROR(INDEX('Arranjos Populacionais'!$F$2:$F$961,MATCH(TabelaCompleta!E984,'Arranjos Populacionais'!$A$2:$A$961,0),1),D984)</f>
        <v>23024</v>
      </c>
      <c r="G984" s="2">
        <v>0</v>
      </c>
      <c r="H984" s="11">
        <v>17977</v>
      </c>
      <c r="I984" s="2">
        <f>INDEX([1]PIB_dos_Municípios!$AN$2:$AN$5571,MATCH(E984,[1]PIB_dos_Municípios!G$2:G$5571,0),1)</f>
        <v>82525.566999999995</v>
      </c>
      <c r="J984" s="2">
        <f>INDEX([1]PIB_dos_Municípios!$AO$2:$AO$5571,MATCH(E984,[1]PIB_dos_Municípios!G$2:G$5571,0),1)</f>
        <v>17867</v>
      </c>
      <c r="K984" s="2">
        <f>INDEX([1]PIB_dos_Municípios!$AP$2:$AP$5571,MATCH(E984,[1]PIB_dos_Municípios!G$2:G$5571,0),1)</f>
        <v>4618.88</v>
      </c>
      <c r="M984" s="2" t="s">
        <v>2151</v>
      </c>
      <c r="N984" s="2" t="str">
        <f>INDEX([2]Microregioes!$D$1:$D$574,MATCH(F984,[2]Microregioes!$B$1:$B$574,0),1)</f>
        <v>Ce-Médio Jaguaribe</v>
      </c>
    </row>
    <row r="985" spans="1:14" hidden="1" x14ac:dyDescent="0.2">
      <c r="A985" s="5">
        <v>2</v>
      </c>
      <c r="B985" s="3">
        <v>23</v>
      </c>
      <c r="C985" s="1">
        <v>2305</v>
      </c>
      <c r="D985" s="1">
        <v>23024</v>
      </c>
      <c r="E985" s="1">
        <v>2306801</v>
      </c>
      <c r="F985" s="2">
        <f>IFERROR(INDEX('Arranjos Populacionais'!$F$2:$F$961,MATCH(TabelaCompleta!E985,'Arranjos Populacionais'!$A$2:$A$961,0),1),D985)</f>
        <v>23024</v>
      </c>
      <c r="G985" s="2">
        <v>0</v>
      </c>
      <c r="H985" s="11">
        <v>11200</v>
      </c>
      <c r="I985" s="2">
        <f>INDEX([1]PIB_dos_Municípios!$AN$2:$AN$5571,MATCH(E985,[1]PIB_dos_Municípios!G$2:G$5571,0),1)</f>
        <v>75623.107000000004</v>
      </c>
      <c r="J985" s="2">
        <f>INDEX([1]PIB_dos_Municípios!$AO$2:$AO$5571,MATCH(E985,[1]PIB_dos_Municípios!G$2:G$5571,0),1)</f>
        <v>10405</v>
      </c>
      <c r="K985" s="2">
        <f>INDEX([1]PIB_dos_Municípios!$AP$2:$AP$5571,MATCH(E985,[1]PIB_dos_Municípios!G$2:G$5571,0),1)</f>
        <v>7267.96</v>
      </c>
      <c r="M985" s="2" t="s">
        <v>2152</v>
      </c>
      <c r="N985" s="2" t="str">
        <f>INDEX([2]Microregioes!$D$1:$D$574,MATCH(F985,[2]Microregioes!$B$1:$B$574,0),1)</f>
        <v>Ce-Médio Jaguaribe</v>
      </c>
    </row>
    <row r="986" spans="1:14" hidden="1" x14ac:dyDescent="0.2">
      <c r="A986" s="5">
        <v>2</v>
      </c>
      <c r="B986" s="3">
        <v>23</v>
      </c>
      <c r="C986" s="1">
        <v>2305</v>
      </c>
      <c r="D986" s="1">
        <v>23024</v>
      </c>
      <c r="E986" s="1">
        <v>2306900</v>
      </c>
      <c r="F986" s="2">
        <f>IFERROR(INDEX('Arranjos Populacionais'!$F$2:$F$961,MATCH(TabelaCompleta!E986,'Arranjos Populacionais'!$A$2:$A$961,0),1),D986)</f>
        <v>23024</v>
      </c>
      <c r="G986" s="2">
        <v>0</v>
      </c>
      <c r="H986" s="11">
        <v>34503</v>
      </c>
      <c r="I986" s="2">
        <f>INDEX([1]PIB_dos_Municípios!$AN$2:$AN$5571,MATCH(E986,[1]PIB_dos_Municípios!G$2:G$5571,0),1)</f>
        <v>235623.97</v>
      </c>
      <c r="J986" s="2">
        <f>INDEX([1]PIB_dos_Municípios!$AO$2:$AO$5571,MATCH(E986,[1]PIB_dos_Municípios!G$2:G$5571,0),1)</f>
        <v>34416</v>
      </c>
      <c r="K986" s="2">
        <f>INDEX([1]PIB_dos_Municípios!$AP$2:$AP$5571,MATCH(E986,[1]PIB_dos_Municípios!G$2:G$5571,0),1)</f>
        <v>6846.35</v>
      </c>
      <c r="M986" s="2" t="s">
        <v>2153</v>
      </c>
      <c r="N986" s="2" t="str">
        <f>INDEX([2]Microregioes!$D$1:$D$574,MATCH(F986,[2]Microregioes!$B$1:$B$574,0),1)</f>
        <v>Ce-Médio Jaguaribe</v>
      </c>
    </row>
    <row r="987" spans="1:14" hidden="1" x14ac:dyDescent="0.2">
      <c r="A987" s="5">
        <v>2</v>
      </c>
      <c r="B987" s="3">
        <v>23</v>
      </c>
      <c r="C987" s="1">
        <v>2305</v>
      </c>
      <c r="D987" s="1">
        <v>23023</v>
      </c>
      <c r="E987" s="1">
        <v>2307007</v>
      </c>
      <c r="F987" s="2">
        <f>IFERROR(INDEX('Arranjos Populacionais'!$F$2:$F$961,MATCH(TabelaCompleta!E987,'Arranjos Populacionais'!$A$2:$A$961,0),1),D987)</f>
        <v>23023</v>
      </c>
      <c r="G987" s="2">
        <v>0</v>
      </c>
      <c r="H987" s="11">
        <v>33607</v>
      </c>
      <c r="I987" s="2">
        <f>INDEX([1]PIB_dos_Municípios!$AN$2:$AN$5571,MATCH(E987,[1]PIB_dos_Municípios!G$2:G$5571,0),1)</f>
        <v>230189.011</v>
      </c>
      <c r="J987" s="2">
        <f>INDEX([1]PIB_dos_Municípios!$AO$2:$AO$5571,MATCH(E987,[1]PIB_dos_Municípios!G$2:G$5571,0),1)</f>
        <v>32239</v>
      </c>
      <c r="K987" s="2">
        <f>INDEX([1]PIB_dos_Municípios!$AP$2:$AP$5571,MATCH(E987,[1]PIB_dos_Municípios!G$2:G$5571,0),1)</f>
        <v>7140.08</v>
      </c>
      <c r="M987" s="2" t="s">
        <v>2154</v>
      </c>
      <c r="N987" s="2" t="str">
        <f>INDEX([2]Microregioes!$D$1:$D$574,MATCH(F987,[2]Microregioes!$B$1:$B$574,0),1)</f>
        <v>Ce-Baixo Jaguaribe</v>
      </c>
    </row>
    <row r="988" spans="1:14" hidden="1" x14ac:dyDescent="0.2">
      <c r="A988" s="5">
        <v>2</v>
      </c>
      <c r="B988" s="3">
        <v>23</v>
      </c>
      <c r="C988" s="1">
        <v>2307</v>
      </c>
      <c r="D988" s="1">
        <v>23032</v>
      </c>
      <c r="E988" s="1">
        <v>2307106</v>
      </c>
      <c r="F988" s="2">
        <f>IFERROR(INDEX('Arranjos Populacionais'!$F$2:$F$961,MATCH(TabelaCompleta!E988,'Arranjos Populacionais'!$A$2:$A$961,0),1),D988)</f>
        <v>23032</v>
      </c>
      <c r="G988" s="2">
        <v>0</v>
      </c>
      <c r="H988" s="11">
        <v>27074</v>
      </c>
      <c r="I988" s="2">
        <f>INDEX([1]PIB_dos_Municípios!$AN$2:$AN$5571,MATCH(E988,[1]PIB_dos_Municípios!G$2:G$5571,0),1)</f>
        <v>107867.461</v>
      </c>
      <c r="J988" s="2">
        <f>INDEX([1]PIB_dos_Municípios!$AO$2:$AO$5571,MATCH(E988,[1]PIB_dos_Municípios!G$2:G$5571,0),1)</f>
        <v>26697</v>
      </c>
      <c r="K988" s="2">
        <f>INDEX([1]PIB_dos_Municípios!$AP$2:$AP$5571,MATCH(E988,[1]PIB_dos_Municípios!G$2:G$5571,0),1)</f>
        <v>4040.43</v>
      </c>
      <c r="M988" s="2" t="s">
        <v>417</v>
      </c>
      <c r="N988" s="2" t="str">
        <f>INDEX([2]Microregioes!$D$1:$D$574,MATCH(F988,[2]Microregioes!$B$1:$B$574,0),1)</f>
        <v>Ce-Cariri</v>
      </c>
    </row>
    <row r="989" spans="1:14" hidden="1" x14ac:dyDescent="0.2">
      <c r="A989" s="5">
        <v>2</v>
      </c>
      <c r="B989" s="3">
        <v>23</v>
      </c>
      <c r="C989" s="1">
        <v>2307</v>
      </c>
      <c r="D989" s="1">
        <v>23033</v>
      </c>
      <c r="E989" s="1">
        <v>2307205</v>
      </c>
      <c r="F989" s="2">
        <f>IFERROR(INDEX('Arranjos Populacionais'!$F$2:$F$961,MATCH(TabelaCompleta!E989,'Arranjos Populacionais'!$A$2:$A$961,0),1),D989)</f>
        <v>23033</v>
      </c>
      <c r="G989" s="2">
        <v>0</v>
      </c>
      <c r="H989" s="11">
        <v>7827</v>
      </c>
      <c r="I989" s="2">
        <f>INDEX([1]PIB_dos_Municípios!$AN$2:$AN$5571,MATCH(E989,[1]PIB_dos_Municípios!G$2:G$5571,0),1)</f>
        <v>28974.605</v>
      </c>
      <c r="J989" s="2">
        <f>INDEX([1]PIB_dos_Municípios!$AO$2:$AO$5571,MATCH(E989,[1]PIB_dos_Municípios!G$2:G$5571,0),1)</f>
        <v>7649</v>
      </c>
      <c r="K989" s="2">
        <f>INDEX([1]PIB_dos_Municípios!$AP$2:$AP$5571,MATCH(E989,[1]PIB_dos_Municípios!G$2:G$5571,0),1)</f>
        <v>3788.03</v>
      </c>
      <c r="M989" s="2" t="s">
        <v>2155</v>
      </c>
      <c r="N989" s="2" t="str">
        <f>INDEX([2]Microregioes!$D$1:$D$574,MATCH(F989,[2]Microregioes!$B$1:$B$574,0),1)</f>
        <v>Ce-Brejo Santo</v>
      </c>
    </row>
    <row r="990" spans="1:14" hidden="1" x14ac:dyDescent="0.2">
      <c r="A990" s="5">
        <v>2</v>
      </c>
      <c r="B990" s="3">
        <v>23</v>
      </c>
      <c r="C990" s="1">
        <v>2301</v>
      </c>
      <c r="D990" s="1">
        <v>23001</v>
      </c>
      <c r="E990" s="1">
        <v>2307254</v>
      </c>
      <c r="F990" s="2">
        <f>IFERROR(INDEX('Arranjos Populacionais'!$F$2:$F$961,MATCH(TabelaCompleta!E990,'Arranjos Populacionais'!$A$2:$A$961,0),1),D990)</f>
        <v>23001</v>
      </c>
      <c r="G990" s="2">
        <v>0</v>
      </c>
      <c r="H990" s="11">
        <v>19224</v>
      </c>
      <c r="I990" s="2">
        <f>INDEX([1]PIB_dos_Municípios!$AN$2:$AN$5571,MATCH(E990,[1]PIB_dos_Municípios!G$2:G$5571,0),1)</f>
        <v>96136.551999999996</v>
      </c>
      <c r="J990" s="2">
        <f>INDEX([1]PIB_dos_Municípios!$AO$2:$AO$5571,MATCH(E990,[1]PIB_dos_Municípios!G$2:G$5571,0),1)</f>
        <v>17002</v>
      </c>
      <c r="K990" s="2">
        <f>INDEX([1]PIB_dos_Municípios!$AP$2:$AP$5571,MATCH(E990,[1]PIB_dos_Municípios!G$2:G$5571,0),1)</f>
        <v>5654.43</v>
      </c>
      <c r="M990" s="2" t="s">
        <v>2156</v>
      </c>
      <c r="N990" s="2" t="str">
        <f>INDEX([2]Microregioes!$D$1:$D$574,MATCH(F990,[2]Microregioes!$B$1:$B$574,0),1)</f>
        <v>Ce-Litoral de Camocim e Acaraú</v>
      </c>
    </row>
    <row r="991" spans="1:14" hidden="1" x14ac:dyDescent="0.2">
      <c r="A991" s="5">
        <v>2</v>
      </c>
      <c r="B991" s="3">
        <v>23</v>
      </c>
      <c r="C991" s="1">
        <v>2307</v>
      </c>
      <c r="D991" s="1">
        <v>23032</v>
      </c>
      <c r="E991" s="1">
        <v>2307304</v>
      </c>
      <c r="F991" s="2">
        <f>IFERROR(INDEX('Arranjos Populacionais'!$F$2:$F$961,MATCH(TabelaCompleta!E991,'Arranjos Populacionais'!$A$2:$A$961,0),1),D991)</f>
        <v>23032</v>
      </c>
      <c r="G991" s="2">
        <v>0</v>
      </c>
      <c r="H991" s="11">
        <v>268248</v>
      </c>
      <c r="I991" s="2">
        <f>INDEX([1]PIB_dos_Municípios!$AN$2:$AN$5571,MATCH(E991,[1]PIB_dos_Municípios!G$2:G$5571,0),1)</f>
        <v>2151334.9190000002</v>
      </c>
      <c r="J991" s="2">
        <f>INDEX([1]PIB_dos_Municípios!$AO$2:$AO$5571,MATCH(E991,[1]PIB_dos_Municípios!G$2:G$5571,0),1)</f>
        <v>249936</v>
      </c>
      <c r="K991" s="2">
        <f>INDEX([1]PIB_dos_Municípios!$AP$2:$AP$5571,MATCH(E991,[1]PIB_dos_Municípios!G$2:G$5571,0),1)</f>
        <v>8607.5400000000009</v>
      </c>
      <c r="M991" s="2" t="s">
        <v>717</v>
      </c>
      <c r="N991" s="2" t="str">
        <f>INDEX([2]Microregioes!$D$1:$D$574,MATCH(F991,[2]Microregioes!$B$1:$B$574,0),1)</f>
        <v>Ce-Cariri</v>
      </c>
    </row>
    <row r="992" spans="1:14" hidden="1" x14ac:dyDescent="0.2">
      <c r="A992" s="5">
        <v>2</v>
      </c>
      <c r="B992" s="3">
        <v>23</v>
      </c>
      <c r="C992" s="1">
        <v>2306</v>
      </c>
      <c r="D992" s="1">
        <v>23027</v>
      </c>
      <c r="E992" s="1">
        <v>2307403</v>
      </c>
      <c r="F992" s="2">
        <f>IFERROR(INDEX('Arranjos Populacionais'!$F$2:$F$961,MATCH(TabelaCompleta!E992,'Arranjos Populacionais'!$A$2:$A$961,0),1),D992)</f>
        <v>23027</v>
      </c>
      <c r="G992" s="2">
        <v>0</v>
      </c>
      <c r="H992" s="11">
        <v>24540</v>
      </c>
      <c r="I992" s="2">
        <f>INDEX([1]PIB_dos_Municípios!$AN$2:$AN$5571,MATCH(E992,[1]PIB_dos_Municípios!G$2:G$5571,0),1)</f>
        <v>103169.466</v>
      </c>
      <c r="J992" s="2">
        <f>INDEX([1]PIB_dos_Municípios!$AO$2:$AO$5571,MATCH(E992,[1]PIB_dos_Municípios!G$2:G$5571,0),1)</f>
        <v>23809</v>
      </c>
      <c r="K992" s="2">
        <f>INDEX([1]PIB_dos_Municípios!$AP$2:$AP$5571,MATCH(E992,[1]PIB_dos_Municípios!G$2:G$5571,0),1)</f>
        <v>4333.21</v>
      </c>
      <c r="M992" s="2" t="s">
        <v>225</v>
      </c>
      <c r="N992" s="2" t="str">
        <f>INDEX([2]Microregioes!$D$1:$D$574,MATCH(F992,[2]Microregioes!$B$1:$B$574,0),1)</f>
        <v>Ce-Várzea Alegre</v>
      </c>
    </row>
    <row r="993" spans="1:14" hidden="1" x14ac:dyDescent="0.2">
      <c r="A993" s="5">
        <v>2</v>
      </c>
      <c r="B993" s="3">
        <v>23</v>
      </c>
      <c r="C993" s="1">
        <v>2306</v>
      </c>
      <c r="D993" s="1">
        <v>23028</v>
      </c>
      <c r="E993" s="1">
        <v>2307502</v>
      </c>
      <c r="F993" s="2">
        <f>IFERROR(INDEX('Arranjos Populacionais'!$F$2:$F$961,MATCH(TabelaCompleta!E993,'Arranjos Populacionais'!$A$2:$A$961,0),1),D993)</f>
        <v>23028</v>
      </c>
      <c r="G993" s="2">
        <v>0</v>
      </c>
      <c r="H993" s="11">
        <v>31359</v>
      </c>
      <c r="I993" s="2">
        <f>INDEX([1]PIB_dos_Municípios!$AN$2:$AN$5571,MATCH(E993,[1]PIB_dos_Municípios!G$2:G$5571,0),1)</f>
        <v>111666.09699999999</v>
      </c>
      <c r="J993" s="2">
        <f>INDEX([1]PIB_dos_Municípios!$AO$2:$AO$5571,MATCH(E993,[1]PIB_dos_Municípios!G$2:G$5571,0),1)</f>
        <v>31096</v>
      </c>
      <c r="K993" s="2">
        <f>INDEX([1]PIB_dos_Municípios!$AP$2:$AP$5571,MATCH(E993,[1]PIB_dos_Municípios!G$2:G$5571,0),1)</f>
        <v>3591.01</v>
      </c>
      <c r="M993" s="2" t="s">
        <v>2157</v>
      </c>
      <c r="N993" s="2" t="str">
        <f>INDEX([2]Microregioes!$D$1:$D$574,MATCH(F993,[2]Microregioes!$B$1:$B$574,0),1)</f>
        <v>Ce-Lavras da Mangabeira</v>
      </c>
    </row>
    <row r="994" spans="1:14" hidden="1" x14ac:dyDescent="0.2">
      <c r="A994" s="5">
        <v>2</v>
      </c>
      <c r="B994" s="3">
        <v>23</v>
      </c>
      <c r="C994" s="1">
        <v>2305</v>
      </c>
      <c r="D994" s="1">
        <v>23023</v>
      </c>
      <c r="E994" s="1">
        <v>2307601</v>
      </c>
      <c r="F994" s="2">
        <f>IFERROR(INDEX('Arranjos Populacionais'!$F$2:$F$961,MATCH(TabelaCompleta!E994,'Arranjos Populacionais'!$A$2:$A$961,0),1),D994)</f>
        <v>23023</v>
      </c>
      <c r="G994" s="2">
        <v>0</v>
      </c>
      <c r="H994" s="11">
        <v>58552</v>
      </c>
      <c r="I994" s="2">
        <f>INDEX([1]PIB_dos_Municípios!$AN$2:$AN$5571,MATCH(E994,[1]PIB_dos_Municípios!G$2:G$5571,0),1)</f>
        <v>505778.20899999997</v>
      </c>
      <c r="J994" s="2">
        <f>INDEX([1]PIB_dos_Municípios!$AO$2:$AO$5571,MATCH(E994,[1]PIB_dos_Municípios!G$2:G$5571,0),1)</f>
        <v>56281</v>
      </c>
      <c r="K994" s="2">
        <f>INDEX([1]PIB_dos_Municípios!$AP$2:$AP$5571,MATCH(E994,[1]PIB_dos_Municípios!G$2:G$5571,0),1)</f>
        <v>8986.66</v>
      </c>
      <c r="M994" s="2" t="s">
        <v>2158</v>
      </c>
      <c r="N994" s="2" t="str">
        <f>INDEX([2]Microregioes!$D$1:$D$574,MATCH(F994,[2]Microregioes!$B$1:$B$574,0),1)</f>
        <v>Ce-Baixo Jaguaribe</v>
      </c>
    </row>
    <row r="995" spans="1:14" hidden="1" x14ac:dyDescent="0.2">
      <c r="A995" s="5">
        <v>2</v>
      </c>
      <c r="B995" s="3">
        <v>23</v>
      </c>
      <c r="C995" s="1">
        <v>2304</v>
      </c>
      <c r="D995" s="1">
        <v>23019</v>
      </c>
      <c r="E995" s="1">
        <v>2307635</v>
      </c>
      <c r="F995" s="2">
        <f>IFERROR(INDEX('Arranjos Populacionais'!$F$2:$F$961,MATCH(TabelaCompleta!E995,'Arranjos Populacionais'!$A$2:$A$961,0),1),D995)</f>
        <v>23019</v>
      </c>
      <c r="G995" s="2">
        <v>0</v>
      </c>
      <c r="H995" s="11">
        <v>19616</v>
      </c>
      <c r="I995" s="2">
        <f>INDEX([1]PIB_dos_Municípios!$AN$2:$AN$5571,MATCH(E995,[1]PIB_dos_Municípios!G$2:G$5571,0),1)</f>
        <v>74829.584000000003</v>
      </c>
      <c r="J995" s="2">
        <f>INDEX([1]PIB_dos_Municípios!$AO$2:$AO$5571,MATCH(E995,[1]PIB_dos_Municípios!G$2:G$5571,0),1)</f>
        <v>18085</v>
      </c>
      <c r="K995" s="2">
        <f>INDEX([1]PIB_dos_Municípios!$AP$2:$AP$5571,MATCH(E995,[1]PIB_dos_Municípios!G$2:G$5571,0),1)</f>
        <v>4137.66</v>
      </c>
      <c r="M995" s="2" t="s">
        <v>2159</v>
      </c>
      <c r="N995" s="2" t="str">
        <f>INDEX([2]Microregioes!$D$1:$D$574,MATCH(F995,[2]Microregioes!$B$1:$B$574,0),1)</f>
        <v>Ce-Sertão de Quixeramobim</v>
      </c>
    </row>
    <row r="996" spans="1:14" hidden="1" x14ac:dyDescent="0.2">
      <c r="A996" s="5">
        <v>2</v>
      </c>
      <c r="B996" s="3">
        <v>23</v>
      </c>
      <c r="C996" s="1">
        <v>2303</v>
      </c>
      <c r="D996" s="1">
        <v>23016</v>
      </c>
      <c r="E996" s="1">
        <v>2307650</v>
      </c>
      <c r="F996" s="2">
        <f>IFERROR(INDEX('Arranjos Populacionais'!$F$2:$F$961,MATCH(TabelaCompleta!E996,'Arranjos Populacionais'!$A$2:$A$961,0),1),D996)</f>
        <v>23016</v>
      </c>
      <c r="G996" s="2">
        <v>0</v>
      </c>
      <c r="H996" s="11">
        <v>223188</v>
      </c>
      <c r="I996" s="2">
        <f>INDEX([1]PIB_dos_Municípios!$AN$2:$AN$5571,MATCH(E996,[1]PIB_dos_Municípios!G$2:G$5571,0),1)</f>
        <v>4499790.2350000003</v>
      </c>
      <c r="J996" s="2">
        <f>INDEX([1]PIB_dos_Municípios!$AO$2:$AO$5571,MATCH(E996,[1]PIB_dos_Municípios!G$2:G$5571,0),1)</f>
        <v>209748</v>
      </c>
      <c r="K996" s="2">
        <f>INDEX([1]PIB_dos_Municípios!$AP$2:$AP$5571,MATCH(E996,[1]PIB_dos_Municípios!G$2:G$5571,0),1)</f>
        <v>21453.32</v>
      </c>
      <c r="M996" s="2" t="s">
        <v>711</v>
      </c>
      <c r="N996" s="2" t="str">
        <f>INDEX([2]Microregioes!$D$1:$D$574,MATCH(F996,[2]Microregioes!$B$1:$B$574,0),1)</f>
        <v>Ce-Fortaleza</v>
      </c>
    </row>
    <row r="997" spans="1:14" hidden="1" x14ac:dyDescent="0.2">
      <c r="A997" s="5">
        <v>2</v>
      </c>
      <c r="B997" s="3">
        <v>23</v>
      </c>
      <c r="C997" s="1">
        <v>2303</v>
      </c>
      <c r="D997" s="1">
        <v>23016</v>
      </c>
      <c r="E997" s="1">
        <v>2307700</v>
      </c>
      <c r="F997" s="2">
        <f>IFERROR(INDEX('Arranjos Populacionais'!$F$2:$F$961,MATCH(TabelaCompleta!E997,'Arranjos Populacionais'!$A$2:$A$961,0),1),D997)</f>
        <v>23016</v>
      </c>
      <c r="G997" s="2">
        <v>0</v>
      </c>
      <c r="H997" s="11">
        <v>125058</v>
      </c>
      <c r="I997" s="2">
        <f>INDEX([1]PIB_dos_Municípios!$AN$2:$AN$5571,MATCH(E997,[1]PIB_dos_Municípios!G$2:G$5571,0),1)</f>
        <v>820090.103</v>
      </c>
      <c r="J997" s="2">
        <f>INDEX([1]PIB_dos_Municípios!$AO$2:$AO$5571,MATCH(E997,[1]PIB_dos_Municípios!G$2:G$5571,0),1)</f>
        <v>112926</v>
      </c>
      <c r="K997" s="2">
        <f>INDEX([1]PIB_dos_Municípios!$AP$2:$AP$5571,MATCH(E997,[1]PIB_dos_Municípios!G$2:G$5571,0),1)</f>
        <v>7262.19</v>
      </c>
      <c r="M997" s="2" t="s">
        <v>712</v>
      </c>
      <c r="N997" s="2" t="str">
        <f>INDEX([2]Microregioes!$D$1:$D$574,MATCH(F997,[2]Microregioes!$B$1:$B$574,0),1)</f>
        <v>Ce-Fortaleza</v>
      </c>
    </row>
    <row r="998" spans="1:14" hidden="1" x14ac:dyDescent="0.2">
      <c r="A998" s="5">
        <v>2</v>
      </c>
      <c r="B998" s="3">
        <v>23</v>
      </c>
      <c r="C998" s="1">
        <v>2301</v>
      </c>
      <c r="D998" s="1">
        <v>23001</v>
      </c>
      <c r="E998" s="1">
        <v>2307809</v>
      </c>
      <c r="F998" s="2">
        <f>IFERROR(INDEX('Arranjos Populacionais'!$F$2:$F$961,MATCH(TabelaCompleta!E998,'Arranjos Populacionais'!$A$2:$A$961,0),1),D998)</f>
        <v>23001</v>
      </c>
      <c r="G998" s="2">
        <v>0</v>
      </c>
      <c r="H998" s="11">
        <v>26738</v>
      </c>
      <c r="I998" s="2">
        <f>INDEX([1]PIB_dos_Municípios!$AN$2:$AN$5571,MATCH(E998,[1]PIB_dos_Municípios!G$2:G$5571,0),1)</f>
        <v>149580.345</v>
      </c>
      <c r="J998" s="2">
        <f>INDEX([1]PIB_dos_Municípios!$AO$2:$AO$5571,MATCH(E998,[1]PIB_dos_Municípios!G$2:G$5571,0),1)</f>
        <v>24707</v>
      </c>
      <c r="K998" s="2">
        <f>INDEX([1]PIB_dos_Municípios!$AP$2:$AP$5571,MATCH(E998,[1]PIB_dos_Municípios!G$2:G$5571,0),1)</f>
        <v>6054.17</v>
      </c>
      <c r="M998" s="2" t="s">
        <v>2160</v>
      </c>
      <c r="N998" s="2" t="str">
        <f>INDEX([2]Microregioes!$D$1:$D$574,MATCH(F998,[2]Microregioes!$B$1:$B$574,0),1)</f>
        <v>Ce-Litoral de Camocim e Acaraú</v>
      </c>
    </row>
    <row r="999" spans="1:14" hidden="1" x14ac:dyDescent="0.2">
      <c r="A999" s="5">
        <v>2</v>
      </c>
      <c r="B999" s="3">
        <v>23</v>
      </c>
      <c r="C999" s="1">
        <v>2301</v>
      </c>
      <c r="D999" s="1">
        <v>23001</v>
      </c>
      <c r="E999" s="1">
        <v>2307908</v>
      </c>
      <c r="F999" s="2">
        <f>IFERROR(INDEX('Arranjos Populacionais'!$F$2:$F$961,MATCH(TabelaCompleta!E999,'Arranjos Populacionais'!$A$2:$A$961,0),1),D999)</f>
        <v>23001</v>
      </c>
      <c r="G999" s="2">
        <v>0</v>
      </c>
      <c r="H999" s="11">
        <v>10990</v>
      </c>
      <c r="I999" s="2">
        <f>INDEX([1]PIB_dos_Municípios!$AN$2:$AN$5571,MATCH(E999,[1]PIB_dos_Municípios!G$2:G$5571,0),1)</f>
        <v>32795.891000000003</v>
      </c>
      <c r="J999" s="2">
        <f>INDEX([1]PIB_dos_Municípios!$AO$2:$AO$5571,MATCH(E999,[1]PIB_dos_Municípios!G$2:G$5571,0),1)</f>
        <v>10220</v>
      </c>
      <c r="K999" s="2">
        <f>INDEX([1]PIB_dos_Municípios!$AP$2:$AP$5571,MATCH(E999,[1]PIB_dos_Municípios!G$2:G$5571,0),1)</f>
        <v>3208.99</v>
      </c>
      <c r="M999" s="2" t="s">
        <v>2161</v>
      </c>
      <c r="N999" s="2" t="str">
        <f>INDEX([2]Microregioes!$D$1:$D$574,MATCH(F999,[2]Microregioes!$B$1:$B$574,0),1)</f>
        <v>Ce-Litoral de Camocim e Acaraú</v>
      </c>
    </row>
    <row r="1000" spans="1:14" hidden="1" x14ac:dyDescent="0.2">
      <c r="A1000" s="5">
        <v>2</v>
      </c>
      <c r="B1000" s="3">
        <v>23</v>
      </c>
      <c r="C1000" s="1">
        <v>2301</v>
      </c>
      <c r="D1000" s="1">
        <v>23005</v>
      </c>
      <c r="E1000" s="1">
        <v>2308005</v>
      </c>
      <c r="F1000" s="2">
        <f>IFERROR(INDEX('Arranjos Populacionais'!$F$2:$F$961,MATCH(TabelaCompleta!E1000,'Arranjos Populacionais'!$A$2:$A$961,0),1),D1000)</f>
        <v>23005</v>
      </c>
      <c r="G1000" s="2">
        <v>0</v>
      </c>
      <c r="H1000" s="11">
        <v>37892</v>
      </c>
      <c r="I1000" s="2">
        <f>INDEX([1]PIB_dos_Municípios!$AN$2:$AN$5571,MATCH(E1000,[1]PIB_dos_Municípios!G$2:G$5571,0),1)</f>
        <v>120691.284</v>
      </c>
      <c r="J1000" s="2">
        <f>INDEX([1]PIB_dos_Municípios!$AO$2:$AO$5571,MATCH(E1000,[1]PIB_dos_Municípios!G$2:G$5571,0),1)</f>
        <v>35201</v>
      </c>
      <c r="K1000" s="2">
        <f>INDEX([1]PIB_dos_Municípios!$AP$2:$AP$5571,MATCH(E1000,[1]PIB_dos_Municípios!G$2:G$5571,0),1)</f>
        <v>3428.63</v>
      </c>
      <c r="M1000" s="2" t="s">
        <v>2162</v>
      </c>
      <c r="N1000" s="2" t="str">
        <f>INDEX([2]Microregioes!$D$1:$D$574,MATCH(F1000,[2]Microregioes!$B$1:$B$574,0),1)</f>
        <v>Ce-Sobral</v>
      </c>
    </row>
    <row r="1001" spans="1:14" hidden="1" x14ac:dyDescent="0.2">
      <c r="A1001" s="5">
        <v>2</v>
      </c>
      <c r="B1001" s="3">
        <v>23</v>
      </c>
      <c r="C1001" s="1">
        <v>2307</v>
      </c>
      <c r="D1001" s="1">
        <v>23031</v>
      </c>
      <c r="E1001" s="1">
        <v>2308104</v>
      </c>
      <c r="F1001" s="2">
        <f>IFERROR(INDEX('Arranjos Populacionais'!$F$2:$F$961,MATCH(TabelaCompleta!E1001,'Arranjos Populacionais'!$A$2:$A$961,0),1),D1001)</f>
        <v>23031</v>
      </c>
      <c r="G1001" s="2">
        <v>0</v>
      </c>
      <c r="H1001" s="11">
        <v>46335</v>
      </c>
      <c r="I1001" s="2">
        <f>INDEX([1]PIB_dos_Municípios!$AN$2:$AN$5571,MATCH(E1001,[1]PIB_dos_Municípios!G$2:G$5571,0),1)</f>
        <v>187163.94200000001</v>
      </c>
      <c r="J1001" s="2">
        <f>INDEX([1]PIB_dos_Municípios!$AO$2:$AO$5571,MATCH(E1001,[1]PIB_dos_Municípios!G$2:G$5571,0),1)</f>
        <v>44217</v>
      </c>
      <c r="K1001" s="2">
        <f>INDEX([1]PIB_dos_Municípios!$AP$2:$AP$5571,MATCH(E1001,[1]PIB_dos_Municípios!G$2:G$5571,0),1)</f>
        <v>4232.8500000000004</v>
      </c>
      <c r="M1001" s="2" t="s">
        <v>2163</v>
      </c>
      <c r="N1001" s="2" t="str">
        <f>INDEX([2]Microregioes!$D$1:$D$574,MATCH(F1001,[2]Microregioes!$B$1:$B$574,0),1)</f>
        <v>Ce-Barro</v>
      </c>
    </row>
    <row r="1002" spans="1:14" hidden="1" x14ac:dyDescent="0.2">
      <c r="A1002" s="5">
        <v>2</v>
      </c>
      <c r="B1002" s="3">
        <v>23</v>
      </c>
      <c r="C1002" s="1">
        <v>2301</v>
      </c>
      <c r="D1002" s="1">
        <v>23004</v>
      </c>
      <c r="E1002" s="1">
        <v>2308203</v>
      </c>
      <c r="F1002" s="2">
        <f>IFERROR(INDEX('Arranjos Populacionais'!$F$2:$F$961,MATCH(TabelaCompleta!E1002,'Arranjos Populacionais'!$A$2:$A$961,0),1),D1002)</f>
        <v>23004</v>
      </c>
      <c r="G1002" s="2">
        <v>0</v>
      </c>
      <c r="H1002" s="11">
        <v>14814</v>
      </c>
      <c r="I1002" s="2">
        <f>INDEX([1]PIB_dos_Municípios!$AN$2:$AN$5571,MATCH(E1002,[1]PIB_dos_Municípios!G$2:G$5571,0),1)</f>
        <v>47778.686000000002</v>
      </c>
      <c r="J1002" s="2">
        <f>INDEX([1]PIB_dos_Municípios!$AO$2:$AO$5571,MATCH(E1002,[1]PIB_dos_Municípios!G$2:G$5571,0),1)</f>
        <v>13693</v>
      </c>
      <c r="K1002" s="2">
        <f>INDEX([1]PIB_dos_Municípios!$AP$2:$AP$5571,MATCH(E1002,[1]PIB_dos_Municípios!G$2:G$5571,0),1)</f>
        <v>3489.28</v>
      </c>
      <c r="M1002" s="2" t="s">
        <v>2164</v>
      </c>
      <c r="N1002" s="2" t="str">
        <f>INDEX([2]Microregioes!$D$1:$D$574,MATCH(F1002,[2]Microregioes!$B$1:$B$574,0),1)</f>
        <v>Ce-Meruoca</v>
      </c>
    </row>
    <row r="1003" spans="1:14" hidden="1" x14ac:dyDescent="0.2">
      <c r="A1003" s="5">
        <v>2</v>
      </c>
      <c r="B1003" s="3">
        <v>23</v>
      </c>
      <c r="C1003" s="1">
        <v>2307</v>
      </c>
      <c r="D1003" s="1">
        <v>23033</v>
      </c>
      <c r="E1003" s="1">
        <v>2308302</v>
      </c>
      <c r="F1003" s="2">
        <f>IFERROR(INDEX('Arranjos Populacionais'!$F$2:$F$961,MATCH(TabelaCompleta!E1003,'Arranjos Populacionais'!$A$2:$A$961,0),1),D1003)</f>
        <v>23033</v>
      </c>
      <c r="G1003" s="2">
        <v>0</v>
      </c>
      <c r="H1003" s="11">
        <v>28292</v>
      </c>
      <c r="I1003" s="2">
        <f>INDEX([1]PIB_dos_Municípios!$AN$2:$AN$5571,MATCH(E1003,[1]PIB_dos_Municípios!G$2:G$5571,0),1)</f>
        <v>121562.637</v>
      </c>
      <c r="J1003" s="2">
        <f>INDEX([1]PIB_dos_Municípios!$AO$2:$AO$5571,MATCH(E1003,[1]PIB_dos_Municípios!G$2:G$5571,0),1)</f>
        <v>28317</v>
      </c>
      <c r="K1003" s="2">
        <f>INDEX([1]PIB_dos_Municípios!$AP$2:$AP$5571,MATCH(E1003,[1]PIB_dos_Municípios!G$2:G$5571,0),1)</f>
        <v>4292.92</v>
      </c>
      <c r="M1003" s="2" t="s">
        <v>2165</v>
      </c>
      <c r="N1003" s="2" t="str">
        <f>INDEX([2]Microregioes!$D$1:$D$574,MATCH(F1003,[2]Microregioes!$B$1:$B$574,0),1)</f>
        <v>Ce-Brejo Santo</v>
      </c>
    </row>
    <row r="1004" spans="1:14" hidden="1" x14ac:dyDescent="0.2">
      <c r="A1004" s="5">
        <v>2</v>
      </c>
      <c r="B1004" s="3">
        <v>23</v>
      </c>
      <c r="C1004" s="1">
        <v>2304</v>
      </c>
      <c r="D1004" s="1">
        <v>23021</v>
      </c>
      <c r="E1004" s="1">
        <v>2308351</v>
      </c>
      <c r="F1004" s="2">
        <f>IFERROR(INDEX('Arranjos Populacionais'!$F$2:$F$961,MATCH(TabelaCompleta!E1004,'Arranjos Populacionais'!$A$2:$A$961,0),1),D1004)</f>
        <v>23021</v>
      </c>
      <c r="G1004" s="2">
        <v>0</v>
      </c>
      <c r="H1004" s="11">
        <v>13152</v>
      </c>
      <c r="I1004" s="2">
        <f>INDEX([1]PIB_dos_Municípios!$AN$2:$AN$5571,MATCH(E1004,[1]PIB_dos_Municípios!G$2:G$5571,0),1)</f>
        <v>61613.063000000002</v>
      </c>
      <c r="J1004" s="2">
        <f>INDEX([1]PIB_dos_Municípios!$AO$2:$AO$5571,MATCH(E1004,[1]PIB_dos_Municípios!G$2:G$5571,0),1)</f>
        <v>13078</v>
      </c>
      <c r="K1004" s="2">
        <f>INDEX([1]PIB_dos_Municípios!$AP$2:$AP$5571,MATCH(E1004,[1]PIB_dos_Municípios!G$2:G$5571,0),1)</f>
        <v>4711.2</v>
      </c>
      <c r="M1004" s="2" t="s">
        <v>2166</v>
      </c>
      <c r="N1004" s="2" t="str">
        <f>INDEX([2]Microregioes!$D$1:$D$574,MATCH(F1004,[2]Microregioes!$B$1:$B$574,0),1)</f>
        <v>Ce-Sertão de Senador Pompeu</v>
      </c>
    </row>
    <row r="1005" spans="1:14" hidden="1" x14ac:dyDescent="0.2">
      <c r="A1005" s="5">
        <v>2</v>
      </c>
      <c r="B1005" s="3">
        <v>23</v>
      </c>
      <c r="C1005" s="1">
        <v>2301</v>
      </c>
      <c r="D1005" s="1">
        <v>23005</v>
      </c>
      <c r="E1005" s="1">
        <v>2308377</v>
      </c>
      <c r="F1005" s="2">
        <f>IFERROR(INDEX('Arranjos Populacionais'!$F$2:$F$961,MATCH(TabelaCompleta!E1005,'Arranjos Populacionais'!$A$2:$A$961,0),1),D1005)</f>
        <v>23005</v>
      </c>
      <c r="G1005" s="2">
        <v>0</v>
      </c>
      <c r="H1005" s="11">
        <v>13507</v>
      </c>
      <c r="I1005" s="2">
        <f>INDEX([1]PIB_dos_Municípios!$AN$2:$AN$5571,MATCH(E1005,[1]PIB_dos_Municípios!G$2:G$5571,0),1)</f>
        <v>46416.762000000002</v>
      </c>
      <c r="J1005" s="2">
        <f>INDEX([1]PIB_dos_Municípios!$AO$2:$AO$5571,MATCH(E1005,[1]PIB_dos_Municípios!G$2:G$5571,0),1)</f>
        <v>12800</v>
      </c>
      <c r="K1005" s="2">
        <f>INDEX([1]PIB_dos_Municípios!$AP$2:$AP$5571,MATCH(E1005,[1]PIB_dos_Municípios!G$2:G$5571,0),1)</f>
        <v>3626.31</v>
      </c>
      <c r="M1005" s="2" t="s">
        <v>2167</v>
      </c>
      <c r="N1005" s="2" t="str">
        <f>INDEX([2]Microregioes!$D$1:$D$574,MATCH(F1005,[2]Microregioes!$B$1:$B$574,0),1)</f>
        <v>Ce-Sobral</v>
      </c>
    </row>
    <row r="1006" spans="1:14" hidden="1" x14ac:dyDescent="0.2">
      <c r="A1006" s="5">
        <v>2</v>
      </c>
      <c r="B1006" s="3">
        <v>23</v>
      </c>
      <c r="C1006" s="1">
        <v>2307</v>
      </c>
      <c r="D1006" s="1">
        <v>23032</v>
      </c>
      <c r="E1006" s="1">
        <v>2308401</v>
      </c>
      <c r="F1006" s="2">
        <f>IFERROR(INDEX('Arranjos Populacionais'!$F$2:$F$961,MATCH(TabelaCompleta!E1006,'Arranjos Populacionais'!$A$2:$A$961,0),1),D1006)</f>
        <v>23032</v>
      </c>
      <c r="G1006" s="2">
        <v>0</v>
      </c>
      <c r="H1006" s="11">
        <v>35326</v>
      </c>
      <c r="I1006" s="2">
        <f>INDEX([1]PIB_dos_Municípios!$AN$2:$AN$5571,MATCH(E1006,[1]PIB_dos_Municípios!G$2:G$5571,0),1)</f>
        <v>165701.443</v>
      </c>
      <c r="J1006" s="2">
        <f>INDEX([1]PIB_dos_Municípios!$AO$2:$AO$5571,MATCH(E1006,[1]PIB_dos_Municípios!G$2:G$5571,0),1)</f>
        <v>34258</v>
      </c>
      <c r="K1006" s="2">
        <f>INDEX([1]PIB_dos_Municípios!$AP$2:$AP$5571,MATCH(E1006,[1]PIB_dos_Municípios!G$2:G$5571,0),1)</f>
        <v>4836.87</v>
      </c>
      <c r="M1006" s="2" t="s">
        <v>2168</v>
      </c>
      <c r="N1006" s="2" t="str">
        <f>INDEX([2]Microregioes!$D$1:$D$574,MATCH(F1006,[2]Microregioes!$B$1:$B$574,0),1)</f>
        <v>Ce-Cariri</v>
      </c>
    </row>
    <row r="1007" spans="1:14" hidden="1" x14ac:dyDescent="0.2">
      <c r="A1007" s="5">
        <v>2</v>
      </c>
      <c r="B1007" s="3">
        <v>23</v>
      </c>
      <c r="C1007" s="1">
        <v>2304</v>
      </c>
      <c r="D1007" s="1">
        <v>23021</v>
      </c>
      <c r="E1007" s="1">
        <v>2308500</v>
      </c>
      <c r="F1007" s="2">
        <f>IFERROR(INDEX('Arranjos Populacionais'!$F$2:$F$961,MATCH(TabelaCompleta!E1007,'Arranjos Populacionais'!$A$2:$A$961,0),1),D1007)</f>
        <v>23021</v>
      </c>
      <c r="G1007" s="2">
        <v>0</v>
      </c>
      <c r="H1007" s="11">
        <v>43678</v>
      </c>
      <c r="I1007" s="2">
        <f>INDEX([1]PIB_dos_Municípios!$AN$2:$AN$5571,MATCH(E1007,[1]PIB_dos_Municípios!G$2:G$5571,0),1)</f>
        <v>158757.66</v>
      </c>
      <c r="J1007" s="2">
        <f>INDEX([1]PIB_dos_Municípios!$AO$2:$AO$5571,MATCH(E1007,[1]PIB_dos_Municípios!G$2:G$5571,0),1)</f>
        <v>42707</v>
      </c>
      <c r="K1007" s="2">
        <f>INDEX([1]PIB_dos_Municípios!$AP$2:$AP$5571,MATCH(E1007,[1]PIB_dos_Municípios!G$2:G$5571,0),1)</f>
        <v>3717.37</v>
      </c>
      <c r="M1007" s="2" t="s">
        <v>2169</v>
      </c>
      <c r="N1007" s="2" t="str">
        <f>INDEX([2]Microregioes!$D$1:$D$574,MATCH(F1007,[2]Microregioes!$B$1:$B$574,0),1)</f>
        <v>Ce-Sertão de Senador Pompeu</v>
      </c>
    </row>
    <row r="1008" spans="1:14" hidden="1" x14ac:dyDescent="0.2">
      <c r="A1008" s="5">
        <v>2</v>
      </c>
      <c r="B1008" s="3">
        <v>23</v>
      </c>
      <c r="C1008" s="1">
        <v>2304</v>
      </c>
      <c r="D1008" s="1">
        <v>23018</v>
      </c>
      <c r="E1008" s="1">
        <v>2308609</v>
      </c>
      <c r="F1008" s="2">
        <f>IFERROR(INDEX('Arranjos Populacionais'!$F$2:$F$961,MATCH(TabelaCompleta!E1008,'Arranjos Populacionais'!$A$2:$A$961,0),1),D1008)</f>
        <v>23018</v>
      </c>
      <c r="G1008" s="2">
        <v>0</v>
      </c>
      <c r="H1008" s="11">
        <v>17025</v>
      </c>
      <c r="I1008" s="2">
        <f>INDEX([1]PIB_dos_Municípios!$AN$2:$AN$5571,MATCH(E1008,[1]PIB_dos_Municípios!G$2:G$5571,0),1)</f>
        <v>62576.574000000001</v>
      </c>
      <c r="J1008" s="2">
        <f>INDEX([1]PIB_dos_Municípios!$AO$2:$AO$5571,MATCH(E1008,[1]PIB_dos_Municípios!G$2:G$5571,0),1)</f>
        <v>16706</v>
      </c>
      <c r="K1008" s="2">
        <f>INDEX([1]PIB_dos_Municípios!$AP$2:$AP$5571,MATCH(E1008,[1]PIB_dos_Municípios!G$2:G$5571,0),1)</f>
        <v>3745.75</v>
      </c>
      <c r="M1008" s="2" t="s">
        <v>2170</v>
      </c>
      <c r="N1008" s="2" t="str">
        <f>INDEX([2]Microregioes!$D$1:$D$574,MATCH(F1008,[2]Microregioes!$B$1:$B$574,0),1)</f>
        <v>Ce-Sertão de Cratéus</v>
      </c>
    </row>
    <row r="1009" spans="1:14" hidden="1" x14ac:dyDescent="0.2">
      <c r="A1009" s="5">
        <v>2</v>
      </c>
      <c r="B1009" s="3">
        <v>23</v>
      </c>
      <c r="C1009" s="1">
        <v>2305</v>
      </c>
      <c r="D1009" s="1">
        <v>23023</v>
      </c>
      <c r="E1009" s="1">
        <v>2308708</v>
      </c>
      <c r="F1009" s="2">
        <f>IFERROR(INDEX('Arranjos Populacionais'!$F$2:$F$961,MATCH(TabelaCompleta!E1009,'Arranjos Populacionais'!$A$2:$A$961,0),1),D1009)</f>
        <v>23023</v>
      </c>
      <c r="G1009" s="2">
        <v>0</v>
      </c>
      <c r="H1009" s="11">
        <v>61722</v>
      </c>
      <c r="I1009" s="2">
        <f>INDEX([1]PIB_dos_Municípios!$AN$2:$AN$5571,MATCH(E1009,[1]PIB_dos_Municípios!G$2:G$5571,0),1)</f>
        <v>409292.538</v>
      </c>
      <c r="J1009" s="2">
        <f>INDEX([1]PIB_dos_Municípios!$AO$2:$AO$5571,MATCH(E1009,[1]PIB_dos_Municípios!G$2:G$5571,0),1)</f>
        <v>62086</v>
      </c>
      <c r="K1009" s="2">
        <f>INDEX([1]PIB_dos_Municípios!$AP$2:$AP$5571,MATCH(E1009,[1]PIB_dos_Municípios!G$2:G$5571,0),1)</f>
        <v>6592.35</v>
      </c>
      <c r="M1009" s="2" t="s">
        <v>2171</v>
      </c>
      <c r="N1009" s="2" t="str">
        <f>INDEX([2]Microregioes!$D$1:$D$574,MATCH(F1009,[2]Microregioes!$B$1:$B$574,0),1)</f>
        <v>Ce-Baixo Jaguaribe</v>
      </c>
    </row>
    <row r="1010" spans="1:14" hidden="1" x14ac:dyDescent="0.2">
      <c r="A1010" s="5">
        <v>2</v>
      </c>
      <c r="B1010" s="3">
        <v>23</v>
      </c>
      <c r="C1010" s="1">
        <v>2301</v>
      </c>
      <c r="D1010" s="1">
        <v>23003</v>
      </c>
      <c r="E1010" s="1">
        <v>2308807</v>
      </c>
      <c r="F1010" s="2">
        <f>IFERROR(INDEX('Arranjos Populacionais'!$F$2:$F$961,MATCH(TabelaCompleta!E1010,'Arranjos Populacionais'!$A$2:$A$961,0),1),D1010)</f>
        <v>23003</v>
      </c>
      <c r="G1010" s="2">
        <v>0</v>
      </c>
      <c r="H1010" s="11">
        <v>8579</v>
      </c>
      <c r="I1010" s="2">
        <f>INDEX([1]PIB_dos_Municípios!$AN$2:$AN$5571,MATCH(E1010,[1]PIB_dos_Municípios!G$2:G$5571,0),1)</f>
        <v>29869.399000000001</v>
      </c>
      <c r="J1010" s="2">
        <f>INDEX([1]PIB_dos_Municípios!$AO$2:$AO$5571,MATCH(E1010,[1]PIB_dos_Municípios!G$2:G$5571,0),1)</f>
        <v>8069</v>
      </c>
      <c r="K1010" s="2">
        <f>INDEX([1]PIB_dos_Municípios!$AP$2:$AP$5571,MATCH(E1010,[1]PIB_dos_Municípios!G$2:G$5571,0),1)</f>
        <v>3701.75</v>
      </c>
      <c r="M1010" s="2" t="s">
        <v>2172</v>
      </c>
      <c r="N1010" s="2" t="str">
        <f>INDEX([2]Microregioes!$D$1:$D$574,MATCH(F1010,[2]Microregioes!$B$1:$B$574,0),1)</f>
        <v>Ce-Coreaú</v>
      </c>
    </row>
    <row r="1011" spans="1:14" hidden="1" x14ac:dyDescent="0.2">
      <c r="A1011" s="5">
        <v>2</v>
      </c>
      <c r="B1011" s="3">
        <v>23</v>
      </c>
      <c r="C1011" s="1">
        <v>2301</v>
      </c>
      <c r="D1011" s="1">
        <v>23001</v>
      </c>
      <c r="E1011" s="1">
        <v>2308906</v>
      </c>
      <c r="F1011" s="2">
        <f>IFERROR(INDEX('Arranjos Populacionais'!$F$2:$F$961,MATCH(TabelaCompleta!E1011,'Arranjos Populacionais'!$A$2:$A$961,0),1),D1011)</f>
        <v>23001</v>
      </c>
      <c r="G1011" s="2">
        <v>0</v>
      </c>
      <c r="H1011" s="11">
        <v>22067</v>
      </c>
      <c r="I1011" s="2">
        <f>INDEX([1]PIB_dos_Municípios!$AN$2:$AN$5571,MATCH(E1011,[1]PIB_dos_Municípios!G$2:G$5571,0),1)</f>
        <v>75628.718999999997</v>
      </c>
      <c r="J1011" s="2">
        <f>INDEX([1]PIB_dos_Municípios!$AO$2:$AO$5571,MATCH(E1011,[1]PIB_dos_Municípios!G$2:G$5571,0),1)</f>
        <v>20703</v>
      </c>
      <c r="K1011" s="2">
        <f>INDEX([1]PIB_dos_Municípios!$AP$2:$AP$5571,MATCH(E1011,[1]PIB_dos_Municípios!G$2:G$5571,0),1)</f>
        <v>3653.03</v>
      </c>
      <c r="M1011" s="2" t="s">
        <v>2173</v>
      </c>
      <c r="N1011" s="2" t="str">
        <f>INDEX([2]Microregioes!$D$1:$D$574,MATCH(F1011,[2]Microregioes!$B$1:$B$574,0),1)</f>
        <v>Ce-Litoral de Camocim e Acaraú</v>
      </c>
    </row>
    <row r="1012" spans="1:14" hidden="1" x14ac:dyDescent="0.2">
      <c r="A1012" s="5">
        <v>2</v>
      </c>
      <c r="B1012" s="3">
        <v>23</v>
      </c>
      <c r="C1012" s="1">
        <v>2301</v>
      </c>
      <c r="D1012" s="1">
        <v>23005</v>
      </c>
      <c r="E1012" s="1">
        <v>2309003</v>
      </c>
      <c r="F1012" s="2">
        <f>IFERROR(INDEX('Arranjos Populacionais'!$F$2:$F$961,MATCH(TabelaCompleta!E1012,'Arranjos Populacionais'!$A$2:$A$961,0),1),D1012)</f>
        <v>23005</v>
      </c>
      <c r="G1012" s="2">
        <v>0</v>
      </c>
      <c r="H1012" s="11">
        <v>14367</v>
      </c>
      <c r="I1012" s="2">
        <f>INDEX([1]PIB_dos_Municípios!$AN$2:$AN$5571,MATCH(E1012,[1]PIB_dos_Municípios!G$2:G$5571,0),1)</f>
        <v>51446.78</v>
      </c>
      <c r="J1012" s="2">
        <f>INDEX([1]PIB_dos_Municípios!$AO$2:$AO$5571,MATCH(E1012,[1]PIB_dos_Municípios!G$2:G$5571,0),1)</f>
        <v>14102</v>
      </c>
      <c r="K1012" s="2">
        <f>INDEX([1]PIB_dos_Municípios!$AP$2:$AP$5571,MATCH(E1012,[1]PIB_dos_Municípios!G$2:G$5571,0),1)</f>
        <v>3648.19</v>
      </c>
      <c r="M1012" s="2" t="s">
        <v>2174</v>
      </c>
      <c r="N1012" s="2" t="str">
        <f>INDEX([2]Microregioes!$D$1:$D$574,MATCH(F1012,[2]Microregioes!$B$1:$B$574,0),1)</f>
        <v>Ce-Sobral</v>
      </c>
    </row>
    <row r="1013" spans="1:14" hidden="1" x14ac:dyDescent="0.2">
      <c r="A1013" s="5">
        <v>2</v>
      </c>
      <c r="B1013" s="3">
        <v>23</v>
      </c>
      <c r="C1013" s="1">
        <v>2302</v>
      </c>
      <c r="D1013" s="1">
        <v>23013</v>
      </c>
      <c r="E1013" s="1">
        <v>2309102</v>
      </c>
      <c r="F1013" s="2">
        <f>IFERROR(INDEX('Arranjos Populacionais'!$F$2:$F$961,MATCH(TabelaCompleta!E1013,'Arranjos Populacionais'!$A$2:$A$961,0),1),D1013)</f>
        <v>23013</v>
      </c>
      <c r="G1013" s="2">
        <v>0</v>
      </c>
      <c r="H1013" s="11">
        <v>12682</v>
      </c>
      <c r="I1013" s="2">
        <f>INDEX([1]PIB_dos_Municípios!$AN$2:$AN$5571,MATCH(E1013,[1]PIB_dos_Municípios!G$2:G$5571,0),1)</f>
        <v>73184.691999999995</v>
      </c>
      <c r="J1013" s="2">
        <f>INDEX([1]PIB_dos_Municípios!$AO$2:$AO$5571,MATCH(E1013,[1]PIB_dos_Municípios!G$2:G$5571,0),1)</f>
        <v>11485</v>
      </c>
      <c r="K1013" s="2">
        <f>INDEX([1]PIB_dos_Municípios!$AP$2:$AP$5571,MATCH(E1013,[1]PIB_dos_Municípios!G$2:G$5571,0),1)</f>
        <v>6372.2</v>
      </c>
      <c r="M1013" s="2" t="s">
        <v>2175</v>
      </c>
      <c r="N1013" s="2" t="str">
        <f>INDEX([2]Microregioes!$D$1:$D$574,MATCH(F1013,[2]Microregioes!$B$1:$B$574,0),1)</f>
        <v>Ce-Baturité</v>
      </c>
    </row>
    <row r="1014" spans="1:14" hidden="1" x14ac:dyDescent="0.2">
      <c r="A1014" s="5">
        <v>2</v>
      </c>
      <c r="B1014" s="3">
        <v>23</v>
      </c>
      <c r="C1014" s="1">
        <v>2307</v>
      </c>
      <c r="D1014" s="1">
        <v>23032</v>
      </c>
      <c r="E1014" s="1">
        <v>2309201</v>
      </c>
      <c r="F1014" s="2">
        <f>IFERROR(INDEX('Arranjos Populacionais'!$F$2:$F$961,MATCH(TabelaCompleta!E1014,'Arranjos Populacionais'!$A$2:$A$961,0),1),D1014)</f>
        <v>23032</v>
      </c>
      <c r="G1014" s="2">
        <v>0</v>
      </c>
      <c r="H1014" s="11">
        <v>15310</v>
      </c>
      <c r="I1014" s="2">
        <f>INDEX([1]PIB_dos_Municípios!$AN$2:$AN$5571,MATCH(E1014,[1]PIB_dos_Municípios!G$2:G$5571,0),1)</f>
        <v>68469.388999999996</v>
      </c>
      <c r="J1014" s="2">
        <f>INDEX([1]PIB_dos_Municípios!$AO$2:$AO$5571,MATCH(E1014,[1]PIB_dos_Municípios!G$2:G$5571,0),1)</f>
        <v>14256</v>
      </c>
      <c r="K1014" s="2">
        <f>INDEX([1]PIB_dos_Municípios!$AP$2:$AP$5571,MATCH(E1014,[1]PIB_dos_Municípios!G$2:G$5571,0),1)</f>
        <v>4802.8500000000004</v>
      </c>
      <c r="M1014" s="2" t="s">
        <v>1623</v>
      </c>
      <c r="N1014" s="2" t="str">
        <f>INDEX([2]Microregioes!$D$1:$D$574,MATCH(F1014,[2]Microregioes!$B$1:$B$574,0),1)</f>
        <v>Ce-Cariri</v>
      </c>
    </row>
    <row r="1015" spans="1:14" hidden="1" x14ac:dyDescent="0.2">
      <c r="A1015" s="5">
        <v>2</v>
      </c>
      <c r="B1015" s="3">
        <v>23</v>
      </c>
      <c r="C1015" s="1">
        <v>2304</v>
      </c>
      <c r="D1015" s="1">
        <v>23018</v>
      </c>
      <c r="E1015" s="1">
        <v>2309300</v>
      </c>
      <c r="F1015" s="2">
        <f>IFERROR(INDEX('Arranjos Populacionais'!$F$2:$F$961,MATCH(TabelaCompleta!E1015,'Arranjos Populacionais'!$A$2:$A$961,0),1),D1015)</f>
        <v>23018</v>
      </c>
      <c r="G1015" s="2">
        <v>0</v>
      </c>
      <c r="H1015" s="11">
        <v>31954</v>
      </c>
      <c r="I1015" s="2">
        <f>INDEX([1]PIB_dos_Municípios!$AN$2:$AN$5571,MATCH(E1015,[1]PIB_dos_Municípios!G$2:G$5571,0),1)</f>
        <v>140457.52900000001</v>
      </c>
      <c r="J1015" s="2">
        <f>INDEX([1]PIB_dos_Municípios!$AO$2:$AO$5571,MATCH(E1015,[1]PIB_dos_Municípios!G$2:G$5571,0),1)</f>
        <v>30977</v>
      </c>
      <c r="K1015" s="2">
        <f>INDEX([1]PIB_dos_Municípios!$AP$2:$AP$5571,MATCH(E1015,[1]PIB_dos_Municípios!G$2:G$5571,0),1)</f>
        <v>4534.25</v>
      </c>
      <c r="M1015" s="2" t="s">
        <v>2176</v>
      </c>
      <c r="N1015" s="2" t="str">
        <f>INDEX([2]Microregioes!$D$1:$D$574,MATCH(F1015,[2]Microregioes!$B$1:$B$574,0),1)</f>
        <v>Ce-Sertão de Cratéus</v>
      </c>
    </row>
    <row r="1016" spans="1:14" hidden="1" x14ac:dyDescent="0.2">
      <c r="A1016" s="5">
        <v>2</v>
      </c>
      <c r="B1016" s="3">
        <v>23</v>
      </c>
      <c r="C1016" s="1">
        <v>2304</v>
      </c>
      <c r="D1016" s="1">
        <v>23018</v>
      </c>
      <c r="E1016" s="1">
        <v>2309409</v>
      </c>
      <c r="F1016" s="2">
        <f>IFERROR(INDEX('Arranjos Populacionais'!$F$2:$F$961,MATCH(TabelaCompleta!E1016,'Arranjos Populacionais'!$A$2:$A$961,0),1),D1016)</f>
        <v>23018</v>
      </c>
      <c r="G1016" s="2">
        <v>0</v>
      </c>
      <c r="H1016" s="11">
        <v>28288</v>
      </c>
      <c r="I1016" s="2">
        <f>INDEX([1]PIB_dos_Municípios!$AN$2:$AN$5571,MATCH(E1016,[1]PIB_dos_Municípios!G$2:G$5571,0),1)</f>
        <v>97049.22</v>
      </c>
      <c r="J1016" s="2">
        <f>INDEX([1]PIB_dos_Municípios!$AO$2:$AO$5571,MATCH(E1016,[1]PIB_dos_Municípios!G$2:G$5571,0),1)</f>
        <v>27461</v>
      </c>
      <c r="K1016" s="2">
        <f>INDEX([1]PIB_dos_Municípios!$AP$2:$AP$5571,MATCH(E1016,[1]PIB_dos_Municípios!G$2:G$5571,0),1)</f>
        <v>3534.07</v>
      </c>
      <c r="M1016" s="2" t="s">
        <v>2177</v>
      </c>
      <c r="N1016" s="2" t="str">
        <f>INDEX([2]Microregioes!$D$1:$D$574,MATCH(F1016,[2]Microregioes!$B$1:$B$574,0),1)</f>
        <v>Ce-Sertão de Cratéus</v>
      </c>
    </row>
    <row r="1017" spans="1:14" hidden="1" x14ac:dyDescent="0.2">
      <c r="A1017" s="5">
        <v>2</v>
      </c>
      <c r="B1017" s="3">
        <v>23</v>
      </c>
      <c r="C1017" s="1">
        <v>2302</v>
      </c>
      <c r="D1017" s="1">
        <v>23014</v>
      </c>
      <c r="E1017" s="1">
        <v>2309458</v>
      </c>
      <c r="F1017" s="2">
        <f>IFERROR(INDEX('Arranjos Populacionais'!$F$2:$F$961,MATCH(TabelaCompleta!E1017,'Arranjos Populacionais'!$A$2:$A$961,0),1),D1017)</f>
        <v>23014</v>
      </c>
      <c r="G1017" s="2">
        <v>0</v>
      </c>
      <c r="H1017" s="11">
        <v>25261</v>
      </c>
      <c r="I1017" s="2">
        <f>INDEX([1]PIB_dos_Municípios!$AN$2:$AN$5571,MATCH(E1017,[1]PIB_dos_Municípios!G$2:G$5571,0),1)</f>
        <v>81931.222999999998</v>
      </c>
      <c r="J1017" s="2">
        <f>INDEX([1]PIB_dos_Municípios!$AO$2:$AO$5571,MATCH(E1017,[1]PIB_dos_Municípios!G$2:G$5571,0),1)</f>
        <v>24012</v>
      </c>
      <c r="K1017" s="2">
        <f>INDEX([1]PIB_dos_Municípios!$AP$2:$AP$5571,MATCH(E1017,[1]PIB_dos_Municípios!G$2:G$5571,0),1)</f>
        <v>3412.09</v>
      </c>
      <c r="M1017" s="2" t="s">
        <v>2178</v>
      </c>
      <c r="N1017" s="2" t="str">
        <f>INDEX([2]Microregioes!$D$1:$D$574,MATCH(F1017,[2]Microregioes!$B$1:$B$574,0),1)</f>
        <v>Ce-Chorozinho</v>
      </c>
    </row>
    <row r="1018" spans="1:14" hidden="1" x14ac:dyDescent="0.2">
      <c r="A1018" s="5">
        <v>2</v>
      </c>
      <c r="B1018" s="3">
        <v>23</v>
      </c>
      <c r="C1018" s="1">
        <v>2306</v>
      </c>
      <c r="D1018" s="1">
        <v>23026</v>
      </c>
      <c r="E1018" s="1">
        <v>2309508</v>
      </c>
      <c r="F1018" s="2">
        <f>IFERROR(INDEX('Arranjos Populacionais'!$F$2:$F$961,MATCH(TabelaCompleta!E1018,'Arranjos Populacionais'!$A$2:$A$961,0),1),D1018)</f>
        <v>23026</v>
      </c>
      <c r="G1018" s="2">
        <v>0</v>
      </c>
      <c r="H1018" s="11">
        <v>21342</v>
      </c>
      <c r="I1018" s="2">
        <f>INDEX([1]PIB_dos_Municípios!$AN$2:$AN$5571,MATCH(E1018,[1]PIB_dos_Municípios!G$2:G$5571,0),1)</f>
        <v>115554.3</v>
      </c>
      <c r="J1018" s="2">
        <f>INDEX([1]PIB_dos_Municípios!$AO$2:$AO$5571,MATCH(E1018,[1]PIB_dos_Municípios!G$2:G$5571,0),1)</f>
        <v>21392</v>
      </c>
      <c r="K1018" s="2">
        <f>INDEX([1]PIB_dos_Municípios!$AP$2:$AP$5571,MATCH(E1018,[1]PIB_dos_Municípios!G$2:G$5571,0),1)</f>
        <v>5401.75</v>
      </c>
      <c r="M1018" s="2" t="s">
        <v>2179</v>
      </c>
      <c r="N1018" s="2" t="str">
        <f>INDEX([2]Microregioes!$D$1:$D$574,MATCH(F1018,[2]Microregioes!$B$1:$B$574,0),1)</f>
        <v>Ce-Iguatu</v>
      </c>
    </row>
    <row r="1019" spans="1:14" hidden="1" x14ac:dyDescent="0.2">
      <c r="A1019" s="5">
        <v>2</v>
      </c>
      <c r="B1019" s="3">
        <v>23</v>
      </c>
      <c r="C1019" s="1">
        <v>2303</v>
      </c>
      <c r="D1019" s="1">
        <v>23017</v>
      </c>
      <c r="E1019" s="1">
        <v>2309607</v>
      </c>
      <c r="F1019" s="2">
        <f>IFERROR(INDEX('Arranjos Populacionais'!$F$2:$F$961,MATCH(TabelaCompleta!E1019,'Arranjos Populacionais'!$A$2:$A$961,0),1),D1019)</f>
        <v>23017</v>
      </c>
      <c r="G1019" s="2">
        <v>0</v>
      </c>
      <c r="H1019" s="11">
        <v>69877</v>
      </c>
      <c r="I1019" s="2">
        <f>INDEX([1]PIB_dos_Municípios!$AN$2:$AN$5571,MATCH(E1019,[1]PIB_dos_Municípios!G$2:G$5571,0),1)</f>
        <v>602770.23100000003</v>
      </c>
      <c r="J1019" s="2">
        <f>INDEX([1]PIB_dos_Municípios!$AO$2:$AO$5571,MATCH(E1019,[1]PIB_dos_Municípios!G$2:G$5571,0),1)</f>
        <v>61846</v>
      </c>
      <c r="K1019" s="2">
        <f>INDEX([1]PIB_dos_Municípios!$AP$2:$AP$5571,MATCH(E1019,[1]PIB_dos_Municípios!G$2:G$5571,0),1)</f>
        <v>9746.31</v>
      </c>
      <c r="M1019" s="2" t="s">
        <v>2180</v>
      </c>
      <c r="N1019" s="2" t="str">
        <f>INDEX([2]Microregioes!$D$1:$D$574,MATCH(F1019,[2]Microregioes!$B$1:$B$574,0),1)</f>
        <v>Ce-Pacajus</v>
      </c>
    </row>
    <row r="1020" spans="1:14" hidden="1" x14ac:dyDescent="0.2">
      <c r="A1020" s="5">
        <v>2</v>
      </c>
      <c r="B1020" s="3">
        <v>23</v>
      </c>
      <c r="C1020" s="1">
        <v>2303</v>
      </c>
      <c r="D1020" s="1">
        <v>23016</v>
      </c>
      <c r="E1020" s="1">
        <v>2309706</v>
      </c>
      <c r="F1020" s="2">
        <f>IFERROR(INDEX('Arranjos Populacionais'!$F$2:$F$961,MATCH(TabelaCompleta!E1020,'Arranjos Populacionais'!$A$2:$A$961,0),1),D1020)</f>
        <v>23016</v>
      </c>
      <c r="G1020" s="2">
        <v>0</v>
      </c>
      <c r="H1020" s="11">
        <v>81627</v>
      </c>
      <c r="I1020" s="2">
        <f>INDEX([1]PIB_dos_Municípios!$AN$2:$AN$5571,MATCH(E1020,[1]PIB_dos_Municípios!G$2:G$5571,0),1)</f>
        <v>591626.51100000006</v>
      </c>
      <c r="J1020" s="2">
        <f>INDEX([1]PIB_dos_Municípios!$AO$2:$AO$5571,MATCH(E1020,[1]PIB_dos_Municípios!G$2:G$5571,0),1)</f>
        <v>72249</v>
      </c>
      <c r="K1020" s="2">
        <f>INDEX([1]PIB_dos_Municípios!$AP$2:$AP$5571,MATCH(E1020,[1]PIB_dos_Municípios!G$2:G$5571,0),1)</f>
        <v>8188.72</v>
      </c>
      <c r="M1020" s="2" t="s">
        <v>286</v>
      </c>
      <c r="N1020" s="2" t="str">
        <f>INDEX([2]Microregioes!$D$1:$D$574,MATCH(F1020,[2]Microregioes!$B$1:$B$574,0),1)</f>
        <v>Ce-Fortaleza</v>
      </c>
    </row>
    <row r="1021" spans="1:14" hidden="1" x14ac:dyDescent="0.2">
      <c r="A1021" s="5">
        <v>2</v>
      </c>
      <c r="B1021" s="3">
        <v>23</v>
      </c>
      <c r="C1021" s="1">
        <v>2302</v>
      </c>
      <c r="D1021" s="1">
        <v>23013</v>
      </c>
      <c r="E1021" s="1">
        <v>2309805</v>
      </c>
      <c r="F1021" s="2">
        <f>IFERROR(INDEX('Arranjos Populacionais'!$F$2:$F$961,MATCH(TabelaCompleta!E1021,'Arranjos Populacionais'!$A$2:$A$961,0),1),D1021)</f>
        <v>23013</v>
      </c>
      <c r="G1021" s="2">
        <v>0</v>
      </c>
      <c r="H1021" s="11">
        <v>11936</v>
      </c>
      <c r="I1021" s="2">
        <f>INDEX([1]PIB_dos_Municípios!$AN$2:$AN$5571,MATCH(E1021,[1]PIB_dos_Municípios!G$2:G$5571,0),1)</f>
        <v>82053.788</v>
      </c>
      <c r="J1021" s="2">
        <f>INDEX([1]PIB_dos_Municípios!$AO$2:$AO$5571,MATCH(E1021,[1]PIB_dos_Municípios!G$2:G$5571,0),1)</f>
        <v>11607</v>
      </c>
      <c r="K1021" s="2">
        <f>INDEX([1]PIB_dos_Municípios!$AP$2:$AP$5571,MATCH(E1021,[1]PIB_dos_Municípios!G$2:G$5571,0),1)</f>
        <v>7069.34</v>
      </c>
      <c r="M1021" s="2" t="s">
        <v>2181</v>
      </c>
      <c r="N1021" s="2" t="str">
        <f>INDEX([2]Microregioes!$D$1:$D$574,MATCH(F1021,[2]Microregioes!$B$1:$B$574,0),1)</f>
        <v>Ce-Baturité</v>
      </c>
    </row>
    <row r="1022" spans="1:14" hidden="1" x14ac:dyDescent="0.2">
      <c r="A1022" s="5">
        <v>2</v>
      </c>
      <c r="B1022" s="3">
        <v>23</v>
      </c>
      <c r="C1022" s="1">
        <v>2301</v>
      </c>
      <c r="D1022" s="1">
        <v>23005</v>
      </c>
      <c r="E1022" s="1">
        <v>2309904</v>
      </c>
      <c r="F1022" s="2">
        <f>IFERROR(INDEX('Arranjos Populacionais'!$F$2:$F$961,MATCH(TabelaCompleta!E1022,'Arranjos Populacionais'!$A$2:$A$961,0),1),D1022)</f>
        <v>23005</v>
      </c>
      <c r="G1022" s="2">
        <v>0</v>
      </c>
      <c r="H1022" s="11">
        <v>6186</v>
      </c>
      <c r="I1022" s="2">
        <f>INDEX([1]PIB_dos_Municípios!$AN$2:$AN$5571,MATCH(E1022,[1]PIB_dos_Municípios!G$2:G$5571,0),1)</f>
        <v>25581.53</v>
      </c>
      <c r="J1022" s="2">
        <f>INDEX([1]PIB_dos_Municípios!$AO$2:$AO$5571,MATCH(E1022,[1]PIB_dos_Municípios!G$2:G$5571,0),1)</f>
        <v>5986</v>
      </c>
      <c r="K1022" s="2">
        <f>INDEX([1]PIB_dos_Municípios!$AP$2:$AP$5571,MATCH(E1022,[1]PIB_dos_Municípios!G$2:G$5571,0),1)</f>
        <v>4273.5600000000004</v>
      </c>
      <c r="M1022" s="2" t="s">
        <v>2182</v>
      </c>
      <c r="N1022" s="2" t="str">
        <f>INDEX([2]Microregioes!$D$1:$D$574,MATCH(F1022,[2]Microregioes!$B$1:$B$574,0),1)</f>
        <v>Ce-Sobral</v>
      </c>
    </row>
    <row r="1023" spans="1:14" hidden="1" x14ac:dyDescent="0.2">
      <c r="A1023" s="5">
        <v>2</v>
      </c>
      <c r="B1023" s="3">
        <v>23</v>
      </c>
      <c r="C1023" s="1">
        <v>2305</v>
      </c>
      <c r="D1023" s="1">
        <v>23023</v>
      </c>
      <c r="E1023" s="1">
        <v>2310001</v>
      </c>
      <c r="F1023" s="2">
        <f>IFERROR(INDEX('Arranjos Populacionais'!$F$2:$F$961,MATCH(TabelaCompleta!E1023,'Arranjos Populacionais'!$A$2:$A$961,0),1),D1023)</f>
        <v>23023</v>
      </c>
      <c r="G1023" s="2">
        <v>0</v>
      </c>
      <c r="H1023" s="11">
        <v>9248</v>
      </c>
      <c r="I1023" s="2">
        <f>INDEX([1]PIB_dos_Municípios!$AN$2:$AN$5571,MATCH(E1023,[1]PIB_dos_Municípios!G$2:G$5571,0),1)</f>
        <v>38507.222999999998</v>
      </c>
      <c r="J1023" s="2">
        <f>INDEX([1]PIB_dos_Municípios!$AO$2:$AO$5571,MATCH(E1023,[1]PIB_dos_Municípios!G$2:G$5571,0),1)</f>
        <v>8869</v>
      </c>
      <c r="K1023" s="2">
        <f>INDEX([1]PIB_dos_Municípios!$AP$2:$AP$5571,MATCH(E1023,[1]PIB_dos_Municípios!G$2:G$5571,0),1)</f>
        <v>4341.78</v>
      </c>
      <c r="M1023" s="2" t="s">
        <v>2183</v>
      </c>
      <c r="N1023" s="2" t="str">
        <f>INDEX([2]Microregioes!$D$1:$D$574,MATCH(F1023,[2]Microregioes!$B$1:$B$574,0),1)</f>
        <v>Ce-Baixo Jaguaribe</v>
      </c>
    </row>
    <row r="1024" spans="1:14" hidden="1" x14ac:dyDescent="0.2">
      <c r="A1024" s="5">
        <v>2</v>
      </c>
      <c r="B1024" s="3">
        <v>23</v>
      </c>
      <c r="C1024" s="1">
        <v>2302</v>
      </c>
      <c r="D1024" s="1">
        <v>23013</v>
      </c>
      <c r="E1024" s="1">
        <v>2310100</v>
      </c>
      <c r="F1024" s="2">
        <f>IFERROR(INDEX('Arranjos Populacionais'!$F$2:$F$961,MATCH(TabelaCompleta!E1024,'Arranjos Populacionais'!$A$2:$A$961,0),1),D1024)</f>
        <v>23013</v>
      </c>
      <c r="G1024" s="2">
        <v>0</v>
      </c>
      <c r="H1024" s="11">
        <v>13022</v>
      </c>
      <c r="I1024" s="2">
        <f>INDEX([1]PIB_dos_Municípios!$AN$2:$AN$5571,MATCH(E1024,[1]PIB_dos_Municípios!G$2:G$5571,0),1)</f>
        <v>60121.54</v>
      </c>
      <c r="J1024" s="2">
        <f>INDEX([1]PIB_dos_Municípios!$AO$2:$AO$5571,MATCH(E1024,[1]PIB_dos_Municípios!G$2:G$5571,0),1)</f>
        <v>12005</v>
      </c>
      <c r="K1024" s="2">
        <f>INDEX([1]PIB_dos_Municípios!$AP$2:$AP$5571,MATCH(E1024,[1]PIB_dos_Municípios!G$2:G$5571,0),1)</f>
        <v>5008.04</v>
      </c>
      <c r="M1024" s="2" t="s">
        <v>2184</v>
      </c>
      <c r="N1024" s="2" t="str">
        <f>INDEX([2]Microregioes!$D$1:$D$574,MATCH(F1024,[2]Microregioes!$B$1:$B$574,0),1)</f>
        <v>Ce-Baturité</v>
      </c>
    </row>
    <row r="1025" spans="1:14" hidden="1" x14ac:dyDescent="0.2">
      <c r="A1025" s="5">
        <v>2</v>
      </c>
      <c r="B1025" s="3">
        <v>23</v>
      </c>
      <c r="C1025" s="1">
        <v>2302</v>
      </c>
      <c r="D1025" s="1">
        <v>23009</v>
      </c>
      <c r="E1025" s="1">
        <v>2310209</v>
      </c>
      <c r="F1025" s="2">
        <f>IFERROR(INDEX('Arranjos Populacionais'!$F$2:$F$961,MATCH(TabelaCompleta!E1025,'Arranjos Populacionais'!$A$2:$A$961,0),1),D1025)</f>
        <v>23009</v>
      </c>
      <c r="G1025" s="2">
        <v>0</v>
      </c>
      <c r="H1025" s="11">
        <v>33665</v>
      </c>
      <c r="I1025" s="2">
        <f>INDEX([1]PIB_dos_Municípios!$AN$2:$AN$5571,MATCH(E1025,[1]PIB_dos_Municípios!G$2:G$5571,0),1)</f>
        <v>252871.92300000001</v>
      </c>
      <c r="J1025" s="2">
        <f>INDEX([1]PIB_dos_Municípios!$AO$2:$AO$5571,MATCH(E1025,[1]PIB_dos_Municípios!G$2:G$5571,0),1)</f>
        <v>31638</v>
      </c>
      <c r="K1025" s="2">
        <f>INDEX([1]PIB_dos_Municípios!$AP$2:$AP$5571,MATCH(E1025,[1]PIB_dos_Municípios!G$2:G$5571,0),1)</f>
        <v>7992.66</v>
      </c>
      <c r="M1025" s="2" t="s">
        <v>2185</v>
      </c>
      <c r="N1025" s="2" t="str">
        <f>INDEX([2]Microregioes!$D$1:$D$574,MATCH(F1025,[2]Microregioes!$B$1:$B$574,0),1)</f>
        <v>Ce-Baixo Curu</v>
      </c>
    </row>
    <row r="1026" spans="1:14" hidden="1" x14ac:dyDescent="0.2">
      <c r="A1026" s="5">
        <v>2</v>
      </c>
      <c r="B1026" s="3">
        <v>23</v>
      </c>
      <c r="C1026" s="1">
        <v>2302</v>
      </c>
      <c r="D1026" s="1">
        <v>23009</v>
      </c>
      <c r="E1026" s="1">
        <v>2310258</v>
      </c>
      <c r="F1026" s="2">
        <f>IFERROR(INDEX('Arranjos Populacionais'!$F$2:$F$961,MATCH(TabelaCompleta!E1026,'Arranjos Populacionais'!$A$2:$A$961,0),1),D1026)</f>
        <v>23009</v>
      </c>
      <c r="G1026" s="2">
        <v>0</v>
      </c>
      <c r="H1026" s="11">
        <v>32256</v>
      </c>
      <c r="I1026" s="2">
        <f>INDEX([1]PIB_dos_Municípios!$AN$2:$AN$5571,MATCH(E1026,[1]PIB_dos_Municípios!G$2:G$5571,0),1)</f>
        <v>182868.43299999999</v>
      </c>
      <c r="J1026" s="2">
        <f>INDEX([1]PIB_dos_Municípios!$AO$2:$AO$5571,MATCH(E1026,[1]PIB_dos_Municípios!G$2:G$5571,0),1)</f>
        <v>30041</v>
      </c>
      <c r="K1026" s="2">
        <f>INDEX([1]PIB_dos_Municípios!$AP$2:$AP$5571,MATCH(E1026,[1]PIB_dos_Municípios!G$2:G$5571,0),1)</f>
        <v>6087.3</v>
      </c>
      <c r="M1026" s="2" t="s">
        <v>2186</v>
      </c>
      <c r="N1026" s="2" t="str">
        <f>INDEX([2]Microregioes!$D$1:$D$574,MATCH(F1026,[2]Microregioes!$B$1:$B$574,0),1)</f>
        <v>Ce-Baixo Curu</v>
      </c>
    </row>
    <row r="1027" spans="1:14" hidden="1" x14ac:dyDescent="0.2">
      <c r="A1027" s="5">
        <v>2</v>
      </c>
      <c r="B1027" s="3">
        <v>23</v>
      </c>
      <c r="C1027" s="1">
        <v>2304</v>
      </c>
      <c r="D1027" s="1">
        <v>23020</v>
      </c>
      <c r="E1027" s="1">
        <v>2310308</v>
      </c>
      <c r="F1027" s="2">
        <f>IFERROR(INDEX('Arranjos Populacionais'!$F$2:$F$961,MATCH(TabelaCompleta!E1027,'Arranjos Populacionais'!$A$2:$A$961,0),1),D1027)</f>
        <v>23020</v>
      </c>
      <c r="G1027" s="2">
        <v>0</v>
      </c>
      <c r="H1027" s="11">
        <v>31213</v>
      </c>
      <c r="I1027" s="2">
        <f>INDEX([1]PIB_dos_Municípios!$AN$2:$AN$5571,MATCH(E1027,[1]PIB_dos_Municípios!G$2:G$5571,0),1)</f>
        <v>118591.643</v>
      </c>
      <c r="J1027" s="2">
        <f>INDEX([1]PIB_dos_Municípios!$AO$2:$AO$5571,MATCH(E1027,[1]PIB_dos_Municípios!G$2:G$5571,0),1)</f>
        <v>31320</v>
      </c>
      <c r="K1027" s="2">
        <f>INDEX([1]PIB_dos_Municípios!$AP$2:$AP$5571,MATCH(E1027,[1]PIB_dos_Municípios!G$2:G$5571,0),1)</f>
        <v>3786.45</v>
      </c>
      <c r="M1027" s="2" t="s">
        <v>2187</v>
      </c>
      <c r="N1027" s="2" t="str">
        <f>INDEX([2]Microregioes!$D$1:$D$574,MATCH(F1027,[2]Microregioes!$B$1:$B$574,0),1)</f>
        <v>Ce-Sertão de Inhamuns</v>
      </c>
    </row>
    <row r="1028" spans="1:14" hidden="1" x14ac:dyDescent="0.2">
      <c r="A1028" s="5">
        <v>2</v>
      </c>
      <c r="B1028" s="3">
        <v>23</v>
      </c>
      <c r="C1028" s="1">
        <v>2302</v>
      </c>
      <c r="D1028" s="1">
        <v>23012</v>
      </c>
      <c r="E1028" s="1">
        <v>2310407</v>
      </c>
      <c r="F1028" s="2">
        <f>IFERROR(INDEX('Arranjos Populacionais'!$F$2:$F$961,MATCH(TabelaCompleta!E1028,'Arranjos Populacionais'!$A$2:$A$961,0),1),D1028)</f>
        <v>23012</v>
      </c>
      <c r="G1028" s="2">
        <v>0</v>
      </c>
      <c r="H1028" s="11">
        <v>11564</v>
      </c>
      <c r="I1028" s="2">
        <f>INDEX([1]PIB_dos_Municípios!$AN$2:$AN$5571,MATCH(E1028,[1]PIB_dos_Municípios!G$2:G$5571,0),1)</f>
        <v>47722.370999999999</v>
      </c>
      <c r="J1028" s="2">
        <f>INDEX([1]PIB_dos_Municípios!$AO$2:$AO$5571,MATCH(E1028,[1]PIB_dos_Municípios!G$2:G$5571,0),1)</f>
        <v>11308</v>
      </c>
      <c r="K1028" s="2">
        <f>INDEX([1]PIB_dos_Municípios!$AP$2:$AP$5571,MATCH(E1028,[1]PIB_dos_Municípios!G$2:G$5571,0),1)</f>
        <v>4220.2299999999996</v>
      </c>
      <c r="M1028" s="2" t="s">
        <v>2188</v>
      </c>
      <c r="N1028" s="2" t="str">
        <f>INDEX([2]Microregioes!$D$1:$D$574,MATCH(F1028,[2]Microregioes!$B$1:$B$574,0),1)</f>
        <v>Ce-Canindé</v>
      </c>
    </row>
    <row r="1029" spans="1:14" hidden="1" x14ac:dyDescent="0.2">
      <c r="A1029" s="5">
        <v>2</v>
      </c>
      <c r="B1029" s="3">
        <v>23</v>
      </c>
      <c r="C1029" s="1">
        <v>2304</v>
      </c>
      <c r="D1029" s="1">
        <v>23021</v>
      </c>
      <c r="E1029" s="1">
        <v>2310506</v>
      </c>
      <c r="F1029" s="2">
        <f>IFERROR(INDEX('Arranjos Populacionais'!$F$2:$F$961,MATCH(TabelaCompleta!E1029,'Arranjos Populacionais'!$A$2:$A$961,0),1),D1029)</f>
        <v>23021</v>
      </c>
      <c r="G1029" s="2">
        <v>0</v>
      </c>
      <c r="H1029" s="11">
        <v>42795</v>
      </c>
      <c r="I1029" s="2">
        <f>INDEX([1]PIB_dos_Municípios!$AN$2:$AN$5571,MATCH(E1029,[1]PIB_dos_Municípios!G$2:G$5571,0),1)</f>
        <v>158421.77600000001</v>
      </c>
      <c r="J1029" s="2">
        <f>INDEX([1]PIB_dos_Municípios!$AO$2:$AO$5571,MATCH(E1029,[1]PIB_dos_Municípios!G$2:G$5571,0),1)</f>
        <v>41942</v>
      </c>
      <c r="K1029" s="2">
        <f>INDEX([1]PIB_dos_Municípios!$AP$2:$AP$5571,MATCH(E1029,[1]PIB_dos_Municípios!G$2:G$5571,0),1)</f>
        <v>3777.16</v>
      </c>
      <c r="M1029" s="2" t="s">
        <v>2189</v>
      </c>
      <c r="N1029" s="2" t="str">
        <f>INDEX([2]Microregioes!$D$1:$D$574,MATCH(F1029,[2]Microregioes!$B$1:$B$574,0),1)</f>
        <v>Ce-Sertão de Senador Pompeu</v>
      </c>
    </row>
    <row r="1030" spans="1:14" hidden="1" x14ac:dyDescent="0.2">
      <c r="A1030" s="5">
        <v>2</v>
      </c>
      <c r="B1030" s="3">
        <v>23</v>
      </c>
      <c r="C1030" s="1">
        <v>2307</v>
      </c>
      <c r="D1030" s="1">
        <v>23033</v>
      </c>
      <c r="E1030" s="1">
        <v>2310605</v>
      </c>
      <c r="F1030" s="2">
        <f>IFERROR(INDEX('Arranjos Populacionais'!$F$2:$F$961,MATCH(TabelaCompleta!E1030,'Arranjos Populacionais'!$A$2:$A$961,0),1),D1030)</f>
        <v>23033</v>
      </c>
      <c r="G1030" s="2">
        <v>0</v>
      </c>
      <c r="H1030" s="11">
        <v>8888</v>
      </c>
      <c r="I1030" s="2">
        <f>INDEX([1]PIB_dos_Municípios!$AN$2:$AN$5571,MATCH(E1030,[1]PIB_dos_Municípios!G$2:G$5571,0),1)</f>
        <v>50235.584000000003</v>
      </c>
      <c r="J1030" s="2">
        <f>INDEX([1]PIB_dos_Municípios!$AO$2:$AO$5571,MATCH(E1030,[1]PIB_dos_Municípios!G$2:G$5571,0),1)</f>
        <v>8226</v>
      </c>
      <c r="K1030" s="2">
        <f>INDEX([1]PIB_dos_Municípios!$AP$2:$AP$5571,MATCH(E1030,[1]PIB_dos_Municípios!G$2:G$5571,0),1)</f>
        <v>6106.93</v>
      </c>
      <c r="M1030" s="2" t="s">
        <v>2190</v>
      </c>
      <c r="N1030" s="2" t="str">
        <f>INDEX([2]Microregioes!$D$1:$D$574,MATCH(F1030,[2]Microregioes!$B$1:$B$574,0),1)</f>
        <v>Ce-Brejo Santo</v>
      </c>
    </row>
    <row r="1031" spans="1:14" hidden="1" x14ac:dyDescent="0.2">
      <c r="A1031" s="5">
        <v>2</v>
      </c>
      <c r="B1031" s="3">
        <v>23</v>
      </c>
      <c r="C1031" s="1">
        <v>2302</v>
      </c>
      <c r="D1031" s="1">
        <v>23011</v>
      </c>
      <c r="E1031" s="1">
        <v>2310704</v>
      </c>
      <c r="F1031" s="2">
        <f>IFERROR(INDEX('Arranjos Populacionais'!$F$2:$F$961,MATCH(TabelaCompleta!E1031,'Arranjos Populacionais'!$A$2:$A$961,0),1),D1031)</f>
        <v>23011</v>
      </c>
      <c r="G1031" s="2">
        <v>0</v>
      </c>
      <c r="H1031" s="11">
        <v>36928</v>
      </c>
      <c r="I1031" s="2">
        <f>INDEX([1]PIB_dos_Municípios!$AN$2:$AN$5571,MATCH(E1031,[1]PIB_dos_Municípios!G$2:G$5571,0),1)</f>
        <v>200100.228</v>
      </c>
      <c r="J1031" s="2">
        <f>INDEX([1]PIB_dos_Municípios!$AO$2:$AO$5571,MATCH(E1031,[1]PIB_dos_Municípios!G$2:G$5571,0),1)</f>
        <v>35412</v>
      </c>
      <c r="K1031" s="2">
        <f>INDEX([1]PIB_dos_Municípios!$AP$2:$AP$5571,MATCH(E1031,[1]PIB_dos_Municípios!G$2:G$5571,0),1)</f>
        <v>5650.63</v>
      </c>
      <c r="M1031" s="2" t="s">
        <v>2191</v>
      </c>
      <c r="N1031" s="2" t="str">
        <f>INDEX([2]Microregioes!$D$1:$D$574,MATCH(F1031,[2]Microregioes!$B$1:$B$574,0),1)</f>
        <v>Ce-Médio Curu</v>
      </c>
    </row>
    <row r="1032" spans="1:14" hidden="1" x14ac:dyDescent="0.2">
      <c r="A1032" s="5">
        <v>2</v>
      </c>
      <c r="B1032" s="3">
        <v>23</v>
      </c>
      <c r="C1032" s="1">
        <v>2305</v>
      </c>
      <c r="D1032" s="1">
        <v>23025</v>
      </c>
      <c r="E1032" s="1">
        <v>2310803</v>
      </c>
      <c r="F1032" s="2">
        <f>IFERROR(INDEX('Arranjos Populacionais'!$F$2:$F$961,MATCH(TabelaCompleta!E1032,'Arranjos Populacionais'!$A$2:$A$961,0),1),D1032)</f>
        <v>23025</v>
      </c>
      <c r="G1032" s="2">
        <v>0</v>
      </c>
      <c r="H1032" s="11">
        <v>16139</v>
      </c>
      <c r="I1032" s="2">
        <f>INDEX([1]PIB_dos_Municípios!$AN$2:$AN$5571,MATCH(E1032,[1]PIB_dos_Municípios!G$2:G$5571,0),1)</f>
        <v>61961.985999999997</v>
      </c>
      <c r="J1032" s="2">
        <f>INDEX([1]PIB_dos_Municípios!$AO$2:$AO$5571,MATCH(E1032,[1]PIB_dos_Municípios!G$2:G$5571,0),1)</f>
        <v>15764</v>
      </c>
      <c r="K1032" s="2">
        <f>INDEX([1]PIB_dos_Municípios!$AP$2:$AP$5571,MATCH(E1032,[1]PIB_dos_Municípios!G$2:G$5571,0),1)</f>
        <v>3930.6</v>
      </c>
      <c r="M1032" s="2" t="s">
        <v>2192</v>
      </c>
      <c r="N1032" s="2" t="str">
        <f>INDEX([2]Microregioes!$D$1:$D$574,MATCH(F1032,[2]Microregioes!$B$1:$B$574,0),1)</f>
        <v>Ce-Serra do Pereiro</v>
      </c>
    </row>
    <row r="1033" spans="1:14" hidden="1" x14ac:dyDescent="0.2">
      <c r="A1033" s="5">
        <v>2</v>
      </c>
      <c r="B1033" s="3">
        <v>23</v>
      </c>
      <c r="C1033" s="1">
        <v>2302</v>
      </c>
      <c r="D1033" s="1">
        <v>23015</v>
      </c>
      <c r="E1033" s="1">
        <v>2310852</v>
      </c>
      <c r="F1033" s="2">
        <f>IFERROR(INDEX('Arranjos Populacionais'!$F$2:$F$961,MATCH(TabelaCompleta!E1033,'Arranjos Populacionais'!$A$2:$A$961,0),1),D1033)</f>
        <v>23015</v>
      </c>
      <c r="G1033" s="2">
        <v>0</v>
      </c>
      <c r="H1033" s="11">
        <v>20430</v>
      </c>
      <c r="I1033" s="2">
        <f>INDEX([1]PIB_dos_Municípios!$AN$2:$AN$5571,MATCH(E1033,[1]PIB_dos_Municípios!G$2:G$5571,0),1)</f>
        <v>95128.692999999999</v>
      </c>
      <c r="J1033" s="2">
        <f>INDEX([1]PIB_dos_Municípios!$AO$2:$AO$5571,MATCH(E1033,[1]PIB_dos_Municípios!G$2:G$5571,0),1)</f>
        <v>18691</v>
      </c>
      <c r="K1033" s="2">
        <f>INDEX([1]PIB_dos_Municípios!$AP$2:$AP$5571,MATCH(E1033,[1]PIB_dos_Municípios!G$2:G$5571,0),1)</f>
        <v>5089.55</v>
      </c>
      <c r="M1033" s="2" t="s">
        <v>2193</v>
      </c>
      <c r="N1033" s="2" t="str">
        <f>INDEX([2]Microregioes!$D$1:$D$574,MATCH(F1033,[2]Microregioes!$B$1:$B$574,0),1)</f>
        <v>Ce-Cascavel</v>
      </c>
    </row>
    <row r="1034" spans="1:14" hidden="1" x14ac:dyDescent="0.2">
      <c r="A1034" s="5">
        <v>2</v>
      </c>
      <c r="B1034" s="3">
        <v>23</v>
      </c>
      <c r="C1034" s="1">
        <v>2304</v>
      </c>
      <c r="D1034" s="1">
        <v>23021</v>
      </c>
      <c r="E1034" s="1">
        <v>2310902</v>
      </c>
      <c r="F1034" s="2">
        <f>IFERROR(INDEX('Arranjos Populacionais'!$F$2:$F$961,MATCH(TabelaCompleta!E1034,'Arranjos Populacionais'!$A$2:$A$961,0),1),D1034)</f>
        <v>23021</v>
      </c>
      <c r="G1034" s="2">
        <v>0</v>
      </c>
      <c r="H1034" s="11">
        <v>16599</v>
      </c>
      <c r="I1034" s="2">
        <f>INDEX([1]PIB_dos_Municípios!$AN$2:$AN$5571,MATCH(E1034,[1]PIB_dos_Municípios!G$2:G$5571,0),1)</f>
        <v>59640.968999999997</v>
      </c>
      <c r="J1034" s="2">
        <f>INDEX([1]PIB_dos_Municípios!$AO$2:$AO$5571,MATCH(E1034,[1]PIB_dos_Municípios!G$2:G$5571,0),1)</f>
        <v>15501</v>
      </c>
      <c r="K1034" s="2">
        <f>INDEX([1]PIB_dos_Municípios!$AP$2:$AP$5571,MATCH(E1034,[1]PIB_dos_Municípios!G$2:G$5571,0),1)</f>
        <v>3847.56</v>
      </c>
      <c r="M1034" s="2" t="s">
        <v>2194</v>
      </c>
      <c r="N1034" s="2" t="str">
        <f>INDEX([2]Microregioes!$D$1:$D$574,MATCH(F1034,[2]Microregioes!$B$1:$B$574,0),1)</f>
        <v>Ce-Sertão de Senador Pompeu</v>
      </c>
    </row>
    <row r="1035" spans="1:14" hidden="1" x14ac:dyDescent="0.2">
      <c r="A1035" s="5">
        <v>2</v>
      </c>
      <c r="B1035" s="3">
        <v>23</v>
      </c>
      <c r="C1035" s="1">
        <v>2301</v>
      </c>
      <c r="D1035" s="1">
        <v>23006</v>
      </c>
      <c r="E1035" s="1">
        <v>2310951</v>
      </c>
      <c r="F1035" s="2">
        <f>IFERROR(INDEX('Arranjos Populacionais'!$F$2:$F$961,MATCH(TabelaCompleta!E1035,'Arranjos Populacionais'!$A$2:$A$961,0),1),D1035)</f>
        <v>23006</v>
      </c>
      <c r="G1035" s="2">
        <v>0</v>
      </c>
      <c r="H1035" s="11">
        <v>10730</v>
      </c>
      <c r="I1035" s="2">
        <f>INDEX([1]PIB_dos_Municípios!$AN$2:$AN$5571,MATCH(E1035,[1]PIB_dos_Municípios!G$2:G$5571,0),1)</f>
        <v>35917.724000000002</v>
      </c>
      <c r="J1035" s="2">
        <f>INDEX([1]PIB_dos_Municípios!$AO$2:$AO$5571,MATCH(E1035,[1]PIB_dos_Municípios!G$2:G$5571,0),1)</f>
        <v>10216</v>
      </c>
      <c r="K1035" s="2">
        <f>INDEX([1]PIB_dos_Municípios!$AP$2:$AP$5571,MATCH(E1035,[1]PIB_dos_Municípios!G$2:G$5571,0),1)</f>
        <v>3515.83</v>
      </c>
      <c r="M1035" s="2" t="s">
        <v>2195</v>
      </c>
      <c r="N1035" s="2" t="str">
        <f>INDEX([2]Microregioes!$D$1:$D$574,MATCH(F1035,[2]Microregioes!$B$1:$B$574,0),1)</f>
        <v>Ce-Ipu</v>
      </c>
    </row>
    <row r="1036" spans="1:14" hidden="1" x14ac:dyDescent="0.2">
      <c r="A1036" s="5">
        <v>2</v>
      </c>
      <c r="B1036" s="3">
        <v>23</v>
      </c>
      <c r="C1036" s="1">
        <v>2301</v>
      </c>
      <c r="D1036" s="1">
        <v>23006</v>
      </c>
      <c r="E1036" s="1">
        <v>2311009</v>
      </c>
      <c r="F1036" s="2">
        <f>IFERROR(INDEX('Arranjos Populacionais'!$F$2:$F$961,MATCH(TabelaCompleta!E1036,'Arranjos Populacionais'!$A$2:$A$961,0),1),D1036)</f>
        <v>23006</v>
      </c>
      <c r="G1036" s="2">
        <v>0</v>
      </c>
      <c r="H1036" s="11">
        <v>12234</v>
      </c>
      <c r="I1036" s="2">
        <f>INDEX([1]PIB_dos_Municípios!$AN$2:$AN$5571,MATCH(E1036,[1]PIB_dos_Municípios!G$2:G$5571,0),1)</f>
        <v>37660.883999999998</v>
      </c>
      <c r="J1036" s="2">
        <f>INDEX([1]PIB_dos_Municípios!$AO$2:$AO$5571,MATCH(E1036,[1]PIB_dos_Municípios!G$2:G$5571,0),1)</f>
        <v>12003</v>
      </c>
      <c r="K1036" s="2">
        <f>INDEX([1]PIB_dos_Municípios!$AP$2:$AP$5571,MATCH(E1036,[1]PIB_dos_Municípios!G$2:G$5571,0),1)</f>
        <v>3137.62</v>
      </c>
      <c r="M1036" s="2" t="s">
        <v>2196</v>
      </c>
      <c r="N1036" s="2" t="str">
        <f>INDEX([2]Microregioes!$D$1:$D$574,MATCH(F1036,[2]Microregioes!$B$1:$B$574,0),1)</f>
        <v>Ce-Ipu</v>
      </c>
    </row>
    <row r="1037" spans="1:14" hidden="1" x14ac:dyDescent="0.2">
      <c r="A1037" s="5">
        <v>2</v>
      </c>
      <c r="B1037" s="3">
        <v>23</v>
      </c>
      <c r="C1037" s="1">
        <v>2307</v>
      </c>
      <c r="D1037" s="1">
        <v>23032</v>
      </c>
      <c r="E1037" s="1">
        <v>2311108</v>
      </c>
      <c r="F1037" s="2">
        <f>IFERROR(INDEX('Arranjos Populacionais'!$F$2:$F$961,MATCH(TabelaCompleta!E1037,'Arranjos Populacionais'!$A$2:$A$961,0),1),D1037)</f>
        <v>23032</v>
      </c>
      <c r="G1037" s="2">
        <v>0</v>
      </c>
      <c r="H1037" s="11">
        <v>14965</v>
      </c>
      <c r="I1037" s="2">
        <f>INDEX([1]PIB_dos_Municípios!$AN$2:$AN$5571,MATCH(E1037,[1]PIB_dos_Municípios!G$2:G$5571,0),1)</f>
        <v>62748.466999999997</v>
      </c>
      <c r="J1037" s="2">
        <f>INDEX([1]PIB_dos_Municípios!$AO$2:$AO$5571,MATCH(E1037,[1]PIB_dos_Municípios!G$2:G$5571,0),1)</f>
        <v>15065</v>
      </c>
      <c r="K1037" s="2">
        <f>INDEX([1]PIB_dos_Municípios!$AP$2:$AP$5571,MATCH(E1037,[1]PIB_dos_Municípios!G$2:G$5571,0),1)</f>
        <v>4165.18</v>
      </c>
      <c r="M1037" s="2" t="s">
        <v>2197</v>
      </c>
      <c r="N1037" s="2" t="str">
        <f>INDEX([2]Microregioes!$D$1:$D$574,MATCH(F1037,[2]Microregioes!$B$1:$B$574,0),1)</f>
        <v>Ce-Cariri</v>
      </c>
    </row>
    <row r="1038" spans="1:14" hidden="1" x14ac:dyDescent="0.2">
      <c r="A1038" s="5">
        <v>2</v>
      </c>
      <c r="B1038" s="3">
        <v>23</v>
      </c>
      <c r="C1038" s="1">
        <v>2307</v>
      </c>
      <c r="D1038" s="1">
        <v>23029</v>
      </c>
      <c r="E1038" s="1">
        <v>2311207</v>
      </c>
      <c r="F1038" s="2">
        <f>IFERROR(INDEX('Arranjos Populacionais'!$F$2:$F$961,MATCH(TabelaCompleta!E1038,'Arranjos Populacionais'!$A$2:$A$961,0),1),D1038)</f>
        <v>23029</v>
      </c>
      <c r="G1038" s="2">
        <v>0</v>
      </c>
      <c r="H1038" s="11">
        <v>10856</v>
      </c>
      <c r="I1038" s="2">
        <f>INDEX([1]PIB_dos_Municípios!$AN$2:$AN$5571,MATCH(E1038,[1]PIB_dos_Municípios!G$2:G$5571,0),1)</f>
        <v>43903.896999999997</v>
      </c>
      <c r="J1038" s="2">
        <f>INDEX([1]PIB_dos_Municípios!$AO$2:$AO$5571,MATCH(E1038,[1]PIB_dos_Municípios!G$2:G$5571,0),1)</f>
        <v>10276</v>
      </c>
      <c r="K1038" s="2">
        <f>INDEX([1]PIB_dos_Municípios!$AP$2:$AP$5571,MATCH(E1038,[1]PIB_dos_Municípios!G$2:G$5571,0),1)</f>
        <v>4272.47</v>
      </c>
      <c r="M1038" s="2" t="s">
        <v>2198</v>
      </c>
      <c r="N1038" s="2" t="str">
        <f>INDEX([2]Microregioes!$D$1:$D$574,MATCH(F1038,[2]Microregioes!$B$1:$B$574,0),1)</f>
        <v>Ce-Chapada do Araripe</v>
      </c>
    </row>
    <row r="1039" spans="1:14" hidden="1" x14ac:dyDescent="0.2">
      <c r="A1039" s="5">
        <v>2</v>
      </c>
      <c r="B1039" s="3">
        <v>23</v>
      </c>
      <c r="C1039" s="1">
        <v>2305</v>
      </c>
      <c r="D1039" s="1">
        <v>23025</v>
      </c>
      <c r="E1039" s="1">
        <v>2311231</v>
      </c>
      <c r="F1039" s="2">
        <f>IFERROR(INDEX('Arranjos Populacionais'!$F$2:$F$961,MATCH(TabelaCompleta!E1039,'Arranjos Populacionais'!$A$2:$A$961,0),1),D1039)</f>
        <v>23025</v>
      </c>
      <c r="G1039" s="2">
        <v>0</v>
      </c>
      <c r="H1039" s="11">
        <v>6337</v>
      </c>
      <c r="I1039" s="2">
        <f>INDEX([1]PIB_dos_Municípios!$AN$2:$AN$5571,MATCH(E1039,[1]PIB_dos_Municípios!G$2:G$5571,0),1)</f>
        <v>25750.423999999999</v>
      </c>
      <c r="J1039" s="2">
        <f>INDEX([1]PIB_dos_Municípios!$AO$2:$AO$5571,MATCH(E1039,[1]PIB_dos_Municípios!G$2:G$5571,0),1)</f>
        <v>6129</v>
      </c>
      <c r="K1039" s="2">
        <f>INDEX([1]PIB_dos_Municípios!$AP$2:$AP$5571,MATCH(E1039,[1]PIB_dos_Municípios!G$2:G$5571,0),1)</f>
        <v>4201.41</v>
      </c>
      <c r="M1039" s="2" t="s">
        <v>2199</v>
      </c>
      <c r="N1039" s="2" t="str">
        <f>INDEX([2]Microregioes!$D$1:$D$574,MATCH(F1039,[2]Microregioes!$B$1:$B$574,0),1)</f>
        <v>Ce-Serra do Pereiro</v>
      </c>
    </row>
    <row r="1040" spans="1:14" hidden="1" x14ac:dyDescent="0.2">
      <c r="A1040" s="5">
        <v>2</v>
      </c>
      <c r="B1040" s="3">
        <v>23</v>
      </c>
      <c r="C1040" s="1">
        <v>2304</v>
      </c>
      <c r="D1040" s="1">
        <v>23018</v>
      </c>
      <c r="E1040" s="1">
        <v>2311264</v>
      </c>
      <c r="F1040" s="2">
        <f>IFERROR(INDEX('Arranjos Populacionais'!$F$2:$F$961,MATCH(TabelaCompleta!E1040,'Arranjos Populacionais'!$A$2:$A$961,0),1),D1040)</f>
        <v>23018</v>
      </c>
      <c r="G1040" s="2">
        <v>0</v>
      </c>
      <c r="H1040" s="11">
        <v>20777</v>
      </c>
      <c r="I1040" s="2">
        <f>INDEX([1]PIB_dos_Municípios!$AN$2:$AN$5571,MATCH(E1040,[1]PIB_dos_Municípios!G$2:G$5571,0),1)</f>
        <v>71527.153999999995</v>
      </c>
      <c r="J1040" s="2">
        <f>INDEX([1]PIB_dos_Municípios!$AO$2:$AO$5571,MATCH(E1040,[1]PIB_dos_Municípios!G$2:G$5571,0),1)</f>
        <v>19918</v>
      </c>
      <c r="K1040" s="2">
        <f>INDEX([1]PIB_dos_Municípios!$AP$2:$AP$5571,MATCH(E1040,[1]PIB_dos_Municípios!G$2:G$5571,0),1)</f>
        <v>3591.08</v>
      </c>
      <c r="M1040" s="2" t="s">
        <v>2200</v>
      </c>
      <c r="N1040" s="2" t="str">
        <f>INDEX([2]Microregioes!$D$1:$D$574,MATCH(F1040,[2]Microregioes!$B$1:$B$574,0),1)</f>
        <v>Ce-Sertão de Cratéus</v>
      </c>
    </row>
    <row r="1041" spans="1:14" hidden="1" x14ac:dyDescent="0.2">
      <c r="A1041" s="5">
        <v>2</v>
      </c>
      <c r="B1041" s="3">
        <v>23</v>
      </c>
      <c r="C1041" s="1">
        <v>2304</v>
      </c>
      <c r="D1041" s="1">
        <v>23019</v>
      </c>
      <c r="E1041" s="1">
        <v>2311306</v>
      </c>
      <c r="F1041" s="2">
        <f>IFERROR(INDEX('Arranjos Populacionais'!$F$2:$F$961,MATCH(TabelaCompleta!E1041,'Arranjos Populacionais'!$A$2:$A$961,0),1),D1041)</f>
        <v>23019</v>
      </c>
      <c r="G1041" s="2">
        <v>0</v>
      </c>
      <c r="H1041" s="11">
        <v>85991</v>
      </c>
      <c r="I1041" s="2">
        <f>INDEX([1]PIB_dos_Municípios!$AN$2:$AN$5571,MATCH(E1041,[1]PIB_dos_Municípios!G$2:G$5571,0),1)</f>
        <v>576333.63300000003</v>
      </c>
      <c r="J1041" s="2">
        <f>INDEX([1]PIB_dos_Municípios!$AO$2:$AO$5571,MATCH(E1041,[1]PIB_dos_Municípios!G$2:G$5571,0),1)</f>
        <v>80605</v>
      </c>
      <c r="K1041" s="2">
        <f>INDEX([1]PIB_dos_Municípios!$AP$2:$AP$5571,MATCH(E1041,[1]PIB_dos_Municípios!G$2:G$5571,0),1)</f>
        <v>7150.1</v>
      </c>
      <c r="M1041" s="2" t="s">
        <v>2201</v>
      </c>
      <c r="N1041" s="2" t="str">
        <f>INDEX([2]Microregioes!$D$1:$D$574,MATCH(F1041,[2]Microregioes!$B$1:$B$574,0),1)</f>
        <v>Ce-Sertão de Quixeramobim</v>
      </c>
    </row>
    <row r="1042" spans="1:14" hidden="1" x14ac:dyDescent="0.2">
      <c r="A1042" s="5">
        <v>2</v>
      </c>
      <c r="B1042" s="3">
        <v>23</v>
      </c>
      <c r="C1042" s="1">
        <v>2306</v>
      </c>
      <c r="D1042" s="1">
        <v>23026</v>
      </c>
      <c r="E1042" s="1">
        <v>2311355</v>
      </c>
      <c r="F1042" s="2">
        <f>IFERROR(INDEX('Arranjos Populacionais'!$F$2:$F$961,MATCH(TabelaCompleta!E1042,'Arranjos Populacionais'!$A$2:$A$961,0),1),D1042)</f>
        <v>23026</v>
      </c>
      <c r="G1042" s="2">
        <v>0</v>
      </c>
      <c r="H1042" s="11">
        <v>14903</v>
      </c>
      <c r="I1042" s="2">
        <f>INDEX([1]PIB_dos_Municípios!$AN$2:$AN$5571,MATCH(E1042,[1]PIB_dos_Municípios!G$2:G$5571,0),1)</f>
        <v>73997.812999999995</v>
      </c>
      <c r="J1042" s="2">
        <f>INDEX([1]PIB_dos_Municípios!$AO$2:$AO$5571,MATCH(E1042,[1]PIB_dos_Municípios!G$2:G$5571,0),1)</f>
        <v>15000</v>
      </c>
      <c r="K1042" s="2">
        <f>INDEX([1]PIB_dos_Municípios!$AP$2:$AP$5571,MATCH(E1042,[1]PIB_dos_Municípios!G$2:G$5571,0),1)</f>
        <v>4933.1899999999996</v>
      </c>
      <c r="M1042" s="2" t="s">
        <v>2202</v>
      </c>
      <c r="N1042" s="2" t="str">
        <f>INDEX([2]Microregioes!$D$1:$D$574,MATCH(F1042,[2]Microregioes!$B$1:$B$574,0),1)</f>
        <v>Ce-Iguatu</v>
      </c>
    </row>
    <row r="1043" spans="1:14" hidden="1" x14ac:dyDescent="0.2">
      <c r="A1043" s="5">
        <v>2</v>
      </c>
      <c r="B1043" s="3">
        <v>23</v>
      </c>
      <c r="C1043" s="1">
        <v>2304</v>
      </c>
      <c r="D1043" s="1">
        <v>23019</v>
      </c>
      <c r="E1043" s="1">
        <v>2311405</v>
      </c>
      <c r="F1043" s="2">
        <f>IFERROR(INDEX('Arranjos Populacionais'!$F$2:$F$961,MATCH(TabelaCompleta!E1043,'Arranjos Populacionais'!$A$2:$A$961,0),1),D1043)</f>
        <v>23019</v>
      </c>
      <c r="G1043" s="2">
        <v>0</v>
      </c>
      <c r="H1043" s="11">
        <v>77931</v>
      </c>
      <c r="I1043" s="2">
        <f>INDEX([1]PIB_dos_Municípios!$AN$2:$AN$5571,MATCH(E1043,[1]PIB_dos_Municípios!G$2:G$5571,0),1)</f>
        <v>456018.06</v>
      </c>
      <c r="J1043" s="2">
        <f>INDEX([1]PIB_dos_Municípios!$AO$2:$AO$5571,MATCH(E1043,[1]PIB_dos_Municípios!G$2:G$5571,0),1)</f>
        <v>71912</v>
      </c>
      <c r="K1043" s="2">
        <f>INDEX([1]PIB_dos_Municípios!$AP$2:$AP$5571,MATCH(E1043,[1]PIB_dos_Municípios!G$2:G$5571,0),1)</f>
        <v>6341.33</v>
      </c>
      <c r="M1043" s="2" t="s">
        <v>2203</v>
      </c>
      <c r="N1043" s="2" t="str">
        <f>INDEX([2]Microregioes!$D$1:$D$574,MATCH(F1043,[2]Microregioes!$B$1:$B$574,0),1)</f>
        <v>Ce-Sertão de Quixeramobim</v>
      </c>
    </row>
    <row r="1044" spans="1:14" hidden="1" x14ac:dyDescent="0.2">
      <c r="A1044" s="5">
        <v>2</v>
      </c>
      <c r="B1044" s="3">
        <v>23</v>
      </c>
      <c r="C1044" s="1">
        <v>2305</v>
      </c>
      <c r="D1044" s="1">
        <v>23023</v>
      </c>
      <c r="E1044" s="1">
        <v>2311504</v>
      </c>
      <c r="F1044" s="2">
        <f>IFERROR(INDEX('Arranjos Populacionais'!$F$2:$F$961,MATCH(TabelaCompleta!E1044,'Arranjos Populacionais'!$A$2:$A$961,0),1),D1044)</f>
        <v>23023</v>
      </c>
      <c r="G1044" s="2">
        <v>0</v>
      </c>
      <c r="H1044" s="11">
        <v>21728</v>
      </c>
      <c r="I1044" s="2">
        <f>INDEX([1]PIB_dos_Municípios!$AN$2:$AN$5571,MATCH(E1044,[1]PIB_dos_Municípios!G$2:G$5571,0),1)</f>
        <v>129072.84600000001</v>
      </c>
      <c r="J1044" s="2">
        <f>INDEX([1]PIB_dos_Municípios!$AO$2:$AO$5571,MATCH(E1044,[1]PIB_dos_Municípios!G$2:G$5571,0),1)</f>
        <v>19422</v>
      </c>
      <c r="K1044" s="2">
        <f>INDEX([1]PIB_dos_Municípios!$AP$2:$AP$5571,MATCH(E1044,[1]PIB_dos_Municípios!G$2:G$5571,0),1)</f>
        <v>6645.7</v>
      </c>
      <c r="M1044" s="2" t="s">
        <v>2204</v>
      </c>
      <c r="N1044" s="2" t="str">
        <f>INDEX([2]Microregioes!$D$1:$D$574,MATCH(F1044,[2]Microregioes!$B$1:$B$574,0),1)</f>
        <v>Ce-Baixo Jaguaribe</v>
      </c>
    </row>
    <row r="1045" spans="1:14" hidden="1" x14ac:dyDescent="0.2">
      <c r="A1045" s="5">
        <v>2</v>
      </c>
      <c r="B1045" s="3">
        <v>23</v>
      </c>
      <c r="C1045" s="1">
        <v>2302</v>
      </c>
      <c r="D1045" s="1">
        <v>23013</v>
      </c>
      <c r="E1045" s="1">
        <v>2311603</v>
      </c>
      <c r="F1045" s="2">
        <f>IFERROR(INDEX('Arranjos Populacionais'!$F$2:$F$961,MATCH(TabelaCompleta!E1045,'Arranjos Populacionais'!$A$2:$A$961,0),1),D1045)</f>
        <v>23013</v>
      </c>
      <c r="G1045" s="2">
        <v>0</v>
      </c>
      <c r="H1045" s="11">
        <v>27358</v>
      </c>
      <c r="I1045" s="2">
        <f>INDEX([1]PIB_dos_Municípios!$AN$2:$AN$5571,MATCH(E1045,[1]PIB_dos_Municípios!G$2:G$5571,0),1)</f>
        <v>156859.019</v>
      </c>
      <c r="J1045" s="2">
        <f>INDEX([1]PIB_dos_Municípios!$AO$2:$AO$5571,MATCH(E1045,[1]PIB_dos_Municípios!G$2:G$5571,0),1)</f>
        <v>26423</v>
      </c>
      <c r="K1045" s="2">
        <f>INDEX([1]PIB_dos_Municípios!$AP$2:$AP$5571,MATCH(E1045,[1]PIB_dos_Municípios!G$2:G$5571,0),1)</f>
        <v>5936.46</v>
      </c>
      <c r="M1045" s="2" t="s">
        <v>661</v>
      </c>
      <c r="N1045" s="2" t="str">
        <f>INDEX([2]Microregioes!$D$1:$D$574,MATCH(F1045,[2]Microregioes!$B$1:$B$574,0),1)</f>
        <v>Ce-Baturité</v>
      </c>
    </row>
    <row r="1046" spans="1:14" hidden="1" x14ac:dyDescent="0.2">
      <c r="A1046" s="5">
        <v>2</v>
      </c>
      <c r="B1046" s="3">
        <v>23</v>
      </c>
      <c r="C1046" s="1">
        <v>2301</v>
      </c>
      <c r="D1046" s="1">
        <v>23006</v>
      </c>
      <c r="E1046" s="1">
        <v>2311702</v>
      </c>
      <c r="F1046" s="2">
        <f>IFERROR(INDEX('Arranjos Populacionais'!$F$2:$F$961,MATCH(TabelaCompleta!E1046,'Arranjos Populacionais'!$A$2:$A$961,0),1),D1046)</f>
        <v>23006</v>
      </c>
      <c r="G1046" s="2">
        <v>0</v>
      </c>
      <c r="H1046" s="11">
        <v>18889</v>
      </c>
      <c r="I1046" s="2">
        <f>INDEX([1]PIB_dos_Municípios!$AN$2:$AN$5571,MATCH(E1046,[1]PIB_dos_Municípios!G$2:G$5571,0),1)</f>
        <v>88317.735000000001</v>
      </c>
      <c r="J1046" s="2">
        <f>INDEX([1]PIB_dos_Municípios!$AO$2:$AO$5571,MATCH(E1046,[1]PIB_dos_Municípios!G$2:G$5571,0),1)</f>
        <v>19460</v>
      </c>
      <c r="K1046" s="2">
        <f>INDEX([1]PIB_dos_Municípios!$AP$2:$AP$5571,MATCH(E1046,[1]PIB_dos_Municípios!G$2:G$5571,0),1)</f>
        <v>4538.42</v>
      </c>
      <c r="M1046" s="2" t="s">
        <v>2205</v>
      </c>
      <c r="N1046" s="2" t="str">
        <f>INDEX([2]Microregioes!$D$1:$D$574,MATCH(F1046,[2]Microregioes!$B$1:$B$574,0),1)</f>
        <v>Ce-Ipu</v>
      </c>
    </row>
    <row r="1047" spans="1:14" hidden="1" x14ac:dyDescent="0.2">
      <c r="A1047" s="5">
        <v>2</v>
      </c>
      <c r="B1047" s="3">
        <v>23</v>
      </c>
      <c r="C1047" s="1">
        <v>2305</v>
      </c>
      <c r="D1047" s="1">
        <v>23023</v>
      </c>
      <c r="E1047" s="1">
        <v>2311801</v>
      </c>
      <c r="F1047" s="2">
        <f>IFERROR(INDEX('Arranjos Populacionais'!$F$2:$F$961,MATCH(TabelaCompleta!E1047,'Arranjos Populacionais'!$A$2:$A$961,0),1),D1047)</f>
        <v>23023</v>
      </c>
      <c r="G1047" s="2">
        <v>0</v>
      </c>
      <c r="H1047" s="11">
        <v>75762</v>
      </c>
      <c r="I1047" s="2">
        <f>INDEX([1]PIB_dos_Municípios!$AN$2:$AN$5571,MATCH(E1047,[1]PIB_dos_Municípios!G$2:G$5571,0),1)</f>
        <v>575304.31599999999</v>
      </c>
      <c r="J1047" s="2">
        <f>INDEX([1]PIB_dos_Municípios!$AO$2:$AO$5571,MATCH(E1047,[1]PIB_dos_Municípios!G$2:G$5571,0),1)</f>
        <v>69892</v>
      </c>
      <c r="K1047" s="2">
        <f>INDEX([1]PIB_dos_Municípios!$AP$2:$AP$5571,MATCH(E1047,[1]PIB_dos_Municípios!G$2:G$5571,0),1)</f>
        <v>8231.33</v>
      </c>
      <c r="M1047" s="2" t="s">
        <v>2206</v>
      </c>
      <c r="N1047" s="2" t="str">
        <f>INDEX([2]Microregioes!$D$1:$D$574,MATCH(F1047,[2]Microregioes!$B$1:$B$574,0),1)</f>
        <v>Ce-Baixo Jaguaribe</v>
      </c>
    </row>
    <row r="1048" spans="1:14" hidden="1" x14ac:dyDescent="0.2">
      <c r="A1048" s="5">
        <v>2</v>
      </c>
      <c r="B1048" s="3">
        <v>23</v>
      </c>
      <c r="C1048" s="1">
        <v>2304</v>
      </c>
      <c r="D1048" s="1">
        <v>23020</v>
      </c>
      <c r="E1048" s="1">
        <v>2311900</v>
      </c>
      <c r="F1048" s="2">
        <f>IFERROR(INDEX('Arranjos Populacionais'!$F$2:$F$961,MATCH(TabelaCompleta!E1048,'Arranjos Populacionais'!$A$2:$A$961,0),1),D1048)</f>
        <v>23020</v>
      </c>
      <c r="G1048" s="2">
        <v>0</v>
      </c>
      <c r="H1048" s="11">
        <v>15715</v>
      </c>
      <c r="I1048" s="2">
        <f>INDEX([1]PIB_dos_Municípios!$AN$2:$AN$5571,MATCH(E1048,[1]PIB_dos_Municípios!G$2:G$5571,0),1)</f>
        <v>53389.593000000001</v>
      </c>
      <c r="J1048" s="2">
        <f>INDEX([1]PIB_dos_Municípios!$AO$2:$AO$5571,MATCH(E1048,[1]PIB_dos_Municípios!G$2:G$5571,0),1)</f>
        <v>15754</v>
      </c>
      <c r="K1048" s="2">
        <f>INDEX([1]PIB_dos_Municípios!$AP$2:$AP$5571,MATCH(E1048,[1]PIB_dos_Municípios!G$2:G$5571,0),1)</f>
        <v>3388.95</v>
      </c>
      <c r="M1048" s="2" t="s">
        <v>2207</v>
      </c>
      <c r="N1048" s="2" t="str">
        <f>INDEX([2]Microregioes!$D$1:$D$574,MATCH(F1048,[2]Microregioes!$B$1:$B$574,0),1)</f>
        <v>Ce-Sertão de Inhamuns</v>
      </c>
    </row>
    <row r="1049" spans="1:14" hidden="1" x14ac:dyDescent="0.2">
      <c r="A1049" s="5">
        <v>2</v>
      </c>
      <c r="B1049" s="3">
        <v>23</v>
      </c>
      <c r="C1049" s="1">
        <v>2307</v>
      </c>
      <c r="D1049" s="1">
        <v>23029</v>
      </c>
      <c r="E1049" s="1">
        <v>2311959</v>
      </c>
      <c r="F1049" s="2">
        <f>IFERROR(INDEX('Arranjos Populacionais'!$F$2:$F$961,MATCH(TabelaCompleta!E1049,'Arranjos Populacionais'!$A$2:$A$961,0),1),D1049)</f>
        <v>23029</v>
      </c>
      <c r="G1049" s="2">
        <v>0</v>
      </c>
      <c r="H1049" s="11">
        <v>16248</v>
      </c>
      <c r="I1049" s="2">
        <f>INDEX([1]PIB_dos_Municípios!$AN$2:$AN$5571,MATCH(E1049,[1]PIB_dos_Municípios!G$2:G$5571,0),1)</f>
        <v>57986.94</v>
      </c>
      <c r="J1049" s="2">
        <f>INDEX([1]PIB_dos_Municípios!$AO$2:$AO$5571,MATCH(E1049,[1]PIB_dos_Municípios!G$2:G$5571,0),1)</f>
        <v>15453</v>
      </c>
      <c r="K1049" s="2">
        <f>INDEX([1]PIB_dos_Municípios!$AP$2:$AP$5571,MATCH(E1049,[1]PIB_dos_Municípios!G$2:G$5571,0),1)</f>
        <v>3752.47</v>
      </c>
      <c r="M1049" s="2" t="s">
        <v>2208</v>
      </c>
      <c r="N1049" s="2" t="str">
        <f>INDEX([2]Microregioes!$D$1:$D$574,MATCH(F1049,[2]Microregioes!$B$1:$B$574,0),1)</f>
        <v>Ce-Chapada do Araripe</v>
      </c>
    </row>
    <row r="1050" spans="1:14" hidden="1" x14ac:dyDescent="0.2">
      <c r="A1050" s="5">
        <v>2</v>
      </c>
      <c r="B1050" s="3">
        <v>23</v>
      </c>
      <c r="C1050" s="1">
        <v>2301</v>
      </c>
      <c r="D1050" s="1">
        <v>23007</v>
      </c>
      <c r="E1050" s="1">
        <v>2312205</v>
      </c>
      <c r="F1050" s="2">
        <f>IFERROR(INDEX('Arranjos Populacionais'!$F$2:$F$961,MATCH(TabelaCompleta!E1050,'Arranjos Populacionais'!$A$2:$A$961,0),1),D1050)</f>
        <v>23007</v>
      </c>
      <c r="G1050" s="2">
        <v>0</v>
      </c>
      <c r="H1050" s="11">
        <v>43359</v>
      </c>
      <c r="I1050" s="2">
        <f>INDEX([1]PIB_dos_Municípios!$AN$2:$AN$5571,MATCH(E1050,[1]PIB_dos_Municípios!G$2:G$5571,0),1)</f>
        <v>226302.837</v>
      </c>
      <c r="J1050" s="2">
        <f>INDEX([1]PIB_dos_Municípios!$AO$2:$AO$5571,MATCH(E1050,[1]PIB_dos_Municípios!G$2:G$5571,0),1)</f>
        <v>42759</v>
      </c>
      <c r="K1050" s="2">
        <f>INDEX([1]PIB_dos_Municípios!$AP$2:$AP$5571,MATCH(E1050,[1]PIB_dos_Municípios!G$2:G$5571,0),1)</f>
        <v>5292.52</v>
      </c>
      <c r="M1050" s="2" t="s">
        <v>2209</v>
      </c>
      <c r="N1050" s="2" t="str">
        <f>INDEX([2]Microregioes!$D$1:$D$574,MATCH(F1050,[2]Microregioes!$B$1:$B$574,0),1)</f>
        <v>Ce-Santa Quitéria</v>
      </c>
    </row>
    <row r="1051" spans="1:14" hidden="1" x14ac:dyDescent="0.2">
      <c r="A1051" s="5">
        <v>2</v>
      </c>
      <c r="B1051" s="3">
        <v>23</v>
      </c>
      <c r="C1051" s="1">
        <v>2301</v>
      </c>
      <c r="D1051" s="1">
        <v>23005</v>
      </c>
      <c r="E1051" s="1">
        <v>2312007</v>
      </c>
      <c r="F1051" s="2">
        <f>IFERROR(INDEX('Arranjos Populacionais'!$F$2:$F$961,MATCH(TabelaCompleta!E1051,'Arranjos Populacionais'!$A$2:$A$961,0),1),D1051)</f>
        <v>23005</v>
      </c>
      <c r="G1051" s="2">
        <v>0</v>
      </c>
      <c r="H1051" s="11">
        <v>31814</v>
      </c>
      <c r="I1051" s="2">
        <f>INDEX([1]PIB_dos_Municípios!$AN$2:$AN$5571,MATCH(E1051,[1]PIB_dos_Municípios!G$2:G$5571,0),1)</f>
        <v>110543.238</v>
      </c>
      <c r="J1051" s="2">
        <f>INDEX([1]PIB_dos_Municípios!$AO$2:$AO$5571,MATCH(E1051,[1]PIB_dos_Municípios!G$2:G$5571,0),1)</f>
        <v>29977</v>
      </c>
      <c r="K1051" s="2">
        <f>INDEX([1]PIB_dos_Municípios!$AP$2:$AP$5571,MATCH(E1051,[1]PIB_dos_Municípios!G$2:G$5571,0),1)</f>
        <v>3687.6</v>
      </c>
      <c r="M1051" s="2" t="s">
        <v>2210</v>
      </c>
      <c r="N1051" s="2" t="str">
        <f>INDEX([2]Microregioes!$D$1:$D$574,MATCH(F1051,[2]Microregioes!$B$1:$B$574,0),1)</f>
        <v>Ce-Sobral</v>
      </c>
    </row>
    <row r="1052" spans="1:14" hidden="1" x14ac:dyDescent="0.2">
      <c r="A1052" s="5">
        <v>2</v>
      </c>
      <c r="B1052" s="3">
        <v>23</v>
      </c>
      <c r="C1052" s="1">
        <v>2307</v>
      </c>
      <c r="D1052" s="1">
        <v>23032</v>
      </c>
      <c r="E1052" s="1">
        <v>2312106</v>
      </c>
      <c r="F1052" s="2">
        <f>IFERROR(INDEX('Arranjos Populacionais'!$F$2:$F$961,MATCH(TabelaCompleta!E1052,'Arranjos Populacionais'!$A$2:$A$961,0),1),D1052)</f>
        <v>23032</v>
      </c>
      <c r="G1052" s="2">
        <v>0</v>
      </c>
      <c r="H1052" s="11">
        <v>17479</v>
      </c>
      <c r="I1052" s="2">
        <f>INDEX([1]PIB_dos_Municípios!$AN$2:$AN$5571,MATCH(E1052,[1]PIB_dos_Municípios!G$2:G$5571,0),1)</f>
        <v>71493.964000000007</v>
      </c>
      <c r="J1052" s="2">
        <f>INDEX([1]PIB_dos_Municípios!$AO$2:$AO$5571,MATCH(E1052,[1]PIB_dos_Municípios!G$2:G$5571,0),1)</f>
        <v>17181</v>
      </c>
      <c r="K1052" s="2">
        <f>INDEX([1]PIB_dos_Municípios!$AP$2:$AP$5571,MATCH(E1052,[1]PIB_dos_Municípios!G$2:G$5571,0),1)</f>
        <v>4161.22</v>
      </c>
      <c r="M1052" s="2" t="s">
        <v>2211</v>
      </c>
      <c r="N1052" s="2" t="str">
        <f>INDEX([2]Microregioes!$D$1:$D$574,MATCH(F1052,[2]Microregioes!$B$1:$B$574,0),1)</f>
        <v>Ce-Cariri</v>
      </c>
    </row>
    <row r="1053" spans="1:14" hidden="1" x14ac:dyDescent="0.2">
      <c r="A1053" s="5">
        <v>2</v>
      </c>
      <c r="B1053" s="3">
        <v>23</v>
      </c>
      <c r="C1053" s="1">
        <v>2301</v>
      </c>
      <c r="D1053" s="1">
        <v>23002</v>
      </c>
      <c r="E1053" s="1">
        <v>2312304</v>
      </c>
      <c r="F1053" s="2">
        <f>IFERROR(INDEX('Arranjos Populacionais'!$F$2:$F$961,MATCH(TabelaCompleta!E1053,'Arranjos Populacionais'!$A$2:$A$961,0),1),D1053)</f>
        <v>23002</v>
      </c>
      <c r="G1053" s="2">
        <v>0</v>
      </c>
      <c r="H1053" s="11">
        <v>46414</v>
      </c>
      <c r="I1053" s="2">
        <f>INDEX([1]PIB_dos_Municípios!$AN$2:$AN$5571,MATCH(E1053,[1]PIB_dos_Municípios!G$2:G$5571,0),1)</f>
        <v>236890.74299999999</v>
      </c>
      <c r="J1053" s="2">
        <f>INDEX([1]PIB_dos_Municípios!$AO$2:$AO$5571,MATCH(E1053,[1]PIB_dos_Municípios!G$2:G$5571,0),1)</f>
        <v>44186</v>
      </c>
      <c r="K1053" s="2">
        <f>INDEX([1]PIB_dos_Municípios!$AP$2:$AP$5571,MATCH(E1053,[1]PIB_dos_Municípios!G$2:G$5571,0),1)</f>
        <v>5361.22</v>
      </c>
      <c r="M1053" s="2" t="s">
        <v>2212</v>
      </c>
      <c r="N1053" s="2" t="str">
        <f>INDEX([2]Microregioes!$D$1:$D$574,MATCH(F1053,[2]Microregioes!$B$1:$B$574,0),1)</f>
        <v>Ce-Ibiapaba</v>
      </c>
    </row>
    <row r="1054" spans="1:14" hidden="1" x14ac:dyDescent="0.2">
      <c r="A1054" s="5">
        <v>2</v>
      </c>
      <c r="B1054" s="3">
        <v>23</v>
      </c>
      <c r="C1054" s="1">
        <v>2302</v>
      </c>
      <c r="D1054" s="1">
        <v>23009</v>
      </c>
      <c r="E1054" s="1">
        <v>2312403</v>
      </c>
      <c r="F1054" s="2">
        <f>IFERROR(INDEX('Arranjos Populacionais'!$F$2:$F$961,MATCH(TabelaCompleta!E1054,'Arranjos Populacionais'!$A$2:$A$961,0),1),D1054)</f>
        <v>23009</v>
      </c>
      <c r="G1054" s="2">
        <v>0</v>
      </c>
      <c r="H1054" s="11">
        <v>47791</v>
      </c>
      <c r="I1054" s="2">
        <f>INDEX([1]PIB_dos_Municípios!$AN$2:$AN$5571,MATCH(E1054,[1]PIB_dos_Municípios!G$2:G$5571,0),1)</f>
        <v>517967.402</v>
      </c>
      <c r="J1054" s="2">
        <f>INDEX([1]PIB_dos_Municípios!$AO$2:$AO$5571,MATCH(E1054,[1]PIB_dos_Municípios!G$2:G$5571,0),1)</f>
        <v>43947</v>
      </c>
      <c r="K1054" s="2">
        <f>INDEX([1]PIB_dos_Municípios!$AP$2:$AP$5571,MATCH(E1054,[1]PIB_dos_Municípios!G$2:G$5571,0),1)</f>
        <v>11786.18</v>
      </c>
      <c r="M1054" s="2" t="s">
        <v>231</v>
      </c>
      <c r="N1054" s="2" t="str">
        <f>INDEX([2]Microregioes!$D$1:$D$574,MATCH(F1054,[2]Microregioes!$B$1:$B$574,0),1)</f>
        <v>Ce-Baixo Curu</v>
      </c>
    </row>
    <row r="1055" spans="1:14" hidden="1" x14ac:dyDescent="0.2">
      <c r="A1055" s="5">
        <v>2</v>
      </c>
      <c r="B1055" s="3">
        <v>23</v>
      </c>
      <c r="C1055" s="1">
        <v>2305</v>
      </c>
      <c r="D1055" s="1">
        <v>23023</v>
      </c>
      <c r="E1055" s="1">
        <v>2312502</v>
      </c>
      <c r="F1055" s="2">
        <f>IFERROR(INDEX('Arranjos Populacionais'!$F$2:$F$961,MATCH(TabelaCompleta!E1055,'Arranjos Populacionais'!$A$2:$A$961,0),1),D1055)</f>
        <v>23023</v>
      </c>
      <c r="G1055" s="2">
        <v>0</v>
      </c>
      <c r="H1055" s="11">
        <v>7670</v>
      </c>
      <c r="I1055" s="2">
        <f>INDEX([1]PIB_dos_Municípios!$AN$2:$AN$5571,MATCH(E1055,[1]PIB_dos_Municípios!G$2:G$5571,0),1)</f>
        <v>52901.012000000002</v>
      </c>
      <c r="J1055" s="2">
        <f>INDEX([1]PIB_dos_Municípios!$AO$2:$AO$5571,MATCH(E1055,[1]PIB_dos_Municípios!G$2:G$5571,0),1)</f>
        <v>7902</v>
      </c>
      <c r="K1055" s="2">
        <f>INDEX([1]PIB_dos_Municípios!$AP$2:$AP$5571,MATCH(E1055,[1]PIB_dos_Municípios!G$2:G$5571,0),1)</f>
        <v>6694.64</v>
      </c>
      <c r="M1055" s="2" t="s">
        <v>2213</v>
      </c>
      <c r="N1055" s="2" t="str">
        <f>INDEX([2]Microregioes!$D$1:$D$574,MATCH(F1055,[2]Microregioes!$B$1:$B$574,0),1)</f>
        <v>Ce-Baixo Jaguaribe</v>
      </c>
    </row>
    <row r="1056" spans="1:14" hidden="1" x14ac:dyDescent="0.2">
      <c r="A1056" s="5">
        <v>2</v>
      </c>
      <c r="B1056" s="3">
        <v>23</v>
      </c>
      <c r="C1056" s="1">
        <v>2302</v>
      </c>
      <c r="D1056" s="1">
        <v>23011</v>
      </c>
      <c r="E1056" s="1">
        <v>2312601</v>
      </c>
      <c r="F1056" s="2">
        <f>IFERROR(INDEX('Arranjos Populacionais'!$F$2:$F$961,MATCH(TabelaCompleta!E1056,'Arranjos Populacionais'!$A$2:$A$961,0),1),D1056)</f>
        <v>23011</v>
      </c>
      <c r="G1056" s="2">
        <v>0</v>
      </c>
      <c r="H1056" s="11">
        <v>12805</v>
      </c>
      <c r="I1056" s="2">
        <f>INDEX([1]PIB_dos_Municípios!$AN$2:$AN$5571,MATCH(E1056,[1]PIB_dos_Municípios!G$2:G$5571,0),1)</f>
        <v>56841.607000000004</v>
      </c>
      <c r="J1056" s="2">
        <f>INDEX([1]PIB_dos_Municípios!$AO$2:$AO$5571,MATCH(E1056,[1]PIB_dos_Municípios!G$2:G$5571,0),1)</f>
        <v>12336</v>
      </c>
      <c r="K1056" s="2">
        <f>INDEX([1]PIB_dos_Municípios!$AP$2:$AP$5571,MATCH(E1056,[1]PIB_dos_Municípios!G$2:G$5571,0),1)</f>
        <v>4607.78</v>
      </c>
      <c r="M1056" s="2" t="s">
        <v>2214</v>
      </c>
      <c r="N1056" s="2" t="str">
        <f>INDEX([2]Microregioes!$D$1:$D$574,MATCH(F1056,[2]Microregioes!$B$1:$B$574,0),1)</f>
        <v>Ce-Médio Curu</v>
      </c>
    </row>
    <row r="1057" spans="1:14" hidden="1" x14ac:dyDescent="0.2">
      <c r="A1057" s="5">
        <v>2</v>
      </c>
      <c r="B1057" s="3">
        <v>23</v>
      </c>
      <c r="C1057" s="1">
        <v>2304</v>
      </c>
      <c r="D1057" s="1">
        <v>23021</v>
      </c>
      <c r="E1057" s="1">
        <v>2312700</v>
      </c>
      <c r="F1057" s="2">
        <f>IFERROR(INDEX('Arranjos Populacionais'!$F$2:$F$961,MATCH(TabelaCompleta!E1057,'Arranjos Populacionais'!$A$2:$A$961,0),1),D1057)</f>
        <v>23021</v>
      </c>
      <c r="G1057" s="2">
        <v>0</v>
      </c>
      <c r="H1057" s="11">
        <v>26496</v>
      </c>
      <c r="I1057" s="2">
        <f>INDEX([1]PIB_dos_Municípios!$AN$2:$AN$5571,MATCH(E1057,[1]PIB_dos_Municípios!G$2:G$5571,0),1)</f>
        <v>136899.05300000001</v>
      </c>
      <c r="J1057" s="2">
        <f>INDEX([1]PIB_dos_Municípios!$AO$2:$AO$5571,MATCH(E1057,[1]PIB_dos_Municípios!G$2:G$5571,0),1)</f>
        <v>26494</v>
      </c>
      <c r="K1057" s="2">
        <f>INDEX([1]PIB_dos_Municípios!$AP$2:$AP$5571,MATCH(E1057,[1]PIB_dos_Municípios!G$2:G$5571,0),1)</f>
        <v>5167.17</v>
      </c>
      <c r="M1057" s="2" t="s">
        <v>2215</v>
      </c>
      <c r="N1057" s="2" t="str">
        <f>INDEX([2]Microregioes!$D$1:$D$574,MATCH(F1057,[2]Microregioes!$B$1:$B$574,0),1)</f>
        <v>Ce-Sertão de Senador Pompeu</v>
      </c>
    </row>
    <row r="1058" spans="1:14" hidden="1" x14ac:dyDescent="0.2">
      <c r="A1058" s="5">
        <v>2</v>
      </c>
      <c r="B1058" s="3">
        <v>23</v>
      </c>
      <c r="C1058" s="1">
        <v>2301</v>
      </c>
      <c r="D1058" s="1">
        <v>23005</v>
      </c>
      <c r="E1058" s="1">
        <v>2312809</v>
      </c>
      <c r="F1058" s="2">
        <f>IFERROR(INDEX('Arranjos Populacionais'!$F$2:$F$961,MATCH(TabelaCompleta!E1058,'Arranjos Populacionais'!$A$2:$A$961,0),1),D1058)</f>
        <v>23005</v>
      </c>
      <c r="G1058" s="2">
        <v>0</v>
      </c>
      <c r="H1058" s="11">
        <v>7442</v>
      </c>
      <c r="I1058" s="2">
        <f>INDEX([1]PIB_dos_Municípios!$AN$2:$AN$5571,MATCH(E1058,[1]PIB_dos_Municípios!G$2:G$5571,0),1)</f>
        <v>25138.251</v>
      </c>
      <c r="J1058" s="2">
        <f>INDEX([1]PIB_dos_Municípios!$AO$2:$AO$5571,MATCH(E1058,[1]PIB_dos_Municípios!G$2:G$5571,0),1)</f>
        <v>6852</v>
      </c>
      <c r="K1058" s="2">
        <f>INDEX([1]PIB_dos_Municípios!$AP$2:$AP$5571,MATCH(E1058,[1]PIB_dos_Municípios!G$2:G$5571,0),1)</f>
        <v>3668.75</v>
      </c>
      <c r="M1058" s="2" t="s">
        <v>2216</v>
      </c>
      <c r="N1058" s="2" t="str">
        <f>INDEX([2]Microregioes!$D$1:$D$574,MATCH(F1058,[2]Microregioes!$B$1:$B$574,0),1)</f>
        <v>Ce-Sobral</v>
      </c>
    </row>
    <row r="1059" spans="1:14" hidden="1" x14ac:dyDescent="0.2">
      <c r="A1059" s="5">
        <v>2</v>
      </c>
      <c r="B1059" s="3">
        <v>23</v>
      </c>
      <c r="C1059" s="1">
        <v>2301</v>
      </c>
      <c r="D1059" s="1">
        <v>23005</v>
      </c>
      <c r="E1059" s="1">
        <v>2312908</v>
      </c>
      <c r="F1059" s="2">
        <f>IFERROR(INDEX('Arranjos Populacionais'!$F$2:$F$961,MATCH(TabelaCompleta!E1059,'Arranjos Populacionais'!$A$2:$A$961,0),1),D1059)</f>
        <v>23005</v>
      </c>
      <c r="G1059" s="2">
        <v>0</v>
      </c>
      <c r="H1059" s="11">
        <v>203682</v>
      </c>
      <c r="I1059" s="2">
        <f>INDEX([1]PIB_dos_Municípios!$AN$2:$AN$5571,MATCH(E1059,[1]PIB_dos_Municípios!G$2:G$5571,0),1)</f>
        <v>2553785.077</v>
      </c>
      <c r="J1059" s="2">
        <f>INDEX([1]PIB_dos_Municípios!$AO$2:$AO$5571,MATCH(E1059,[1]PIB_dos_Municípios!G$2:G$5571,0),1)</f>
        <v>188271</v>
      </c>
      <c r="K1059" s="2">
        <f>INDEX([1]PIB_dos_Municípios!$AP$2:$AP$5571,MATCH(E1059,[1]PIB_dos_Municípios!G$2:G$5571,0),1)</f>
        <v>13564.41</v>
      </c>
      <c r="M1059" s="2" t="s">
        <v>226</v>
      </c>
      <c r="N1059" s="2" t="str">
        <f>INDEX([2]Microregioes!$D$1:$D$574,MATCH(F1059,[2]Microregioes!$B$1:$B$574,0),1)</f>
        <v>Ce-Sobral</v>
      </c>
    </row>
    <row r="1060" spans="1:14" hidden="1" x14ac:dyDescent="0.2">
      <c r="A1060" s="5">
        <v>2</v>
      </c>
      <c r="B1060" s="3">
        <v>23</v>
      </c>
      <c r="C1060" s="1">
        <v>2304</v>
      </c>
      <c r="D1060" s="1">
        <v>23021</v>
      </c>
      <c r="E1060" s="1">
        <v>2313005</v>
      </c>
      <c r="F1060" s="2">
        <f>IFERROR(INDEX('Arranjos Populacionais'!$F$2:$F$961,MATCH(TabelaCompleta!E1060,'Arranjos Populacionais'!$A$2:$A$961,0),1),D1060)</f>
        <v>23021</v>
      </c>
      <c r="G1060" s="2">
        <v>0</v>
      </c>
      <c r="H1060" s="11">
        <v>18127</v>
      </c>
      <c r="I1060" s="2">
        <f>INDEX([1]PIB_dos_Municípios!$AN$2:$AN$5571,MATCH(E1060,[1]PIB_dos_Municípios!G$2:G$5571,0),1)</f>
        <v>77107.237999999998</v>
      </c>
      <c r="J1060" s="2">
        <f>INDEX([1]PIB_dos_Municípios!$AO$2:$AO$5571,MATCH(E1060,[1]PIB_dos_Municípios!G$2:G$5571,0),1)</f>
        <v>17657</v>
      </c>
      <c r="K1060" s="2">
        <f>INDEX([1]PIB_dos_Municípios!$AP$2:$AP$5571,MATCH(E1060,[1]PIB_dos_Municípios!G$2:G$5571,0),1)</f>
        <v>4366.95</v>
      </c>
      <c r="M1060" s="2" t="s">
        <v>2217</v>
      </c>
      <c r="N1060" s="2" t="str">
        <f>INDEX([2]Microregioes!$D$1:$D$574,MATCH(F1060,[2]Microregioes!$B$1:$B$574,0),1)</f>
        <v>Ce-Sertão de Senador Pompeu</v>
      </c>
    </row>
    <row r="1061" spans="1:14" hidden="1" x14ac:dyDescent="0.2">
      <c r="A1061" s="5">
        <v>2</v>
      </c>
      <c r="B1061" s="3">
        <v>23</v>
      </c>
      <c r="C1061" s="1">
        <v>2305</v>
      </c>
      <c r="D1061" s="1">
        <v>23023</v>
      </c>
      <c r="E1061" s="1">
        <v>2313104</v>
      </c>
      <c r="F1061" s="2">
        <f>IFERROR(INDEX('Arranjos Populacionais'!$F$2:$F$961,MATCH(TabelaCompleta!E1061,'Arranjos Populacionais'!$A$2:$A$961,0),1),D1061)</f>
        <v>23023</v>
      </c>
      <c r="G1061" s="2">
        <v>0</v>
      </c>
      <c r="H1061" s="11">
        <v>30378</v>
      </c>
      <c r="I1061" s="2">
        <f>INDEX([1]PIB_dos_Municípios!$AN$2:$AN$5571,MATCH(E1061,[1]PIB_dos_Municípios!G$2:G$5571,0),1)</f>
        <v>180924.37</v>
      </c>
      <c r="J1061" s="2">
        <f>INDEX([1]PIB_dos_Municípios!$AO$2:$AO$5571,MATCH(E1061,[1]PIB_dos_Municípios!G$2:G$5571,0),1)</f>
        <v>29210</v>
      </c>
      <c r="K1061" s="2">
        <f>INDEX([1]PIB_dos_Municípios!$AP$2:$AP$5571,MATCH(E1061,[1]PIB_dos_Municípios!G$2:G$5571,0),1)</f>
        <v>6193.92</v>
      </c>
      <c r="M1061" s="2" t="s">
        <v>2218</v>
      </c>
      <c r="N1061" s="2" t="str">
        <f>INDEX([2]Microregioes!$D$1:$D$574,MATCH(F1061,[2]Microregioes!$B$1:$B$574,0),1)</f>
        <v>Ce-Baixo Jaguaribe</v>
      </c>
    </row>
    <row r="1062" spans="1:14" hidden="1" x14ac:dyDescent="0.2">
      <c r="A1062" s="5">
        <v>2</v>
      </c>
      <c r="B1062" s="3">
        <v>23</v>
      </c>
      <c r="C1062" s="1">
        <v>2304</v>
      </c>
      <c r="D1062" s="1">
        <v>23018</v>
      </c>
      <c r="E1062" s="1">
        <v>2313203</v>
      </c>
      <c r="F1062" s="2">
        <f>IFERROR(INDEX('Arranjos Populacionais'!$F$2:$F$961,MATCH(TabelaCompleta!E1062,'Arranjos Populacionais'!$A$2:$A$961,0),1),D1062)</f>
        <v>23018</v>
      </c>
      <c r="G1062" s="2">
        <v>0</v>
      </c>
      <c r="H1062" s="11">
        <v>25560</v>
      </c>
      <c r="I1062" s="2">
        <f>INDEX([1]PIB_dos_Municípios!$AN$2:$AN$5571,MATCH(E1062,[1]PIB_dos_Municípios!G$2:G$5571,0),1)</f>
        <v>98551.510999999999</v>
      </c>
      <c r="J1062" s="2">
        <f>INDEX([1]PIB_dos_Municípios!$AO$2:$AO$5571,MATCH(E1062,[1]PIB_dos_Municípios!G$2:G$5571,0),1)</f>
        <v>25455</v>
      </c>
      <c r="K1062" s="2">
        <f>INDEX([1]PIB_dos_Municípios!$AP$2:$AP$5571,MATCH(E1062,[1]PIB_dos_Municípios!G$2:G$5571,0),1)</f>
        <v>3871.6</v>
      </c>
      <c r="M1062" s="2" t="s">
        <v>2219</v>
      </c>
      <c r="N1062" s="2" t="str">
        <f>INDEX([2]Microregioes!$D$1:$D$574,MATCH(F1062,[2]Microregioes!$B$1:$B$574,0),1)</f>
        <v>Ce-Sertão de Cratéus</v>
      </c>
    </row>
    <row r="1063" spans="1:14" hidden="1" x14ac:dyDescent="0.2">
      <c r="A1063" s="5">
        <v>2</v>
      </c>
      <c r="B1063" s="3">
        <v>23</v>
      </c>
      <c r="C1063" s="1">
        <v>2306</v>
      </c>
      <c r="D1063" s="1">
        <v>23027</v>
      </c>
      <c r="E1063" s="1">
        <v>2313252</v>
      </c>
      <c r="F1063" s="2">
        <f>IFERROR(INDEX('Arranjos Populacionais'!$F$2:$F$961,MATCH(TabelaCompleta!E1063,'Arranjos Populacionais'!$A$2:$A$961,0),1),D1063)</f>
        <v>23027</v>
      </c>
      <c r="G1063" s="2">
        <v>0</v>
      </c>
      <c r="H1063" s="11">
        <v>8875</v>
      </c>
      <c r="I1063" s="2">
        <f>INDEX([1]PIB_dos_Municípios!$AN$2:$AN$5571,MATCH(E1063,[1]PIB_dos_Municípios!G$2:G$5571,0),1)</f>
        <v>32250.832999999999</v>
      </c>
      <c r="J1063" s="2">
        <f>INDEX([1]PIB_dos_Municípios!$AO$2:$AO$5571,MATCH(E1063,[1]PIB_dos_Municípios!G$2:G$5571,0),1)</f>
        <v>8910</v>
      </c>
      <c r="K1063" s="2">
        <f>INDEX([1]PIB_dos_Municípios!$AP$2:$AP$5571,MATCH(E1063,[1]PIB_dos_Municípios!G$2:G$5571,0),1)</f>
        <v>3619.62</v>
      </c>
      <c r="M1063" s="2" t="s">
        <v>2220</v>
      </c>
      <c r="N1063" s="2" t="str">
        <f>INDEX([2]Microregioes!$D$1:$D$574,MATCH(F1063,[2]Microregioes!$B$1:$B$574,0),1)</f>
        <v>Ce-Várzea Alegre</v>
      </c>
    </row>
    <row r="1064" spans="1:14" hidden="1" x14ac:dyDescent="0.2">
      <c r="A1064" s="5">
        <v>2</v>
      </c>
      <c r="B1064" s="3">
        <v>23</v>
      </c>
      <c r="C1064" s="1">
        <v>2304</v>
      </c>
      <c r="D1064" s="1">
        <v>23020</v>
      </c>
      <c r="E1064" s="1">
        <v>2313302</v>
      </c>
      <c r="F1064" s="2">
        <f>IFERROR(INDEX('Arranjos Populacionais'!$F$2:$F$961,MATCH(TabelaCompleta!E1064,'Arranjos Populacionais'!$A$2:$A$961,0),1),D1064)</f>
        <v>23020</v>
      </c>
      <c r="G1064" s="2">
        <v>0</v>
      </c>
      <c r="H1064" s="11">
        <v>57914</v>
      </c>
      <c r="I1064" s="2">
        <f>INDEX([1]PIB_dos_Municípios!$AN$2:$AN$5571,MATCH(E1064,[1]PIB_dos_Municípios!G$2:G$5571,0),1)</f>
        <v>272689.54100000003</v>
      </c>
      <c r="J1064" s="2">
        <f>INDEX([1]PIB_dos_Municípios!$AO$2:$AO$5571,MATCH(E1064,[1]PIB_dos_Municípios!G$2:G$5571,0),1)</f>
        <v>55755</v>
      </c>
      <c r="K1064" s="2">
        <f>INDEX([1]PIB_dos_Municípios!$AP$2:$AP$5571,MATCH(E1064,[1]PIB_dos_Municípios!G$2:G$5571,0),1)</f>
        <v>4890.8500000000004</v>
      </c>
      <c r="M1064" s="2" t="s">
        <v>2221</v>
      </c>
      <c r="N1064" s="2" t="str">
        <f>INDEX([2]Microregioes!$D$1:$D$574,MATCH(F1064,[2]Microregioes!$B$1:$B$574,0),1)</f>
        <v>Ce-Sertão de Inhamuns</v>
      </c>
    </row>
    <row r="1065" spans="1:14" hidden="1" x14ac:dyDescent="0.2">
      <c r="A1065" s="5">
        <v>2</v>
      </c>
      <c r="B1065" s="3">
        <v>23</v>
      </c>
      <c r="C1065" s="1">
        <v>2302</v>
      </c>
      <c r="D1065" s="1">
        <v>23011</v>
      </c>
      <c r="E1065" s="1">
        <v>2313351</v>
      </c>
      <c r="F1065" s="2">
        <f>IFERROR(INDEX('Arranjos Populacionais'!$F$2:$F$961,MATCH(TabelaCompleta!E1065,'Arranjos Populacionais'!$A$2:$A$961,0),1),D1065)</f>
        <v>23011</v>
      </c>
      <c r="G1065" s="2">
        <v>0</v>
      </c>
      <c r="H1065" s="11">
        <v>18709</v>
      </c>
      <c r="I1065" s="2">
        <f>INDEX([1]PIB_dos_Municípios!$AN$2:$AN$5571,MATCH(E1065,[1]PIB_dos_Municípios!G$2:G$5571,0),1)</f>
        <v>51983.841</v>
      </c>
      <c r="J1065" s="2">
        <f>INDEX([1]PIB_dos_Municípios!$AO$2:$AO$5571,MATCH(E1065,[1]PIB_dos_Municípios!G$2:G$5571,0),1)</f>
        <v>16836</v>
      </c>
      <c r="K1065" s="2">
        <f>INDEX([1]PIB_dos_Municípios!$AP$2:$AP$5571,MATCH(E1065,[1]PIB_dos_Municípios!G$2:G$5571,0),1)</f>
        <v>3087.66</v>
      </c>
      <c r="M1065" s="2" t="s">
        <v>2222</v>
      </c>
      <c r="N1065" s="2" t="str">
        <f>INDEX([2]Microregioes!$D$1:$D$574,MATCH(F1065,[2]Microregioes!$B$1:$B$574,0),1)</f>
        <v>Ce-Médio Curu</v>
      </c>
    </row>
    <row r="1066" spans="1:14" hidden="1" x14ac:dyDescent="0.2">
      <c r="A1066" s="5">
        <v>2</v>
      </c>
      <c r="B1066" s="3">
        <v>23</v>
      </c>
      <c r="C1066" s="1">
        <v>2301</v>
      </c>
      <c r="D1066" s="1">
        <v>23002</v>
      </c>
      <c r="E1066" s="1">
        <v>2313401</v>
      </c>
      <c r="F1066" s="2">
        <f>IFERROR(INDEX('Arranjos Populacionais'!$F$2:$F$961,MATCH(TabelaCompleta!E1066,'Arranjos Populacionais'!$A$2:$A$961,0),1),D1066)</f>
        <v>23002</v>
      </c>
      <c r="G1066" s="2">
        <v>0</v>
      </c>
      <c r="H1066" s="11">
        <v>74107</v>
      </c>
      <c r="I1066" s="2">
        <f>INDEX([1]PIB_dos_Municípios!$AN$2:$AN$5571,MATCH(E1066,[1]PIB_dos_Municípios!G$2:G$5571,0),1)</f>
        <v>472288.79399999999</v>
      </c>
      <c r="J1066" s="2">
        <f>INDEX([1]PIB_dos_Municípios!$AO$2:$AO$5571,MATCH(E1066,[1]PIB_dos_Municípios!G$2:G$5571,0),1)</f>
        <v>68901</v>
      </c>
      <c r="K1066" s="2">
        <f>INDEX([1]PIB_dos_Municípios!$AP$2:$AP$5571,MATCH(E1066,[1]PIB_dos_Municípios!G$2:G$5571,0),1)</f>
        <v>6854.6</v>
      </c>
      <c r="M1066" s="2" t="s">
        <v>2223</v>
      </c>
      <c r="N1066" s="2" t="str">
        <f>INDEX([2]Microregioes!$D$1:$D$574,MATCH(F1066,[2]Microregioes!$B$1:$B$574,0),1)</f>
        <v>Ce-Ibiapaba</v>
      </c>
    </row>
    <row r="1067" spans="1:14" hidden="1" x14ac:dyDescent="0.2">
      <c r="A1067" s="5">
        <v>2</v>
      </c>
      <c r="B1067" s="3">
        <v>23</v>
      </c>
      <c r="C1067" s="1">
        <v>2302</v>
      </c>
      <c r="D1067" s="1">
        <v>23008</v>
      </c>
      <c r="E1067" s="1">
        <v>2313500</v>
      </c>
      <c r="F1067" s="2">
        <f>IFERROR(INDEX('Arranjos Populacionais'!$F$2:$F$961,MATCH(TabelaCompleta!E1067,'Arranjos Populacionais'!$A$2:$A$961,0),1),D1067)</f>
        <v>23008</v>
      </c>
      <c r="G1067" s="2">
        <v>0</v>
      </c>
      <c r="H1067" s="11">
        <v>54820</v>
      </c>
      <c r="I1067" s="2">
        <f>INDEX([1]PIB_dos_Municípios!$AN$2:$AN$5571,MATCH(E1067,[1]PIB_dos_Municípios!G$2:G$5571,0),1)</f>
        <v>263842.96600000001</v>
      </c>
      <c r="J1067" s="2">
        <f>INDEX([1]PIB_dos_Municípios!$AO$2:$AO$5571,MATCH(E1067,[1]PIB_dos_Municípios!G$2:G$5571,0),1)</f>
        <v>51432</v>
      </c>
      <c r="K1067" s="2">
        <f>INDEX([1]PIB_dos_Municípios!$AP$2:$AP$5571,MATCH(E1067,[1]PIB_dos_Municípios!G$2:G$5571,0),1)</f>
        <v>5129.9399999999996</v>
      </c>
      <c r="M1067" s="2" t="s">
        <v>2224</v>
      </c>
      <c r="N1067" s="2" t="str">
        <f>INDEX([2]Microregioes!$D$1:$D$574,MATCH(F1067,[2]Microregioes!$B$1:$B$574,0),1)</f>
        <v>Ce-Itapipoca</v>
      </c>
    </row>
    <row r="1068" spans="1:14" hidden="1" x14ac:dyDescent="0.2">
      <c r="A1068" s="5">
        <v>2</v>
      </c>
      <c r="B1068" s="3">
        <v>23</v>
      </c>
      <c r="C1068" s="1">
        <v>2302</v>
      </c>
      <c r="D1068" s="1">
        <v>23010</v>
      </c>
      <c r="E1068" s="1">
        <v>2313559</v>
      </c>
      <c r="F1068" s="2">
        <f>IFERROR(INDEX('Arranjos Populacionais'!$F$2:$F$961,MATCH(TabelaCompleta!E1068,'Arranjos Populacionais'!$A$2:$A$961,0),1),D1068)</f>
        <v>23010</v>
      </c>
      <c r="G1068" s="2">
        <v>0</v>
      </c>
      <c r="H1068" s="11">
        <v>15768</v>
      </c>
      <c r="I1068" s="2">
        <f>INDEX([1]PIB_dos_Municípios!$AN$2:$AN$5571,MATCH(E1068,[1]PIB_dos_Municípios!G$2:G$5571,0),1)</f>
        <v>47858.002999999997</v>
      </c>
      <c r="J1068" s="2">
        <f>INDEX([1]PIB_dos_Municípios!$AO$2:$AO$5571,MATCH(E1068,[1]PIB_dos_Municípios!G$2:G$5571,0),1)</f>
        <v>14415</v>
      </c>
      <c r="K1068" s="2">
        <f>INDEX([1]PIB_dos_Municípios!$AP$2:$AP$5571,MATCH(E1068,[1]PIB_dos_Municípios!G$2:G$5571,0),1)</f>
        <v>3320.01</v>
      </c>
      <c r="M1068" s="2" t="s">
        <v>2225</v>
      </c>
      <c r="N1068" s="2" t="str">
        <f>INDEX([2]Microregioes!$D$1:$D$574,MATCH(F1068,[2]Microregioes!$B$1:$B$574,0),1)</f>
        <v>Ce-Uruburetama</v>
      </c>
    </row>
    <row r="1069" spans="1:14" hidden="1" x14ac:dyDescent="0.2">
      <c r="A1069" s="5">
        <v>2</v>
      </c>
      <c r="B1069" s="3">
        <v>23</v>
      </c>
      <c r="C1069" s="1">
        <v>2301</v>
      </c>
      <c r="D1069" s="1">
        <v>23002</v>
      </c>
      <c r="E1069" s="1">
        <v>2313609</v>
      </c>
      <c r="F1069" s="2">
        <f>IFERROR(INDEX('Arranjos Populacionais'!$F$2:$F$961,MATCH(TabelaCompleta!E1069,'Arranjos Populacionais'!$A$2:$A$961,0),1),D1069)</f>
        <v>23002</v>
      </c>
      <c r="G1069" s="2">
        <v>0</v>
      </c>
      <c r="H1069" s="11">
        <v>34068</v>
      </c>
      <c r="I1069" s="2">
        <f>INDEX([1]PIB_dos_Municípios!$AN$2:$AN$5571,MATCH(E1069,[1]PIB_dos_Municípios!G$2:G$5571,0),1)</f>
        <v>200408.003</v>
      </c>
      <c r="J1069" s="2">
        <f>INDEX([1]PIB_dos_Municípios!$AO$2:$AO$5571,MATCH(E1069,[1]PIB_dos_Municípios!G$2:G$5571,0),1)</f>
        <v>31792</v>
      </c>
      <c r="K1069" s="2">
        <f>INDEX([1]PIB_dos_Municípios!$AP$2:$AP$5571,MATCH(E1069,[1]PIB_dos_Municípios!G$2:G$5571,0),1)</f>
        <v>6303.72</v>
      </c>
      <c r="M1069" s="2" t="s">
        <v>2226</v>
      </c>
      <c r="N1069" s="2" t="str">
        <f>INDEX([2]Microregioes!$D$1:$D$574,MATCH(F1069,[2]Microregioes!$B$1:$B$574,0),1)</f>
        <v>Ce-Ibiapaba</v>
      </c>
    </row>
    <row r="1070" spans="1:14" hidden="1" x14ac:dyDescent="0.2">
      <c r="A1070" s="5">
        <v>2</v>
      </c>
      <c r="B1070" s="3">
        <v>23</v>
      </c>
      <c r="C1070" s="1">
        <v>2306</v>
      </c>
      <c r="D1070" s="1">
        <v>23028</v>
      </c>
      <c r="E1070" s="1">
        <v>2313708</v>
      </c>
      <c r="F1070" s="2">
        <f>IFERROR(INDEX('Arranjos Populacionais'!$F$2:$F$961,MATCH(TabelaCompleta!E1070,'Arranjos Populacionais'!$A$2:$A$961,0),1),D1070)</f>
        <v>23028</v>
      </c>
      <c r="G1070" s="2">
        <v>0</v>
      </c>
      <c r="H1070" s="11">
        <v>7668</v>
      </c>
      <c r="I1070" s="2">
        <f>INDEX([1]PIB_dos_Municípios!$AN$2:$AN$5571,MATCH(E1070,[1]PIB_dos_Municípios!G$2:G$5571,0),1)</f>
        <v>27089.047999999999</v>
      </c>
      <c r="J1070" s="2">
        <f>INDEX([1]PIB_dos_Municípios!$AO$2:$AO$5571,MATCH(E1070,[1]PIB_dos_Municípios!G$2:G$5571,0),1)</f>
        <v>7545</v>
      </c>
      <c r="K1070" s="2">
        <f>INDEX([1]PIB_dos_Municípios!$AP$2:$AP$5571,MATCH(E1070,[1]PIB_dos_Municípios!G$2:G$5571,0),1)</f>
        <v>3590.33</v>
      </c>
      <c r="M1070" s="2" t="s">
        <v>2227</v>
      </c>
      <c r="N1070" s="2" t="str">
        <f>INDEX([2]Microregioes!$D$1:$D$574,MATCH(F1070,[2]Microregioes!$B$1:$B$574,0),1)</f>
        <v>Ce-Lavras da Mangabeira</v>
      </c>
    </row>
    <row r="1071" spans="1:14" hidden="1" x14ac:dyDescent="0.2">
      <c r="A1071" s="5">
        <v>2</v>
      </c>
      <c r="B1071" s="3">
        <v>23</v>
      </c>
      <c r="C1071" s="1">
        <v>2302</v>
      </c>
      <c r="D1071" s="1">
        <v>23010</v>
      </c>
      <c r="E1071" s="1">
        <v>2313757</v>
      </c>
      <c r="F1071" s="2">
        <f>IFERROR(INDEX('Arranjos Populacionais'!$F$2:$F$961,MATCH(TabelaCompleta!E1071,'Arranjos Populacionais'!$A$2:$A$961,0),1),D1071)</f>
        <v>23010</v>
      </c>
      <c r="G1071" s="2">
        <v>0</v>
      </c>
      <c r="H1071" s="11">
        <v>19602</v>
      </c>
      <c r="I1071" s="2">
        <f>INDEX([1]PIB_dos_Municípios!$AN$2:$AN$5571,MATCH(E1071,[1]PIB_dos_Municípios!G$2:G$5571,0),1)</f>
        <v>64478.798000000003</v>
      </c>
      <c r="J1071" s="2">
        <f>INDEX([1]PIB_dos_Municípios!$AO$2:$AO$5571,MATCH(E1071,[1]PIB_dos_Municípios!G$2:G$5571,0),1)</f>
        <v>18807</v>
      </c>
      <c r="K1071" s="2">
        <f>INDEX([1]PIB_dos_Municípios!$AP$2:$AP$5571,MATCH(E1071,[1]PIB_dos_Municípios!G$2:G$5571,0),1)</f>
        <v>3428.45</v>
      </c>
      <c r="M1071" s="2" t="s">
        <v>2228</v>
      </c>
      <c r="N1071" s="2" t="str">
        <f>INDEX([2]Microregioes!$D$1:$D$574,MATCH(F1071,[2]Microregioes!$B$1:$B$574,0),1)</f>
        <v>Ce-Uruburetama</v>
      </c>
    </row>
    <row r="1072" spans="1:14" hidden="1" x14ac:dyDescent="0.2">
      <c r="A1072" s="5">
        <v>2</v>
      </c>
      <c r="B1072" s="3">
        <v>23</v>
      </c>
      <c r="C1072" s="1">
        <v>2302</v>
      </c>
      <c r="D1072" s="1">
        <v>23010</v>
      </c>
      <c r="E1072" s="1">
        <v>2313807</v>
      </c>
      <c r="F1072" s="2">
        <f>IFERROR(INDEX('Arranjos Populacionais'!$F$2:$F$961,MATCH(TabelaCompleta!E1072,'Arranjos Populacionais'!$A$2:$A$961,0),1),D1072)</f>
        <v>23010</v>
      </c>
      <c r="G1072" s="2">
        <v>0</v>
      </c>
      <c r="H1072" s="11">
        <v>21411</v>
      </c>
      <c r="I1072" s="2">
        <f>INDEX([1]PIB_dos_Municípios!$AN$2:$AN$5571,MATCH(E1072,[1]PIB_dos_Municípios!G$2:G$5571,0),1)</f>
        <v>185496.75599999999</v>
      </c>
      <c r="J1072" s="2">
        <f>INDEX([1]PIB_dos_Municípios!$AO$2:$AO$5571,MATCH(E1072,[1]PIB_dos_Municípios!G$2:G$5571,0),1)</f>
        <v>19765</v>
      </c>
      <c r="K1072" s="2">
        <f>INDEX([1]PIB_dos_Municípios!$AP$2:$AP$5571,MATCH(E1072,[1]PIB_dos_Municípios!G$2:G$5571,0),1)</f>
        <v>9385.11</v>
      </c>
      <c r="M1072" s="2" t="s">
        <v>2229</v>
      </c>
      <c r="N1072" s="2" t="str">
        <f>INDEX([2]Microregioes!$D$1:$D$574,MATCH(F1072,[2]Microregioes!$B$1:$B$574,0),1)</f>
        <v>Ce-Uruburetama</v>
      </c>
    </row>
    <row r="1073" spans="1:14" hidden="1" x14ac:dyDescent="0.2">
      <c r="A1073" s="5">
        <v>2</v>
      </c>
      <c r="B1073" s="3">
        <v>23</v>
      </c>
      <c r="C1073" s="1">
        <v>2301</v>
      </c>
      <c r="D1073" s="1">
        <v>23003</v>
      </c>
      <c r="E1073" s="1">
        <v>2313906</v>
      </c>
      <c r="F1073" s="2">
        <f>IFERROR(INDEX('Arranjos Populacionais'!$F$2:$F$961,MATCH(TabelaCompleta!E1073,'Arranjos Populacionais'!$A$2:$A$961,0),1),D1073)</f>
        <v>23003</v>
      </c>
      <c r="G1073" s="2">
        <v>0</v>
      </c>
      <c r="H1073" s="11">
        <v>13600</v>
      </c>
      <c r="I1073" s="2">
        <f>INDEX([1]PIB_dos_Municípios!$AN$2:$AN$5571,MATCH(E1073,[1]PIB_dos_Municípios!G$2:G$5571,0),1)</f>
        <v>47275.962</v>
      </c>
      <c r="J1073" s="2">
        <f>INDEX([1]PIB_dos_Municípios!$AO$2:$AO$5571,MATCH(E1073,[1]PIB_dos_Municípios!G$2:G$5571,0),1)</f>
        <v>12894</v>
      </c>
      <c r="K1073" s="2">
        <f>INDEX([1]PIB_dos_Municípios!$AP$2:$AP$5571,MATCH(E1073,[1]PIB_dos_Municípios!G$2:G$5571,0),1)</f>
        <v>3666.51</v>
      </c>
      <c r="M1073" s="2" t="s">
        <v>2230</v>
      </c>
      <c r="N1073" s="2" t="str">
        <f>INDEX([2]Microregioes!$D$1:$D$574,MATCH(F1073,[2]Microregioes!$B$1:$B$574,0),1)</f>
        <v>Ce-Coreaú</v>
      </c>
    </row>
    <row r="1074" spans="1:14" hidden="1" x14ac:dyDescent="0.2">
      <c r="A1074" s="5">
        <v>2</v>
      </c>
      <c r="B1074" s="3">
        <v>23</v>
      </c>
      <c r="C1074" s="1">
        <v>2301</v>
      </c>
      <c r="D1074" s="1">
        <v>23006</v>
      </c>
      <c r="E1074" s="1">
        <v>2313955</v>
      </c>
      <c r="F1074" s="2">
        <f>IFERROR(INDEX('Arranjos Populacionais'!$F$2:$F$961,MATCH(TabelaCompleta!E1074,'Arranjos Populacionais'!$A$2:$A$961,0),1),D1074)</f>
        <v>23006</v>
      </c>
      <c r="G1074" s="2">
        <v>0</v>
      </c>
      <c r="H1074" s="11">
        <v>18188</v>
      </c>
      <c r="I1074" s="2">
        <f>INDEX([1]PIB_dos_Municípios!$AN$2:$AN$5571,MATCH(E1074,[1]PIB_dos_Municípios!G$2:G$5571,0),1)</f>
        <v>98790.398000000001</v>
      </c>
      <c r="J1074" s="2">
        <f>INDEX([1]PIB_dos_Municípios!$AO$2:$AO$5571,MATCH(E1074,[1]PIB_dos_Municípios!G$2:G$5571,0),1)</f>
        <v>17584</v>
      </c>
      <c r="K1074" s="2">
        <f>INDEX([1]PIB_dos_Municípios!$AP$2:$AP$5571,MATCH(E1074,[1]PIB_dos_Municípios!G$2:G$5571,0),1)</f>
        <v>5618.2</v>
      </c>
      <c r="M1074" s="2" t="s">
        <v>2231</v>
      </c>
      <c r="N1074" s="2" t="str">
        <f>INDEX([2]Microregioes!$D$1:$D$574,MATCH(F1074,[2]Microregioes!$B$1:$B$574,0),1)</f>
        <v>Ce-Ipu</v>
      </c>
    </row>
    <row r="1075" spans="1:14" hidden="1" x14ac:dyDescent="0.2">
      <c r="A1075" s="5">
        <v>2</v>
      </c>
      <c r="B1075" s="3">
        <v>23</v>
      </c>
      <c r="C1075" s="1">
        <v>2306</v>
      </c>
      <c r="D1075" s="1">
        <v>23027</v>
      </c>
      <c r="E1075" s="1">
        <v>2314003</v>
      </c>
      <c r="F1075" s="2">
        <f>IFERROR(INDEX('Arranjos Populacionais'!$F$2:$F$961,MATCH(TabelaCompleta!E1075,'Arranjos Populacionais'!$A$2:$A$961,0),1),D1075)</f>
        <v>23027</v>
      </c>
      <c r="G1075" s="2">
        <v>0</v>
      </c>
      <c r="H1075" s="11">
        <v>40255</v>
      </c>
      <c r="I1075" s="2">
        <f>INDEX([1]PIB_dos_Municípios!$AN$2:$AN$5571,MATCH(E1075,[1]PIB_dos_Municípios!G$2:G$5571,0),1)</f>
        <v>167744.557</v>
      </c>
      <c r="J1075" s="2">
        <f>INDEX([1]PIB_dos_Municípios!$AO$2:$AO$5571,MATCH(E1075,[1]PIB_dos_Municípios!G$2:G$5571,0),1)</f>
        <v>38442</v>
      </c>
      <c r="K1075" s="2">
        <f>INDEX([1]PIB_dos_Municípios!$AP$2:$AP$5571,MATCH(E1075,[1]PIB_dos_Municípios!G$2:G$5571,0),1)</f>
        <v>4363.58</v>
      </c>
      <c r="M1075" s="2" t="s">
        <v>2232</v>
      </c>
      <c r="N1075" s="2" t="str">
        <f>INDEX([2]Microregioes!$D$1:$D$574,MATCH(F1075,[2]Microregioes!$B$1:$B$574,0),1)</f>
        <v>Ce-Várzea Alegre</v>
      </c>
    </row>
    <row r="1076" spans="1:14" hidden="1" x14ac:dyDescent="0.2">
      <c r="A1076" s="5">
        <v>2</v>
      </c>
      <c r="B1076" s="3">
        <v>23</v>
      </c>
      <c r="C1076" s="1">
        <v>2301</v>
      </c>
      <c r="D1076" s="1">
        <v>23002</v>
      </c>
      <c r="E1076" s="1">
        <v>2314102</v>
      </c>
      <c r="F1076" s="2">
        <f>IFERROR(INDEX('Arranjos Populacionais'!$F$2:$F$961,MATCH(TabelaCompleta!E1076,'Arranjos Populacionais'!$A$2:$A$961,0),1),D1076)</f>
        <v>23002</v>
      </c>
      <c r="G1076" s="2">
        <v>0</v>
      </c>
      <c r="H1076" s="11">
        <v>59487</v>
      </c>
      <c r="I1076" s="2">
        <f>INDEX([1]PIB_dos_Municípios!$AN$2:$AN$5571,MATCH(E1076,[1]PIB_dos_Municípios!G$2:G$5571,0),1)</f>
        <v>220618.565</v>
      </c>
      <c r="J1076" s="2">
        <f>INDEX([1]PIB_dos_Municípios!$AO$2:$AO$5571,MATCH(E1076,[1]PIB_dos_Municípios!G$2:G$5571,0),1)</f>
        <v>54961</v>
      </c>
      <c r="K1076" s="2">
        <f>INDEX([1]PIB_dos_Municípios!$AP$2:$AP$5571,MATCH(E1076,[1]PIB_dos_Municípios!G$2:G$5571,0),1)</f>
        <v>4014.09</v>
      </c>
      <c r="M1076" s="2" t="s">
        <v>2233</v>
      </c>
      <c r="N1076" s="2" t="str">
        <f>INDEX([2]Microregioes!$D$1:$D$574,MATCH(F1076,[2]Microregioes!$B$1:$B$574,0),1)</f>
        <v>Ce-Ibiapaba</v>
      </c>
    </row>
    <row r="1077" spans="1:14" hidden="1" x14ac:dyDescent="0.2">
      <c r="A1077" s="5">
        <v>2</v>
      </c>
      <c r="B1077" s="3">
        <v>24</v>
      </c>
      <c r="C1077" s="1">
        <v>2402</v>
      </c>
      <c r="D1077" s="1">
        <v>24012</v>
      </c>
      <c r="E1077" s="1">
        <v>2400109</v>
      </c>
      <c r="F1077" s="2">
        <f>IFERROR(INDEX('Arranjos Populacionais'!$F$2:$F$961,MATCH(TabelaCompleta!E1077,'Arranjos Populacionais'!$A$2:$A$961,0),1),D1077)</f>
        <v>24012</v>
      </c>
      <c r="G1077" s="2">
        <v>0</v>
      </c>
      <c r="H1077" s="11">
        <v>11338</v>
      </c>
      <c r="I1077" s="2">
        <f>INDEX([1]PIB_dos_Municípios!$AN$2:$AN$5571,MATCH(E1077,[1]PIB_dos_Municípios!G$2:G$5571,0),1)</f>
        <v>60084.101000000002</v>
      </c>
      <c r="J1077" s="2">
        <f>INDEX([1]PIB_dos_Municípios!$AO$2:$AO$5571,MATCH(E1077,[1]PIB_dos_Municípios!G$2:G$5571,0),1)</f>
        <v>11035</v>
      </c>
      <c r="K1077" s="2">
        <f>INDEX([1]PIB_dos_Municípios!$AP$2:$AP$5571,MATCH(E1077,[1]PIB_dos_Municípios!G$2:G$5571,0),1)</f>
        <v>5444.87</v>
      </c>
      <c r="M1077" s="2" t="s">
        <v>2234</v>
      </c>
      <c r="N1077" s="2" t="str">
        <f>INDEX([2]Microregioes!$D$1:$D$574,MATCH(F1077,[2]Microregioes!$B$1:$B$574,0),1)</f>
        <v>Rn-Seridó Oriental</v>
      </c>
    </row>
    <row r="1078" spans="1:14" hidden="1" x14ac:dyDescent="0.2">
      <c r="A1078" s="5">
        <v>2</v>
      </c>
      <c r="B1078" s="3">
        <v>24</v>
      </c>
      <c r="C1078" s="1">
        <v>2401</v>
      </c>
      <c r="D1078" s="1">
        <v>24004</v>
      </c>
      <c r="E1078" s="1">
        <v>2400208</v>
      </c>
      <c r="F1078" s="2">
        <f>IFERROR(INDEX('Arranjos Populacionais'!$F$2:$F$961,MATCH(TabelaCompleta!E1078,'Arranjos Populacionais'!$A$2:$A$961,0),1),D1078)</f>
        <v>24004</v>
      </c>
      <c r="G1078" s="2">
        <v>0</v>
      </c>
      <c r="H1078" s="11">
        <v>57743</v>
      </c>
      <c r="I1078" s="2">
        <f>INDEX([1]PIB_dos_Municípios!$AN$2:$AN$5571,MATCH(E1078,[1]PIB_dos_Municípios!G$2:G$5571,0),1)</f>
        <v>442986.96299999999</v>
      </c>
      <c r="J1078" s="2">
        <f>INDEX([1]PIB_dos_Municípios!$AO$2:$AO$5571,MATCH(E1078,[1]PIB_dos_Municípios!G$2:G$5571,0),1)</f>
        <v>53245</v>
      </c>
      <c r="K1078" s="2">
        <f>INDEX([1]PIB_dos_Municípios!$AP$2:$AP$5571,MATCH(E1078,[1]PIB_dos_Municípios!G$2:G$5571,0),1)</f>
        <v>8319.7900000000009</v>
      </c>
      <c r="M1078" s="2" t="s">
        <v>2235</v>
      </c>
      <c r="N1078" s="2" t="str">
        <f>INDEX([2]Microregioes!$D$1:$D$574,MATCH(F1078,[2]Microregioes!$B$1:$B$574,0),1)</f>
        <v>Rn-Vale do Açu</v>
      </c>
    </row>
    <row r="1079" spans="1:14" hidden="1" x14ac:dyDescent="0.2">
      <c r="A1079" s="5">
        <v>2</v>
      </c>
      <c r="B1079" s="3">
        <v>24</v>
      </c>
      <c r="C1079" s="1">
        <v>2402</v>
      </c>
      <c r="D1079" s="1">
        <v>24009</v>
      </c>
      <c r="E1079" s="1">
        <v>2400307</v>
      </c>
      <c r="F1079" s="2">
        <f>IFERROR(INDEX('Arranjos Populacionais'!$F$2:$F$961,MATCH(TabelaCompleta!E1079,'Arranjos Populacionais'!$A$2:$A$961,0),1),D1079)</f>
        <v>24009</v>
      </c>
      <c r="G1079" s="2">
        <v>0</v>
      </c>
      <c r="H1079" s="11">
        <v>11207</v>
      </c>
      <c r="I1079" s="2">
        <f>INDEX([1]PIB_dos_Municípios!$AN$2:$AN$5571,MATCH(E1079,[1]PIB_dos_Municípios!G$2:G$5571,0),1)</f>
        <v>47835.082999999999</v>
      </c>
      <c r="J1079" s="2">
        <f>INDEX([1]PIB_dos_Municípios!$AO$2:$AO$5571,MATCH(E1079,[1]PIB_dos_Municípios!G$2:G$5571,0),1)</f>
        <v>10879</v>
      </c>
      <c r="K1079" s="2">
        <f>INDEX([1]PIB_dos_Municípios!$AP$2:$AP$5571,MATCH(E1079,[1]PIB_dos_Municípios!G$2:G$5571,0),1)</f>
        <v>4397.01</v>
      </c>
      <c r="M1079" s="2" t="s">
        <v>2236</v>
      </c>
      <c r="N1079" s="2" t="str">
        <f>INDEX([2]Microregioes!$D$1:$D$574,MATCH(F1079,[2]Microregioes!$B$1:$B$574,0),1)</f>
        <v>Rn-Angicos</v>
      </c>
    </row>
    <row r="1080" spans="1:14" hidden="1" x14ac:dyDescent="0.2">
      <c r="A1080" s="5">
        <v>2</v>
      </c>
      <c r="B1080" s="3">
        <v>24</v>
      </c>
      <c r="C1080" s="1">
        <v>2401</v>
      </c>
      <c r="D1080" s="1">
        <v>24005</v>
      </c>
      <c r="E1080" s="1">
        <v>2400406</v>
      </c>
      <c r="F1080" s="2">
        <f>IFERROR(INDEX('Arranjos Populacionais'!$F$2:$F$961,MATCH(TabelaCompleta!E1080,'Arranjos Populacionais'!$A$2:$A$961,0),1),D1080)</f>
        <v>24005</v>
      </c>
      <c r="G1080" s="2">
        <v>0</v>
      </c>
      <c r="H1080" s="11">
        <v>3235</v>
      </c>
      <c r="I1080" s="2">
        <f>INDEX([1]PIB_dos_Municípios!$AN$2:$AN$5571,MATCH(E1080,[1]PIB_dos_Municípios!G$2:G$5571,0),1)</f>
        <v>15133.615</v>
      </c>
      <c r="J1080" s="2">
        <f>INDEX([1]PIB_dos_Municípios!$AO$2:$AO$5571,MATCH(E1080,[1]PIB_dos_Municípios!G$2:G$5571,0),1)</f>
        <v>2984</v>
      </c>
      <c r="K1080" s="2">
        <f>INDEX([1]PIB_dos_Municípios!$AP$2:$AP$5571,MATCH(E1080,[1]PIB_dos_Municípios!G$2:G$5571,0),1)</f>
        <v>5071.59</v>
      </c>
      <c r="M1080" s="2" t="s">
        <v>2237</v>
      </c>
      <c r="N1080" s="2" t="str">
        <f>INDEX([2]Microregioes!$D$1:$D$574,MATCH(F1080,[2]Microregioes!$B$1:$B$574,0),1)</f>
        <v>Rn-Serra de São Miguel</v>
      </c>
    </row>
    <row r="1081" spans="1:14" hidden="1" x14ac:dyDescent="0.2">
      <c r="A1081" s="5">
        <v>2</v>
      </c>
      <c r="B1081" s="3">
        <v>24</v>
      </c>
      <c r="C1081" s="1">
        <v>2401</v>
      </c>
      <c r="D1081" s="1">
        <v>24006</v>
      </c>
      <c r="E1081" s="1">
        <v>2400505</v>
      </c>
      <c r="F1081" s="2">
        <f>IFERROR(INDEX('Arranjos Populacionais'!$F$2:$F$961,MATCH(TabelaCompleta!E1081,'Arranjos Populacionais'!$A$2:$A$961,0),1),D1081)</f>
        <v>24006</v>
      </c>
      <c r="G1081" s="2">
        <v>0</v>
      </c>
      <c r="H1081" s="11">
        <v>13839</v>
      </c>
      <c r="I1081" s="2">
        <f>INDEX([1]PIB_dos_Municípios!$AN$2:$AN$5571,MATCH(E1081,[1]PIB_dos_Municípios!G$2:G$5571,0),1)</f>
        <v>61503.392</v>
      </c>
      <c r="J1081" s="2">
        <f>INDEX([1]PIB_dos_Municípios!$AO$2:$AO$5571,MATCH(E1081,[1]PIB_dos_Municípios!G$2:G$5571,0),1)</f>
        <v>13475</v>
      </c>
      <c r="K1081" s="2">
        <f>INDEX([1]PIB_dos_Municípios!$AP$2:$AP$5571,MATCH(E1081,[1]PIB_dos_Municípios!G$2:G$5571,0),1)</f>
        <v>4564.26</v>
      </c>
      <c r="M1081" s="2" t="s">
        <v>2238</v>
      </c>
      <c r="N1081" s="2" t="str">
        <f>INDEX([2]Microregioes!$D$1:$D$574,MATCH(F1081,[2]Microregioes!$B$1:$B$574,0),1)</f>
        <v>Rn-Pau dos Ferros</v>
      </c>
    </row>
    <row r="1082" spans="1:14" hidden="1" x14ac:dyDescent="0.2">
      <c r="A1082" s="5">
        <v>2</v>
      </c>
      <c r="B1082" s="3">
        <v>24</v>
      </c>
      <c r="C1082" s="1">
        <v>2401</v>
      </c>
      <c r="D1082" s="1">
        <v>24007</v>
      </c>
      <c r="E1082" s="1">
        <v>2400604</v>
      </c>
      <c r="F1082" s="2">
        <f>IFERROR(INDEX('Arranjos Populacionais'!$F$2:$F$961,MATCH(TabelaCompleta!E1082,'Arranjos Populacionais'!$A$2:$A$961,0),1),D1082)</f>
        <v>24007</v>
      </c>
      <c r="G1082" s="2">
        <v>0</v>
      </c>
      <c r="H1082" s="11">
        <v>4876</v>
      </c>
      <c r="I1082" s="2">
        <f>INDEX([1]PIB_dos_Municípios!$AN$2:$AN$5571,MATCH(E1082,[1]PIB_dos_Municípios!G$2:G$5571,0),1)</f>
        <v>19440.347000000002</v>
      </c>
      <c r="J1082" s="2">
        <f>INDEX([1]PIB_dos_Municípios!$AO$2:$AO$5571,MATCH(E1082,[1]PIB_dos_Municípios!G$2:G$5571,0),1)</f>
        <v>4880</v>
      </c>
      <c r="K1082" s="2">
        <f>INDEX([1]PIB_dos_Municípios!$AP$2:$AP$5571,MATCH(E1082,[1]PIB_dos_Municípios!G$2:G$5571,0),1)</f>
        <v>3983.68</v>
      </c>
      <c r="M1082" s="2" t="s">
        <v>2239</v>
      </c>
      <c r="N1082" s="2" t="str">
        <f>INDEX([2]Microregioes!$D$1:$D$574,MATCH(F1082,[2]Microregioes!$B$1:$B$574,0),1)</f>
        <v>Rn-Umarizal</v>
      </c>
    </row>
    <row r="1083" spans="1:14" hidden="1" x14ac:dyDescent="0.2">
      <c r="A1083" s="5">
        <v>2</v>
      </c>
      <c r="B1083" s="3">
        <v>24</v>
      </c>
      <c r="C1083" s="1">
        <v>2401</v>
      </c>
      <c r="D1083" s="1">
        <v>24004</v>
      </c>
      <c r="E1083" s="1">
        <v>2400703</v>
      </c>
      <c r="F1083" s="2">
        <f>IFERROR(INDEX('Arranjos Populacionais'!$F$2:$F$961,MATCH(TabelaCompleta!E1083,'Arranjos Populacionais'!$A$2:$A$961,0),1),D1083)</f>
        <v>24004</v>
      </c>
      <c r="G1083" s="2">
        <v>0</v>
      </c>
      <c r="H1083" s="11">
        <v>14143</v>
      </c>
      <c r="I1083" s="2">
        <f>INDEX([1]PIB_dos_Municípios!$AN$2:$AN$5571,MATCH(E1083,[1]PIB_dos_Municípios!G$2:G$5571,0),1)</f>
        <v>240885.44500000001</v>
      </c>
      <c r="J1083" s="2">
        <f>INDEX([1]PIB_dos_Municípios!$AO$2:$AO$5571,MATCH(E1083,[1]PIB_dos_Municípios!G$2:G$5571,0),1)</f>
        <v>12306</v>
      </c>
      <c r="K1083" s="2">
        <f>INDEX([1]PIB_dos_Municípios!$AP$2:$AP$5571,MATCH(E1083,[1]PIB_dos_Municípios!G$2:G$5571,0),1)</f>
        <v>19574.63</v>
      </c>
      <c r="M1083" s="2" t="s">
        <v>2240</v>
      </c>
      <c r="N1083" s="2" t="str">
        <f>INDEX([2]Microregioes!$D$1:$D$574,MATCH(F1083,[2]Microregioes!$B$1:$B$574,0),1)</f>
        <v>Rn-Vale do Açu</v>
      </c>
    </row>
    <row r="1084" spans="1:14" hidden="1" x14ac:dyDescent="0.2">
      <c r="A1084" s="5">
        <v>2</v>
      </c>
      <c r="B1084" s="3">
        <v>24</v>
      </c>
      <c r="C1084" s="1">
        <v>2402</v>
      </c>
      <c r="D1084" s="1">
        <v>24009</v>
      </c>
      <c r="E1084" s="1">
        <v>2400802</v>
      </c>
      <c r="F1084" s="2">
        <f>IFERROR(INDEX('Arranjos Populacionais'!$F$2:$F$961,MATCH(TabelaCompleta!E1084,'Arranjos Populacionais'!$A$2:$A$961,0),1),D1084)</f>
        <v>24009</v>
      </c>
      <c r="G1084" s="2">
        <v>0</v>
      </c>
      <c r="H1084" s="11">
        <v>11908</v>
      </c>
      <c r="I1084" s="2">
        <f>INDEX([1]PIB_dos_Municípios!$AN$2:$AN$5571,MATCH(E1084,[1]PIB_dos_Municípios!G$2:G$5571,0),1)</f>
        <v>68549.385999999999</v>
      </c>
      <c r="J1084" s="2">
        <f>INDEX([1]PIB_dos_Municípios!$AO$2:$AO$5571,MATCH(E1084,[1]PIB_dos_Municípios!G$2:G$5571,0),1)</f>
        <v>11553</v>
      </c>
      <c r="K1084" s="2">
        <f>INDEX([1]PIB_dos_Municípios!$AP$2:$AP$5571,MATCH(E1084,[1]PIB_dos_Municípios!G$2:G$5571,0),1)</f>
        <v>5933.47</v>
      </c>
      <c r="M1084" s="2" t="s">
        <v>2241</v>
      </c>
      <c r="N1084" s="2" t="str">
        <f>INDEX([2]Microregioes!$D$1:$D$574,MATCH(F1084,[2]Microregioes!$B$1:$B$574,0),1)</f>
        <v>Rn-Angicos</v>
      </c>
    </row>
    <row r="1085" spans="1:14" hidden="1" x14ac:dyDescent="0.2">
      <c r="A1085" s="5">
        <v>2</v>
      </c>
      <c r="B1085" s="3">
        <v>24</v>
      </c>
      <c r="C1085" s="1">
        <v>2401</v>
      </c>
      <c r="D1085" s="1">
        <v>24007</v>
      </c>
      <c r="E1085" s="1">
        <v>2400901</v>
      </c>
      <c r="F1085" s="2">
        <f>IFERROR(INDEX('Arranjos Populacionais'!$F$2:$F$961,MATCH(TabelaCompleta!E1085,'Arranjos Populacionais'!$A$2:$A$961,0),1),D1085)</f>
        <v>24007</v>
      </c>
      <c r="G1085" s="2">
        <v>0</v>
      </c>
      <c r="H1085" s="11">
        <v>7221</v>
      </c>
      <c r="I1085" s="2">
        <f>INDEX([1]PIB_dos_Municípios!$AN$2:$AN$5571,MATCH(E1085,[1]PIB_dos_Municípios!G$2:G$5571,0),1)</f>
        <v>30375.89</v>
      </c>
      <c r="J1085" s="2">
        <f>INDEX([1]PIB_dos_Municípios!$AO$2:$AO$5571,MATCH(E1085,[1]PIB_dos_Municípios!G$2:G$5571,0),1)</f>
        <v>6907</v>
      </c>
      <c r="K1085" s="2">
        <f>INDEX([1]PIB_dos_Municípios!$AP$2:$AP$5571,MATCH(E1085,[1]PIB_dos_Municípios!G$2:G$5571,0),1)</f>
        <v>4397.84</v>
      </c>
      <c r="M1085" s="2" t="s">
        <v>2242</v>
      </c>
      <c r="N1085" s="2" t="str">
        <f>INDEX([2]Microregioes!$D$1:$D$574,MATCH(F1085,[2]Microregioes!$B$1:$B$574,0),1)</f>
        <v>Rn-Umarizal</v>
      </c>
    </row>
    <row r="1086" spans="1:14" hidden="1" x14ac:dyDescent="0.2">
      <c r="A1086" s="5">
        <v>2</v>
      </c>
      <c r="B1086" s="3">
        <v>24</v>
      </c>
      <c r="C1086" s="1">
        <v>2401</v>
      </c>
      <c r="D1086" s="1">
        <v>24002</v>
      </c>
      <c r="E1086" s="1">
        <v>2401008</v>
      </c>
      <c r="F1086" s="2">
        <f>IFERROR(INDEX('Arranjos Populacionais'!$F$2:$F$961,MATCH(TabelaCompleta!E1086,'Arranjos Populacionais'!$A$2:$A$961,0),1),D1086)</f>
        <v>24002</v>
      </c>
      <c r="G1086" s="2">
        <v>0</v>
      </c>
      <c r="H1086" s="11">
        <v>36257</v>
      </c>
      <c r="I1086" s="2">
        <f>INDEX([1]PIB_dos_Municípios!$AN$2:$AN$5571,MATCH(E1086,[1]PIB_dos_Municípios!G$2:G$5571,0),1)</f>
        <v>347485.35600000003</v>
      </c>
      <c r="J1086" s="2">
        <f>INDEX([1]PIB_dos_Municípios!$AO$2:$AO$5571,MATCH(E1086,[1]PIB_dos_Municípios!G$2:G$5571,0),1)</f>
        <v>34777</v>
      </c>
      <c r="K1086" s="2">
        <f>INDEX([1]PIB_dos_Municípios!$AP$2:$AP$5571,MATCH(E1086,[1]PIB_dos_Municípios!G$2:G$5571,0),1)</f>
        <v>9991.82</v>
      </c>
      <c r="M1086" s="2" t="s">
        <v>2243</v>
      </c>
      <c r="N1086" s="2" t="str">
        <f>INDEX([2]Microregioes!$D$1:$D$574,MATCH(F1086,[2]Microregioes!$B$1:$B$574,0),1)</f>
        <v>Rn-Chapada do Apodi</v>
      </c>
    </row>
    <row r="1087" spans="1:14" hidden="1" x14ac:dyDescent="0.2">
      <c r="A1087" s="5">
        <v>2</v>
      </c>
      <c r="B1087" s="3">
        <v>24</v>
      </c>
      <c r="C1087" s="1">
        <v>2401</v>
      </c>
      <c r="D1087" s="1">
        <v>24001</v>
      </c>
      <c r="E1087" s="1">
        <v>2401107</v>
      </c>
      <c r="F1087" s="2">
        <f>IFERROR(INDEX('Arranjos Populacionais'!$F$2:$F$961,MATCH(TabelaCompleta!E1087,'Arranjos Populacionais'!$A$2:$A$961,0),1),D1087)</f>
        <v>24001</v>
      </c>
      <c r="G1087" s="2">
        <v>0</v>
      </c>
      <c r="H1087" s="11">
        <v>27176</v>
      </c>
      <c r="I1087" s="2">
        <f>INDEX([1]PIB_dos_Municípios!$AN$2:$AN$5571,MATCH(E1087,[1]PIB_dos_Municípios!G$2:G$5571,0),1)</f>
        <v>688025.72199999995</v>
      </c>
      <c r="J1087" s="2">
        <f>INDEX([1]PIB_dos_Municípios!$AO$2:$AO$5571,MATCH(E1087,[1]PIB_dos_Municípios!G$2:G$5571,0),1)</f>
        <v>25263</v>
      </c>
      <c r="K1087" s="2">
        <f>INDEX([1]PIB_dos_Municípios!$AP$2:$AP$5571,MATCH(E1087,[1]PIB_dos_Municípios!G$2:G$5571,0),1)</f>
        <v>27234.52</v>
      </c>
      <c r="M1087" s="2" t="s">
        <v>2244</v>
      </c>
      <c r="N1087" s="2" t="str">
        <f>INDEX([2]Microregioes!$D$1:$D$574,MATCH(F1087,[2]Microregioes!$B$1:$B$574,0),1)</f>
        <v>Rn-Mossoró</v>
      </c>
    </row>
    <row r="1088" spans="1:14" hidden="1" x14ac:dyDescent="0.2">
      <c r="A1088" s="5">
        <v>2</v>
      </c>
      <c r="B1088" s="3">
        <v>24</v>
      </c>
      <c r="C1088" s="1">
        <v>2404</v>
      </c>
      <c r="D1088" s="1">
        <v>24019</v>
      </c>
      <c r="E1088" s="1">
        <v>2401206</v>
      </c>
      <c r="F1088" s="2">
        <f>IFERROR(INDEX('Arranjos Populacionais'!$F$2:$F$961,MATCH(TabelaCompleta!E1088,'Arranjos Populacionais'!$A$2:$A$961,0),1),D1088)</f>
        <v>24019</v>
      </c>
      <c r="G1088" s="2">
        <v>0</v>
      </c>
      <c r="H1088" s="11">
        <v>14176</v>
      </c>
      <c r="I1088" s="2">
        <f>INDEX([1]PIB_dos_Municípios!$AN$2:$AN$5571,MATCH(E1088,[1]PIB_dos_Municípios!G$2:G$5571,0),1)</f>
        <v>257659.674</v>
      </c>
      <c r="J1088" s="2">
        <f>INDEX([1]PIB_dos_Municípios!$AO$2:$AO$5571,MATCH(E1088,[1]PIB_dos_Municípios!G$2:G$5571,0),1)</f>
        <v>12931</v>
      </c>
      <c r="K1088" s="2">
        <f>INDEX([1]PIB_dos_Municípios!$AP$2:$AP$5571,MATCH(E1088,[1]PIB_dos_Municípios!G$2:G$5571,0),1)</f>
        <v>19925.73</v>
      </c>
      <c r="M1088" s="2" t="s">
        <v>2245</v>
      </c>
      <c r="N1088" s="2" t="str">
        <f>INDEX([2]Microregioes!$D$1:$D$574,MATCH(F1088,[2]Microregioes!$B$1:$B$574,0),1)</f>
        <v>Rn-Litoral Sul</v>
      </c>
    </row>
    <row r="1089" spans="1:14" hidden="1" x14ac:dyDescent="0.2">
      <c r="A1089" s="5">
        <v>2</v>
      </c>
      <c r="B1089" s="3">
        <v>24</v>
      </c>
      <c r="C1089" s="1">
        <v>2401</v>
      </c>
      <c r="D1089" s="1">
        <v>24003</v>
      </c>
      <c r="E1089" s="1">
        <v>2401305</v>
      </c>
      <c r="F1089" s="2">
        <f>IFERROR(INDEX('Arranjos Populacionais'!$F$2:$F$961,MATCH(TabelaCompleta!E1089,'Arranjos Populacionais'!$A$2:$A$961,0),1),D1089)</f>
        <v>24003</v>
      </c>
      <c r="G1089" s="2">
        <v>0</v>
      </c>
      <c r="H1089" s="11">
        <v>9742</v>
      </c>
      <c r="I1089" s="2">
        <f>INDEX([1]PIB_dos_Municípios!$AN$2:$AN$5571,MATCH(E1089,[1]PIB_dos_Municípios!G$2:G$5571,0),1)</f>
        <v>41811.057000000001</v>
      </c>
      <c r="J1089" s="2">
        <f>INDEX([1]PIB_dos_Municípios!$AO$2:$AO$5571,MATCH(E1089,[1]PIB_dos_Municípios!G$2:G$5571,0),1)</f>
        <v>9289</v>
      </c>
      <c r="K1089" s="2">
        <f>INDEX([1]PIB_dos_Municípios!$AP$2:$AP$5571,MATCH(E1089,[1]PIB_dos_Municípios!G$2:G$5571,0),1)</f>
        <v>4501.1400000000003</v>
      </c>
      <c r="M1089" s="2" t="s">
        <v>2246</v>
      </c>
      <c r="N1089" s="2" t="str">
        <f>INDEX([2]Microregioes!$D$1:$D$574,MATCH(F1089,[2]Microregioes!$B$1:$B$574,0),1)</f>
        <v>Rn-Médio Oeste</v>
      </c>
    </row>
    <row r="1090" spans="1:14" hidden="1" x14ac:dyDescent="0.2">
      <c r="A1090" s="5">
        <v>2</v>
      </c>
      <c r="B1090" s="3">
        <v>24</v>
      </c>
      <c r="C1090" s="1">
        <v>2404</v>
      </c>
      <c r="D1090" s="1">
        <v>24019</v>
      </c>
      <c r="E1090" s="1">
        <v>2401404</v>
      </c>
      <c r="F1090" s="2">
        <f>IFERROR(INDEX('Arranjos Populacionais'!$F$2:$F$961,MATCH(TabelaCompleta!E1090,'Arranjos Populacionais'!$A$2:$A$961,0),1),D1090)</f>
        <v>24019</v>
      </c>
      <c r="G1090" s="2">
        <v>0</v>
      </c>
      <c r="H1090" s="11">
        <v>9247</v>
      </c>
      <c r="I1090" s="2">
        <f>INDEX([1]PIB_dos_Municípios!$AN$2:$AN$5571,MATCH(E1090,[1]PIB_dos_Municípios!G$2:G$5571,0),1)</f>
        <v>77340.103000000003</v>
      </c>
      <c r="J1090" s="2">
        <f>INDEX([1]PIB_dos_Municípios!$AO$2:$AO$5571,MATCH(E1090,[1]PIB_dos_Municípios!G$2:G$5571,0),1)</f>
        <v>8569</v>
      </c>
      <c r="K1090" s="2">
        <f>INDEX([1]PIB_dos_Municípios!$AP$2:$AP$5571,MATCH(E1090,[1]PIB_dos_Municípios!G$2:G$5571,0),1)</f>
        <v>9025.57</v>
      </c>
      <c r="M1090" s="2" t="s">
        <v>2247</v>
      </c>
      <c r="N1090" s="2" t="str">
        <f>INDEX([2]Microregioes!$D$1:$D$574,MATCH(F1090,[2]Microregioes!$B$1:$B$574,0),1)</f>
        <v>Rn-Litoral Sul</v>
      </c>
    </row>
    <row r="1091" spans="1:14" hidden="1" x14ac:dyDescent="0.2">
      <c r="A1091" s="5">
        <v>2</v>
      </c>
      <c r="B1091" s="3">
        <v>24</v>
      </c>
      <c r="C1091" s="1">
        <v>2401</v>
      </c>
      <c r="D1091" s="1">
        <v>24001</v>
      </c>
      <c r="E1091" s="1">
        <v>2401453</v>
      </c>
      <c r="F1091" s="2">
        <f>IFERROR(INDEX('Arranjos Populacionais'!$F$2:$F$961,MATCH(TabelaCompleta!E1091,'Arranjos Populacionais'!$A$2:$A$961,0),1),D1091)</f>
        <v>24001</v>
      </c>
      <c r="G1091" s="2">
        <v>0</v>
      </c>
      <c r="H1091" s="11">
        <v>27667</v>
      </c>
      <c r="I1091" s="2">
        <f>INDEX([1]PIB_dos_Municípios!$AN$2:$AN$5571,MATCH(E1091,[1]PIB_dos_Municípios!G$2:G$5571,0),1)</f>
        <v>270431.728</v>
      </c>
      <c r="J1091" s="2">
        <f>INDEX([1]PIB_dos_Municípios!$AO$2:$AO$5571,MATCH(E1091,[1]PIB_dos_Municípios!G$2:G$5571,0),1)</f>
        <v>24187</v>
      </c>
      <c r="K1091" s="2">
        <f>INDEX([1]PIB_dos_Municípios!$AP$2:$AP$5571,MATCH(E1091,[1]PIB_dos_Municípios!G$2:G$5571,0),1)</f>
        <v>11180.87</v>
      </c>
      <c r="M1091" s="2" t="s">
        <v>2248</v>
      </c>
      <c r="N1091" s="2" t="str">
        <f>INDEX([2]Microregioes!$D$1:$D$574,MATCH(F1091,[2]Microregioes!$B$1:$B$574,0),1)</f>
        <v>Rn-Mossoró</v>
      </c>
    </row>
    <row r="1092" spans="1:14" hidden="1" x14ac:dyDescent="0.2">
      <c r="A1092" s="5">
        <v>2</v>
      </c>
      <c r="B1092" s="3">
        <v>24</v>
      </c>
      <c r="C1092" s="1">
        <v>2403</v>
      </c>
      <c r="D1092" s="1">
        <v>24014</v>
      </c>
      <c r="E1092" s="1">
        <v>2401503</v>
      </c>
      <c r="F1092" s="2">
        <f>IFERROR(INDEX('Arranjos Populacionais'!$F$2:$F$961,MATCH(TabelaCompleta!E1092,'Arranjos Populacionais'!$A$2:$A$961,0),1),D1092)</f>
        <v>24014</v>
      </c>
      <c r="G1092" s="2">
        <v>0</v>
      </c>
      <c r="H1092" s="11">
        <v>4065</v>
      </c>
      <c r="I1092" s="2">
        <f>INDEX([1]PIB_dos_Municípios!$AN$2:$AN$5571,MATCH(E1092,[1]PIB_dos_Municípios!G$2:G$5571,0),1)</f>
        <v>19993.525000000001</v>
      </c>
      <c r="J1092" s="2">
        <f>INDEX([1]PIB_dos_Municípios!$AO$2:$AO$5571,MATCH(E1092,[1]PIB_dos_Municípios!G$2:G$5571,0),1)</f>
        <v>3957</v>
      </c>
      <c r="K1092" s="2">
        <f>INDEX([1]PIB_dos_Municípios!$AP$2:$AP$5571,MATCH(E1092,[1]PIB_dos_Municípios!G$2:G$5571,0),1)</f>
        <v>5052.7</v>
      </c>
      <c r="M1092" s="2" t="s">
        <v>2249</v>
      </c>
      <c r="N1092" s="2" t="str">
        <f>INDEX([2]Microregioes!$D$1:$D$574,MATCH(F1092,[2]Microregioes!$B$1:$B$574,0),1)</f>
        <v>Rn-Borborema Potiguar</v>
      </c>
    </row>
    <row r="1093" spans="1:14" hidden="1" x14ac:dyDescent="0.2">
      <c r="A1093" s="5">
        <v>2</v>
      </c>
      <c r="B1093" s="3">
        <v>24</v>
      </c>
      <c r="C1093" s="1">
        <v>2403</v>
      </c>
      <c r="D1093" s="1">
        <v>24013</v>
      </c>
      <c r="E1093" s="1">
        <v>2401602</v>
      </c>
      <c r="F1093" s="2">
        <f>IFERROR(INDEX('Arranjos Populacionais'!$F$2:$F$961,MATCH(TabelaCompleta!E1093,'Arranjos Populacionais'!$A$2:$A$961,0),1),D1093)</f>
        <v>24013</v>
      </c>
      <c r="G1093" s="2">
        <v>0</v>
      </c>
      <c r="H1093" s="11">
        <v>5493</v>
      </c>
      <c r="I1093" s="2">
        <f>INDEX([1]PIB_dos_Municípios!$AN$2:$AN$5571,MATCH(E1093,[1]PIB_dos_Municípios!G$2:G$5571,0),1)</f>
        <v>26051.353999999999</v>
      </c>
      <c r="J1093" s="2">
        <f>INDEX([1]PIB_dos_Municípios!$AO$2:$AO$5571,MATCH(E1093,[1]PIB_dos_Municípios!G$2:G$5571,0),1)</f>
        <v>5110</v>
      </c>
      <c r="K1093" s="2">
        <f>INDEX([1]PIB_dos_Municípios!$AP$2:$AP$5571,MATCH(E1093,[1]PIB_dos_Municípios!G$2:G$5571,0),1)</f>
        <v>5098.1099999999997</v>
      </c>
      <c r="M1093" s="2" t="s">
        <v>2250</v>
      </c>
      <c r="N1093" s="2" t="str">
        <f>INDEX([2]Microregioes!$D$1:$D$574,MATCH(F1093,[2]Microregioes!$B$1:$B$574,0),1)</f>
        <v>Rn-Baixa Verde</v>
      </c>
    </row>
    <row r="1094" spans="1:14" hidden="1" x14ac:dyDescent="0.2">
      <c r="A1094" s="5">
        <v>2</v>
      </c>
      <c r="B1094" s="3">
        <v>24</v>
      </c>
      <c r="C1094" s="1">
        <v>2402</v>
      </c>
      <c r="D1094" s="1">
        <v>24010</v>
      </c>
      <c r="E1094" s="1">
        <v>2401651</v>
      </c>
      <c r="F1094" s="2">
        <f>IFERROR(INDEX('Arranjos Populacionais'!$F$2:$F$961,MATCH(TabelaCompleta!E1094,'Arranjos Populacionais'!$A$2:$A$961,0),1),D1094)</f>
        <v>24010</v>
      </c>
      <c r="G1094" s="2">
        <v>0</v>
      </c>
      <c r="H1094" s="11">
        <v>2332</v>
      </c>
      <c r="I1094" s="2">
        <f>INDEX([1]PIB_dos_Municípios!$AN$2:$AN$5571,MATCH(E1094,[1]PIB_dos_Municípios!G$2:G$5571,0),1)</f>
        <v>16762.481</v>
      </c>
      <c r="J1094" s="2">
        <f>INDEX([1]PIB_dos_Municípios!$AO$2:$AO$5571,MATCH(E1094,[1]PIB_dos_Municípios!G$2:G$5571,0),1)</f>
        <v>2425</v>
      </c>
      <c r="K1094" s="2">
        <f>INDEX([1]PIB_dos_Municípios!$AP$2:$AP$5571,MATCH(E1094,[1]PIB_dos_Municípios!G$2:G$5571,0),1)</f>
        <v>6912.36</v>
      </c>
      <c r="M1094" s="2" t="s">
        <v>2251</v>
      </c>
      <c r="N1094" s="2" t="str">
        <f>INDEX([2]Microregioes!$D$1:$D$574,MATCH(F1094,[2]Microregioes!$B$1:$B$574,0),1)</f>
        <v>Rn-Serra de Santana</v>
      </c>
    </row>
    <row r="1095" spans="1:14" hidden="1" x14ac:dyDescent="0.2">
      <c r="A1095" s="5">
        <v>2</v>
      </c>
      <c r="B1095" s="3">
        <v>24</v>
      </c>
      <c r="C1095" s="1">
        <v>2403</v>
      </c>
      <c r="D1095" s="1">
        <v>24015</v>
      </c>
      <c r="E1095" s="1">
        <v>2401701</v>
      </c>
      <c r="F1095" s="2">
        <f>IFERROR(INDEX('Arranjos Populacionais'!$F$2:$F$961,MATCH(TabelaCompleta!E1095,'Arranjos Populacionais'!$A$2:$A$961,0),1),D1095)</f>
        <v>24015</v>
      </c>
      <c r="G1095" s="2">
        <v>0</v>
      </c>
      <c r="H1095" s="11">
        <v>10185</v>
      </c>
      <c r="I1095" s="2">
        <f>INDEX([1]PIB_dos_Municípios!$AN$2:$AN$5571,MATCH(E1095,[1]PIB_dos_Municípios!G$2:G$5571,0),1)</f>
        <v>41785.944000000003</v>
      </c>
      <c r="J1095" s="2">
        <f>INDEX([1]PIB_dos_Municípios!$AO$2:$AO$5571,MATCH(E1095,[1]PIB_dos_Municípios!G$2:G$5571,0),1)</f>
        <v>9432</v>
      </c>
      <c r="K1095" s="2">
        <f>INDEX([1]PIB_dos_Municípios!$AP$2:$AP$5571,MATCH(E1095,[1]PIB_dos_Municípios!G$2:G$5571,0),1)</f>
        <v>4430.2299999999996</v>
      </c>
      <c r="M1095" s="2" t="s">
        <v>1891</v>
      </c>
      <c r="N1095" s="2" t="str">
        <f>INDEX([2]Microregioes!$D$1:$D$574,MATCH(F1095,[2]Microregioes!$B$1:$B$574,0),1)</f>
        <v>Rn-Agreste Potiguar</v>
      </c>
    </row>
    <row r="1096" spans="1:14" hidden="1" x14ac:dyDescent="0.2">
      <c r="A1096" s="5">
        <v>2</v>
      </c>
      <c r="B1096" s="3">
        <v>24</v>
      </c>
      <c r="C1096" s="1">
        <v>2403</v>
      </c>
      <c r="D1096" s="1">
        <v>24015</v>
      </c>
      <c r="E1096" s="1">
        <v>2401800</v>
      </c>
      <c r="F1096" s="2">
        <f>IFERROR(INDEX('Arranjos Populacionais'!$F$2:$F$961,MATCH(TabelaCompleta!E1096,'Arranjos Populacionais'!$A$2:$A$961,0),1),D1096)</f>
        <v>24015</v>
      </c>
      <c r="G1096" s="2">
        <v>0</v>
      </c>
      <c r="H1096" s="11">
        <v>12616</v>
      </c>
      <c r="I1096" s="2">
        <f>INDEX([1]PIB_dos_Municípios!$AN$2:$AN$5571,MATCH(E1096,[1]PIB_dos_Municípios!G$2:G$5571,0),1)</f>
        <v>58688.387000000002</v>
      </c>
      <c r="J1096" s="2">
        <f>INDEX([1]PIB_dos_Municípios!$AO$2:$AO$5571,MATCH(E1096,[1]PIB_dos_Municípios!G$2:G$5571,0),1)</f>
        <v>11577</v>
      </c>
      <c r="K1096" s="2">
        <f>INDEX([1]PIB_dos_Municípios!$AP$2:$AP$5571,MATCH(E1096,[1]PIB_dos_Municípios!G$2:G$5571,0),1)</f>
        <v>5069.3999999999996</v>
      </c>
      <c r="M1096" s="2" t="s">
        <v>2252</v>
      </c>
      <c r="N1096" s="2" t="str">
        <f>INDEX([2]Microregioes!$D$1:$D$574,MATCH(F1096,[2]Microregioes!$B$1:$B$574,0),1)</f>
        <v>Rn-Agreste Potiguar</v>
      </c>
    </row>
    <row r="1097" spans="1:14" hidden="1" x14ac:dyDescent="0.2">
      <c r="A1097" s="5">
        <v>2</v>
      </c>
      <c r="B1097" s="3">
        <v>24</v>
      </c>
      <c r="C1097" s="1">
        <v>2402</v>
      </c>
      <c r="D1097" s="1">
        <v>24008</v>
      </c>
      <c r="E1097" s="1">
        <v>2401859</v>
      </c>
      <c r="F1097" s="2">
        <f>IFERROR(INDEX('Arranjos Populacionais'!$F$2:$F$961,MATCH(TabelaCompleta!E1097,'Arranjos Populacionais'!$A$2:$A$961,0),1),D1097)</f>
        <v>24008</v>
      </c>
      <c r="G1097" s="2">
        <v>0</v>
      </c>
      <c r="H1097" s="11">
        <v>6606</v>
      </c>
      <c r="I1097" s="2">
        <f>INDEX([1]PIB_dos_Municípios!$AN$2:$AN$5571,MATCH(E1097,[1]PIB_dos_Municípios!G$2:G$5571,0),1)</f>
        <v>31304.296999999999</v>
      </c>
      <c r="J1097" s="2">
        <f>INDEX([1]PIB_dos_Municípios!$AO$2:$AO$5571,MATCH(E1097,[1]PIB_dos_Municípios!G$2:G$5571,0),1)</f>
        <v>6016</v>
      </c>
      <c r="K1097" s="2">
        <f>INDEX([1]PIB_dos_Municípios!$AP$2:$AP$5571,MATCH(E1097,[1]PIB_dos_Municípios!G$2:G$5571,0),1)</f>
        <v>5203.51</v>
      </c>
      <c r="M1097" s="2" t="s">
        <v>220</v>
      </c>
      <c r="N1097" s="2" t="str">
        <f>INDEX([2]Microregioes!$D$1:$D$574,MATCH(F1097,[2]Microregioes!$B$1:$B$574,0),1)</f>
        <v>Rn-Macau</v>
      </c>
    </row>
    <row r="1098" spans="1:14" hidden="1" x14ac:dyDescent="0.2">
      <c r="A1098" s="5">
        <v>2</v>
      </c>
      <c r="B1098" s="3">
        <v>24</v>
      </c>
      <c r="C1098" s="1">
        <v>2402</v>
      </c>
      <c r="D1098" s="1">
        <v>24009</v>
      </c>
      <c r="E1098" s="1">
        <v>2401909</v>
      </c>
      <c r="F1098" s="2">
        <f>IFERROR(INDEX('Arranjos Populacionais'!$F$2:$F$961,MATCH(TabelaCompleta!E1098,'Arranjos Populacionais'!$A$2:$A$961,0),1),D1098)</f>
        <v>24009</v>
      </c>
      <c r="G1098" s="2">
        <v>0</v>
      </c>
      <c r="H1098" s="11">
        <v>3645</v>
      </c>
      <c r="I1098" s="2">
        <f>INDEX([1]PIB_dos_Municípios!$AN$2:$AN$5571,MATCH(E1098,[1]PIB_dos_Municípios!G$2:G$5571,0),1)</f>
        <v>16595.364000000001</v>
      </c>
      <c r="J1098" s="2">
        <f>INDEX([1]PIB_dos_Municípios!$AO$2:$AO$5571,MATCH(E1098,[1]PIB_dos_Municípios!G$2:G$5571,0),1)</f>
        <v>3304</v>
      </c>
      <c r="K1098" s="2">
        <f>INDEX([1]PIB_dos_Municípios!$AP$2:$AP$5571,MATCH(E1098,[1]PIB_dos_Municípios!G$2:G$5571,0),1)</f>
        <v>5022.8100000000004</v>
      </c>
      <c r="M1098" s="2" t="s">
        <v>2253</v>
      </c>
      <c r="N1098" s="2" t="str">
        <f>INDEX([2]Microregioes!$D$1:$D$574,MATCH(F1098,[2]Microregioes!$B$1:$B$574,0),1)</f>
        <v>Rn-Angicos</v>
      </c>
    </row>
    <row r="1099" spans="1:14" hidden="1" x14ac:dyDescent="0.2">
      <c r="A1099" s="5">
        <v>2</v>
      </c>
      <c r="B1099" s="3">
        <v>24</v>
      </c>
      <c r="C1099" s="1">
        <v>2402</v>
      </c>
      <c r="D1099" s="1">
        <v>24011</v>
      </c>
      <c r="E1099" s="1">
        <v>2402006</v>
      </c>
      <c r="F1099" s="2">
        <f>IFERROR(INDEX('Arranjos Populacionais'!$F$2:$F$961,MATCH(TabelaCompleta!E1099,'Arranjos Populacionais'!$A$2:$A$961,0),1),D1099)</f>
        <v>24011</v>
      </c>
      <c r="G1099" s="2">
        <v>0</v>
      </c>
      <c r="H1099" s="11">
        <v>67747</v>
      </c>
      <c r="I1099" s="2">
        <f>INDEX([1]PIB_dos_Municípios!$AN$2:$AN$5571,MATCH(E1099,[1]PIB_dos_Municípios!G$2:G$5571,0),1)</f>
        <v>537967.88</v>
      </c>
      <c r="J1099" s="2">
        <f>INDEX([1]PIB_dos_Municípios!$AO$2:$AO$5571,MATCH(E1099,[1]PIB_dos_Municípios!G$2:G$5571,0),1)</f>
        <v>62727</v>
      </c>
      <c r="K1099" s="2">
        <f>INDEX([1]PIB_dos_Municípios!$AP$2:$AP$5571,MATCH(E1099,[1]PIB_dos_Municípios!G$2:G$5571,0),1)</f>
        <v>8576.34</v>
      </c>
      <c r="M1099" s="2" t="s">
        <v>2254</v>
      </c>
      <c r="N1099" s="2" t="str">
        <f>INDEX([2]Microregioes!$D$1:$D$574,MATCH(F1099,[2]Microregioes!$B$1:$B$574,0),1)</f>
        <v>Rn-Seridó Ocidental</v>
      </c>
    </row>
    <row r="1100" spans="1:14" hidden="1" x14ac:dyDescent="0.2">
      <c r="A1100" s="5">
        <v>2</v>
      </c>
      <c r="B1100" s="3">
        <v>24</v>
      </c>
      <c r="C1100" s="1">
        <v>2403</v>
      </c>
      <c r="D1100" s="1">
        <v>24014</v>
      </c>
      <c r="E1100" s="1">
        <v>2402105</v>
      </c>
      <c r="F1100" s="2">
        <f>IFERROR(INDEX('Arranjos Populacionais'!$F$2:$F$961,MATCH(TabelaCompleta!E1100,'Arranjos Populacionais'!$A$2:$A$961,0),1),D1100)</f>
        <v>24014</v>
      </c>
      <c r="G1100" s="2">
        <v>0</v>
      </c>
      <c r="H1100" s="11">
        <v>11156</v>
      </c>
      <c r="I1100" s="2">
        <f>INDEX([1]PIB_dos_Municípios!$AN$2:$AN$5571,MATCH(E1100,[1]PIB_dos_Municípios!G$2:G$5571,0),1)</f>
        <v>42555.682999999997</v>
      </c>
      <c r="J1100" s="2">
        <f>INDEX([1]PIB_dos_Municípios!$AO$2:$AO$5571,MATCH(E1100,[1]PIB_dos_Municípios!G$2:G$5571,0),1)</f>
        <v>10266</v>
      </c>
      <c r="K1100" s="2">
        <f>INDEX([1]PIB_dos_Municípios!$AP$2:$AP$5571,MATCH(E1100,[1]PIB_dos_Municípios!G$2:G$5571,0),1)</f>
        <v>4145.3</v>
      </c>
      <c r="M1100" s="2" t="s">
        <v>2255</v>
      </c>
      <c r="N1100" s="2" t="str">
        <f>INDEX([2]Microregioes!$D$1:$D$574,MATCH(F1100,[2]Microregioes!$B$1:$B$574,0),1)</f>
        <v>Rn-Borborema Potiguar</v>
      </c>
    </row>
    <row r="1101" spans="1:14" hidden="1" x14ac:dyDescent="0.2">
      <c r="A1101" s="5">
        <v>2</v>
      </c>
      <c r="B1101" s="3">
        <v>24</v>
      </c>
      <c r="C1101" s="1">
        <v>2404</v>
      </c>
      <c r="D1101" s="1">
        <v>24019</v>
      </c>
      <c r="E1101" s="1">
        <v>2402204</v>
      </c>
      <c r="F1101" s="2">
        <f>IFERROR(INDEX('Arranjos Populacionais'!$F$2:$F$961,MATCH(TabelaCompleta!E1101,'Arranjos Populacionais'!$A$2:$A$961,0),1),D1101)</f>
        <v>24019</v>
      </c>
      <c r="G1101" s="2">
        <v>0</v>
      </c>
      <c r="H1101" s="11">
        <v>33949</v>
      </c>
      <c r="I1101" s="2">
        <f>INDEX([1]PIB_dos_Municípios!$AN$2:$AN$5571,MATCH(E1101,[1]PIB_dos_Municípios!G$2:G$5571,0),1)</f>
        <v>234466.81599999999</v>
      </c>
      <c r="J1101" s="2">
        <f>INDEX([1]PIB_dos_Municípios!$AO$2:$AO$5571,MATCH(E1101,[1]PIB_dos_Municípios!G$2:G$5571,0),1)</f>
        <v>30900</v>
      </c>
      <c r="K1101" s="2">
        <f>INDEX([1]PIB_dos_Municípios!$AP$2:$AP$5571,MATCH(E1101,[1]PIB_dos_Municípios!G$2:G$5571,0),1)</f>
        <v>7587.92</v>
      </c>
      <c r="M1101" s="2" t="s">
        <v>2256</v>
      </c>
      <c r="N1101" s="2" t="str">
        <f>INDEX([2]Microregioes!$D$1:$D$574,MATCH(F1101,[2]Microregioes!$B$1:$B$574,0),1)</f>
        <v>Rn-Litoral Sul</v>
      </c>
    </row>
    <row r="1102" spans="1:14" hidden="1" x14ac:dyDescent="0.2">
      <c r="A1102" s="5">
        <v>2</v>
      </c>
      <c r="B1102" s="3">
        <v>24</v>
      </c>
      <c r="C1102" s="1">
        <v>2401</v>
      </c>
      <c r="D1102" s="1">
        <v>24002</v>
      </c>
      <c r="E1102" s="1">
        <v>2402303</v>
      </c>
      <c r="F1102" s="2">
        <f>IFERROR(INDEX('Arranjos Populacionais'!$F$2:$F$961,MATCH(TabelaCompleta!E1102,'Arranjos Populacionais'!$A$2:$A$961,0),1),D1102)</f>
        <v>24002</v>
      </c>
      <c r="G1102" s="2">
        <v>0</v>
      </c>
      <c r="H1102" s="11">
        <v>20636</v>
      </c>
      <c r="I1102" s="2">
        <f>INDEX([1]PIB_dos_Municípios!$AN$2:$AN$5571,MATCH(E1102,[1]PIB_dos_Municípios!G$2:G$5571,0),1)</f>
        <v>195638.734</v>
      </c>
      <c r="J1102" s="2">
        <f>INDEX([1]PIB_dos_Municípios!$AO$2:$AO$5571,MATCH(E1102,[1]PIB_dos_Municípios!G$2:G$5571,0),1)</f>
        <v>19582</v>
      </c>
      <c r="K1102" s="2">
        <f>INDEX([1]PIB_dos_Municípios!$AP$2:$AP$5571,MATCH(E1102,[1]PIB_dos_Municípios!G$2:G$5571,0),1)</f>
        <v>9990.74</v>
      </c>
      <c r="M1102" s="2" t="s">
        <v>2257</v>
      </c>
      <c r="N1102" s="2" t="str">
        <f>INDEX([2]Microregioes!$D$1:$D$574,MATCH(F1102,[2]Microregioes!$B$1:$B$574,0),1)</f>
        <v>Rn-Chapada do Apodi</v>
      </c>
    </row>
    <row r="1103" spans="1:14" hidden="1" x14ac:dyDescent="0.2">
      <c r="A1103" s="5">
        <v>2</v>
      </c>
      <c r="B1103" s="3">
        <v>24</v>
      </c>
      <c r="C1103" s="1">
        <v>2402</v>
      </c>
      <c r="D1103" s="1">
        <v>24012</v>
      </c>
      <c r="E1103" s="1">
        <v>2402402</v>
      </c>
      <c r="F1103" s="2">
        <f>IFERROR(INDEX('Arranjos Populacionais'!$F$2:$F$961,MATCH(TabelaCompleta!E1103,'Arranjos Populacionais'!$A$2:$A$961,0),1),D1103)</f>
        <v>24012</v>
      </c>
      <c r="G1103" s="2">
        <v>0</v>
      </c>
      <c r="H1103" s="11">
        <v>8117</v>
      </c>
      <c r="I1103" s="2">
        <f>INDEX([1]PIB_dos_Municípios!$AN$2:$AN$5571,MATCH(E1103,[1]PIB_dos_Municípios!G$2:G$5571,0),1)</f>
        <v>46771.98</v>
      </c>
      <c r="J1103" s="2">
        <f>INDEX([1]PIB_dos_Municípios!$AO$2:$AO$5571,MATCH(E1103,[1]PIB_dos_Municípios!G$2:G$5571,0),1)</f>
        <v>7429</v>
      </c>
      <c r="K1103" s="2">
        <f>INDEX([1]PIB_dos_Municípios!$AP$2:$AP$5571,MATCH(E1103,[1]PIB_dos_Municípios!G$2:G$5571,0),1)</f>
        <v>6295.86</v>
      </c>
      <c r="M1103" s="2" t="s">
        <v>2258</v>
      </c>
      <c r="N1103" s="2" t="str">
        <f>INDEX([2]Microregioes!$D$1:$D$574,MATCH(F1103,[2]Microregioes!$B$1:$B$574,0),1)</f>
        <v>Rn-Seridó Oriental</v>
      </c>
    </row>
    <row r="1104" spans="1:14" hidden="1" x14ac:dyDescent="0.2">
      <c r="A1104" s="5">
        <v>2</v>
      </c>
      <c r="B1104" s="3">
        <v>24</v>
      </c>
      <c r="C1104" s="1">
        <v>2401</v>
      </c>
      <c r="D1104" s="1">
        <v>24004</v>
      </c>
      <c r="E1104" s="1">
        <v>2402501</v>
      </c>
      <c r="F1104" s="2">
        <f>IFERROR(INDEX('Arranjos Populacionais'!$F$2:$F$961,MATCH(TabelaCompleta!E1104,'Arranjos Populacionais'!$A$2:$A$961,0),1),D1104)</f>
        <v>24004</v>
      </c>
      <c r="G1104" s="2">
        <v>0</v>
      </c>
      <c r="H1104" s="11">
        <v>10592</v>
      </c>
      <c r="I1104" s="2">
        <f>INDEX([1]PIB_dos_Municípios!$AN$2:$AN$5571,MATCH(E1104,[1]PIB_dos_Municípios!G$2:G$5571,0),1)</f>
        <v>85201.688999999998</v>
      </c>
      <c r="J1104" s="2">
        <f>INDEX([1]PIB_dos_Municípios!$AO$2:$AO$5571,MATCH(E1104,[1]PIB_dos_Municípios!G$2:G$5571,0),1)</f>
        <v>9775</v>
      </c>
      <c r="K1104" s="2">
        <f>INDEX([1]PIB_dos_Municípios!$AP$2:$AP$5571,MATCH(E1104,[1]PIB_dos_Municípios!G$2:G$5571,0),1)</f>
        <v>8716.2900000000009</v>
      </c>
      <c r="M1104" s="2" t="s">
        <v>2259</v>
      </c>
      <c r="N1104" s="2" t="str">
        <f>INDEX([2]Microregioes!$D$1:$D$574,MATCH(F1104,[2]Microregioes!$B$1:$B$574,0),1)</f>
        <v>Rn-Vale do Açu</v>
      </c>
    </row>
    <row r="1105" spans="1:14" hidden="1" x14ac:dyDescent="0.2">
      <c r="A1105" s="5">
        <v>2</v>
      </c>
      <c r="B1105" s="3">
        <v>24</v>
      </c>
      <c r="C1105" s="1">
        <v>2404</v>
      </c>
      <c r="D1105" s="1">
        <v>24017</v>
      </c>
      <c r="E1105" s="1">
        <v>2402600</v>
      </c>
      <c r="F1105" s="2">
        <f>IFERROR(INDEX('Arranjos Populacionais'!$F$2:$F$961,MATCH(TabelaCompleta!E1105,'Arranjos Populacionais'!$A$2:$A$961,0),1),D1105)</f>
        <v>24017</v>
      </c>
      <c r="G1105" s="2">
        <v>0</v>
      </c>
      <c r="H1105" s="11">
        <v>73370</v>
      </c>
      <c r="I1105" s="2">
        <f>INDEX([1]PIB_dos_Municípios!$AN$2:$AN$5571,MATCH(E1105,[1]PIB_dos_Municípios!G$2:G$5571,0),1)</f>
        <v>473139.73300000001</v>
      </c>
      <c r="J1105" s="2">
        <f>INDEX([1]PIB_dos_Municípios!$AO$2:$AO$5571,MATCH(E1105,[1]PIB_dos_Municípios!G$2:G$5571,0),1)</f>
        <v>67844</v>
      </c>
      <c r="K1105" s="2">
        <f>INDEX([1]PIB_dos_Municípios!$AP$2:$AP$5571,MATCH(E1105,[1]PIB_dos_Municípios!G$2:G$5571,0),1)</f>
        <v>6973.94</v>
      </c>
      <c r="M1105" s="2" t="s">
        <v>2260</v>
      </c>
      <c r="N1105" s="2" t="str">
        <f>INDEX([2]Microregioes!$D$1:$D$574,MATCH(F1105,[2]Microregioes!$B$1:$B$574,0),1)</f>
        <v>Rn-Macaíba</v>
      </c>
    </row>
    <row r="1106" spans="1:14" hidden="1" x14ac:dyDescent="0.2">
      <c r="A1106" s="5">
        <v>2</v>
      </c>
      <c r="B1106" s="3">
        <v>24</v>
      </c>
      <c r="C1106" s="1">
        <v>2402</v>
      </c>
      <c r="D1106" s="1">
        <v>24010</v>
      </c>
      <c r="E1106" s="1">
        <v>2402709</v>
      </c>
      <c r="F1106" s="2">
        <f>IFERROR(INDEX('Arranjos Populacionais'!$F$2:$F$961,MATCH(TabelaCompleta!E1106,'Arranjos Populacionais'!$A$2:$A$961,0),1),D1106)</f>
        <v>24010</v>
      </c>
      <c r="G1106" s="2">
        <v>0</v>
      </c>
      <c r="H1106" s="11">
        <v>11331</v>
      </c>
      <c r="I1106" s="2">
        <f>INDEX([1]PIB_dos_Municípios!$AN$2:$AN$5571,MATCH(E1106,[1]PIB_dos_Municípios!G$2:G$5571,0),1)</f>
        <v>57017.26</v>
      </c>
      <c r="J1106" s="2">
        <f>INDEX([1]PIB_dos_Municípios!$AO$2:$AO$5571,MATCH(E1106,[1]PIB_dos_Municípios!G$2:G$5571,0),1)</f>
        <v>10916</v>
      </c>
      <c r="K1106" s="2">
        <f>INDEX([1]PIB_dos_Municípios!$AP$2:$AP$5571,MATCH(E1106,[1]PIB_dos_Municípios!G$2:G$5571,0),1)</f>
        <v>5223.2700000000004</v>
      </c>
      <c r="M1106" s="2" t="s">
        <v>2261</v>
      </c>
      <c r="N1106" s="2" t="str">
        <f>INDEX([2]Microregioes!$D$1:$D$574,MATCH(F1106,[2]Microregioes!$B$1:$B$574,0),1)</f>
        <v>Rn-Serra de Santana</v>
      </c>
    </row>
    <row r="1107" spans="1:14" hidden="1" x14ac:dyDescent="0.2">
      <c r="A1107" s="5">
        <v>2</v>
      </c>
      <c r="B1107" s="3">
        <v>24</v>
      </c>
      <c r="C1107" s="1">
        <v>2403</v>
      </c>
      <c r="D1107" s="1">
        <v>24014</v>
      </c>
      <c r="E1107" s="1">
        <v>2402808</v>
      </c>
      <c r="F1107" s="2">
        <f>IFERROR(INDEX('Arranjos Populacionais'!$F$2:$F$961,MATCH(TabelaCompleta!E1107,'Arranjos Populacionais'!$A$2:$A$961,0),1),D1107)</f>
        <v>24014</v>
      </c>
      <c r="G1107" s="2">
        <v>0</v>
      </c>
      <c r="H1107" s="11">
        <v>5590</v>
      </c>
      <c r="I1107" s="2">
        <f>INDEX([1]PIB_dos_Municípios!$AN$2:$AN$5571,MATCH(E1107,[1]PIB_dos_Municípios!G$2:G$5571,0),1)</f>
        <v>24794.400000000001</v>
      </c>
      <c r="J1107" s="2">
        <f>INDEX([1]PIB_dos_Municípios!$AO$2:$AO$5571,MATCH(E1107,[1]PIB_dos_Municípios!G$2:G$5571,0),1)</f>
        <v>5405</v>
      </c>
      <c r="K1107" s="2">
        <f>INDEX([1]PIB_dos_Municípios!$AP$2:$AP$5571,MATCH(E1107,[1]PIB_dos_Municípios!G$2:G$5571,0),1)</f>
        <v>4587.3100000000004</v>
      </c>
      <c r="M1107" s="2" t="s">
        <v>2262</v>
      </c>
      <c r="N1107" s="2" t="str">
        <f>INDEX([2]Microregioes!$D$1:$D$574,MATCH(F1107,[2]Microregioes!$B$1:$B$574,0),1)</f>
        <v>Rn-Borborema Potiguar</v>
      </c>
    </row>
    <row r="1108" spans="1:14" hidden="1" x14ac:dyDescent="0.2">
      <c r="A1108" s="5">
        <v>2</v>
      </c>
      <c r="B1108" s="3">
        <v>24</v>
      </c>
      <c r="C1108" s="1">
        <v>2401</v>
      </c>
      <c r="D1108" s="1">
        <v>24005</v>
      </c>
      <c r="E1108" s="1">
        <v>2402907</v>
      </c>
      <c r="F1108" s="2">
        <f>IFERROR(INDEX('Arranjos Populacionais'!$F$2:$F$961,MATCH(TabelaCompleta!E1108,'Arranjos Populacionais'!$A$2:$A$961,0),1),D1108)</f>
        <v>24005</v>
      </c>
      <c r="G1108" s="2">
        <v>0</v>
      </c>
      <c r="H1108" s="11">
        <v>4972</v>
      </c>
      <c r="I1108" s="2">
        <f>INDEX([1]PIB_dos_Municípios!$AN$2:$AN$5571,MATCH(E1108,[1]PIB_dos_Municípios!G$2:G$5571,0),1)</f>
        <v>23493.508999999998</v>
      </c>
      <c r="J1108" s="2">
        <f>INDEX([1]PIB_dos_Municípios!$AO$2:$AO$5571,MATCH(E1108,[1]PIB_dos_Municípios!G$2:G$5571,0),1)</f>
        <v>4774</v>
      </c>
      <c r="K1108" s="2">
        <f>INDEX([1]PIB_dos_Municípios!$AP$2:$AP$5571,MATCH(E1108,[1]PIB_dos_Municípios!G$2:G$5571,0),1)</f>
        <v>4921.1400000000003</v>
      </c>
      <c r="M1108" s="2" t="s">
        <v>2263</v>
      </c>
      <c r="N1108" s="2" t="str">
        <f>INDEX([2]Microregioes!$D$1:$D$574,MATCH(F1108,[2]Microregioes!$B$1:$B$574,0),1)</f>
        <v>Rn-Serra de São Miguel</v>
      </c>
    </row>
    <row r="1109" spans="1:14" hidden="1" x14ac:dyDescent="0.2">
      <c r="A1109" s="5">
        <v>2</v>
      </c>
      <c r="B1109" s="3">
        <v>24</v>
      </c>
      <c r="C1109" s="1">
        <v>2402</v>
      </c>
      <c r="D1109" s="1">
        <v>24012</v>
      </c>
      <c r="E1109" s="1">
        <v>2403004</v>
      </c>
      <c r="F1109" s="2">
        <f>IFERROR(INDEX('Arranjos Populacionais'!$F$2:$F$961,MATCH(TabelaCompleta!E1109,'Arranjos Populacionais'!$A$2:$A$961,0),1),D1109)</f>
        <v>24012</v>
      </c>
      <c r="G1109" s="2">
        <v>0</v>
      </c>
      <c r="H1109" s="11">
        <v>8155</v>
      </c>
      <c r="I1109" s="2">
        <f>INDEX([1]PIB_dos_Municípios!$AN$2:$AN$5571,MATCH(E1109,[1]PIB_dos_Municípios!G$2:G$5571,0),1)</f>
        <v>46088.36</v>
      </c>
      <c r="J1109" s="2">
        <f>INDEX([1]PIB_dos_Municípios!$AO$2:$AO$5571,MATCH(E1109,[1]PIB_dos_Municípios!G$2:G$5571,0),1)</f>
        <v>7968</v>
      </c>
      <c r="K1109" s="2">
        <f>INDEX([1]PIB_dos_Municípios!$AP$2:$AP$5571,MATCH(E1109,[1]PIB_dos_Municípios!G$2:G$5571,0),1)</f>
        <v>5784.18</v>
      </c>
      <c r="M1109" s="2" t="s">
        <v>2264</v>
      </c>
      <c r="N1109" s="2" t="str">
        <f>INDEX([2]Microregioes!$D$1:$D$574,MATCH(F1109,[2]Microregioes!$B$1:$B$574,0),1)</f>
        <v>Rn-Seridó Oriental</v>
      </c>
    </row>
    <row r="1110" spans="1:14" hidden="1" x14ac:dyDescent="0.2">
      <c r="A1110" s="5">
        <v>2</v>
      </c>
      <c r="B1110" s="3">
        <v>24</v>
      </c>
      <c r="C1110" s="1">
        <v>2402</v>
      </c>
      <c r="D1110" s="1">
        <v>24012</v>
      </c>
      <c r="E1110" s="1">
        <v>2403103</v>
      </c>
      <c r="F1110" s="2">
        <f>IFERROR(INDEX('Arranjos Populacionais'!$F$2:$F$961,MATCH(TabelaCompleta!E1110,'Arranjos Populacionais'!$A$2:$A$961,0),1),D1110)</f>
        <v>24012</v>
      </c>
      <c r="G1110" s="2">
        <v>0</v>
      </c>
      <c r="H1110" s="11">
        <v>45060</v>
      </c>
      <c r="I1110" s="2">
        <f>INDEX([1]PIB_dos_Municípios!$AN$2:$AN$5571,MATCH(E1110,[1]PIB_dos_Municípios!G$2:G$5571,0),1)</f>
        <v>380268.451</v>
      </c>
      <c r="J1110" s="2">
        <f>INDEX([1]PIB_dos_Municípios!$AO$2:$AO$5571,MATCH(E1110,[1]PIB_dos_Municípios!G$2:G$5571,0),1)</f>
        <v>42668</v>
      </c>
      <c r="K1110" s="2">
        <f>INDEX([1]PIB_dos_Municípios!$AP$2:$AP$5571,MATCH(E1110,[1]PIB_dos_Municípios!G$2:G$5571,0),1)</f>
        <v>8912.26</v>
      </c>
      <c r="M1110" s="2" t="s">
        <v>2265</v>
      </c>
      <c r="N1110" s="2" t="str">
        <f>INDEX([2]Microregioes!$D$1:$D$574,MATCH(F1110,[2]Microregioes!$B$1:$B$574,0),1)</f>
        <v>Rn-Seridó Oriental</v>
      </c>
    </row>
    <row r="1111" spans="1:14" hidden="1" x14ac:dyDescent="0.2">
      <c r="A1111" s="5">
        <v>2</v>
      </c>
      <c r="B1111" s="3">
        <v>24</v>
      </c>
      <c r="C1111" s="1">
        <v>2401</v>
      </c>
      <c r="D1111" s="1">
        <v>24005</v>
      </c>
      <c r="E1111" s="1">
        <v>2403202</v>
      </c>
      <c r="F1111" s="2">
        <f>IFERROR(INDEX('Arranjos Populacionais'!$F$2:$F$961,MATCH(TabelaCompleta!E1111,'Arranjos Populacionais'!$A$2:$A$961,0),1),D1111)</f>
        <v>24005</v>
      </c>
      <c r="G1111" s="2">
        <v>0</v>
      </c>
      <c r="H1111" s="11">
        <v>7187</v>
      </c>
      <c r="I1111" s="2">
        <f>INDEX([1]PIB_dos_Municípios!$AN$2:$AN$5571,MATCH(E1111,[1]PIB_dos_Municípios!G$2:G$5571,0),1)</f>
        <v>27773.083999999999</v>
      </c>
      <c r="J1111" s="2">
        <f>INDEX([1]PIB_dos_Municípios!$AO$2:$AO$5571,MATCH(E1111,[1]PIB_dos_Municípios!G$2:G$5571,0),1)</f>
        <v>6495</v>
      </c>
      <c r="K1111" s="2">
        <f>INDEX([1]PIB_dos_Municípios!$AP$2:$AP$5571,MATCH(E1111,[1]PIB_dos_Municípios!G$2:G$5571,0),1)</f>
        <v>4276.07</v>
      </c>
      <c r="M1111" s="2" t="s">
        <v>2266</v>
      </c>
      <c r="N1111" s="2" t="str">
        <f>INDEX([2]Microregioes!$D$1:$D$574,MATCH(F1111,[2]Microregioes!$B$1:$B$574,0),1)</f>
        <v>Rn-Serra de São Miguel</v>
      </c>
    </row>
    <row r="1112" spans="1:14" hidden="1" x14ac:dyDescent="0.2">
      <c r="A1112" s="5">
        <v>2</v>
      </c>
      <c r="B1112" s="3">
        <v>24</v>
      </c>
      <c r="C1112" s="1">
        <v>2401</v>
      </c>
      <c r="D1112" s="1">
        <v>24005</v>
      </c>
      <c r="E1112" s="1">
        <v>2403301</v>
      </c>
      <c r="F1112" s="2">
        <f>IFERROR(INDEX('Arranjos Populacionais'!$F$2:$F$961,MATCH(TabelaCompleta!E1112,'Arranjos Populacionais'!$A$2:$A$961,0),1),D1112)</f>
        <v>24005</v>
      </c>
      <c r="G1112" s="2">
        <v>0</v>
      </c>
      <c r="H1112" s="11">
        <v>5630</v>
      </c>
      <c r="I1112" s="2">
        <f>INDEX([1]PIB_dos_Municípios!$AN$2:$AN$5571,MATCH(E1112,[1]PIB_dos_Municípios!G$2:G$5571,0),1)</f>
        <v>20874.993999999999</v>
      </c>
      <c r="J1112" s="2">
        <f>INDEX([1]PIB_dos_Municípios!$AO$2:$AO$5571,MATCH(E1112,[1]PIB_dos_Municípios!G$2:G$5571,0),1)</f>
        <v>5228</v>
      </c>
      <c r="K1112" s="2">
        <f>INDEX([1]PIB_dos_Municípios!$AP$2:$AP$5571,MATCH(E1112,[1]PIB_dos_Municípios!G$2:G$5571,0),1)</f>
        <v>3992.92</v>
      </c>
      <c r="M1112" s="2" t="s">
        <v>2267</v>
      </c>
      <c r="N1112" s="2" t="str">
        <f>INDEX([2]Microregioes!$D$1:$D$574,MATCH(F1112,[2]Microregioes!$B$1:$B$574,0),1)</f>
        <v>Rn-Serra de São Miguel</v>
      </c>
    </row>
    <row r="1113" spans="1:14" hidden="1" x14ac:dyDescent="0.2">
      <c r="A1113" s="5">
        <v>2</v>
      </c>
      <c r="B1113" s="3">
        <v>24</v>
      </c>
      <c r="C1113" s="1">
        <v>2402</v>
      </c>
      <c r="D1113" s="1">
        <v>24012</v>
      </c>
      <c r="E1113" s="1">
        <v>2403400</v>
      </c>
      <c r="F1113" s="2">
        <f>IFERROR(INDEX('Arranjos Populacionais'!$F$2:$F$961,MATCH(TabelaCompleta!E1113,'Arranjos Populacionais'!$A$2:$A$961,0),1),D1113)</f>
        <v>24012</v>
      </c>
      <c r="G1113" s="2">
        <v>0</v>
      </c>
      <c r="H1113" s="11">
        <v>6103</v>
      </c>
      <c r="I1113" s="2">
        <f>INDEX([1]PIB_dos_Municípios!$AN$2:$AN$5571,MATCH(E1113,[1]PIB_dos_Municípios!G$2:G$5571,0),1)</f>
        <v>34241.860999999997</v>
      </c>
      <c r="J1113" s="2">
        <f>INDEX([1]PIB_dos_Municípios!$AO$2:$AO$5571,MATCH(E1113,[1]PIB_dos_Municípios!G$2:G$5571,0),1)</f>
        <v>5822</v>
      </c>
      <c r="K1113" s="2">
        <f>INDEX([1]PIB_dos_Municípios!$AP$2:$AP$5571,MATCH(E1113,[1]PIB_dos_Municípios!G$2:G$5571,0),1)</f>
        <v>5881.46</v>
      </c>
      <c r="M1113" s="2" t="s">
        <v>2268</v>
      </c>
      <c r="N1113" s="2" t="str">
        <f>INDEX([2]Microregioes!$D$1:$D$574,MATCH(F1113,[2]Microregioes!$B$1:$B$574,0),1)</f>
        <v>Rn-Seridó Oriental</v>
      </c>
    </row>
    <row r="1114" spans="1:14" hidden="1" x14ac:dyDescent="0.2">
      <c r="A1114" s="5">
        <v>2</v>
      </c>
      <c r="B1114" s="3">
        <v>24</v>
      </c>
      <c r="C1114" s="1">
        <v>2404</v>
      </c>
      <c r="D1114" s="1">
        <v>24019</v>
      </c>
      <c r="E1114" s="1">
        <v>2403509</v>
      </c>
      <c r="F1114" s="2">
        <f>IFERROR(INDEX('Arranjos Populacionais'!$F$2:$F$961,MATCH(TabelaCompleta!E1114,'Arranjos Populacionais'!$A$2:$A$961,0),1),D1114)</f>
        <v>24019</v>
      </c>
      <c r="G1114" s="2">
        <v>0</v>
      </c>
      <c r="H1114" s="11">
        <v>10714</v>
      </c>
      <c r="I1114" s="2">
        <f>INDEX([1]PIB_dos_Municípios!$AN$2:$AN$5571,MATCH(E1114,[1]PIB_dos_Municípios!G$2:G$5571,0),1)</f>
        <v>39792.733</v>
      </c>
      <c r="J1114" s="2">
        <f>INDEX([1]PIB_dos_Municípios!$AO$2:$AO$5571,MATCH(E1114,[1]PIB_dos_Municípios!G$2:G$5571,0),1)</f>
        <v>10480</v>
      </c>
      <c r="K1114" s="2">
        <f>INDEX([1]PIB_dos_Municípios!$AP$2:$AP$5571,MATCH(E1114,[1]PIB_dos_Municípios!G$2:G$5571,0),1)</f>
        <v>3797.02</v>
      </c>
      <c r="M1114" s="2" t="s">
        <v>2269</v>
      </c>
      <c r="N1114" s="2" t="str">
        <f>INDEX([2]Microregioes!$D$1:$D$574,MATCH(F1114,[2]Microregioes!$B$1:$B$574,0),1)</f>
        <v>Rn-Litoral Sul</v>
      </c>
    </row>
    <row r="1115" spans="1:14" hidden="1" x14ac:dyDescent="0.2">
      <c r="A1115" s="5">
        <v>2</v>
      </c>
      <c r="B1115" s="3">
        <v>24</v>
      </c>
      <c r="C1115" s="1">
        <v>2404</v>
      </c>
      <c r="D1115" s="1">
        <v>24018</v>
      </c>
      <c r="E1115" s="1">
        <v>2403608</v>
      </c>
      <c r="F1115" s="2">
        <f>IFERROR(INDEX('Arranjos Populacionais'!$F$2:$F$961,MATCH(TabelaCompleta!E1115,'Arranjos Populacionais'!$A$2:$A$961,0),1),D1115)</f>
        <v>24018</v>
      </c>
      <c r="G1115" s="2">
        <v>0</v>
      </c>
      <c r="H1115" s="11">
        <v>27933</v>
      </c>
      <c r="I1115" s="2">
        <f>INDEX([1]PIB_dos_Municípios!$AN$2:$AN$5571,MATCH(E1115,[1]PIB_dos_Municípios!G$2:G$5571,0),1)</f>
        <v>161295.36799999999</v>
      </c>
      <c r="J1115" s="2">
        <f>INDEX([1]PIB_dos_Municípios!$AO$2:$AO$5571,MATCH(E1115,[1]PIB_dos_Municípios!G$2:G$5571,0),1)</f>
        <v>24550</v>
      </c>
      <c r="K1115" s="2">
        <f>INDEX([1]PIB_dos_Municípios!$AP$2:$AP$5571,MATCH(E1115,[1]PIB_dos_Municípios!G$2:G$5571,0),1)</f>
        <v>6570.08</v>
      </c>
      <c r="M1115" s="2" t="s">
        <v>721</v>
      </c>
      <c r="N1115" s="2" t="str">
        <f>INDEX([2]Microregioes!$D$1:$D$574,MATCH(F1115,[2]Microregioes!$B$1:$B$574,0),1)</f>
        <v>Rn-Natal</v>
      </c>
    </row>
    <row r="1116" spans="1:14" hidden="1" x14ac:dyDescent="0.2">
      <c r="A1116" s="5">
        <v>2</v>
      </c>
      <c r="B1116" s="3">
        <v>24</v>
      </c>
      <c r="C1116" s="1">
        <v>2401</v>
      </c>
      <c r="D1116" s="1">
        <v>24002</v>
      </c>
      <c r="E1116" s="1">
        <v>2403707</v>
      </c>
      <c r="F1116" s="2">
        <f>IFERROR(INDEX('Arranjos Populacionais'!$F$2:$F$961,MATCH(TabelaCompleta!E1116,'Arranjos Populacionais'!$A$2:$A$961,0),1),D1116)</f>
        <v>24002</v>
      </c>
      <c r="G1116" s="2">
        <v>0</v>
      </c>
      <c r="H1116" s="11">
        <v>6033</v>
      </c>
      <c r="I1116" s="2">
        <f>INDEX([1]PIB_dos_Municípios!$AN$2:$AN$5571,MATCH(E1116,[1]PIB_dos_Municípios!G$2:G$5571,0),1)</f>
        <v>73139.482000000004</v>
      </c>
      <c r="J1116" s="2">
        <f>INDEX([1]PIB_dos_Municípios!$AO$2:$AO$5571,MATCH(E1116,[1]PIB_dos_Municípios!G$2:G$5571,0),1)</f>
        <v>5734</v>
      </c>
      <c r="K1116" s="2">
        <f>INDEX([1]PIB_dos_Municípios!$AP$2:$AP$5571,MATCH(E1116,[1]PIB_dos_Municípios!G$2:G$5571,0),1)</f>
        <v>12755.4</v>
      </c>
      <c r="M1116" s="2" t="s">
        <v>2270</v>
      </c>
      <c r="N1116" s="2" t="str">
        <f>INDEX([2]Microregioes!$D$1:$D$574,MATCH(F1116,[2]Microregioes!$B$1:$B$574,0),1)</f>
        <v>Rn-Chapada do Apodi</v>
      </c>
    </row>
    <row r="1117" spans="1:14" hidden="1" x14ac:dyDescent="0.2">
      <c r="A1117" s="5">
        <v>2</v>
      </c>
      <c r="B1117" s="3">
        <v>24</v>
      </c>
      <c r="C1117" s="1">
        <v>2402</v>
      </c>
      <c r="D1117" s="1">
        <v>24009</v>
      </c>
      <c r="E1117" s="1">
        <v>2403756</v>
      </c>
      <c r="F1117" s="2">
        <f>IFERROR(INDEX('Arranjos Populacionais'!$F$2:$F$961,MATCH(TabelaCompleta!E1117,'Arranjos Populacionais'!$A$2:$A$961,0),1),D1117)</f>
        <v>24009</v>
      </c>
      <c r="G1117" s="2">
        <v>0</v>
      </c>
      <c r="H1117" s="11">
        <v>3055</v>
      </c>
      <c r="I1117" s="2">
        <f>INDEX([1]PIB_dos_Municípios!$AN$2:$AN$5571,MATCH(E1117,[1]PIB_dos_Municípios!G$2:G$5571,0),1)</f>
        <v>13674.558999999999</v>
      </c>
      <c r="J1117" s="2">
        <f>INDEX([1]PIB_dos_Municípios!$AO$2:$AO$5571,MATCH(E1117,[1]PIB_dos_Municípios!G$2:G$5571,0),1)</f>
        <v>2850</v>
      </c>
      <c r="K1117" s="2">
        <f>INDEX([1]PIB_dos_Municípios!$AP$2:$AP$5571,MATCH(E1117,[1]PIB_dos_Municípios!G$2:G$5571,0),1)</f>
        <v>4798.09</v>
      </c>
      <c r="M1117" s="2" t="s">
        <v>2271</v>
      </c>
      <c r="N1117" s="2" t="str">
        <f>INDEX([2]Microregioes!$D$1:$D$574,MATCH(F1117,[2]Microregioes!$B$1:$B$574,0),1)</f>
        <v>Rn-Angicos</v>
      </c>
    </row>
    <row r="1118" spans="1:14" hidden="1" x14ac:dyDescent="0.2">
      <c r="A1118" s="5">
        <v>2</v>
      </c>
      <c r="B1118" s="3">
        <v>24</v>
      </c>
      <c r="C1118" s="1">
        <v>2402</v>
      </c>
      <c r="D1118" s="1">
        <v>24010</v>
      </c>
      <c r="E1118" s="1">
        <v>2403806</v>
      </c>
      <c r="F1118" s="2">
        <f>IFERROR(INDEX('Arranjos Populacionais'!$F$2:$F$961,MATCH(TabelaCompleta!E1118,'Arranjos Populacionais'!$A$2:$A$961,0),1),D1118)</f>
        <v>24010</v>
      </c>
      <c r="G1118" s="2">
        <v>0</v>
      </c>
      <c r="H1118" s="11">
        <v>9258</v>
      </c>
      <c r="I1118" s="2">
        <f>INDEX([1]PIB_dos_Municípios!$AN$2:$AN$5571,MATCH(E1118,[1]PIB_dos_Municípios!G$2:G$5571,0),1)</f>
        <v>40485.195</v>
      </c>
      <c r="J1118" s="2">
        <f>INDEX([1]PIB_dos_Municípios!$AO$2:$AO$5571,MATCH(E1118,[1]PIB_dos_Municípios!G$2:G$5571,0),1)</f>
        <v>8959</v>
      </c>
      <c r="K1118" s="2">
        <f>INDEX([1]PIB_dos_Municípios!$AP$2:$AP$5571,MATCH(E1118,[1]PIB_dos_Municípios!G$2:G$5571,0),1)</f>
        <v>4518.9399999999996</v>
      </c>
      <c r="M1118" s="2" t="s">
        <v>2272</v>
      </c>
      <c r="N1118" s="2" t="str">
        <f>INDEX([2]Microregioes!$D$1:$D$574,MATCH(F1118,[2]Microregioes!$B$1:$B$574,0),1)</f>
        <v>Rn-Serra de Santana</v>
      </c>
    </row>
    <row r="1119" spans="1:14" hidden="1" x14ac:dyDescent="0.2">
      <c r="A1119" s="5">
        <v>2</v>
      </c>
      <c r="B1119" s="3">
        <v>24</v>
      </c>
      <c r="C1119" s="1">
        <v>2401</v>
      </c>
      <c r="D1119" s="1">
        <v>24006</v>
      </c>
      <c r="E1119" s="1">
        <v>2403905</v>
      </c>
      <c r="F1119" s="2">
        <f>IFERROR(INDEX('Arranjos Populacionais'!$F$2:$F$961,MATCH(TabelaCompleta!E1119,'Arranjos Populacionais'!$A$2:$A$961,0),1),D1119)</f>
        <v>24006</v>
      </c>
      <c r="G1119" s="2">
        <v>0</v>
      </c>
      <c r="H1119" s="11">
        <v>2899</v>
      </c>
      <c r="I1119" s="2">
        <f>INDEX([1]PIB_dos_Municípios!$AN$2:$AN$5571,MATCH(E1119,[1]PIB_dos_Municípios!G$2:G$5571,0),1)</f>
        <v>14407.335999999999</v>
      </c>
      <c r="J1119" s="2">
        <f>INDEX([1]PIB_dos_Municípios!$AO$2:$AO$5571,MATCH(E1119,[1]PIB_dos_Municípios!G$2:G$5571,0),1)</f>
        <v>2874</v>
      </c>
      <c r="K1119" s="2">
        <f>INDEX([1]PIB_dos_Municípios!$AP$2:$AP$5571,MATCH(E1119,[1]PIB_dos_Municípios!G$2:G$5571,0),1)</f>
        <v>5012.99</v>
      </c>
      <c r="M1119" s="2" t="s">
        <v>2273</v>
      </c>
      <c r="N1119" s="2" t="str">
        <f>INDEX([2]Microregioes!$D$1:$D$574,MATCH(F1119,[2]Microregioes!$B$1:$B$574,0),1)</f>
        <v>Rn-Pau dos Ferros</v>
      </c>
    </row>
    <row r="1120" spans="1:14" hidden="1" x14ac:dyDescent="0.2">
      <c r="A1120" s="5">
        <v>2</v>
      </c>
      <c r="B1120" s="3">
        <v>24</v>
      </c>
      <c r="C1120" s="1">
        <v>2401</v>
      </c>
      <c r="D1120" s="1">
        <v>24007</v>
      </c>
      <c r="E1120" s="1">
        <v>2404002</v>
      </c>
      <c r="F1120" s="2">
        <f>IFERROR(INDEX('Arranjos Populacionais'!$F$2:$F$961,MATCH(TabelaCompleta!E1120,'Arranjos Populacionais'!$A$2:$A$961,0),1),D1120)</f>
        <v>24007</v>
      </c>
      <c r="G1120" s="2">
        <v>0</v>
      </c>
      <c r="H1120" s="11">
        <v>4204</v>
      </c>
      <c r="I1120" s="2">
        <f>INDEX([1]PIB_dos_Municípios!$AN$2:$AN$5571,MATCH(E1120,[1]PIB_dos_Municípios!G$2:G$5571,0),1)</f>
        <v>20972.482</v>
      </c>
      <c r="J1120" s="2">
        <f>INDEX([1]PIB_dos_Municípios!$AO$2:$AO$5571,MATCH(E1120,[1]PIB_dos_Municípios!G$2:G$5571,0),1)</f>
        <v>4233</v>
      </c>
      <c r="K1120" s="2">
        <f>INDEX([1]PIB_dos_Municípios!$AP$2:$AP$5571,MATCH(E1120,[1]PIB_dos_Municípios!G$2:G$5571,0),1)</f>
        <v>4954.5200000000004</v>
      </c>
      <c r="M1120" s="2" t="s">
        <v>2274</v>
      </c>
      <c r="N1120" s="2" t="str">
        <f>INDEX([2]Microregioes!$D$1:$D$574,MATCH(F1120,[2]Microregioes!$B$1:$B$574,0),1)</f>
        <v>Rn-Umarizal</v>
      </c>
    </row>
    <row r="1121" spans="1:14" hidden="1" x14ac:dyDescent="0.2">
      <c r="A1121" s="5">
        <v>2</v>
      </c>
      <c r="B1121" s="3">
        <v>24</v>
      </c>
      <c r="C1121" s="1">
        <v>2402</v>
      </c>
      <c r="D1121" s="1">
        <v>24008</v>
      </c>
      <c r="E1121" s="1">
        <v>2404101</v>
      </c>
      <c r="F1121" s="2">
        <f>IFERROR(INDEX('Arranjos Populacionais'!$F$2:$F$961,MATCH(TabelaCompleta!E1121,'Arranjos Populacionais'!$A$2:$A$961,0),1),D1121)</f>
        <v>24008</v>
      </c>
      <c r="G1121" s="2">
        <v>0</v>
      </c>
      <c r="H1121" s="11">
        <v>2650</v>
      </c>
      <c r="I1121" s="2">
        <f>INDEX([1]PIB_dos_Municípios!$AN$2:$AN$5571,MATCH(E1121,[1]PIB_dos_Municípios!G$2:G$5571,0),1)</f>
        <v>66858.702000000005</v>
      </c>
      <c r="J1121" s="2">
        <f>INDEX([1]PIB_dos_Municípios!$AO$2:$AO$5571,MATCH(E1121,[1]PIB_dos_Municípios!G$2:G$5571,0),1)</f>
        <v>2150</v>
      </c>
      <c r="K1121" s="2">
        <f>INDEX([1]PIB_dos_Municípios!$AP$2:$AP$5571,MATCH(E1121,[1]PIB_dos_Municípios!G$2:G$5571,0),1)</f>
        <v>31097.07</v>
      </c>
      <c r="M1121" s="2" t="s">
        <v>2275</v>
      </c>
      <c r="N1121" s="2" t="str">
        <f>INDEX([2]Microregioes!$D$1:$D$574,MATCH(F1121,[2]Microregioes!$B$1:$B$574,0),1)</f>
        <v>Rn-Macau</v>
      </c>
    </row>
    <row r="1122" spans="1:14" hidden="1" x14ac:dyDescent="0.2">
      <c r="A1122" s="5">
        <v>2</v>
      </c>
      <c r="B1122" s="3">
        <v>24</v>
      </c>
      <c r="C1122" s="1">
        <v>2404</v>
      </c>
      <c r="D1122" s="1">
        <v>24019</v>
      </c>
      <c r="E1122" s="1">
        <v>2404200</v>
      </c>
      <c r="F1122" s="2">
        <f>IFERROR(INDEX('Arranjos Populacionais'!$F$2:$F$961,MATCH(TabelaCompleta!E1122,'Arranjos Populacionais'!$A$2:$A$961,0),1),D1122)</f>
        <v>24019</v>
      </c>
      <c r="G1122" s="2">
        <v>0</v>
      </c>
      <c r="H1122" s="11">
        <v>25685</v>
      </c>
      <c r="I1122" s="2">
        <f>INDEX([1]PIB_dos_Municípios!$AN$2:$AN$5571,MATCH(E1122,[1]PIB_dos_Municípios!G$2:G$5571,0),1)</f>
        <v>151613.58799999999</v>
      </c>
      <c r="J1122" s="2">
        <f>INDEX([1]PIB_dos_Municípios!$AO$2:$AO$5571,MATCH(E1122,[1]PIB_dos_Municípios!G$2:G$5571,0),1)</f>
        <v>22467</v>
      </c>
      <c r="K1122" s="2">
        <f>INDEX([1]PIB_dos_Municípios!$AP$2:$AP$5571,MATCH(E1122,[1]PIB_dos_Municípios!G$2:G$5571,0),1)</f>
        <v>6748.28</v>
      </c>
      <c r="M1122" s="2" t="s">
        <v>2276</v>
      </c>
      <c r="N1122" s="2" t="str">
        <f>INDEX([2]Microregioes!$D$1:$D$574,MATCH(F1122,[2]Microregioes!$B$1:$B$574,0),1)</f>
        <v>Rn-Litoral Sul</v>
      </c>
    </row>
    <row r="1123" spans="1:14" hidden="1" x14ac:dyDescent="0.2">
      <c r="A1123" s="5">
        <v>2</v>
      </c>
      <c r="B1123" s="3">
        <v>24</v>
      </c>
      <c r="C1123" s="1">
        <v>2401</v>
      </c>
      <c r="D1123" s="1">
        <v>24002</v>
      </c>
      <c r="E1123" s="1">
        <v>2404309</v>
      </c>
      <c r="F1123" s="2">
        <f>IFERROR(INDEX('Arranjos Populacionais'!$F$2:$F$961,MATCH(TabelaCompleta!E1123,'Arranjos Populacionais'!$A$2:$A$961,0),1),D1123)</f>
        <v>24002</v>
      </c>
      <c r="G1123" s="2">
        <v>0</v>
      </c>
      <c r="H1123" s="11">
        <v>13103</v>
      </c>
      <c r="I1123" s="2">
        <f>INDEX([1]PIB_dos_Municípios!$AN$2:$AN$5571,MATCH(E1123,[1]PIB_dos_Municípios!G$2:G$5571,0),1)</f>
        <v>181160.027</v>
      </c>
      <c r="J1123" s="2">
        <f>INDEX([1]PIB_dos_Municípios!$AO$2:$AO$5571,MATCH(E1123,[1]PIB_dos_Municípios!G$2:G$5571,0),1)</f>
        <v>12373</v>
      </c>
      <c r="K1123" s="2">
        <f>INDEX([1]PIB_dos_Municípios!$AP$2:$AP$5571,MATCH(E1123,[1]PIB_dos_Municípios!G$2:G$5571,0),1)</f>
        <v>14641.56</v>
      </c>
      <c r="M1123" s="2" t="s">
        <v>2277</v>
      </c>
      <c r="N1123" s="2" t="str">
        <f>INDEX([2]Microregioes!$D$1:$D$574,MATCH(F1123,[2]Microregioes!$B$1:$B$574,0),1)</f>
        <v>Rn-Chapada do Apodi</v>
      </c>
    </row>
    <row r="1124" spans="1:14" hidden="1" x14ac:dyDescent="0.2">
      <c r="A1124" s="5">
        <v>2</v>
      </c>
      <c r="B1124" s="3">
        <v>24</v>
      </c>
      <c r="C1124" s="1">
        <v>2401</v>
      </c>
      <c r="D1124" s="1">
        <v>24001</v>
      </c>
      <c r="E1124" s="1">
        <v>2404408</v>
      </c>
      <c r="F1124" s="2">
        <f>IFERROR(INDEX('Arranjos Populacionais'!$F$2:$F$961,MATCH(TabelaCompleta!E1124,'Arranjos Populacionais'!$A$2:$A$961,0),1),D1124)</f>
        <v>24001</v>
      </c>
      <c r="G1124" s="2">
        <v>0</v>
      </c>
      <c r="H1124" s="11">
        <v>10293</v>
      </c>
      <c r="I1124" s="2">
        <f>INDEX([1]PIB_dos_Municípios!$AN$2:$AN$5571,MATCH(E1124,[1]PIB_dos_Municípios!G$2:G$5571,0),1)</f>
        <v>163104.20199999999</v>
      </c>
      <c r="J1124" s="2">
        <f>INDEX([1]PIB_dos_Municípios!$AO$2:$AO$5571,MATCH(E1124,[1]PIB_dos_Municípios!G$2:G$5571,0),1)</f>
        <v>9393</v>
      </c>
      <c r="K1124" s="2">
        <f>INDEX([1]PIB_dos_Municípios!$AP$2:$AP$5571,MATCH(E1124,[1]PIB_dos_Municípios!G$2:G$5571,0),1)</f>
        <v>17364.439999999999</v>
      </c>
      <c r="M1124" s="2" t="s">
        <v>2278</v>
      </c>
      <c r="N1124" s="2" t="str">
        <f>INDEX([2]Microregioes!$D$1:$D$574,MATCH(F1124,[2]Microregioes!$B$1:$B$574,0),1)</f>
        <v>Rn-Mossoró</v>
      </c>
    </row>
    <row r="1125" spans="1:14" hidden="1" x14ac:dyDescent="0.2">
      <c r="A1125" s="5">
        <v>2</v>
      </c>
      <c r="B1125" s="3">
        <v>24</v>
      </c>
      <c r="C1125" s="1">
        <v>2402</v>
      </c>
      <c r="D1125" s="1">
        <v>24008</v>
      </c>
      <c r="E1125" s="1">
        <v>2404507</v>
      </c>
      <c r="F1125" s="2">
        <f>IFERROR(INDEX('Arranjos Populacionais'!$F$2:$F$961,MATCH(TabelaCompleta!E1125,'Arranjos Populacionais'!$A$2:$A$961,0),1),D1125)</f>
        <v>24008</v>
      </c>
      <c r="G1125" s="2">
        <v>0</v>
      </c>
      <c r="H1125" s="11">
        <v>14975</v>
      </c>
      <c r="I1125" s="2">
        <f>INDEX([1]PIB_dos_Municípios!$AN$2:$AN$5571,MATCH(E1125,[1]PIB_dos_Municípios!G$2:G$5571,0),1)</f>
        <v>701908.46299999999</v>
      </c>
      <c r="J1125" s="2">
        <f>INDEX([1]PIB_dos_Municípios!$AO$2:$AO$5571,MATCH(E1125,[1]PIB_dos_Municípios!G$2:G$5571,0),1)</f>
        <v>12431</v>
      </c>
      <c r="K1125" s="2">
        <f>INDEX([1]PIB_dos_Municípios!$AP$2:$AP$5571,MATCH(E1125,[1]PIB_dos_Municípios!G$2:G$5571,0),1)</f>
        <v>56464.36</v>
      </c>
      <c r="M1125" s="2" t="s">
        <v>2279</v>
      </c>
      <c r="N1125" s="2" t="str">
        <f>INDEX([2]Microregioes!$D$1:$D$574,MATCH(F1125,[2]Microregioes!$B$1:$B$574,0),1)</f>
        <v>Rn-Macau</v>
      </c>
    </row>
    <row r="1126" spans="1:14" hidden="1" x14ac:dyDescent="0.2">
      <c r="A1126" s="5">
        <v>2</v>
      </c>
      <c r="B1126" s="3">
        <v>24</v>
      </c>
      <c r="C1126" s="1">
        <v>2403</v>
      </c>
      <c r="D1126" s="1">
        <v>24015</v>
      </c>
      <c r="E1126" s="1">
        <v>2404606</v>
      </c>
      <c r="F1126" s="2">
        <f>IFERROR(INDEX('Arranjos Populacionais'!$F$2:$F$961,MATCH(TabelaCompleta!E1126,'Arranjos Populacionais'!$A$2:$A$961,0),1),D1126)</f>
        <v>24015</v>
      </c>
      <c r="G1126" s="2">
        <v>0</v>
      </c>
      <c r="H1126" s="11">
        <v>13559</v>
      </c>
      <c r="I1126" s="2">
        <f>INDEX([1]PIB_dos_Municípios!$AN$2:$AN$5571,MATCH(E1126,[1]PIB_dos_Municípios!G$2:G$5571,0),1)</f>
        <v>63786.110999999997</v>
      </c>
      <c r="J1126" s="2">
        <f>INDEX([1]PIB_dos_Municípios!$AO$2:$AO$5571,MATCH(E1126,[1]PIB_dos_Municípios!G$2:G$5571,0),1)</f>
        <v>12188</v>
      </c>
      <c r="K1126" s="2">
        <f>INDEX([1]PIB_dos_Municípios!$AP$2:$AP$5571,MATCH(E1126,[1]PIB_dos_Municípios!G$2:G$5571,0),1)</f>
        <v>5233.5200000000004</v>
      </c>
      <c r="M1126" s="2" t="s">
        <v>2280</v>
      </c>
      <c r="N1126" s="2" t="str">
        <f>INDEX([2]Microregioes!$D$1:$D$574,MATCH(F1126,[2]Microregioes!$B$1:$B$574,0),1)</f>
        <v>Rn-Agreste Potiguar</v>
      </c>
    </row>
    <row r="1127" spans="1:14" hidden="1" x14ac:dyDescent="0.2">
      <c r="A1127" s="5">
        <v>2</v>
      </c>
      <c r="B1127" s="3">
        <v>24</v>
      </c>
      <c r="C1127" s="1">
        <v>2401</v>
      </c>
      <c r="D1127" s="1">
        <v>24004</v>
      </c>
      <c r="E1127" s="1">
        <v>2404705</v>
      </c>
      <c r="F1127" s="2">
        <f>IFERROR(INDEX('Arranjos Populacionais'!$F$2:$F$961,MATCH(TabelaCompleta!E1127,'Arranjos Populacionais'!$A$2:$A$961,0),1),D1127)</f>
        <v>24004</v>
      </c>
      <c r="G1127" s="2">
        <v>0</v>
      </c>
      <c r="H1127" s="11">
        <v>15308</v>
      </c>
      <c r="I1127" s="2">
        <f>INDEX([1]PIB_dos_Municípios!$AN$2:$AN$5571,MATCH(E1127,[1]PIB_dos_Municípios!G$2:G$5571,0),1)</f>
        <v>78800.167000000001</v>
      </c>
      <c r="J1127" s="2">
        <f>INDEX([1]PIB_dos_Municípios!$AO$2:$AO$5571,MATCH(E1127,[1]PIB_dos_Municípios!G$2:G$5571,0),1)</f>
        <v>13855</v>
      </c>
      <c r="K1127" s="2">
        <f>INDEX([1]PIB_dos_Municípios!$AP$2:$AP$5571,MATCH(E1127,[1]PIB_dos_Municípios!G$2:G$5571,0),1)</f>
        <v>5687.49</v>
      </c>
      <c r="M1127" s="2" t="s">
        <v>2281</v>
      </c>
      <c r="N1127" s="2" t="str">
        <f>INDEX([2]Microregioes!$D$1:$D$574,MATCH(F1127,[2]Microregioes!$B$1:$B$574,0),1)</f>
        <v>Rn-Vale do Açu</v>
      </c>
    </row>
    <row r="1128" spans="1:14" hidden="1" x14ac:dyDescent="0.2">
      <c r="A1128" s="5">
        <v>2</v>
      </c>
      <c r="B1128" s="3">
        <v>24</v>
      </c>
      <c r="C1128" s="1">
        <v>2402</v>
      </c>
      <c r="D1128" s="1">
        <v>24011</v>
      </c>
      <c r="E1128" s="1">
        <v>2404804</v>
      </c>
      <c r="F1128" s="2">
        <f>IFERROR(INDEX('Arranjos Populacionais'!$F$2:$F$961,MATCH(TabelaCompleta!E1128,'Arranjos Populacionais'!$A$2:$A$961,0),1),D1128)</f>
        <v>24011</v>
      </c>
      <c r="G1128" s="2">
        <v>0</v>
      </c>
      <c r="H1128" s="11">
        <v>2236</v>
      </c>
      <c r="I1128" s="2">
        <f>INDEX([1]PIB_dos_Municípios!$AN$2:$AN$5571,MATCH(E1128,[1]PIB_dos_Municípios!G$2:G$5571,0),1)</f>
        <v>13377.138999999999</v>
      </c>
      <c r="J1128" s="2">
        <f>INDEX([1]PIB_dos_Municípios!$AO$2:$AO$5571,MATCH(E1128,[1]PIB_dos_Municípios!G$2:G$5571,0),1)</f>
        <v>2074</v>
      </c>
      <c r="K1128" s="2">
        <f>INDEX([1]PIB_dos_Municípios!$AP$2:$AP$5571,MATCH(E1128,[1]PIB_dos_Municípios!G$2:G$5571,0),1)</f>
        <v>6449.92</v>
      </c>
      <c r="M1128" s="2" t="s">
        <v>2282</v>
      </c>
      <c r="N1128" s="2" t="str">
        <f>INDEX([2]Microregioes!$D$1:$D$574,MATCH(F1128,[2]Microregioes!$B$1:$B$574,0),1)</f>
        <v>Rn-Seridó Ocidental</v>
      </c>
    </row>
    <row r="1129" spans="1:14" hidden="1" x14ac:dyDescent="0.2">
      <c r="A1129" s="5">
        <v>2</v>
      </c>
      <c r="B1129" s="3">
        <v>24</v>
      </c>
      <c r="C1129" s="1">
        <v>2401</v>
      </c>
      <c r="D1129" s="1">
        <v>24004</v>
      </c>
      <c r="E1129" s="1">
        <v>2404853</v>
      </c>
      <c r="F1129" s="2">
        <f>IFERROR(INDEX('Arranjos Populacionais'!$F$2:$F$961,MATCH(TabelaCompleta!E1129,'Arranjos Populacionais'!$A$2:$A$961,0),1),D1129)</f>
        <v>24004</v>
      </c>
      <c r="G1129" s="2">
        <v>0</v>
      </c>
      <c r="H1129" s="11">
        <v>7515</v>
      </c>
      <c r="I1129" s="2">
        <f>INDEX([1]PIB_dos_Municípios!$AN$2:$AN$5571,MATCH(E1129,[1]PIB_dos_Municípios!G$2:G$5571,0),1)</f>
        <v>40412.294999999998</v>
      </c>
      <c r="J1129" s="2">
        <f>INDEX([1]PIB_dos_Municípios!$AO$2:$AO$5571,MATCH(E1129,[1]PIB_dos_Municípios!G$2:G$5571,0),1)</f>
        <v>6952</v>
      </c>
      <c r="K1129" s="2">
        <f>INDEX([1]PIB_dos_Municípios!$AP$2:$AP$5571,MATCH(E1129,[1]PIB_dos_Municípios!G$2:G$5571,0),1)</f>
        <v>5813.05</v>
      </c>
      <c r="M1129" s="2" t="s">
        <v>2283</v>
      </c>
      <c r="N1129" s="2" t="str">
        <f>INDEX([2]Microregioes!$D$1:$D$574,MATCH(F1129,[2]Microregioes!$B$1:$B$574,0),1)</f>
        <v>Rn-Vale do Açu</v>
      </c>
    </row>
    <row r="1130" spans="1:14" hidden="1" x14ac:dyDescent="0.2">
      <c r="A1130" s="5">
        <v>2</v>
      </c>
      <c r="B1130" s="3">
        <v>24</v>
      </c>
      <c r="C1130" s="1">
        <v>2401</v>
      </c>
      <c r="D1130" s="1">
        <v>24006</v>
      </c>
      <c r="E1130" s="1">
        <v>2404903</v>
      </c>
      <c r="F1130" s="2">
        <f>IFERROR(INDEX('Arranjos Populacionais'!$F$2:$F$961,MATCH(TabelaCompleta!E1130,'Arranjos Populacionais'!$A$2:$A$961,0),1),D1130)</f>
        <v>24006</v>
      </c>
      <c r="G1130" s="2">
        <v>0</v>
      </c>
      <c r="H1130" s="11">
        <v>5904</v>
      </c>
      <c r="I1130" s="2">
        <f>INDEX([1]PIB_dos_Municípios!$AN$2:$AN$5571,MATCH(E1130,[1]PIB_dos_Municípios!G$2:G$5571,0),1)</f>
        <v>27309.589</v>
      </c>
      <c r="J1130" s="2">
        <f>INDEX([1]PIB_dos_Municípios!$AO$2:$AO$5571,MATCH(E1130,[1]PIB_dos_Municípios!G$2:G$5571,0),1)</f>
        <v>5568</v>
      </c>
      <c r="K1130" s="2">
        <f>INDEX([1]PIB_dos_Municípios!$AP$2:$AP$5571,MATCH(E1130,[1]PIB_dos_Municípios!G$2:G$5571,0),1)</f>
        <v>4904.74</v>
      </c>
      <c r="M1130" s="2" t="s">
        <v>2284</v>
      </c>
      <c r="N1130" s="2" t="str">
        <f>INDEX([2]Microregioes!$D$1:$D$574,MATCH(F1130,[2]Microregioes!$B$1:$B$574,0),1)</f>
        <v>Rn-Pau dos Ferros</v>
      </c>
    </row>
    <row r="1131" spans="1:14" hidden="1" x14ac:dyDescent="0.2">
      <c r="A1131" s="5">
        <v>2</v>
      </c>
      <c r="B1131" s="3">
        <v>24</v>
      </c>
      <c r="C1131" s="1">
        <v>2403</v>
      </c>
      <c r="D1131" s="1">
        <v>24014</v>
      </c>
      <c r="E1131" s="1">
        <v>2405009</v>
      </c>
      <c r="F1131" s="2">
        <f>IFERROR(INDEX('Arranjos Populacionais'!$F$2:$F$961,MATCH(TabelaCompleta!E1131,'Arranjos Populacionais'!$A$2:$A$961,0),1),D1131)</f>
        <v>24014</v>
      </c>
      <c r="G1131" s="2">
        <v>0</v>
      </c>
      <c r="H1131" s="11">
        <v>8949</v>
      </c>
      <c r="I1131" s="2">
        <f>INDEX([1]PIB_dos_Municípios!$AN$2:$AN$5571,MATCH(E1131,[1]PIB_dos_Municípios!G$2:G$5571,0),1)</f>
        <v>36581.375999999997</v>
      </c>
      <c r="J1131" s="2">
        <f>INDEX([1]PIB_dos_Municípios!$AO$2:$AO$5571,MATCH(E1131,[1]PIB_dos_Municípios!G$2:G$5571,0),1)</f>
        <v>7925</v>
      </c>
      <c r="K1131" s="2">
        <f>INDEX([1]PIB_dos_Municípios!$AP$2:$AP$5571,MATCH(E1131,[1]PIB_dos_Municípios!G$2:G$5571,0),1)</f>
        <v>4615.95</v>
      </c>
      <c r="M1131" s="2" t="s">
        <v>2285</v>
      </c>
      <c r="N1131" s="2" t="str">
        <f>INDEX([2]Microregioes!$D$1:$D$574,MATCH(F1131,[2]Microregioes!$B$1:$B$574,0),1)</f>
        <v>Rn-Borborema Potiguar</v>
      </c>
    </row>
    <row r="1132" spans="1:14" hidden="1" x14ac:dyDescent="0.2">
      <c r="A1132" s="5">
        <v>2</v>
      </c>
      <c r="B1132" s="3">
        <v>24</v>
      </c>
      <c r="C1132" s="1">
        <v>2403</v>
      </c>
      <c r="D1132" s="1">
        <v>24013</v>
      </c>
      <c r="E1132" s="1">
        <v>2405108</v>
      </c>
      <c r="F1132" s="2">
        <f>IFERROR(INDEX('Arranjos Populacionais'!$F$2:$F$961,MATCH(TabelaCompleta!E1132,'Arranjos Populacionais'!$A$2:$A$961,0),1),D1132)</f>
        <v>24013</v>
      </c>
      <c r="G1132" s="2">
        <v>0</v>
      </c>
      <c r="H1132" s="11">
        <v>6920</v>
      </c>
      <c r="I1132" s="2">
        <f>INDEX([1]PIB_dos_Municípios!$AN$2:$AN$5571,MATCH(E1132,[1]PIB_dos_Municípios!G$2:G$5571,0),1)</f>
        <v>29393.536</v>
      </c>
      <c r="J1132" s="2">
        <f>INDEX([1]PIB_dos_Municípios!$AO$2:$AO$5571,MATCH(E1132,[1]PIB_dos_Municípios!G$2:G$5571,0),1)</f>
        <v>6796</v>
      </c>
      <c r="K1132" s="2">
        <f>INDEX([1]PIB_dos_Municípios!$AP$2:$AP$5571,MATCH(E1132,[1]PIB_dos_Municípios!G$2:G$5571,0),1)</f>
        <v>4325.12</v>
      </c>
      <c r="M1132" s="2" t="s">
        <v>2286</v>
      </c>
      <c r="N1132" s="2" t="str">
        <f>INDEX([2]Microregioes!$D$1:$D$574,MATCH(F1132,[2]Microregioes!$B$1:$B$574,0),1)</f>
        <v>Rn-Baixa Verde</v>
      </c>
    </row>
    <row r="1133" spans="1:14" hidden="1" x14ac:dyDescent="0.2">
      <c r="A1133" s="5">
        <v>2</v>
      </c>
      <c r="B1133" s="3">
        <v>24</v>
      </c>
      <c r="C1133" s="1">
        <v>2401</v>
      </c>
      <c r="D1133" s="1">
        <v>24003</v>
      </c>
      <c r="E1133" s="1">
        <v>2405207</v>
      </c>
      <c r="F1133" s="2">
        <f>IFERROR(INDEX('Arranjos Populacionais'!$F$2:$F$961,MATCH(TabelaCompleta!E1133,'Arranjos Populacionais'!$A$2:$A$961,0),1),D1133)</f>
        <v>24003</v>
      </c>
      <c r="G1133" s="2">
        <v>0</v>
      </c>
      <c r="H1133" s="11">
        <v>5402</v>
      </c>
      <c r="I1133" s="2">
        <f>INDEX([1]PIB_dos_Municípios!$AN$2:$AN$5571,MATCH(E1133,[1]PIB_dos_Municípios!G$2:G$5571,0),1)</f>
        <v>30090.010999999999</v>
      </c>
      <c r="J1133" s="2">
        <f>INDEX([1]PIB_dos_Municípios!$AO$2:$AO$5571,MATCH(E1133,[1]PIB_dos_Municípios!G$2:G$5571,0),1)</f>
        <v>5350</v>
      </c>
      <c r="K1133" s="2">
        <f>INDEX([1]PIB_dos_Municípios!$AP$2:$AP$5571,MATCH(E1133,[1]PIB_dos_Municípios!G$2:G$5571,0),1)</f>
        <v>5624.3</v>
      </c>
      <c r="M1133" s="2" t="s">
        <v>2287</v>
      </c>
      <c r="N1133" s="2" t="str">
        <f>INDEX([2]Microregioes!$D$1:$D$574,MATCH(F1133,[2]Microregioes!$B$1:$B$574,0),1)</f>
        <v>Rn-Médio Oeste</v>
      </c>
    </row>
    <row r="1134" spans="1:14" hidden="1" x14ac:dyDescent="0.2">
      <c r="A1134" s="5">
        <v>2</v>
      </c>
      <c r="B1134" s="3">
        <v>24</v>
      </c>
      <c r="C1134" s="1">
        <v>2403</v>
      </c>
      <c r="D1134" s="1">
        <v>24015</v>
      </c>
      <c r="E1134" s="1">
        <v>2405306</v>
      </c>
      <c r="F1134" s="2">
        <f>IFERROR(INDEX('Arranjos Populacionais'!$F$2:$F$961,MATCH(TabelaCompleta!E1134,'Arranjos Populacionais'!$A$2:$A$961,0),1),D1134)</f>
        <v>24015</v>
      </c>
      <c r="G1134" s="2">
        <v>0</v>
      </c>
      <c r="H1134" s="11">
        <v>9989</v>
      </c>
      <c r="I1134" s="2">
        <f>INDEX([1]PIB_dos_Municípios!$AN$2:$AN$5571,MATCH(E1134,[1]PIB_dos_Municípios!G$2:G$5571,0),1)</f>
        <v>39557.298999999999</v>
      </c>
      <c r="J1134" s="2">
        <f>INDEX([1]PIB_dos_Municípios!$AO$2:$AO$5571,MATCH(E1134,[1]PIB_dos_Municípios!G$2:G$5571,0),1)</f>
        <v>9009</v>
      </c>
      <c r="K1134" s="2">
        <f>INDEX([1]PIB_dos_Municípios!$AP$2:$AP$5571,MATCH(E1134,[1]PIB_dos_Municípios!G$2:G$5571,0),1)</f>
        <v>4390.8599999999997</v>
      </c>
      <c r="M1134" s="2" t="s">
        <v>2288</v>
      </c>
      <c r="N1134" s="2" t="str">
        <f>INDEX([2]Microregioes!$D$1:$D$574,MATCH(F1134,[2]Microregioes!$B$1:$B$574,0),1)</f>
        <v>Rn-Agreste Potiguar</v>
      </c>
    </row>
    <row r="1135" spans="1:14" hidden="1" x14ac:dyDescent="0.2">
      <c r="A1135" s="5">
        <v>2</v>
      </c>
      <c r="B1135" s="3">
        <v>24</v>
      </c>
      <c r="C1135" s="1">
        <v>2403</v>
      </c>
      <c r="D1135" s="1">
        <v>24014</v>
      </c>
      <c r="E1135" s="1">
        <v>2405405</v>
      </c>
      <c r="F1135" s="2">
        <f>IFERROR(INDEX('Arranjos Populacionais'!$F$2:$F$961,MATCH(TabelaCompleta!E1135,'Arranjos Populacionais'!$A$2:$A$961,0),1),D1135)</f>
        <v>24014</v>
      </c>
      <c r="G1135" s="2">
        <v>0</v>
      </c>
      <c r="H1135" s="11">
        <v>5306</v>
      </c>
      <c r="I1135" s="2">
        <f>INDEX([1]PIB_dos_Municípios!$AN$2:$AN$5571,MATCH(E1135,[1]PIB_dos_Municípios!G$2:G$5571,0),1)</f>
        <v>24695.358</v>
      </c>
      <c r="J1135" s="2">
        <f>INDEX([1]PIB_dos_Municípios!$AO$2:$AO$5571,MATCH(E1135,[1]PIB_dos_Municípios!G$2:G$5571,0),1)</f>
        <v>5522</v>
      </c>
      <c r="K1135" s="2">
        <f>INDEX([1]PIB_dos_Municípios!$AP$2:$AP$5571,MATCH(E1135,[1]PIB_dos_Municípios!G$2:G$5571,0),1)</f>
        <v>4472.18</v>
      </c>
      <c r="M1135" s="2" t="s">
        <v>2289</v>
      </c>
      <c r="N1135" s="2" t="str">
        <f>INDEX([2]Microregioes!$D$1:$D$574,MATCH(F1135,[2]Microregioes!$B$1:$B$574,0),1)</f>
        <v>Rn-Borborema Potiguar</v>
      </c>
    </row>
    <row r="1136" spans="1:14" hidden="1" x14ac:dyDescent="0.2">
      <c r="A1136" s="5">
        <v>2</v>
      </c>
      <c r="B1136" s="3">
        <v>24</v>
      </c>
      <c r="C1136" s="1">
        <v>2402</v>
      </c>
      <c r="D1136" s="1">
        <v>24009</v>
      </c>
      <c r="E1136" s="1">
        <v>2405504</v>
      </c>
      <c r="F1136" s="2">
        <f>IFERROR(INDEX('Arranjos Populacionais'!$F$2:$F$961,MATCH(TabelaCompleta!E1136,'Arranjos Populacionais'!$A$2:$A$961,0),1),D1136)</f>
        <v>24009</v>
      </c>
      <c r="G1136" s="2">
        <v>0</v>
      </c>
      <c r="H1136" s="11">
        <v>2666</v>
      </c>
      <c r="I1136" s="2">
        <f>INDEX([1]PIB_dos_Municípios!$AN$2:$AN$5571,MATCH(E1136,[1]PIB_dos_Municípios!G$2:G$5571,0),1)</f>
        <v>14288.674000000001</v>
      </c>
      <c r="J1136" s="2">
        <f>INDEX([1]PIB_dos_Municípios!$AO$2:$AO$5571,MATCH(E1136,[1]PIB_dos_Municípios!G$2:G$5571,0),1)</f>
        <v>2607</v>
      </c>
      <c r="K1136" s="2">
        <f>INDEX([1]PIB_dos_Municípios!$AP$2:$AP$5571,MATCH(E1136,[1]PIB_dos_Municípios!G$2:G$5571,0),1)</f>
        <v>5480.89</v>
      </c>
      <c r="M1136" s="2" t="s">
        <v>2290</v>
      </c>
      <c r="N1136" s="2" t="str">
        <f>INDEX([2]Microregioes!$D$1:$D$574,MATCH(F1136,[2]Microregioes!$B$1:$B$574,0),1)</f>
        <v>Rn-Angicos</v>
      </c>
    </row>
    <row r="1137" spans="1:14" hidden="1" x14ac:dyDescent="0.2">
      <c r="A1137" s="5">
        <v>2</v>
      </c>
      <c r="B1137" s="3">
        <v>24</v>
      </c>
      <c r="C1137" s="1">
        <v>2402</v>
      </c>
      <c r="D1137" s="1">
        <v>24011</v>
      </c>
      <c r="E1137" s="1">
        <v>2405603</v>
      </c>
      <c r="F1137" s="2">
        <f>IFERROR(INDEX('Arranjos Populacionais'!$F$2:$F$961,MATCH(TabelaCompleta!E1137,'Arranjos Populacionais'!$A$2:$A$961,0),1),D1137)</f>
        <v>24011</v>
      </c>
      <c r="G1137" s="2">
        <v>0</v>
      </c>
      <c r="H1137" s="11">
        <v>14734</v>
      </c>
      <c r="I1137" s="2">
        <f>INDEX([1]PIB_dos_Municípios!$AN$2:$AN$5571,MATCH(E1137,[1]PIB_dos_Municípios!G$2:G$5571,0),1)</f>
        <v>80682.903999999995</v>
      </c>
      <c r="J1137" s="2">
        <f>INDEX([1]PIB_dos_Municípios!$AO$2:$AO$5571,MATCH(E1137,[1]PIB_dos_Municípios!G$2:G$5571,0),1)</f>
        <v>13511</v>
      </c>
      <c r="K1137" s="2">
        <f>INDEX([1]PIB_dos_Municípios!$AP$2:$AP$5571,MATCH(E1137,[1]PIB_dos_Municípios!G$2:G$5571,0),1)</f>
        <v>5971.65</v>
      </c>
      <c r="M1137" s="2" t="s">
        <v>2291</v>
      </c>
      <c r="N1137" s="2" t="str">
        <f>INDEX([2]Microregioes!$D$1:$D$574,MATCH(F1137,[2]Microregioes!$B$1:$B$574,0),1)</f>
        <v>Rn-Seridó Ocidental</v>
      </c>
    </row>
    <row r="1138" spans="1:14" hidden="1" x14ac:dyDescent="0.2">
      <c r="A1138" s="5">
        <v>2</v>
      </c>
      <c r="B1138" s="3">
        <v>24</v>
      </c>
      <c r="C1138" s="1">
        <v>2402</v>
      </c>
      <c r="D1138" s="1">
        <v>24012</v>
      </c>
      <c r="E1138" s="1">
        <v>2405702</v>
      </c>
      <c r="F1138" s="2">
        <f>IFERROR(INDEX('Arranjos Populacionais'!$F$2:$F$961,MATCH(TabelaCompleta!E1138,'Arranjos Populacionais'!$A$2:$A$961,0),1),D1138)</f>
        <v>24012</v>
      </c>
      <c r="G1138" s="2">
        <v>0</v>
      </c>
      <c r="H1138" s="11">
        <v>12566</v>
      </c>
      <c r="I1138" s="2">
        <f>INDEX([1]PIB_dos_Municípios!$AN$2:$AN$5571,MATCH(E1138,[1]PIB_dos_Municípios!G$2:G$5571,0),1)</f>
        <v>90176.865000000005</v>
      </c>
      <c r="J1138" s="2">
        <f>INDEX([1]PIB_dos_Municípios!$AO$2:$AO$5571,MATCH(E1138,[1]PIB_dos_Municípios!G$2:G$5571,0),1)</f>
        <v>12115</v>
      </c>
      <c r="K1138" s="2">
        <f>INDEX([1]PIB_dos_Municípios!$AP$2:$AP$5571,MATCH(E1138,[1]PIB_dos_Municípios!G$2:G$5571,0),1)</f>
        <v>7443.41</v>
      </c>
      <c r="M1138" s="2" t="s">
        <v>2292</v>
      </c>
      <c r="N1138" s="2" t="str">
        <f>INDEX([2]Microregioes!$D$1:$D$574,MATCH(F1138,[2]Microregioes!$B$1:$B$574,0),1)</f>
        <v>Rn-Seridó Oriental</v>
      </c>
    </row>
    <row r="1139" spans="1:14" hidden="1" x14ac:dyDescent="0.2">
      <c r="A1139" s="5">
        <v>2</v>
      </c>
      <c r="B1139" s="3">
        <v>24</v>
      </c>
      <c r="C1139" s="1">
        <v>2403</v>
      </c>
      <c r="D1139" s="1">
        <v>24013</v>
      </c>
      <c r="E1139" s="1">
        <v>2405801</v>
      </c>
      <c r="F1139" s="2">
        <f>IFERROR(INDEX('Arranjos Populacionais'!$F$2:$F$961,MATCH(TabelaCompleta!E1139,'Arranjos Populacionais'!$A$2:$A$961,0),1),D1139)</f>
        <v>24013</v>
      </c>
      <c r="G1139" s="2">
        <v>0</v>
      </c>
      <c r="H1139" s="11">
        <v>34839</v>
      </c>
      <c r="I1139" s="2">
        <f>INDEX([1]PIB_dos_Municípios!$AN$2:$AN$5571,MATCH(E1139,[1]PIB_dos_Municípios!G$2:G$5571,0),1)</f>
        <v>208544.95699999999</v>
      </c>
      <c r="J1139" s="2">
        <f>INDEX([1]PIB_dos_Municípios!$AO$2:$AO$5571,MATCH(E1139,[1]PIB_dos_Municípios!G$2:G$5571,0),1)</f>
        <v>32203</v>
      </c>
      <c r="K1139" s="2">
        <f>INDEX([1]PIB_dos_Municípios!$AP$2:$AP$5571,MATCH(E1139,[1]PIB_dos_Municípios!G$2:G$5571,0),1)</f>
        <v>6475.95</v>
      </c>
      <c r="M1139" s="2" t="s">
        <v>2293</v>
      </c>
      <c r="N1139" s="2" t="str">
        <f>INDEX([2]Microregioes!$D$1:$D$574,MATCH(F1139,[2]Microregioes!$B$1:$B$574,0),1)</f>
        <v>Rn-Baixa Verde</v>
      </c>
    </row>
    <row r="1140" spans="1:14" hidden="1" x14ac:dyDescent="0.2">
      <c r="A1140" s="5">
        <v>2</v>
      </c>
      <c r="B1140" s="3">
        <v>24</v>
      </c>
      <c r="C1140" s="1">
        <v>2401</v>
      </c>
      <c r="D1140" s="1">
        <v>24007</v>
      </c>
      <c r="E1140" s="1">
        <v>2405900</v>
      </c>
      <c r="F1140" s="2">
        <f>IFERROR(INDEX('Arranjos Populacionais'!$F$2:$F$961,MATCH(TabelaCompleta!E1140,'Arranjos Populacionais'!$A$2:$A$961,0),1),D1140)</f>
        <v>24007</v>
      </c>
      <c r="G1140" s="2">
        <v>0</v>
      </c>
      <c r="H1140" s="11">
        <v>2693</v>
      </c>
      <c r="I1140" s="2">
        <f>INDEX([1]PIB_dos_Municípios!$AN$2:$AN$5571,MATCH(E1140,[1]PIB_dos_Municípios!G$2:G$5571,0),1)</f>
        <v>12731.162</v>
      </c>
      <c r="J1140" s="2">
        <f>INDEX([1]PIB_dos_Municípios!$AO$2:$AO$5571,MATCH(E1140,[1]PIB_dos_Municípios!G$2:G$5571,0),1)</f>
        <v>2601</v>
      </c>
      <c r="K1140" s="2">
        <f>INDEX([1]PIB_dos_Municípios!$AP$2:$AP$5571,MATCH(E1140,[1]PIB_dos_Municípios!G$2:G$5571,0),1)</f>
        <v>4894.72</v>
      </c>
      <c r="M1140" s="2" t="s">
        <v>2294</v>
      </c>
      <c r="N1140" s="2" t="str">
        <f>INDEX([2]Microregioes!$D$1:$D$574,MATCH(F1140,[2]Microregioes!$B$1:$B$574,0),1)</f>
        <v>Rn-Umarizal</v>
      </c>
    </row>
    <row r="1141" spans="1:14" hidden="1" x14ac:dyDescent="0.2">
      <c r="A1141" s="5">
        <v>2</v>
      </c>
      <c r="B1141" s="3">
        <v>24</v>
      </c>
      <c r="C1141" s="1">
        <v>2401</v>
      </c>
      <c r="D1141" s="1">
        <v>24006</v>
      </c>
      <c r="E1141" s="1">
        <v>2406007</v>
      </c>
      <c r="F1141" s="2">
        <f>IFERROR(INDEX('Arranjos Populacionais'!$F$2:$F$961,MATCH(TabelaCompleta!E1141,'Arranjos Populacionais'!$A$2:$A$961,0),1),D1141)</f>
        <v>24006</v>
      </c>
      <c r="G1141" s="2">
        <v>0</v>
      </c>
      <c r="H1141" s="11">
        <v>6050</v>
      </c>
      <c r="I1141" s="2">
        <f>INDEX([1]PIB_dos_Municípios!$AN$2:$AN$5571,MATCH(E1141,[1]PIB_dos_Municípios!G$2:G$5571,0),1)</f>
        <v>28207.334999999999</v>
      </c>
      <c r="J1141" s="2">
        <f>INDEX([1]PIB_dos_Municípios!$AO$2:$AO$5571,MATCH(E1141,[1]PIB_dos_Municípios!G$2:G$5571,0),1)</f>
        <v>5868</v>
      </c>
      <c r="K1141" s="2">
        <f>INDEX([1]PIB_dos_Municípios!$AP$2:$AP$5571,MATCH(E1141,[1]PIB_dos_Municípios!G$2:G$5571,0),1)</f>
        <v>4806.9799999999996</v>
      </c>
      <c r="M1141" s="2" t="s">
        <v>2295</v>
      </c>
      <c r="N1141" s="2" t="str">
        <f>INDEX([2]Microregioes!$D$1:$D$574,MATCH(F1141,[2]Microregioes!$B$1:$B$574,0),1)</f>
        <v>Rn-Pau dos Ferros</v>
      </c>
    </row>
    <row r="1142" spans="1:14" hidden="1" x14ac:dyDescent="0.2">
      <c r="A1142" s="5">
        <v>2</v>
      </c>
      <c r="B1142" s="3">
        <v>24</v>
      </c>
      <c r="C1142" s="1">
        <v>2401</v>
      </c>
      <c r="D1142" s="1">
        <v>24004</v>
      </c>
      <c r="E1142" s="1">
        <v>2406106</v>
      </c>
      <c r="F1142" s="2">
        <f>IFERROR(INDEX('Arranjos Populacionais'!$F$2:$F$961,MATCH(TabelaCompleta!E1142,'Arranjos Populacionais'!$A$2:$A$961,0),1),D1142)</f>
        <v>24004</v>
      </c>
      <c r="G1142" s="2">
        <v>0</v>
      </c>
      <c r="H1142" s="11">
        <v>18490</v>
      </c>
      <c r="I1142" s="2">
        <f>INDEX([1]PIB_dos_Municípios!$AN$2:$AN$5571,MATCH(E1142,[1]PIB_dos_Municípios!G$2:G$5571,0),1)</f>
        <v>95805.706000000006</v>
      </c>
      <c r="J1142" s="2">
        <f>INDEX([1]PIB_dos_Municípios!$AO$2:$AO$5571,MATCH(E1142,[1]PIB_dos_Municípios!G$2:G$5571,0),1)</f>
        <v>17692</v>
      </c>
      <c r="K1142" s="2">
        <f>INDEX([1]PIB_dos_Municípios!$AP$2:$AP$5571,MATCH(E1142,[1]PIB_dos_Municípios!G$2:G$5571,0),1)</f>
        <v>5415.2</v>
      </c>
      <c r="M1142" s="2" t="s">
        <v>2296</v>
      </c>
      <c r="N1142" s="2" t="str">
        <f>INDEX([2]Microregioes!$D$1:$D$574,MATCH(F1142,[2]Microregioes!$B$1:$B$574,0),1)</f>
        <v>Rn-Vale do Açu</v>
      </c>
    </row>
    <row r="1143" spans="1:14" hidden="1" x14ac:dyDescent="0.2">
      <c r="A1143" s="5">
        <v>2</v>
      </c>
      <c r="B1143" s="3">
        <v>24</v>
      </c>
      <c r="C1143" s="1">
        <v>2403</v>
      </c>
      <c r="D1143" s="1">
        <v>24015</v>
      </c>
      <c r="E1143" s="1">
        <v>2406155</v>
      </c>
      <c r="F1143" s="2">
        <f>IFERROR(INDEX('Arranjos Populacionais'!$F$2:$F$961,MATCH(TabelaCompleta!E1143,'Arranjos Populacionais'!$A$2:$A$961,0),1),D1143)</f>
        <v>24015</v>
      </c>
      <c r="G1143" s="2">
        <v>0</v>
      </c>
      <c r="H1143" s="11">
        <v>3881</v>
      </c>
      <c r="I1143" s="2">
        <f>INDEX([1]PIB_dos_Municípios!$AN$2:$AN$5571,MATCH(E1143,[1]PIB_dos_Municípios!G$2:G$5571,0),1)</f>
        <v>17595.839</v>
      </c>
      <c r="J1143" s="2">
        <f>INDEX([1]PIB_dos_Municípios!$AO$2:$AO$5571,MATCH(E1143,[1]PIB_dos_Municípios!G$2:G$5571,0),1)</f>
        <v>3585</v>
      </c>
      <c r="K1143" s="2">
        <f>INDEX([1]PIB_dos_Municípios!$AP$2:$AP$5571,MATCH(E1143,[1]PIB_dos_Municípios!G$2:G$5571,0),1)</f>
        <v>4908.18</v>
      </c>
      <c r="M1143" s="2" t="s">
        <v>2297</v>
      </c>
      <c r="N1143" s="2" t="str">
        <f>INDEX([2]Microregioes!$D$1:$D$574,MATCH(F1143,[2]Microregioes!$B$1:$B$574,0),1)</f>
        <v>Rn-Agreste Potiguar</v>
      </c>
    </row>
    <row r="1144" spans="1:14" hidden="1" x14ac:dyDescent="0.2">
      <c r="A1144" s="5">
        <v>2</v>
      </c>
      <c r="B1144" s="3">
        <v>24</v>
      </c>
      <c r="C1144" s="1">
        <v>2403</v>
      </c>
      <c r="D1144" s="1">
        <v>24015</v>
      </c>
      <c r="E1144" s="1">
        <v>2406205</v>
      </c>
      <c r="F1144" s="2">
        <f>IFERROR(INDEX('Arranjos Populacionais'!$F$2:$F$961,MATCH(TabelaCompleta!E1144,'Arranjos Populacionais'!$A$2:$A$961,0),1),D1144)</f>
        <v>24015</v>
      </c>
      <c r="G1144" s="2">
        <v>0</v>
      </c>
      <c r="H1144" s="11">
        <v>6743</v>
      </c>
      <c r="I1144" s="2">
        <f>INDEX([1]PIB_dos_Municípios!$AN$2:$AN$5571,MATCH(E1144,[1]PIB_dos_Municípios!G$2:G$5571,0),1)</f>
        <v>29222</v>
      </c>
      <c r="J1144" s="2">
        <f>INDEX([1]PIB_dos_Municípios!$AO$2:$AO$5571,MATCH(E1144,[1]PIB_dos_Municípios!G$2:G$5571,0),1)</f>
        <v>6228</v>
      </c>
      <c r="K1144" s="2">
        <f>INDEX([1]PIB_dos_Municípios!$AP$2:$AP$5571,MATCH(E1144,[1]PIB_dos_Municípios!G$2:G$5571,0),1)</f>
        <v>4692.04</v>
      </c>
      <c r="M1144" s="2" t="s">
        <v>2298</v>
      </c>
      <c r="N1144" s="2" t="str">
        <f>INDEX([2]Microregioes!$D$1:$D$574,MATCH(F1144,[2]Microregioes!$B$1:$B$574,0),1)</f>
        <v>Rn-Agreste Potiguar</v>
      </c>
    </row>
    <row r="1145" spans="1:14" hidden="1" x14ac:dyDescent="0.2">
      <c r="A1145" s="5">
        <v>2</v>
      </c>
      <c r="B1145" s="3">
        <v>24</v>
      </c>
      <c r="C1145" s="1">
        <v>2403</v>
      </c>
      <c r="D1145" s="1">
        <v>24015</v>
      </c>
      <c r="E1145" s="1">
        <v>2406304</v>
      </c>
      <c r="F1145" s="2">
        <f>IFERROR(INDEX('Arranjos Populacionais'!$F$2:$F$961,MATCH(TabelaCompleta!E1145,'Arranjos Populacionais'!$A$2:$A$961,0),1),D1145)</f>
        <v>24015</v>
      </c>
      <c r="G1145" s="2">
        <v>0</v>
      </c>
      <c r="H1145" s="11">
        <v>7529</v>
      </c>
      <c r="I1145" s="2">
        <f>INDEX([1]PIB_dos_Municípios!$AN$2:$AN$5571,MATCH(E1145,[1]PIB_dos_Municípios!G$2:G$5571,0),1)</f>
        <v>32205.756000000001</v>
      </c>
      <c r="J1145" s="2">
        <f>INDEX([1]PIB_dos_Municípios!$AO$2:$AO$5571,MATCH(E1145,[1]PIB_dos_Municípios!G$2:G$5571,0),1)</f>
        <v>6992</v>
      </c>
      <c r="K1145" s="2">
        <f>INDEX([1]PIB_dos_Municípios!$AP$2:$AP$5571,MATCH(E1145,[1]PIB_dos_Municípios!G$2:G$5571,0),1)</f>
        <v>4606.09</v>
      </c>
      <c r="M1145" s="2" t="s">
        <v>2299</v>
      </c>
      <c r="N1145" s="2" t="str">
        <f>INDEX([2]Microregioes!$D$1:$D$574,MATCH(F1145,[2]Microregioes!$B$1:$B$574,0),1)</f>
        <v>Rn-Agreste Potiguar</v>
      </c>
    </row>
    <row r="1146" spans="1:14" hidden="1" x14ac:dyDescent="0.2">
      <c r="A1146" s="5">
        <v>2</v>
      </c>
      <c r="B1146" s="3">
        <v>24</v>
      </c>
      <c r="C1146" s="1">
        <v>2403</v>
      </c>
      <c r="D1146" s="1">
        <v>24014</v>
      </c>
      <c r="E1146" s="1">
        <v>2406403</v>
      </c>
      <c r="F1146" s="2">
        <f>IFERROR(INDEX('Arranjos Populacionais'!$F$2:$F$961,MATCH(TabelaCompleta!E1146,'Arranjos Populacionais'!$A$2:$A$961,0),1),D1146)</f>
        <v>24014</v>
      </c>
      <c r="G1146" s="2">
        <v>0</v>
      </c>
      <c r="H1146" s="11">
        <v>2768</v>
      </c>
      <c r="I1146" s="2">
        <f>INDEX([1]PIB_dos_Municípios!$AN$2:$AN$5571,MATCH(E1146,[1]PIB_dos_Municípios!G$2:G$5571,0),1)</f>
        <v>18069.366000000002</v>
      </c>
      <c r="J1146" s="2">
        <f>INDEX([1]PIB_dos_Municípios!$AO$2:$AO$5571,MATCH(E1146,[1]PIB_dos_Municípios!G$2:G$5571,0),1)</f>
        <v>2674</v>
      </c>
      <c r="K1146" s="2">
        <f>INDEX([1]PIB_dos_Municípios!$AP$2:$AP$5571,MATCH(E1146,[1]PIB_dos_Municípios!G$2:G$5571,0),1)</f>
        <v>6757.43</v>
      </c>
      <c r="M1146" s="2" t="s">
        <v>2300</v>
      </c>
      <c r="N1146" s="2" t="str">
        <f>INDEX([2]Microregioes!$D$1:$D$574,MATCH(F1146,[2]Microregioes!$B$1:$B$574,0),1)</f>
        <v>Rn-Borborema Potiguar</v>
      </c>
    </row>
    <row r="1147" spans="1:14" hidden="1" x14ac:dyDescent="0.2">
      <c r="A1147" s="5">
        <v>2</v>
      </c>
      <c r="B1147" s="3">
        <v>24</v>
      </c>
      <c r="C1147" s="1">
        <v>2402</v>
      </c>
      <c r="D1147" s="1">
        <v>24010</v>
      </c>
      <c r="E1147" s="1">
        <v>2406502</v>
      </c>
      <c r="F1147" s="2">
        <f>IFERROR(INDEX('Arranjos Populacionais'!$F$2:$F$961,MATCH(TabelaCompleta!E1147,'Arranjos Populacionais'!$A$2:$A$961,0),1),D1147)</f>
        <v>24010</v>
      </c>
      <c r="G1147" s="2">
        <v>0</v>
      </c>
      <c r="H1147" s="11">
        <v>15434</v>
      </c>
      <c r="I1147" s="2">
        <f>INDEX([1]PIB_dos_Municípios!$AN$2:$AN$5571,MATCH(E1147,[1]PIB_dos_Municípios!G$2:G$5571,0),1)</f>
        <v>59903.832000000002</v>
      </c>
      <c r="J1147" s="2">
        <f>INDEX([1]PIB_dos_Municípios!$AO$2:$AO$5571,MATCH(E1147,[1]PIB_dos_Municípios!G$2:G$5571,0),1)</f>
        <v>13990</v>
      </c>
      <c r="K1147" s="2">
        <f>INDEX([1]PIB_dos_Municípios!$AP$2:$AP$5571,MATCH(E1147,[1]PIB_dos_Municípios!G$2:G$5571,0),1)</f>
        <v>4281.8999999999996</v>
      </c>
      <c r="M1147" s="2" t="s">
        <v>2301</v>
      </c>
      <c r="N1147" s="2" t="str">
        <f>INDEX([2]Microregioes!$D$1:$D$574,MATCH(F1147,[2]Microregioes!$B$1:$B$574,0),1)</f>
        <v>Rn-Serra de Santana</v>
      </c>
    </row>
    <row r="1148" spans="1:14" hidden="1" x14ac:dyDescent="0.2">
      <c r="A1148" s="5">
        <v>2</v>
      </c>
      <c r="B1148" s="3">
        <v>24</v>
      </c>
      <c r="C1148" s="1">
        <v>2403</v>
      </c>
      <c r="D1148" s="1">
        <v>24015</v>
      </c>
      <c r="E1148" s="1">
        <v>2406601</v>
      </c>
      <c r="F1148" s="2">
        <f>IFERROR(INDEX('Arranjos Populacionais'!$F$2:$F$961,MATCH(TabelaCompleta!E1148,'Arranjos Populacionais'!$A$2:$A$961,0),1),D1148)</f>
        <v>24015</v>
      </c>
      <c r="G1148" s="2">
        <v>0</v>
      </c>
      <c r="H1148" s="11">
        <v>8206</v>
      </c>
      <c r="I1148" s="2">
        <f>INDEX([1]PIB_dos_Municípios!$AN$2:$AN$5571,MATCH(E1148,[1]PIB_dos_Municípios!G$2:G$5571,0),1)</f>
        <v>36719.779000000002</v>
      </c>
      <c r="J1148" s="2">
        <f>INDEX([1]PIB_dos_Municípios!$AO$2:$AO$5571,MATCH(E1148,[1]PIB_dos_Municípios!G$2:G$5571,0),1)</f>
        <v>7565</v>
      </c>
      <c r="K1148" s="2">
        <f>INDEX([1]PIB_dos_Municípios!$AP$2:$AP$5571,MATCH(E1148,[1]PIB_dos_Municípios!G$2:G$5571,0),1)</f>
        <v>4853.8999999999996</v>
      </c>
      <c r="M1148" s="2" t="s">
        <v>2302</v>
      </c>
      <c r="N1148" s="2" t="str">
        <f>INDEX([2]Microregioes!$D$1:$D$574,MATCH(F1148,[2]Microregioes!$B$1:$B$574,0),1)</f>
        <v>Rn-Agreste Potiguar</v>
      </c>
    </row>
    <row r="1149" spans="1:14" hidden="1" x14ac:dyDescent="0.2">
      <c r="A1149" s="5">
        <v>2</v>
      </c>
      <c r="B1149" s="3">
        <v>24</v>
      </c>
      <c r="C1149" s="1">
        <v>2402</v>
      </c>
      <c r="D1149" s="1">
        <v>24009</v>
      </c>
      <c r="E1149" s="1">
        <v>2406700</v>
      </c>
      <c r="F1149" s="2">
        <f>IFERROR(INDEX('Arranjos Populacionais'!$F$2:$F$961,MATCH(TabelaCompleta!E1149,'Arranjos Populacionais'!$A$2:$A$961,0),1),D1149)</f>
        <v>24009</v>
      </c>
      <c r="G1149" s="2">
        <v>0</v>
      </c>
      <c r="H1149" s="11">
        <v>11234</v>
      </c>
      <c r="I1149" s="2">
        <f>INDEX([1]PIB_dos_Municípios!$AN$2:$AN$5571,MATCH(E1149,[1]PIB_dos_Municípios!G$2:G$5571,0),1)</f>
        <v>51452.9</v>
      </c>
      <c r="J1149" s="2">
        <f>INDEX([1]PIB_dos_Municípios!$AO$2:$AO$5571,MATCH(E1149,[1]PIB_dos_Municípios!G$2:G$5571,0),1)</f>
        <v>10385</v>
      </c>
      <c r="K1149" s="2">
        <f>INDEX([1]PIB_dos_Municípios!$AP$2:$AP$5571,MATCH(E1149,[1]PIB_dos_Municípios!G$2:G$5571,0),1)</f>
        <v>4954.54</v>
      </c>
      <c r="M1149" s="2" t="s">
        <v>2303</v>
      </c>
      <c r="N1149" s="2" t="str">
        <f>INDEX([2]Microregioes!$D$1:$D$574,MATCH(F1149,[2]Microregioes!$B$1:$B$574,0),1)</f>
        <v>Rn-Angicos</v>
      </c>
    </row>
    <row r="1150" spans="1:14" hidden="1" x14ac:dyDescent="0.2">
      <c r="A1150" s="5">
        <v>2</v>
      </c>
      <c r="B1150" s="3">
        <v>24</v>
      </c>
      <c r="C1150" s="1">
        <v>2403</v>
      </c>
      <c r="D1150" s="1">
        <v>24014</v>
      </c>
      <c r="E1150" s="1">
        <v>2406809</v>
      </c>
      <c r="F1150" s="2">
        <f>IFERROR(INDEX('Arranjos Populacionais'!$F$2:$F$961,MATCH(TabelaCompleta!E1150,'Arranjos Populacionais'!$A$2:$A$961,0),1),D1150)</f>
        <v>24014</v>
      </c>
      <c r="G1150" s="2">
        <v>0</v>
      </c>
      <c r="H1150" s="11">
        <v>4813</v>
      </c>
      <c r="I1150" s="2">
        <f>INDEX([1]PIB_dos_Municípios!$AN$2:$AN$5571,MATCH(E1150,[1]PIB_dos_Municípios!G$2:G$5571,0),1)</f>
        <v>22636.822</v>
      </c>
      <c r="J1150" s="2">
        <f>INDEX([1]PIB_dos_Municípios!$AO$2:$AO$5571,MATCH(E1150,[1]PIB_dos_Municípios!G$2:G$5571,0),1)</f>
        <v>4614</v>
      </c>
      <c r="K1150" s="2">
        <f>INDEX([1]PIB_dos_Municípios!$AP$2:$AP$5571,MATCH(E1150,[1]PIB_dos_Municípios!G$2:G$5571,0),1)</f>
        <v>4906.12</v>
      </c>
      <c r="M1150" s="2" t="s">
        <v>2304</v>
      </c>
      <c r="N1150" s="2" t="str">
        <f>INDEX([2]Microregioes!$D$1:$D$574,MATCH(F1150,[2]Microregioes!$B$1:$B$574,0),1)</f>
        <v>Rn-Borborema Potiguar</v>
      </c>
    </row>
    <row r="1151" spans="1:14" hidden="1" x14ac:dyDescent="0.2">
      <c r="A1151" s="5">
        <v>2</v>
      </c>
      <c r="B1151" s="3">
        <v>24</v>
      </c>
      <c r="C1151" s="1">
        <v>2401</v>
      </c>
      <c r="D1151" s="1">
        <v>24007</v>
      </c>
      <c r="E1151" s="1">
        <v>2406908</v>
      </c>
      <c r="F1151" s="2">
        <f>IFERROR(INDEX('Arranjos Populacionais'!$F$2:$F$961,MATCH(TabelaCompleta!E1151,'Arranjos Populacionais'!$A$2:$A$961,0),1),D1151)</f>
        <v>24007</v>
      </c>
      <c r="G1151" s="2">
        <v>0</v>
      </c>
      <c r="H1151" s="11">
        <v>3968</v>
      </c>
      <c r="I1151" s="2">
        <f>INDEX([1]PIB_dos_Municípios!$AN$2:$AN$5571,MATCH(E1151,[1]PIB_dos_Municípios!G$2:G$5571,0),1)</f>
        <v>18866.966</v>
      </c>
      <c r="J1151" s="2">
        <f>INDEX([1]PIB_dos_Municípios!$AO$2:$AO$5571,MATCH(E1151,[1]PIB_dos_Municípios!G$2:G$5571,0),1)</f>
        <v>3633</v>
      </c>
      <c r="K1151" s="2">
        <f>INDEX([1]PIB_dos_Municípios!$AP$2:$AP$5571,MATCH(E1151,[1]PIB_dos_Municípios!G$2:G$5571,0),1)</f>
        <v>5193.22</v>
      </c>
      <c r="M1151" s="2" t="s">
        <v>2305</v>
      </c>
      <c r="N1151" s="2" t="str">
        <f>INDEX([2]Microregioes!$D$1:$D$574,MATCH(F1151,[2]Microregioes!$B$1:$B$574,0),1)</f>
        <v>Rn-Umarizal</v>
      </c>
    </row>
    <row r="1152" spans="1:14" hidden="1" x14ac:dyDescent="0.2">
      <c r="A1152" s="5">
        <v>2</v>
      </c>
      <c r="B1152" s="3">
        <v>24</v>
      </c>
      <c r="C1152" s="1">
        <v>2401</v>
      </c>
      <c r="D1152" s="1">
        <v>24005</v>
      </c>
      <c r="E1152" s="1">
        <v>2407005</v>
      </c>
      <c r="F1152" s="2">
        <f>IFERROR(INDEX('Arranjos Populacionais'!$F$2:$F$961,MATCH(TabelaCompleta!E1152,'Arranjos Populacionais'!$A$2:$A$961,0),1),D1152)</f>
        <v>24005</v>
      </c>
      <c r="G1152" s="2">
        <v>0</v>
      </c>
      <c r="H1152" s="11">
        <v>10171</v>
      </c>
      <c r="I1152" s="2">
        <f>INDEX([1]PIB_dos_Municípios!$AN$2:$AN$5571,MATCH(E1152,[1]PIB_dos_Municípios!G$2:G$5571,0),1)</f>
        <v>45342.745999999999</v>
      </c>
      <c r="J1152" s="2">
        <f>INDEX([1]PIB_dos_Municípios!$AO$2:$AO$5571,MATCH(E1152,[1]PIB_dos_Municípios!G$2:G$5571,0),1)</f>
        <v>9612</v>
      </c>
      <c r="K1152" s="2">
        <f>INDEX([1]PIB_dos_Municípios!$AP$2:$AP$5571,MATCH(E1152,[1]PIB_dos_Municípios!G$2:G$5571,0),1)</f>
        <v>4717.3100000000004</v>
      </c>
      <c r="M1152" s="2" t="s">
        <v>2306</v>
      </c>
      <c r="N1152" s="2" t="str">
        <f>INDEX([2]Microregioes!$D$1:$D$574,MATCH(F1152,[2]Microregioes!$B$1:$B$574,0),1)</f>
        <v>Rn-Serra de São Miguel</v>
      </c>
    </row>
    <row r="1153" spans="1:14" hidden="1" x14ac:dyDescent="0.2">
      <c r="A1153" s="5">
        <v>2</v>
      </c>
      <c r="B1153" s="3">
        <v>24</v>
      </c>
      <c r="C1153" s="1">
        <v>2404</v>
      </c>
      <c r="D1153" s="1">
        <v>24017</v>
      </c>
      <c r="E1153" s="1">
        <v>2407104</v>
      </c>
      <c r="F1153" s="2">
        <f>IFERROR(INDEX('Arranjos Populacionais'!$F$2:$F$961,MATCH(TabelaCompleta!E1153,'Arranjos Populacionais'!$A$2:$A$961,0),1),D1153)</f>
        <v>24018</v>
      </c>
      <c r="G1153" s="2">
        <v>0</v>
      </c>
      <c r="H1153" s="11">
        <v>79211</v>
      </c>
      <c r="I1153" s="2">
        <f>INDEX([1]PIB_dos_Municípios!$AN$2:$AN$5571,MATCH(E1153,[1]PIB_dos_Municípios!G$2:G$5571,0),1)</f>
        <v>1057410.996</v>
      </c>
      <c r="J1153" s="2">
        <f>INDEX([1]PIB_dos_Municípios!$AO$2:$AO$5571,MATCH(E1153,[1]PIB_dos_Municípios!G$2:G$5571,0),1)</f>
        <v>69538</v>
      </c>
      <c r="K1153" s="2">
        <f>INDEX([1]PIB_dos_Municípios!$AP$2:$AP$5571,MATCH(E1153,[1]PIB_dos_Municípios!G$2:G$5571,0),1)</f>
        <v>15206.23</v>
      </c>
      <c r="M1153" s="2" t="s">
        <v>718</v>
      </c>
      <c r="N1153" s="2" t="str">
        <f>INDEX([2]Microregioes!$D$1:$D$574,MATCH(F1153,[2]Microregioes!$B$1:$B$574,0),1)</f>
        <v>Rn-Natal</v>
      </c>
    </row>
    <row r="1154" spans="1:14" hidden="1" x14ac:dyDescent="0.2">
      <c r="A1154" s="5">
        <v>2</v>
      </c>
      <c r="B1154" s="3">
        <v>24</v>
      </c>
      <c r="C1154" s="1">
        <v>2402</v>
      </c>
      <c r="D1154" s="1">
        <v>24008</v>
      </c>
      <c r="E1154" s="1">
        <v>2407203</v>
      </c>
      <c r="F1154" s="2">
        <f>IFERROR(INDEX('Arranjos Populacionais'!$F$2:$F$961,MATCH(TabelaCompleta!E1154,'Arranjos Populacionais'!$A$2:$A$961,0),1),D1154)</f>
        <v>24008</v>
      </c>
      <c r="G1154" s="2">
        <v>0</v>
      </c>
      <c r="H1154" s="11">
        <v>31592</v>
      </c>
      <c r="I1154" s="2">
        <f>INDEX([1]PIB_dos_Municípios!$AN$2:$AN$5571,MATCH(E1154,[1]PIB_dos_Municípios!G$2:G$5571,0),1)</f>
        <v>624094.674</v>
      </c>
      <c r="J1154" s="2">
        <f>INDEX([1]PIB_dos_Municípios!$AO$2:$AO$5571,MATCH(E1154,[1]PIB_dos_Municípios!G$2:G$5571,0),1)</f>
        <v>28974</v>
      </c>
      <c r="K1154" s="2">
        <f>INDEX([1]PIB_dos_Municípios!$AP$2:$AP$5571,MATCH(E1154,[1]PIB_dos_Municípios!G$2:G$5571,0),1)</f>
        <v>21539.82</v>
      </c>
      <c r="M1154" s="2" t="s">
        <v>2307</v>
      </c>
      <c r="N1154" s="2" t="str">
        <f>INDEX([2]Microregioes!$D$1:$D$574,MATCH(F1154,[2]Microregioes!$B$1:$B$574,0),1)</f>
        <v>Rn-Macau</v>
      </c>
    </row>
    <row r="1155" spans="1:14" hidden="1" x14ac:dyDescent="0.2">
      <c r="A1155" s="5">
        <v>2</v>
      </c>
      <c r="B1155" s="3">
        <v>24</v>
      </c>
      <c r="C1155" s="1">
        <v>2401</v>
      </c>
      <c r="D1155" s="1">
        <v>24005</v>
      </c>
      <c r="E1155" s="1">
        <v>2407252</v>
      </c>
      <c r="F1155" s="2">
        <f>IFERROR(INDEX('Arranjos Populacionais'!$F$2:$F$961,MATCH(TabelaCompleta!E1155,'Arranjos Populacionais'!$A$2:$A$961,0),1),D1155)</f>
        <v>24005</v>
      </c>
      <c r="G1155" s="2">
        <v>0</v>
      </c>
      <c r="H1155" s="11">
        <v>3955</v>
      </c>
      <c r="I1155" s="2">
        <f>INDEX([1]PIB_dos_Municípios!$AN$2:$AN$5571,MATCH(E1155,[1]PIB_dos_Municípios!G$2:G$5571,0),1)</f>
        <v>15954.273999999999</v>
      </c>
      <c r="J1155" s="2">
        <f>INDEX([1]PIB_dos_Municípios!$AO$2:$AO$5571,MATCH(E1155,[1]PIB_dos_Municípios!G$2:G$5571,0),1)</f>
        <v>3536</v>
      </c>
      <c r="K1155" s="2">
        <f>INDEX([1]PIB_dos_Municípios!$AP$2:$AP$5571,MATCH(E1155,[1]PIB_dos_Municípios!G$2:G$5571,0),1)</f>
        <v>4511.96</v>
      </c>
      <c r="M1155" s="2" t="s">
        <v>2308</v>
      </c>
      <c r="N1155" s="2" t="str">
        <f>INDEX([2]Microregioes!$D$1:$D$574,MATCH(F1155,[2]Microregioes!$B$1:$B$574,0),1)</f>
        <v>Rn-Serra de São Miguel</v>
      </c>
    </row>
    <row r="1156" spans="1:14" hidden="1" x14ac:dyDescent="0.2">
      <c r="A1156" s="5">
        <v>2</v>
      </c>
      <c r="B1156" s="3">
        <v>24</v>
      </c>
      <c r="C1156" s="1">
        <v>2401</v>
      </c>
      <c r="D1156" s="1">
        <v>24006</v>
      </c>
      <c r="E1156" s="1">
        <v>2407302</v>
      </c>
      <c r="F1156" s="2">
        <f>IFERROR(INDEX('Arranjos Populacionais'!$F$2:$F$961,MATCH(TabelaCompleta!E1156,'Arranjos Populacionais'!$A$2:$A$961,0),1),D1156)</f>
        <v>24006</v>
      </c>
      <c r="G1156" s="2">
        <v>0</v>
      </c>
      <c r="H1156" s="11">
        <v>8495</v>
      </c>
      <c r="I1156" s="2">
        <f>INDEX([1]PIB_dos_Municípios!$AN$2:$AN$5571,MATCH(E1156,[1]PIB_dos_Municípios!G$2:G$5571,0),1)</f>
        <v>37734.271999999997</v>
      </c>
      <c r="J1156" s="2">
        <f>INDEX([1]PIB_dos_Municípios!$AO$2:$AO$5571,MATCH(E1156,[1]PIB_dos_Municípios!G$2:G$5571,0),1)</f>
        <v>8265</v>
      </c>
      <c r="K1156" s="2">
        <f>INDEX([1]PIB_dos_Municípios!$AP$2:$AP$5571,MATCH(E1156,[1]PIB_dos_Municípios!G$2:G$5571,0),1)</f>
        <v>4565.55</v>
      </c>
      <c r="M1156" s="2" t="s">
        <v>2309</v>
      </c>
      <c r="N1156" s="2" t="str">
        <f>INDEX([2]Microregioes!$D$1:$D$574,MATCH(F1156,[2]Microregioes!$B$1:$B$574,0),1)</f>
        <v>Rn-Pau dos Ferros</v>
      </c>
    </row>
    <row r="1157" spans="1:14" hidden="1" x14ac:dyDescent="0.2">
      <c r="A1157" s="5">
        <v>2</v>
      </c>
      <c r="B1157" s="3">
        <v>24</v>
      </c>
      <c r="C1157" s="1">
        <v>2401</v>
      </c>
      <c r="D1157" s="1">
        <v>24007</v>
      </c>
      <c r="E1157" s="1">
        <v>2407401</v>
      </c>
      <c r="F1157" s="2">
        <f>IFERROR(INDEX('Arranjos Populacionais'!$F$2:$F$961,MATCH(TabelaCompleta!E1157,'Arranjos Populacionais'!$A$2:$A$961,0),1),D1157)</f>
        <v>24007</v>
      </c>
      <c r="G1157" s="2">
        <v>0</v>
      </c>
      <c r="H1157" s="11">
        <v>8750</v>
      </c>
      <c r="I1157" s="2">
        <f>INDEX([1]PIB_dos_Municípios!$AN$2:$AN$5571,MATCH(E1157,[1]PIB_dos_Municípios!G$2:G$5571,0),1)</f>
        <v>40541.673999999999</v>
      </c>
      <c r="J1157" s="2">
        <f>INDEX([1]PIB_dos_Municípios!$AO$2:$AO$5571,MATCH(E1157,[1]PIB_dos_Municípios!G$2:G$5571,0),1)</f>
        <v>8228</v>
      </c>
      <c r="K1157" s="2">
        <f>INDEX([1]PIB_dos_Municípios!$AP$2:$AP$5571,MATCH(E1157,[1]PIB_dos_Municípios!G$2:G$5571,0),1)</f>
        <v>4927.28</v>
      </c>
      <c r="M1157" s="2" t="s">
        <v>2310</v>
      </c>
      <c r="N1157" s="2" t="str">
        <f>INDEX([2]Microregioes!$D$1:$D$574,MATCH(F1157,[2]Microregioes!$B$1:$B$574,0),1)</f>
        <v>Rn-Umarizal</v>
      </c>
    </row>
    <row r="1158" spans="1:14" hidden="1" x14ac:dyDescent="0.2">
      <c r="A1158" s="5">
        <v>2</v>
      </c>
      <c r="B1158" s="3">
        <v>24</v>
      </c>
      <c r="C1158" s="1">
        <v>2404</v>
      </c>
      <c r="D1158" s="1">
        <v>24016</v>
      </c>
      <c r="E1158" s="1">
        <v>2407500</v>
      </c>
      <c r="F1158" s="2">
        <f>IFERROR(INDEX('Arranjos Populacionais'!$F$2:$F$961,MATCH(TabelaCompleta!E1158,'Arranjos Populacionais'!$A$2:$A$961,0),1),D1158)</f>
        <v>24016</v>
      </c>
      <c r="G1158" s="2">
        <v>0</v>
      </c>
      <c r="H1158" s="11">
        <v>12030</v>
      </c>
      <c r="I1158" s="2">
        <f>INDEX([1]PIB_dos_Municípios!$AN$2:$AN$5571,MATCH(E1158,[1]PIB_dos_Municípios!G$2:G$5571,0),1)</f>
        <v>55459.773000000001</v>
      </c>
      <c r="J1158" s="2">
        <f>INDEX([1]PIB_dos_Municípios!$AO$2:$AO$5571,MATCH(E1158,[1]PIB_dos_Municípios!G$2:G$5571,0),1)</f>
        <v>10442</v>
      </c>
      <c r="K1158" s="2">
        <f>INDEX([1]PIB_dos_Municípios!$AP$2:$AP$5571,MATCH(E1158,[1]PIB_dos_Municípios!G$2:G$5571,0),1)</f>
        <v>5311.22</v>
      </c>
      <c r="M1158" s="2" t="s">
        <v>2311</v>
      </c>
      <c r="N1158" s="2" t="str">
        <f>INDEX([2]Microregioes!$D$1:$D$574,MATCH(F1158,[2]Microregioes!$B$1:$B$574,0),1)</f>
        <v>Rn-Litoral Nordeste</v>
      </c>
    </row>
    <row r="1159" spans="1:14" hidden="1" x14ac:dyDescent="0.2">
      <c r="A1159" s="5">
        <v>2</v>
      </c>
      <c r="B1159" s="3">
        <v>24</v>
      </c>
      <c r="C1159" s="1">
        <v>2401</v>
      </c>
      <c r="D1159" s="1">
        <v>24003</v>
      </c>
      <c r="E1159" s="1">
        <v>2407609</v>
      </c>
      <c r="F1159" s="2">
        <f>IFERROR(INDEX('Arranjos Populacionais'!$F$2:$F$961,MATCH(TabelaCompleta!E1159,'Arranjos Populacionais'!$A$2:$A$961,0),1),D1159)</f>
        <v>24003</v>
      </c>
      <c r="G1159" s="2">
        <v>0</v>
      </c>
      <c r="H1159" s="11">
        <v>4569</v>
      </c>
      <c r="I1159" s="2">
        <f>INDEX([1]PIB_dos_Municípios!$AN$2:$AN$5571,MATCH(E1159,[1]PIB_dos_Municípios!G$2:G$5571,0),1)</f>
        <v>21148.633999999998</v>
      </c>
      <c r="J1159" s="2">
        <f>INDEX([1]PIB_dos_Municípios!$AO$2:$AO$5571,MATCH(E1159,[1]PIB_dos_Municípios!G$2:G$5571,0),1)</f>
        <v>4188</v>
      </c>
      <c r="K1159" s="2">
        <f>INDEX([1]PIB_dos_Municípios!$AP$2:$AP$5571,MATCH(E1159,[1]PIB_dos_Municípios!G$2:G$5571,0),1)</f>
        <v>5049.82</v>
      </c>
      <c r="M1159" s="2" t="s">
        <v>2312</v>
      </c>
      <c r="N1159" s="2" t="str">
        <f>INDEX([2]Microregioes!$D$1:$D$574,MATCH(F1159,[2]Microregioes!$B$1:$B$574,0),1)</f>
        <v>Rn-Médio Oeste</v>
      </c>
    </row>
    <row r="1160" spans="1:14" hidden="1" x14ac:dyDescent="0.2">
      <c r="A1160" s="5">
        <v>2</v>
      </c>
      <c r="B1160" s="3">
        <v>24</v>
      </c>
      <c r="C1160" s="1">
        <v>2404</v>
      </c>
      <c r="D1160" s="1">
        <v>24019</v>
      </c>
      <c r="E1160" s="1">
        <v>2407708</v>
      </c>
      <c r="F1160" s="2">
        <f>IFERROR(INDEX('Arranjos Populacionais'!$F$2:$F$961,MATCH(TabelaCompleta!E1160,'Arranjos Populacionais'!$A$2:$A$961,0),1),D1160)</f>
        <v>24019</v>
      </c>
      <c r="G1160" s="2">
        <v>0</v>
      </c>
      <c r="H1160" s="11">
        <v>11537</v>
      </c>
      <c r="I1160" s="2">
        <f>INDEX([1]PIB_dos_Municípios!$AN$2:$AN$5571,MATCH(E1160,[1]PIB_dos_Municípios!G$2:G$5571,0),1)</f>
        <v>45628.885999999999</v>
      </c>
      <c r="J1160" s="2">
        <f>INDEX([1]PIB_dos_Municípios!$AO$2:$AO$5571,MATCH(E1160,[1]PIB_dos_Municípios!G$2:G$5571,0),1)</f>
        <v>11418</v>
      </c>
      <c r="K1160" s="2">
        <f>INDEX([1]PIB_dos_Municípios!$AP$2:$AP$5571,MATCH(E1160,[1]PIB_dos_Municípios!G$2:G$5571,0),1)</f>
        <v>3996.22</v>
      </c>
      <c r="M1160" s="2" t="s">
        <v>2313</v>
      </c>
      <c r="N1160" s="2" t="str">
        <f>INDEX([2]Microregioes!$D$1:$D$574,MATCH(F1160,[2]Microregioes!$B$1:$B$574,0),1)</f>
        <v>Rn-Litoral Sul</v>
      </c>
    </row>
    <row r="1161" spans="1:14" hidden="1" x14ac:dyDescent="0.2">
      <c r="A1161" s="5">
        <v>2</v>
      </c>
      <c r="B1161" s="3">
        <v>24</v>
      </c>
      <c r="C1161" s="1">
        <v>2403</v>
      </c>
      <c r="D1161" s="1">
        <v>24015</v>
      </c>
      <c r="E1161" s="1">
        <v>2407807</v>
      </c>
      <c r="F1161" s="2">
        <f>IFERROR(INDEX('Arranjos Populacionais'!$F$2:$F$961,MATCH(TabelaCompleta!E1161,'Arranjos Populacionais'!$A$2:$A$961,0),1),D1161)</f>
        <v>24015</v>
      </c>
      <c r="G1161" s="2">
        <v>0</v>
      </c>
      <c r="H1161" s="11">
        <v>22311</v>
      </c>
      <c r="I1161" s="2">
        <f>INDEX([1]PIB_dos_Municípios!$AN$2:$AN$5571,MATCH(E1161,[1]PIB_dos_Municípios!G$2:G$5571,0),1)</f>
        <v>100879.98299999999</v>
      </c>
      <c r="J1161" s="2">
        <f>INDEX([1]PIB_dos_Municípios!$AO$2:$AO$5571,MATCH(E1161,[1]PIB_dos_Municípios!G$2:G$5571,0),1)</f>
        <v>20670</v>
      </c>
      <c r="K1161" s="2">
        <f>INDEX([1]PIB_dos_Municípios!$AP$2:$AP$5571,MATCH(E1161,[1]PIB_dos_Municípios!G$2:G$5571,0),1)</f>
        <v>4880.5</v>
      </c>
      <c r="M1161" s="2" t="s">
        <v>1472</v>
      </c>
      <c r="N1161" s="2" t="str">
        <f>INDEX([2]Microregioes!$D$1:$D$574,MATCH(F1161,[2]Microregioes!$B$1:$B$574,0),1)</f>
        <v>Rn-Agreste Potiguar</v>
      </c>
    </row>
    <row r="1162" spans="1:14" hidden="1" x14ac:dyDescent="0.2">
      <c r="A1162" s="5">
        <v>2</v>
      </c>
      <c r="B1162" s="3">
        <v>24</v>
      </c>
      <c r="C1162" s="1">
        <v>2403</v>
      </c>
      <c r="D1162" s="1">
        <v>24014</v>
      </c>
      <c r="E1162" s="1">
        <v>2407906</v>
      </c>
      <c r="F1162" s="2">
        <f>IFERROR(INDEX('Arranjos Populacionais'!$F$2:$F$961,MATCH(TabelaCompleta!E1162,'Arranjos Populacionais'!$A$2:$A$961,0),1),D1162)</f>
        <v>24014</v>
      </c>
      <c r="G1162" s="2">
        <v>0</v>
      </c>
      <c r="H1162" s="11">
        <v>2198</v>
      </c>
      <c r="I1162" s="2">
        <f>INDEX([1]PIB_dos_Municípios!$AN$2:$AN$5571,MATCH(E1162,[1]PIB_dos_Municípios!G$2:G$5571,0),1)</f>
        <v>12354.425999999999</v>
      </c>
      <c r="J1162" s="2">
        <f>INDEX([1]PIB_dos_Municípios!$AO$2:$AO$5571,MATCH(E1162,[1]PIB_dos_Municípios!G$2:G$5571,0),1)</f>
        <v>2266</v>
      </c>
      <c r="K1162" s="2">
        <f>INDEX([1]PIB_dos_Municípios!$AP$2:$AP$5571,MATCH(E1162,[1]PIB_dos_Municípios!G$2:G$5571,0),1)</f>
        <v>5452.09</v>
      </c>
      <c r="M1162" s="2" t="s">
        <v>2314</v>
      </c>
      <c r="N1162" s="2" t="str">
        <f>INDEX([2]Microregioes!$D$1:$D$574,MATCH(F1162,[2]Microregioes!$B$1:$B$574,0),1)</f>
        <v>Rn-Borborema Potiguar</v>
      </c>
    </row>
    <row r="1163" spans="1:14" hidden="1" x14ac:dyDescent="0.2">
      <c r="A1163" s="5">
        <v>2</v>
      </c>
      <c r="B1163" s="3">
        <v>24</v>
      </c>
      <c r="C1163" s="1">
        <v>2401</v>
      </c>
      <c r="D1163" s="1">
        <v>24001</v>
      </c>
      <c r="E1163" s="1">
        <v>2408003</v>
      </c>
      <c r="F1163" s="2">
        <f>IFERROR(INDEX('Arranjos Populacionais'!$F$2:$F$961,MATCH(TabelaCompleta!E1163,'Arranjos Populacionais'!$A$2:$A$961,0),1),D1163)</f>
        <v>24001</v>
      </c>
      <c r="G1163" s="2">
        <v>0</v>
      </c>
      <c r="H1163" s="11">
        <v>291937</v>
      </c>
      <c r="I1163" s="2">
        <f>INDEX([1]PIB_dos_Municípios!$AN$2:$AN$5571,MATCH(E1163,[1]PIB_dos_Municípios!G$2:G$5571,0),1)</f>
        <v>4438424.1160000004</v>
      </c>
      <c r="J1163" s="2">
        <f>INDEX([1]PIB_dos_Municípios!$AO$2:$AO$5571,MATCH(E1163,[1]PIB_dos_Municípios!G$2:G$5571,0),1)</f>
        <v>259886</v>
      </c>
      <c r="K1163" s="2">
        <f>INDEX([1]PIB_dos_Municípios!$AP$2:$AP$5571,MATCH(E1163,[1]PIB_dos_Municípios!G$2:G$5571,0),1)</f>
        <v>17078.349999999999</v>
      </c>
      <c r="M1163" s="2" t="s">
        <v>2315</v>
      </c>
      <c r="N1163" s="2" t="str">
        <f>INDEX([2]Microregioes!$D$1:$D$574,MATCH(F1163,[2]Microregioes!$B$1:$B$574,0),1)</f>
        <v>Rn-Mossoró</v>
      </c>
    </row>
    <row r="1164" spans="1:14" hidden="1" x14ac:dyDescent="0.2">
      <c r="A1164" s="5">
        <v>2</v>
      </c>
      <c r="B1164" s="3">
        <v>24</v>
      </c>
      <c r="C1164" s="1">
        <v>2404</v>
      </c>
      <c r="D1164" s="1">
        <v>24018</v>
      </c>
      <c r="E1164" s="1">
        <v>2408102</v>
      </c>
      <c r="F1164" s="2">
        <f>IFERROR(INDEX('Arranjos Populacionais'!$F$2:$F$961,MATCH(TabelaCompleta!E1164,'Arranjos Populacionais'!$A$2:$A$961,0),1),D1164)</f>
        <v>24018</v>
      </c>
      <c r="G1164" s="2">
        <v>0</v>
      </c>
      <c r="H1164" s="11">
        <v>877662</v>
      </c>
      <c r="I1164" s="2">
        <f>INDEX([1]PIB_dos_Municípios!$AN$2:$AN$5571,MATCH(E1164,[1]PIB_dos_Municípios!G$2:G$5571,0),1)</f>
        <v>12918972.248</v>
      </c>
      <c r="J1164" s="2">
        <f>INDEX([1]PIB_dos_Municípios!$AO$2:$AO$5571,MATCH(E1164,[1]PIB_dos_Municípios!G$2:G$5571,0),1)</f>
        <v>803811</v>
      </c>
      <c r="K1164" s="2">
        <f>INDEX([1]PIB_dos_Municípios!$AP$2:$AP$5571,MATCH(E1164,[1]PIB_dos_Municípios!G$2:G$5571,0),1)</f>
        <v>16072.15</v>
      </c>
      <c r="M1164" s="2" t="s">
        <v>216</v>
      </c>
      <c r="N1164" s="2" t="str">
        <f>INDEX([2]Microregioes!$D$1:$D$574,MATCH(F1164,[2]Microregioes!$B$1:$B$574,0),1)</f>
        <v>Rn-Natal</v>
      </c>
    </row>
    <row r="1165" spans="1:14" hidden="1" x14ac:dyDescent="0.2">
      <c r="A1165" s="5">
        <v>2</v>
      </c>
      <c r="B1165" s="3">
        <v>24</v>
      </c>
      <c r="C1165" s="1">
        <v>2404</v>
      </c>
      <c r="D1165" s="1">
        <v>24017</v>
      </c>
      <c r="E1165" s="1">
        <v>2408201</v>
      </c>
      <c r="F1165" s="2">
        <f>IFERROR(INDEX('Arranjos Populacionais'!$F$2:$F$961,MATCH(TabelaCompleta!E1165,'Arranjos Populacionais'!$A$2:$A$961,0),1),D1165)</f>
        <v>24017</v>
      </c>
      <c r="G1165" s="2">
        <v>0</v>
      </c>
      <c r="H1165" s="11">
        <v>26994</v>
      </c>
      <c r="I1165" s="2">
        <f>INDEX([1]PIB_dos_Municípios!$AN$2:$AN$5571,MATCH(E1165,[1]PIB_dos_Municípios!G$2:G$5571,0),1)</f>
        <v>168641.35200000001</v>
      </c>
      <c r="J1165" s="2">
        <f>INDEX([1]PIB_dos_Municípios!$AO$2:$AO$5571,MATCH(E1165,[1]PIB_dos_Municípios!G$2:G$5571,0),1)</f>
        <v>23818</v>
      </c>
      <c r="K1165" s="2">
        <f>INDEX([1]PIB_dos_Municípios!$AP$2:$AP$5571,MATCH(E1165,[1]PIB_dos_Municípios!G$2:G$5571,0),1)</f>
        <v>7080.42</v>
      </c>
      <c r="M1165" s="2" t="s">
        <v>719</v>
      </c>
      <c r="N1165" s="2" t="str">
        <f>INDEX([2]Microregioes!$D$1:$D$574,MATCH(F1165,[2]Microregioes!$B$1:$B$574,0),1)</f>
        <v>Rn-Macaíba</v>
      </c>
    </row>
    <row r="1166" spans="1:14" hidden="1" x14ac:dyDescent="0.2">
      <c r="A1166" s="5">
        <v>2</v>
      </c>
      <c r="B1166" s="3">
        <v>24</v>
      </c>
      <c r="C1166" s="1">
        <v>2403</v>
      </c>
      <c r="D1166" s="1">
        <v>24015</v>
      </c>
      <c r="E1166" s="1">
        <v>2408300</v>
      </c>
      <c r="F1166" s="2">
        <f>IFERROR(INDEX('Arranjos Populacionais'!$F$2:$F$961,MATCH(TabelaCompleta!E1166,'Arranjos Populacionais'!$A$2:$A$961,0),1),D1166)</f>
        <v>24015</v>
      </c>
      <c r="G1166" s="2">
        <v>0</v>
      </c>
      <c r="H1166" s="11">
        <v>37547</v>
      </c>
      <c r="I1166" s="2">
        <f>INDEX([1]PIB_dos_Municípios!$AN$2:$AN$5571,MATCH(E1166,[1]PIB_dos_Municípios!G$2:G$5571,0),1)</f>
        <v>247259.39799999999</v>
      </c>
      <c r="J1166" s="2">
        <f>INDEX([1]PIB_dos_Municípios!$AO$2:$AO$5571,MATCH(E1166,[1]PIB_dos_Municípios!G$2:G$5571,0),1)</f>
        <v>35541</v>
      </c>
      <c r="K1166" s="2">
        <f>INDEX([1]PIB_dos_Municípios!$AP$2:$AP$5571,MATCH(E1166,[1]PIB_dos_Municípios!G$2:G$5571,0),1)</f>
        <v>6957.02</v>
      </c>
      <c r="M1166" s="2" t="s">
        <v>2316</v>
      </c>
      <c r="N1166" s="2" t="str">
        <f>INDEX([2]Microregioes!$D$1:$D$574,MATCH(F1166,[2]Microregioes!$B$1:$B$574,0),1)</f>
        <v>Rn-Agreste Potiguar</v>
      </c>
    </row>
    <row r="1167" spans="1:14" hidden="1" x14ac:dyDescent="0.2">
      <c r="A1167" s="5">
        <v>2</v>
      </c>
      <c r="B1167" s="3">
        <v>24</v>
      </c>
      <c r="C1167" s="1">
        <v>2401</v>
      </c>
      <c r="D1167" s="1">
        <v>24007</v>
      </c>
      <c r="E1167" s="1">
        <v>2408409</v>
      </c>
      <c r="F1167" s="2">
        <f>IFERROR(INDEX('Arranjos Populacionais'!$F$2:$F$961,MATCH(TabelaCompleta!E1167,'Arranjos Populacionais'!$A$2:$A$961,0),1),D1167)</f>
        <v>24007</v>
      </c>
      <c r="G1167" s="2">
        <v>0</v>
      </c>
      <c r="H1167" s="11">
        <v>4359</v>
      </c>
      <c r="I1167" s="2">
        <f>INDEX([1]PIB_dos_Municípios!$AN$2:$AN$5571,MATCH(E1167,[1]PIB_dos_Municípios!G$2:G$5571,0),1)</f>
        <v>21594.344000000001</v>
      </c>
      <c r="J1167" s="2">
        <f>INDEX([1]PIB_dos_Municípios!$AO$2:$AO$5571,MATCH(E1167,[1]PIB_dos_Municípios!G$2:G$5571,0),1)</f>
        <v>4301</v>
      </c>
      <c r="K1167" s="2">
        <f>INDEX([1]PIB_dos_Municípios!$AP$2:$AP$5571,MATCH(E1167,[1]PIB_dos_Municípios!G$2:G$5571,0),1)</f>
        <v>5020.7700000000004</v>
      </c>
      <c r="M1167" s="2" t="s">
        <v>2317</v>
      </c>
      <c r="N1167" s="2" t="str">
        <f>INDEX([2]Microregioes!$D$1:$D$574,MATCH(F1167,[2]Microregioes!$B$1:$B$574,0),1)</f>
        <v>Rn-Umarizal</v>
      </c>
    </row>
    <row r="1168" spans="1:14" hidden="1" x14ac:dyDescent="0.2">
      <c r="A1168" s="5">
        <v>2</v>
      </c>
      <c r="B1168" s="3">
        <v>24</v>
      </c>
      <c r="C1168" s="1">
        <v>2402</v>
      </c>
      <c r="D1168" s="1">
        <v>24012</v>
      </c>
      <c r="E1168" s="1">
        <v>2408508</v>
      </c>
      <c r="F1168" s="2">
        <f>IFERROR(INDEX('Arranjos Populacionais'!$F$2:$F$961,MATCH(TabelaCompleta!E1168,'Arranjos Populacionais'!$A$2:$A$961,0),1),D1168)</f>
        <v>24012</v>
      </c>
      <c r="G1168" s="2">
        <v>0</v>
      </c>
      <c r="H1168" s="11">
        <v>4877</v>
      </c>
      <c r="I1168" s="2">
        <f>INDEX([1]PIB_dos_Municípios!$AN$2:$AN$5571,MATCH(E1168,[1]PIB_dos_Municípios!G$2:G$5571,0),1)</f>
        <v>23515.35</v>
      </c>
      <c r="J1168" s="2">
        <f>INDEX([1]PIB_dos_Municípios!$AO$2:$AO$5571,MATCH(E1168,[1]PIB_dos_Municípios!G$2:G$5571,0),1)</f>
        <v>4699</v>
      </c>
      <c r="K1168" s="2">
        <f>INDEX([1]PIB_dos_Municípios!$AP$2:$AP$5571,MATCH(E1168,[1]PIB_dos_Municípios!G$2:G$5571,0),1)</f>
        <v>5004.33</v>
      </c>
      <c r="M1168" s="2" t="s">
        <v>218</v>
      </c>
      <c r="N1168" s="2" t="str">
        <f>INDEX([2]Microregioes!$D$1:$D$574,MATCH(F1168,[2]Microregioes!$B$1:$B$574,0),1)</f>
        <v>Rn-Seridó Oriental</v>
      </c>
    </row>
    <row r="1169" spans="1:14" hidden="1" x14ac:dyDescent="0.2">
      <c r="A1169" s="5">
        <v>2</v>
      </c>
      <c r="B1169" s="3">
        <v>24</v>
      </c>
      <c r="C1169" s="1">
        <v>2401</v>
      </c>
      <c r="D1169" s="1">
        <v>24006</v>
      </c>
      <c r="E1169" s="1">
        <v>2408607</v>
      </c>
      <c r="F1169" s="2">
        <f>IFERROR(INDEX('Arranjos Populacionais'!$F$2:$F$961,MATCH(TabelaCompleta!E1169,'Arranjos Populacionais'!$A$2:$A$961,0),1),D1169)</f>
        <v>24006</v>
      </c>
      <c r="G1169" s="2">
        <v>0</v>
      </c>
      <c r="H1169" s="11">
        <v>4249</v>
      </c>
      <c r="I1169" s="2">
        <f>INDEX([1]PIB_dos_Municípios!$AN$2:$AN$5571,MATCH(E1169,[1]PIB_dos_Municípios!G$2:G$5571,0),1)</f>
        <v>18006.123</v>
      </c>
      <c r="J1169" s="2">
        <f>INDEX([1]PIB_dos_Municípios!$AO$2:$AO$5571,MATCH(E1169,[1]PIB_dos_Municípios!G$2:G$5571,0),1)</f>
        <v>3952</v>
      </c>
      <c r="K1169" s="2">
        <f>INDEX([1]PIB_dos_Municípios!$AP$2:$AP$5571,MATCH(E1169,[1]PIB_dos_Municípios!G$2:G$5571,0),1)</f>
        <v>4556.21</v>
      </c>
      <c r="M1169" s="2" t="s">
        <v>2318</v>
      </c>
      <c r="N1169" s="2" t="str">
        <f>INDEX([2]Microregioes!$D$1:$D$574,MATCH(F1169,[2]Microregioes!$B$1:$B$574,0),1)</f>
        <v>Rn-Pau dos Ferros</v>
      </c>
    </row>
    <row r="1170" spans="1:14" hidden="1" x14ac:dyDescent="0.2">
      <c r="A1170" s="5">
        <v>2</v>
      </c>
      <c r="B1170" s="3">
        <v>24</v>
      </c>
      <c r="C1170" s="1">
        <v>2401</v>
      </c>
      <c r="D1170" s="1">
        <v>24003</v>
      </c>
      <c r="E1170" s="1">
        <v>2408706</v>
      </c>
      <c r="F1170" s="2">
        <f>IFERROR(INDEX('Arranjos Populacionais'!$F$2:$F$961,MATCH(TabelaCompleta!E1170,'Arranjos Populacionais'!$A$2:$A$961,0),1),D1170)</f>
        <v>24003</v>
      </c>
      <c r="G1170" s="2">
        <v>0</v>
      </c>
      <c r="H1170" s="11">
        <v>3875</v>
      </c>
      <c r="I1170" s="2">
        <f>INDEX([1]PIB_dos_Municípios!$AN$2:$AN$5571,MATCH(E1170,[1]PIB_dos_Municípios!G$2:G$5571,0),1)</f>
        <v>21104.045999999998</v>
      </c>
      <c r="J1170" s="2">
        <f>INDEX([1]PIB_dos_Municípios!$AO$2:$AO$5571,MATCH(E1170,[1]PIB_dos_Municípios!G$2:G$5571,0),1)</f>
        <v>3862</v>
      </c>
      <c r="K1170" s="2">
        <f>INDEX([1]PIB_dos_Municípios!$AP$2:$AP$5571,MATCH(E1170,[1]PIB_dos_Municípios!G$2:G$5571,0),1)</f>
        <v>5464.54</v>
      </c>
      <c r="M1170" s="2" t="s">
        <v>2319</v>
      </c>
      <c r="N1170" s="2" t="str">
        <f>INDEX([2]Microregioes!$D$1:$D$574,MATCH(F1170,[2]Microregioes!$B$1:$B$574,0),1)</f>
        <v>Rn-Médio Oeste</v>
      </c>
    </row>
    <row r="1171" spans="1:14" hidden="1" x14ac:dyDescent="0.2">
      <c r="A1171" s="5">
        <v>2</v>
      </c>
      <c r="B1171" s="3">
        <v>24</v>
      </c>
      <c r="C1171" s="1">
        <v>2403</v>
      </c>
      <c r="D1171" s="1">
        <v>24013</v>
      </c>
      <c r="E1171" s="1">
        <v>2408805</v>
      </c>
      <c r="F1171" s="2">
        <f>IFERROR(INDEX('Arranjos Populacionais'!$F$2:$F$961,MATCH(TabelaCompleta!E1171,'Arranjos Populacionais'!$A$2:$A$961,0),1),D1171)</f>
        <v>24013</v>
      </c>
      <c r="G1171" s="2">
        <v>0</v>
      </c>
      <c r="H1171" s="11">
        <v>5215</v>
      </c>
      <c r="I1171" s="2">
        <f>INDEX([1]PIB_dos_Municípios!$AN$2:$AN$5571,MATCH(E1171,[1]PIB_dos_Municípios!G$2:G$5571,0),1)</f>
        <v>20800.032999999999</v>
      </c>
      <c r="J1171" s="2">
        <f>INDEX([1]PIB_dos_Municípios!$AO$2:$AO$5571,MATCH(E1171,[1]PIB_dos_Municípios!G$2:G$5571,0),1)</f>
        <v>4845</v>
      </c>
      <c r="K1171" s="2">
        <f>INDEX([1]PIB_dos_Municípios!$AP$2:$AP$5571,MATCH(E1171,[1]PIB_dos_Municípios!G$2:G$5571,0),1)</f>
        <v>4293.09</v>
      </c>
      <c r="M1171" s="2" t="s">
        <v>2320</v>
      </c>
      <c r="N1171" s="2" t="str">
        <f>INDEX([2]Microregioes!$D$1:$D$574,MATCH(F1171,[2]Microregioes!$B$1:$B$574,0),1)</f>
        <v>Rn-Baixa Verde</v>
      </c>
    </row>
    <row r="1172" spans="1:14" hidden="1" x14ac:dyDescent="0.2">
      <c r="A1172" s="5">
        <v>2</v>
      </c>
      <c r="B1172" s="3">
        <v>24</v>
      </c>
      <c r="C1172" s="1">
        <v>2402</v>
      </c>
      <c r="D1172" s="1">
        <v>24012</v>
      </c>
      <c r="E1172" s="1">
        <v>2408904</v>
      </c>
      <c r="F1172" s="2">
        <f>IFERROR(INDEX('Arranjos Populacionais'!$F$2:$F$961,MATCH(TabelaCompleta!E1172,'Arranjos Populacionais'!$A$2:$A$961,0),1),D1172)</f>
        <v>24012</v>
      </c>
      <c r="G1172" s="2">
        <v>0</v>
      </c>
      <c r="H1172" s="11">
        <v>21577</v>
      </c>
      <c r="I1172" s="2">
        <f>INDEX([1]PIB_dos_Municípios!$AN$2:$AN$5571,MATCH(E1172,[1]PIB_dos_Municípios!G$2:G$5571,0),1)</f>
        <v>131254.75599999999</v>
      </c>
      <c r="J1172" s="2">
        <f>INDEX([1]PIB_dos_Municípios!$AO$2:$AO$5571,MATCH(E1172,[1]PIB_dos_Municípios!G$2:G$5571,0),1)</f>
        <v>20347</v>
      </c>
      <c r="K1172" s="2">
        <f>INDEX([1]PIB_dos_Municípios!$AP$2:$AP$5571,MATCH(E1172,[1]PIB_dos_Municípios!G$2:G$5571,0),1)</f>
        <v>6450.82</v>
      </c>
      <c r="M1172" s="2" t="s">
        <v>2321</v>
      </c>
      <c r="N1172" s="2" t="str">
        <f>INDEX([2]Microregioes!$D$1:$D$574,MATCH(F1172,[2]Microregioes!$B$1:$B$574,0),1)</f>
        <v>Rn-Seridó Oriental</v>
      </c>
    </row>
    <row r="1173" spans="1:14" hidden="1" x14ac:dyDescent="0.2">
      <c r="A1173" s="5">
        <v>2</v>
      </c>
      <c r="B1173" s="3">
        <v>24</v>
      </c>
      <c r="C1173" s="1">
        <v>2404</v>
      </c>
      <c r="D1173" s="1">
        <v>24018</v>
      </c>
      <c r="E1173" s="1">
        <v>2403251</v>
      </c>
      <c r="F1173" s="2">
        <f>IFERROR(INDEX('Arranjos Populacionais'!$F$2:$F$961,MATCH(TabelaCompleta!E1173,'Arranjos Populacionais'!$A$2:$A$961,0),1),D1173)</f>
        <v>24018</v>
      </c>
      <c r="G1173" s="2">
        <v>0</v>
      </c>
      <c r="H1173" s="11">
        <v>248623</v>
      </c>
      <c r="I1173" s="2">
        <f>INDEX([1]PIB_dos_Municípios!$AN$2:$AN$5571,MATCH(E1173,[1]PIB_dos_Municípios!G$2:G$5571,0),1)</f>
        <v>2794284.7450000001</v>
      </c>
      <c r="J1173" s="2">
        <f>INDEX([1]PIB_dos_Municípios!$AO$2:$AO$5571,MATCH(E1173,[1]PIB_dos_Municípios!G$2:G$5571,0),1)</f>
        <v>202413</v>
      </c>
      <c r="K1173" s="2">
        <f>INDEX([1]PIB_dos_Municípios!$AP$2:$AP$5571,MATCH(E1173,[1]PIB_dos_Municípios!G$2:G$5571,0),1)</f>
        <v>13804.87</v>
      </c>
      <c r="M1173" s="2" t="s">
        <v>267</v>
      </c>
      <c r="N1173" s="2" t="str">
        <f>INDEX([2]Microregioes!$D$1:$D$574,MATCH(F1173,[2]Microregioes!$B$1:$B$574,0),1)</f>
        <v>Rn-Natal</v>
      </c>
    </row>
    <row r="1174" spans="1:14" hidden="1" x14ac:dyDescent="0.2">
      <c r="A1174" s="5">
        <v>2</v>
      </c>
      <c r="B1174" s="3">
        <v>24</v>
      </c>
      <c r="C1174" s="1">
        <v>2403</v>
      </c>
      <c r="D1174" s="1">
        <v>24015</v>
      </c>
      <c r="E1174" s="1">
        <v>2409100</v>
      </c>
      <c r="F1174" s="2">
        <f>IFERROR(INDEX('Arranjos Populacionais'!$F$2:$F$961,MATCH(TabelaCompleta!E1174,'Arranjos Populacionais'!$A$2:$A$961,0),1),D1174)</f>
        <v>24015</v>
      </c>
      <c r="G1174" s="2">
        <v>0</v>
      </c>
      <c r="H1174" s="11">
        <v>12880</v>
      </c>
      <c r="I1174" s="2">
        <f>INDEX([1]PIB_dos_Municípios!$AN$2:$AN$5571,MATCH(E1174,[1]PIB_dos_Municípios!G$2:G$5571,0),1)</f>
        <v>50210.714999999997</v>
      </c>
      <c r="J1174" s="2">
        <f>INDEX([1]PIB_dos_Municípios!$AO$2:$AO$5571,MATCH(E1174,[1]PIB_dos_Municípios!G$2:G$5571,0),1)</f>
        <v>11111</v>
      </c>
      <c r="K1174" s="2">
        <f>INDEX([1]PIB_dos_Municípios!$AP$2:$AP$5571,MATCH(E1174,[1]PIB_dos_Municípios!G$2:G$5571,0),1)</f>
        <v>4519.01</v>
      </c>
      <c r="M1174" s="2" t="s">
        <v>2322</v>
      </c>
      <c r="N1174" s="2" t="str">
        <f>INDEX([2]Microregioes!$D$1:$D$574,MATCH(F1174,[2]Microregioes!$B$1:$B$574,0),1)</f>
        <v>Rn-Agreste Potiguar</v>
      </c>
    </row>
    <row r="1175" spans="1:14" hidden="1" x14ac:dyDescent="0.2">
      <c r="A1175" s="5">
        <v>2</v>
      </c>
      <c r="B1175" s="3">
        <v>24</v>
      </c>
      <c r="C1175" s="1">
        <v>2403</v>
      </c>
      <c r="D1175" s="1">
        <v>24015</v>
      </c>
      <c r="E1175" s="1">
        <v>2409209</v>
      </c>
      <c r="F1175" s="2">
        <f>IFERROR(INDEX('Arranjos Populacionais'!$F$2:$F$961,MATCH(TabelaCompleta!E1175,'Arranjos Populacionais'!$A$2:$A$961,0),1),D1175)</f>
        <v>24015</v>
      </c>
      <c r="G1175" s="2">
        <v>0</v>
      </c>
      <c r="H1175" s="11">
        <v>3092</v>
      </c>
      <c r="I1175" s="2">
        <f>INDEX([1]PIB_dos_Municípios!$AN$2:$AN$5571,MATCH(E1175,[1]PIB_dos_Municípios!G$2:G$5571,0),1)</f>
        <v>15603.082</v>
      </c>
      <c r="J1175" s="2">
        <f>INDEX([1]PIB_dos_Municípios!$AO$2:$AO$5571,MATCH(E1175,[1]PIB_dos_Municípios!G$2:G$5571,0),1)</f>
        <v>2899</v>
      </c>
      <c r="K1175" s="2">
        <f>INDEX([1]PIB_dos_Municípios!$AP$2:$AP$5571,MATCH(E1175,[1]PIB_dos_Municípios!G$2:G$5571,0),1)</f>
        <v>5382.23</v>
      </c>
      <c r="M1175" s="2" t="s">
        <v>2323</v>
      </c>
      <c r="N1175" s="2" t="str">
        <f>INDEX([2]Microregioes!$D$1:$D$574,MATCH(F1175,[2]Microregioes!$B$1:$B$574,0),1)</f>
        <v>Rn-Agreste Potiguar</v>
      </c>
    </row>
    <row r="1176" spans="1:14" hidden="1" x14ac:dyDescent="0.2">
      <c r="A1176" s="5">
        <v>2</v>
      </c>
      <c r="B1176" s="3">
        <v>24</v>
      </c>
      <c r="C1176" s="1">
        <v>2401</v>
      </c>
      <c r="D1176" s="1">
        <v>24007</v>
      </c>
      <c r="E1176" s="1">
        <v>2409308</v>
      </c>
      <c r="F1176" s="2">
        <f>IFERROR(INDEX('Arranjos Populacionais'!$F$2:$F$961,MATCH(TabelaCompleta!E1176,'Arranjos Populacionais'!$A$2:$A$961,0),1),D1176)</f>
        <v>24007</v>
      </c>
      <c r="G1176" s="2">
        <v>0</v>
      </c>
      <c r="H1176" s="11">
        <v>12776</v>
      </c>
      <c r="I1176" s="2">
        <f>INDEX([1]PIB_dos_Municípios!$AN$2:$AN$5571,MATCH(E1176,[1]PIB_dos_Municípios!G$2:G$5571,0),1)</f>
        <v>51172.347000000002</v>
      </c>
      <c r="J1176" s="2">
        <f>INDEX([1]PIB_dos_Municípios!$AO$2:$AO$5571,MATCH(E1176,[1]PIB_dos_Municípios!G$2:G$5571,0),1)</f>
        <v>11964</v>
      </c>
      <c r="K1176" s="2">
        <f>INDEX([1]PIB_dos_Municípios!$AP$2:$AP$5571,MATCH(E1176,[1]PIB_dos_Municípios!G$2:G$5571,0),1)</f>
        <v>4277.1899999999996</v>
      </c>
      <c r="M1176" s="2" t="s">
        <v>2324</v>
      </c>
      <c r="N1176" s="2" t="str">
        <f>INDEX([2]Microregioes!$D$1:$D$574,MATCH(F1176,[2]Microregioes!$B$1:$B$574,0),1)</f>
        <v>Rn-Umarizal</v>
      </c>
    </row>
    <row r="1177" spans="1:14" hidden="1" x14ac:dyDescent="0.2">
      <c r="A1177" s="5">
        <v>2</v>
      </c>
      <c r="B1177" s="3">
        <v>24</v>
      </c>
      <c r="C1177" s="1">
        <v>2401</v>
      </c>
      <c r="D1177" s="1">
        <v>24006</v>
      </c>
      <c r="E1177" s="1">
        <v>2409407</v>
      </c>
      <c r="F1177" s="2">
        <f>IFERROR(INDEX('Arranjos Populacionais'!$F$2:$F$961,MATCH(TabelaCompleta!E1177,'Arranjos Populacionais'!$A$2:$A$961,0),1),D1177)</f>
        <v>24006</v>
      </c>
      <c r="G1177" s="2">
        <v>0</v>
      </c>
      <c r="H1177" s="11">
        <v>30206</v>
      </c>
      <c r="I1177" s="2">
        <f>INDEX([1]PIB_dos_Municípios!$AN$2:$AN$5571,MATCH(E1177,[1]PIB_dos_Municípios!G$2:G$5571,0),1)</f>
        <v>235359.535</v>
      </c>
      <c r="J1177" s="2">
        <f>INDEX([1]PIB_dos_Municípios!$AO$2:$AO$5571,MATCH(E1177,[1]PIB_dos_Municípios!G$2:G$5571,0),1)</f>
        <v>27733</v>
      </c>
      <c r="K1177" s="2">
        <f>INDEX([1]PIB_dos_Municípios!$AP$2:$AP$5571,MATCH(E1177,[1]PIB_dos_Municípios!G$2:G$5571,0),1)</f>
        <v>8486.6200000000008</v>
      </c>
      <c r="M1177" s="2" t="s">
        <v>2325</v>
      </c>
      <c r="N1177" s="2" t="str">
        <f>INDEX([2]Microregioes!$D$1:$D$574,MATCH(F1177,[2]Microregioes!$B$1:$B$574,0),1)</f>
        <v>Rn-Pau dos Ferros</v>
      </c>
    </row>
    <row r="1178" spans="1:14" hidden="1" x14ac:dyDescent="0.2">
      <c r="A1178" s="5">
        <v>2</v>
      </c>
      <c r="B1178" s="3">
        <v>24</v>
      </c>
      <c r="C1178" s="1">
        <v>2404</v>
      </c>
      <c r="D1178" s="1">
        <v>24016</v>
      </c>
      <c r="E1178" s="1">
        <v>2409506</v>
      </c>
      <c r="F1178" s="2">
        <f>IFERROR(INDEX('Arranjos Populacionais'!$F$2:$F$961,MATCH(TabelaCompleta!E1178,'Arranjos Populacionais'!$A$2:$A$961,0),1),D1178)</f>
        <v>24016</v>
      </c>
      <c r="G1178" s="2">
        <v>0</v>
      </c>
      <c r="H1178" s="11">
        <v>3392</v>
      </c>
      <c r="I1178" s="2">
        <f>INDEX([1]PIB_dos_Municípios!$AN$2:$AN$5571,MATCH(E1178,[1]PIB_dos_Municípios!G$2:G$5571,0),1)</f>
        <v>23324.778999999999</v>
      </c>
      <c r="J1178" s="2">
        <f>INDEX([1]PIB_dos_Municípios!$AO$2:$AO$5571,MATCH(E1178,[1]PIB_dos_Municípios!G$2:G$5571,0),1)</f>
        <v>3521</v>
      </c>
      <c r="K1178" s="2">
        <f>INDEX([1]PIB_dos_Municípios!$AP$2:$AP$5571,MATCH(E1178,[1]PIB_dos_Municípios!G$2:G$5571,0),1)</f>
        <v>6624.48</v>
      </c>
      <c r="M1178" s="2" t="s">
        <v>2326</v>
      </c>
      <c r="N1178" s="2" t="str">
        <f>INDEX([2]Microregioes!$D$1:$D$574,MATCH(F1178,[2]Microregioes!$B$1:$B$574,0),1)</f>
        <v>Rn-Litoral Nordeste</v>
      </c>
    </row>
    <row r="1179" spans="1:14" hidden="1" x14ac:dyDescent="0.2">
      <c r="A1179" s="5">
        <v>2</v>
      </c>
      <c r="B1179" s="3">
        <v>24</v>
      </c>
      <c r="C1179" s="1">
        <v>2402</v>
      </c>
      <c r="D1179" s="1">
        <v>24009</v>
      </c>
      <c r="E1179" s="1">
        <v>2409605</v>
      </c>
      <c r="F1179" s="2">
        <f>IFERROR(INDEX('Arranjos Populacionais'!$F$2:$F$961,MATCH(TabelaCompleta!E1179,'Arranjos Populacionais'!$A$2:$A$961,0),1),D1179)</f>
        <v>24009</v>
      </c>
      <c r="G1179" s="2">
        <v>0</v>
      </c>
      <c r="H1179" s="11">
        <v>2550</v>
      </c>
      <c r="I1179" s="2">
        <f>INDEX([1]PIB_dos_Municípios!$AN$2:$AN$5571,MATCH(E1179,[1]PIB_dos_Municípios!G$2:G$5571,0),1)</f>
        <v>14428.477000000001</v>
      </c>
      <c r="J1179" s="2">
        <f>INDEX([1]PIB_dos_Municípios!$AO$2:$AO$5571,MATCH(E1179,[1]PIB_dos_Municípios!G$2:G$5571,0),1)</f>
        <v>2583</v>
      </c>
      <c r="K1179" s="2">
        <f>INDEX([1]PIB_dos_Municípios!$AP$2:$AP$5571,MATCH(E1179,[1]PIB_dos_Municípios!G$2:G$5571,0),1)</f>
        <v>5585.94</v>
      </c>
      <c r="M1179" s="2" t="s">
        <v>2327</v>
      </c>
      <c r="N1179" s="2" t="str">
        <f>INDEX([2]Microregioes!$D$1:$D$574,MATCH(F1179,[2]Microregioes!$B$1:$B$574,0),1)</f>
        <v>Rn-Angicos</v>
      </c>
    </row>
    <row r="1180" spans="1:14" hidden="1" x14ac:dyDescent="0.2">
      <c r="A1180" s="5">
        <v>2</v>
      </c>
      <c r="B1180" s="3">
        <v>24</v>
      </c>
      <c r="C1180" s="1">
        <v>2402</v>
      </c>
      <c r="D1180" s="1">
        <v>24009</v>
      </c>
      <c r="E1180" s="1">
        <v>2409704</v>
      </c>
      <c r="F1180" s="2">
        <f>IFERROR(INDEX('Arranjos Populacionais'!$F$2:$F$961,MATCH(TabelaCompleta!E1180,'Arranjos Populacionais'!$A$2:$A$961,0),1),D1180)</f>
        <v>24009</v>
      </c>
      <c r="G1180" s="2">
        <v>0</v>
      </c>
      <c r="H1180" s="11">
        <v>6998</v>
      </c>
      <c r="I1180" s="2">
        <f>INDEX([1]PIB_dos_Municípios!$AN$2:$AN$5571,MATCH(E1180,[1]PIB_dos_Municípios!G$2:G$5571,0),1)</f>
        <v>37458.830999999998</v>
      </c>
      <c r="J1180" s="2">
        <f>INDEX([1]PIB_dos_Municípios!$AO$2:$AO$5571,MATCH(E1180,[1]PIB_dos_Municípios!G$2:G$5571,0),1)</f>
        <v>7168</v>
      </c>
      <c r="K1180" s="2">
        <f>INDEX([1]PIB_dos_Municípios!$AP$2:$AP$5571,MATCH(E1180,[1]PIB_dos_Municípios!G$2:G$5571,0),1)</f>
        <v>5225.84</v>
      </c>
      <c r="M1180" s="2" t="s">
        <v>2328</v>
      </c>
      <c r="N1180" s="2" t="str">
        <f>INDEX([2]Microregioes!$D$1:$D$574,MATCH(F1180,[2]Microregioes!$B$1:$B$574,0),1)</f>
        <v>Rn-Angicos</v>
      </c>
    </row>
    <row r="1181" spans="1:14" hidden="1" x14ac:dyDescent="0.2">
      <c r="A1181" s="5">
        <v>2</v>
      </c>
      <c r="B1181" s="3">
        <v>24</v>
      </c>
      <c r="C1181" s="1">
        <v>2404</v>
      </c>
      <c r="D1181" s="1">
        <v>24019</v>
      </c>
      <c r="E1181" s="1">
        <v>2409803</v>
      </c>
      <c r="F1181" s="2">
        <f>IFERROR(INDEX('Arranjos Populacionais'!$F$2:$F$961,MATCH(TabelaCompleta!E1181,'Arranjos Populacionais'!$A$2:$A$961,0),1),D1181)</f>
        <v>24019</v>
      </c>
      <c r="G1181" s="2">
        <v>0</v>
      </c>
      <c r="H1181" s="11">
        <v>14900</v>
      </c>
      <c r="I1181" s="2">
        <f>INDEX([1]PIB_dos_Municípios!$AN$2:$AN$5571,MATCH(E1181,[1]PIB_dos_Municípios!G$2:G$5571,0),1)</f>
        <v>68130.864000000001</v>
      </c>
      <c r="J1181" s="2">
        <f>INDEX([1]PIB_dos_Municípios!$AO$2:$AO$5571,MATCH(E1181,[1]PIB_dos_Municípios!G$2:G$5571,0),1)</f>
        <v>14119</v>
      </c>
      <c r="K1181" s="2">
        <f>INDEX([1]PIB_dos_Municípios!$AP$2:$AP$5571,MATCH(E1181,[1]PIB_dos_Municípios!G$2:G$5571,0),1)</f>
        <v>4825.47</v>
      </c>
      <c r="M1181" s="2" t="s">
        <v>2329</v>
      </c>
      <c r="N1181" s="2" t="str">
        <f>INDEX([2]Microregioes!$D$1:$D$574,MATCH(F1181,[2]Microregioes!$B$1:$B$574,0),1)</f>
        <v>Rn-Litoral Sul</v>
      </c>
    </row>
    <row r="1182" spans="1:14" hidden="1" x14ac:dyDescent="0.2">
      <c r="A1182" s="5">
        <v>2</v>
      </c>
      <c r="B1182" s="3">
        <v>24</v>
      </c>
      <c r="C1182" s="1">
        <v>2401</v>
      </c>
      <c r="D1182" s="1">
        <v>24004</v>
      </c>
      <c r="E1182" s="1">
        <v>2409902</v>
      </c>
      <c r="F1182" s="2">
        <f>IFERROR(INDEX('Arranjos Populacionais'!$F$2:$F$961,MATCH(TabelaCompleta!E1182,'Arranjos Populacionais'!$A$2:$A$961,0),1),D1182)</f>
        <v>24004</v>
      </c>
      <c r="G1182" s="2">
        <v>0</v>
      </c>
      <c r="H1182" s="11">
        <v>14919</v>
      </c>
      <c r="I1182" s="2">
        <f>INDEX([1]PIB_dos_Municípios!$AN$2:$AN$5571,MATCH(E1182,[1]PIB_dos_Municípios!G$2:G$5571,0),1)</f>
        <v>198010.21799999999</v>
      </c>
      <c r="J1182" s="2">
        <f>INDEX([1]PIB_dos_Municípios!$AO$2:$AO$5571,MATCH(E1182,[1]PIB_dos_Municípios!G$2:G$5571,0),1)</f>
        <v>13436</v>
      </c>
      <c r="K1182" s="2">
        <f>INDEX([1]PIB_dos_Municípios!$AP$2:$AP$5571,MATCH(E1182,[1]PIB_dos_Municípios!G$2:G$5571,0),1)</f>
        <v>14737.29</v>
      </c>
      <c r="M1182" s="2" t="s">
        <v>2330</v>
      </c>
      <c r="N1182" s="2" t="str">
        <f>INDEX([2]Microregioes!$D$1:$D$574,MATCH(F1182,[2]Microregioes!$B$1:$B$574,0),1)</f>
        <v>Rn-Vale do Açu</v>
      </c>
    </row>
    <row r="1183" spans="1:14" hidden="1" x14ac:dyDescent="0.2">
      <c r="A1183" s="5">
        <v>2</v>
      </c>
      <c r="B1183" s="3">
        <v>24</v>
      </c>
      <c r="C1183" s="1">
        <v>2401</v>
      </c>
      <c r="D1183" s="1">
        <v>24006</v>
      </c>
      <c r="E1183" s="1">
        <v>2410009</v>
      </c>
      <c r="F1183" s="2">
        <f>IFERROR(INDEX('Arranjos Populacionais'!$F$2:$F$961,MATCH(TabelaCompleta!E1183,'Arranjos Populacionais'!$A$2:$A$961,0),1),D1183)</f>
        <v>24006</v>
      </c>
      <c r="G1183" s="2">
        <v>0</v>
      </c>
      <c r="H1183" s="11">
        <v>3799</v>
      </c>
      <c r="I1183" s="2">
        <f>INDEX([1]PIB_dos_Municípios!$AN$2:$AN$5571,MATCH(E1183,[1]PIB_dos_Municípios!G$2:G$5571,0),1)</f>
        <v>18322.466</v>
      </c>
      <c r="J1183" s="2">
        <f>INDEX([1]PIB_dos_Municípios!$AO$2:$AO$5571,MATCH(E1183,[1]PIB_dos_Municípios!G$2:G$5571,0),1)</f>
        <v>3453</v>
      </c>
      <c r="K1183" s="2">
        <f>INDEX([1]PIB_dos_Municípios!$AP$2:$AP$5571,MATCH(E1183,[1]PIB_dos_Municípios!G$2:G$5571,0),1)</f>
        <v>5306.25</v>
      </c>
      <c r="M1183" s="2" t="s">
        <v>2331</v>
      </c>
      <c r="N1183" s="2" t="str">
        <f>INDEX([2]Microregioes!$D$1:$D$574,MATCH(F1183,[2]Microregioes!$B$1:$B$574,0),1)</f>
        <v>Rn-Pau dos Ferros</v>
      </c>
    </row>
    <row r="1184" spans="1:14" hidden="1" x14ac:dyDescent="0.2">
      <c r="A1184" s="5">
        <v>2</v>
      </c>
      <c r="B1184" s="3">
        <v>24</v>
      </c>
      <c r="C1184" s="1">
        <v>2403</v>
      </c>
      <c r="D1184" s="1">
        <v>24013</v>
      </c>
      <c r="E1184" s="1">
        <v>2410108</v>
      </c>
      <c r="F1184" s="2">
        <f>IFERROR(INDEX('Arranjos Populacionais'!$F$2:$F$961,MATCH(TabelaCompleta!E1184,'Arranjos Populacionais'!$A$2:$A$961,0),1),D1184)</f>
        <v>24013</v>
      </c>
      <c r="G1184" s="2">
        <v>0</v>
      </c>
      <c r="H1184" s="11">
        <v>15280</v>
      </c>
      <c r="I1184" s="2">
        <f>INDEX([1]PIB_dos_Municípios!$AN$2:$AN$5571,MATCH(E1184,[1]PIB_dos_Municípios!G$2:G$5571,0),1)</f>
        <v>57421.760000000002</v>
      </c>
      <c r="J1184" s="2">
        <f>INDEX([1]PIB_dos_Municípios!$AO$2:$AO$5571,MATCH(E1184,[1]PIB_dos_Municípios!G$2:G$5571,0),1)</f>
        <v>13947</v>
      </c>
      <c r="K1184" s="2">
        <f>INDEX([1]PIB_dos_Municípios!$AP$2:$AP$5571,MATCH(E1184,[1]PIB_dos_Municípios!G$2:G$5571,0),1)</f>
        <v>4117.1400000000003</v>
      </c>
      <c r="M1184" s="2" t="s">
        <v>2332</v>
      </c>
      <c r="N1184" s="2" t="str">
        <f>INDEX([2]Microregioes!$D$1:$D$574,MATCH(F1184,[2]Microregioes!$B$1:$B$574,0),1)</f>
        <v>Rn-Baixa Verde</v>
      </c>
    </row>
    <row r="1185" spans="1:14" hidden="1" x14ac:dyDescent="0.2">
      <c r="A1185" s="5">
        <v>2</v>
      </c>
      <c r="B1185" s="3">
        <v>24</v>
      </c>
      <c r="C1185" s="1">
        <v>2401</v>
      </c>
      <c r="D1185" s="1">
        <v>24006</v>
      </c>
      <c r="E1185" s="1">
        <v>2410207</v>
      </c>
      <c r="F1185" s="2">
        <f>IFERROR(INDEX('Arranjos Populacionais'!$F$2:$F$961,MATCH(TabelaCompleta!E1185,'Arranjos Populacionais'!$A$2:$A$961,0),1),D1185)</f>
        <v>24006</v>
      </c>
      <c r="G1185" s="2">
        <v>0</v>
      </c>
      <c r="H1185" s="11">
        <v>7861</v>
      </c>
      <c r="I1185" s="2">
        <f>INDEX([1]PIB_dos_Municípios!$AN$2:$AN$5571,MATCH(E1185,[1]PIB_dos_Municípios!G$2:G$5571,0),1)</f>
        <v>36710.392999999996</v>
      </c>
      <c r="J1185" s="2">
        <f>INDEX([1]PIB_dos_Municípios!$AO$2:$AO$5571,MATCH(E1185,[1]PIB_dos_Municípios!G$2:G$5571,0),1)</f>
        <v>7297</v>
      </c>
      <c r="K1185" s="2">
        <f>INDEX([1]PIB_dos_Municípios!$AP$2:$AP$5571,MATCH(E1185,[1]PIB_dos_Municípios!G$2:G$5571,0),1)</f>
        <v>5030.8900000000003</v>
      </c>
      <c r="M1185" s="2" t="s">
        <v>2333</v>
      </c>
      <c r="N1185" s="2" t="str">
        <f>INDEX([2]Microregioes!$D$1:$D$574,MATCH(F1185,[2]Microregioes!$B$1:$B$574,0),1)</f>
        <v>Rn-Pau dos Ferros</v>
      </c>
    </row>
    <row r="1186" spans="1:14" hidden="1" x14ac:dyDescent="0.2">
      <c r="A1186" s="5">
        <v>2</v>
      </c>
      <c r="B1186" s="3">
        <v>24</v>
      </c>
      <c r="C1186" s="1">
        <v>2401</v>
      </c>
      <c r="D1186" s="1">
        <v>24004</v>
      </c>
      <c r="E1186" s="1">
        <v>2410256</v>
      </c>
      <c r="F1186" s="2">
        <f>IFERROR(INDEX('Arranjos Populacionais'!$F$2:$F$961,MATCH(TabelaCompleta!E1186,'Arranjos Populacionais'!$A$2:$A$961,0),1),D1186)</f>
        <v>24004</v>
      </c>
      <c r="G1186" s="2">
        <v>0</v>
      </c>
      <c r="H1186" s="11">
        <v>6691</v>
      </c>
      <c r="I1186" s="2">
        <f>INDEX([1]PIB_dos_Municípios!$AN$2:$AN$5571,MATCH(E1186,[1]PIB_dos_Municípios!G$2:G$5571,0),1)</f>
        <v>200608.46299999999</v>
      </c>
      <c r="J1186" s="2">
        <f>INDEX([1]PIB_dos_Municípios!$AO$2:$AO$5571,MATCH(E1186,[1]PIB_dos_Municípios!G$2:G$5571,0),1)</f>
        <v>5217</v>
      </c>
      <c r="K1186" s="2">
        <f>INDEX([1]PIB_dos_Municípios!$AP$2:$AP$5571,MATCH(E1186,[1]PIB_dos_Municípios!G$2:G$5571,0),1)</f>
        <v>38452.839999999997</v>
      </c>
      <c r="M1186" s="2" t="s">
        <v>2334</v>
      </c>
      <c r="N1186" s="2" t="str">
        <f>INDEX([2]Microregioes!$D$1:$D$574,MATCH(F1186,[2]Microregioes!$B$1:$B$574,0),1)</f>
        <v>Rn-Vale do Açu</v>
      </c>
    </row>
    <row r="1187" spans="1:14" hidden="1" x14ac:dyDescent="0.2">
      <c r="A1187" s="5">
        <v>2</v>
      </c>
      <c r="B1187" s="3">
        <v>24</v>
      </c>
      <c r="C1187" s="1">
        <v>2404</v>
      </c>
      <c r="D1187" s="1">
        <v>24016</v>
      </c>
      <c r="E1187" s="1">
        <v>2410405</v>
      </c>
      <c r="F1187" s="2">
        <f>IFERROR(INDEX('Arranjos Populacionais'!$F$2:$F$961,MATCH(TabelaCompleta!E1187,'Arranjos Populacionais'!$A$2:$A$961,0),1),D1187)</f>
        <v>24016</v>
      </c>
      <c r="G1187" s="2">
        <v>0</v>
      </c>
      <c r="H1187" s="11">
        <v>9451</v>
      </c>
      <c r="I1187" s="2">
        <f>INDEX([1]PIB_dos_Municípios!$AN$2:$AN$5571,MATCH(E1187,[1]PIB_dos_Municípios!G$2:G$5571,0),1)</f>
        <v>43458.593000000001</v>
      </c>
      <c r="J1187" s="2">
        <f>INDEX([1]PIB_dos_Municípios!$AO$2:$AO$5571,MATCH(E1187,[1]PIB_dos_Municípios!G$2:G$5571,0),1)</f>
        <v>8432</v>
      </c>
      <c r="K1187" s="2">
        <f>INDEX([1]PIB_dos_Municípios!$AP$2:$AP$5571,MATCH(E1187,[1]PIB_dos_Municípios!G$2:G$5571,0),1)</f>
        <v>5154.01</v>
      </c>
      <c r="M1187" s="2" t="s">
        <v>2335</v>
      </c>
      <c r="N1187" s="2" t="str">
        <f>INDEX([2]Microregioes!$D$1:$D$574,MATCH(F1187,[2]Microregioes!$B$1:$B$574,0),1)</f>
        <v>Rn-Litoral Nordeste</v>
      </c>
    </row>
    <row r="1188" spans="1:14" hidden="1" x14ac:dyDescent="0.2">
      <c r="A1188" s="5">
        <v>2</v>
      </c>
      <c r="B1188" s="3">
        <v>24</v>
      </c>
      <c r="C1188" s="1">
        <v>2401</v>
      </c>
      <c r="D1188" s="1">
        <v>24006</v>
      </c>
      <c r="E1188" s="1">
        <v>2410504</v>
      </c>
      <c r="F1188" s="2">
        <f>IFERROR(INDEX('Arranjos Populacionais'!$F$2:$F$961,MATCH(TabelaCompleta!E1188,'Arranjos Populacionais'!$A$2:$A$961,0),1),D1188)</f>
        <v>24006</v>
      </c>
      <c r="G1188" s="2">
        <v>0</v>
      </c>
      <c r="H1188" s="11">
        <v>5078</v>
      </c>
      <c r="I1188" s="2">
        <f>INDEX([1]PIB_dos_Municípios!$AN$2:$AN$5571,MATCH(E1188,[1]PIB_dos_Municípios!G$2:G$5571,0),1)</f>
        <v>22841.99</v>
      </c>
      <c r="J1188" s="2">
        <f>INDEX([1]PIB_dos_Municípios!$AO$2:$AO$5571,MATCH(E1188,[1]PIB_dos_Municípios!G$2:G$5571,0),1)</f>
        <v>4692</v>
      </c>
      <c r="K1188" s="2">
        <f>INDEX([1]PIB_dos_Municípios!$AP$2:$AP$5571,MATCH(E1188,[1]PIB_dos_Municípios!G$2:G$5571,0),1)</f>
        <v>4868.28</v>
      </c>
      <c r="M1188" s="2" t="s">
        <v>2336</v>
      </c>
      <c r="N1188" s="2" t="str">
        <f>INDEX([2]Microregioes!$D$1:$D$574,MATCH(F1188,[2]Microregioes!$B$1:$B$574,0),1)</f>
        <v>Rn-Pau dos Ferros</v>
      </c>
    </row>
    <row r="1189" spans="1:14" hidden="1" x14ac:dyDescent="0.2">
      <c r="A1189" s="5">
        <v>2</v>
      </c>
      <c r="B1189" s="3">
        <v>24</v>
      </c>
      <c r="C1189" s="1">
        <v>2401</v>
      </c>
      <c r="D1189" s="1">
        <v>24007</v>
      </c>
      <c r="E1189" s="1">
        <v>2410603</v>
      </c>
      <c r="F1189" s="2">
        <f>IFERROR(INDEX('Arranjos Populacionais'!$F$2:$F$961,MATCH(TabelaCompleta!E1189,'Arranjos Populacionais'!$A$2:$A$961,0),1),D1189)</f>
        <v>24007</v>
      </c>
      <c r="G1189" s="2">
        <v>0</v>
      </c>
      <c r="H1189" s="11">
        <v>3224</v>
      </c>
      <c r="I1189" s="2">
        <f>INDEX([1]PIB_dos_Municípios!$AN$2:$AN$5571,MATCH(E1189,[1]PIB_dos_Municípios!G$2:G$5571,0),1)</f>
        <v>14760.253000000001</v>
      </c>
      <c r="J1189" s="2">
        <f>INDEX([1]PIB_dos_Municípios!$AO$2:$AO$5571,MATCH(E1189,[1]PIB_dos_Municípios!G$2:G$5571,0),1)</f>
        <v>3070</v>
      </c>
      <c r="K1189" s="2">
        <f>INDEX([1]PIB_dos_Municípios!$AP$2:$AP$5571,MATCH(E1189,[1]PIB_dos_Municípios!G$2:G$5571,0),1)</f>
        <v>4807.8999999999996</v>
      </c>
      <c r="M1189" s="2" t="s">
        <v>2337</v>
      </c>
      <c r="N1189" s="2" t="str">
        <f>INDEX([2]Microregioes!$D$1:$D$574,MATCH(F1189,[2]Microregioes!$B$1:$B$574,0),1)</f>
        <v>Rn-Umarizal</v>
      </c>
    </row>
    <row r="1190" spans="1:14" hidden="1" x14ac:dyDescent="0.2">
      <c r="A1190" s="5">
        <v>2</v>
      </c>
      <c r="B1190" s="3">
        <v>24</v>
      </c>
      <c r="C1190" s="1">
        <v>2401</v>
      </c>
      <c r="D1190" s="1">
        <v>24006</v>
      </c>
      <c r="E1190" s="1">
        <v>2410702</v>
      </c>
      <c r="F1190" s="2">
        <f>IFERROR(INDEX('Arranjos Populacionais'!$F$2:$F$961,MATCH(TabelaCompleta!E1190,'Arranjos Populacionais'!$A$2:$A$961,0),1),D1190)</f>
        <v>24006</v>
      </c>
      <c r="G1190" s="2">
        <v>0</v>
      </c>
      <c r="H1190" s="11">
        <v>3526</v>
      </c>
      <c r="I1190" s="2">
        <f>INDEX([1]PIB_dos_Municípios!$AN$2:$AN$5571,MATCH(E1190,[1]PIB_dos_Municípios!G$2:G$5571,0),1)</f>
        <v>14422.643</v>
      </c>
      <c r="J1190" s="2">
        <f>INDEX([1]PIB_dos_Municípios!$AO$2:$AO$5571,MATCH(E1190,[1]PIB_dos_Municípios!G$2:G$5571,0),1)</f>
        <v>3165</v>
      </c>
      <c r="K1190" s="2">
        <f>INDEX([1]PIB_dos_Municípios!$AP$2:$AP$5571,MATCH(E1190,[1]PIB_dos_Municípios!G$2:G$5571,0),1)</f>
        <v>4556.92</v>
      </c>
      <c r="M1190" s="2" t="s">
        <v>2338</v>
      </c>
      <c r="N1190" s="2" t="str">
        <f>INDEX([2]Microregioes!$D$1:$D$574,MATCH(F1190,[2]Microregioes!$B$1:$B$574,0),1)</f>
        <v>Rn-Pau dos Ferros</v>
      </c>
    </row>
    <row r="1191" spans="1:14" hidden="1" x14ac:dyDescent="0.2">
      <c r="A1191" s="5">
        <v>2</v>
      </c>
      <c r="B1191" s="3">
        <v>24</v>
      </c>
      <c r="C1191" s="1">
        <v>2401</v>
      </c>
      <c r="D1191" s="1">
        <v>24005</v>
      </c>
      <c r="E1191" s="1">
        <v>2410801</v>
      </c>
      <c r="F1191" s="2">
        <f>IFERROR(INDEX('Arranjos Populacionais'!$F$2:$F$961,MATCH(TabelaCompleta!E1191,'Arranjos Populacionais'!$A$2:$A$961,0),1),D1191)</f>
        <v>24005</v>
      </c>
      <c r="G1191" s="2">
        <v>0</v>
      </c>
      <c r="H1191" s="11">
        <v>4278</v>
      </c>
      <c r="I1191" s="2">
        <f>INDEX([1]PIB_dos_Municípios!$AN$2:$AN$5571,MATCH(E1191,[1]PIB_dos_Municípios!G$2:G$5571,0),1)</f>
        <v>21010.186000000002</v>
      </c>
      <c r="J1191" s="2">
        <f>INDEX([1]PIB_dos_Municípios!$AO$2:$AO$5571,MATCH(E1191,[1]PIB_dos_Municípios!G$2:G$5571,0),1)</f>
        <v>4157</v>
      </c>
      <c r="K1191" s="2">
        <f>INDEX([1]PIB_dos_Municípios!$AP$2:$AP$5571,MATCH(E1191,[1]PIB_dos_Municípios!G$2:G$5571,0),1)</f>
        <v>5054.17</v>
      </c>
      <c r="M1191" s="2" t="s">
        <v>2339</v>
      </c>
      <c r="N1191" s="2" t="str">
        <f>INDEX([2]Microregioes!$D$1:$D$574,MATCH(F1191,[2]Microregioes!$B$1:$B$574,0),1)</f>
        <v>Rn-Serra de São Miguel</v>
      </c>
    </row>
    <row r="1192" spans="1:14" hidden="1" x14ac:dyDescent="0.2">
      <c r="A1192" s="5">
        <v>2</v>
      </c>
      <c r="B1192" s="3">
        <v>24</v>
      </c>
      <c r="C1192" s="1">
        <v>2403</v>
      </c>
      <c r="D1192" s="1">
        <v>24015</v>
      </c>
      <c r="E1192" s="1">
        <v>2410900</v>
      </c>
      <c r="F1192" s="2">
        <f>IFERROR(INDEX('Arranjos Populacionais'!$F$2:$F$961,MATCH(TabelaCompleta!E1192,'Arranjos Populacionais'!$A$2:$A$961,0),1),D1192)</f>
        <v>24015</v>
      </c>
      <c r="G1192" s="2">
        <v>0</v>
      </c>
      <c r="H1192" s="11">
        <v>7970</v>
      </c>
      <c r="I1192" s="2">
        <f>INDEX([1]PIB_dos_Municípios!$AN$2:$AN$5571,MATCH(E1192,[1]PIB_dos_Municípios!G$2:G$5571,0),1)</f>
        <v>32285.923999999999</v>
      </c>
      <c r="J1192" s="2">
        <f>INDEX([1]PIB_dos_Municípios!$AO$2:$AO$5571,MATCH(E1192,[1]PIB_dos_Municípios!G$2:G$5571,0),1)</f>
        <v>7067</v>
      </c>
      <c r="K1192" s="2">
        <f>INDEX([1]PIB_dos_Municípios!$AP$2:$AP$5571,MATCH(E1192,[1]PIB_dos_Municípios!G$2:G$5571,0),1)</f>
        <v>4568.55</v>
      </c>
      <c r="M1192" s="2" t="s">
        <v>224</v>
      </c>
      <c r="N1192" s="2" t="str">
        <f>INDEX([2]Microregioes!$D$1:$D$574,MATCH(F1192,[2]Microregioes!$B$1:$B$574,0),1)</f>
        <v>Rn-Agreste Potiguar</v>
      </c>
    </row>
    <row r="1193" spans="1:14" hidden="1" x14ac:dyDescent="0.2">
      <c r="A1193" s="5">
        <v>2</v>
      </c>
      <c r="B1193" s="3">
        <v>24</v>
      </c>
      <c r="C1193" s="1">
        <v>2404</v>
      </c>
      <c r="D1193" s="1">
        <v>24016</v>
      </c>
      <c r="E1193" s="1">
        <v>2408953</v>
      </c>
      <c r="F1193" s="2">
        <f>IFERROR(INDEX('Arranjos Populacionais'!$F$2:$F$961,MATCH(TabelaCompleta!E1193,'Arranjos Populacionais'!$A$2:$A$961,0),1),D1193)</f>
        <v>24016</v>
      </c>
      <c r="G1193" s="2">
        <v>0</v>
      </c>
      <c r="H1193" s="11">
        <v>10830</v>
      </c>
      <c r="I1193" s="2">
        <f>INDEX([1]PIB_dos_Municípios!$AN$2:$AN$5571,MATCH(E1193,[1]PIB_dos_Municípios!G$2:G$5571,0),1)</f>
        <v>55098.182999999997</v>
      </c>
      <c r="J1193" s="2">
        <f>INDEX([1]PIB_dos_Municípios!$AO$2:$AO$5571,MATCH(E1193,[1]PIB_dos_Municípios!G$2:G$5571,0),1)</f>
        <v>10060</v>
      </c>
      <c r="K1193" s="2">
        <f>INDEX([1]PIB_dos_Municípios!$AP$2:$AP$5571,MATCH(E1193,[1]PIB_dos_Municípios!G$2:G$5571,0),1)</f>
        <v>5476.96</v>
      </c>
      <c r="M1193" s="2" t="s">
        <v>2340</v>
      </c>
      <c r="N1193" s="2" t="str">
        <f>INDEX([2]Microregioes!$D$1:$D$574,MATCH(F1193,[2]Microregioes!$B$1:$B$574,0),1)</f>
        <v>Rn-Litoral Nordeste</v>
      </c>
    </row>
    <row r="1194" spans="1:14" hidden="1" x14ac:dyDescent="0.2">
      <c r="A1194" s="5">
        <v>2</v>
      </c>
      <c r="B1194" s="3">
        <v>24</v>
      </c>
      <c r="C1194" s="1">
        <v>2401</v>
      </c>
      <c r="D1194" s="1">
        <v>24006</v>
      </c>
      <c r="E1194" s="1">
        <v>2411007</v>
      </c>
      <c r="F1194" s="2">
        <f>IFERROR(INDEX('Arranjos Populacionais'!$F$2:$F$961,MATCH(TabelaCompleta!E1194,'Arranjos Populacionais'!$A$2:$A$961,0),1),D1194)</f>
        <v>24006</v>
      </c>
      <c r="G1194" s="2">
        <v>0</v>
      </c>
      <c r="H1194" s="11">
        <v>4546</v>
      </c>
      <c r="I1194" s="2">
        <f>INDEX([1]PIB_dos_Municípios!$AN$2:$AN$5571,MATCH(E1194,[1]PIB_dos_Municípios!G$2:G$5571,0),1)</f>
        <v>20867.258000000002</v>
      </c>
      <c r="J1194" s="2">
        <f>INDEX([1]PIB_dos_Municípios!$AO$2:$AO$5571,MATCH(E1194,[1]PIB_dos_Municípios!G$2:G$5571,0),1)</f>
        <v>4417</v>
      </c>
      <c r="K1194" s="2">
        <f>INDEX([1]PIB_dos_Municípios!$AP$2:$AP$5571,MATCH(E1194,[1]PIB_dos_Municípios!G$2:G$5571,0),1)</f>
        <v>4724.3100000000004</v>
      </c>
      <c r="M1194" s="2" t="s">
        <v>2341</v>
      </c>
      <c r="N1194" s="2" t="str">
        <f>INDEX([2]Microregioes!$D$1:$D$574,MATCH(F1194,[2]Microregioes!$B$1:$B$574,0),1)</f>
        <v>Rn-Pau dos Ferros</v>
      </c>
    </row>
    <row r="1195" spans="1:14" hidden="1" x14ac:dyDescent="0.2">
      <c r="A1195" s="5">
        <v>2</v>
      </c>
      <c r="B1195" s="3">
        <v>24</v>
      </c>
      <c r="C1195" s="1">
        <v>2403</v>
      </c>
      <c r="D1195" s="1">
        <v>24014</v>
      </c>
      <c r="E1195" s="1">
        <v>2411106</v>
      </c>
      <c r="F1195" s="2">
        <f>IFERROR(INDEX('Arranjos Populacionais'!$F$2:$F$961,MATCH(TabelaCompleta!E1195,'Arranjos Populacionais'!$A$2:$A$961,0),1),D1195)</f>
        <v>24014</v>
      </c>
      <c r="G1195" s="2">
        <v>0</v>
      </c>
      <c r="H1195" s="11">
        <v>3673</v>
      </c>
      <c r="I1195" s="2">
        <f>INDEX([1]PIB_dos_Municípios!$AN$2:$AN$5571,MATCH(E1195,[1]PIB_dos_Municípios!G$2:G$5571,0),1)</f>
        <v>17655.718000000001</v>
      </c>
      <c r="J1195" s="2">
        <f>INDEX([1]PIB_dos_Municípios!$AO$2:$AO$5571,MATCH(E1195,[1]PIB_dos_Municípios!G$2:G$5571,0),1)</f>
        <v>3595</v>
      </c>
      <c r="K1195" s="2">
        <f>INDEX([1]PIB_dos_Municípios!$AP$2:$AP$5571,MATCH(E1195,[1]PIB_dos_Municípios!G$2:G$5571,0),1)</f>
        <v>4911.1899999999996</v>
      </c>
      <c r="M1195" s="2" t="s">
        <v>2342</v>
      </c>
      <c r="N1195" s="2" t="str">
        <f>INDEX([2]Microregioes!$D$1:$D$574,MATCH(F1195,[2]Microregioes!$B$1:$B$574,0),1)</f>
        <v>Rn-Borborema Potiguar</v>
      </c>
    </row>
    <row r="1196" spans="1:14" hidden="1" x14ac:dyDescent="0.2">
      <c r="A1196" s="5">
        <v>2</v>
      </c>
      <c r="B1196" s="3">
        <v>24</v>
      </c>
      <c r="C1196" s="1">
        <v>2403</v>
      </c>
      <c r="D1196" s="1">
        <v>24014</v>
      </c>
      <c r="E1196" s="1">
        <v>2411205</v>
      </c>
      <c r="F1196" s="2">
        <f>IFERROR(INDEX('Arranjos Populacionais'!$F$2:$F$961,MATCH(TabelaCompleta!E1196,'Arranjos Populacionais'!$A$2:$A$961,0),1),D1196)</f>
        <v>24014</v>
      </c>
      <c r="G1196" s="2">
        <v>0</v>
      </c>
      <c r="H1196" s="11">
        <v>39300</v>
      </c>
      <c r="I1196" s="2">
        <f>INDEX([1]PIB_dos_Municípios!$AN$2:$AN$5571,MATCH(E1196,[1]PIB_dos_Municípios!G$2:G$5571,0),1)</f>
        <v>190548.62100000001</v>
      </c>
      <c r="J1196" s="2">
        <f>INDEX([1]PIB_dos_Municípios!$AO$2:$AO$5571,MATCH(E1196,[1]PIB_dos_Municípios!G$2:G$5571,0),1)</f>
        <v>35759</v>
      </c>
      <c r="K1196" s="2">
        <f>INDEX([1]PIB_dos_Municípios!$AP$2:$AP$5571,MATCH(E1196,[1]PIB_dos_Municípios!G$2:G$5571,0),1)</f>
        <v>5328.69</v>
      </c>
      <c r="M1196" s="2" t="s">
        <v>2343</v>
      </c>
      <c r="N1196" s="2" t="str">
        <f>INDEX([2]Microregioes!$D$1:$D$574,MATCH(F1196,[2]Microregioes!$B$1:$B$574,0),1)</f>
        <v>Rn-Borborema Potiguar</v>
      </c>
    </row>
    <row r="1197" spans="1:14" hidden="1" x14ac:dyDescent="0.2">
      <c r="A1197" s="5">
        <v>2</v>
      </c>
      <c r="B1197" s="3">
        <v>24</v>
      </c>
      <c r="C1197" s="1">
        <v>2403</v>
      </c>
      <c r="D1197" s="1">
        <v>24015</v>
      </c>
      <c r="E1197" s="1">
        <v>2409332</v>
      </c>
      <c r="F1197" s="2">
        <f>IFERROR(INDEX('Arranjos Populacionais'!$F$2:$F$961,MATCH(TabelaCompleta!E1197,'Arranjos Populacionais'!$A$2:$A$961,0),1),D1197)</f>
        <v>24015</v>
      </c>
      <c r="G1197" s="2">
        <v>0</v>
      </c>
      <c r="H1197" s="11">
        <v>5422</v>
      </c>
      <c r="I1197" s="2">
        <f>INDEX([1]PIB_dos_Municípios!$AN$2:$AN$5571,MATCH(E1197,[1]PIB_dos_Municípios!G$2:G$5571,0),1)</f>
        <v>22042.06</v>
      </c>
      <c r="J1197" s="2">
        <f>INDEX([1]PIB_dos_Municípios!$AO$2:$AO$5571,MATCH(E1197,[1]PIB_dos_Municípios!G$2:G$5571,0),1)</f>
        <v>4762</v>
      </c>
      <c r="K1197" s="2">
        <f>INDEX([1]PIB_dos_Municípios!$AP$2:$AP$5571,MATCH(E1197,[1]PIB_dos_Municípios!G$2:G$5571,0),1)</f>
        <v>4628.74</v>
      </c>
      <c r="M1197" s="2" t="s">
        <v>380</v>
      </c>
      <c r="N1197" s="2" t="str">
        <f>INDEX([2]Microregioes!$D$1:$D$574,MATCH(F1197,[2]Microregioes!$B$1:$B$574,0),1)</f>
        <v>Rn-Agreste Potiguar</v>
      </c>
    </row>
    <row r="1198" spans="1:14" hidden="1" x14ac:dyDescent="0.2">
      <c r="A1198" s="5">
        <v>2</v>
      </c>
      <c r="B1198" s="3">
        <v>24</v>
      </c>
      <c r="C1198" s="1">
        <v>2402</v>
      </c>
      <c r="D1198" s="1">
        <v>24010</v>
      </c>
      <c r="E1198" s="1">
        <v>2411403</v>
      </c>
      <c r="F1198" s="2">
        <f>IFERROR(INDEX('Arranjos Populacionais'!$F$2:$F$961,MATCH(TabelaCompleta!E1198,'Arranjos Populacionais'!$A$2:$A$961,0),1),D1198)</f>
        <v>24010</v>
      </c>
      <c r="G1198" s="2">
        <v>0</v>
      </c>
      <c r="H1198" s="11">
        <v>13445</v>
      </c>
      <c r="I1198" s="2">
        <f>INDEX([1]PIB_dos_Municípios!$AN$2:$AN$5571,MATCH(E1198,[1]PIB_dos_Municípios!G$2:G$5571,0),1)</f>
        <v>151343.226</v>
      </c>
      <c r="J1198" s="2">
        <f>INDEX([1]PIB_dos_Municípios!$AO$2:$AO$5571,MATCH(E1198,[1]PIB_dos_Municípios!G$2:G$5571,0),1)</f>
        <v>13798</v>
      </c>
      <c r="K1198" s="2">
        <f>INDEX([1]PIB_dos_Municípios!$AP$2:$AP$5571,MATCH(E1198,[1]PIB_dos_Municípios!G$2:G$5571,0),1)</f>
        <v>10968.49</v>
      </c>
      <c r="M1198" s="2" t="s">
        <v>2344</v>
      </c>
      <c r="N1198" s="2" t="str">
        <f>INDEX([2]Microregioes!$D$1:$D$574,MATCH(F1198,[2]Microregioes!$B$1:$B$574,0),1)</f>
        <v>Rn-Serra de Santana</v>
      </c>
    </row>
    <row r="1199" spans="1:14" hidden="1" x14ac:dyDescent="0.2">
      <c r="A1199" s="5">
        <v>2</v>
      </c>
      <c r="B1199" s="3">
        <v>24</v>
      </c>
      <c r="C1199" s="1">
        <v>2402</v>
      </c>
      <c r="D1199" s="1">
        <v>24012</v>
      </c>
      <c r="E1199" s="1">
        <v>2411429</v>
      </c>
      <c r="F1199" s="2">
        <f>IFERROR(INDEX('Arranjos Populacionais'!$F$2:$F$961,MATCH(TabelaCompleta!E1199,'Arranjos Populacionais'!$A$2:$A$961,0),1),D1199)</f>
        <v>24012</v>
      </c>
      <c r="G1199" s="2">
        <v>0</v>
      </c>
      <c r="H1199" s="11">
        <v>2688</v>
      </c>
      <c r="I1199" s="2">
        <f>INDEX([1]PIB_dos_Municípios!$AN$2:$AN$5571,MATCH(E1199,[1]PIB_dos_Municípios!G$2:G$5571,0),1)</f>
        <v>18569.667000000001</v>
      </c>
      <c r="J1199" s="2">
        <f>INDEX([1]PIB_dos_Municípios!$AO$2:$AO$5571,MATCH(E1199,[1]PIB_dos_Municípios!G$2:G$5571,0),1)</f>
        <v>2526</v>
      </c>
      <c r="K1199" s="2">
        <f>INDEX([1]PIB_dos_Municípios!$AP$2:$AP$5571,MATCH(E1199,[1]PIB_dos_Municípios!G$2:G$5571,0),1)</f>
        <v>7351.41</v>
      </c>
      <c r="M1199" s="2" t="s">
        <v>2345</v>
      </c>
      <c r="N1199" s="2" t="str">
        <f>INDEX([2]Microregioes!$D$1:$D$574,MATCH(F1199,[2]Microregioes!$B$1:$B$574,0),1)</f>
        <v>Rn-Seridó Oriental</v>
      </c>
    </row>
    <row r="1200" spans="1:14" hidden="1" x14ac:dyDescent="0.2">
      <c r="A1200" s="5">
        <v>2</v>
      </c>
      <c r="B1200" s="3">
        <v>24</v>
      </c>
      <c r="C1200" s="1">
        <v>2403</v>
      </c>
      <c r="D1200" s="1">
        <v>24015</v>
      </c>
      <c r="E1200" s="1">
        <v>2411502</v>
      </c>
      <c r="F1200" s="2">
        <f>IFERROR(INDEX('Arranjos Populacionais'!$F$2:$F$961,MATCH(TabelaCompleta!E1200,'Arranjos Populacionais'!$A$2:$A$961,0),1),D1200)</f>
        <v>24015</v>
      </c>
      <c r="G1200" s="2">
        <v>0</v>
      </c>
      <c r="H1200" s="11">
        <v>24045</v>
      </c>
      <c r="I1200" s="2">
        <f>INDEX([1]PIB_dos_Municípios!$AN$2:$AN$5571,MATCH(E1200,[1]PIB_dos_Municípios!G$2:G$5571,0),1)</f>
        <v>107846.542</v>
      </c>
      <c r="J1200" s="2">
        <f>INDEX([1]PIB_dos_Municípios!$AO$2:$AO$5571,MATCH(E1200,[1]PIB_dos_Municípios!G$2:G$5571,0),1)</f>
        <v>22214</v>
      </c>
      <c r="K1200" s="2">
        <f>INDEX([1]PIB_dos_Municípios!$AP$2:$AP$5571,MATCH(E1200,[1]PIB_dos_Municípios!G$2:G$5571,0),1)</f>
        <v>4854.8900000000003</v>
      </c>
      <c r="M1200" s="2" t="s">
        <v>222</v>
      </c>
      <c r="N1200" s="2" t="str">
        <f>INDEX([2]Microregioes!$D$1:$D$574,MATCH(F1200,[2]Microregioes!$B$1:$B$574,0),1)</f>
        <v>Rn-Agreste Potiguar</v>
      </c>
    </row>
    <row r="1201" spans="1:14" hidden="1" x14ac:dyDescent="0.2">
      <c r="A1201" s="5">
        <v>2</v>
      </c>
      <c r="B1201" s="3">
        <v>24</v>
      </c>
      <c r="C1201" s="1">
        <v>2402</v>
      </c>
      <c r="D1201" s="1">
        <v>24008</v>
      </c>
      <c r="E1201" s="1">
        <v>2411601</v>
      </c>
      <c r="F1201" s="2">
        <f>IFERROR(INDEX('Arranjos Populacionais'!$F$2:$F$961,MATCH(TabelaCompleta!E1201,'Arranjos Populacionais'!$A$2:$A$961,0),1),D1201)</f>
        <v>24008</v>
      </c>
      <c r="G1201" s="2">
        <v>0</v>
      </c>
      <c r="H1201" s="11">
        <v>2875</v>
      </c>
      <c r="I1201" s="2">
        <f>INDEX([1]PIB_dos_Municípios!$AN$2:$AN$5571,MATCH(E1201,[1]PIB_dos_Municípios!G$2:G$5571,0),1)</f>
        <v>24755.561000000002</v>
      </c>
      <c r="J1201" s="2">
        <f>INDEX([1]PIB_dos_Municípios!$AO$2:$AO$5571,MATCH(E1201,[1]PIB_dos_Municípios!G$2:G$5571,0),1)</f>
        <v>2974</v>
      </c>
      <c r="K1201" s="2">
        <f>INDEX([1]PIB_dos_Municípios!$AP$2:$AP$5571,MATCH(E1201,[1]PIB_dos_Municípios!G$2:G$5571,0),1)</f>
        <v>8324</v>
      </c>
      <c r="M1201" s="2" t="s">
        <v>221</v>
      </c>
      <c r="N1201" s="2" t="str">
        <f>INDEX([2]Microregioes!$D$1:$D$574,MATCH(F1201,[2]Microregioes!$B$1:$B$574,0),1)</f>
        <v>Rn-Macau</v>
      </c>
    </row>
    <row r="1202" spans="1:14" hidden="1" x14ac:dyDescent="0.2">
      <c r="A1202" s="5">
        <v>2</v>
      </c>
      <c r="B1202" s="3">
        <v>24</v>
      </c>
      <c r="C1202" s="1">
        <v>2403</v>
      </c>
      <c r="D1202" s="1">
        <v>24014</v>
      </c>
      <c r="E1202" s="1">
        <v>2411700</v>
      </c>
      <c r="F1202" s="2">
        <f>IFERROR(INDEX('Arranjos Populacionais'!$F$2:$F$961,MATCH(TabelaCompleta!E1202,'Arranjos Populacionais'!$A$2:$A$961,0),1),D1202)</f>
        <v>24014</v>
      </c>
      <c r="G1202" s="2">
        <v>0</v>
      </c>
      <c r="H1202" s="11">
        <v>4372</v>
      </c>
      <c r="I1202" s="2">
        <f>INDEX([1]PIB_dos_Municípios!$AN$2:$AN$5571,MATCH(E1202,[1]PIB_dos_Municípios!G$2:G$5571,0),1)</f>
        <v>18102.27</v>
      </c>
      <c r="J1202" s="2">
        <f>INDEX([1]PIB_dos_Municípios!$AO$2:$AO$5571,MATCH(E1202,[1]PIB_dos_Municípios!G$2:G$5571,0),1)</f>
        <v>3909</v>
      </c>
      <c r="K1202" s="2">
        <f>INDEX([1]PIB_dos_Municípios!$AP$2:$AP$5571,MATCH(E1202,[1]PIB_dos_Municípios!G$2:G$5571,0),1)</f>
        <v>4630.92</v>
      </c>
      <c r="M1202" s="2" t="s">
        <v>2346</v>
      </c>
      <c r="N1202" s="2" t="str">
        <f>INDEX([2]Microregioes!$D$1:$D$574,MATCH(F1202,[2]Microregioes!$B$1:$B$574,0),1)</f>
        <v>Rn-Borborema Potiguar</v>
      </c>
    </row>
    <row r="1203" spans="1:14" hidden="1" x14ac:dyDescent="0.2">
      <c r="A1203" s="5">
        <v>2</v>
      </c>
      <c r="B1203" s="3">
        <v>24</v>
      </c>
      <c r="C1203" s="1">
        <v>2402</v>
      </c>
      <c r="D1203" s="1">
        <v>24011</v>
      </c>
      <c r="E1203" s="1">
        <v>2411809</v>
      </c>
      <c r="F1203" s="2">
        <f>IFERROR(INDEX('Arranjos Populacionais'!$F$2:$F$961,MATCH(TabelaCompleta!E1203,'Arranjos Populacionais'!$A$2:$A$961,0),1),D1203)</f>
        <v>24011</v>
      </c>
      <c r="G1203" s="2">
        <v>0</v>
      </c>
      <c r="H1203" s="11">
        <v>3603</v>
      </c>
      <c r="I1203" s="2">
        <f>INDEX([1]PIB_dos_Municípios!$AN$2:$AN$5571,MATCH(E1203,[1]PIB_dos_Municípios!G$2:G$5571,0),1)</f>
        <v>23904.923999999999</v>
      </c>
      <c r="J1203" s="2">
        <f>INDEX([1]PIB_dos_Municípios!$AO$2:$AO$5571,MATCH(E1203,[1]PIB_dos_Municípios!G$2:G$5571,0),1)</f>
        <v>3401</v>
      </c>
      <c r="K1203" s="2">
        <f>INDEX([1]PIB_dos_Municípios!$AP$2:$AP$5571,MATCH(E1203,[1]PIB_dos_Municípios!G$2:G$5571,0),1)</f>
        <v>7028.79</v>
      </c>
      <c r="M1203" s="2" t="s">
        <v>2347</v>
      </c>
      <c r="N1203" s="2" t="str">
        <f>INDEX([2]Microregioes!$D$1:$D$574,MATCH(F1203,[2]Microregioes!$B$1:$B$574,0),1)</f>
        <v>Rn-Seridó Ocidental</v>
      </c>
    </row>
    <row r="1204" spans="1:14" hidden="1" x14ac:dyDescent="0.2">
      <c r="A1204" s="5">
        <v>2</v>
      </c>
      <c r="B1204" s="3">
        <v>24</v>
      </c>
      <c r="C1204" s="1">
        <v>2401</v>
      </c>
      <c r="D1204" s="1">
        <v>24006</v>
      </c>
      <c r="E1204" s="1">
        <v>2411908</v>
      </c>
      <c r="F1204" s="2">
        <f>IFERROR(INDEX('Arranjos Populacionais'!$F$2:$F$961,MATCH(TabelaCompleta!E1204,'Arranjos Populacionais'!$A$2:$A$961,0),1),D1204)</f>
        <v>24006</v>
      </c>
      <c r="G1204" s="2">
        <v>0</v>
      </c>
      <c r="H1204" s="11">
        <v>4206</v>
      </c>
      <c r="I1204" s="2">
        <f>INDEX([1]PIB_dos_Municípios!$AN$2:$AN$5571,MATCH(E1204,[1]PIB_dos_Municípios!G$2:G$5571,0),1)</f>
        <v>18421.454000000002</v>
      </c>
      <c r="J1204" s="2">
        <f>INDEX([1]PIB_dos_Municípios!$AO$2:$AO$5571,MATCH(E1204,[1]PIB_dos_Municípios!G$2:G$5571,0),1)</f>
        <v>3874</v>
      </c>
      <c r="K1204" s="2">
        <f>INDEX([1]PIB_dos_Municípios!$AP$2:$AP$5571,MATCH(E1204,[1]PIB_dos_Municípios!G$2:G$5571,0),1)</f>
        <v>4755.1499999999996</v>
      </c>
      <c r="M1204" s="2" t="s">
        <v>2348</v>
      </c>
      <c r="N1204" s="2" t="str">
        <f>INDEX([2]Microregioes!$D$1:$D$574,MATCH(F1204,[2]Microregioes!$B$1:$B$574,0),1)</f>
        <v>Rn-Pau dos Ferros</v>
      </c>
    </row>
    <row r="1205" spans="1:14" hidden="1" x14ac:dyDescent="0.2">
      <c r="A1205" s="5">
        <v>2</v>
      </c>
      <c r="B1205" s="3">
        <v>24</v>
      </c>
      <c r="C1205" s="1">
        <v>2404</v>
      </c>
      <c r="D1205" s="1">
        <v>24017</v>
      </c>
      <c r="E1205" s="1">
        <v>2412005</v>
      </c>
      <c r="F1205" s="2">
        <f>IFERROR(INDEX('Arranjos Populacionais'!$F$2:$F$961,MATCH(TabelaCompleta!E1205,'Arranjos Populacionais'!$A$2:$A$961,0),1),D1205)</f>
        <v>24018</v>
      </c>
      <c r="G1205" s="2">
        <v>0</v>
      </c>
      <c r="H1205" s="11">
        <v>99724</v>
      </c>
      <c r="I1205" s="2">
        <f>INDEX([1]PIB_dos_Municípios!$AN$2:$AN$5571,MATCH(E1205,[1]PIB_dos_Municípios!G$2:G$5571,0),1)</f>
        <v>1380002.7930000001</v>
      </c>
      <c r="J1205" s="2">
        <f>INDEX([1]PIB_dos_Municípios!$AO$2:$AO$5571,MATCH(E1205,[1]PIB_dos_Municípios!G$2:G$5571,0),1)</f>
        <v>87700</v>
      </c>
      <c r="K1205" s="2">
        <f>INDEX([1]PIB_dos_Municípios!$AP$2:$AP$5571,MATCH(E1205,[1]PIB_dos_Municípios!G$2:G$5571,0),1)</f>
        <v>15735.49</v>
      </c>
      <c r="M1205" s="2" t="s">
        <v>231</v>
      </c>
      <c r="N1205" s="2" t="str">
        <f>INDEX([2]Microregioes!$D$1:$D$574,MATCH(F1205,[2]Microregioes!$B$1:$B$574,0),1)</f>
        <v>Rn-Natal</v>
      </c>
    </row>
    <row r="1206" spans="1:14" hidden="1" x14ac:dyDescent="0.2">
      <c r="A1206" s="5">
        <v>2</v>
      </c>
      <c r="B1206" s="3">
        <v>24</v>
      </c>
      <c r="C1206" s="1">
        <v>2402</v>
      </c>
      <c r="D1206" s="1">
        <v>24011</v>
      </c>
      <c r="E1206" s="1">
        <v>2412104</v>
      </c>
      <c r="F1206" s="2">
        <f>IFERROR(INDEX('Arranjos Populacionais'!$F$2:$F$961,MATCH(TabelaCompleta!E1206,'Arranjos Populacionais'!$A$2:$A$961,0),1),D1206)</f>
        <v>24011</v>
      </c>
      <c r="G1206" s="2">
        <v>0</v>
      </c>
      <c r="H1206" s="11">
        <v>6240</v>
      </c>
      <c r="I1206" s="2">
        <f>INDEX([1]PIB_dos_Municípios!$AN$2:$AN$5571,MATCH(E1206,[1]PIB_dos_Municípios!G$2:G$5571,0),1)</f>
        <v>30176.492999999999</v>
      </c>
      <c r="J1206" s="2">
        <f>INDEX([1]PIB_dos_Municípios!$AO$2:$AO$5571,MATCH(E1206,[1]PIB_dos_Municípios!G$2:G$5571,0),1)</f>
        <v>5914</v>
      </c>
      <c r="K1206" s="2">
        <f>INDEX([1]PIB_dos_Municípios!$AP$2:$AP$5571,MATCH(E1206,[1]PIB_dos_Municípios!G$2:G$5571,0),1)</f>
        <v>5102.55</v>
      </c>
      <c r="M1206" s="2" t="s">
        <v>2349</v>
      </c>
      <c r="N1206" s="2" t="str">
        <f>INDEX([2]Microregioes!$D$1:$D$574,MATCH(F1206,[2]Microregioes!$B$1:$B$574,0),1)</f>
        <v>Rn-Seridó Ocidental</v>
      </c>
    </row>
    <row r="1207" spans="1:14" hidden="1" x14ac:dyDescent="0.2">
      <c r="A1207" s="5">
        <v>2</v>
      </c>
      <c r="B1207" s="3">
        <v>24</v>
      </c>
      <c r="C1207" s="1">
        <v>2404</v>
      </c>
      <c r="D1207" s="1">
        <v>24017</v>
      </c>
      <c r="E1207" s="1">
        <v>2412203</v>
      </c>
      <c r="F1207" s="2">
        <f>IFERROR(INDEX('Arranjos Populacionais'!$F$2:$F$961,MATCH(TabelaCompleta!E1207,'Arranjos Populacionais'!$A$2:$A$961,0),1),D1207)</f>
        <v>24017</v>
      </c>
      <c r="G1207" s="2">
        <v>0</v>
      </c>
      <c r="H1207" s="11">
        <v>43598</v>
      </c>
      <c r="I1207" s="2">
        <f>INDEX([1]PIB_dos_Municípios!$AN$2:$AN$5571,MATCH(E1207,[1]PIB_dos_Municípios!G$2:G$5571,0),1)</f>
        <v>409695.52100000001</v>
      </c>
      <c r="J1207" s="2">
        <f>INDEX([1]PIB_dos_Municípios!$AO$2:$AO$5571,MATCH(E1207,[1]PIB_dos_Municípios!G$2:G$5571,0),1)</f>
        <v>39771</v>
      </c>
      <c r="K1207" s="2">
        <f>INDEX([1]PIB_dos_Municípios!$AP$2:$AP$5571,MATCH(E1207,[1]PIB_dos_Municípios!G$2:G$5571,0),1)</f>
        <v>10301.36</v>
      </c>
      <c r="M1207" s="2" t="s">
        <v>720</v>
      </c>
      <c r="N1207" s="2" t="str">
        <f>INDEX([2]Microregioes!$D$1:$D$574,MATCH(F1207,[2]Microregioes!$B$1:$B$574,0),1)</f>
        <v>Rn-Macaíba</v>
      </c>
    </row>
    <row r="1208" spans="1:14" hidden="1" x14ac:dyDescent="0.2">
      <c r="A1208" s="5">
        <v>2</v>
      </c>
      <c r="B1208" s="3">
        <v>24</v>
      </c>
      <c r="C1208" s="1">
        <v>2403</v>
      </c>
      <c r="D1208" s="1">
        <v>24014</v>
      </c>
      <c r="E1208" s="1">
        <v>2412302</v>
      </c>
      <c r="F1208" s="2">
        <f>IFERROR(INDEX('Arranjos Populacionais'!$F$2:$F$961,MATCH(TabelaCompleta!E1208,'Arranjos Populacionais'!$A$2:$A$961,0),1),D1208)</f>
        <v>24014</v>
      </c>
      <c r="G1208" s="2">
        <v>0</v>
      </c>
      <c r="H1208" s="11">
        <v>12971</v>
      </c>
      <c r="I1208" s="2">
        <f>INDEX([1]PIB_dos_Municípios!$AN$2:$AN$5571,MATCH(E1208,[1]PIB_dos_Municípios!G$2:G$5571,0),1)</f>
        <v>52468.192999999999</v>
      </c>
      <c r="J1208" s="2">
        <f>INDEX([1]PIB_dos_Municípios!$AO$2:$AO$5571,MATCH(E1208,[1]PIB_dos_Municípios!G$2:G$5571,0),1)</f>
        <v>12359</v>
      </c>
      <c r="K1208" s="2">
        <f>INDEX([1]PIB_dos_Municípios!$AP$2:$AP$5571,MATCH(E1208,[1]PIB_dos_Municípios!G$2:G$5571,0),1)</f>
        <v>4245.34</v>
      </c>
      <c r="M1208" s="2" t="s">
        <v>2350</v>
      </c>
      <c r="N1208" s="2" t="str">
        <f>INDEX([2]Microregioes!$D$1:$D$574,MATCH(F1208,[2]Microregioes!$B$1:$B$574,0),1)</f>
        <v>Rn-Borborema Potiguar</v>
      </c>
    </row>
    <row r="1209" spans="1:14" hidden="1" x14ac:dyDescent="0.2">
      <c r="A1209" s="5">
        <v>2</v>
      </c>
      <c r="B1209" s="3">
        <v>24</v>
      </c>
      <c r="C1209" s="1">
        <v>2402</v>
      </c>
      <c r="D1209" s="1">
        <v>24012</v>
      </c>
      <c r="E1209" s="1">
        <v>2412401</v>
      </c>
      <c r="F1209" s="2">
        <f>IFERROR(INDEX('Arranjos Populacionais'!$F$2:$F$961,MATCH(TabelaCompleta!E1209,'Arranjos Populacionais'!$A$2:$A$961,0),1),D1209)</f>
        <v>24012</v>
      </c>
      <c r="G1209" s="2">
        <v>0</v>
      </c>
      <c r="H1209" s="11">
        <v>4605</v>
      </c>
      <c r="I1209" s="2">
        <f>INDEX([1]PIB_dos_Municípios!$AN$2:$AN$5571,MATCH(E1209,[1]PIB_dos_Municípios!G$2:G$5571,0),1)</f>
        <v>31488.047999999999</v>
      </c>
      <c r="J1209" s="2">
        <f>INDEX([1]PIB_dos_Municípios!$AO$2:$AO$5571,MATCH(E1209,[1]PIB_dos_Municípios!G$2:G$5571,0),1)</f>
        <v>4231</v>
      </c>
      <c r="K1209" s="2">
        <f>INDEX([1]PIB_dos_Municípios!$AP$2:$AP$5571,MATCH(E1209,[1]PIB_dos_Municípios!G$2:G$5571,0),1)</f>
        <v>7442.22</v>
      </c>
      <c r="M1209" s="2" t="s">
        <v>2351</v>
      </c>
      <c r="N1209" s="2" t="str">
        <f>INDEX([2]Microregioes!$D$1:$D$574,MATCH(F1209,[2]Microregioes!$B$1:$B$574,0),1)</f>
        <v>Rn-Seridó Oriental</v>
      </c>
    </row>
    <row r="1210" spans="1:14" hidden="1" x14ac:dyDescent="0.2">
      <c r="A1210" s="5">
        <v>2</v>
      </c>
      <c r="B1210" s="3">
        <v>24</v>
      </c>
      <c r="C1210" s="1">
        <v>2401</v>
      </c>
      <c r="D1210" s="1">
        <v>24005</v>
      </c>
      <c r="E1210" s="1">
        <v>2412500</v>
      </c>
      <c r="F1210" s="2">
        <f>IFERROR(INDEX('Arranjos Populacionais'!$F$2:$F$961,MATCH(TabelaCompleta!E1210,'Arranjos Populacionais'!$A$2:$A$961,0),1),D1210)</f>
        <v>24005</v>
      </c>
      <c r="G1210" s="2">
        <v>0</v>
      </c>
      <c r="H1210" s="11">
        <v>23444</v>
      </c>
      <c r="I1210" s="2">
        <f>INDEX([1]PIB_dos_Municípios!$AN$2:$AN$5571,MATCH(E1210,[1]PIB_dos_Municípios!G$2:G$5571,0),1)</f>
        <v>105323.133</v>
      </c>
      <c r="J1210" s="2">
        <f>INDEX([1]PIB_dos_Municípios!$AO$2:$AO$5571,MATCH(E1210,[1]PIB_dos_Municípios!G$2:G$5571,0),1)</f>
        <v>22159</v>
      </c>
      <c r="K1210" s="2">
        <f>INDEX([1]PIB_dos_Municípios!$AP$2:$AP$5571,MATCH(E1210,[1]PIB_dos_Municípios!G$2:G$5571,0),1)</f>
        <v>4753.0600000000004</v>
      </c>
      <c r="M1210" s="2" t="s">
        <v>2352</v>
      </c>
      <c r="N1210" s="2" t="str">
        <f>INDEX([2]Microregioes!$D$1:$D$574,MATCH(F1210,[2]Microregioes!$B$1:$B$574,0),1)</f>
        <v>Rn-Serra de São Miguel</v>
      </c>
    </row>
    <row r="1211" spans="1:14" hidden="1" x14ac:dyDescent="0.2">
      <c r="A1211" s="5">
        <v>2</v>
      </c>
      <c r="B1211" s="3">
        <v>24</v>
      </c>
      <c r="C1211" s="1">
        <v>2404</v>
      </c>
      <c r="D1211" s="1">
        <v>24016</v>
      </c>
      <c r="E1211" s="1">
        <v>2412559</v>
      </c>
      <c r="F1211" s="2">
        <f>IFERROR(INDEX('Arranjos Populacionais'!$F$2:$F$961,MATCH(TabelaCompleta!E1211,'Arranjos Populacionais'!$A$2:$A$961,0),1),D1211)</f>
        <v>24016</v>
      </c>
      <c r="G1211" s="2">
        <v>0</v>
      </c>
      <c r="H1211" s="11">
        <v>9518</v>
      </c>
      <c r="I1211" s="2">
        <f>INDEX([1]PIB_dos_Municípios!$AN$2:$AN$5571,MATCH(E1211,[1]PIB_dos_Municípios!G$2:G$5571,0),1)</f>
        <v>45880.214</v>
      </c>
      <c r="J1211" s="2">
        <f>INDEX([1]PIB_dos_Municípios!$AO$2:$AO$5571,MATCH(E1211,[1]PIB_dos_Municípios!G$2:G$5571,0),1)</f>
        <v>8659</v>
      </c>
      <c r="K1211" s="2">
        <f>INDEX([1]PIB_dos_Municípios!$AP$2:$AP$5571,MATCH(E1211,[1]PIB_dos_Municípios!G$2:G$5571,0),1)</f>
        <v>5298.56</v>
      </c>
      <c r="M1211" s="2" t="s">
        <v>2353</v>
      </c>
      <c r="N1211" s="2" t="str">
        <f>INDEX([2]Microregioes!$D$1:$D$574,MATCH(F1211,[2]Microregioes!$B$1:$B$574,0),1)</f>
        <v>Rn-Litoral Nordeste</v>
      </c>
    </row>
    <row r="1212" spans="1:14" hidden="1" x14ac:dyDescent="0.2">
      <c r="A1212" s="5">
        <v>2</v>
      </c>
      <c r="B1212" s="3">
        <v>24</v>
      </c>
      <c r="C1212" s="1">
        <v>2403</v>
      </c>
      <c r="D1212" s="1">
        <v>24015</v>
      </c>
      <c r="E1212" s="1">
        <v>2412609</v>
      </c>
      <c r="F1212" s="2">
        <f>IFERROR(INDEX('Arranjos Populacionais'!$F$2:$F$961,MATCH(TabelaCompleta!E1212,'Arranjos Populacionais'!$A$2:$A$961,0),1),D1212)</f>
        <v>24015</v>
      </c>
      <c r="G1212" s="2">
        <v>0</v>
      </c>
      <c r="H1212" s="11">
        <v>17407</v>
      </c>
      <c r="I1212" s="2">
        <f>INDEX([1]PIB_dos_Municípios!$AN$2:$AN$5571,MATCH(E1212,[1]PIB_dos_Municípios!G$2:G$5571,0),1)</f>
        <v>99421.832999999999</v>
      </c>
      <c r="J1212" s="2">
        <f>INDEX([1]PIB_dos_Municípios!$AO$2:$AO$5571,MATCH(E1212,[1]PIB_dos_Municípios!G$2:G$5571,0),1)</f>
        <v>15866</v>
      </c>
      <c r="K1212" s="2">
        <f>INDEX([1]PIB_dos_Municípios!$AP$2:$AP$5571,MATCH(E1212,[1]PIB_dos_Municípios!G$2:G$5571,0),1)</f>
        <v>6266.35</v>
      </c>
      <c r="M1212" s="2" t="s">
        <v>2354</v>
      </c>
      <c r="N1212" s="2" t="str">
        <f>INDEX([2]Microregioes!$D$1:$D$574,MATCH(F1212,[2]Microregioes!$B$1:$B$574,0),1)</f>
        <v>Rn-Agreste Potiguar</v>
      </c>
    </row>
    <row r="1213" spans="1:14" hidden="1" x14ac:dyDescent="0.2">
      <c r="A1213" s="5">
        <v>2</v>
      </c>
      <c r="B1213" s="3">
        <v>24</v>
      </c>
      <c r="C1213" s="1">
        <v>2403</v>
      </c>
      <c r="D1213" s="1">
        <v>24015</v>
      </c>
      <c r="E1213" s="1">
        <v>2412708</v>
      </c>
      <c r="F1213" s="2">
        <f>IFERROR(INDEX('Arranjos Populacionais'!$F$2:$F$961,MATCH(TabelaCompleta!E1213,'Arranjos Populacionais'!$A$2:$A$961,0),1),D1213)</f>
        <v>24015</v>
      </c>
      <c r="G1213" s="2">
        <v>0</v>
      </c>
      <c r="H1213" s="11">
        <v>6177</v>
      </c>
      <c r="I1213" s="2">
        <f>INDEX([1]PIB_dos_Municípios!$AN$2:$AN$5571,MATCH(E1213,[1]PIB_dos_Municípios!G$2:G$5571,0),1)</f>
        <v>30789.258999999998</v>
      </c>
      <c r="J1213" s="2">
        <f>INDEX([1]PIB_dos_Municípios!$AO$2:$AO$5571,MATCH(E1213,[1]PIB_dos_Municípios!G$2:G$5571,0),1)</f>
        <v>6223</v>
      </c>
      <c r="K1213" s="2">
        <f>INDEX([1]PIB_dos_Municípios!$AP$2:$AP$5571,MATCH(E1213,[1]PIB_dos_Municípios!G$2:G$5571,0),1)</f>
        <v>4947.66</v>
      </c>
      <c r="M1213" s="2" t="s">
        <v>391</v>
      </c>
      <c r="N1213" s="2" t="str">
        <f>INDEX([2]Microregioes!$D$1:$D$574,MATCH(F1213,[2]Microregioes!$B$1:$B$574,0),1)</f>
        <v>Rn-Agreste Potiguar</v>
      </c>
    </row>
    <row r="1214" spans="1:14" hidden="1" x14ac:dyDescent="0.2">
      <c r="A1214" s="5">
        <v>2</v>
      </c>
      <c r="B1214" s="3">
        <v>24</v>
      </c>
      <c r="C1214" s="1">
        <v>2401</v>
      </c>
      <c r="D1214" s="1">
        <v>24004</v>
      </c>
      <c r="E1214" s="1">
        <v>2412807</v>
      </c>
      <c r="F1214" s="2">
        <f>IFERROR(INDEX('Arranjos Populacionais'!$F$2:$F$961,MATCH(TabelaCompleta!E1214,'Arranjos Populacionais'!$A$2:$A$961,0),1),D1214)</f>
        <v>24004</v>
      </c>
      <c r="G1214" s="2">
        <v>0</v>
      </c>
      <c r="H1214" s="11">
        <v>8345</v>
      </c>
      <c r="I1214" s="2">
        <f>INDEX([1]PIB_dos_Municípios!$AN$2:$AN$5571,MATCH(E1214,[1]PIB_dos_Municípios!G$2:G$5571,0),1)</f>
        <v>39869.262000000002</v>
      </c>
      <c r="J1214" s="2">
        <f>INDEX([1]PIB_dos_Municípios!$AO$2:$AO$5571,MATCH(E1214,[1]PIB_dos_Municípios!G$2:G$5571,0),1)</f>
        <v>8106</v>
      </c>
      <c r="K1214" s="2">
        <f>INDEX([1]PIB_dos_Municípios!$AP$2:$AP$5571,MATCH(E1214,[1]PIB_dos_Municípios!G$2:G$5571,0),1)</f>
        <v>4918.49</v>
      </c>
      <c r="M1214" s="2" t="s">
        <v>2355</v>
      </c>
      <c r="N1214" s="2" t="str">
        <f>INDEX([2]Microregioes!$D$1:$D$574,MATCH(F1214,[2]Microregioes!$B$1:$B$574,0),1)</f>
        <v>Rn-Vale do Açu</v>
      </c>
    </row>
    <row r="1215" spans="1:14" hidden="1" x14ac:dyDescent="0.2">
      <c r="A1215" s="5">
        <v>2</v>
      </c>
      <c r="B1215" s="3">
        <v>24</v>
      </c>
      <c r="C1215" s="1">
        <v>2403</v>
      </c>
      <c r="D1215" s="1">
        <v>24014</v>
      </c>
      <c r="E1215" s="1">
        <v>2412906</v>
      </c>
      <c r="F1215" s="2">
        <f>IFERROR(INDEX('Arranjos Populacionais'!$F$2:$F$961,MATCH(TabelaCompleta!E1215,'Arranjos Populacionais'!$A$2:$A$961,0),1),D1215)</f>
        <v>24014</v>
      </c>
      <c r="G1215" s="2">
        <v>0</v>
      </c>
      <c r="H1215" s="11">
        <v>11214</v>
      </c>
      <c r="I1215" s="2">
        <f>INDEX([1]PIB_dos_Municípios!$AN$2:$AN$5571,MATCH(E1215,[1]PIB_dos_Municípios!G$2:G$5571,0),1)</f>
        <v>43973.258999999998</v>
      </c>
      <c r="J1215" s="2">
        <f>INDEX([1]PIB_dos_Municípios!$AO$2:$AO$5571,MATCH(E1215,[1]PIB_dos_Municípios!G$2:G$5571,0),1)</f>
        <v>10868</v>
      </c>
      <c r="K1215" s="2">
        <f>INDEX([1]PIB_dos_Municípios!$AP$2:$AP$5571,MATCH(E1215,[1]PIB_dos_Municípios!G$2:G$5571,0),1)</f>
        <v>4046.12</v>
      </c>
      <c r="M1215" s="2" t="s">
        <v>2356</v>
      </c>
      <c r="N1215" s="2" t="str">
        <f>INDEX([2]Microregioes!$D$1:$D$574,MATCH(F1215,[2]Microregioes!$B$1:$B$574,0),1)</f>
        <v>Rn-Borborema Potiguar</v>
      </c>
    </row>
    <row r="1216" spans="1:14" hidden="1" x14ac:dyDescent="0.2">
      <c r="A1216" s="5">
        <v>2</v>
      </c>
      <c r="B1216" s="3">
        <v>24</v>
      </c>
      <c r="C1216" s="1">
        <v>2402</v>
      </c>
      <c r="D1216" s="1">
        <v>24010</v>
      </c>
      <c r="E1216" s="1">
        <v>2413003</v>
      </c>
      <c r="F1216" s="2">
        <f>IFERROR(INDEX('Arranjos Populacionais'!$F$2:$F$961,MATCH(TabelaCompleta!E1216,'Arranjos Populacionais'!$A$2:$A$961,0),1),D1216)</f>
        <v>24010</v>
      </c>
      <c r="G1216" s="2">
        <v>0</v>
      </c>
      <c r="H1216" s="11">
        <v>6435</v>
      </c>
      <c r="I1216" s="2">
        <f>INDEX([1]PIB_dos_Municípios!$AN$2:$AN$5571,MATCH(E1216,[1]PIB_dos_Municípios!G$2:G$5571,0),1)</f>
        <v>27493.558000000001</v>
      </c>
      <c r="J1216" s="2">
        <f>INDEX([1]PIB_dos_Municípios!$AO$2:$AO$5571,MATCH(E1216,[1]PIB_dos_Municípios!G$2:G$5571,0),1)</f>
        <v>6030</v>
      </c>
      <c r="K1216" s="2">
        <f>INDEX([1]PIB_dos_Municípios!$AP$2:$AP$5571,MATCH(E1216,[1]PIB_dos_Municípios!G$2:G$5571,0),1)</f>
        <v>4559.46</v>
      </c>
      <c r="M1216" s="2" t="s">
        <v>219</v>
      </c>
      <c r="N1216" s="2" t="str">
        <f>INDEX([2]Microregioes!$D$1:$D$574,MATCH(F1216,[2]Microregioes!$B$1:$B$574,0),1)</f>
        <v>Rn-Serra de Santana</v>
      </c>
    </row>
    <row r="1217" spans="1:14" hidden="1" x14ac:dyDescent="0.2">
      <c r="A1217" s="5">
        <v>2</v>
      </c>
      <c r="B1217" s="3">
        <v>24</v>
      </c>
      <c r="C1217" s="1">
        <v>2403</v>
      </c>
      <c r="D1217" s="1">
        <v>24015</v>
      </c>
      <c r="E1217" s="1">
        <v>2413102</v>
      </c>
      <c r="F1217" s="2">
        <f>IFERROR(INDEX('Arranjos Populacionais'!$F$2:$F$961,MATCH(TabelaCompleta!E1217,'Arranjos Populacionais'!$A$2:$A$961,0),1),D1217)</f>
        <v>24015</v>
      </c>
      <c r="G1217" s="2">
        <v>0</v>
      </c>
      <c r="H1217" s="11">
        <v>6138</v>
      </c>
      <c r="I1217" s="2">
        <f>INDEX([1]PIB_dos_Municípios!$AN$2:$AN$5571,MATCH(E1217,[1]PIB_dos_Municípios!G$2:G$5571,0),1)</f>
        <v>24362.078000000001</v>
      </c>
      <c r="J1217" s="2">
        <f>INDEX([1]PIB_dos_Municípios!$AO$2:$AO$5571,MATCH(E1217,[1]PIB_dos_Municípios!G$2:G$5571,0),1)</f>
        <v>5645</v>
      </c>
      <c r="K1217" s="2">
        <f>INDEX([1]PIB_dos_Municípios!$AP$2:$AP$5571,MATCH(E1217,[1]PIB_dos_Municípios!G$2:G$5571,0),1)</f>
        <v>4315.6899999999996</v>
      </c>
      <c r="M1217" s="2" t="s">
        <v>2357</v>
      </c>
      <c r="N1217" s="2" t="str">
        <f>INDEX([2]Microregioes!$D$1:$D$574,MATCH(F1217,[2]Microregioes!$B$1:$B$574,0),1)</f>
        <v>Rn-Agreste Potiguar</v>
      </c>
    </row>
    <row r="1218" spans="1:14" hidden="1" x14ac:dyDescent="0.2">
      <c r="A1218" s="5">
        <v>2</v>
      </c>
      <c r="B1218" s="3">
        <v>24</v>
      </c>
      <c r="C1218" s="1">
        <v>2404</v>
      </c>
      <c r="D1218" s="1">
        <v>24019</v>
      </c>
      <c r="E1218" s="1">
        <v>2413201</v>
      </c>
      <c r="F1218" s="2">
        <f>IFERROR(INDEX('Arranjos Populacionais'!$F$2:$F$961,MATCH(TabelaCompleta!E1218,'Arranjos Populacionais'!$A$2:$A$961,0),1),D1218)</f>
        <v>24019</v>
      </c>
      <c r="G1218" s="2">
        <v>0</v>
      </c>
      <c r="H1218" s="11">
        <v>4373</v>
      </c>
      <c r="I1218" s="2">
        <f>INDEX([1]PIB_dos_Municípios!$AN$2:$AN$5571,MATCH(E1218,[1]PIB_dos_Municípios!G$2:G$5571,0),1)</f>
        <v>46310.048999999999</v>
      </c>
      <c r="J1218" s="2">
        <f>INDEX([1]PIB_dos_Municípios!$AO$2:$AO$5571,MATCH(E1218,[1]PIB_dos_Municípios!G$2:G$5571,0),1)</f>
        <v>3924</v>
      </c>
      <c r="K1218" s="2">
        <f>INDEX([1]PIB_dos_Municípios!$AP$2:$AP$5571,MATCH(E1218,[1]PIB_dos_Municípios!G$2:G$5571,0),1)</f>
        <v>11801.75</v>
      </c>
      <c r="M1218" s="2" t="s">
        <v>2358</v>
      </c>
      <c r="N1218" s="2" t="str">
        <f>INDEX([2]Microregioes!$D$1:$D$574,MATCH(F1218,[2]Microregioes!$B$1:$B$574,0),1)</f>
        <v>Rn-Litoral Sul</v>
      </c>
    </row>
    <row r="1219" spans="1:14" hidden="1" x14ac:dyDescent="0.2">
      <c r="A1219" s="5">
        <v>2</v>
      </c>
      <c r="B1219" s="3">
        <v>24</v>
      </c>
      <c r="C1219" s="1">
        <v>2403</v>
      </c>
      <c r="D1219" s="1">
        <v>24015</v>
      </c>
      <c r="E1219" s="1">
        <v>2410306</v>
      </c>
      <c r="F1219" s="2">
        <f>IFERROR(INDEX('Arranjos Populacionais'!$F$2:$F$961,MATCH(TabelaCompleta!E1219,'Arranjos Populacionais'!$A$2:$A$961,0),1),D1219)</f>
        <v>24015</v>
      </c>
      <c r="G1219" s="2">
        <v>0</v>
      </c>
      <c r="H1219" s="11">
        <v>9958</v>
      </c>
      <c r="I1219" s="2">
        <f>INDEX([1]PIB_dos_Municípios!$AN$2:$AN$5571,MATCH(E1219,[1]PIB_dos_Municípios!G$2:G$5571,0),1)</f>
        <v>42736.521000000001</v>
      </c>
      <c r="J1219" s="2">
        <f>INDEX([1]PIB_dos_Municípios!$AO$2:$AO$5571,MATCH(E1219,[1]PIB_dos_Municípios!G$2:G$5571,0),1)</f>
        <v>8774</v>
      </c>
      <c r="K1219" s="2">
        <f>INDEX([1]PIB_dos_Municípios!$AP$2:$AP$5571,MATCH(E1219,[1]PIB_dos_Municípios!G$2:G$5571,0),1)</f>
        <v>4870.8100000000004</v>
      </c>
      <c r="M1219" s="2" t="s">
        <v>2359</v>
      </c>
      <c r="N1219" s="2" t="str">
        <f>INDEX([2]Microregioes!$D$1:$D$574,MATCH(F1219,[2]Microregioes!$B$1:$B$574,0),1)</f>
        <v>Rn-Agreste Potiguar</v>
      </c>
    </row>
    <row r="1220" spans="1:14" hidden="1" x14ac:dyDescent="0.2">
      <c r="A1220" s="5">
        <v>2</v>
      </c>
      <c r="B1220" s="3">
        <v>24</v>
      </c>
      <c r="C1220" s="1">
        <v>2403</v>
      </c>
      <c r="D1220" s="1">
        <v>24014</v>
      </c>
      <c r="E1220" s="1">
        <v>2413300</v>
      </c>
      <c r="F1220" s="2">
        <f>IFERROR(INDEX('Arranjos Populacionais'!$F$2:$F$961,MATCH(TabelaCompleta!E1220,'Arranjos Populacionais'!$A$2:$A$961,0),1),D1220)</f>
        <v>24014</v>
      </c>
      <c r="G1220" s="2">
        <v>0</v>
      </c>
      <c r="H1220" s="11">
        <v>5877</v>
      </c>
      <c r="I1220" s="2">
        <f>INDEX([1]PIB_dos_Municípios!$AN$2:$AN$5571,MATCH(E1220,[1]PIB_dos_Municípios!G$2:G$5571,0),1)</f>
        <v>23481.5</v>
      </c>
      <c r="J1220" s="2">
        <f>INDEX([1]PIB_dos_Municípios!$AO$2:$AO$5571,MATCH(E1220,[1]PIB_dos_Municípios!G$2:G$5571,0),1)</f>
        <v>5746</v>
      </c>
      <c r="K1220" s="2">
        <f>INDEX([1]PIB_dos_Municípios!$AP$2:$AP$5571,MATCH(E1220,[1]PIB_dos_Municípios!G$2:G$5571,0),1)</f>
        <v>4086.58</v>
      </c>
      <c r="M1220" s="2" t="s">
        <v>2360</v>
      </c>
      <c r="N1220" s="2" t="str">
        <f>INDEX([2]Microregioes!$D$1:$D$574,MATCH(F1220,[2]Microregioes!$B$1:$B$574,0),1)</f>
        <v>Rn-Borborema Potiguar</v>
      </c>
    </row>
    <row r="1221" spans="1:14" hidden="1" x14ac:dyDescent="0.2">
      <c r="A1221" s="5">
        <v>2</v>
      </c>
      <c r="B1221" s="3">
        <v>24</v>
      </c>
      <c r="C1221" s="1">
        <v>2401</v>
      </c>
      <c r="D1221" s="1">
        <v>24001</v>
      </c>
      <c r="E1221" s="1">
        <v>2413359</v>
      </c>
      <c r="F1221" s="2">
        <f>IFERROR(INDEX('Arranjos Populacionais'!$F$2:$F$961,MATCH(TabelaCompleta!E1221,'Arranjos Populacionais'!$A$2:$A$961,0),1),D1221)</f>
        <v>24001</v>
      </c>
      <c r="G1221" s="2">
        <v>0</v>
      </c>
      <c r="H1221" s="11">
        <v>11675</v>
      </c>
      <c r="I1221" s="2">
        <f>INDEX([1]PIB_dos_Municípios!$AN$2:$AN$5571,MATCH(E1221,[1]PIB_dos_Municípios!G$2:G$5571,0),1)</f>
        <v>74672.561000000002</v>
      </c>
      <c r="J1221" s="2">
        <f>INDEX([1]PIB_dos_Municípios!$AO$2:$AO$5571,MATCH(E1221,[1]PIB_dos_Municípios!G$2:G$5571,0),1)</f>
        <v>10281</v>
      </c>
      <c r="K1221" s="2">
        <f>INDEX([1]PIB_dos_Municípios!$AP$2:$AP$5571,MATCH(E1221,[1]PIB_dos_Municípios!G$2:G$5571,0),1)</f>
        <v>7263.16</v>
      </c>
      <c r="M1221" s="2" t="s">
        <v>2361</v>
      </c>
      <c r="N1221" s="2" t="str">
        <f>INDEX([2]Microregioes!$D$1:$D$574,MATCH(F1221,[2]Microregioes!$B$1:$B$574,0),1)</f>
        <v>Rn-Mossoró</v>
      </c>
    </row>
    <row r="1222" spans="1:14" hidden="1" x14ac:dyDescent="0.2">
      <c r="A1222" s="5">
        <v>2</v>
      </c>
      <c r="B1222" s="3">
        <v>24</v>
      </c>
      <c r="C1222" s="1">
        <v>2402</v>
      </c>
      <c r="D1222" s="1">
        <v>24011</v>
      </c>
      <c r="E1222" s="1">
        <v>2413409</v>
      </c>
      <c r="F1222" s="2">
        <f>IFERROR(INDEX('Arranjos Populacionais'!$F$2:$F$961,MATCH(TabelaCompleta!E1222,'Arranjos Populacionais'!$A$2:$A$961,0),1),D1222)</f>
        <v>24011</v>
      </c>
      <c r="G1222" s="2">
        <v>0</v>
      </c>
      <c r="H1222" s="11">
        <v>8152</v>
      </c>
      <c r="I1222" s="2">
        <f>INDEX([1]PIB_dos_Municípios!$AN$2:$AN$5571,MATCH(E1222,[1]PIB_dos_Municípios!G$2:G$5571,0),1)</f>
        <v>37068.720999999998</v>
      </c>
      <c r="J1222" s="2">
        <f>INDEX([1]PIB_dos_Municípios!$AO$2:$AO$5571,MATCH(E1222,[1]PIB_dos_Municípios!G$2:G$5571,0),1)</f>
        <v>7770</v>
      </c>
      <c r="K1222" s="2">
        <f>INDEX([1]PIB_dos_Municípios!$AP$2:$AP$5571,MATCH(E1222,[1]PIB_dos_Municípios!G$2:G$5571,0),1)</f>
        <v>4770.75</v>
      </c>
      <c r="M1222" s="2" t="s">
        <v>2362</v>
      </c>
      <c r="N1222" s="2" t="str">
        <f>INDEX([2]Microregioes!$D$1:$D$574,MATCH(F1222,[2]Microregioes!$B$1:$B$574,0),1)</f>
        <v>Rn-Seridó Ocidental</v>
      </c>
    </row>
    <row r="1223" spans="1:14" hidden="1" x14ac:dyDescent="0.2">
      <c r="A1223" s="5">
        <v>2</v>
      </c>
      <c r="B1223" s="3">
        <v>24</v>
      </c>
      <c r="C1223" s="1">
        <v>2403</v>
      </c>
      <c r="D1223" s="1">
        <v>24015</v>
      </c>
      <c r="E1223" s="1">
        <v>2413508</v>
      </c>
      <c r="F1223" s="2">
        <f>IFERROR(INDEX('Arranjos Populacionais'!$F$2:$F$961,MATCH(TabelaCompleta!E1223,'Arranjos Populacionais'!$A$2:$A$961,0),1),D1223)</f>
        <v>24015</v>
      </c>
      <c r="G1223" s="2">
        <v>0</v>
      </c>
      <c r="H1223" s="11">
        <v>6470</v>
      </c>
      <c r="I1223" s="2">
        <f>INDEX([1]PIB_dos_Municípios!$AN$2:$AN$5571,MATCH(E1223,[1]PIB_dos_Municípios!G$2:G$5571,0),1)</f>
        <v>32263.297999999999</v>
      </c>
      <c r="J1223" s="2">
        <f>INDEX([1]PIB_dos_Municípios!$AO$2:$AO$5571,MATCH(E1223,[1]PIB_dos_Municípios!G$2:G$5571,0),1)</f>
        <v>6581</v>
      </c>
      <c r="K1223" s="2">
        <f>INDEX([1]PIB_dos_Municípios!$AP$2:$AP$5571,MATCH(E1223,[1]PIB_dos_Municípios!G$2:G$5571,0),1)</f>
        <v>4902.49</v>
      </c>
      <c r="M1223" s="2" t="s">
        <v>223</v>
      </c>
      <c r="N1223" s="2" t="str">
        <f>INDEX([2]Microregioes!$D$1:$D$574,MATCH(F1223,[2]Microregioes!$B$1:$B$574,0),1)</f>
        <v>Rn-Agreste Potiguar</v>
      </c>
    </row>
    <row r="1224" spans="1:14" hidden="1" x14ac:dyDescent="0.2">
      <c r="A1224" s="5">
        <v>2</v>
      </c>
      <c r="B1224" s="3">
        <v>24</v>
      </c>
      <c r="C1224" s="1">
        <v>2401</v>
      </c>
      <c r="D1224" s="1">
        <v>24007</v>
      </c>
      <c r="E1224" s="1">
        <v>2413557</v>
      </c>
      <c r="F1224" s="2">
        <f>IFERROR(INDEX('Arranjos Populacionais'!$F$2:$F$961,MATCH(TabelaCompleta!E1224,'Arranjos Populacionais'!$A$2:$A$961,0),1),D1224)</f>
        <v>24007</v>
      </c>
      <c r="G1224" s="2">
        <v>0</v>
      </c>
      <c r="H1224" s="11">
        <v>4819</v>
      </c>
      <c r="I1224" s="2">
        <f>INDEX([1]PIB_dos_Municípios!$AN$2:$AN$5571,MATCH(E1224,[1]PIB_dos_Municípios!G$2:G$5571,0),1)</f>
        <v>21970.675999999999</v>
      </c>
      <c r="J1224" s="2">
        <f>INDEX([1]PIB_dos_Municípios!$AO$2:$AO$5571,MATCH(E1224,[1]PIB_dos_Municípios!G$2:G$5571,0),1)</f>
        <v>4538</v>
      </c>
      <c r="K1224" s="2">
        <f>INDEX([1]PIB_dos_Municípios!$AP$2:$AP$5571,MATCH(E1224,[1]PIB_dos_Municípios!G$2:G$5571,0),1)</f>
        <v>4841.49</v>
      </c>
      <c r="M1224" s="2" t="s">
        <v>2363</v>
      </c>
      <c r="N1224" s="2" t="str">
        <f>INDEX([2]Microregioes!$D$1:$D$574,MATCH(F1224,[2]Microregioes!$B$1:$B$574,0),1)</f>
        <v>Rn-Umarizal</v>
      </c>
    </row>
    <row r="1225" spans="1:14" hidden="1" x14ac:dyDescent="0.2">
      <c r="A1225" s="5">
        <v>2</v>
      </c>
      <c r="B1225" s="3">
        <v>24</v>
      </c>
      <c r="C1225" s="1">
        <v>2401</v>
      </c>
      <c r="D1225" s="1">
        <v>24006</v>
      </c>
      <c r="E1225" s="1">
        <v>2413607</v>
      </c>
      <c r="F1225" s="2">
        <f>IFERROR(INDEX('Arranjos Populacionais'!$F$2:$F$961,MATCH(TabelaCompleta!E1225,'Arranjos Populacionais'!$A$2:$A$961,0),1),D1225)</f>
        <v>24006</v>
      </c>
      <c r="G1225" s="2">
        <v>0</v>
      </c>
      <c r="H1225" s="11">
        <v>3517</v>
      </c>
      <c r="I1225" s="2">
        <f>INDEX([1]PIB_dos_Municípios!$AN$2:$AN$5571,MATCH(E1225,[1]PIB_dos_Municípios!G$2:G$5571,0),1)</f>
        <v>31085.397000000001</v>
      </c>
      <c r="J1225" s="2">
        <f>INDEX([1]PIB_dos_Municípios!$AO$2:$AO$5571,MATCH(E1225,[1]PIB_dos_Municípios!G$2:G$5571,0),1)</f>
        <v>5752</v>
      </c>
      <c r="K1225" s="2">
        <f>INDEX([1]PIB_dos_Municípios!$AP$2:$AP$5571,MATCH(E1225,[1]PIB_dos_Municípios!G$2:G$5571,0),1)</f>
        <v>5404.28</v>
      </c>
      <c r="M1225" s="2" t="s">
        <v>2364</v>
      </c>
      <c r="N1225" s="2" t="str">
        <f>INDEX([2]Microregioes!$D$1:$D$574,MATCH(F1225,[2]Microregioes!$B$1:$B$574,0),1)</f>
        <v>Rn-Pau dos Ferros</v>
      </c>
    </row>
    <row r="1226" spans="1:14" hidden="1" x14ac:dyDescent="0.2">
      <c r="A1226" s="5">
        <v>2</v>
      </c>
      <c r="B1226" s="3">
        <v>24</v>
      </c>
      <c r="C1226" s="1">
        <v>2403</v>
      </c>
      <c r="D1226" s="1">
        <v>24014</v>
      </c>
      <c r="E1226" s="1">
        <v>2413706</v>
      </c>
      <c r="F1226" s="2">
        <f>IFERROR(INDEX('Arranjos Populacionais'!$F$2:$F$961,MATCH(TabelaCompleta!E1226,'Arranjos Populacionais'!$A$2:$A$961,0),1),D1226)</f>
        <v>24014</v>
      </c>
      <c r="G1226" s="2">
        <v>0</v>
      </c>
      <c r="H1226" s="11">
        <v>5481</v>
      </c>
      <c r="I1226" s="2">
        <f>INDEX([1]PIB_dos_Municípios!$AN$2:$AN$5571,MATCH(E1226,[1]PIB_dos_Municípios!G$2:G$5571,0),1)</f>
        <v>23376.859</v>
      </c>
      <c r="J1226" s="2">
        <f>INDEX([1]PIB_dos_Municípios!$AO$2:$AO$5571,MATCH(E1226,[1]PIB_dos_Municípios!G$2:G$5571,0),1)</f>
        <v>5020</v>
      </c>
      <c r="K1226" s="2">
        <f>INDEX([1]PIB_dos_Municípios!$AP$2:$AP$5571,MATCH(E1226,[1]PIB_dos_Municípios!G$2:G$5571,0),1)</f>
        <v>4656.74</v>
      </c>
      <c r="M1226" s="2" t="s">
        <v>1848</v>
      </c>
      <c r="N1226" s="2" t="str">
        <f>INDEX([2]Microregioes!$D$1:$D$574,MATCH(F1226,[2]Microregioes!$B$1:$B$574,0),1)</f>
        <v>Rn-Borborema Potiguar</v>
      </c>
    </row>
    <row r="1227" spans="1:14" hidden="1" x14ac:dyDescent="0.2">
      <c r="A1227" s="5">
        <v>2</v>
      </c>
      <c r="B1227" s="3">
        <v>24</v>
      </c>
      <c r="C1227" s="1">
        <v>2401</v>
      </c>
      <c r="D1227" s="1">
        <v>24006</v>
      </c>
      <c r="E1227" s="1">
        <v>2413805</v>
      </c>
      <c r="F1227" s="2">
        <f>IFERROR(INDEX('Arranjos Populacionais'!$F$2:$F$961,MATCH(TabelaCompleta!E1227,'Arranjos Populacionais'!$A$2:$A$961,0),1),D1227)</f>
        <v>24006</v>
      </c>
      <c r="G1227" s="2">
        <v>0</v>
      </c>
      <c r="H1227" s="11">
        <v>2542</v>
      </c>
      <c r="I1227" s="2">
        <f>INDEX([1]PIB_dos_Municípios!$AN$2:$AN$5571,MATCH(E1227,[1]PIB_dos_Municípios!G$2:G$5571,0),1)</f>
        <v>12959.726000000001</v>
      </c>
      <c r="J1227" s="2">
        <f>INDEX([1]PIB_dos_Municípios!$AO$2:$AO$5571,MATCH(E1227,[1]PIB_dos_Municípios!G$2:G$5571,0),1)</f>
        <v>2317</v>
      </c>
      <c r="K1227" s="2">
        <f>INDEX([1]PIB_dos_Municípios!$AP$2:$AP$5571,MATCH(E1227,[1]PIB_dos_Municípios!G$2:G$5571,0),1)</f>
        <v>5593.32</v>
      </c>
      <c r="M1227" s="2" t="s">
        <v>2365</v>
      </c>
      <c r="N1227" s="2" t="str">
        <f>INDEX([2]Microregioes!$D$1:$D$574,MATCH(F1227,[2]Microregioes!$B$1:$B$574,0),1)</f>
        <v>Rn-Pau dos Ferros</v>
      </c>
    </row>
    <row r="1228" spans="1:14" hidden="1" x14ac:dyDescent="0.2">
      <c r="A1228" s="5">
        <v>2</v>
      </c>
      <c r="B1228" s="3">
        <v>24</v>
      </c>
      <c r="C1228" s="1">
        <v>2404</v>
      </c>
      <c r="D1228" s="1">
        <v>24016</v>
      </c>
      <c r="E1228" s="1">
        <v>2413904</v>
      </c>
      <c r="F1228" s="2">
        <f>IFERROR(INDEX('Arranjos Populacionais'!$F$2:$F$961,MATCH(TabelaCompleta!E1228,'Arranjos Populacionais'!$A$2:$A$961,0),1),D1228)</f>
        <v>24016</v>
      </c>
      <c r="G1228" s="2">
        <v>0</v>
      </c>
      <c r="H1228" s="11">
        <v>12398</v>
      </c>
      <c r="I1228" s="2">
        <f>INDEX([1]PIB_dos_Municípios!$AN$2:$AN$5571,MATCH(E1228,[1]PIB_dos_Municípios!G$2:G$5571,0),1)</f>
        <v>80556.184999999998</v>
      </c>
      <c r="J1228" s="2">
        <f>INDEX([1]PIB_dos_Municípios!$AO$2:$AO$5571,MATCH(E1228,[1]PIB_dos_Municípios!G$2:G$5571,0),1)</f>
        <v>11836</v>
      </c>
      <c r="K1228" s="2">
        <f>INDEX([1]PIB_dos_Municípios!$AP$2:$AP$5571,MATCH(E1228,[1]PIB_dos_Municípios!G$2:G$5571,0),1)</f>
        <v>6806.03</v>
      </c>
      <c r="M1228" s="2" t="s">
        <v>2366</v>
      </c>
      <c r="N1228" s="2" t="str">
        <f>INDEX([2]Microregioes!$D$1:$D$574,MATCH(F1228,[2]Microregioes!$B$1:$B$574,0),1)</f>
        <v>Rn-Litoral Nordeste</v>
      </c>
    </row>
    <row r="1229" spans="1:14" hidden="1" x14ac:dyDescent="0.2">
      <c r="A1229" s="5">
        <v>2</v>
      </c>
      <c r="B1229" s="3">
        <v>24</v>
      </c>
      <c r="C1229" s="1">
        <v>2403</v>
      </c>
      <c r="D1229" s="1">
        <v>24014</v>
      </c>
      <c r="E1229" s="1">
        <v>2414001</v>
      </c>
      <c r="F1229" s="2">
        <f>IFERROR(INDEX('Arranjos Populacionais'!$F$2:$F$961,MATCH(TabelaCompleta!E1229,'Arranjos Populacionais'!$A$2:$A$961,0),1),D1229)</f>
        <v>24014</v>
      </c>
      <c r="G1229" s="2">
        <v>0</v>
      </c>
      <c r="H1229" s="11">
        <v>15700</v>
      </c>
      <c r="I1229" s="2">
        <f>INDEX([1]PIB_dos_Municípios!$AN$2:$AN$5571,MATCH(E1229,[1]PIB_dos_Municípios!G$2:G$5571,0),1)</f>
        <v>72404.395000000004</v>
      </c>
      <c r="J1229" s="2">
        <f>INDEX([1]PIB_dos_Municípios!$AO$2:$AO$5571,MATCH(E1229,[1]PIB_dos_Municípios!G$2:G$5571,0),1)</f>
        <v>14175</v>
      </c>
      <c r="K1229" s="2">
        <f>INDEX([1]PIB_dos_Municípios!$AP$2:$AP$5571,MATCH(E1229,[1]PIB_dos_Municípios!G$2:G$5571,0),1)</f>
        <v>5107.8900000000003</v>
      </c>
      <c r="M1229" s="2" t="s">
        <v>2367</v>
      </c>
      <c r="N1229" s="2" t="str">
        <f>INDEX([2]Microregioes!$D$1:$D$574,MATCH(F1229,[2]Microregioes!$B$1:$B$574,0),1)</f>
        <v>Rn-Borborema Potiguar</v>
      </c>
    </row>
    <row r="1230" spans="1:14" hidden="1" x14ac:dyDescent="0.2">
      <c r="A1230" s="5">
        <v>2</v>
      </c>
      <c r="B1230" s="3">
        <v>24</v>
      </c>
      <c r="C1230" s="1">
        <v>2401</v>
      </c>
      <c r="D1230" s="1">
        <v>24006</v>
      </c>
      <c r="E1230" s="1">
        <v>2414100</v>
      </c>
      <c r="F1230" s="2">
        <f>IFERROR(INDEX('Arranjos Populacionais'!$F$2:$F$961,MATCH(TabelaCompleta!E1230,'Arranjos Populacionais'!$A$2:$A$961,0),1),D1230)</f>
        <v>24006</v>
      </c>
      <c r="G1230" s="2">
        <v>0</v>
      </c>
      <c r="H1230" s="11">
        <v>10731</v>
      </c>
      <c r="I1230" s="2">
        <f>INDEX([1]PIB_dos_Municípios!$AN$2:$AN$5571,MATCH(E1230,[1]PIB_dos_Municípios!G$2:G$5571,0),1)</f>
        <v>44942.061999999998</v>
      </c>
      <c r="J1230" s="2">
        <f>INDEX([1]PIB_dos_Municípios!$AO$2:$AO$5571,MATCH(E1230,[1]PIB_dos_Municípios!G$2:G$5571,0),1)</f>
        <v>9911</v>
      </c>
      <c r="K1230" s="2">
        <f>INDEX([1]PIB_dos_Municípios!$AP$2:$AP$5571,MATCH(E1230,[1]PIB_dos_Municípios!G$2:G$5571,0),1)</f>
        <v>4534.5600000000004</v>
      </c>
      <c r="M1230" s="2" t="s">
        <v>2368</v>
      </c>
      <c r="N1230" s="2" t="str">
        <f>INDEX([2]Microregioes!$D$1:$D$574,MATCH(F1230,[2]Microregioes!$B$1:$B$574,0),1)</f>
        <v>Rn-Pau dos Ferros</v>
      </c>
    </row>
    <row r="1231" spans="1:14" hidden="1" x14ac:dyDescent="0.2">
      <c r="A1231" s="5">
        <v>2</v>
      </c>
      <c r="B1231" s="3">
        <v>24</v>
      </c>
      <c r="C1231" s="1">
        <v>2402</v>
      </c>
      <c r="D1231" s="1">
        <v>24010</v>
      </c>
      <c r="E1231" s="1">
        <v>2414159</v>
      </c>
      <c r="F1231" s="2">
        <f>IFERROR(INDEX('Arranjos Populacionais'!$F$2:$F$961,MATCH(TabelaCompleta!E1231,'Arranjos Populacionais'!$A$2:$A$961,0),1),D1231)</f>
        <v>24010</v>
      </c>
      <c r="G1231" s="2">
        <v>0</v>
      </c>
      <c r="H1231" s="11">
        <v>5835</v>
      </c>
      <c r="I1231" s="2">
        <f>INDEX([1]PIB_dos_Municípios!$AN$2:$AN$5571,MATCH(E1231,[1]PIB_dos_Municípios!G$2:G$5571,0),1)</f>
        <v>25819.722000000002</v>
      </c>
      <c r="J1231" s="2">
        <f>INDEX([1]PIB_dos_Municípios!$AO$2:$AO$5571,MATCH(E1231,[1]PIB_dos_Municípios!G$2:G$5571,0),1)</f>
        <v>5406</v>
      </c>
      <c r="K1231" s="2">
        <f>INDEX([1]PIB_dos_Municípios!$AP$2:$AP$5571,MATCH(E1231,[1]PIB_dos_Municípios!G$2:G$5571,0),1)</f>
        <v>4776.12</v>
      </c>
      <c r="M1231" s="2" t="s">
        <v>2369</v>
      </c>
      <c r="N1231" s="2" t="str">
        <f>INDEX([2]Microregioes!$D$1:$D$574,MATCH(F1231,[2]Microregioes!$B$1:$B$574,0),1)</f>
        <v>Rn-Serra de Santana</v>
      </c>
    </row>
    <row r="1232" spans="1:14" hidden="1" x14ac:dyDescent="0.2">
      <c r="A1232" s="5">
        <v>2</v>
      </c>
      <c r="B1232" s="3">
        <v>24</v>
      </c>
      <c r="C1232" s="1">
        <v>2401</v>
      </c>
      <c r="D1232" s="1">
        <v>24001</v>
      </c>
      <c r="E1232" s="1">
        <v>2411056</v>
      </c>
      <c r="F1232" s="2">
        <f>IFERROR(INDEX('Arranjos Populacionais'!$F$2:$F$961,MATCH(TabelaCompleta!E1232,'Arranjos Populacionais'!$A$2:$A$961,0),1),D1232)</f>
        <v>24001</v>
      </c>
      <c r="G1232" s="2">
        <v>0</v>
      </c>
      <c r="H1232" s="11">
        <v>4060</v>
      </c>
      <c r="I1232" s="2">
        <f>INDEX([1]PIB_dos_Municípios!$AN$2:$AN$5571,MATCH(E1232,[1]PIB_dos_Municípios!G$2:G$5571,0),1)</f>
        <v>37935.821000000004</v>
      </c>
      <c r="J1232" s="2">
        <f>INDEX([1]PIB_dos_Municípios!$AO$2:$AO$5571,MATCH(E1232,[1]PIB_dos_Municípios!G$2:G$5571,0),1)</f>
        <v>3687</v>
      </c>
      <c r="K1232" s="2">
        <f>INDEX([1]PIB_dos_Municípios!$AP$2:$AP$5571,MATCH(E1232,[1]PIB_dos_Municípios!G$2:G$5571,0),1)</f>
        <v>10289.08</v>
      </c>
      <c r="M1232" s="2" t="s">
        <v>2370</v>
      </c>
      <c r="N1232" s="2" t="str">
        <f>INDEX([2]Microregioes!$D$1:$D$574,MATCH(F1232,[2]Microregioes!$B$1:$B$574,0),1)</f>
        <v>Rn-Mossoró</v>
      </c>
    </row>
    <row r="1233" spans="1:14" hidden="1" x14ac:dyDescent="0.2">
      <c r="A1233" s="5">
        <v>2</v>
      </c>
      <c r="B1233" s="3">
        <v>24</v>
      </c>
      <c r="C1233" s="1">
        <v>2404</v>
      </c>
      <c r="D1233" s="1">
        <v>24019</v>
      </c>
      <c r="E1233" s="1">
        <v>2414209</v>
      </c>
      <c r="F1233" s="2">
        <f>IFERROR(INDEX('Arranjos Populacionais'!$F$2:$F$961,MATCH(TabelaCompleta!E1233,'Arranjos Populacionais'!$A$2:$A$961,0),1),D1233)</f>
        <v>24019</v>
      </c>
      <c r="G1233" s="2">
        <v>0</v>
      </c>
      <c r="H1233" s="11">
        <v>13609</v>
      </c>
      <c r="I1233" s="2">
        <f>INDEX([1]PIB_dos_Municípios!$AN$2:$AN$5571,MATCH(E1233,[1]PIB_dos_Municípios!G$2:G$5571,0),1)</f>
        <v>143264.61600000001</v>
      </c>
      <c r="J1233" s="2">
        <f>INDEX([1]PIB_dos_Municípios!$AO$2:$AO$5571,MATCH(E1233,[1]PIB_dos_Municípios!G$2:G$5571,0),1)</f>
        <v>11402</v>
      </c>
      <c r="K1233" s="2">
        <f>INDEX([1]PIB_dos_Municípios!$AP$2:$AP$5571,MATCH(E1233,[1]PIB_dos_Municípios!G$2:G$5571,0),1)</f>
        <v>12564.87</v>
      </c>
      <c r="M1233" s="2" t="s">
        <v>2371</v>
      </c>
      <c r="N1233" s="2" t="str">
        <f>INDEX([2]Microregioes!$D$1:$D$574,MATCH(F1233,[2]Microregioes!$B$1:$B$574,0),1)</f>
        <v>Rn-Litoral Sul</v>
      </c>
    </row>
    <row r="1234" spans="1:14" hidden="1" x14ac:dyDescent="0.2">
      <c r="A1234" s="5">
        <v>2</v>
      </c>
      <c r="B1234" s="3">
        <v>24</v>
      </c>
      <c r="C1234" s="1">
        <v>2402</v>
      </c>
      <c r="D1234" s="1">
        <v>24011</v>
      </c>
      <c r="E1234" s="1">
        <v>2414308</v>
      </c>
      <c r="F1234" s="2">
        <f>IFERROR(INDEX('Arranjos Populacionais'!$F$2:$F$961,MATCH(TabelaCompleta!E1234,'Arranjos Populacionais'!$A$2:$A$961,0),1),D1234)</f>
        <v>24011</v>
      </c>
      <c r="G1234" s="2">
        <v>0</v>
      </c>
      <c r="H1234" s="11">
        <v>2428</v>
      </c>
      <c r="I1234" s="2">
        <f>INDEX([1]PIB_dos_Municípios!$AN$2:$AN$5571,MATCH(E1234,[1]PIB_dos_Municípios!G$2:G$5571,0),1)</f>
        <v>14319.950999999999</v>
      </c>
      <c r="J1234" s="2">
        <f>INDEX([1]PIB_dos_Municípios!$AO$2:$AO$5571,MATCH(E1234,[1]PIB_dos_Municípios!G$2:G$5571,0),1)</f>
        <v>2295</v>
      </c>
      <c r="K1234" s="2">
        <f>INDEX([1]PIB_dos_Municípios!$AP$2:$AP$5571,MATCH(E1234,[1]PIB_dos_Municípios!G$2:G$5571,0),1)</f>
        <v>6239.63</v>
      </c>
      <c r="M1234" s="2" t="s">
        <v>2372</v>
      </c>
      <c r="N1234" s="2" t="str">
        <f>INDEX([2]Microregioes!$D$1:$D$574,MATCH(F1234,[2]Microregioes!$B$1:$B$574,0),1)</f>
        <v>Rn-Seridó Ocidental</v>
      </c>
    </row>
    <row r="1235" spans="1:14" hidden="1" x14ac:dyDescent="0.2">
      <c r="A1235" s="5">
        <v>2</v>
      </c>
      <c r="B1235" s="3">
        <v>24</v>
      </c>
      <c r="C1235" s="1">
        <v>2404</v>
      </c>
      <c r="D1235" s="1">
        <v>24016</v>
      </c>
      <c r="E1235" s="1">
        <v>2414407</v>
      </c>
      <c r="F1235" s="2">
        <f>IFERROR(INDEX('Arranjos Populacionais'!$F$2:$F$961,MATCH(TabelaCompleta!E1235,'Arranjos Populacionais'!$A$2:$A$961,0),1),D1235)</f>
        <v>24016</v>
      </c>
      <c r="G1235" s="2">
        <v>0</v>
      </c>
      <c r="H1235" s="11">
        <v>33778</v>
      </c>
      <c r="I1235" s="2">
        <f>INDEX([1]PIB_dos_Municípios!$AN$2:$AN$5571,MATCH(E1235,[1]PIB_dos_Municípios!G$2:G$5571,0),1)</f>
        <v>195079.6</v>
      </c>
      <c r="J1235" s="2">
        <f>INDEX([1]PIB_dos_Municípios!$AO$2:$AO$5571,MATCH(E1235,[1]PIB_dos_Municípios!G$2:G$5571,0),1)</f>
        <v>31076</v>
      </c>
      <c r="K1235" s="2">
        <f>INDEX([1]PIB_dos_Municípios!$AP$2:$AP$5571,MATCH(E1235,[1]PIB_dos_Municípios!G$2:G$5571,0),1)</f>
        <v>6277.5</v>
      </c>
      <c r="M1235" s="2" t="s">
        <v>2373</v>
      </c>
      <c r="N1235" s="2" t="str">
        <f>INDEX([2]Microregioes!$D$1:$D$574,MATCH(F1235,[2]Microregioes!$B$1:$B$574,0),1)</f>
        <v>Rn-Litoral Nordeste</v>
      </c>
    </row>
    <row r="1236" spans="1:14" hidden="1" x14ac:dyDescent="0.2">
      <c r="A1236" s="5">
        <v>2</v>
      </c>
      <c r="B1236" s="3">
        <v>24</v>
      </c>
      <c r="C1236" s="1">
        <v>2401</v>
      </c>
      <c r="D1236" s="1">
        <v>24003</v>
      </c>
      <c r="E1236" s="1">
        <v>2414456</v>
      </c>
      <c r="F1236" s="2">
        <f>IFERROR(INDEX('Arranjos Populacionais'!$F$2:$F$961,MATCH(TabelaCompleta!E1236,'Arranjos Populacionais'!$A$2:$A$961,0),1),D1236)</f>
        <v>24003</v>
      </c>
      <c r="G1236" s="2">
        <v>0</v>
      </c>
      <c r="H1236" s="11">
        <v>3346</v>
      </c>
      <c r="I1236" s="2">
        <f>INDEX([1]PIB_dos_Municípios!$AN$2:$AN$5571,MATCH(E1236,[1]PIB_dos_Municípios!G$2:G$5571,0),1)</f>
        <v>17494.05</v>
      </c>
      <c r="J1236" s="2">
        <f>INDEX([1]PIB_dos_Municípios!$AO$2:$AO$5571,MATCH(E1236,[1]PIB_dos_Municípios!G$2:G$5571,0),1)</f>
        <v>3366</v>
      </c>
      <c r="K1236" s="2">
        <f>INDEX([1]PIB_dos_Municípios!$AP$2:$AP$5571,MATCH(E1236,[1]PIB_dos_Municípios!G$2:G$5571,0),1)</f>
        <v>5197.28</v>
      </c>
      <c r="M1236" s="2" t="s">
        <v>2374</v>
      </c>
      <c r="N1236" s="2" t="str">
        <f>INDEX([2]Microregioes!$D$1:$D$574,MATCH(F1236,[2]Microregioes!$B$1:$B$574,0),1)</f>
        <v>Rn-Médio Oeste</v>
      </c>
    </row>
    <row r="1237" spans="1:14" hidden="1" x14ac:dyDescent="0.2">
      <c r="A1237" s="5">
        <v>2</v>
      </c>
      <c r="B1237" s="3">
        <v>24</v>
      </c>
      <c r="C1237" s="1">
        <v>2401</v>
      </c>
      <c r="D1237" s="1">
        <v>24007</v>
      </c>
      <c r="E1237" s="1">
        <v>2414506</v>
      </c>
      <c r="F1237" s="2">
        <f>IFERROR(INDEX('Arranjos Populacionais'!$F$2:$F$961,MATCH(TabelaCompleta!E1237,'Arranjos Populacionais'!$A$2:$A$961,0),1),D1237)</f>
        <v>24007</v>
      </c>
      <c r="G1237" s="2">
        <v>0</v>
      </c>
      <c r="H1237" s="11">
        <v>10808</v>
      </c>
      <c r="I1237" s="2">
        <f>INDEX([1]PIB_dos_Municípios!$AN$2:$AN$5571,MATCH(E1237,[1]PIB_dos_Municípios!G$2:G$5571,0),1)</f>
        <v>53106.1</v>
      </c>
      <c r="J1237" s="2">
        <f>INDEX([1]PIB_dos_Municípios!$AO$2:$AO$5571,MATCH(E1237,[1]PIB_dos_Municípios!G$2:G$5571,0),1)</f>
        <v>10669</v>
      </c>
      <c r="K1237" s="2">
        <f>INDEX([1]PIB_dos_Municípios!$AP$2:$AP$5571,MATCH(E1237,[1]PIB_dos_Municípios!G$2:G$5571,0),1)</f>
        <v>4977.6099999999997</v>
      </c>
      <c r="M1237" s="2" t="s">
        <v>2375</v>
      </c>
      <c r="N1237" s="2" t="str">
        <f>INDEX([2]Microregioes!$D$1:$D$574,MATCH(F1237,[2]Microregioes!$B$1:$B$574,0),1)</f>
        <v>Rn-Umarizal</v>
      </c>
    </row>
    <row r="1238" spans="1:14" hidden="1" x14ac:dyDescent="0.2">
      <c r="A1238" s="5">
        <v>2</v>
      </c>
      <c r="B1238" s="3">
        <v>24</v>
      </c>
      <c r="C1238" s="1">
        <v>2401</v>
      </c>
      <c r="D1238" s="1">
        <v>24003</v>
      </c>
      <c r="E1238" s="1">
        <v>2414605</v>
      </c>
      <c r="F1238" s="2">
        <f>IFERROR(INDEX('Arranjos Populacionais'!$F$2:$F$961,MATCH(TabelaCompleta!E1238,'Arranjos Populacionais'!$A$2:$A$961,0),1),D1238)</f>
        <v>24003</v>
      </c>
      <c r="G1238" s="2">
        <v>0</v>
      </c>
      <c r="H1238" s="11">
        <v>14448</v>
      </c>
      <c r="I1238" s="2">
        <f>INDEX([1]PIB_dos_Municípios!$AN$2:$AN$5571,MATCH(E1238,[1]PIB_dos_Municípios!G$2:G$5571,0),1)</f>
        <v>87543.827000000005</v>
      </c>
      <c r="J1238" s="2">
        <f>INDEX([1]PIB_dos_Municípios!$AO$2:$AO$5571,MATCH(E1238,[1]PIB_dos_Municípios!G$2:G$5571,0),1)</f>
        <v>12985</v>
      </c>
      <c r="K1238" s="2">
        <f>INDEX([1]PIB_dos_Municípios!$AP$2:$AP$5571,MATCH(E1238,[1]PIB_dos_Municípios!G$2:G$5571,0),1)</f>
        <v>6741.92</v>
      </c>
      <c r="M1238" s="2" t="s">
        <v>2376</v>
      </c>
      <c r="N1238" s="2" t="str">
        <f>INDEX([2]Microregioes!$D$1:$D$574,MATCH(F1238,[2]Microregioes!$B$1:$B$574,0),1)</f>
        <v>Rn-Médio Oeste</v>
      </c>
    </row>
    <row r="1239" spans="1:14" hidden="1" x14ac:dyDescent="0.2">
      <c r="A1239" s="5">
        <v>2</v>
      </c>
      <c r="B1239" s="3">
        <v>24</v>
      </c>
      <c r="C1239" s="1">
        <v>2403</v>
      </c>
      <c r="D1239" s="1">
        <v>24015</v>
      </c>
      <c r="E1239" s="1">
        <v>2414704</v>
      </c>
      <c r="F1239" s="2">
        <f>IFERROR(INDEX('Arranjos Populacionais'!$F$2:$F$961,MATCH(TabelaCompleta!E1239,'Arranjos Populacionais'!$A$2:$A$961,0),1),D1239)</f>
        <v>24015</v>
      </c>
      <c r="G1239" s="2">
        <v>0</v>
      </c>
      <c r="H1239" s="11">
        <v>5534</v>
      </c>
      <c r="I1239" s="2">
        <f>INDEX([1]PIB_dos_Municípios!$AN$2:$AN$5571,MATCH(E1239,[1]PIB_dos_Municípios!G$2:G$5571,0),1)</f>
        <v>25567.572</v>
      </c>
      <c r="J1239" s="2">
        <f>INDEX([1]PIB_dos_Municípios!$AO$2:$AO$5571,MATCH(E1239,[1]PIB_dos_Municípios!G$2:G$5571,0),1)</f>
        <v>5227</v>
      </c>
      <c r="K1239" s="2">
        <f>INDEX([1]PIB_dos_Municípios!$AP$2:$AP$5571,MATCH(E1239,[1]PIB_dos_Municípios!G$2:G$5571,0),1)</f>
        <v>4891.4399999999996</v>
      </c>
      <c r="M1239" s="2" t="s">
        <v>2377</v>
      </c>
      <c r="N1239" s="2" t="str">
        <f>INDEX([2]Microregioes!$D$1:$D$574,MATCH(F1239,[2]Microregioes!$B$1:$B$574,0),1)</f>
        <v>Rn-Agreste Potiguar</v>
      </c>
    </row>
    <row r="1240" spans="1:14" hidden="1" x14ac:dyDescent="0.2">
      <c r="A1240" s="5">
        <v>2</v>
      </c>
      <c r="B1240" s="3">
        <v>24</v>
      </c>
      <c r="C1240" s="1">
        <v>2401</v>
      </c>
      <c r="D1240" s="1">
        <v>24005</v>
      </c>
      <c r="E1240" s="1">
        <v>2414753</v>
      </c>
      <c r="F1240" s="2">
        <f>IFERROR(INDEX('Arranjos Populacionais'!$F$2:$F$961,MATCH(TabelaCompleta!E1240,'Arranjos Populacionais'!$A$2:$A$961,0),1),D1240)</f>
        <v>24005</v>
      </c>
      <c r="G1240" s="2">
        <v>0</v>
      </c>
      <c r="H1240" s="11">
        <v>4154</v>
      </c>
      <c r="I1240" s="2">
        <f>INDEX([1]PIB_dos_Municípios!$AN$2:$AN$5571,MATCH(E1240,[1]PIB_dos_Municípios!G$2:G$5571,0),1)</f>
        <v>16470.128000000001</v>
      </c>
      <c r="J1240" s="2">
        <f>INDEX([1]PIB_dos_Municípios!$AO$2:$AO$5571,MATCH(E1240,[1]PIB_dos_Municípios!G$2:G$5571,0),1)</f>
        <v>3821</v>
      </c>
      <c r="K1240" s="2">
        <f>INDEX([1]PIB_dos_Municípios!$AP$2:$AP$5571,MATCH(E1240,[1]PIB_dos_Municípios!G$2:G$5571,0),1)</f>
        <v>4310.42</v>
      </c>
      <c r="M1240" s="2" t="s">
        <v>2378</v>
      </c>
      <c r="N1240" s="2" t="str">
        <f>INDEX([2]Microregioes!$D$1:$D$574,MATCH(F1240,[2]Microregioes!$B$1:$B$574,0),1)</f>
        <v>Rn-Serra de São Miguel</v>
      </c>
    </row>
    <row r="1241" spans="1:14" hidden="1" x14ac:dyDescent="0.2">
      <c r="A1241" s="5">
        <v>2</v>
      </c>
      <c r="B1241" s="3">
        <v>24</v>
      </c>
      <c r="C1241" s="1">
        <v>2403</v>
      </c>
      <c r="D1241" s="1">
        <v>24015</v>
      </c>
      <c r="E1241" s="1">
        <v>2414803</v>
      </c>
      <c r="F1241" s="2">
        <f>IFERROR(INDEX('Arranjos Populacionais'!$F$2:$F$961,MATCH(TabelaCompleta!E1241,'Arranjos Populacionais'!$A$2:$A$961,0),1),D1241)</f>
        <v>24015</v>
      </c>
      <c r="G1241" s="2">
        <v>0</v>
      </c>
      <c r="H1241" s="11">
        <v>12196</v>
      </c>
      <c r="I1241" s="2">
        <f>INDEX([1]PIB_dos_Municípios!$AN$2:$AN$5571,MATCH(E1241,[1]PIB_dos_Municípios!G$2:G$5571,0),1)</f>
        <v>49825.667999999998</v>
      </c>
      <c r="J1241" s="2">
        <f>INDEX([1]PIB_dos_Municípios!$AO$2:$AO$5571,MATCH(E1241,[1]PIB_dos_Municípios!G$2:G$5571,0),1)</f>
        <v>10725</v>
      </c>
      <c r="K1241" s="2">
        <f>INDEX([1]PIB_dos_Municípios!$AP$2:$AP$5571,MATCH(E1241,[1]PIB_dos_Municípios!G$2:G$5571,0),1)</f>
        <v>4645.75</v>
      </c>
      <c r="M1241" s="2" t="s">
        <v>518</v>
      </c>
      <c r="N1241" s="2" t="str">
        <f>INDEX([2]Microregioes!$D$1:$D$574,MATCH(F1241,[2]Microregioes!$B$1:$B$574,0),1)</f>
        <v>Rn-Agreste Potiguar</v>
      </c>
    </row>
    <row r="1242" spans="1:14" hidden="1" x14ac:dyDescent="0.2">
      <c r="A1242" s="5">
        <v>2</v>
      </c>
      <c r="B1242" s="3">
        <v>24</v>
      </c>
      <c r="C1242" s="1">
        <v>2401</v>
      </c>
      <c r="D1242" s="1">
        <v>24006</v>
      </c>
      <c r="E1242" s="1">
        <v>2414902</v>
      </c>
      <c r="F1242" s="2">
        <f>IFERROR(INDEX('Arranjos Populacionais'!$F$2:$F$961,MATCH(TabelaCompleta!E1242,'Arranjos Populacionais'!$A$2:$A$961,0),1),D1242)</f>
        <v>24006</v>
      </c>
      <c r="G1242" s="2">
        <v>0</v>
      </c>
      <c r="H1242" s="11">
        <v>1722</v>
      </c>
      <c r="I1242" s="2">
        <f>INDEX([1]PIB_dos_Municípios!$AN$2:$AN$5571,MATCH(E1242,[1]PIB_dos_Municípios!G$2:G$5571,0),1)</f>
        <v>9051.4359999999997</v>
      </c>
      <c r="J1242" s="2">
        <f>INDEX([1]PIB_dos_Municípios!$AO$2:$AO$5571,MATCH(E1242,[1]PIB_dos_Municípios!G$2:G$5571,0),1)</f>
        <v>1618</v>
      </c>
      <c r="K1242" s="2">
        <f>INDEX([1]PIB_dos_Municípios!$AP$2:$AP$5571,MATCH(E1242,[1]PIB_dos_Municípios!G$2:G$5571,0),1)</f>
        <v>5594.21</v>
      </c>
      <c r="M1242" s="2" t="s">
        <v>217</v>
      </c>
      <c r="N1242" s="2" t="str">
        <f>INDEX([2]Microregioes!$D$1:$D$574,MATCH(F1242,[2]Microregioes!$B$1:$B$574,0),1)</f>
        <v>Rn-Pau dos Ferros</v>
      </c>
    </row>
    <row r="1243" spans="1:14" hidden="1" x14ac:dyDescent="0.2">
      <c r="A1243" s="5">
        <v>2</v>
      </c>
      <c r="B1243" s="3">
        <v>24</v>
      </c>
      <c r="C1243" s="1">
        <v>2404</v>
      </c>
      <c r="D1243" s="1">
        <v>24019</v>
      </c>
      <c r="E1243" s="1">
        <v>2415008</v>
      </c>
      <c r="F1243" s="2">
        <f>IFERROR(INDEX('Arranjos Populacionais'!$F$2:$F$961,MATCH(TabelaCompleta!E1243,'Arranjos Populacionais'!$A$2:$A$961,0),1),D1243)</f>
        <v>24019</v>
      </c>
      <c r="G1243" s="2">
        <v>0</v>
      </c>
      <c r="H1243" s="11">
        <v>3145</v>
      </c>
      <c r="I1243" s="2">
        <f>INDEX([1]PIB_dos_Municípios!$AN$2:$AN$5571,MATCH(E1243,[1]PIB_dos_Municípios!G$2:G$5571,0),1)</f>
        <v>18598.901999999998</v>
      </c>
      <c r="J1243" s="2">
        <f>INDEX([1]PIB_dos_Municípios!$AO$2:$AO$5571,MATCH(E1243,[1]PIB_dos_Municípios!G$2:G$5571,0),1)</f>
        <v>2872</v>
      </c>
      <c r="K1243" s="2">
        <f>INDEX([1]PIB_dos_Municípios!$AP$2:$AP$5571,MATCH(E1243,[1]PIB_dos_Municípios!G$2:G$5571,0),1)</f>
        <v>6475.94</v>
      </c>
      <c r="M1243" s="2" t="s">
        <v>2379</v>
      </c>
      <c r="N1243" s="2" t="str">
        <f>INDEX([2]Microregioes!$D$1:$D$574,MATCH(F1243,[2]Microregioes!$B$1:$B$574,0),1)</f>
        <v>Rn-Litoral Sul</v>
      </c>
    </row>
    <row r="1244" spans="1:14" hidden="1" x14ac:dyDescent="0.2">
      <c r="A1244" s="5">
        <v>2</v>
      </c>
      <c r="B1244" s="3">
        <v>25</v>
      </c>
      <c r="C1244" s="1">
        <v>2501</v>
      </c>
      <c r="D1244" s="1">
        <v>25007</v>
      </c>
      <c r="E1244" s="1">
        <v>2500106</v>
      </c>
      <c r="F1244" s="2">
        <f>IFERROR(INDEX('Arranjos Populacionais'!$F$2:$F$961,MATCH(TabelaCompleta!E1244,'Arranjos Populacionais'!$A$2:$A$961,0),1),D1244)</f>
        <v>25007</v>
      </c>
      <c r="G1244" s="2">
        <v>0</v>
      </c>
      <c r="H1244" s="11">
        <v>10172</v>
      </c>
      <c r="I1244" s="2">
        <f>INDEX([1]PIB_dos_Municípios!$AN$2:$AN$5571,MATCH(E1244,[1]PIB_dos_Municípios!G$2:G$5571,0),1)</f>
        <v>40110.294000000002</v>
      </c>
      <c r="J1244" s="2">
        <f>INDEX([1]PIB_dos_Municípios!$AO$2:$AO$5571,MATCH(E1244,[1]PIB_dos_Municípios!G$2:G$5571,0),1)</f>
        <v>9449</v>
      </c>
      <c r="K1244" s="2">
        <f>INDEX([1]PIB_dos_Municípios!$AP$2:$AP$5571,MATCH(E1244,[1]PIB_dos_Municípios!G$2:G$5571,0),1)</f>
        <v>4244.92</v>
      </c>
      <c r="M1244" s="2" t="s">
        <v>1865</v>
      </c>
      <c r="N1244" s="2" t="str">
        <f>INDEX([2]Microregioes!$D$1:$D$574,MATCH(F1244,[2]Microregioes!$B$1:$B$574,0),1)</f>
        <v>Pb-Serra do Teixeira</v>
      </c>
    </row>
    <row r="1245" spans="1:14" hidden="1" x14ac:dyDescent="0.2">
      <c r="A1245" s="5">
        <v>2</v>
      </c>
      <c r="B1245" s="3">
        <v>25</v>
      </c>
      <c r="C1245" s="1">
        <v>2501</v>
      </c>
      <c r="D1245" s="1">
        <v>25005</v>
      </c>
      <c r="E1245" s="1">
        <v>2500205</v>
      </c>
      <c r="F1245" s="2">
        <f>IFERROR(INDEX('Arranjos Populacionais'!$F$2:$F$961,MATCH(TabelaCompleta!E1245,'Arranjos Populacionais'!$A$2:$A$961,0),1),D1245)</f>
        <v>25005</v>
      </c>
      <c r="G1245" s="2">
        <v>0</v>
      </c>
      <c r="H1245" s="11">
        <v>5567</v>
      </c>
      <c r="I1245" s="2">
        <f>INDEX([1]PIB_dos_Municípios!$AN$2:$AN$5571,MATCH(E1245,[1]PIB_dos_Municípios!G$2:G$5571,0),1)</f>
        <v>25767.837</v>
      </c>
      <c r="J1245" s="2">
        <f>INDEX([1]PIB_dos_Municípios!$AO$2:$AO$5571,MATCH(E1245,[1]PIB_dos_Municípios!G$2:G$5571,0),1)</f>
        <v>5530</v>
      </c>
      <c r="K1245" s="2">
        <f>INDEX([1]PIB_dos_Municípios!$AP$2:$AP$5571,MATCH(E1245,[1]PIB_dos_Municípios!G$2:G$5571,0),1)</f>
        <v>4659.6499999999996</v>
      </c>
      <c r="M1245" s="2" t="s">
        <v>2380</v>
      </c>
      <c r="N1245" s="2" t="str">
        <f>INDEX([2]Microregioes!$D$1:$D$574,MATCH(F1245,[2]Microregioes!$B$1:$B$574,0),1)</f>
        <v>Pb-Piancó</v>
      </c>
    </row>
    <row r="1246" spans="1:14" hidden="1" x14ac:dyDescent="0.2">
      <c r="A1246" s="5">
        <v>2</v>
      </c>
      <c r="B1246" s="3">
        <v>25</v>
      </c>
      <c r="C1246" s="1">
        <v>2503</v>
      </c>
      <c r="D1246" s="1">
        <v>25015</v>
      </c>
      <c r="E1246" s="1">
        <v>2500304</v>
      </c>
      <c r="F1246" s="2">
        <f>IFERROR(INDEX('Arranjos Populacionais'!$F$2:$F$961,MATCH(TabelaCompleta!E1246,'Arranjos Populacionais'!$A$2:$A$961,0),1),D1246)</f>
        <v>25015</v>
      </c>
      <c r="G1246" s="2">
        <v>0</v>
      </c>
      <c r="H1246" s="11">
        <v>28604</v>
      </c>
      <c r="I1246" s="2">
        <f>INDEX([1]PIB_dos_Municípios!$AN$2:$AN$5571,MATCH(E1246,[1]PIB_dos_Municípios!G$2:G$5571,0),1)</f>
        <v>139059.94200000001</v>
      </c>
      <c r="J1246" s="2">
        <f>INDEX([1]PIB_dos_Municípios!$AO$2:$AO$5571,MATCH(E1246,[1]PIB_dos_Municípios!G$2:G$5571,0),1)</f>
        <v>28482</v>
      </c>
      <c r="K1246" s="2">
        <f>INDEX([1]PIB_dos_Municípios!$AP$2:$AP$5571,MATCH(E1246,[1]PIB_dos_Municípios!G$2:G$5571,0),1)</f>
        <v>4882.38</v>
      </c>
      <c r="M1246" s="2" t="s">
        <v>2381</v>
      </c>
      <c r="N1246" s="2" t="str">
        <f>INDEX([2]Microregioes!$D$1:$D$574,MATCH(F1246,[2]Microregioes!$B$1:$B$574,0),1)</f>
        <v>Pb-Brejo Paraibano</v>
      </c>
    </row>
    <row r="1247" spans="1:14" hidden="1" x14ac:dyDescent="0.2">
      <c r="A1247" s="5">
        <v>2</v>
      </c>
      <c r="B1247" s="3">
        <v>25</v>
      </c>
      <c r="C1247" s="1">
        <v>2503</v>
      </c>
      <c r="D1247" s="1">
        <v>25015</v>
      </c>
      <c r="E1247" s="1">
        <v>2500403</v>
      </c>
      <c r="F1247" s="2">
        <f>IFERROR(INDEX('Arranjos Populacionais'!$F$2:$F$961,MATCH(TabelaCompleta!E1247,'Arranjos Populacionais'!$A$2:$A$961,0),1),D1247)</f>
        <v>25015</v>
      </c>
      <c r="G1247" s="2">
        <v>0</v>
      </c>
      <c r="H1247" s="11">
        <v>20596</v>
      </c>
      <c r="I1247" s="2">
        <f>INDEX([1]PIB_dos_Municípios!$AN$2:$AN$5571,MATCH(E1247,[1]PIB_dos_Municípios!G$2:G$5571,0),1)</f>
        <v>139937.639</v>
      </c>
      <c r="J1247" s="2">
        <f>INDEX([1]PIB_dos_Municípios!$AO$2:$AO$5571,MATCH(E1247,[1]PIB_dos_Municípios!G$2:G$5571,0),1)</f>
        <v>19686</v>
      </c>
      <c r="K1247" s="2">
        <f>INDEX([1]PIB_dos_Municípios!$AP$2:$AP$5571,MATCH(E1247,[1]PIB_dos_Municípios!G$2:G$5571,0),1)</f>
        <v>7108.49</v>
      </c>
      <c r="M1247" s="2" t="s">
        <v>2382</v>
      </c>
      <c r="N1247" s="2" t="str">
        <f>INDEX([2]Microregioes!$D$1:$D$574,MATCH(F1247,[2]Microregioes!$B$1:$B$574,0),1)</f>
        <v>Pb-Brejo Paraibano</v>
      </c>
    </row>
    <row r="1248" spans="1:14" hidden="1" x14ac:dyDescent="0.2">
      <c r="A1248" s="5">
        <v>2</v>
      </c>
      <c r="B1248" s="3">
        <v>25</v>
      </c>
      <c r="C1248" s="1">
        <v>2503</v>
      </c>
      <c r="D1248" s="1">
        <v>25016</v>
      </c>
      <c r="E1248" s="1">
        <v>2500502</v>
      </c>
      <c r="F1248" s="2">
        <f>IFERROR(INDEX('Arranjos Populacionais'!$F$2:$F$961,MATCH(TabelaCompleta!E1248,'Arranjos Populacionais'!$A$2:$A$961,0),1),D1248)</f>
        <v>25016</v>
      </c>
      <c r="G1248" s="2">
        <v>0</v>
      </c>
      <c r="H1248" s="11">
        <v>14376</v>
      </c>
      <c r="I1248" s="2">
        <f>INDEX([1]PIB_dos_Municípios!$AN$2:$AN$5571,MATCH(E1248,[1]PIB_dos_Municípios!G$2:G$5571,0),1)</f>
        <v>56027.305999999997</v>
      </c>
      <c r="J1248" s="2">
        <f>INDEX([1]PIB_dos_Municípios!$AO$2:$AO$5571,MATCH(E1248,[1]PIB_dos_Municípios!G$2:G$5571,0),1)</f>
        <v>13577</v>
      </c>
      <c r="K1248" s="2">
        <f>INDEX([1]PIB_dos_Municípios!$AP$2:$AP$5571,MATCH(E1248,[1]PIB_dos_Municípios!G$2:G$5571,0),1)</f>
        <v>4126.63</v>
      </c>
      <c r="M1248" s="2" t="s">
        <v>2383</v>
      </c>
      <c r="N1248" s="2" t="str">
        <f>INDEX([2]Microregioes!$D$1:$D$574,MATCH(F1248,[2]Microregioes!$B$1:$B$574,0),1)</f>
        <v>Pb-Guarabira</v>
      </c>
    </row>
    <row r="1249" spans="1:14" hidden="1" x14ac:dyDescent="0.2">
      <c r="A1249" s="5">
        <v>2</v>
      </c>
      <c r="B1249" s="3">
        <v>25</v>
      </c>
      <c r="C1249" s="1">
        <v>2502</v>
      </c>
      <c r="D1249" s="1">
        <v>25011</v>
      </c>
      <c r="E1249" s="1">
        <v>2500536</v>
      </c>
      <c r="F1249" s="2">
        <f>IFERROR(INDEX('Arranjos Populacionais'!$F$2:$F$961,MATCH(TabelaCompleta!E1249,'Arranjos Populacionais'!$A$2:$A$961,0),1),D1249)</f>
        <v>25011</v>
      </c>
      <c r="G1249" s="2">
        <v>0</v>
      </c>
      <c r="H1249" s="11">
        <v>5475</v>
      </c>
      <c r="I1249" s="2">
        <f>INDEX([1]PIB_dos_Municípios!$AN$2:$AN$5571,MATCH(E1249,[1]PIB_dos_Municípios!G$2:G$5571,0),1)</f>
        <v>24457.847000000002</v>
      </c>
      <c r="J1249" s="2">
        <f>INDEX([1]PIB_dos_Municípios!$AO$2:$AO$5571,MATCH(E1249,[1]PIB_dos_Municípios!G$2:G$5571,0),1)</f>
        <v>5239</v>
      </c>
      <c r="K1249" s="2">
        <f>INDEX([1]PIB_dos_Municípios!$AP$2:$AP$5571,MATCH(E1249,[1]PIB_dos_Municípios!G$2:G$5571,0),1)</f>
        <v>4668.42</v>
      </c>
      <c r="M1249" s="2" t="s">
        <v>2384</v>
      </c>
      <c r="N1249" s="2" t="str">
        <f>INDEX([2]Microregioes!$D$1:$D$574,MATCH(F1249,[2]Microregioes!$B$1:$B$574,0),1)</f>
        <v>Pb-Cariri Oriental</v>
      </c>
    </row>
    <row r="1250" spans="1:14" hidden="1" x14ac:dyDescent="0.2">
      <c r="A1250" s="5">
        <v>2</v>
      </c>
      <c r="B1250" s="3">
        <v>25</v>
      </c>
      <c r="C1250" s="1">
        <v>2503</v>
      </c>
      <c r="D1250" s="1">
        <v>25012</v>
      </c>
      <c r="E1250" s="1">
        <v>2500577</v>
      </c>
      <c r="F1250" s="2">
        <f>IFERROR(INDEX('Arranjos Populacionais'!$F$2:$F$961,MATCH(TabelaCompleta!E1250,'Arranjos Populacionais'!$A$2:$A$961,0),1),D1250)</f>
        <v>25012</v>
      </c>
      <c r="G1250" s="2">
        <v>0</v>
      </c>
      <c r="H1250" s="11">
        <v>2488</v>
      </c>
      <c r="I1250" s="2">
        <f>INDEX([1]PIB_dos_Municípios!$AN$2:$AN$5571,MATCH(E1250,[1]PIB_dos_Municípios!G$2:G$5571,0),1)</f>
        <v>13797.663</v>
      </c>
      <c r="J1250" s="2">
        <f>INDEX([1]PIB_dos_Municípios!$AO$2:$AO$5571,MATCH(E1250,[1]PIB_dos_Municípios!G$2:G$5571,0),1)</f>
        <v>2366</v>
      </c>
      <c r="K1250" s="2">
        <f>INDEX([1]PIB_dos_Municípios!$AP$2:$AP$5571,MATCH(E1250,[1]PIB_dos_Municípios!G$2:G$5571,0),1)</f>
        <v>5831.64</v>
      </c>
      <c r="M1250" s="2" t="s">
        <v>2385</v>
      </c>
      <c r="N1250" s="2" t="str">
        <f>INDEX([2]Microregioes!$D$1:$D$574,MATCH(F1250,[2]Microregioes!$B$1:$B$574,0),1)</f>
        <v>Pb-Curimataú Ocidental</v>
      </c>
    </row>
    <row r="1251" spans="1:14" hidden="1" x14ac:dyDescent="0.2">
      <c r="A1251" s="5">
        <v>2</v>
      </c>
      <c r="B1251" s="3">
        <v>25</v>
      </c>
      <c r="C1251" s="1">
        <v>2504</v>
      </c>
      <c r="D1251" s="1">
        <v>25023</v>
      </c>
      <c r="E1251" s="1">
        <v>2500601</v>
      </c>
      <c r="F1251" s="2">
        <f>IFERROR(INDEX('Arranjos Populacionais'!$F$2:$F$961,MATCH(TabelaCompleta!E1251,'Arranjos Populacionais'!$A$2:$A$961,0),1),D1251)</f>
        <v>25023</v>
      </c>
      <c r="G1251" s="2">
        <v>0</v>
      </c>
      <c r="H1251" s="11">
        <v>19412</v>
      </c>
      <c r="I1251" s="2">
        <f>INDEX([1]PIB_dos_Municípios!$AN$2:$AN$5571,MATCH(E1251,[1]PIB_dos_Municípios!G$2:G$5571,0),1)</f>
        <v>238949.359</v>
      </c>
      <c r="J1251" s="2">
        <f>INDEX([1]PIB_dos_Municípios!$AO$2:$AO$5571,MATCH(E1251,[1]PIB_dos_Municípios!G$2:G$5571,0),1)</f>
        <v>18001</v>
      </c>
      <c r="K1251" s="2">
        <f>INDEX([1]PIB_dos_Municípios!$AP$2:$AP$5571,MATCH(E1251,[1]PIB_dos_Municípios!G$2:G$5571,0),1)</f>
        <v>13274.23</v>
      </c>
      <c r="M1251" s="2" t="s">
        <v>2386</v>
      </c>
      <c r="N1251" s="2" t="str">
        <f>INDEX([2]Microregioes!$D$1:$D$574,MATCH(F1251,[2]Microregioes!$B$1:$B$574,0),1)</f>
        <v>Pb-Litoral Sul</v>
      </c>
    </row>
    <row r="1252" spans="1:14" hidden="1" x14ac:dyDescent="0.2">
      <c r="A1252" s="5">
        <v>2</v>
      </c>
      <c r="B1252" s="3">
        <v>25</v>
      </c>
      <c r="C1252" s="1">
        <v>2502</v>
      </c>
      <c r="D1252" s="1">
        <v>25010</v>
      </c>
      <c r="E1252" s="1">
        <v>2500734</v>
      </c>
      <c r="F1252" s="2">
        <f>IFERROR(INDEX('Arranjos Populacionais'!$F$2:$F$961,MATCH(TabelaCompleta!E1252,'Arranjos Populacionais'!$A$2:$A$961,0),1),D1252)</f>
        <v>25010</v>
      </c>
      <c r="G1252" s="2">
        <v>0</v>
      </c>
      <c r="H1252" s="11">
        <v>2229</v>
      </c>
      <c r="I1252" s="2">
        <f>INDEX([1]PIB_dos_Municípios!$AN$2:$AN$5571,MATCH(E1252,[1]PIB_dos_Municípios!G$2:G$5571,0),1)</f>
        <v>10662.103999999999</v>
      </c>
      <c r="J1252" s="2">
        <f>INDEX([1]PIB_dos_Municípios!$AO$2:$AO$5571,MATCH(E1252,[1]PIB_dos_Municípios!G$2:G$5571,0),1)</f>
        <v>2088</v>
      </c>
      <c r="K1252" s="2">
        <f>INDEX([1]PIB_dos_Municípios!$AP$2:$AP$5571,MATCH(E1252,[1]PIB_dos_Municípios!G$2:G$5571,0),1)</f>
        <v>5106.37</v>
      </c>
      <c r="M1252" s="2" t="s">
        <v>399</v>
      </c>
      <c r="N1252" s="2" t="str">
        <f>INDEX([2]Microregioes!$D$1:$D$574,MATCH(F1252,[2]Microregioes!$B$1:$B$574,0),1)</f>
        <v>Pb-Cariri Ocidental</v>
      </c>
    </row>
    <row r="1253" spans="1:14" hidden="1" x14ac:dyDescent="0.2">
      <c r="A1253" s="5">
        <v>2</v>
      </c>
      <c r="B1253" s="3">
        <v>25</v>
      </c>
      <c r="C1253" s="1">
        <v>2501</v>
      </c>
      <c r="D1253" s="1">
        <v>25003</v>
      </c>
      <c r="E1253" s="1">
        <v>2500775</v>
      </c>
      <c r="F1253" s="2">
        <f>IFERROR(INDEX('Arranjos Populacionais'!$F$2:$F$961,MATCH(TabelaCompleta!E1253,'Arranjos Populacionais'!$A$2:$A$961,0),1),D1253)</f>
        <v>25003</v>
      </c>
      <c r="G1253" s="2">
        <v>0</v>
      </c>
      <c r="H1253" s="11">
        <v>8348</v>
      </c>
      <c r="I1253" s="2">
        <f>INDEX([1]PIB_dos_Municípios!$AN$2:$AN$5571,MATCH(E1253,[1]PIB_dos_Municípios!G$2:G$5571,0),1)</f>
        <v>35072.673000000003</v>
      </c>
      <c r="J1253" s="2">
        <f>INDEX([1]PIB_dos_Municípios!$AO$2:$AO$5571,MATCH(E1253,[1]PIB_dos_Municípios!G$2:G$5571,0),1)</f>
        <v>7676</v>
      </c>
      <c r="K1253" s="2">
        <f>INDEX([1]PIB_dos_Municípios!$AP$2:$AP$5571,MATCH(E1253,[1]PIB_dos_Municípios!G$2:G$5571,0),1)</f>
        <v>4569.13</v>
      </c>
      <c r="M1253" s="2" t="s">
        <v>545</v>
      </c>
      <c r="N1253" s="2" t="str">
        <f>INDEX([2]Microregioes!$D$1:$D$574,MATCH(F1253,[2]Microregioes!$B$1:$B$574,0),1)</f>
        <v>Pb-Sousa</v>
      </c>
    </row>
    <row r="1254" spans="1:14" hidden="1" x14ac:dyDescent="0.2">
      <c r="A1254" s="5">
        <v>2</v>
      </c>
      <c r="B1254" s="3">
        <v>25</v>
      </c>
      <c r="C1254" s="1">
        <v>2503</v>
      </c>
      <c r="D1254" s="1">
        <v>25016</v>
      </c>
      <c r="E1254" s="1">
        <v>2500809</v>
      </c>
      <c r="F1254" s="2">
        <f>IFERROR(INDEX('Arranjos Populacionais'!$F$2:$F$961,MATCH(TabelaCompleta!E1254,'Arranjos Populacionais'!$A$2:$A$961,0),1),D1254)</f>
        <v>25016</v>
      </c>
      <c r="G1254" s="2">
        <v>0</v>
      </c>
      <c r="H1254" s="11">
        <v>17061</v>
      </c>
      <c r="I1254" s="2">
        <f>INDEX([1]PIB_dos_Municípios!$AN$2:$AN$5571,MATCH(E1254,[1]PIB_dos_Municípios!G$2:G$5571,0),1)</f>
        <v>82992.895999999993</v>
      </c>
      <c r="J1254" s="2">
        <f>INDEX([1]PIB_dos_Municípios!$AO$2:$AO$5571,MATCH(E1254,[1]PIB_dos_Municípios!G$2:G$5571,0),1)</f>
        <v>17224</v>
      </c>
      <c r="K1254" s="2">
        <f>INDEX([1]PIB_dos_Municípios!$AP$2:$AP$5571,MATCH(E1254,[1]PIB_dos_Municípios!G$2:G$5571,0),1)</f>
        <v>4818.4399999999996</v>
      </c>
      <c r="M1254" s="2" t="s">
        <v>2387</v>
      </c>
      <c r="N1254" s="2" t="str">
        <f>INDEX([2]Microregioes!$D$1:$D$574,MATCH(F1254,[2]Microregioes!$B$1:$B$574,0),1)</f>
        <v>Pb-Guarabira</v>
      </c>
    </row>
    <row r="1255" spans="1:14" hidden="1" x14ac:dyDescent="0.2">
      <c r="A1255" s="5">
        <v>2</v>
      </c>
      <c r="B1255" s="3">
        <v>25</v>
      </c>
      <c r="C1255" s="1">
        <v>2503</v>
      </c>
      <c r="D1255" s="1">
        <v>25012</v>
      </c>
      <c r="E1255" s="1">
        <v>2500908</v>
      </c>
      <c r="F1255" s="2">
        <f>IFERROR(INDEX('Arranjos Populacionais'!$F$2:$F$961,MATCH(TabelaCompleta!E1255,'Arranjos Populacionais'!$A$2:$A$961,0),1),D1255)</f>
        <v>25012</v>
      </c>
      <c r="G1255" s="2">
        <v>0</v>
      </c>
      <c r="H1255" s="11">
        <v>13448</v>
      </c>
      <c r="I1255" s="2">
        <f>INDEX([1]PIB_dos_Municípios!$AN$2:$AN$5571,MATCH(E1255,[1]PIB_dos_Municípios!G$2:G$5571,0),1)</f>
        <v>51671.125</v>
      </c>
      <c r="J1255" s="2">
        <f>INDEX([1]PIB_dos_Municípios!$AO$2:$AO$5571,MATCH(E1255,[1]PIB_dos_Municípios!G$2:G$5571,0),1)</f>
        <v>12653</v>
      </c>
      <c r="K1255" s="2">
        <f>INDEX([1]PIB_dos_Municípios!$AP$2:$AP$5571,MATCH(E1255,[1]PIB_dos_Municípios!G$2:G$5571,0),1)</f>
        <v>4083.71</v>
      </c>
      <c r="M1255" s="2" t="s">
        <v>2388</v>
      </c>
      <c r="N1255" s="2" t="str">
        <f>INDEX([2]Microregioes!$D$1:$D$574,MATCH(F1255,[2]Microregioes!$B$1:$B$574,0),1)</f>
        <v>Pb-Curimataú Ocidental</v>
      </c>
    </row>
    <row r="1256" spans="1:14" hidden="1" x14ac:dyDescent="0.2">
      <c r="A1256" s="5">
        <v>2</v>
      </c>
      <c r="B1256" s="3">
        <v>25</v>
      </c>
      <c r="C1256" s="1">
        <v>2503</v>
      </c>
      <c r="D1256" s="1">
        <v>25013</v>
      </c>
      <c r="E1256" s="1">
        <v>2501005</v>
      </c>
      <c r="F1256" s="2">
        <f>IFERROR(INDEX('Arranjos Populacionais'!$F$2:$F$961,MATCH(TabelaCompleta!E1256,'Arranjos Populacionais'!$A$2:$A$961,0),1),D1256)</f>
        <v>25013</v>
      </c>
      <c r="G1256" s="2">
        <v>0</v>
      </c>
      <c r="H1256" s="11">
        <v>20237</v>
      </c>
      <c r="I1256" s="2">
        <f>INDEX([1]PIB_dos_Municípios!$AN$2:$AN$5571,MATCH(E1256,[1]PIB_dos_Municípios!G$2:G$5571,0),1)</f>
        <v>86240.751999999993</v>
      </c>
      <c r="J1256" s="2">
        <f>INDEX([1]PIB_dos_Municípios!$AO$2:$AO$5571,MATCH(E1256,[1]PIB_dos_Municípios!G$2:G$5571,0),1)</f>
        <v>18886</v>
      </c>
      <c r="K1256" s="2">
        <f>INDEX([1]PIB_dos_Municípios!$AP$2:$AP$5571,MATCH(E1256,[1]PIB_dos_Municípios!G$2:G$5571,0),1)</f>
        <v>4566.3900000000003</v>
      </c>
      <c r="M1256" s="2" t="s">
        <v>2389</v>
      </c>
      <c r="N1256" s="2" t="str">
        <f>INDEX([2]Microregioes!$D$1:$D$574,MATCH(F1256,[2]Microregioes!$B$1:$B$574,0),1)</f>
        <v>Pb-Curimataú Oriental</v>
      </c>
    </row>
    <row r="1257" spans="1:14" hidden="1" x14ac:dyDescent="0.2">
      <c r="A1257" s="5">
        <v>2</v>
      </c>
      <c r="B1257" s="3">
        <v>25</v>
      </c>
      <c r="C1257" s="1">
        <v>2503</v>
      </c>
      <c r="D1257" s="1">
        <v>25015</v>
      </c>
      <c r="E1257" s="1">
        <v>2501104</v>
      </c>
      <c r="F1257" s="2">
        <f>IFERROR(INDEX('Arranjos Populacionais'!$F$2:$F$961,MATCH(TabelaCompleta!E1257,'Arranjos Populacionais'!$A$2:$A$961,0),1),D1257)</f>
        <v>25015</v>
      </c>
      <c r="G1257" s="2">
        <v>0</v>
      </c>
      <c r="H1257" s="11">
        <v>22940</v>
      </c>
      <c r="I1257" s="2">
        <f>INDEX([1]PIB_dos_Municípios!$AN$2:$AN$5571,MATCH(E1257,[1]PIB_dos_Municípios!G$2:G$5571,0),1)</f>
        <v>122687.057</v>
      </c>
      <c r="J1257" s="2">
        <f>INDEX([1]PIB_dos_Municípios!$AO$2:$AO$5571,MATCH(E1257,[1]PIB_dos_Municípios!G$2:G$5571,0),1)</f>
        <v>23837</v>
      </c>
      <c r="K1257" s="2">
        <f>INDEX([1]PIB_dos_Municípios!$AP$2:$AP$5571,MATCH(E1257,[1]PIB_dos_Municípios!G$2:G$5571,0),1)</f>
        <v>5146.92</v>
      </c>
      <c r="M1257" s="2" t="s">
        <v>2390</v>
      </c>
      <c r="N1257" s="2" t="str">
        <f>INDEX([2]Microregioes!$D$1:$D$574,MATCH(F1257,[2]Microregioes!$B$1:$B$574,0),1)</f>
        <v>Pb-Brejo Paraibano</v>
      </c>
    </row>
    <row r="1258" spans="1:14" hidden="1" x14ac:dyDescent="0.2">
      <c r="A1258" s="5">
        <v>2</v>
      </c>
      <c r="B1258" s="3">
        <v>25</v>
      </c>
      <c r="C1258" s="1">
        <v>2501</v>
      </c>
      <c r="D1258" s="1">
        <v>25004</v>
      </c>
      <c r="E1258" s="1">
        <v>2501153</v>
      </c>
      <c r="F1258" s="2">
        <f>IFERROR(INDEX('Arranjos Populacionais'!$F$2:$F$961,MATCH(TabelaCompleta!E1258,'Arranjos Populacionais'!$A$2:$A$961,0),1),D1258)</f>
        <v>25004</v>
      </c>
      <c r="G1258" s="2">
        <v>0</v>
      </c>
      <c r="H1258" s="11">
        <v>2137</v>
      </c>
      <c r="I1258" s="2">
        <f>INDEX([1]PIB_dos_Municípios!$AN$2:$AN$5571,MATCH(E1258,[1]PIB_dos_Municípios!G$2:G$5571,0),1)</f>
        <v>10048.494000000001</v>
      </c>
      <c r="J1258" s="2">
        <f>INDEX([1]PIB_dos_Municípios!$AO$2:$AO$5571,MATCH(E1258,[1]PIB_dos_Municípios!G$2:G$5571,0),1)</f>
        <v>1927</v>
      </c>
      <c r="K1258" s="2">
        <f>INDEX([1]PIB_dos_Municípios!$AP$2:$AP$5571,MATCH(E1258,[1]PIB_dos_Municípios!G$2:G$5571,0),1)</f>
        <v>5214.58</v>
      </c>
      <c r="M1258" s="2" t="s">
        <v>2391</v>
      </c>
      <c r="N1258" s="2" t="str">
        <f>INDEX([2]Microregioes!$D$1:$D$574,MATCH(F1258,[2]Microregioes!$B$1:$B$574,0),1)</f>
        <v>Pb-Patos</v>
      </c>
    </row>
    <row r="1259" spans="1:14" hidden="1" x14ac:dyDescent="0.2">
      <c r="A1259" s="5">
        <v>2</v>
      </c>
      <c r="B1259" s="3">
        <v>25</v>
      </c>
      <c r="C1259" s="1">
        <v>2503</v>
      </c>
      <c r="D1259" s="1">
        <v>25014</v>
      </c>
      <c r="E1259" s="1">
        <v>2501203</v>
      </c>
      <c r="F1259" s="2">
        <f>IFERROR(INDEX('Arranjos Populacionais'!$F$2:$F$961,MATCH(TabelaCompleta!E1259,'Arranjos Populacionais'!$A$2:$A$961,0),1),D1259)</f>
        <v>25014</v>
      </c>
      <c r="G1259" s="2">
        <v>0</v>
      </c>
      <c r="H1259" s="11">
        <v>6938</v>
      </c>
      <c r="I1259" s="2">
        <f>INDEX([1]PIB_dos_Municípios!$AN$2:$AN$5571,MATCH(E1259,[1]PIB_dos_Municípios!G$2:G$5571,0),1)</f>
        <v>26484.3</v>
      </c>
      <c r="J1259" s="2">
        <f>INDEX([1]PIB_dos_Municípios!$AO$2:$AO$5571,MATCH(E1259,[1]PIB_dos_Municípios!G$2:G$5571,0),1)</f>
        <v>6470</v>
      </c>
      <c r="K1259" s="2">
        <f>INDEX([1]PIB_dos_Municípios!$AP$2:$AP$5571,MATCH(E1259,[1]PIB_dos_Municípios!G$2:G$5571,0),1)</f>
        <v>4093.4</v>
      </c>
      <c r="M1259" s="2" t="s">
        <v>2392</v>
      </c>
      <c r="N1259" s="2" t="str">
        <f>INDEX([2]Microregioes!$D$1:$D$574,MATCH(F1259,[2]Microregioes!$B$1:$B$574,0),1)</f>
        <v>Pb-Esperança</v>
      </c>
    </row>
    <row r="1260" spans="1:14" hidden="1" x14ac:dyDescent="0.2">
      <c r="A1260" s="5">
        <v>2</v>
      </c>
      <c r="B1260" s="3">
        <v>25</v>
      </c>
      <c r="C1260" s="1">
        <v>2503</v>
      </c>
      <c r="D1260" s="1">
        <v>25019</v>
      </c>
      <c r="E1260" s="1">
        <v>2501302</v>
      </c>
      <c r="F1260" s="2">
        <f>IFERROR(INDEX('Arranjos Populacionais'!$F$2:$F$961,MATCH(TabelaCompleta!E1260,'Arranjos Populacionais'!$A$2:$A$961,0),1),D1260)</f>
        <v>25019</v>
      </c>
      <c r="G1260" s="2">
        <v>0</v>
      </c>
      <c r="H1260" s="11">
        <v>19178</v>
      </c>
      <c r="I1260" s="2">
        <f>INDEX([1]PIB_dos_Municípios!$AN$2:$AN$5571,MATCH(E1260,[1]PIB_dos_Municípios!G$2:G$5571,0),1)</f>
        <v>79115.922000000006</v>
      </c>
      <c r="J1260" s="2">
        <f>INDEX([1]PIB_dos_Municípios!$AO$2:$AO$5571,MATCH(E1260,[1]PIB_dos_Municípios!G$2:G$5571,0),1)</f>
        <v>19089</v>
      </c>
      <c r="K1260" s="2">
        <f>INDEX([1]PIB_dos_Municípios!$AP$2:$AP$5571,MATCH(E1260,[1]PIB_dos_Municípios!G$2:G$5571,0),1)</f>
        <v>4144.58</v>
      </c>
      <c r="M1260" s="2" t="s">
        <v>2393</v>
      </c>
      <c r="N1260" s="2" t="str">
        <f>INDEX([2]Microregioes!$D$1:$D$574,MATCH(F1260,[2]Microregioes!$B$1:$B$574,0),1)</f>
        <v>Pb-Umbuzeiro</v>
      </c>
    </row>
    <row r="1261" spans="1:14" hidden="1" x14ac:dyDescent="0.2">
      <c r="A1261" s="5">
        <v>2</v>
      </c>
      <c r="B1261" s="3">
        <v>25</v>
      </c>
      <c r="C1261" s="1">
        <v>2502</v>
      </c>
      <c r="D1261" s="1">
        <v>25010</v>
      </c>
      <c r="E1261" s="1">
        <v>2501351</v>
      </c>
      <c r="F1261" s="2">
        <f>IFERROR(INDEX('Arranjos Populacionais'!$F$2:$F$961,MATCH(TabelaCompleta!E1261,'Arranjos Populacionais'!$A$2:$A$961,0),1),D1261)</f>
        <v>25010</v>
      </c>
      <c r="G1261" s="2">
        <v>0</v>
      </c>
      <c r="H1261" s="11">
        <v>3876</v>
      </c>
      <c r="I1261" s="2">
        <f>INDEX([1]PIB_dos_Municípios!$AN$2:$AN$5571,MATCH(E1261,[1]PIB_dos_Municípios!G$2:G$5571,0),1)</f>
        <v>18924.699000000001</v>
      </c>
      <c r="J1261" s="2">
        <f>INDEX([1]PIB_dos_Municípios!$AO$2:$AO$5571,MATCH(E1261,[1]PIB_dos_Municípios!G$2:G$5571,0),1)</f>
        <v>3522</v>
      </c>
      <c r="K1261" s="2">
        <f>INDEX([1]PIB_dos_Municípios!$AP$2:$AP$5571,MATCH(E1261,[1]PIB_dos_Municípios!G$2:G$5571,0),1)</f>
        <v>5373.28</v>
      </c>
      <c r="M1261" s="2" t="s">
        <v>2394</v>
      </c>
      <c r="N1261" s="2" t="str">
        <f>INDEX([2]Microregioes!$D$1:$D$574,MATCH(F1261,[2]Microregioes!$B$1:$B$574,0),1)</f>
        <v>Pb-Cariri Ocidental</v>
      </c>
    </row>
    <row r="1262" spans="1:14" hidden="1" x14ac:dyDescent="0.2">
      <c r="A1262" s="5">
        <v>2</v>
      </c>
      <c r="B1262" s="3">
        <v>25</v>
      </c>
      <c r="C1262" s="1">
        <v>2504</v>
      </c>
      <c r="D1262" s="1">
        <v>25020</v>
      </c>
      <c r="E1262" s="1">
        <v>2501401</v>
      </c>
      <c r="F1262" s="2">
        <f>IFERROR(INDEX('Arranjos Populacionais'!$F$2:$F$961,MATCH(TabelaCompleta!E1262,'Arranjos Populacionais'!$A$2:$A$961,0),1),D1262)</f>
        <v>25020</v>
      </c>
      <c r="G1262" s="2">
        <v>0</v>
      </c>
      <c r="H1262" s="11">
        <v>8951</v>
      </c>
      <c r="I1262" s="2">
        <f>INDEX([1]PIB_dos_Municípios!$AN$2:$AN$5571,MATCH(E1262,[1]PIB_dos_Municípios!G$2:G$5571,0),1)</f>
        <v>41547.542000000001</v>
      </c>
      <c r="J1262" s="2">
        <f>INDEX([1]PIB_dos_Municípios!$AO$2:$AO$5571,MATCH(E1262,[1]PIB_dos_Municípios!G$2:G$5571,0),1)</f>
        <v>8007</v>
      </c>
      <c r="K1262" s="2">
        <f>INDEX([1]PIB_dos_Municípios!$AP$2:$AP$5571,MATCH(E1262,[1]PIB_dos_Municípios!G$2:G$5571,0),1)</f>
        <v>5188.8999999999996</v>
      </c>
      <c r="M1262" s="2" t="s">
        <v>2395</v>
      </c>
      <c r="N1262" s="2" t="str">
        <f>INDEX([2]Microregioes!$D$1:$D$574,MATCH(F1262,[2]Microregioes!$B$1:$B$574,0),1)</f>
        <v>Pb-Litoral Norte</v>
      </c>
    </row>
    <row r="1263" spans="1:14" hidden="1" x14ac:dyDescent="0.2">
      <c r="A1263" s="5">
        <v>2</v>
      </c>
      <c r="B1263" s="3">
        <v>25</v>
      </c>
      <c r="C1263" s="1">
        <v>2503</v>
      </c>
      <c r="D1263" s="1">
        <v>25015</v>
      </c>
      <c r="E1263" s="1">
        <v>2501500</v>
      </c>
      <c r="F1263" s="2">
        <f>IFERROR(INDEX('Arranjos Populacionais'!$F$2:$F$961,MATCH(TabelaCompleta!E1263,'Arranjos Populacionais'!$A$2:$A$961,0),1),D1263)</f>
        <v>25013</v>
      </c>
      <c r="G1263" s="2">
        <v>0</v>
      </c>
      <c r="H1263" s="11">
        <v>21195</v>
      </c>
      <c r="I1263" s="2">
        <f>INDEX([1]PIB_dos_Municípios!$AN$2:$AN$5571,MATCH(E1263,[1]PIB_dos_Municípios!G$2:G$5571,0),1)</f>
        <v>119263.96</v>
      </c>
      <c r="J1263" s="2">
        <f>INDEX([1]PIB_dos_Municípios!$AO$2:$AO$5571,MATCH(E1263,[1]PIB_dos_Municípios!G$2:G$5571,0),1)</f>
        <v>21854</v>
      </c>
      <c r="K1263" s="2">
        <f>INDEX([1]PIB_dos_Municípios!$AP$2:$AP$5571,MATCH(E1263,[1]PIB_dos_Municípios!G$2:G$5571,0),1)</f>
        <v>5457.31</v>
      </c>
      <c r="M1263" s="2" t="s">
        <v>238</v>
      </c>
      <c r="N1263" s="2" t="str">
        <f>INDEX([2]Microregioes!$D$1:$D$574,MATCH(F1263,[2]Microregioes!$B$1:$B$574,0),1)</f>
        <v>Pb-Curimataú Oriental</v>
      </c>
    </row>
    <row r="1264" spans="1:14" hidden="1" x14ac:dyDescent="0.2">
      <c r="A1264" s="5">
        <v>2</v>
      </c>
      <c r="B1264" s="3">
        <v>25</v>
      </c>
      <c r="C1264" s="1">
        <v>2502</v>
      </c>
      <c r="D1264" s="1">
        <v>25009</v>
      </c>
      <c r="E1264" s="1">
        <v>2501534</v>
      </c>
      <c r="F1264" s="2">
        <f>IFERROR(INDEX('Arranjos Populacionais'!$F$2:$F$961,MATCH(TabelaCompleta!E1264,'Arranjos Populacionais'!$A$2:$A$961,0),1),D1264)</f>
        <v>25009</v>
      </c>
      <c r="G1264" s="2">
        <v>0</v>
      </c>
      <c r="H1264" s="11">
        <v>4843</v>
      </c>
      <c r="I1264" s="2">
        <f>INDEX([1]PIB_dos_Municípios!$AN$2:$AN$5571,MATCH(E1264,[1]PIB_dos_Municípios!G$2:G$5571,0),1)</f>
        <v>20935.184000000001</v>
      </c>
      <c r="J1264" s="2">
        <f>INDEX([1]PIB_dos_Municípios!$AO$2:$AO$5571,MATCH(E1264,[1]PIB_dos_Municípios!G$2:G$5571,0),1)</f>
        <v>4222</v>
      </c>
      <c r="K1264" s="2">
        <f>INDEX([1]PIB_dos_Municípios!$AP$2:$AP$5571,MATCH(E1264,[1]PIB_dos_Municípios!G$2:G$5571,0),1)</f>
        <v>4958.59</v>
      </c>
      <c r="M1264" s="2" t="s">
        <v>2248</v>
      </c>
      <c r="N1264" s="2" t="str">
        <f>INDEX([2]Microregioes!$D$1:$D$574,MATCH(F1264,[2]Microregioes!$B$1:$B$574,0),1)</f>
        <v>Pb-Seridó Oriental Paraibano</v>
      </c>
    </row>
    <row r="1265" spans="1:14" hidden="1" x14ac:dyDescent="0.2">
      <c r="A1265" s="5">
        <v>2</v>
      </c>
      <c r="B1265" s="3">
        <v>25</v>
      </c>
      <c r="C1265" s="1">
        <v>2503</v>
      </c>
      <c r="D1265" s="1">
        <v>25012</v>
      </c>
      <c r="E1265" s="1">
        <v>2501609</v>
      </c>
      <c r="F1265" s="2">
        <f>IFERROR(INDEX('Arranjos Populacionais'!$F$2:$F$961,MATCH(TabelaCompleta!E1265,'Arranjos Populacionais'!$A$2:$A$961,0),1),D1265)</f>
        <v>25012</v>
      </c>
      <c r="G1265" s="2">
        <v>0</v>
      </c>
      <c r="H1265" s="11">
        <v>15286</v>
      </c>
      <c r="I1265" s="2">
        <f>INDEX([1]PIB_dos_Municípios!$AN$2:$AN$5571,MATCH(E1265,[1]PIB_dos_Municípios!G$2:G$5571,0),1)</f>
        <v>69320.63</v>
      </c>
      <c r="J1265" s="2">
        <f>INDEX([1]PIB_dos_Municípios!$AO$2:$AO$5571,MATCH(E1265,[1]PIB_dos_Municípios!G$2:G$5571,0),1)</f>
        <v>14160</v>
      </c>
      <c r="K1265" s="2">
        <f>INDEX([1]PIB_dos_Municípios!$AP$2:$AP$5571,MATCH(E1265,[1]PIB_dos_Municípios!G$2:G$5571,0),1)</f>
        <v>4895.5200000000004</v>
      </c>
      <c r="M1265" s="2" t="s">
        <v>2396</v>
      </c>
      <c r="N1265" s="2" t="str">
        <f>INDEX([2]Microregioes!$D$1:$D$574,MATCH(F1265,[2]Microregioes!$B$1:$B$574,0),1)</f>
        <v>Pb-Curimataú Ocidental</v>
      </c>
    </row>
    <row r="1266" spans="1:14" hidden="1" x14ac:dyDescent="0.2">
      <c r="A1266" s="5">
        <v>2</v>
      </c>
      <c r="B1266" s="3">
        <v>25</v>
      </c>
      <c r="C1266" s="1">
        <v>2502</v>
      </c>
      <c r="D1266" s="1">
        <v>25011</v>
      </c>
      <c r="E1266" s="1">
        <v>2501575</v>
      </c>
      <c r="F1266" s="2">
        <f>IFERROR(INDEX('Arranjos Populacionais'!$F$2:$F$961,MATCH(TabelaCompleta!E1266,'Arranjos Populacionais'!$A$2:$A$961,0),1),D1266)</f>
        <v>25011</v>
      </c>
      <c r="G1266" s="2">
        <v>0</v>
      </c>
      <c r="H1266" s="11">
        <v>8245</v>
      </c>
      <c r="I1266" s="2">
        <f>INDEX([1]PIB_dos_Municípios!$AN$2:$AN$5571,MATCH(E1266,[1]PIB_dos_Municípios!G$2:G$5571,0),1)</f>
        <v>34782.61</v>
      </c>
      <c r="J1266" s="2">
        <f>INDEX([1]PIB_dos_Municípios!$AO$2:$AO$5571,MATCH(E1266,[1]PIB_dos_Municípios!G$2:G$5571,0),1)</f>
        <v>8205</v>
      </c>
      <c r="K1266" s="2">
        <f>INDEX([1]PIB_dos_Municípios!$AP$2:$AP$5571,MATCH(E1266,[1]PIB_dos_Municípios!G$2:G$5571,0),1)</f>
        <v>4239.2</v>
      </c>
      <c r="M1266" s="2" t="s">
        <v>2397</v>
      </c>
      <c r="N1266" s="2" t="str">
        <f>INDEX([2]Microregioes!$D$1:$D$574,MATCH(F1266,[2]Microregioes!$B$1:$B$574,0),1)</f>
        <v>Pb-Cariri Oriental</v>
      </c>
    </row>
    <row r="1267" spans="1:14" hidden="1" x14ac:dyDescent="0.2">
      <c r="A1267" s="5">
        <v>2</v>
      </c>
      <c r="B1267" s="3">
        <v>25</v>
      </c>
      <c r="C1267" s="1">
        <v>2502</v>
      </c>
      <c r="D1267" s="1">
        <v>25011</v>
      </c>
      <c r="E1267" s="1">
        <v>2501708</v>
      </c>
      <c r="F1267" s="2">
        <f>IFERROR(INDEX('Arranjos Populacionais'!$F$2:$F$961,MATCH(TabelaCompleta!E1267,'Arranjos Populacionais'!$A$2:$A$961,0),1),D1267)</f>
        <v>25011</v>
      </c>
      <c r="G1267" s="2">
        <v>0</v>
      </c>
      <c r="H1267" s="11">
        <v>5943</v>
      </c>
      <c r="I1267" s="2">
        <f>INDEX([1]PIB_dos_Municípios!$AN$2:$AN$5571,MATCH(E1267,[1]PIB_dos_Municípios!G$2:G$5571,0),1)</f>
        <v>26528.115000000002</v>
      </c>
      <c r="J1267" s="2">
        <f>INDEX([1]PIB_dos_Municípios!$AO$2:$AO$5571,MATCH(E1267,[1]PIB_dos_Municípios!G$2:G$5571,0),1)</f>
        <v>5611</v>
      </c>
      <c r="K1267" s="2">
        <f>INDEX([1]PIB_dos_Municípios!$AP$2:$AP$5571,MATCH(E1267,[1]PIB_dos_Municípios!G$2:G$5571,0),1)</f>
        <v>4727.88</v>
      </c>
      <c r="M1267" s="2" t="s">
        <v>2398</v>
      </c>
      <c r="N1267" s="2" t="str">
        <f>INDEX([2]Microregioes!$D$1:$D$574,MATCH(F1267,[2]Microregioes!$B$1:$B$574,0),1)</f>
        <v>Pb-Cariri Oriental</v>
      </c>
    </row>
    <row r="1268" spans="1:14" x14ac:dyDescent="0.2">
      <c r="A1268" s="5">
        <v>2</v>
      </c>
      <c r="B1268" s="3">
        <v>25</v>
      </c>
      <c r="C1268" s="1">
        <v>2504</v>
      </c>
      <c r="D1268" s="1">
        <v>25022</v>
      </c>
      <c r="E1268" s="1">
        <v>2501807</v>
      </c>
      <c r="F1268" s="2">
        <f>IFERROR(INDEX('Arranjos Populacionais'!$F$2:$F$961,MATCH(TabelaCompleta!E1268,'Arranjos Populacionais'!$A$2:$A$961,0),1),D1268)</f>
        <v>25022</v>
      </c>
      <c r="G1268" s="2">
        <v>0</v>
      </c>
      <c r="H1268" s="11">
        <v>96583</v>
      </c>
      <c r="I1268" s="2">
        <f>INDEX([1]PIB_dos_Municípios!$AN$2:$AN$5571,MATCH(E1268,[1]PIB_dos_Municípios!G$2:G$5571,0),1)</f>
        <v>806090.91700000002</v>
      </c>
      <c r="J1268" s="2">
        <f>INDEX([1]PIB_dos_Municípios!$AO$2:$AO$5571,MATCH(E1268,[1]PIB_dos_Municípios!G$2:G$5571,0),1)</f>
        <v>99758</v>
      </c>
      <c r="K1268" s="2">
        <f>INDEX([1]PIB_dos_Municípios!$AP$2:$AP$5571,MATCH(E1268,[1]PIB_dos_Municípios!G$2:G$5571,0),1)</f>
        <v>8080.46</v>
      </c>
      <c r="M1268" s="2" t="s">
        <v>723</v>
      </c>
      <c r="N1268" s="2" t="str">
        <f>INDEX([2]Microregioes!$D$1:$D$574,MATCH(F1268,[2]Microregioes!$B$1:$B$574,0),1)</f>
        <v>Pb-João Pessoa</v>
      </c>
    </row>
    <row r="1269" spans="1:14" hidden="1" x14ac:dyDescent="0.2">
      <c r="A1269" s="5">
        <v>2</v>
      </c>
      <c r="B1269" s="3">
        <v>25</v>
      </c>
      <c r="C1269" s="1">
        <v>2503</v>
      </c>
      <c r="D1269" s="1">
        <v>25016</v>
      </c>
      <c r="E1269" s="1">
        <v>2501906</v>
      </c>
      <c r="F1269" s="2">
        <f>IFERROR(INDEX('Arranjos Populacionais'!$F$2:$F$961,MATCH(TabelaCompleta!E1269,'Arranjos Populacionais'!$A$2:$A$961,0),1),D1269)</f>
        <v>25016</v>
      </c>
      <c r="G1269" s="2">
        <v>0</v>
      </c>
      <c r="H1269" s="11">
        <v>17640</v>
      </c>
      <c r="I1269" s="2">
        <f>INDEX([1]PIB_dos_Municípios!$AN$2:$AN$5571,MATCH(E1269,[1]PIB_dos_Municípios!G$2:G$5571,0),1)</f>
        <v>80794.528000000006</v>
      </c>
      <c r="J1269" s="2">
        <f>INDEX([1]PIB_dos_Municípios!$AO$2:$AO$5571,MATCH(E1269,[1]PIB_dos_Municípios!G$2:G$5571,0),1)</f>
        <v>17083</v>
      </c>
      <c r="K1269" s="2">
        <f>INDEX([1]PIB_dos_Municípios!$AP$2:$AP$5571,MATCH(E1269,[1]PIB_dos_Municípios!G$2:G$5571,0),1)</f>
        <v>4729.53</v>
      </c>
      <c r="M1269" s="2" t="s">
        <v>660</v>
      </c>
      <c r="N1269" s="2" t="str">
        <f>INDEX([2]Microregioes!$D$1:$D$574,MATCH(F1269,[2]Microregioes!$B$1:$B$574,0),1)</f>
        <v>Pb-Guarabira</v>
      </c>
    </row>
    <row r="1270" spans="1:14" hidden="1" x14ac:dyDescent="0.2">
      <c r="A1270" s="5">
        <v>2</v>
      </c>
      <c r="B1270" s="3">
        <v>25</v>
      </c>
      <c r="C1270" s="1">
        <v>2501</v>
      </c>
      <c r="D1270" s="1">
        <v>25001</v>
      </c>
      <c r="E1270" s="1">
        <v>2502003</v>
      </c>
      <c r="F1270" s="2">
        <f>IFERROR(INDEX('Arranjos Populacionais'!$F$2:$F$961,MATCH(TabelaCompleta!E1270,'Arranjos Populacionais'!$A$2:$A$961,0),1),D1270)</f>
        <v>25001</v>
      </c>
      <c r="G1270" s="2">
        <v>0</v>
      </c>
      <c r="H1270" s="11">
        <v>7334</v>
      </c>
      <c r="I1270" s="2">
        <f>INDEX([1]PIB_dos_Municípios!$AN$2:$AN$5571,MATCH(E1270,[1]PIB_dos_Municípios!G$2:G$5571,0),1)</f>
        <v>30744.058000000001</v>
      </c>
      <c r="J1270" s="2">
        <f>INDEX([1]PIB_dos_Municípios!$AO$2:$AO$5571,MATCH(E1270,[1]PIB_dos_Municípios!G$2:G$5571,0),1)</f>
        <v>7143</v>
      </c>
      <c r="K1270" s="2">
        <f>INDEX([1]PIB_dos_Municípios!$AP$2:$AP$5571,MATCH(E1270,[1]PIB_dos_Municípios!G$2:G$5571,0),1)</f>
        <v>4304.08</v>
      </c>
      <c r="M1270" s="2" t="s">
        <v>2399</v>
      </c>
      <c r="N1270" s="2" t="str">
        <f>INDEX([2]Microregioes!$D$1:$D$574,MATCH(F1270,[2]Microregioes!$B$1:$B$574,0),1)</f>
        <v>Pb-Catolé do Rocha</v>
      </c>
    </row>
    <row r="1271" spans="1:14" hidden="1" x14ac:dyDescent="0.2">
      <c r="A1271" s="5">
        <v>2</v>
      </c>
      <c r="B1271" s="3">
        <v>25</v>
      </c>
      <c r="C1271" s="1">
        <v>2501</v>
      </c>
      <c r="D1271" s="1">
        <v>25002</v>
      </c>
      <c r="E1271" s="1">
        <v>2502052</v>
      </c>
      <c r="F1271" s="2">
        <f>IFERROR(INDEX('Arranjos Populacionais'!$F$2:$F$961,MATCH(TabelaCompleta!E1271,'Arranjos Populacionais'!$A$2:$A$961,0),1),D1271)</f>
        <v>25002</v>
      </c>
      <c r="G1271" s="2">
        <v>0</v>
      </c>
      <c r="H1271" s="11">
        <v>3398</v>
      </c>
      <c r="I1271" s="2">
        <f>INDEX([1]PIB_dos_Municípios!$AN$2:$AN$5571,MATCH(E1271,[1]PIB_dos_Municípios!G$2:G$5571,0),1)</f>
        <v>13677.709000000001</v>
      </c>
      <c r="J1271" s="2">
        <f>INDEX([1]PIB_dos_Municípios!$AO$2:$AO$5571,MATCH(E1271,[1]PIB_dos_Municípios!G$2:G$5571,0),1)</f>
        <v>3075</v>
      </c>
      <c r="K1271" s="2">
        <f>INDEX([1]PIB_dos_Municípios!$AP$2:$AP$5571,MATCH(E1271,[1]PIB_dos_Municípios!G$2:G$5571,0),1)</f>
        <v>4448.04</v>
      </c>
      <c r="M1271" s="2" t="s">
        <v>2400</v>
      </c>
      <c r="N1271" s="2" t="str">
        <f>INDEX([2]Microregioes!$D$1:$D$574,MATCH(F1271,[2]Microregioes!$B$1:$B$574,0),1)</f>
        <v>Pb-Cajazeiras</v>
      </c>
    </row>
    <row r="1272" spans="1:14" hidden="1" x14ac:dyDescent="0.2">
      <c r="A1272" s="5">
        <v>2</v>
      </c>
      <c r="B1272" s="3">
        <v>25</v>
      </c>
      <c r="C1272" s="1">
        <v>2501</v>
      </c>
      <c r="D1272" s="1">
        <v>25006</v>
      </c>
      <c r="E1272" s="1">
        <v>2502102</v>
      </c>
      <c r="F1272" s="2">
        <f>IFERROR(INDEX('Arranjos Populacionais'!$F$2:$F$961,MATCH(TabelaCompleta!E1272,'Arranjos Populacionais'!$A$2:$A$961,0),1),D1272)</f>
        <v>25006</v>
      </c>
      <c r="G1272" s="2">
        <v>0</v>
      </c>
      <c r="H1272" s="11">
        <v>5410</v>
      </c>
      <c r="I1272" s="2">
        <f>INDEX([1]PIB_dos_Municípios!$AN$2:$AN$5571,MATCH(E1272,[1]PIB_dos_Municípios!G$2:G$5571,0),1)</f>
        <v>23769.555</v>
      </c>
      <c r="J1272" s="2">
        <f>INDEX([1]PIB_dos_Municípios!$AO$2:$AO$5571,MATCH(E1272,[1]PIB_dos_Municípios!G$2:G$5571,0),1)</f>
        <v>5751</v>
      </c>
      <c r="K1272" s="2">
        <f>INDEX([1]PIB_dos_Municípios!$AP$2:$AP$5571,MATCH(E1272,[1]PIB_dos_Municípios!G$2:G$5571,0),1)</f>
        <v>4133.12</v>
      </c>
      <c r="M1272" s="2" t="s">
        <v>2401</v>
      </c>
      <c r="N1272" s="2" t="str">
        <f>INDEX([2]Microregioes!$D$1:$D$574,MATCH(F1272,[2]Microregioes!$B$1:$B$574,0),1)</f>
        <v>Pb-Itaporanga</v>
      </c>
    </row>
    <row r="1273" spans="1:14" hidden="1" x14ac:dyDescent="0.2">
      <c r="A1273" s="5">
        <v>2</v>
      </c>
      <c r="B1273" s="3">
        <v>25</v>
      </c>
      <c r="C1273" s="1">
        <v>2503</v>
      </c>
      <c r="D1273" s="1">
        <v>25017</v>
      </c>
      <c r="E1273" s="1">
        <v>2502151</v>
      </c>
      <c r="F1273" s="2">
        <f>IFERROR(INDEX('Arranjos Populacionais'!$F$2:$F$961,MATCH(TabelaCompleta!E1273,'Arranjos Populacionais'!$A$2:$A$961,0),1),D1273)</f>
        <v>25017</v>
      </c>
      <c r="G1273" s="2">
        <v>0</v>
      </c>
      <c r="H1273" s="11">
        <v>6986</v>
      </c>
      <c r="I1273" s="2">
        <f>INDEX([1]PIB_dos_Municípios!$AN$2:$AN$5571,MATCH(E1273,[1]PIB_dos_Municípios!G$2:G$5571,0),1)</f>
        <v>102994.132</v>
      </c>
      <c r="J1273" s="2">
        <f>INDEX([1]PIB_dos_Municípios!$AO$2:$AO$5571,MATCH(E1273,[1]PIB_dos_Municípios!G$2:G$5571,0),1)</f>
        <v>6224</v>
      </c>
      <c r="K1273" s="2">
        <f>INDEX([1]PIB_dos_Municípios!$AP$2:$AP$5571,MATCH(E1273,[1]PIB_dos_Municípios!G$2:G$5571,0),1)</f>
        <v>16547.900000000001</v>
      </c>
      <c r="M1273" s="2" t="s">
        <v>1393</v>
      </c>
      <c r="N1273" s="2" t="str">
        <f>INDEX([2]Microregioes!$D$1:$D$574,MATCH(F1273,[2]Microregioes!$B$1:$B$574,0),1)</f>
        <v>Pb-Campina Grande</v>
      </c>
    </row>
    <row r="1274" spans="1:14" hidden="1" x14ac:dyDescent="0.2">
      <c r="A1274" s="5">
        <v>2</v>
      </c>
      <c r="B1274" s="3">
        <v>25</v>
      </c>
      <c r="C1274" s="1">
        <v>2501</v>
      </c>
      <c r="D1274" s="1">
        <v>25002</v>
      </c>
      <c r="E1274" s="1">
        <v>2502201</v>
      </c>
      <c r="F1274" s="2">
        <f>IFERROR(INDEX('Arranjos Populacionais'!$F$2:$F$961,MATCH(TabelaCompleta!E1274,'Arranjos Populacionais'!$A$2:$A$961,0),1),D1274)</f>
        <v>25002</v>
      </c>
      <c r="G1274" s="2">
        <v>0</v>
      </c>
      <c r="H1274" s="11">
        <v>2550</v>
      </c>
      <c r="I1274" s="2">
        <f>INDEX([1]PIB_dos_Municípios!$AN$2:$AN$5571,MATCH(E1274,[1]PIB_dos_Municípios!G$2:G$5571,0),1)</f>
        <v>11571.776</v>
      </c>
      <c r="J1274" s="2">
        <f>INDEX([1]PIB_dos_Municípios!$AO$2:$AO$5571,MATCH(E1274,[1]PIB_dos_Municípios!G$2:G$5571,0),1)</f>
        <v>2399</v>
      </c>
      <c r="K1274" s="2">
        <f>INDEX([1]PIB_dos_Municípios!$AP$2:$AP$5571,MATCH(E1274,[1]PIB_dos_Municípios!G$2:G$5571,0),1)</f>
        <v>4823.58</v>
      </c>
      <c r="M1274" s="2" t="s">
        <v>1891</v>
      </c>
      <c r="N1274" s="2" t="str">
        <f>INDEX([2]Microregioes!$D$1:$D$574,MATCH(F1274,[2]Microregioes!$B$1:$B$574,0),1)</f>
        <v>Pb-Cajazeiras</v>
      </c>
    </row>
    <row r="1275" spans="1:14" hidden="1" x14ac:dyDescent="0.2">
      <c r="A1275" s="5">
        <v>2</v>
      </c>
      <c r="B1275" s="3">
        <v>25</v>
      </c>
      <c r="C1275" s="1">
        <v>2501</v>
      </c>
      <c r="D1275" s="1">
        <v>25001</v>
      </c>
      <c r="E1275" s="1">
        <v>2502300</v>
      </c>
      <c r="F1275" s="2">
        <f>IFERROR(INDEX('Arranjos Populacionais'!$F$2:$F$961,MATCH(TabelaCompleta!E1275,'Arranjos Populacionais'!$A$2:$A$961,0),1),D1275)</f>
        <v>25001</v>
      </c>
      <c r="G1275" s="2">
        <v>0</v>
      </c>
      <c r="H1275" s="11">
        <v>4989</v>
      </c>
      <c r="I1275" s="2">
        <f>INDEX([1]PIB_dos_Municípios!$AN$2:$AN$5571,MATCH(E1275,[1]PIB_dos_Municípios!G$2:G$5571,0),1)</f>
        <v>22572.059000000001</v>
      </c>
      <c r="J1275" s="2">
        <f>INDEX([1]PIB_dos_Municípios!$AO$2:$AO$5571,MATCH(E1275,[1]PIB_dos_Municípios!G$2:G$5571,0),1)</f>
        <v>5037</v>
      </c>
      <c r="K1275" s="2">
        <f>INDEX([1]PIB_dos_Municípios!$AP$2:$AP$5571,MATCH(E1275,[1]PIB_dos_Municípios!G$2:G$5571,0),1)</f>
        <v>4481.25</v>
      </c>
      <c r="M1275" s="2" t="s">
        <v>2402</v>
      </c>
      <c r="N1275" s="2" t="str">
        <f>INDEX([2]Microregioes!$D$1:$D$574,MATCH(F1275,[2]Microregioes!$B$1:$B$574,0),1)</f>
        <v>Pb-Catolé do Rocha</v>
      </c>
    </row>
    <row r="1276" spans="1:14" hidden="1" x14ac:dyDescent="0.2">
      <c r="A1276" s="5">
        <v>2</v>
      </c>
      <c r="B1276" s="3">
        <v>25</v>
      </c>
      <c r="C1276" s="1">
        <v>2501</v>
      </c>
      <c r="D1276" s="1">
        <v>25002</v>
      </c>
      <c r="E1276" s="1">
        <v>2502409</v>
      </c>
      <c r="F1276" s="2">
        <f>IFERROR(INDEX('Arranjos Populacionais'!$F$2:$F$961,MATCH(TabelaCompleta!E1276,'Arranjos Populacionais'!$A$2:$A$961,0),1),D1276)</f>
        <v>25002</v>
      </c>
      <c r="G1276" s="2">
        <v>0</v>
      </c>
      <c r="H1276" s="11">
        <v>11814</v>
      </c>
      <c r="I1276" s="2">
        <f>INDEX([1]PIB_dos_Municípios!$AN$2:$AN$5571,MATCH(E1276,[1]PIB_dos_Municípios!G$2:G$5571,0),1)</f>
        <v>49028.008999999998</v>
      </c>
      <c r="J1276" s="2">
        <f>INDEX([1]PIB_dos_Municípios!$AO$2:$AO$5571,MATCH(E1276,[1]PIB_dos_Municípios!G$2:G$5571,0),1)</f>
        <v>10806</v>
      </c>
      <c r="K1276" s="2">
        <f>INDEX([1]PIB_dos_Municípios!$AP$2:$AP$5571,MATCH(E1276,[1]PIB_dos_Municípios!G$2:G$5571,0),1)</f>
        <v>4537.1099999999997</v>
      </c>
      <c r="M1276" s="2" t="s">
        <v>2403</v>
      </c>
      <c r="N1276" s="2" t="str">
        <f>INDEX([2]Microregioes!$D$1:$D$574,MATCH(F1276,[2]Microregioes!$B$1:$B$574,0),1)</f>
        <v>Pb-Cajazeiras</v>
      </c>
    </row>
    <row r="1277" spans="1:14" hidden="1" x14ac:dyDescent="0.2">
      <c r="A1277" s="5">
        <v>2</v>
      </c>
      <c r="B1277" s="3">
        <v>25</v>
      </c>
      <c r="C1277" s="1">
        <v>2502</v>
      </c>
      <c r="D1277" s="1">
        <v>25011</v>
      </c>
      <c r="E1277" s="1">
        <v>2502508</v>
      </c>
      <c r="F1277" s="2">
        <f>IFERROR(INDEX('Arranjos Populacionais'!$F$2:$F$961,MATCH(TabelaCompleta!E1277,'Arranjos Populacionais'!$A$2:$A$961,0),1),D1277)</f>
        <v>25011</v>
      </c>
      <c r="G1277" s="2">
        <v>0</v>
      </c>
      <c r="H1277" s="11">
        <v>17757</v>
      </c>
      <c r="I1277" s="2">
        <f>INDEX([1]PIB_dos_Municípios!$AN$2:$AN$5571,MATCH(E1277,[1]PIB_dos_Municípios!G$2:G$5571,0),1)</f>
        <v>99881.608999999997</v>
      </c>
      <c r="J1277" s="2">
        <f>INDEX([1]PIB_dos_Municípios!$AO$2:$AO$5571,MATCH(E1277,[1]PIB_dos_Municípios!G$2:G$5571,0),1)</f>
        <v>16889</v>
      </c>
      <c r="K1277" s="2">
        <f>INDEX([1]PIB_dos_Municípios!$AP$2:$AP$5571,MATCH(E1277,[1]PIB_dos_Municípios!G$2:G$5571,0),1)</f>
        <v>5914</v>
      </c>
      <c r="M1277" s="2" t="s">
        <v>2404</v>
      </c>
      <c r="N1277" s="2" t="str">
        <f>INDEX([2]Microregioes!$D$1:$D$574,MATCH(F1277,[2]Microregioes!$B$1:$B$574,0),1)</f>
        <v>Pb-Cariri Oriental</v>
      </c>
    </row>
    <row r="1278" spans="1:14" hidden="1" x14ac:dyDescent="0.2">
      <c r="A1278" s="5">
        <v>2</v>
      </c>
      <c r="B1278" s="3">
        <v>25</v>
      </c>
      <c r="C1278" s="1">
        <v>2503</v>
      </c>
      <c r="D1278" s="1">
        <v>25015</v>
      </c>
      <c r="E1278" s="1">
        <v>2502706</v>
      </c>
      <c r="F1278" s="2">
        <f>IFERROR(INDEX('Arranjos Populacionais'!$F$2:$F$961,MATCH(TabelaCompleta!E1278,'Arranjos Populacionais'!$A$2:$A$961,0),1),D1278)</f>
        <v>25015</v>
      </c>
      <c r="G1278" s="2">
        <v>0</v>
      </c>
      <c r="H1278" s="11">
        <v>5399</v>
      </c>
      <c r="I1278" s="2">
        <f>INDEX([1]PIB_dos_Municípios!$AN$2:$AN$5571,MATCH(E1278,[1]PIB_dos_Municípios!G$2:G$5571,0),1)</f>
        <v>37373.442000000003</v>
      </c>
      <c r="J1278" s="2">
        <f>INDEX([1]PIB_dos_Municípios!$AO$2:$AO$5571,MATCH(E1278,[1]PIB_dos_Municípios!G$2:G$5571,0),1)</f>
        <v>5111</v>
      </c>
      <c r="K1278" s="2">
        <f>INDEX([1]PIB_dos_Municípios!$AP$2:$AP$5571,MATCH(E1278,[1]PIB_dos_Municípios!G$2:G$5571,0),1)</f>
        <v>7312.35</v>
      </c>
      <c r="M1278" s="2" t="s">
        <v>2405</v>
      </c>
      <c r="N1278" s="2" t="str">
        <f>INDEX([2]Microregioes!$D$1:$D$574,MATCH(F1278,[2]Microregioes!$B$1:$B$574,0),1)</f>
        <v>Pb-Brejo Paraibano</v>
      </c>
    </row>
    <row r="1279" spans="1:14" hidden="1" x14ac:dyDescent="0.2">
      <c r="A1279" s="5">
        <v>2</v>
      </c>
      <c r="B1279" s="3">
        <v>25</v>
      </c>
      <c r="C1279" s="1">
        <v>2501</v>
      </c>
      <c r="D1279" s="1">
        <v>25001</v>
      </c>
      <c r="E1279" s="1">
        <v>2502805</v>
      </c>
      <c r="F1279" s="2">
        <f>IFERROR(INDEX('Arranjos Populacionais'!$F$2:$F$961,MATCH(TabelaCompleta!E1279,'Arranjos Populacionais'!$A$2:$A$961,0),1),D1279)</f>
        <v>25001</v>
      </c>
      <c r="G1279" s="2">
        <v>0</v>
      </c>
      <c r="H1279" s="11">
        <v>14006</v>
      </c>
      <c r="I1279" s="2">
        <f>INDEX([1]PIB_dos_Municípios!$AN$2:$AN$5571,MATCH(E1279,[1]PIB_dos_Municípios!G$2:G$5571,0),1)</f>
        <v>60707.902999999998</v>
      </c>
      <c r="J1279" s="2">
        <f>INDEX([1]PIB_dos_Municípios!$AO$2:$AO$5571,MATCH(E1279,[1]PIB_dos_Municípios!G$2:G$5571,0),1)</f>
        <v>13123</v>
      </c>
      <c r="K1279" s="2">
        <f>INDEX([1]PIB_dos_Municípios!$AP$2:$AP$5571,MATCH(E1279,[1]PIB_dos_Municípios!G$2:G$5571,0),1)</f>
        <v>4626.07</v>
      </c>
      <c r="M1279" s="2" t="s">
        <v>2406</v>
      </c>
      <c r="N1279" s="2" t="str">
        <f>INDEX([2]Microregioes!$D$1:$D$574,MATCH(F1279,[2]Microregioes!$B$1:$B$574,0),1)</f>
        <v>Pb-Catolé do Rocha</v>
      </c>
    </row>
    <row r="1280" spans="1:14" hidden="1" x14ac:dyDescent="0.2">
      <c r="A1280" s="5">
        <v>2</v>
      </c>
      <c r="B1280" s="3">
        <v>25</v>
      </c>
      <c r="C1280" s="1">
        <v>2501</v>
      </c>
      <c r="D1280" s="1">
        <v>25001</v>
      </c>
      <c r="E1280" s="1">
        <v>2502904</v>
      </c>
      <c r="F1280" s="2">
        <f>IFERROR(INDEX('Arranjos Populacionais'!$F$2:$F$961,MATCH(TabelaCompleta!E1280,'Arranjos Populacionais'!$A$2:$A$961,0),1),D1280)</f>
        <v>25001</v>
      </c>
      <c r="G1280" s="2">
        <v>0</v>
      </c>
      <c r="H1280" s="11">
        <v>6435</v>
      </c>
      <c r="I1280" s="2">
        <f>INDEX([1]PIB_dos_Municípios!$AN$2:$AN$5571,MATCH(E1280,[1]PIB_dos_Municípios!G$2:G$5571,0),1)</f>
        <v>29259.092000000001</v>
      </c>
      <c r="J1280" s="2">
        <f>INDEX([1]PIB_dos_Municípios!$AO$2:$AO$5571,MATCH(E1280,[1]PIB_dos_Municípios!G$2:G$5571,0),1)</f>
        <v>6197</v>
      </c>
      <c r="K1280" s="2">
        <f>INDEX([1]PIB_dos_Municípios!$AP$2:$AP$5571,MATCH(E1280,[1]PIB_dos_Municípios!G$2:G$5571,0),1)</f>
        <v>4721.49</v>
      </c>
      <c r="M1280" s="2" t="s">
        <v>2407</v>
      </c>
      <c r="N1280" s="2" t="str">
        <f>INDEX([2]Microregioes!$D$1:$D$574,MATCH(F1280,[2]Microregioes!$B$1:$B$574,0),1)</f>
        <v>Pb-Catolé do Rocha</v>
      </c>
    </row>
    <row r="1281" spans="1:14" hidden="1" x14ac:dyDescent="0.2">
      <c r="A1281" s="5">
        <v>2</v>
      </c>
      <c r="B1281" s="3">
        <v>25</v>
      </c>
      <c r="C1281" s="1">
        <v>2504</v>
      </c>
      <c r="D1281" s="1">
        <v>25023</v>
      </c>
      <c r="E1281" s="1">
        <v>2503001</v>
      </c>
      <c r="F1281" s="2">
        <f>IFERROR(INDEX('Arranjos Populacionais'!$F$2:$F$961,MATCH(TabelaCompleta!E1281,'Arranjos Populacionais'!$A$2:$A$961,0),1),D1281)</f>
        <v>25023</v>
      </c>
      <c r="G1281" s="2">
        <v>0</v>
      </c>
      <c r="H1281" s="11">
        <v>21717</v>
      </c>
      <c r="I1281" s="2">
        <f>INDEX([1]PIB_dos_Municípios!$AN$2:$AN$5571,MATCH(E1281,[1]PIB_dos_Municípios!G$2:G$5571,0),1)</f>
        <v>269041.44300000003</v>
      </c>
      <c r="J1281" s="2">
        <f>INDEX([1]PIB_dos_Municípios!$AO$2:$AO$5571,MATCH(E1281,[1]PIB_dos_Municípios!G$2:G$5571,0),1)</f>
        <v>20363</v>
      </c>
      <c r="K1281" s="2">
        <f>INDEX([1]PIB_dos_Municípios!$AP$2:$AP$5571,MATCH(E1281,[1]PIB_dos_Municípios!G$2:G$5571,0),1)</f>
        <v>13212.27</v>
      </c>
      <c r="M1281" s="2" t="s">
        <v>2408</v>
      </c>
      <c r="N1281" s="2" t="str">
        <f>INDEX([2]Microregioes!$D$1:$D$574,MATCH(F1281,[2]Microregioes!$B$1:$B$574,0),1)</f>
        <v>Pb-Litoral Sul</v>
      </c>
    </row>
    <row r="1282" spans="1:14" hidden="1" x14ac:dyDescent="0.2">
      <c r="A1282" s="5">
        <v>2</v>
      </c>
      <c r="B1282" s="3">
        <v>25</v>
      </c>
      <c r="C1282" s="1">
        <v>2502</v>
      </c>
      <c r="D1282" s="1">
        <v>25011</v>
      </c>
      <c r="E1282" s="1">
        <v>2503100</v>
      </c>
      <c r="F1282" s="2">
        <f>IFERROR(INDEX('Arranjos Populacionais'!$F$2:$F$961,MATCH(TabelaCompleta!E1282,'Arranjos Populacionais'!$A$2:$A$961,0),1),D1282)</f>
        <v>25011</v>
      </c>
      <c r="G1282" s="2">
        <v>0</v>
      </c>
      <c r="H1282" s="11">
        <v>5511</v>
      </c>
      <c r="I1282" s="2">
        <f>INDEX([1]PIB_dos_Municípios!$AN$2:$AN$5571,MATCH(E1282,[1]PIB_dos_Municípios!G$2:G$5571,0),1)</f>
        <v>25138.385999999999</v>
      </c>
      <c r="J1282" s="2">
        <f>INDEX([1]PIB_dos_Municípios!$AO$2:$AO$5571,MATCH(E1282,[1]PIB_dos_Municípios!G$2:G$5571,0),1)</f>
        <v>5035</v>
      </c>
      <c r="K1282" s="2">
        <f>INDEX([1]PIB_dos_Municípios!$AP$2:$AP$5571,MATCH(E1282,[1]PIB_dos_Municípios!G$2:G$5571,0),1)</f>
        <v>4992.7299999999996</v>
      </c>
      <c r="M1282" s="2" t="s">
        <v>2409</v>
      </c>
      <c r="N1282" s="2" t="str">
        <f>INDEX([2]Microregioes!$D$1:$D$574,MATCH(F1282,[2]Microregioes!$B$1:$B$574,0),1)</f>
        <v>Pb-Cariri Oriental</v>
      </c>
    </row>
    <row r="1283" spans="1:14" x14ac:dyDescent="0.2">
      <c r="A1283" s="5">
        <v>2</v>
      </c>
      <c r="B1283" s="3">
        <v>25</v>
      </c>
      <c r="C1283" s="1">
        <v>2504</v>
      </c>
      <c r="D1283" s="1">
        <v>25022</v>
      </c>
      <c r="E1283" s="1">
        <v>2503209</v>
      </c>
      <c r="F1283" s="2">
        <f>IFERROR(INDEX('Arranjos Populacionais'!$F$2:$F$961,MATCH(TabelaCompleta!E1283,'Arranjos Populacionais'!$A$2:$A$961,0),1),D1283)</f>
        <v>25022</v>
      </c>
      <c r="G1283" s="2">
        <v>0</v>
      </c>
      <c r="H1283" s="11">
        <v>66858</v>
      </c>
      <c r="I1283" s="2">
        <f>INDEX([1]PIB_dos_Municípios!$AN$2:$AN$5571,MATCH(E1283,[1]PIB_dos_Municípios!G$2:G$5571,0),1)</f>
        <v>1564376.389</v>
      </c>
      <c r="J1283" s="2">
        <f>INDEX([1]PIB_dos_Municípios!$AO$2:$AO$5571,MATCH(E1283,[1]PIB_dos_Municípios!G$2:G$5571,0),1)</f>
        <v>57926</v>
      </c>
      <c r="K1283" s="2">
        <f>INDEX([1]PIB_dos_Municípios!$AP$2:$AP$5571,MATCH(E1283,[1]PIB_dos_Municípios!G$2:G$5571,0),1)</f>
        <v>27006.46</v>
      </c>
      <c r="M1283" s="2" t="s">
        <v>724</v>
      </c>
      <c r="N1283" s="2" t="str">
        <f>INDEX([2]Microregioes!$D$1:$D$574,MATCH(F1283,[2]Microregioes!$B$1:$B$574,0),1)</f>
        <v>Pb-João Pessoa</v>
      </c>
    </row>
    <row r="1284" spans="1:14" hidden="1" x14ac:dyDescent="0.2">
      <c r="A1284" s="5">
        <v>2</v>
      </c>
      <c r="B1284" s="3">
        <v>25</v>
      </c>
      <c r="C1284" s="1">
        <v>2501</v>
      </c>
      <c r="D1284" s="1">
        <v>25002</v>
      </c>
      <c r="E1284" s="1">
        <v>2503308</v>
      </c>
      <c r="F1284" s="2">
        <f>IFERROR(INDEX('Arranjos Populacionais'!$F$2:$F$961,MATCH(TabelaCompleta!E1284,'Arranjos Populacionais'!$A$2:$A$961,0),1),D1284)</f>
        <v>25002</v>
      </c>
      <c r="G1284" s="2">
        <v>0</v>
      </c>
      <c r="H1284" s="11">
        <v>10191</v>
      </c>
      <c r="I1284" s="2">
        <f>INDEX([1]PIB_dos_Municípios!$AN$2:$AN$5571,MATCH(E1284,[1]PIB_dos_Municípios!G$2:G$5571,0),1)</f>
        <v>59455.114000000001</v>
      </c>
      <c r="J1284" s="2">
        <f>INDEX([1]PIB_dos_Municípios!$AO$2:$AO$5571,MATCH(E1284,[1]PIB_dos_Municípios!G$2:G$5571,0),1)</f>
        <v>9546</v>
      </c>
      <c r="K1284" s="2">
        <f>INDEX([1]PIB_dos_Municípios!$AP$2:$AP$5571,MATCH(E1284,[1]PIB_dos_Municípios!G$2:G$5571,0),1)</f>
        <v>6228.28</v>
      </c>
      <c r="M1284" s="2" t="s">
        <v>2410</v>
      </c>
      <c r="N1284" s="2" t="str">
        <f>INDEX([2]Microregioes!$D$1:$D$574,MATCH(F1284,[2]Microregioes!$B$1:$B$574,0),1)</f>
        <v>Pb-Cajazeiras</v>
      </c>
    </row>
    <row r="1285" spans="1:14" hidden="1" x14ac:dyDescent="0.2">
      <c r="A1285" s="5">
        <v>2</v>
      </c>
      <c r="B1285" s="3">
        <v>25</v>
      </c>
      <c r="C1285" s="1">
        <v>2501</v>
      </c>
      <c r="D1285" s="1">
        <v>25004</v>
      </c>
      <c r="E1285" s="1">
        <v>2503407</v>
      </c>
      <c r="F1285" s="2">
        <f>IFERROR(INDEX('Arranjos Populacionais'!$F$2:$F$961,MATCH(TabelaCompleta!E1285,'Arranjos Populacionais'!$A$2:$A$961,0),1),D1285)</f>
        <v>25004</v>
      </c>
      <c r="G1285" s="2">
        <v>0</v>
      </c>
      <c r="H1285" s="11">
        <v>3731</v>
      </c>
      <c r="I1285" s="2">
        <f>INDEX([1]PIB_dos_Municípios!$AN$2:$AN$5571,MATCH(E1285,[1]PIB_dos_Municípios!G$2:G$5571,0),1)</f>
        <v>16978.297999999999</v>
      </c>
      <c r="J1285" s="2">
        <f>INDEX([1]PIB_dos_Municípios!$AO$2:$AO$5571,MATCH(E1285,[1]PIB_dos_Municípios!G$2:G$5571,0),1)</f>
        <v>3557</v>
      </c>
      <c r="K1285" s="2">
        <f>INDEX([1]PIB_dos_Municípios!$AP$2:$AP$5571,MATCH(E1285,[1]PIB_dos_Municípios!G$2:G$5571,0),1)</f>
        <v>4773.21</v>
      </c>
      <c r="M1285" s="2" t="s">
        <v>2411</v>
      </c>
      <c r="N1285" s="2" t="str">
        <f>INDEX([2]Microregioes!$D$1:$D$574,MATCH(F1285,[2]Microregioes!$B$1:$B$574,0),1)</f>
        <v>Pb-Patos</v>
      </c>
    </row>
    <row r="1286" spans="1:14" hidden="1" x14ac:dyDescent="0.2">
      <c r="A1286" s="5">
        <v>2</v>
      </c>
      <c r="B1286" s="3">
        <v>25</v>
      </c>
      <c r="C1286" s="1">
        <v>2503</v>
      </c>
      <c r="D1286" s="1">
        <v>25013</v>
      </c>
      <c r="E1286" s="1">
        <v>2503506</v>
      </c>
      <c r="F1286" s="2">
        <f>IFERROR(INDEX('Arranjos Populacionais'!$F$2:$F$961,MATCH(TabelaCompleta!E1286,'Arranjos Populacionais'!$A$2:$A$961,0),1),D1286)</f>
        <v>25013</v>
      </c>
      <c r="G1286" s="2">
        <v>0</v>
      </c>
      <c r="H1286" s="11">
        <v>17153</v>
      </c>
      <c r="I1286" s="2">
        <f>INDEX([1]PIB_dos_Municípios!$AN$2:$AN$5571,MATCH(E1286,[1]PIB_dos_Municípios!G$2:G$5571,0),1)</f>
        <v>71014.811000000002</v>
      </c>
      <c r="J1286" s="2">
        <f>INDEX([1]PIB_dos_Municípios!$AO$2:$AO$5571,MATCH(E1286,[1]PIB_dos_Municípios!G$2:G$5571,0),1)</f>
        <v>16755</v>
      </c>
      <c r="K1286" s="2">
        <f>INDEX([1]PIB_dos_Municípios!$AP$2:$AP$5571,MATCH(E1286,[1]PIB_dos_Municípios!G$2:G$5571,0),1)</f>
        <v>4238.43</v>
      </c>
      <c r="M1286" s="2" t="s">
        <v>2412</v>
      </c>
      <c r="N1286" s="2" t="str">
        <f>INDEX([2]Microregioes!$D$1:$D$574,MATCH(F1286,[2]Microregioes!$B$1:$B$574,0),1)</f>
        <v>Pb-Curimataú Oriental</v>
      </c>
    </row>
    <row r="1287" spans="1:14" hidden="1" x14ac:dyDescent="0.2">
      <c r="A1287" s="5">
        <v>2</v>
      </c>
      <c r="B1287" s="3">
        <v>25</v>
      </c>
      <c r="C1287" s="1">
        <v>2501</v>
      </c>
      <c r="D1287" s="1">
        <v>25007</v>
      </c>
      <c r="E1287" s="1">
        <v>2503555</v>
      </c>
      <c r="F1287" s="2">
        <f>IFERROR(INDEX('Arranjos Populacionais'!$F$2:$F$961,MATCH(TabelaCompleta!E1287,'Arranjos Populacionais'!$A$2:$A$961,0),1),D1287)</f>
        <v>25007</v>
      </c>
      <c r="G1287" s="2">
        <v>0</v>
      </c>
      <c r="H1287" s="11">
        <v>7148</v>
      </c>
      <c r="I1287" s="2">
        <f>INDEX([1]PIB_dos_Municípios!$AN$2:$AN$5571,MATCH(E1287,[1]PIB_dos_Municípios!G$2:G$5571,0),1)</f>
        <v>27896.853999999999</v>
      </c>
      <c r="J1287" s="2">
        <f>INDEX([1]PIB_dos_Municípios!$AO$2:$AO$5571,MATCH(E1287,[1]PIB_dos_Municípios!G$2:G$5571,0),1)</f>
        <v>6814</v>
      </c>
      <c r="K1287" s="2">
        <f>INDEX([1]PIB_dos_Municípios!$AP$2:$AP$5571,MATCH(E1287,[1]PIB_dos_Municípios!G$2:G$5571,0),1)</f>
        <v>4094.05</v>
      </c>
      <c r="M1287" s="2" t="s">
        <v>2413</v>
      </c>
      <c r="N1287" s="2" t="str">
        <f>INDEX([2]Microregioes!$D$1:$D$574,MATCH(F1287,[2]Microregioes!$B$1:$B$574,0),1)</f>
        <v>Pb-Serra do Teixeira</v>
      </c>
    </row>
    <row r="1288" spans="1:14" hidden="1" x14ac:dyDescent="0.2">
      <c r="A1288" s="5">
        <v>2</v>
      </c>
      <c r="B1288" s="3">
        <v>25</v>
      </c>
      <c r="C1288" s="1">
        <v>2503</v>
      </c>
      <c r="D1288" s="1">
        <v>25016</v>
      </c>
      <c r="E1288" s="1">
        <v>2503605</v>
      </c>
      <c r="F1288" s="2">
        <f>IFERROR(INDEX('Arranjos Populacionais'!$F$2:$F$961,MATCH(TabelaCompleta!E1288,'Arranjos Populacionais'!$A$2:$A$961,0),1),D1288)</f>
        <v>25016</v>
      </c>
      <c r="G1288" s="2">
        <v>0</v>
      </c>
      <c r="H1288" s="11">
        <v>7288</v>
      </c>
      <c r="I1288" s="2">
        <f>INDEX([1]PIB_dos_Municípios!$AN$2:$AN$5571,MATCH(E1288,[1]PIB_dos_Municípios!G$2:G$5571,0),1)</f>
        <v>34655.535000000003</v>
      </c>
      <c r="J1288" s="2">
        <f>INDEX([1]PIB_dos_Municípios!$AO$2:$AO$5571,MATCH(E1288,[1]PIB_dos_Municípios!G$2:G$5571,0),1)</f>
        <v>7220</v>
      </c>
      <c r="K1288" s="2">
        <f>INDEX([1]PIB_dos_Municípios!$AP$2:$AP$5571,MATCH(E1288,[1]PIB_dos_Municípios!G$2:G$5571,0),1)</f>
        <v>4799.9399999999996</v>
      </c>
      <c r="M1288" s="2" t="s">
        <v>246</v>
      </c>
      <c r="N1288" s="2" t="str">
        <f>INDEX([2]Microregioes!$D$1:$D$574,MATCH(F1288,[2]Microregioes!$B$1:$B$574,0),1)</f>
        <v>Pb-Guarabira</v>
      </c>
    </row>
    <row r="1289" spans="1:14" hidden="1" x14ac:dyDescent="0.2">
      <c r="A1289" s="5">
        <v>2</v>
      </c>
      <c r="B1289" s="3">
        <v>25</v>
      </c>
      <c r="C1289" s="1">
        <v>2501</v>
      </c>
      <c r="D1289" s="1">
        <v>25002</v>
      </c>
      <c r="E1289" s="1">
        <v>2503704</v>
      </c>
      <c r="F1289" s="2">
        <f>IFERROR(INDEX('Arranjos Populacionais'!$F$2:$F$961,MATCH(TabelaCompleta!E1289,'Arranjos Populacionais'!$A$2:$A$961,0),1),D1289)</f>
        <v>25002</v>
      </c>
      <c r="G1289" s="2">
        <v>0</v>
      </c>
      <c r="H1289" s="11">
        <v>61816</v>
      </c>
      <c r="I1289" s="2">
        <f>INDEX([1]PIB_dos_Municípios!$AN$2:$AN$5571,MATCH(E1289,[1]PIB_dos_Municípios!G$2:G$5571,0),1)</f>
        <v>545321.16500000004</v>
      </c>
      <c r="J1289" s="2">
        <f>INDEX([1]PIB_dos_Municípios!$AO$2:$AO$5571,MATCH(E1289,[1]PIB_dos_Municípios!G$2:G$5571,0),1)</f>
        <v>58437</v>
      </c>
      <c r="K1289" s="2">
        <f>INDEX([1]PIB_dos_Municípios!$AP$2:$AP$5571,MATCH(E1289,[1]PIB_dos_Municípios!G$2:G$5571,0),1)</f>
        <v>9331.7800000000007</v>
      </c>
      <c r="M1289" s="2" t="s">
        <v>2414</v>
      </c>
      <c r="N1289" s="2" t="str">
        <f>INDEX([2]Microregioes!$D$1:$D$574,MATCH(F1289,[2]Microregioes!$B$1:$B$574,0),1)</f>
        <v>Pb-Cajazeiras</v>
      </c>
    </row>
    <row r="1290" spans="1:14" hidden="1" x14ac:dyDescent="0.2">
      <c r="A1290" s="5">
        <v>2</v>
      </c>
      <c r="B1290" s="3">
        <v>25</v>
      </c>
      <c r="C1290" s="1">
        <v>2501</v>
      </c>
      <c r="D1290" s="1">
        <v>25003</v>
      </c>
      <c r="E1290" s="1">
        <v>2503753</v>
      </c>
      <c r="F1290" s="2">
        <f>IFERROR(INDEX('Arranjos Populacionais'!$F$2:$F$961,MATCH(TabelaCompleta!E1290,'Arranjos Populacionais'!$A$2:$A$961,0),1),D1290)</f>
        <v>25003</v>
      </c>
      <c r="G1290" s="2">
        <v>0</v>
      </c>
      <c r="H1290" s="11">
        <v>3181</v>
      </c>
      <c r="I1290" s="2">
        <f>INDEX([1]PIB_dos_Municípios!$AN$2:$AN$5571,MATCH(E1290,[1]PIB_dos_Municípios!G$2:G$5571,0),1)</f>
        <v>17475.885999999999</v>
      </c>
      <c r="J1290" s="2">
        <f>INDEX([1]PIB_dos_Municípios!$AO$2:$AO$5571,MATCH(E1290,[1]PIB_dos_Municípios!G$2:G$5571,0),1)</f>
        <v>3033</v>
      </c>
      <c r="K1290" s="2">
        <f>INDEX([1]PIB_dos_Municípios!$AP$2:$AP$5571,MATCH(E1290,[1]PIB_dos_Municípios!G$2:G$5571,0),1)</f>
        <v>5761.91</v>
      </c>
      <c r="M1290" s="2" t="s">
        <v>2415</v>
      </c>
      <c r="N1290" s="2" t="str">
        <f>INDEX([2]Microregioes!$D$1:$D$574,MATCH(F1290,[2]Microregioes!$B$1:$B$574,0),1)</f>
        <v>Pb-Sousa</v>
      </c>
    </row>
    <row r="1291" spans="1:14" hidden="1" x14ac:dyDescent="0.2">
      <c r="A1291" s="5">
        <v>2</v>
      </c>
      <c r="B1291" s="3">
        <v>25</v>
      </c>
      <c r="C1291" s="1">
        <v>2503</v>
      </c>
      <c r="D1291" s="1">
        <v>25018</v>
      </c>
      <c r="E1291" s="1">
        <v>2503803</v>
      </c>
      <c r="F1291" s="2">
        <f>IFERROR(INDEX('Arranjos Populacionais'!$F$2:$F$961,MATCH(TabelaCompleta!E1291,'Arranjos Populacionais'!$A$2:$A$961,0),1),D1291)</f>
        <v>25018</v>
      </c>
      <c r="G1291" s="2">
        <v>0</v>
      </c>
      <c r="H1291" s="11">
        <v>5986</v>
      </c>
      <c r="I1291" s="2">
        <f>INDEX([1]PIB_dos_Municípios!$AN$2:$AN$5571,MATCH(E1291,[1]PIB_dos_Municípios!G$2:G$5571,0),1)</f>
        <v>32262.791000000001</v>
      </c>
      <c r="J1291" s="2">
        <f>INDEX([1]PIB_dos_Municípios!$AO$2:$AO$5571,MATCH(E1291,[1]PIB_dos_Municípios!G$2:G$5571,0),1)</f>
        <v>5637</v>
      </c>
      <c r="K1291" s="2">
        <f>INDEX([1]PIB_dos_Municípios!$AP$2:$AP$5571,MATCH(E1291,[1]PIB_dos_Municípios!G$2:G$5571,0),1)</f>
        <v>5723.4</v>
      </c>
      <c r="M1291" s="2" t="s">
        <v>2416</v>
      </c>
      <c r="N1291" s="2" t="str">
        <f>INDEX([2]Microregioes!$D$1:$D$574,MATCH(F1291,[2]Microregioes!$B$1:$B$574,0),1)</f>
        <v>Pb-Itabaiana</v>
      </c>
    </row>
    <row r="1292" spans="1:14" hidden="1" x14ac:dyDescent="0.2">
      <c r="A1292" s="5">
        <v>2</v>
      </c>
      <c r="B1292" s="3">
        <v>25</v>
      </c>
      <c r="C1292" s="1">
        <v>2502</v>
      </c>
      <c r="D1292" s="1">
        <v>25010</v>
      </c>
      <c r="E1292" s="1">
        <v>2503902</v>
      </c>
      <c r="F1292" s="2">
        <f>IFERROR(INDEX('Arranjos Populacionais'!$F$2:$F$961,MATCH(TabelaCompleta!E1292,'Arranjos Populacionais'!$A$2:$A$961,0),1),D1292)</f>
        <v>25010</v>
      </c>
      <c r="G1292" s="2">
        <v>0</v>
      </c>
      <c r="H1292" s="11">
        <v>5996</v>
      </c>
      <c r="I1292" s="2">
        <f>INDEX([1]PIB_dos_Municípios!$AN$2:$AN$5571,MATCH(E1292,[1]PIB_dos_Municípios!G$2:G$5571,0),1)</f>
        <v>28782.716</v>
      </c>
      <c r="J1292" s="2">
        <f>INDEX([1]PIB_dos_Municípios!$AO$2:$AO$5571,MATCH(E1292,[1]PIB_dos_Municípios!G$2:G$5571,0),1)</f>
        <v>5749</v>
      </c>
      <c r="K1292" s="2">
        <f>INDEX([1]PIB_dos_Municípios!$AP$2:$AP$5571,MATCH(E1292,[1]PIB_dos_Municípios!G$2:G$5571,0),1)</f>
        <v>5006.5600000000004</v>
      </c>
      <c r="M1292" s="2" t="s">
        <v>2417</v>
      </c>
      <c r="N1292" s="2" t="str">
        <f>INDEX([2]Microregioes!$D$1:$D$574,MATCH(F1292,[2]Microregioes!$B$1:$B$574,0),1)</f>
        <v>Pb-Cariri Ocidental</v>
      </c>
    </row>
    <row r="1293" spans="1:14" hidden="1" x14ac:dyDescent="0.2">
      <c r="A1293" s="5">
        <v>2</v>
      </c>
      <c r="B1293" s="3">
        <v>25</v>
      </c>
      <c r="C1293" s="1">
        <v>2503</v>
      </c>
      <c r="D1293" s="1">
        <v>25017</v>
      </c>
      <c r="E1293" s="1">
        <v>2504009</v>
      </c>
      <c r="F1293" s="2">
        <f>IFERROR(INDEX('Arranjos Populacionais'!$F$2:$F$961,MATCH(TabelaCompleta!E1293,'Arranjos Populacionais'!$A$2:$A$961,0),1),D1293)</f>
        <v>25017</v>
      </c>
      <c r="G1293" s="2">
        <v>0</v>
      </c>
      <c r="H1293" s="11">
        <v>407754</v>
      </c>
      <c r="I1293" s="2">
        <f>INDEX([1]PIB_dos_Municípios!$AN$2:$AN$5571,MATCH(E1293,[1]PIB_dos_Municípios!G$2:G$5571,0),1)</f>
        <v>4992962.2929999996</v>
      </c>
      <c r="J1293" s="2">
        <f>INDEX([1]PIB_dos_Municípios!$AO$2:$AO$5571,MATCH(E1293,[1]PIB_dos_Municípios!G$2:G$5571,0),1)</f>
        <v>385276</v>
      </c>
      <c r="K1293" s="2">
        <f>INDEX([1]PIB_dos_Municípios!$AP$2:$AP$5571,MATCH(E1293,[1]PIB_dos_Municípios!G$2:G$5571,0),1)</f>
        <v>12959.44</v>
      </c>
      <c r="M1293" s="2" t="s">
        <v>234</v>
      </c>
      <c r="N1293" s="2" t="str">
        <f>INDEX([2]Microregioes!$D$1:$D$574,MATCH(F1293,[2]Microregioes!$B$1:$B$574,0),1)</f>
        <v>Pb-Campina Grande</v>
      </c>
    </row>
    <row r="1294" spans="1:14" hidden="1" x14ac:dyDescent="0.2">
      <c r="A1294" s="5">
        <v>2</v>
      </c>
      <c r="B1294" s="3">
        <v>25</v>
      </c>
      <c r="C1294" s="1">
        <v>2504</v>
      </c>
      <c r="D1294" s="1">
        <v>25020</v>
      </c>
      <c r="E1294" s="1">
        <v>2504033</v>
      </c>
      <c r="F1294" s="2">
        <f>IFERROR(INDEX('Arranjos Populacionais'!$F$2:$F$961,MATCH(TabelaCompleta!E1294,'Arranjos Populacionais'!$A$2:$A$961,0),1),D1294)</f>
        <v>25020</v>
      </c>
      <c r="G1294" s="2">
        <v>0</v>
      </c>
      <c r="H1294" s="11">
        <v>6441</v>
      </c>
      <c r="I1294" s="2">
        <f>INDEX([1]PIB_dos_Municípios!$AN$2:$AN$5571,MATCH(E1294,[1]PIB_dos_Municípios!G$2:G$5571,0),1)</f>
        <v>27278.76</v>
      </c>
      <c r="J1294" s="2">
        <f>INDEX([1]PIB_dos_Municípios!$AO$2:$AO$5571,MATCH(E1294,[1]PIB_dos_Municípios!G$2:G$5571,0),1)</f>
        <v>5601</v>
      </c>
      <c r="K1294" s="2">
        <f>INDEX([1]PIB_dos_Municípios!$AP$2:$AP$5571,MATCH(E1294,[1]PIB_dos_Municípios!G$2:G$5571,0),1)</f>
        <v>4870.34</v>
      </c>
      <c r="M1294" s="2" t="s">
        <v>2418</v>
      </c>
      <c r="N1294" s="2" t="str">
        <f>INDEX([2]Microregioes!$D$1:$D$574,MATCH(F1294,[2]Microregioes!$B$1:$B$574,0),1)</f>
        <v>Pb-Litoral Norte</v>
      </c>
    </row>
    <row r="1295" spans="1:14" hidden="1" x14ac:dyDescent="0.2">
      <c r="A1295" s="5">
        <v>2</v>
      </c>
      <c r="B1295" s="3">
        <v>25</v>
      </c>
      <c r="C1295" s="1">
        <v>2502</v>
      </c>
      <c r="D1295" s="1">
        <v>25011</v>
      </c>
      <c r="E1295" s="1">
        <v>2504074</v>
      </c>
      <c r="F1295" s="2">
        <f>IFERROR(INDEX('Arranjos Populacionais'!$F$2:$F$961,MATCH(TabelaCompleta!E1295,'Arranjos Populacionais'!$A$2:$A$961,0),1),D1295)</f>
        <v>25011</v>
      </c>
      <c r="G1295" s="2">
        <v>0</v>
      </c>
      <c r="H1295" s="11">
        <v>4143</v>
      </c>
      <c r="I1295" s="2">
        <f>INDEX([1]PIB_dos_Municípios!$AN$2:$AN$5571,MATCH(E1295,[1]PIB_dos_Municípios!G$2:G$5571,0),1)</f>
        <v>19527.821</v>
      </c>
      <c r="J1295" s="2">
        <f>INDEX([1]PIB_dos_Municípios!$AO$2:$AO$5571,MATCH(E1295,[1]PIB_dos_Municípios!G$2:G$5571,0),1)</f>
        <v>3899</v>
      </c>
      <c r="K1295" s="2">
        <f>INDEX([1]PIB_dos_Municípios!$AP$2:$AP$5571,MATCH(E1295,[1]PIB_dos_Municípios!G$2:G$5571,0),1)</f>
        <v>5008.42</v>
      </c>
      <c r="M1295" s="2" t="s">
        <v>2257</v>
      </c>
      <c r="N1295" s="2" t="str">
        <f>INDEX([2]Microregioes!$D$1:$D$574,MATCH(F1295,[2]Microregioes!$B$1:$B$574,0),1)</f>
        <v>Pb-Cariri Oriental</v>
      </c>
    </row>
    <row r="1296" spans="1:14" hidden="1" x14ac:dyDescent="0.2">
      <c r="A1296" s="5">
        <v>2</v>
      </c>
      <c r="B1296" s="3">
        <v>25</v>
      </c>
      <c r="C1296" s="1">
        <v>2501</v>
      </c>
      <c r="D1296" s="1">
        <v>25002</v>
      </c>
      <c r="E1296" s="1">
        <v>2504108</v>
      </c>
      <c r="F1296" s="2">
        <f>IFERROR(INDEX('Arranjos Populacionais'!$F$2:$F$961,MATCH(TabelaCompleta!E1296,'Arranjos Populacionais'!$A$2:$A$961,0),1),D1296)</f>
        <v>25002</v>
      </c>
      <c r="G1296" s="2">
        <v>0</v>
      </c>
      <c r="H1296" s="11">
        <v>2635</v>
      </c>
      <c r="I1296" s="2">
        <f>INDEX([1]PIB_dos_Municípios!$AN$2:$AN$5571,MATCH(E1296,[1]PIB_dos_Municípios!G$2:G$5571,0),1)</f>
        <v>12713.555</v>
      </c>
      <c r="J1296" s="2">
        <f>INDEX([1]PIB_dos_Municípios!$AO$2:$AO$5571,MATCH(E1296,[1]PIB_dos_Municípios!G$2:G$5571,0),1)</f>
        <v>2378</v>
      </c>
      <c r="K1296" s="2">
        <f>INDEX([1]PIB_dos_Municípios!$AP$2:$AP$5571,MATCH(E1296,[1]PIB_dos_Municípios!G$2:G$5571,0),1)</f>
        <v>5346.32</v>
      </c>
      <c r="M1296" s="2" t="s">
        <v>2419</v>
      </c>
      <c r="N1296" s="2" t="str">
        <f>INDEX([2]Microregioes!$D$1:$D$574,MATCH(F1296,[2]Microregioes!$B$1:$B$574,0),1)</f>
        <v>Pb-Cajazeiras</v>
      </c>
    </row>
    <row r="1297" spans="1:14" hidden="1" x14ac:dyDescent="0.2">
      <c r="A1297" s="5">
        <v>2</v>
      </c>
      <c r="B1297" s="3">
        <v>25</v>
      </c>
      <c r="C1297" s="1">
        <v>2503</v>
      </c>
      <c r="D1297" s="1">
        <v>25013</v>
      </c>
      <c r="E1297" s="1">
        <v>2504157</v>
      </c>
      <c r="F1297" s="2">
        <f>IFERROR(INDEX('Arranjos Populacionais'!$F$2:$F$961,MATCH(TabelaCompleta!E1297,'Arranjos Populacionais'!$A$2:$A$961,0),1),D1297)</f>
        <v>25013</v>
      </c>
      <c r="G1297" s="2">
        <v>0</v>
      </c>
      <c r="H1297" s="11">
        <v>7436</v>
      </c>
      <c r="I1297" s="2">
        <f>INDEX([1]PIB_dos_Municípios!$AN$2:$AN$5571,MATCH(E1297,[1]PIB_dos_Municípios!G$2:G$5571,0),1)</f>
        <v>33188.877</v>
      </c>
      <c r="J1297" s="2">
        <f>INDEX([1]PIB_dos_Municípios!$AO$2:$AO$5571,MATCH(E1297,[1]PIB_dos_Municípios!G$2:G$5571,0),1)</f>
        <v>7058</v>
      </c>
      <c r="K1297" s="2">
        <f>INDEX([1]PIB_dos_Municípios!$AP$2:$AP$5571,MATCH(E1297,[1]PIB_dos_Municípios!G$2:G$5571,0),1)</f>
        <v>4702.3100000000004</v>
      </c>
      <c r="M1297" s="2" t="s">
        <v>2420</v>
      </c>
      <c r="N1297" s="2" t="str">
        <f>INDEX([2]Microregioes!$D$1:$D$574,MATCH(F1297,[2]Microregioes!$B$1:$B$574,0),1)</f>
        <v>Pb-Curimataú Oriental</v>
      </c>
    </row>
    <row r="1298" spans="1:14" hidden="1" x14ac:dyDescent="0.2">
      <c r="A1298" s="5">
        <v>2</v>
      </c>
      <c r="B1298" s="3">
        <v>25</v>
      </c>
      <c r="C1298" s="1">
        <v>2501</v>
      </c>
      <c r="D1298" s="1">
        <v>25005</v>
      </c>
      <c r="E1298" s="1">
        <v>2504207</v>
      </c>
      <c r="F1298" s="2">
        <f>IFERROR(INDEX('Arranjos Populacionais'!$F$2:$F$961,MATCH(TabelaCompleta!E1298,'Arranjos Populacionais'!$A$2:$A$961,0),1),D1298)</f>
        <v>25005</v>
      </c>
      <c r="G1298" s="2">
        <v>0</v>
      </c>
      <c r="H1298" s="11">
        <v>4927</v>
      </c>
      <c r="I1298" s="2">
        <f>INDEX([1]PIB_dos_Municípios!$AN$2:$AN$5571,MATCH(E1298,[1]PIB_dos_Municípios!G$2:G$5571,0),1)</f>
        <v>22150.412</v>
      </c>
      <c r="J1298" s="2">
        <f>INDEX([1]PIB_dos_Municípios!$AO$2:$AO$5571,MATCH(E1298,[1]PIB_dos_Municípios!G$2:G$5571,0),1)</f>
        <v>4812</v>
      </c>
      <c r="K1298" s="2">
        <f>INDEX([1]PIB_dos_Municípios!$AP$2:$AP$5571,MATCH(E1298,[1]PIB_dos_Municípios!G$2:G$5571,0),1)</f>
        <v>4603.16</v>
      </c>
      <c r="M1298" s="2" t="s">
        <v>2421</v>
      </c>
      <c r="N1298" s="2" t="str">
        <f>INDEX([2]Microregioes!$D$1:$D$574,MATCH(F1298,[2]Microregioes!$B$1:$B$574,0),1)</f>
        <v>Pb-Piancó</v>
      </c>
    </row>
    <row r="1299" spans="1:14" hidden="1" x14ac:dyDescent="0.2">
      <c r="A1299" s="5">
        <v>2</v>
      </c>
      <c r="B1299" s="3">
        <v>25</v>
      </c>
      <c r="C1299" s="1">
        <v>2501</v>
      </c>
      <c r="D1299" s="1">
        <v>25001</v>
      </c>
      <c r="E1299" s="1">
        <v>2504306</v>
      </c>
      <c r="F1299" s="2">
        <f>IFERROR(INDEX('Arranjos Populacionais'!$F$2:$F$961,MATCH(TabelaCompleta!E1299,'Arranjos Populacionais'!$A$2:$A$961,0),1),D1299)</f>
        <v>25001</v>
      </c>
      <c r="G1299" s="2">
        <v>0</v>
      </c>
      <c r="H1299" s="11">
        <v>30360</v>
      </c>
      <c r="I1299" s="2">
        <f>INDEX([1]PIB_dos_Municípios!$AN$2:$AN$5571,MATCH(E1299,[1]PIB_dos_Municípios!G$2:G$5571,0),1)</f>
        <v>179125.141</v>
      </c>
      <c r="J1299" s="2">
        <f>INDEX([1]PIB_dos_Municípios!$AO$2:$AO$5571,MATCH(E1299,[1]PIB_dos_Municípios!G$2:G$5571,0),1)</f>
        <v>28766</v>
      </c>
      <c r="K1299" s="2">
        <f>INDEX([1]PIB_dos_Municípios!$AP$2:$AP$5571,MATCH(E1299,[1]PIB_dos_Municípios!G$2:G$5571,0),1)</f>
        <v>6226.97</v>
      </c>
      <c r="M1299" s="2" t="s">
        <v>2422</v>
      </c>
      <c r="N1299" s="2" t="str">
        <f>INDEX([2]Microregioes!$D$1:$D$574,MATCH(F1299,[2]Microregioes!$B$1:$B$574,0),1)</f>
        <v>Pb-Catolé do Rocha</v>
      </c>
    </row>
    <row r="1300" spans="1:14" hidden="1" x14ac:dyDescent="0.2">
      <c r="A1300" s="5">
        <v>2</v>
      </c>
      <c r="B1300" s="3">
        <v>25</v>
      </c>
      <c r="C1300" s="1">
        <v>2502</v>
      </c>
      <c r="D1300" s="1">
        <v>25011</v>
      </c>
      <c r="E1300" s="1">
        <v>2504355</v>
      </c>
      <c r="F1300" s="2">
        <f>IFERROR(INDEX('Arranjos Populacionais'!$F$2:$F$961,MATCH(TabelaCompleta!E1300,'Arranjos Populacionais'!$A$2:$A$961,0),1),D1300)</f>
        <v>25011</v>
      </c>
      <c r="G1300" s="2">
        <v>0</v>
      </c>
      <c r="H1300" s="11">
        <v>4810</v>
      </c>
      <c r="I1300" s="2">
        <f>INDEX([1]PIB_dos_Municípios!$AN$2:$AN$5571,MATCH(E1300,[1]PIB_dos_Municípios!G$2:G$5571,0),1)</f>
        <v>33246.358</v>
      </c>
      <c r="J1300" s="2">
        <f>INDEX([1]PIB_dos_Municípios!$AO$2:$AO$5571,MATCH(E1300,[1]PIB_dos_Municípios!G$2:G$5571,0),1)</f>
        <v>4546</v>
      </c>
      <c r="K1300" s="2">
        <f>INDEX([1]PIB_dos_Municípios!$AP$2:$AP$5571,MATCH(E1300,[1]PIB_dos_Municípios!G$2:G$5571,0),1)</f>
        <v>7313.32</v>
      </c>
      <c r="M1300" s="2" t="s">
        <v>2423</v>
      </c>
      <c r="N1300" s="2" t="str">
        <f>INDEX([2]Microregioes!$D$1:$D$574,MATCH(F1300,[2]Microregioes!$B$1:$B$574,0),1)</f>
        <v>Pb-Cariri Oriental</v>
      </c>
    </row>
    <row r="1301" spans="1:14" hidden="1" x14ac:dyDescent="0.2">
      <c r="A1301" s="5">
        <v>2</v>
      </c>
      <c r="B1301" s="3">
        <v>25</v>
      </c>
      <c r="C1301" s="1">
        <v>2501</v>
      </c>
      <c r="D1301" s="1">
        <v>25006</v>
      </c>
      <c r="E1301" s="1">
        <v>2504405</v>
      </c>
      <c r="F1301" s="2">
        <f>IFERROR(INDEX('Arranjos Populacionais'!$F$2:$F$961,MATCH(TabelaCompleta!E1301,'Arranjos Populacionais'!$A$2:$A$961,0),1),D1301)</f>
        <v>25006</v>
      </c>
      <c r="G1301" s="2">
        <v>0</v>
      </c>
      <c r="H1301" s="11">
        <v>18903</v>
      </c>
      <c r="I1301" s="2">
        <f>INDEX([1]PIB_dos_Municípios!$AN$2:$AN$5571,MATCH(E1301,[1]PIB_dos_Municípios!G$2:G$5571,0),1)</f>
        <v>88957.63</v>
      </c>
      <c r="J1301" s="2">
        <f>INDEX([1]PIB_dos_Municípios!$AO$2:$AO$5571,MATCH(E1301,[1]PIB_dos_Municípios!G$2:G$5571,0),1)</f>
        <v>18366</v>
      </c>
      <c r="K1301" s="2">
        <f>INDEX([1]PIB_dos_Municípios!$AP$2:$AP$5571,MATCH(E1301,[1]PIB_dos_Municípios!G$2:G$5571,0),1)</f>
        <v>4843.6000000000004</v>
      </c>
      <c r="M1301" s="2" t="s">
        <v>2424</v>
      </c>
      <c r="N1301" s="2" t="str">
        <f>INDEX([2]Microregioes!$D$1:$D$574,MATCH(F1301,[2]Microregioes!$B$1:$B$574,0),1)</f>
        <v>Pb-Itaporanga</v>
      </c>
    </row>
    <row r="1302" spans="1:14" hidden="1" x14ac:dyDescent="0.2">
      <c r="A1302" s="5">
        <v>2</v>
      </c>
      <c r="B1302" s="3">
        <v>25</v>
      </c>
      <c r="C1302" s="1">
        <v>2501</v>
      </c>
      <c r="D1302" s="1">
        <v>25003</v>
      </c>
      <c r="E1302" s="1">
        <v>2504504</v>
      </c>
      <c r="F1302" s="2">
        <f>IFERROR(INDEX('Arranjos Populacionais'!$F$2:$F$961,MATCH(TabelaCompleta!E1302,'Arranjos Populacionais'!$A$2:$A$961,0),1),D1302)</f>
        <v>25003</v>
      </c>
      <c r="G1302" s="2">
        <v>0</v>
      </c>
      <c r="H1302" s="11">
        <v>6743</v>
      </c>
      <c r="I1302" s="2">
        <f>INDEX([1]PIB_dos_Municípios!$AN$2:$AN$5571,MATCH(E1302,[1]PIB_dos_Municípios!G$2:G$5571,0),1)</f>
        <v>34085.589</v>
      </c>
      <c r="J1302" s="2">
        <f>INDEX([1]PIB_dos_Municípios!$AO$2:$AO$5571,MATCH(E1302,[1]PIB_dos_Municípios!G$2:G$5571,0),1)</f>
        <v>6587</v>
      </c>
      <c r="K1302" s="2">
        <f>INDEX([1]PIB_dos_Municípios!$AP$2:$AP$5571,MATCH(E1302,[1]PIB_dos_Municípios!G$2:G$5571,0),1)</f>
        <v>5174.68</v>
      </c>
      <c r="M1302" s="2" t="s">
        <v>2425</v>
      </c>
      <c r="N1302" s="2" t="str">
        <f>INDEX([2]Microregioes!$D$1:$D$574,MATCH(F1302,[2]Microregioes!$B$1:$B$574,0),1)</f>
        <v>Pb-Sousa</v>
      </c>
    </row>
    <row r="1303" spans="1:14" x14ac:dyDescent="0.2">
      <c r="A1303" s="5">
        <v>2</v>
      </c>
      <c r="B1303" s="3">
        <v>25</v>
      </c>
      <c r="C1303" s="1">
        <v>2504</v>
      </c>
      <c r="D1303" s="1">
        <v>25022</v>
      </c>
      <c r="E1303" s="1">
        <v>2504603</v>
      </c>
      <c r="F1303" s="2">
        <f>IFERROR(INDEX('Arranjos Populacionais'!$F$2:$F$961,MATCH(TabelaCompleta!E1303,'Arranjos Populacionais'!$A$2:$A$961,0),1),D1303)</f>
        <v>25022</v>
      </c>
      <c r="G1303" s="2">
        <v>0</v>
      </c>
      <c r="H1303" s="11">
        <v>24380</v>
      </c>
      <c r="I1303" s="2">
        <f>INDEX([1]PIB_dos_Municípios!$AN$2:$AN$5571,MATCH(E1303,[1]PIB_dos_Municípios!G$2:G$5571,0),1)</f>
        <v>320782.21899999998</v>
      </c>
      <c r="J1303" s="2">
        <f>INDEX([1]PIB_dos_Municípios!$AO$2:$AO$5571,MATCH(E1303,[1]PIB_dos_Municípios!G$2:G$5571,0),1)</f>
        <v>21418</v>
      </c>
      <c r="K1303" s="2">
        <f>INDEX([1]PIB_dos_Municípios!$AP$2:$AP$5571,MATCH(E1303,[1]PIB_dos_Municípios!G$2:G$5571,0),1)</f>
        <v>14977.23</v>
      </c>
      <c r="M1303" s="2" t="s">
        <v>252</v>
      </c>
      <c r="N1303" s="2" t="str">
        <f>INDEX([2]Microregioes!$D$1:$D$574,MATCH(F1303,[2]Microregioes!$B$1:$B$574,0),1)</f>
        <v>Pb-João Pessoa</v>
      </c>
    </row>
    <row r="1304" spans="1:14" hidden="1" x14ac:dyDescent="0.2">
      <c r="A1304" s="5">
        <v>2</v>
      </c>
      <c r="B1304" s="3">
        <v>25</v>
      </c>
      <c r="C1304" s="1">
        <v>2502</v>
      </c>
      <c r="D1304" s="1">
        <v>25010</v>
      </c>
      <c r="E1304" s="1">
        <v>2504702</v>
      </c>
      <c r="F1304" s="2">
        <f>IFERROR(INDEX('Arranjos Populacionais'!$F$2:$F$961,MATCH(TabelaCompleta!E1304,'Arranjos Populacionais'!$A$2:$A$961,0),1),D1304)</f>
        <v>25010</v>
      </c>
      <c r="G1304" s="2">
        <v>0</v>
      </c>
      <c r="H1304" s="11">
        <v>4785</v>
      </c>
      <c r="I1304" s="2">
        <f>INDEX([1]PIB_dos_Municípios!$AN$2:$AN$5571,MATCH(E1304,[1]PIB_dos_Municípios!G$2:G$5571,0),1)</f>
        <v>27947.492999999999</v>
      </c>
      <c r="J1304" s="2">
        <f>INDEX([1]PIB_dos_Municípios!$AO$2:$AO$5571,MATCH(E1304,[1]PIB_dos_Municípios!G$2:G$5571,0),1)</f>
        <v>4692</v>
      </c>
      <c r="K1304" s="2">
        <f>INDEX([1]PIB_dos_Municípios!$AP$2:$AP$5571,MATCH(E1304,[1]PIB_dos_Municípios!G$2:G$5571,0),1)</f>
        <v>5956.41</v>
      </c>
      <c r="M1304" s="2" t="s">
        <v>2426</v>
      </c>
      <c r="N1304" s="2" t="str">
        <f>INDEX([2]Microregioes!$D$1:$D$574,MATCH(F1304,[2]Microregioes!$B$1:$B$574,0),1)</f>
        <v>Pb-Cariri Ocidental</v>
      </c>
    </row>
    <row r="1305" spans="1:14" hidden="1" x14ac:dyDescent="0.2">
      <c r="A1305" s="5">
        <v>2</v>
      </c>
      <c r="B1305" s="3">
        <v>25</v>
      </c>
      <c r="C1305" s="1">
        <v>2501</v>
      </c>
      <c r="D1305" s="1">
        <v>25005</v>
      </c>
      <c r="E1305" s="1">
        <v>2504801</v>
      </c>
      <c r="F1305" s="2">
        <f>IFERROR(INDEX('Arranjos Populacionais'!$F$2:$F$961,MATCH(TabelaCompleta!E1305,'Arranjos Populacionais'!$A$2:$A$961,0),1),D1305)</f>
        <v>25005</v>
      </c>
      <c r="G1305" s="2">
        <v>0</v>
      </c>
      <c r="H1305" s="11">
        <v>15418</v>
      </c>
      <c r="I1305" s="2">
        <f>INDEX([1]PIB_dos_Municípios!$AN$2:$AN$5571,MATCH(E1305,[1]PIB_dos_Municípios!G$2:G$5571,0),1)</f>
        <v>73727.191000000006</v>
      </c>
      <c r="J1305" s="2">
        <f>INDEX([1]PIB_dos_Municípios!$AO$2:$AO$5571,MATCH(E1305,[1]PIB_dos_Municípios!G$2:G$5571,0),1)</f>
        <v>15149</v>
      </c>
      <c r="K1305" s="2">
        <f>INDEX([1]PIB_dos_Municípios!$AP$2:$AP$5571,MATCH(E1305,[1]PIB_dos_Municípios!G$2:G$5571,0),1)</f>
        <v>4866.8</v>
      </c>
      <c r="M1305" s="2" t="s">
        <v>2427</v>
      </c>
      <c r="N1305" s="2" t="str">
        <f>INDEX([2]Microregioes!$D$1:$D$574,MATCH(F1305,[2]Microregioes!$B$1:$B$574,0),1)</f>
        <v>Pb-Piancó</v>
      </c>
    </row>
    <row r="1306" spans="1:14" hidden="1" x14ac:dyDescent="0.2">
      <c r="A1306" s="5">
        <v>2</v>
      </c>
      <c r="B1306" s="3">
        <v>25</v>
      </c>
      <c r="C1306" s="1">
        <v>2502</v>
      </c>
      <c r="D1306" s="1">
        <v>25010</v>
      </c>
      <c r="E1306" s="1">
        <v>2504850</v>
      </c>
      <c r="F1306" s="2">
        <f>IFERROR(INDEX('Arranjos Populacionais'!$F$2:$F$961,MATCH(TabelaCompleta!E1306,'Arranjos Populacionais'!$A$2:$A$961,0),1),D1306)</f>
        <v>25010</v>
      </c>
      <c r="G1306" s="2">
        <v>0</v>
      </c>
      <c r="H1306" s="11">
        <v>1909</v>
      </c>
      <c r="I1306" s="2">
        <f>INDEX([1]PIB_dos_Municípios!$AN$2:$AN$5571,MATCH(E1306,[1]PIB_dos_Municípios!G$2:G$5571,0),1)</f>
        <v>11051.954</v>
      </c>
      <c r="J1306" s="2">
        <f>INDEX([1]PIB_dos_Municípios!$AO$2:$AO$5571,MATCH(E1306,[1]PIB_dos_Municípios!G$2:G$5571,0),1)</f>
        <v>1771</v>
      </c>
      <c r="K1306" s="2">
        <f>INDEX([1]PIB_dos_Municípios!$AP$2:$AP$5571,MATCH(E1306,[1]PIB_dos_Municípios!G$2:G$5571,0),1)</f>
        <v>6240.52</v>
      </c>
      <c r="M1306" s="2" t="s">
        <v>2428</v>
      </c>
      <c r="N1306" s="2" t="str">
        <f>INDEX([2]Microregioes!$D$1:$D$574,MATCH(F1306,[2]Microregioes!$B$1:$B$574,0),1)</f>
        <v>Pb-Cariri Ocidental</v>
      </c>
    </row>
    <row r="1307" spans="1:14" hidden="1" x14ac:dyDescent="0.2">
      <c r="A1307" s="5">
        <v>2</v>
      </c>
      <c r="B1307" s="3">
        <v>25</v>
      </c>
      <c r="C1307" s="1">
        <v>2504</v>
      </c>
      <c r="D1307" s="1">
        <v>25021</v>
      </c>
      <c r="E1307" s="1">
        <v>2504900</v>
      </c>
      <c r="F1307" s="2">
        <f>IFERROR(INDEX('Arranjos Populacionais'!$F$2:$F$961,MATCH(TabelaCompleta!E1307,'Arranjos Populacionais'!$A$2:$A$961,0),1),D1307)</f>
        <v>25021</v>
      </c>
      <c r="G1307" s="2">
        <v>0</v>
      </c>
      <c r="H1307" s="11">
        <v>17389</v>
      </c>
      <c r="I1307" s="2">
        <f>INDEX([1]PIB_dos_Municípios!$AN$2:$AN$5571,MATCH(E1307,[1]PIB_dos_Municípios!G$2:G$5571,0),1)</f>
        <v>81695.547999999995</v>
      </c>
      <c r="J1307" s="2">
        <f>INDEX([1]PIB_dos_Municípios!$AO$2:$AO$5571,MATCH(E1307,[1]PIB_dos_Municípios!G$2:G$5571,0),1)</f>
        <v>16257</v>
      </c>
      <c r="K1307" s="2">
        <f>INDEX([1]PIB_dos_Municípios!$AP$2:$AP$5571,MATCH(E1307,[1]PIB_dos_Municípios!G$2:G$5571,0),1)</f>
        <v>5025.25</v>
      </c>
      <c r="M1307" s="2" t="s">
        <v>2429</v>
      </c>
      <c r="N1307" s="2" t="str">
        <f>INDEX([2]Microregioes!$D$1:$D$574,MATCH(F1307,[2]Microregioes!$B$1:$B$574,0),1)</f>
        <v>Pb-Sapé</v>
      </c>
    </row>
    <row r="1308" spans="1:14" hidden="1" x14ac:dyDescent="0.2">
      <c r="A1308" s="5">
        <v>2</v>
      </c>
      <c r="B1308" s="3">
        <v>25</v>
      </c>
      <c r="C1308" s="1">
        <v>2502</v>
      </c>
      <c r="D1308" s="1">
        <v>25009</v>
      </c>
      <c r="E1308" s="1">
        <v>2505006</v>
      </c>
      <c r="F1308" s="2">
        <f>IFERROR(INDEX('Arranjos Populacionais'!$F$2:$F$961,MATCH(TabelaCompleta!E1308,'Arranjos Populacionais'!$A$2:$A$961,0),1),D1308)</f>
        <v>25009</v>
      </c>
      <c r="G1308" s="2">
        <v>0</v>
      </c>
      <c r="H1308" s="11">
        <v>7234</v>
      </c>
      <c r="I1308" s="2">
        <f>INDEX([1]PIB_dos_Municípios!$AN$2:$AN$5571,MATCH(E1308,[1]PIB_dos_Municípios!G$2:G$5571,0),1)</f>
        <v>34379.589</v>
      </c>
      <c r="J1308" s="2">
        <f>INDEX([1]PIB_dos_Municípios!$AO$2:$AO$5571,MATCH(E1308,[1]PIB_dos_Municípios!G$2:G$5571,0),1)</f>
        <v>6868</v>
      </c>
      <c r="K1308" s="2">
        <f>INDEX([1]PIB_dos_Municípios!$AP$2:$AP$5571,MATCH(E1308,[1]PIB_dos_Municípios!G$2:G$5571,0),1)</f>
        <v>5005.76</v>
      </c>
      <c r="M1308" s="2" t="s">
        <v>2430</v>
      </c>
      <c r="N1308" s="2" t="str">
        <f>INDEX([2]Microregioes!$D$1:$D$574,MATCH(F1308,[2]Microregioes!$B$1:$B$574,0),1)</f>
        <v>Pb-Seridó Oriental Paraibano</v>
      </c>
    </row>
    <row r="1309" spans="1:14" hidden="1" x14ac:dyDescent="0.2">
      <c r="A1309" s="5">
        <v>2</v>
      </c>
      <c r="B1309" s="3">
        <v>25</v>
      </c>
      <c r="C1309" s="1">
        <v>2503</v>
      </c>
      <c r="D1309" s="1">
        <v>25012</v>
      </c>
      <c r="E1309" s="1">
        <v>2505105</v>
      </c>
      <c r="F1309" s="2">
        <f>IFERROR(INDEX('Arranjos Populacionais'!$F$2:$F$961,MATCH(TabelaCompleta!E1309,'Arranjos Populacionais'!$A$2:$A$961,0),1),D1309)</f>
        <v>25012</v>
      </c>
      <c r="G1309" s="2">
        <v>0</v>
      </c>
      <c r="H1309" s="11">
        <v>20337</v>
      </c>
      <c r="I1309" s="2">
        <f>INDEX([1]PIB_dos_Municípios!$AN$2:$AN$5571,MATCH(E1309,[1]PIB_dos_Municípios!G$2:G$5571,0),1)</f>
        <v>98974.01</v>
      </c>
      <c r="J1309" s="2">
        <f>INDEX([1]PIB_dos_Municípios!$AO$2:$AO$5571,MATCH(E1309,[1]PIB_dos_Municípios!G$2:G$5571,0),1)</f>
        <v>19950</v>
      </c>
      <c r="K1309" s="2">
        <f>INDEX([1]PIB_dos_Municípios!$AP$2:$AP$5571,MATCH(E1309,[1]PIB_dos_Municípios!G$2:G$5571,0),1)</f>
        <v>4961.1000000000004</v>
      </c>
      <c r="M1309" s="2" t="s">
        <v>239</v>
      </c>
      <c r="N1309" s="2" t="str">
        <f>INDEX([2]Microregioes!$D$1:$D$574,MATCH(F1309,[2]Microregioes!$B$1:$B$574,0),1)</f>
        <v>Pb-Curimataú Ocidental</v>
      </c>
    </row>
    <row r="1310" spans="1:14" hidden="1" x14ac:dyDescent="0.2">
      <c r="A1310" s="5">
        <v>2</v>
      </c>
      <c r="B1310" s="3">
        <v>25</v>
      </c>
      <c r="C1310" s="1">
        <v>2504</v>
      </c>
      <c r="D1310" s="1">
        <v>25020</v>
      </c>
      <c r="E1310" s="1">
        <v>2505238</v>
      </c>
      <c r="F1310" s="2">
        <f>IFERROR(INDEX('Arranjos Populacionais'!$F$2:$F$961,MATCH(TabelaCompleta!E1310,'Arranjos Populacionais'!$A$2:$A$961,0),1),D1310)</f>
        <v>25020</v>
      </c>
      <c r="G1310" s="2">
        <v>0</v>
      </c>
      <c r="H1310" s="11">
        <v>6349</v>
      </c>
      <c r="I1310" s="2">
        <f>INDEX([1]PIB_dos_Municípios!$AN$2:$AN$5571,MATCH(E1310,[1]PIB_dos_Municípios!G$2:G$5571,0),1)</f>
        <v>32690.91</v>
      </c>
      <c r="J1310" s="2">
        <f>INDEX([1]PIB_dos_Municípios!$AO$2:$AO$5571,MATCH(E1310,[1]PIB_dos_Municípios!G$2:G$5571,0),1)</f>
        <v>6198</v>
      </c>
      <c r="K1310" s="2">
        <f>INDEX([1]PIB_dos_Municípios!$AP$2:$AP$5571,MATCH(E1310,[1]PIB_dos_Municípios!G$2:G$5571,0),1)</f>
        <v>5274.43</v>
      </c>
      <c r="M1310" s="2" t="s">
        <v>2431</v>
      </c>
      <c r="N1310" s="2" t="str">
        <f>INDEX([2]Microregioes!$D$1:$D$574,MATCH(F1310,[2]Microregioes!$B$1:$B$574,0),1)</f>
        <v>Pb-Litoral Norte</v>
      </c>
    </row>
    <row r="1311" spans="1:14" hidden="1" x14ac:dyDescent="0.2">
      <c r="A1311" s="5">
        <v>2</v>
      </c>
      <c r="B1311" s="3">
        <v>25</v>
      </c>
      <c r="C1311" s="1">
        <v>2503</v>
      </c>
      <c r="D1311" s="1">
        <v>25016</v>
      </c>
      <c r="E1311" s="1">
        <v>2505204</v>
      </c>
      <c r="F1311" s="2">
        <f>IFERROR(INDEX('Arranjos Populacionais'!$F$2:$F$961,MATCH(TabelaCompleta!E1311,'Arranjos Populacionais'!$A$2:$A$961,0),1),D1311)</f>
        <v>25016</v>
      </c>
      <c r="G1311" s="2">
        <v>0</v>
      </c>
      <c r="H1311" s="11">
        <v>6815</v>
      </c>
      <c r="I1311" s="2">
        <f>INDEX([1]PIB_dos_Municípios!$AN$2:$AN$5571,MATCH(E1311,[1]PIB_dos_Municípios!G$2:G$5571,0),1)</f>
        <v>29760.072</v>
      </c>
      <c r="J1311" s="2">
        <f>INDEX([1]PIB_dos_Municípios!$AO$2:$AO$5571,MATCH(E1311,[1]PIB_dos_Municípios!G$2:G$5571,0),1)</f>
        <v>6889</v>
      </c>
      <c r="K1311" s="2">
        <f>INDEX([1]PIB_dos_Municípios!$AP$2:$AP$5571,MATCH(E1311,[1]PIB_dos_Municípios!G$2:G$5571,0),1)</f>
        <v>4319.9399999999996</v>
      </c>
      <c r="M1311" s="2" t="s">
        <v>2432</v>
      </c>
      <c r="N1311" s="2" t="str">
        <f>INDEX([2]Microregioes!$D$1:$D$574,MATCH(F1311,[2]Microregioes!$B$1:$B$574,0),1)</f>
        <v>Pb-Guarabira</v>
      </c>
    </row>
    <row r="1312" spans="1:14" hidden="1" x14ac:dyDescent="0.2">
      <c r="A1312" s="5">
        <v>2</v>
      </c>
      <c r="B1312" s="3">
        <v>25</v>
      </c>
      <c r="C1312" s="1">
        <v>2504</v>
      </c>
      <c r="D1312" s="1">
        <v>25020</v>
      </c>
      <c r="E1312" s="1">
        <v>2505279</v>
      </c>
      <c r="F1312" s="2">
        <f>IFERROR(INDEX('Arranjos Populacionais'!$F$2:$F$961,MATCH(TabelaCompleta!E1312,'Arranjos Populacionais'!$A$2:$A$961,0),1),D1312)</f>
        <v>25020</v>
      </c>
      <c r="G1312" s="2">
        <v>0</v>
      </c>
      <c r="H1312" s="11">
        <v>5238</v>
      </c>
      <c r="I1312" s="2">
        <f>INDEX([1]PIB_dos_Municípios!$AN$2:$AN$5571,MATCH(E1312,[1]PIB_dos_Municípios!G$2:G$5571,0),1)</f>
        <v>25385.207999999999</v>
      </c>
      <c r="J1312" s="2">
        <f>INDEX([1]PIB_dos_Municípios!$AO$2:$AO$5571,MATCH(E1312,[1]PIB_dos_Municípios!G$2:G$5571,0),1)</f>
        <v>5214</v>
      </c>
      <c r="K1312" s="2">
        <f>INDEX([1]PIB_dos_Municípios!$AP$2:$AP$5571,MATCH(E1312,[1]PIB_dos_Municípios!G$2:G$5571,0),1)</f>
        <v>4868.66</v>
      </c>
      <c r="M1312" s="2" t="s">
        <v>2433</v>
      </c>
      <c r="N1312" s="2" t="str">
        <f>INDEX([2]Microregioes!$D$1:$D$574,MATCH(F1312,[2]Microregioes!$B$1:$B$574,0),1)</f>
        <v>Pb-Litoral Norte</v>
      </c>
    </row>
    <row r="1313" spans="1:14" hidden="1" x14ac:dyDescent="0.2">
      <c r="A1313" s="5">
        <v>2</v>
      </c>
      <c r="B1313" s="3">
        <v>25</v>
      </c>
      <c r="C1313" s="1">
        <v>2501</v>
      </c>
      <c r="D1313" s="1">
        <v>25006</v>
      </c>
      <c r="E1313" s="1">
        <v>2505303</v>
      </c>
      <c r="F1313" s="2">
        <f>IFERROR(INDEX('Arranjos Populacionais'!$F$2:$F$961,MATCH(TabelaCompleta!E1313,'Arranjos Populacionais'!$A$2:$A$961,0),1),D1313)</f>
        <v>25006</v>
      </c>
      <c r="G1313" s="2">
        <v>0</v>
      </c>
      <c r="H1313" s="11">
        <v>2520</v>
      </c>
      <c r="I1313" s="2">
        <f>INDEX([1]PIB_dos_Municípios!$AN$2:$AN$5571,MATCH(E1313,[1]PIB_dos_Municípios!G$2:G$5571,0),1)</f>
        <v>11527.056</v>
      </c>
      <c r="J1313" s="2">
        <f>INDEX([1]PIB_dos_Municípios!$AO$2:$AO$5571,MATCH(E1313,[1]PIB_dos_Municípios!G$2:G$5571,0),1)</f>
        <v>2505</v>
      </c>
      <c r="K1313" s="2">
        <f>INDEX([1]PIB_dos_Municípios!$AP$2:$AP$5571,MATCH(E1313,[1]PIB_dos_Municípios!G$2:G$5571,0),1)</f>
        <v>4601.62</v>
      </c>
      <c r="M1313" s="2" t="s">
        <v>2434</v>
      </c>
      <c r="N1313" s="2" t="str">
        <f>INDEX([2]Microregioes!$D$1:$D$574,MATCH(F1313,[2]Microregioes!$B$1:$B$574,0),1)</f>
        <v>Pb-Itaporanga</v>
      </c>
    </row>
    <row r="1314" spans="1:14" hidden="1" x14ac:dyDescent="0.2">
      <c r="A1314" s="5">
        <v>2</v>
      </c>
      <c r="B1314" s="3">
        <v>25</v>
      </c>
      <c r="C1314" s="1">
        <v>2503</v>
      </c>
      <c r="D1314" s="1">
        <v>25012</v>
      </c>
      <c r="E1314" s="1">
        <v>2505352</v>
      </c>
      <c r="F1314" s="2">
        <f>IFERROR(INDEX('Arranjos Populacionais'!$F$2:$F$961,MATCH(TabelaCompleta!E1314,'Arranjos Populacionais'!$A$2:$A$961,0),1),D1314)</f>
        <v>25012</v>
      </c>
      <c r="G1314" s="2">
        <v>0</v>
      </c>
      <c r="H1314" s="11">
        <v>5296</v>
      </c>
      <c r="I1314" s="2">
        <f>INDEX([1]PIB_dos_Municípios!$AN$2:$AN$5571,MATCH(E1314,[1]PIB_dos_Municípios!G$2:G$5571,0),1)</f>
        <v>20814.546999999999</v>
      </c>
      <c r="J1314" s="2">
        <f>INDEX([1]PIB_dos_Municípios!$AO$2:$AO$5571,MATCH(E1314,[1]PIB_dos_Municípios!G$2:G$5571,0),1)</f>
        <v>4900</v>
      </c>
      <c r="K1314" s="2">
        <f>INDEX([1]PIB_dos_Municípios!$AP$2:$AP$5571,MATCH(E1314,[1]PIB_dos_Municípios!G$2:G$5571,0),1)</f>
        <v>4247.87</v>
      </c>
      <c r="M1314" s="2" t="s">
        <v>2435</v>
      </c>
      <c r="N1314" s="2" t="str">
        <f>INDEX([2]Microregioes!$D$1:$D$574,MATCH(F1314,[2]Microregioes!$B$1:$B$574,0),1)</f>
        <v>Pb-Curimataú Ocidental</v>
      </c>
    </row>
    <row r="1315" spans="1:14" hidden="1" x14ac:dyDescent="0.2">
      <c r="A1315" s="5">
        <v>2</v>
      </c>
      <c r="B1315" s="3">
        <v>25</v>
      </c>
      <c r="C1315" s="1">
        <v>2501</v>
      </c>
      <c r="D1315" s="1">
        <v>25007</v>
      </c>
      <c r="E1315" s="1">
        <v>2505402</v>
      </c>
      <c r="F1315" s="2">
        <f>IFERROR(INDEX('Arranjos Populacionais'!$F$2:$F$961,MATCH(TabelaCompleta!E1315,'Arranjos Populacionais'!$A$2:$A$961,0),1),D1315)</f>
        <v>25007</v>
      </c>
      <c r="G1315" s="2">
        <v>0</v>
      </c>
      <c r="H1315" s="11">
        <v>8280</v>
      </c>
      <c r="I1315" s="2">
        <f>INDEX([1]PIB_dos_Municípios!$AN$2:$AN$5571,MATCH(E1315,[1]PIB_dos_Municípios!G$2:G$5571,0),1)</f>
        <v>35681.970999999998</v>
      </c>
      <c r="J1315" s="2">
        <f>INDEX([1]PIB_dos_Municípios!$AO$2:$AO$5571,MATCH(E1315,[1]PIB_dos_Municípios!G$2:G$5571,0),1)</f>
        <v>7991</v>
      </c>
      <c r="K1315" s="2">
        <f>INDEX([1]PIB_dos_Municípios!$AP$2:$AP$5571,MATCH(E1315,[1]PIB_dos_Municípios!G$2:G$5571,0),1)</f>
        <v>4465.2700000000004</v>
      </c>
      <c r="M1315" s="2" t="s">
        <v>2436</v>
      </c>
      <c r="N1315" s="2" t="str">
        <f>INDEX([2]Microregioes!$D$1:$D$574,MATCH(F1315,[2]Microregioes!$B$1:$B$574,0),1)</f>
        <v>Pb-Serra do Teixeira</v>
      </c>
    </row>
    <row r="1316" spans="1:14" hidden="1" x14ac:dyDescent="0.2">
      <c r="A1316" s="5">
        <v>2</v>
      </c>
      <c r="B1316" s="3">
        <v>25</v>
      </c>
      <c r="C1316" s="1">
        <v>2501</v>
      </c>
      <c r="D1316" s="1">
        <v>25006</v>
      </c>
      <c r="E1316" s="1">
        <v>2505600</v>
      </c>
      <c r="F1316" s="2">
        <f>IFERROR(INDEX('Arranjos Populacionais'!$F$2:$F$961,MATCH(TabelaCompleta!E1316,'Arranjos Populacionais'!$A$2:$A$961,0),1),D1316)</f>
        <v>25006</v>
      </c>
      <c r="G1316" s="2">
        <v>0</v>
      </c>
      <c r="H1316" s="11">
        <v>6570</v>
      </c>
      <c r="I1316" s="2">
        <f>INDEX([1]PIB_dos_Municípios!$AN$2:$AN$5571,MATCH(E1316,[1]PIB_dos_Municípios!G$2:G$5571,0),1)</f>
        <v>29135.366999999998</v>
      </c>
      <c r="J1316" s="2">
        <f>INDEX([1]PIB_dos_Municípios!$AO$2:$AO$5571,MATCH(E1316,[1]PIB_dos_Municípios!G$2:G$5571,0),1)</f>
        <v>6616</v>
      </c>
      <c r="K1316" s="2">
        <f>INDEX([1]PIB_dos_Municípios!$AP$2:$AP$5571,MATCH(E1316,[1]PIB_dos_Municípios!G$2:G$5571,0),1)</f>
        <v>4403.7700000000004</v>
      </c>
      <c r="M1316" s="2" t="s">
        <v>2437</v>
      </c>
      <c r="N1316" s="2" t="str">
        <f>INDEX([2]Microregioes!$D$1:$D$574,MATCH(F1316,[2]Microregioes!$B$1:$B$574,0),1)</f>
        <v>Pb-Itaporanga</v>
      </c>
    </row>
    <row r="1317" spans="1:14" hidden="1" x14ac:dyDescent="0.2">
      <c r="A1317" s="5">
        <v>2</v>
      </c>
      <c r="B1317" s="3">
        <v>25</v>
      </c>
      <c r="C1317" s="1">
        <v>2503</v>
      </c>
      <c r="D1317" s="1">
        <v>25013</v>
      </c>
      <c r="E1317" s="1">
        <v>2505709</v>
      </c>
      <c r="F1317" s="2">
        <f>IFERROR(INDEX('Arranjos Populacionais'!$F$2:$F$961,MATCH(TabelaCompleta!E1317,'Arranjos Populacionais'!$A$2:$A$961,0),1),D1317)</f>
        <v>25013</v>
      </c>
      <c r="G1317" s="2">
        <v>0</v>
      </c>
      <c r="H1317" s="11">
        <v>10419</v>
      </c>
      <c r="I1317" s="2">
        <f>INDEX([1]PIB_dos_Municípios!$AN$2:$AN$5571,MATCH(E1317,[1]PIB_dos_Municípios!G$2:G$5571,0),1)</f>
        <v>45465.777000000002</v>
      </c>
      <c r="J1317" s="2">
        <f>INDEX([1]PIB_dos_Municípios!$AO$2:$AO$5571,MATCH(E1317,[1]PIB_dos_Municípios!G$2:G$5571,0),1)</f>
        <v>10517</v>
      </c>
      <c r="K1317" s="2">
        <f>INDEX([1]PIB_dos_Municípios!$AP$2:$AP$5571,MATCH(E1317,[1]PIB_dos_Municípios!G$2:G$5571,0),1)</f>
        <v>4323.07</v>
      </c>
      <c r="M1317" s="2" t="s">
        <v>2438</v>
      </c>
      <c r="N1317" s="2" t="str">
        <f>INDEX([2]Microregioes!$D$1:$D$574,MATCH(F1317,[2]Microregioes!$B$1:$B$574,0),1)</f>
        <v>Pb-Curimataú Oriental</v>
      </c>
    </row>
    <row r="1318" spans="1:14" hidden="1" x14ac:dyDescent="0.2">
      <c r="A1318" s="5">
        <v>2</v>
      </c>
      <c r="B1318" s="3">
        <v>25</v>
      </c>
      <c r="C1318" s="1">
        <v>2503</v>
      </c>
      <c r="D1318" s="1">
        <v>25016</v>
      </c>
      <c r="E1318" s="1">
        <v>2505808</v>
      </c>
      <c r="F1318" s="2">
        <f>IFERROR(INDEX('Arranjos Populacionais'!$F$2:$F$961,MATCH(TabelaCompleta!E1318,'Arranjos Populacionais'!$A$2:$A$961,0),1),D1318)</f>
        <v>25016</v>
      </c>
      <c r="G1318" s="2">
        <v>0</v>
      </c>
      <c r="H1318" s="11">
        <v>3606</v>
      </c>
      <c r="I1318" s="2">
        <f>INDEX([1]PIB_dos_Municípios!$AN$2:$AN$5571,MATCH(E1318,[1]PIB_dos_Municípios!G$2:G$5571,0),1)</f>
        <v>20982.185000000001</v>
      </c>
      <c r="J1318" s="2">
        <f>INDEX([1]PIB_dos_Municípios!$AO$2:$AO$5571,MATCH(E1318,[1]PIB_dos_Municípios!G$2:G$5571,0),1)</f>
        <v>3640</v>
      </c>
      <c r="K1318" s="2">
        <f>INDEX([1]PIB_dos_Municípios!$AP$2:$AP$5571,MATCH(E1318,[1]PIB_dos_Municípios!G$2:G$5571,0),1)</f>
        <v>5764.34</v>
      </c>
      <c r="M1318" s="2" t="s">
        <v>247</v>
      </c>
      <c r="N1318" s="2" t="str">
        <f>INDEX([2]Microregioes!$D$1:$D$574,MATCH(F1318,[2]Microregioes!$B$1:$B$574,0),1)</f>
        <v>Pb-Guarabira</v>
      </c>
    </row>
    <row r="1319" spans="1:14" hidden="1" x14ac:dyDescent="0.2">
      <c r="A1319" s="5">
        <v>2</v>
      </c>
      <c r="B1319" s="3">
        <v>25</v>
      </c>
      <c r="C1319" s="1">
        <v>2501</v>
      </c>
      <c r="D1319" s="1">
        <v>25005</v>
      </c>
      <c r="E1319" s="1">
        <v>2505907</v>
      </c>
      <c r="F1319" s="2">
        <f>IFERROR(INDEX('Arranjos Populacionais'!$F$2:$F$961,MATCH(TabelaCompleta!E1319,'Arranjos Populacionais'!$A$2:$A$961,0),1),D1319)</f>
        <v>25005</v>
      </c>
      <c r="G1319" s="2">
        <v>0</v>
      </c>
      <c r="H1319" s="11">
        <v>3507</v>
      </c>
      <c r="I1319" s="2">
        <f>INDEX([1]PIB_dos_Municípios!$AN$2:$AN$5571,MATCH(E1319,[1]PIB_dos_Municípios!G$2:G$5571,0),1)</f>
        <v>18135.524000000001</v>
      </c>
      <c r="J1319" s="2">
        <f>INDEX([1]PIB_dos_Municípios!$AO$2:$AO$5571,MATCH(E1319,[1]PIB_dos_Municípios!G$2:G$5571,0),1)</f>
        <v>3317</v>
      </c>
      <c r="K1319" s="2">
        <f>INDEX([1]PIB_dos_Municípios!$AP$2:$AP$5571,MATCH(E1319,[1]PIB_dos_Municípios!G$2:G$5571,0),1)</f>
        <v>5467.45</v>
      </c>
      <c r="M1319" s="2" t="s">
        <v>2439</v>
      </c>
      <c r="N1319" s="2" t="str">
        <f>INDEX([2]Microregioes!$D$1:$D$574,MATCH(F1319,[2]Microregioes!$B$1:$B$574,0),1)</f>
        <v>Pb-Piancó</v>
      </c>
    </row>
    <row r="1320" spans="1:14" hidden="1" x14ac:dyDescent="0.2">
      <c r="A1320" s="5">
        <v>2</v>
      </c>
      <c r="B1320" s="3">
        <v>25</v>
      </c>
      <c r="C1320" s="1">
        <v>2503</v>
      </c>
      <c r="D1320" s="1">
        <v>25014</v>
      </c>
      <c r="E1320" s="1">
        <v>2506004</v>
      </c>
      <c r="F1320" s="2">
        <f>IFERROR(INDEX('Arranjos Populacionais'!$F$2:$F$961,MATCH(TabelaCompleta!E1320,'Arranjos Populacionais'!$A$2:$A$961,0),1),D1320)</f>
        <v>25014</v>
      </c>
      <c r="G1320" s="2">
        <v>0</v>
      </c>
      <c r="H1320" s="11">
        <v>33031</v>
      </c>
      <c r="I1320" s="2">
        <f>INDEX([1]PIB_dos_Municípios!$AN$2:$AN$5571,MATCH(E1320,[1]PIB_dos_Municípios!G$2:G$5571,0),1)</f>
        <v>228855.62100000001</v>
      </c>
      <c r="J1320" s="2">
        <f>INDEX([1]PIB_dos_Municípios!$AO$2:$AO$5571,MATCH(E1320,[1]PIB_dos_Municípios!G$2:G$5571,0),1)</f>
        <v>31095</v>
      </c>
      <c r="K1320" s="2">
        <f>INDEX([1]PIB_dos_Municípios!$AP$2:$AP$5571,MATCH(E1320,[1]PIB_dos_Municípios!G$2:G$5571,0),1)</f>
        <v>7359.88</v>
      </c>
      <c r="M1320" s="2" t="s">
        <v>2440</v>
      </c>
      <c r="N1320" s="2" t="str">
        <f>INDEX([2]Microregioes!$D$1:$D$574,MATCH(F1320,[2]Microregioes!$B$1:$B$574,0),1)</f>
        <v>Pb-Esperança</v>
      </c>
    </row>
    <row r="1321" spans="1:14" hidden="1" x14ac:dyDescent="0.2">
      <c r="A1321" s="5">
        <v>2</v>
      </c>
      <c r="B1321" s="3">
        <v>25</v>
      </c>
      <c r="C1321" s="1">
        <v>2503</v>
      </c>
      <c r="D1321" s="1">
        <v>25017</v>
      </c>
      <c r="E1321" s="1">
        <v>2506103</v>
      </c>
      <c r="F1321" s="2">
        <f>IFERROR(INDEX('Arranjos Populacionais'!$F$2:$F$961,MATCH(TabelaCompleta!E1321,'Arranjos Populacionais'!$A$2:$A$961,0),1),D1321)</f>
        <v>25017</v>
      </c>
      <c r="G1321" s="2">
        <v>0</v>
      </c>
      <c r="H1321" s="11">
        <v>11345</v>
      </c>
      <c r="I1321" s="2">
        <f>INDEX([1]PIB_dos_Municípios!$AN$2:$AN$5571,MATCH(E1321,[1]PIB_dos_Municípios!G$2:G$5571,0),1)</f>
        <v>52555.947999999997</v>
      </c>
      <c r="J1321" s="2">
        <f>INDEX([1]PIB_dos_Municípios!$AO$2:$AO$5571,MATCH(E1321,[1]PIB_dos_Municípios!G$2:G$5571,0),1)</f>
        <v>11409</v>
      </c>
      <c r="K1321" s="2">
        <f>INDEX([1]PIB_dos_Municípios!$AP$2:$AP$5571,MATCH(E1321,[1]PIB_dos_Municípios!G$2:G$5571,0),1)</f>
        <v>4606.53</v>
      </c>
      <c r="M1321" s="2" t="s">
        <v>2441</v>
      </c>
      <c r="N1321" s="2" t="str">
        <f>INDEX([2]Microregioes!$D$1:$D$574,MATCH(F1321,[2]Microregioes!$B$1:$B$574,0),1)</f>
        <v>Pb-Campina Grande</v>
      </c>
    </row>
    <row r="1322" spans="1:14" hidden="1" x14ac:dyDescent="0.2">
      <c r="A1322" s="5">
        <v>2</v>
      </c>
      <c r="B1322" s="3">
        <v>25</v>
      </c>
      <c r="C1322" s="1">
        <v>2502</v>
      </c>
      <c r="D1322" s="1">
        <v>25009</v>
      </c>
      <c r="E1322" s="1">
        <v>2506202</v>
      </c>
      <c r="F1322" s="2">
        <f>IFERROR(INDEX('Arranjos Populacionais'!$F$2:$F$961,MATCH(TabelaCompleta!E1322,'Arranjos Populacionais'!$A$2:$A$961,0),1),D1322)</f>
        <v>25009</v>
      </c>
      <c r="G1322" s="2">
        <v>0</v>
      </c>
      <c r="H1322" s="11">
        <v>2988</v>
      </c>
      <c r="I1322" s="2">
        <f>INDEX([1]PIB_dos_Municípios!$AN$2:$AN$5571,MATCH(E1322,[1]PIB_dos_Municípios!G$2:G$5571,0),1)</f>
        <v>14547.977999999999</v>
      </c>
      <c r="J1322" s="2">
        <f>INDEX([1]PIB_dos_Municípios!$AO$2:$AO$5571,MATCH(E1322,[1]PIB_dos_Municípios!G$2:G$5571,0),1)</f>
        <v>2933</v>
      </c>
      <c r="K1322" s="2">
        <f>INDEX([1]PIB_dos_Municípios!$AP$2:$AP$5571,MATCH(E1322,[1]PIB_dos_Municípios!G$2:G$5571,0),1)</f>
        <v>4960.1000000000004</v>
      </c>
      <c r="M1322" s="2" t="s">
        <v>2442</v>
      </c>
      <c r="N1322" s="2" t="str">
        <f>INDEX([2]Microregioes!$D$1:$D$574,MATCH(F1322,[2]Microregioes!$B$1:$B$574,0),1)</f>
        <v>Pb-Seridó Oriental Paraibano</v>
      </c>
    </row>
    <row r="1323" spans="1:14" hidden="1" x14ac:dyDescent="0.2">
      <c r="A1323" s="5">
        <v>2</v>
      </c>
      <c r="B1323" s="3">
        <v>25</v>
      </c>
      <c r="C1323" s="1">
        <v>2503</v>
      </c>
      <c r="D1323" s="1">
        <v>25019</v>
      </c>
      <c r="E1323" s="1">
        <v>2506251</v>
      </c>
      <c r="F1323" s="2">
        <f>IFERROR(INDEX('Arranjos Populacionais'!$F$2:$F$961,MATCH(TabelaCompleta!E1323,'Arranjos Populacionais'!$A$2:$A$961,0),1),D1323)</f>
        <v>25019</v>
      </c>
      <c r="G1323" s="2">
        <v>0</v>
      </c>
      <c r="H1323" s="11">
        <v>8443</v>
      </c>
      <c r="I1323" s="2">
        <f>INDEX([1]PIB_dos_Municípios!$AN$2:$AN$5571,MATCH(E1323,[1]PIB_dos_Municípios!G$2:G$5571,0),1)</f>
        <v>35178.264999999999</v>
      </c>
      <c r="J1323" s="2">
        <f>INDEX([1]PIB_dos_Municípios!$AO$2:$AO$5571,MATCH(E1323,[1]PIB_dos_Municípios!G$2:G$5571,0),1)</f>
        <v>8376</v>
      </c>
      <c r="K1323" s="2">
        <f>INDEX([1]PIB_dos_Municípios!$AP$2:$AP$5571,MATCH(E1323,[1]PIB_dos_Municípios!G$2:G$5571,0),1)</f>
        <v>4199.8900000000003</v>
      </c>
      <c r="M1323" s="2" t="s">
        <v>2443</v>
      </c>
      <c r="N1323" s="2" t="str">
        <f>INDEX([2]Microregioes!$D$1:$D$574,MATCH(F1323,[2]Microregioes!$B$1:$B$574,0),1)</f>
        <v>Pb-Umbuzeiro</v>
      </c>
    </row>
    <row r="1324" spans="1:14" hidden="1" x14ac:dyDescent="0.2">
      <c r="A1324" s="5">
        <v>2</v>
      </c>
      <c r="B1324" s="3">
        <v>25</v>
      </c>
      <c r="C1324" s="1">
        <v>2503</v>
      </c>
      <c r="D1324" s="1">
        <v>25016</v>
      </c>
      <c r="E1324" s="1">
        <v>2506301</v>
      </c>
      <c r="F1324" s="2">
        <f>IFERROR(INDEX('Arranjos Populacionais'!$F$2:$F$961,MATCH(TabelaCompleta!E1324,'Arranjos Populacionais'!$A$2:$A$961,0),1),D1324)</f>
        <v>25016</v>
      </c>
      <c r="G1324" s="2">
        <v>0</v>
      </c>
      <c r="H1324" s="11">
        <v>58529</v>
      </c>
      <c r="I1324" s="2">
        <f>INDEX([1]PIB_dos_Municípios!$AN$2:$AN$5571,MATCH(E1324,[1]PIB_dos_Municípios!G$2:G$5571,0),1)</f>
        <v>483903.79</v>
      </c>
      <c r="J1324" s="2">
        <f>INDEX([1]PIB_dos_Municípios!$AO$2:$AO$5571,MATCH(E1324,[1]PIB_dos_Municípios!G$2:G$5571,0),1)</f>
        <v>55340</v>
      </c>
      <c r="K1324" s="2">
        <f>INDEX([1]PIB_dos_Municípios!$AP$2:$AP$5571,MATCH(E1324,[1]PIB_dos_Municípios!G$2:G$5571,0),1)</f>
        <v>8744.2000000000007</v>
      </c>
      <c r="M1324" s="2" t="s">
        <v>245</v>
      </c>
      <c r="N1324" s="2" t="str">
        <f>INDEX([2]Microregioes!$D$1:$D$574,MATCH(F1324,[2]Microregioes!$B$1:$B$574,0),1)</f>
        <v>Pb-Guarabira</v>
      </c>
    </row>
    <row r="1325" spans="1:14" hidden="1" x14ac:dyDescent="0.2">
      <c r="A1325" s="5">
        <v>2</v>
      </c>
      <c r="B1325" s="3">
        <v>25</v>
      </c>
      <c r="C1325" s="1">
        <v>2503</v>
      </c>
      <c r="D1325" s="1">
        <v>25018</v>
      </c>
      <c r="E1325" s="1">
        <v>2506400</v>
      </c>
      <c r="F1325" s="2">
        <f>IFERROR(INDEX('Arranjos Populacionais'!$F$2:$F$961,MATCH(TabelaCompleta!E1325,'Arranjos Populacionais'!$A$2:$A$961,0),1),D1325)</f>
        <v>25018</v>
      </c>
      <c r="G1325" s="2">
        <v>0</v>
      </c>
      <c r="H1325" s="11">
        <v>14126</v>
      </c>
      <c r="I1325" s="2">
        <f>INDEX([1]PIB_dos_Municípios!$AN$2:$AN$5571,MATCH(E1325,[1]PIB_dos_Municípios!G$2:G$5571,0),1)</f>
        <v>70171.755999999994</v>
      </c>
      <c r="J1325" s="2">
        <f>INDEX([1]PIB_dos_Municípios!$AO$2:$AO$5571,MATCH(E1325,[1]PIB_dos_Municípios!G$2:G$5571,0),1)</f>
        <v>13872</v>
      </c>
      <c r="K1325" s="2">
        <f>INDEX([1]PIB_dos_Municípios!$AP$2:$AP$5571,MATCH(E1325,[1]PIB_dos_Municípios!G$2:G$5571,0),1)</f>
        <v>5058.5200000000004</v>
      </c>
      <c r="M1325" s="2" t="s">
        <v>2444</v>
      </c>
      <c r="N1325" s="2" t="str">
        <f>INDEX([2]Microregioes!$D$1:$D$574,MATCH(F1325,[2]Microregioes!$B$1:$B$574,0),1)</f>
        <v>Pb-Itabaiana</v>
      </c>
    </row>
    <row r="1326" spans="1:14" hidden="1" x14ac:dyDescent="0.2">
      <c r="A1326" s="5">
        <v>2</v>
      </c>
      <c r="B1326" s="3">
        <v>25</v>
      </c>
      <c r="C1326" s="1">
        <v>2502</v>
      </c>
      <c r="D1326" s="1">
        <v>25011</v>
      </c>
      <c r="E1326" s="1">
        <v>2506509</v>
      </c>
      <c r="F1326" s="2">
        <f>IFERROR(INDEX('Arranjos Populacionais'!$F$2:$F$961,MATCH(TabelaCompleta!E1326,'Arranjos Populacionais'!$A$2:$A$961,0),1),D1326)</f>
        <v>25011</v>
      </c>
      <c r="G1326" s="2">
        <v>0</v>
      </c>
      <c r="H1326" s="11">
        <v>3407</v>
      </c>
      <c r="I1326" s="2">
        <f>INDEX([1]PIB_dos_Municípios!$AN$2:$AN$5571,MATCH(E1326,[1]PIB_dos_Municípios!G$2:G$5571,0),1)</f>
        <v>17786.264999999999</v>
      </c>
      <c r="J1326" s="2">
        <f>INDEX([1]PIB_dos_Municípios!$AO$2:$AO$5571,MATCH(E1326,[1]PIB_dos_Municípios!G$2:G$5571,0),1)</f>
        <v>3159</v>
      </c>
      <c r="K1326" s="2">
        <f>INDEX([1]PIB_dos_Municípios!$AP$2:$AP$5571,MATCH(E1326,[1]PIB_dos_Municípios!G$2:G$5571,0),1)</f>
        <v>5630.35</v>
      </c>
      <c r="M1326" s="2" t="s">
        <v>2445</v>
      </c>
      <c r="N1326" s="2" t="str">
        <f>INDEX([2]Microregioes!$D$1:$D$574,MATCH(F1326,[2]Microregioes!$B$1:$B$574,0),1)</f>
        <v>Pb-Cariri Oriental</v>
      </c>
    </row>
    <row r="1327" spans="1:14" hidden="1" x14ac:dyDescent="0.2">
      <c r="A1327" s="5">
        <v>2</v>
      </c>
      <c r="B1327" s="3">
        <v>25</v>
      </c>
      <c r="C1327" s="1">
        <v>2501</v>
      </c>
      <c r="D1327" s="1">
        <v>25006</v>
      </c>
      <c r="E1327" s="1">
        <v>2506608</v>
      </c>
      <c r="F1327" s="2">
        <f>IFERROR(INDEX('Arranjos Populacionais'!$F$2:$F$961,MATCH(TabelaCompleta!E1327,'Arranjos Populacionais'!$A$2:$A$961,0),1),D1327)</f>
        <v>25006</v>
      </c>
      <c r="G1327" s="2">
        <v>0</v>
      </c>
      <c r="H1327" s="11">
        <v>5949</v>
      </c>
      <c r="I1327" s="2">
        <f>INDEX([1]PIB_dos_Municípios!$AN$2:$AN$5571,MATCH(E1327,[1]PIB_dos_Municípios!G$2:G$5571,0),1)</f>
        <v>26088.952000000001</v>
      </c>
      <c r="J1327" s="2">
        <f>INDEX([1]PIB_dos_Municípios!$AO$2:$AO$5571,MATCH(E1327,[1]PIB_dos_Municípios!G$2:G$5571,0),1)</f>
        <v>6031</v>
      </c>
      <c r="K1327" s="2">
        <f>INDEX([1]PIB_dos_Municípios!$AP$2:$AP$5571,MATCH(E1327,[1]PIB_dos_Municípios!G$2:G$5571,0),1)</f>
        <v>4325.8100000000004</v>
      </c>
      <c r="M1327" s="2" t="s">
        <v>2446</v>
      </c>
      <c r="N1327" s="2" t="str">
        <f>INDEX([2]Microregioes!$D$1:$D$574,MATCH(F1327,[2]Microregioes!$B$1:$B$574,0),1)</f>
        <v>Pb-Itaporanga</v>
      </c>
    </row>
    <row r="1328" spans="1:14" hidden="1" x14ac:dyDescent="0.2">
      <c r="A1328" s="5">
        <v>2</v>
      </c>
      <c r="B1328" s="3">
        <v>25</v>
      </c>
      <c r="C1328" s="1">
        <v>2501</v>
      </c>
      <c r="D1328" s="1">
        <v>25005</v>
      </c>
      <c r="E1328" s="1">
        <v>2502607</v>
      </c>
      <c r="F1328" s="2">
        <f>IFERROR(INDEX('Arranjos Populacionais'!$F$2:$F$961,MATCH(TabelaCompleta!E1328,'Arranjos Populacionais'!$A$2:$A$961,0),1),D1328)</f>
        <v>25005</v>
      </c>
      <c r="G1328" s="2">
        <v>0</v>
      </c>
      <c r="H1328" s="11">
        <v>6182</v>
      </c>
      <c r="I1328" s="2">
        <f>INDEX([1]PIB_dos_Municípios!$AN$2:$AN$5571,MATCH(E1328,[1]PIB_dos_Municípios!G$2:G$5571,0),1)</f>
        <v>27236.455000000002</v>
      </c>
      <c r="J1328" s="2">
        <f>INDEX([1]PIB_dos_Municípios!$AO$2:$AO$5571,MATCH(E1328,[1]PIB_dos_Municípios!G$2:G$5571,0),1)</f>
        <v>6156</v>
      </c>
      <c r="K1328" s="2">
        <f>INDEX([1]PIB_dos_Municípios!$AP$2:$AP$5571,MATCH(E1328,[1]PIB_dos_Municípios!G$2:G$5571,0),1)</f>
        <v>4424.38</v>
      </c>
      <c r="M1328" s="2" t="s">
        <v>2447</v>
      </c>
      <c r="N1328" s="2" t="str">
        <f>INDEX([2]Microregioes!$D$1:$D$574,MATCH(F1328,[2]Microregioes!$B$1:$B$574,0),1)</f>
        <v>Pb-Piancó</v>
      </c>
    </row>
    <row r="1329" spans="1:14" hidden="1" x14ac:dyDescent="0.2">
      <c r="A1329" s="5">
        <v>2</v>
      </c>
      <c r="B1329" s="3">
        <v>25</v>
      </c>
      <c r="C1329" s="1">
        <v>2501</v>
      </c>
      <c r="D1329" s="1">
        <v>25007</v>
      </c>
      <c r="E1329" s="1">
        <v>2506707</v>
      </c>
      <c r="F1329" s="2">
        <f>IFERROR(INDEX('Arranjos Populacionais'!$F$2:$F$961,MATCH(TabelaCompleta!E1329,'Arranjos Populacionais'!$A$2:$A$961,0),1),D1329)</f>
        <v>25007</v>
      </c>
      <c r="G1329" s="2">
        <v>0</v>
      </c>
      <c r="H1329" s="11">
        <v>11792</v>
      </c>
      <c r="I1329" s="2">
        <f>INDEX([1]PIB_dos_Municípios!$AN$2:$AN$5571,MATCH(E1329,[1]PIB_dos_Municípios!G$2:G$5571,0),1)</f>
        <v>44246.771999999997</v>
      </c>
      <c r="J1329" s="2">
        <f>INDEX([1]PIB_dos_Municípios!$AO$2:$AO$5571,MATCH(E1329,[1]PIB_dos_Municípios!G$2:G$5571,0),1)</f>
        <v>11352</v>
      </c>
      <c r="K1329" s="2">
        <f>INDEX([1]PIB_dos_Municípios!$AP$2:$AP$5571,MATCH(E1329,[1]PIB_dos_Municípios!G$2:G$5571,0),1)</f>
        <v>3897.71</v>
      </c>
      <c r="M1329" s="2" t="s">
        <v>2448</v>
      </c>
      <c r="N1329" s="2" t="str">
        <f>INDEX([2]Microregioes!$D$1:$D$574,MATCH(F1329,[2]Microregioes!$B$1:$B$574,0),1)</f>
        <v>Pb-Serra do Teixeira</v>
      </c>
    </row>
    <row r="1330" spans="1:14" hidden="1" x14ac:dyDescent="0.2">
      <c r="A1330" s="5">
        <v>2</v>
      </c>
      <c r="B1330" s="3">
        <v>25</v>
      </c>
      <c r="C1330" s="1">
        <v>2503</v>
      </c>
      <c r="D1330" s="1">
        <v>25018</v>
      </c>
      <c r="E1330" s="1">
        <v>2506806</v>
      </c>
      <c r="F1330" s="2">
        <f>IFERROR(INDEX('Arranjos Populacionais'!$F$2:$F$961,MATCH(TabelaCompleta!E1330,'Arranjos Populacionais'!$A$2:$A$961,0),1),D1330)</f>
        <v>25018</v>
      </c>
      <c r="G1330" s="2">
        <v>0</v>
      </c>
      <c r="H1330" s="11">
        <v>18105</v>
      </c>
      <c r="I1330" s="2">
        <f>INDEX([1]PIB_dos_Municípios!$AN$2:$AN$5571,MATCH(E1330,[1]PIB_dos_Municípios!G$2:G$5571,0),1)</f>
        <v>89372.756999999998</v>
      </c>
      <c r="J1330" s="2">
        <f>INDEX([1]PIB_dos_Municípios!$AO$2:$AO$5571,MATCH(E1330,[1]PIB_dos_Municípios!G$2:G$5571,0),1)</f>
        <v>18180</v>
      </c>
      <c r="K1330" s="2">
        <f>INDEX([1]PIB_dos_Municípios!$AP$2:$AP$5571,MATCH(E1330,[1]PIB_dos_Municípios!G$2:G$5571,0),1)</f>
        <v>4915.99</v>
      </c>
      <c r="M1330" s="2" t="s">
        <v>2449</v>
      </c>
      <c r="N1330" s="2" t="str">
        <f>INDEX([2]Microregioes!$D$1:$D$574,MATCH(F1330,[2]Microregioes!$B$1:$B$574,0),1)</f>
        <v>Pb-Itabaiana</v>
      </c>
    </row>
    <row r="1331" spans="1:14" hidden="1" x14ac:dyDescent="0.2">
      <c r="A1331" s="5">
        <v>2</v>
      </c>
      <c r="B1331" s="3">
        <v>25</v>
      </c>
      <c r="C1331" s="1">
        <v>2503</v>
      </c>
      <c r="D1331" s="1">
        <v>25018</v>
      </c>
      <c r="E1331" s="1">
        <v>2506905</v>
      </c>
      <c r="F1331" s="2">
        <f>IFERROR(INDEX('Arranjos Populacionais'!$F$2:$F$961,MATCH(TabelaCompleta!E1331,'Arranjos Populacionais'!$A$2:$A$961,0),1),D1331)</f>
        <v>25018</v>
      </c>
      <c r="G1331" s="2">
        <v>0</v>
      </c>
      <c r="H1331" s="11">
        <v>24519</v>
      </c>
      <c r="I1331" s="2">
        <f>INDEX([1]PIB_dos_Municípios!$AN$2:$AN$5571,MATCH(E1331,[1]PIB_dos_Municípios!G$2:G$5571,0),1)</f>
        <v>132520.861</v>
      </c>
      <c r="J1331" s="2">
        <f>INDEX([1]PIB_dos_Municípios!$AO$2:$AO$5571,MATCH(E1331,[1]PIB_dos_Municípios!G$2:G$5571,0),1)</f>
        <v>24483</v>
      </c>
      <c r="K1331" s="2">
        <f>INDEX([1]PIB_dos_Municípios!$AP$2:$AP$5571,MATCH(E1331,[1]PIB_dos_Municípios!G$2:G$5571,0),1)</f>
        <v>5412.77</v>
      </c>
      <c r="M1331" s="2" t="s">
        <v>2450</v>
      </c>
      <c r="N1331" s="2" t="str">
        <f>INDEX([2]Microregioes!$D$1:$D$574,MATCH(F1331,[2]Microregioes!$B$1:$B$574,0),1)</f>
        <v>Pb-Itabaiana</v>
      </c>
    </row>
    <row r="1332" spans="1:14" hidden="1" x14ac:dyDescent="0.2">
      <c r="A1332" s="5">
        <v>2</v>
      </c>
      <c r="B1332" s="3">
        <v>25</v>
      </c>
      <c r="C1332" s="1">
        <v>2501</v>
      </c>
      <c r="D1332" s="1">
        <v>25006</v>
      </c>
      <c r="E1332" s="1">
        <v>2507002</v>
      </c>
      <c r="F1332" s="2">
        <f>IFERROR(INDEX('Arranjos Populacionais'!$F$2:$F$961,MATCH(TabelaCompleta!E1332,'Arranjos Populacionais'!$A$2:$A$961,0),1),D1332)</f>
        <v>25006</v>
      </c>
      <c r="G1332" s="2">
        <v>0</v>
      </c>
      <c r="H1332" s="11">
        <v>24674</v>
      </c>
      <c r="I1332" s="2">
        <f>INDEX([1]PIB_dos_Municípios!$AN$2:$AN$5571,MATCH(E1332,[1]PIB_dos_Municípios!G$2:G$5571,0),1)</f>
        <v>139308.39600000001</v>
      </c>
      <c r="J1332" s="2">
        <f>INDEX([1]PIB_dos_Municípios!$AO$2:$AO$5571,MATCH(E1332,[1]PIB_dos_Municípios!G$2:G$5571,0),1)</f>
        <v>23195</v>
      </c>
      <c r="K1332" s="2">
        <f>INDEX([1]PIB_dos_Municípios!$AP$2:$AP$5571,MATCH(E1332,[1]PIB_dos_Municípios!G$2:G$5571,0),1)</f>
        <v>6005.97</v>
      </c>
      <c r="M1332" s="2" t="s">
        <v>2451</v>
      </c>
      <c r="N1332" s="2" t="str">
        <f>INDEX([2]Microregioes!$D$1:$D$574,MATCH(F1332,[2]Microregioes!$B$1:$B$574,0),1)</f>
        <v>Pb-Itaporanga</v>
      </c>
    </row>
    <row r="1333" spans="1:14" hidden="1" x14ac:dyDescent="0.2">
      <c r="A1333" s="5">
        <v>2</v>
      </c>
      <c r="B1333" s="3">
        <v>25</v>
      </c>
      <c r="C1333" s="1">
        <v>2504</v>
      </c>
      <c r="D1333" s="1">
        <v>25020</v>
      </c>
      <c r="E1333" s="1">
        <v>2507101</v>
      </c>
      <c r="F1333" s="2">
        <f>IFERROR(INDEX('Arranjos Populacionais'!$F$2:$F$961,MATCH(TabelaCompleta!E1333,'Arranjos Populacionais'!$A$2:$A$961,0),1),D1333)</f>
        <v>25020</v>
      </c>
      <c r="G1333" s="2">
        <v>0</v>
      </c>
      <c r="H1333" s="11">
        <v>18527</v>
      </c>
      <c r="I1333" s="2">
        <f>INDEX([1]PIB_dos_Municípios!$AN$2:$AN$5571,MATCH(E1333,[1]PIB_dos_Municípios!G$2:G$5571,0),1)</f>
        <v>89742.828999999998</v>
      </c>
      <c r="J1333" s="2">
        <f>INDEX([1]PIB_dos_Municípios!$AO$2:$AO$5571,MATCH(E1333,[1]PIB_dos_Municípios!G$2:G$5571,0),1)</f>
        <v>16998</v>
      </c>
      <c r="K1333" s="2">
        <f>INDEX([1]PIB_dos_Municípios!$AP$2:$AP$5571,MATCH(E1333,[1]PIB_dos_Municípios!G$2:G$5571,0),1)</f>
        <v>5279.61</v>
      </c>
      <c r="M1333" s="2" t="s">
        <v>2452</v>
      </c>
      <c r="N1333" s="2" t="str">
        <f>INDEX([2]Microregioes!$D$1:$D$574,MATCH(F1333,[2]Microregioes!$B$1:$B$574,0),1)</f>
        <v>Pb-Litoral Norte</v>
      </c>
    </row>
    <row r="1334" spans="1:14" hidden="1" x14ac:dyDescent="0.2">
      <c r="A1334" s="5">
        <v>2</v>
      </c>
      <c r="B1334" s="3">
        <v>25</v>
      </c>
      <c r="C1334" s="1">
        <v>2503</v>
      </c>
      <c r="D1334" s="1">
        <v>25018</v>
      </c>
      <c r="E1334" s="1">
        <v>2507200</v>
      </c>
      <c r="F1334" s="2">
        <f>IFERROR(INDEX('Arranjos Populacionais'!$F$2:$F$961,MATCH(TabelaCompleta!E1334,'Arranjos Populacionais'!$A$2:$A$961,0),1),D1334)</f>
        <v>25018</v>
      </c>
      <c r="G1334" s="2">
        <v>0</v>
      </c>
      <c r="H1334" s="11">
        <v>10809</v>
      </c>
      <c r="I1334" s="2">
        <f>INDEX([1]PIB_dos_Municípios!$AN$2:$AN$5571,MATCH(E1334,[1]PIB_dos_Municípios!G$2:G$5571,0),1)</f>
        <v>52713.913999999997</v>
      </c>
      <c r="J1334" s="2">
        <f>INDEX([1]PIB_dos_Municípios!$AO$2:$AO$5571,MATCH(E1334,[1]PIB_dos_Municípios!G$2:G$5571,0),1)</f>
        <v>10201</v>
      </c>
      <c r="K1334" s="2">
        <f>INDEX([1]PIB_dos_Municípios!$AP$2:$AP$5571,MATCH(E1334,[1]PIB_dos_Municípios!G$2:G$5571,0),1)</f>
        <v>5167.5200000000004</v>
      </c>
      <c r="M1334" s="2" t="s">
        <v>2453</v>
      </c>
      <c r="N1334" s="2" t="str">
        <f>INDEX([2]Microregioes!$D$1:$D$574,MATCH(F1334,[2]Microregioes!$B$1:$B$574,0),1)</f>
        <v>Pb-Itabaiana</v>
      </c>
    </row>
    <row r="1335" spans="1:14" hidden="1" x14ac:dyDescent="0.2">
      <c r="A1335" s="5">
        <v>2</v>
      </c>
      <c r="B1335" s="3">
        <v>25</v>
      </c>
      <c r="C1335" s="1">
        <v>2504</v>
      </c>
      <c r="D1335" s="1">
        <v>25020</v>
      </c>
      <c r="E1335" s="1">
        <v>2507309</v>
      </c>
      <c r="F1335" s="2">
        <f>IFERROR(INDEX('Arranjos Populacionais'!$F$2:$F$961,MATCH(TabelaCompleta!E1335,'Arranjos Populacionais'!$A$2:$A$961,0),1),D1335)</f>
        <v>25020</v>
      </c>
      <c r="G1335" s="2">
        <v>0</v>
      </c>
      <c r="H1335" s="11">
        <v>14348</v>
      </c>
      <c r="I1335" s="2">
        <f>INDEX([1]PIB_dos_Municípios!$AN$2:$AN$5571,MATCH(E1335,[1]PIB_dos_Municípios!G$2:G$5571,0),1)</f>
        <v>68711.179000000004</v>
      </c>
      <c r="J1335" s="2">
        <f>INDEX([1]PIB_dos_Municípios!$AO$2:$AO$5571,MATCH(E1335,[1]PIB_dos_Municípios!G$2:G$5571,0),1)</f>
        <v>13952</v>
      </c>
      <c r="K1335" s="2">
        <f>INDEX([1]PIB_dos_Municípios!$AP$2:$AP$5571,MATCH(E1335,[1]PIB_dos_Municípios!G$2:G$5571,0),1)</f>
        <v>4924.83</v>
      </c>
      <c r="M1335" s="2" t="s">
        <v>253</v>
      </c>
      <c r="N1335" s="2" t="str">
        <f>INDEX([2]Microregioes!$D$1:$D$574,MATCH(F1335,[2]Microregioes!$B$1:$B$574,0),1)</f>
        <v>Pb-Litoral Norte</v>
      </c>
    </row>
    <row r="1336" spans="1:14" hidden="1" x14ac:dyDescent="0.2">
      <c r="A1336" s="5">
        <v>2</v>
      </c>
      <c r="B1336" s="3">
        <v>25</v>
      </c>
      <c r="C1336" s="1">
        <v>2501</v>
      </c>
      <c r="D1336" s="1">
        <v>25001</v>
      </c>
      <c r="E1336" s="1">
        <v>2507408</v>
      </c>
      <c r="F1336" s="2">
        <f>IFERROR(INDEX('Arranjos Populacionais'!$F$2:$F$961,MATCH(TabelaCompleta!E1336,'Arranjos Populacionais'!$A$2:$A$961,0),1),D1336)</f>
        <v>25001</v>
      </c>
      <c r="G1336" s="2">
        <v>0</v>
      </c>
      <c r="H1336" s="11">
        <v>7730</v>
      </c>
      <c r="I1336" s="2">
        <f>INDEX([1]PIB_dos_Municípios!$AN$2:$AN$5571,MATCH(E1336,[1]PIB_dos_Municípios!G$2:G$5571,0),1)</f>
        <v>36982.29</v>
      </c>
      <c r="J1336" s="2">
        <f>INDEX([1]PIB_dos_Municípios!$AO$2:$AO$5571,MATCH(E1336,[1]PIB_dos_Municípios!G$2:G$5571,0),1)</f>
        <v>7538</v>
      </c>
      <c r="K1336" s="2">
        <f>INDEX([1]PIB_dos_Municípios!$AP$2:$AP$5571,MATCH(E1336,[1]PIB_dos_Municípios!G$2:G$5571,0),1)</f>
        <v>4906.1099999999997</v>
      </c>
      <c r="M1336" s="2" t="s">
        <v>2454</v>
      </c>
      <c r="N1336" s="2" t="str">
        <f>INDEX([2]Microregioes!$D$1:$D$574,MATCH(F1336,[2]Microregioes!$B$1:$B$574,0),1)</f>
        <v>Pb-Catolé do Rocha</v>
      </c>
    </row>
    <row r="1337" spans="1:14" x14ac:dyDescent="0.2">
      <c r="A1337" s="5">
        <v>2</v>
      </c>
      <c r="B1337" s="3">
        <v>25</v>
      </c>
      <c r="C1337" s="1">
        <v>2504</v>
      </c>
      <c r="D1337" s="1">
        <v>25022</v>
      </c>
      <c r="E1337" s="1">
        <v>2507507</v>
      </c>
      <c r="F1337" s="2">
        <f>IFERROR(INDEX('Arranjos Populacionais'!$F$2:$F$961,MATCH(TabelaCompleta!E1337,'Arranjos Populacionais'!$A$2:$A$961,0),1),D1337)</f>
        <v>25022</v>
      </c>
      <c r="G1337" s="2">
        <v>0</v>
      </c>
      <c r="H1337" s="11">
        <v>801718</v>
      </c>
      <c r="I1337" s="2">
        <f>INDEX([1]PIB_dos_Municípios!$AN$2:$AN$5571,MATCH(E1337,[1]PIB_dos_Municípios!G$2:G$5571,0),1)</f>
        <v>10843957.795</v>
      </c>
      <c r="J1337" s="2">
        <f>INDEX([1]PIB_dos_Municípios!$AO$2:$AO$5571,MATCH(E1337,[1]PIB_dos_Municípios!G$2:G$5571,0),1)</f>
        <v>723514</v>
      </c>
      <c r="K1337" s="2">
        <f>INDEX([1]PIB_dos_Municípios!$AP$2:$AP$5571,MATCH(E1337,[1]PIB_dos_Municípios!G$2:G$5571,0),1)</f>
        <v>14987.9</v>
      </c>
      <c r="M1337" s="2" t="s">
        <v>233</v>
      </c>
      <c r="N1337" s="2" t="str">
        <f>INDEX([2]Microregioes!$D$1:$D$574,MATCH(F1337,[2]Microregioes!$B$1:$B$574,0),1)</f>
        <v>Pb-João Pessoa</v>
      </c>
    </row>
    <row r="1338" spans="1:14" hidden="1" x14ac:dyDescent="0.2">
      <c r="A1338" s="5">
        <v>2</v>
      </c>
      <c r="B1338" s="3">
        <v>25</v>
      </c>
      <c r="C1338" s="1">
        <v>2501</v>
      </c>
      <c r="D1338" s="1">
        <v>25002</v>
      </c>
      <c r="E1338" s="1">
        <v>2513653</v>
      </c>
      <c r="F1338" s="2">
        <f>IFERROR(INDEX('Arranjos Populacionais'!$F$2:$F$961,MATCH(TabelaCompleta!E1338,'Arranjos Populacionais'!$A$2:$A$961,0),1),D1338)</f>
        <v>25002</v>
      </c>
      <c r="G1338" s="2">
        <v>0</v>
      </c>
      <c r="H1338" s="11">
        <v>2685</v>
      </c>
      <c r="I1338" s="2">
        <f>INDEX([1]PIB_dos_Municípios!$AN$2:$AN$5571,MATCH(E1338,[1]PIB_dos_Municípios!G$2:G$5571,0),1)</f>
        <v>12553.263999999999</v>
      </c>
      <c r="J1338" s="2">
        <f>INDEX([1]PIB_dos_Municípios!$AO$2:$AO$5571,MATCH(E1338,[1]PIB_dos_Municípios!G$2:G$5571,0),1)</f>
        <v>2615</v>
      </c>
      <c r="K1338" s="2">
        <f>INDEX([1]PIB_dos_Municípios!$AP$2:$AP$5571,MATCH(E1338,[1]PIB_dos_Municípios!G$2:G$5571,0),1)</f>
        <v>4800.4799999999996</v>
      </c>
      <c r="M1338" s="2" t="s">
        <v>2455</v>
      </c>
      <c r="N1338" s="2" t="str">
        <f>INDEX([2]Microregioes!$D$1:$D$574,MATCH(F1338,[2]Microregioes!$B$1:$B$574,0),1)</f>
        <v>Pb-Cajazeiras</v>
      </c>
    </row>
    <row r="1339" spans="1:14" hidden="1" x14ac:dyDescent="0.2">
      <c r="A1339" s="5">
        <v>2</v>
      </c>
      <c r="B1339" s="3">
        <v>25</v>
      </c>
      <c r="C1339" s="1">
        <v>2503</v>
      </c>
      <c r="D1339" s="1">
        <v>25018</v>
      </c>
      <c r="E1339" s="1">
        <v>2507606</v>
      </c>
      <c r="F1339" s="2">
        <f>IFERROR(INDEX('Arranjos Populacionais'!$F$2:$F$961,MATCH(TabelaCompleta!E1339,'Arranjos Populacionais'!$A$2:$A$961,0),1),D1339)</f>
        <v>25018</v>
      </c>
      <c r="G1339" s="2">
        <v>0</v>
      </c>
      <c r="H1339" s="11">
        <v>7901</v>
      </c>
      <c r="I1339" s="2">
        <f>INDEX([1]PIB_dos_Municípios!$AN$2:$AN$5571,MATCH(E1339,[1]PIB_dos_Municípios!G$2:G$5571,0),1)</f>
        <v>30034.302</v>
      </c>
      <c r="J1339" s="2">
        <f>INDEX([1]PIB_dos_Municípios!$AO$2:$AO$5571,MATCH(E1339,[1]PIB_dos_Municípios!G$2:G$5571,0),1)</f>
        <v>7459</v>
      </c>
      <c r="K1339" s="2">
        <f>INDEX([1]PIB_dos_Municípios!$AP$2:$AP$5571,MATCH(E1339,[1]PIB_dos_Municípios!G$2:G$5571,0),1)</f>
        <v>4026.59</v>
      </c>
      <c r="M1339" s="2" t="s">
        <v>2456</v>
      </c>
      <c r="N1339" s="2" t="str">
        <f>INDEX([2]Microregioes!$D$1:$D$574,MATCH(F1339,[2]Microregioes!$B$1:$B$574,0),1)</f>
        <v>Pb-Itabaiana</v>
      </c>
    </row>
    <row r="1340" spans="1:14" hidden="1" x14ac:dyDescent="0.2">
      <c r="A1340" s="5">
        <v>2</v>
      </c>
      <c r="B1340" s="3">
        <v>25</v>
      </c>
      <c r="C1340" s="1">
        <v>2502</v>
      </c>
      <c r="D1340" s="1">
        <v>25009</v>
      </c>
      <c r="E1340" s="1">
        <v>2507705</v>
      </c>
      <c r="F1340" s="2">
        <f>IFERROR(INDEX('Arranjos Populacionais'!$F$2:$F$961,MATCH(TabelaCompleta!E1340,'Arranjos Populacionais'!$A$2:$A$961,0),1),D1340)</f>
        <v>25009</v>
      </c>
      <c r="G1340" s="2">
        <v>0</v>
      </c>
      <c r="H1340" s="11">
        <v>18061</v>
      </c>
      <c r="I1340" s="2">
        <f>INDEX([1]PIB_dos_Municípios!$AN$2:$AN$5571,MATCH(E1340,[1]PIB_dos_Municípios!G$2:G$5571,0),1)</f>
        <v>83282.229000000007</v>
      </c>
      <c r="J1340" s="2">
        <f>INDEX([1]PIB_dos_Municípios!$AO$2:$AO$5571,MATCH(E1340,[1]PIB_dos_Municípios!G$2:G$5571,0),1)</f>
        <v>16776</v>
      </c>
      <c r="K1340" s="2">
        <f>INDEX([1]PIB_dos_Municípios!$AP$2:$AP$5571,MATCH(E1340,[1]PIB_dos_Municípios!G$2:G$5571,0),1)</f>
        <v>4964.37</v>
      </c>
      <c r="M1340" s="2" t="s">
        <v>2457</v>
      </c>
      <c r="N1340" s="2" t="str">
        <f>INDEX([2]Microregioes!$D$1:$D$574,MATCH(F1340,[2]Microregioes!$B$1:$B$574,0),1)</f>
        <v>Pb-Seridó Oriental Paraibano</v>
      </c>
    </row>
    <row r="1341" spans="1:14" hidden="1" x14ac:dyDescent="0.2">
      <c r="A1341" s="5">
        <v>2</v>
      </c>
      <c r="B1341" s="3">
        <v>25</v>
      </c>
      <c r="C1341" s="1">
        <v>2502</v>
      </c>
      <c r="D1341" s="1">
        <v>25008</v>
      </c>
      <c r="E1341" s="1">
        <v>2507804</v>
      </c>
      <c r="F1341" s="2">
        <f>IFERROR(INDEX('Arranjos Populacionais'!$F$2:$F$961,MATCH(TabelaCompleta!E1341,'Arranjos Populacionais'!$A$2:$A$961,0),1),D1341)</f>
        <v>25008</v>
      </c>
      <c r="G1341" s="2">
        <v>0</v>
      </c>
      <c r="H1341" s="11">
        <v>7111</v>
      </c>
      <c r="I1341" s="2">
        <f>INDEX([1]PIB_dos_Municípios!$AN$2:$AN$5571,MATCH(E1341,[1]PIB_dos_Municípios!G$2:G$5571,0),1)</f>
        <v>33930.627</v>
      </c>
      <c r="J1341" s="2">
        <f>INDEX([1]PIB_dos_Municípios!$AO$2:$AO$5571,MATCH(E1341,[1]PIB_dos_Municípios!G$2:G$5571,0),1)</f>
        <v>6643</v>
      </c>
      <c r="K1341" s="2">
        <f>INDEX([1]PIB_dos_Municípios!$AP$2:$AP$5571,MATCH(E1341,[1]PIB_dos_Municípios!G$2:G$5571,0),1)</f>
        <v>5107.7299999999996</v>
      </c>
      <c r="M1341" s="2" t="s">
        <v>2458</v>
      </c>
      <c r="N1341" s="2" t="str">
        <f>INDEX([2]Microregioes!$D$1:$D$574,MATCH(F1341,[2]Microregioes!$B$1:$B$574,0),1)</f>
        <v>Pb-Seridó Ocidental Paraibano</v>
      </c>
    </row>
    <row r="1342" spans="1:14" hidden="1" x14ac:dyDescent="0.2">
      <c r="A1342" s="5">
        <v>2</v>
      </c>
      <c r="B1342" s="3">
        <v>25</v>
      </c>
      <c r="C1342" s="1">
        <v>2504</v>
      </c>
      <c r="D1342" s="1">
        <v>25021</v>
      </c>
      <c r="E1342" s="1">
        <v>2507903</v>
      </c>
      <c r="F1342" s="2">
        <f>IFERROR(INDEX('Arranjos Populacionais'!$F$2:$F$961,MATCH(TabelaCompleta!E1342,'Arranjos Populacionais'!$A$2:$A$961,0),1),D1342)</f>
        <v>26013</v>
      </c>
      <c r="G1342" s="2">
        <v>0</v>
      </c>
      <c r="H1342" s="11">
        <v>10721</v>
      </c>
      <c r="I1342" s="2">
        <f>INDEX([1]PIB_dos_Municípios!$AN$2:$AN$5571,MATCH(E1342,[1]PIB_dos_Municípios!G$2:G$5571,0),1)</f>
        <v>52433.449000000001</v>
      </c>
      <c r="J1342" s="2">
        <f>INDEX([1]PIB_dos_Municípios!$AO$2:$AO$5571,MATCH(E1342,[1]PIB_dos_Municípios!G$2:G$5571,0),1)</f>
        <v>10240</v>
      </c>
      <c r="K1342" s="2">
        <f>INDEX([1]PIB_dos_Municípios!$AP$2:$AP$5571,MATCH(E1342,[1]PIB_dos_Municípios!G$2:G$5571,0),1)</f>
        <v>5120.45</v>
      </c>
      <c r="M1342" s="2" t="s">
        <v>254</v>
      </c>
      <c r="N1342" s="2" t="str">
        <f>INDEX([2]Microregioes!$D$1:$D$574,MATCH(F1342,[2]Microregioes!$B$1:$B$574,0),1)</f>
        <v>Pe-Mata Setentrional Pernambucana</v>
      </c>
    </row>
    <row r="1343" spans="1:14" hidden="1" x14ac:dyDescent="0.2">
      <c r="A1343" s="5">
        <v>2</v>
      </c>
      <c r="B1343" s="3">
        <v>25</v>
      </c>
      <c r="C1343" s="1">
        <v>2501</v>
      </c>
      <c r="D1343" s="1">
        <v>25007</v>
      </c>
      <c r="E1343" s="1">
        <v>2508000</v>
      </c>
      <c r="F1343" s="2">
        <f>IFERROR(INDEX('Arranjos Populacionais'!$F$2:$F$961,MATCH(TabelaCompleta!E1343,'Arranjos Populacionais'!$A$2:$A$961,0),1),D1343)</f>
        <v>25007</v>
      </c>
      <c r="G1343" s="2">
        <v>0</v>
      </c>
      <c r="H1343" s="11">
        <v>9880</v>
      </c>
      <c r="I1343" s="2">
        <f>INDEX([1]PIB_dos_Municípios!$AN$2:$AN$5571,MATCH(E1343,[1]PIB_dos_Municípios!G$2:G$5571,0),1)</f>
        <v>40726.57</v>
      </c>
      <c r="J1343" s="2">
        <f>INDEX([1]PIB_dos_Municípios!$AO$2:$AO$5571,MATCH(E1343,[1]PIB_dos_Municípios!G$2:G$5571,0),1)</f>
        <v>9826</v>
      </c>
      <c r="K1343" s="2">
        <f>INDEX([1]PIB_dos_Municípios!$AP$2:$AP$5571,MATCH(E1343,[1]PIB_dos_Municípios!G$2:G$5571,0),1)</f>
        <v>4144.78</v>
      </c>
      <c r="M1343" s="2" t="s">
        <v>2459</v>
      </c>
      <c r="N1343" s="2" t="str">
        <f>INDEX([2]Microregioes!$D$1:$D$574,MATCH(F1343,[2]Microregioes!$B$1:$B$574,0),1)</f>
        <v>Pb-Serra do Teixeira</v>
      </c>
    </row>
    <row r="1344" spans="1:14" hidden="1" x14ac:dyDescent="0.2">
      <c r="A1344" s="5">
        <v>2</v>
      </c>
      <c r="B1344" s="3">
        <v>25</v>
      </c>
      <c r="C1344" s="1">
        <v>2501</v>
      </c>
      <c r="D1344" s="1">
        <v>25001</v>
      </c>
      <c r="E1344" s="1">
        <v>2508109</v>
      </c>
      <c r="F1344" s="2">
        <f>IFERROR(INDEX('Arranjos Populacionais'!$F$2:$F$961,MATCH(TabelaCompleta!E1344,'Arranjos Populacionais'!$A$2:$A$961,0),1),D1344)</f>
        <v>25001</v>
      </c>
      <c r="G1344" s="2">
        <v>0</v>
      </c>
      <c r="H1344" s="11">
        <v>4676</v>
      </c>
      <c r="I1344" s="2">
        <f>INDEX([1]PIB_dos_Municípios!$AN$2:$AN$5571,MATCH(E1344,[1]PIB_dos_Municípios!G$2:G$5571,0),1)</f>
        <v>20119.267</v>
      </c>
      <c r="J1344" s="2">
        <f>INDEX([1]PIB_dos_Municípios!$AO$2:$AO$5571,MATCH(E1344,[1]PIB_dos_Municípios!G$2:G$5571,0),1)</f>
        <v>4681</v>
      </c>
      <c r="K1344" s="2">
        <f>INDEX([1]PIB_dos_Municípios!$AP$2:$AP$5571,MATCH(E1344,[1]PIB_dos_Municípios!G$2:G$5571,0),1)</f>
        <v>4298.07</v>
      </c>
      <c r="M1344" s="2" t="s">
        <v>2460</v>
      </c>
      <c r="N1344" s="2" t="str">
        <f>INDEX([2]Microregioes!$D$1:$D$574,MATCH(F1344,[2]Microregioes!$B$1:$B$574,0),1)</f>
        <v>Pb-Catolé do Rocha</v>
      </c>
    </row>
    <row r="1345" spans="1:14" hidden="1" x14ac:dyDescent="0.2">
      <c r="A1345" s="5">
        <v>2</v>
      </c>
      <c r="B1345" s="3">
        <v>25</v>
      </c>
      <c r="C1345" s="1">
        <v>2503</v>
      </c>
      <c r="D1345" s="1">
        <v>25016</v>
      </c>
      <c r="E1345" s="1">
        <v>2508208</v>
      </c>
      <c r="F1345" s="2">
        <f>IFERROR(INDEX('Arranjos Populacionais'!$F$2:$F$961,MATCH(TabelaCompleta!E1345,'Arranjos Populacionais'!$A$2:$A$961,0),1),D1345)</f>
        <v>25016</v>
      </c>
      <c r="G1345" s="2">
        <v>0</v>
      </c>
      <c r="H1345" s="11">
        <v>7645</v>
      </c>
      <c r="I1345" s="2">
        <f>INDEX([1]PIB_dos_Municípios!$AN$2:$AN$5571,MATCH(E1345,[1]PIB_dos_Municípios!G$2:G$5571,0),1)</f>
        <v>36015.434000000001</v>
      </c>
      <c r="J1345" s="2">
        <f>INDEX([1]PIB_dos_Municípios!$AO$2:$AO$5571,MATCH(E1345,[1]PIB_dos_Municípios!G$2:G$5571,0),1)</f>
        <v>7370</v>
      </c>
      <c r="K1345" s="2">
        <f>INDEX([1]PIB_dos_Municípios!$AP$2:$AP$5571,MATCH(E1345,[1]PIB_dos_Municípios!G$2:G$5571,0),1)</f>
        <v>4886.76</v>
      </c>
      <c r="M1345" s="2" t="s">
        <v>2461</v>
      </c>
      <c r="N1345" s="2" t="str">
        <f>INDEX([2]Microregioes!$D$1:$D$574,MATCH(F1345,[2]Microregioes!$B$1:$B$574,0),1)</f>
        <v>Pb-Guarabira</v>
      </c>
    </row>
    <row r="1346" spans="1:14" hidden="1" x14ac:dyDescent="0.2">
      <c r="A1346" s="5">
        <v>2</v>
      </c>
      <c r="B1346" s="3">
        <v>25</v>
      </c>
      <c r="C1346" s="1">
        <v>2503</v>
      </c>
      <c r="D1346" s="1">
        <v>25017</v>
      </c>
      <c r="E1346" s="1">
        <v>2508307</v>
      </c>
      <c r="F1346" s="2">
        <f>IFERROR(INDEX('Arranjos Populacionais'!$F$2:$F$961,MATCH(TabelaCompleta!E1346,'Arranjos Populacionais'!$A$2:$A$961,0),1),D1346)</f>
        <v>25017</v>
      </c>
      <c r="G1346" s="2">
        <v>0</v>
      </c>
      <c r="H1346" s="11">
        <v>27398</v>
      </c>
      <c r="I1346" s="2">
        <f>INDEX([1]PIB_dos_Municípios!$AN$2:$AN$5571,MATCH(E1346,[1]PIB_dos_Municípios!G$2:G$5571,0),1)</f>
        <v>137899.49600000001</v>
      </c>
      <c r="J1346" s="2">
        <f>INDEX([1]PIB_dos_Municípios!$AO$2:$AO$5571,MATCH(E1346,[1]PIB_dos_Municípios!G$2:G$5571,0),1)</f>
        <v>25911</v>
      </c>
      <c r="K1346" s="2">
        <f>INDEX([1]PIB_dos_Municípios!$AP$2:$AP$5571,MATCH(E1346,[1]PIB_dos_Municípios!G$2:G$5571,0),1)</f>
        <v>5322.04</v>
      </c>
      <c r="M1346" s="2" t="s">
        <v>722</v>
      </c>
      <c r="N1346" s="2" t="str">
        <f>INDEX([2]Microregioes!$D$1:$D$574,MATCH(F1346,[2]Microregioes!$B$1:$B$574,0),1)</f>
        <v>Pb-Campina Grande</v>
      </c>
    </row>
    <row r="1347" spans="1:14" hidden="1" x14ac:dyDescent="0.2">
      <c r="A1347" s="5">
        <v>2</v>
      </c>
      <c r="B1347" s="3">
        <v>25</v>
      </c>
      <c r="C1347" s="1">
        <v>2501</v>
      </c>
      <c r="D1347" s="1">
        <v>25003</v>
      </c>
      <c r="E1347" s="1">
        <v>2508406</v>
      </c>
      <c r="F1347" s="2">
        <f>IFERROR(INDEX('Arranjos Populacionais'!$F$2:$F$961,MATCH(TabelaCompleta!E1347,'Arranjos Populacionais'!$A$2:$A$961,0),1),D1347)</f>
        <v>25003</v>
      </c>
      <c r="G1347" s="2">
        <v>0</v>
      </c>
      <c r="H1347" s="11">
        <v>2745</v>
      </c>
      <c r="I1347" s="2">
        <f>INDEX([1]PIB_dos_Municípios!$AN$2:$AN$5571,MATCH(E1347,[1]PIB_dos_Municípios!G$2:G$5571,0),1)</f>
        <v>14766.174000000001</v>
      </c>
      <c r="J1347" s="2">
        <f>INDEX([1]PIB_dos_Municípios!$AO$2:$AO$5571,MATCH(E1347,[1]PIB_dos_Municípios!G$2:G$5571,0),1)</f>
        <v>2841</v>
      </c>
      <c r="K1347" s="2">
        <f>INDEX([1]PIB_dos_Municípios!$AP$2:$AP$5571,MATCH(E1347,[1]PIB_dos_Municípios!G$2:G$5571,0),1)</f>
        <v>5197.53</v>
      </c>
      <c r="M1347" s="2" t="s">
        <v>2462</v>
      </c>
      <c r="N1347" s="2" t="str">
        <f>INDEX([2]Microregioes!$D$1:$D$574,MATCH(F1347,[2]Microregioes!$B$1:$B$574,0),1)</f>
        <v>Pb-Sousa</v>
      </c>
    </row>
    <row r="1348" spans="1:14" hidden="1" x14ac:dyDescent="0.2">
      <c r="A1348" s="5">
        <v>2</v>
      </c>
      <c r="B1348" s="3">
        <v>25</v>
      </c>
      <c r="C1348" s="1">
        <v>2502</v>
      </c>
      <c r="D1348" s="1">
        <v>25010</v>
      </c>
      <c r="E1348" s="1">
        <v>2508505</v>
      </c>
      <c r="F1348" s="2">
        <f>IFERROR(INDEX('Arranjos Populacionais'!$F$2:$F$961,MATCH(TabelaCompleta!E1348,'Arranjos Populacionais'!$A$2:$A$961,0),1),D1348)</f>
        <v>25010</v>
      </c>
      <c r="G1348" s="2">
        <v>0</v>
      </c>
      <c r="H1348" s="11">
        <v>7371</v>
      </c>
      <c r="I1348" s="2">
        <f>INDEX([1]PIB_dos_Municípios!$AN$2:$AN$5571,MATCH(E1348,[1]PIB_dos_Municípios!G$2:G$5571,0),1)</f>
        <v>29449.671999999999</v>
      </c>
      <c r="J1348" s="2">
        <f>INDEX([1]PIB_dos_Municípios!$AO$2:$AO$5571,MATCH(E1348,[1]PIB_dos_Municípios!G$2:G$5571,0),1)</f>
        <v>7164</v>
      </c>
      <c r="K1348" s="2">
        <f>INDEX([1]PIB_dos_Municípios!$AP$2:$AP$5571,MATCH(E1348,[1]PIB_dos_Municípios!G$2:G$5571,0),1)</f>
        <v>4110.79</v>
      </c>
      <c r="M1348" s="2" t="s">
        <v>2463</v>
      </c>
      <c r="N1348" s="2" t="str">
        <f>INDEX([2]Microregioes!$D$1:$D$574,MATCH(F1348,[2]Microregioes!$B$1:$B$574,0),1)</f>
        <v>Pb-Cariri Ocidental</v>
      </c>
    </row>
    <row r="1349" spans="1:14" hidden="1" x14ac:dyDescent="0.2">
      <c r="A1349" s="5">
        <v>2</v>
      </c>
      <c r="B1349" s="3">
        <v>25</v>
      </c>
      <c r="C1349" s="1">
        <v>2503</v>
      </c>
      <c r="D1349" s="1">
        <v>25016</v>
      </c>
      <c r="E1349" s="1">
        <v>2508554</v>
      </c>
      <c r="F1349" s="2">
        <f>IFERROR(INDEX('Arranjos Populacionais'!$F$2:$F$961,MATCH(TabelaCompleta!E1349,'Arranjos Populacionais'!$A$2:$A$961,0),1),D1349)</f>
        <v>25016</v>
      </c>
      <c r="G1349" s="2">
        <v>0</v>
      </c>
      <c r="H1349" s="11">
        <v>4299</v>
      </c>
      <c r="I1349" s="2">
        <f>INDEX([1]PIB_dos_Municípios!$AN$2:$AN$5571,MATCH(E1349,[1]PIB_dos_Municípios!G$2:G$5571,0),1)</f>
        <v>17231.217000000001</v>
      </c>
      <c r="J1349" s="2">
        <f>INDEX([1]PIB_dos_Municípios!$AO$2:$AO$5571,MATCH(E1349,[1]PIB_dos_Municípios!G$2:G$5571,0),1)</f>
        <v>3942</v>
      </c>
      <c r="K1349" s="2">
        <f>INDEX([1]PIB_dos_Municípios!$AP$2:$AP$5571,MATCH(E1349,[1]PIB_dos_Municípios!G$2:G$5571,0),1)</f>
        <v>4371.1899999999996</v>
      </c>
      <c r="M1349" s="2" t="s">
        <v>248</v>
      </c>
      <c r="N1349" s="2" t="str">
        <f>INDEX([2]Microregioes!$D$1:$D$574,MATCH(F1349,[2]Microregioes!$B$1:$B$574,0),1)</f>
        <v>Pb-Guarabira</v>
      </c>
    </row>
    <row r="1350" spans="1:14" x14ac:dyDescent="0.2">
      <c r="A1350" s="5">
        <v>2</v>
      </c>
      <c r="B1350" s="3">
        <v>25</v>
      </c>
      <c r="C1350" s="1">
        <v>2504</v>
      </c>
      <c r="D1350" s="1">
        <v>25022</v>
      </c>
      <c r="E1350" s="1">
        <v>2508604</v>
      </c>
      <c r="F1350" s="2">
        <f>IFERROR(INDEX('Arranjos Populacionais'!$F$2:$F$961,MATCH(TabelaCompleta!E1350,'Arranjos Populacionais'!$A$2:$A$961,0),1),D1350)</f>
        <v>25022</v>
      </c>
      <c r="G1350" s="2">
        <v>0</v>
      </c>
      <c r="H1350" s="11">
        <v>12965</v>
      </c>
      <c r="I1350" s="2">
        <f>INDEX([1]PIB_dos_Municípios!$AN$2:$AN$5571,MATCH(E1350,[1]PIB_dos_Municípios!G$2:G$5571,0),1)</f>
        <v>75428</v>
      </c>
      <c r="J1350" s="2">
        <f>INDEX([1]PIB_dos_Municípios!$AO$2:$AO$5571,MATCH(E1350,[1]PIB_dos_Municípios!G$2:G$5571,0),1)</f>
        <v>11730</v>
      </c>
      <c r="K1350" s="2">
        <f>INDEX([1]PIB_dos_Municípios!$AP$2:$AP$5571,MATCH(E1350,[1]PIB_dos_Municípios!G$2:G$5571,0),1)</f>
        <v>6430.35</v>
      </c>
      <c r="M1350" s="2" t="s">
        <v>255</v>
      </c>
      <c r="N1350" s="2" t="str">
        <f>INDEX([2]Microregioes!$D$1:$D$574,MATCH(F1350,[2]Microregioes!$B$1:$B$574,0),1)</f>
        <v>Pb-João Pessoa</v>
      </c>
    </row>
    <row r="1351" spans="1:14" hidden="1" x14ac:dyDescent="0.2">
      <c r="A1351" s="5">
        <v>2</v>
      </c>
      <c r="B1351" s="3">
        <v>25</v>
      </c>
      <c r="C1351" s="1">
        <v>2501</v>
      </c>
      <c r="D1351" s="1">
        <v>25004</v>
      </c>
      <c r="E1351" s="1">
        <v>2508703</v>
      </c>
      <c r="F1351" s="2">
        <f>IFERROR(INDEX('Arranjos Populacionais'!$F$2:$F$961,MATCH(TabelaCompleta!E1351,'Arranjos Populacionais'!$A$2:$A$961,0),1),D1351)</f>
        <v>25004</v>
      </c>
      <c r="G1351" s="2">
        <v>0</v>
      </c>
      <c r="H1351" s="11">
        <v>4017</v>
      </c>
      <c r="I1351" s="2">
        <f>INDEX([1]PIB_dos_Municípios!$AN$2:$AN$5571,MATCH(E1351,[1]PIB_dos_Municípios!G$2:G$5571,0),1)</f>
        <v>17733.148000000001</v>
      </c>
      <c r="J1351" s="2">
        <f>INDEX([1]PIB_dos_Municípios!$AO$2:$AO$5571,MATCH(E1351,[1]PIB_dos_Municípios!G$2:G$5571,0),1)</f>
        <v>4019</v>
      </c>
      <c r="K1351" s="2">
        <f>INDEX([1]PIB_dos_Municípios!$AP$2:$AP$5571,MATCH(E1351,[1]PIB_dos_Municípios!G$2:G$5571,0),1)</f>
        <v>4412.33</v>
      </c>
      <c r="M1351" s="2" t="s">
        <v>2464</v>
      </c>
      <c r="N1351" s="2" t="str">
        <f>INDEX([2]Microregioes!$D$1:$D$574,MATCH(F1351,[2]Microregioes!$B$1:$B$574,0),1)</f>
        <v>Pb-Patos</v>
      </c>
    </row>
    <row r="1352" spans="1:14" hidden="1" x14ac:dyDescent="0.2">
      <c r="A1352" s="5">
        <v>2</v>
      </c>
      <c r="B1352" s="3">
        <v>25</v>
      </c>
      <c r="C1352" s="1">
        <v>2501</v>
      </c>
      <c r="D1352" s="1">
        <v>25003</v>
      </c>
      <c r="E1352" s="1">
        <v>2508802</v>
      </c>
      <c r="F1352" s="2">
        <f>IFERROR(INDEX('Arranjos Populacionais'!$F$2:$F$961,MATCH(TabelaCompleta!E1352,'Arranjos Populacionais'!$A$2:$A$961,0),1),D1352)</f>
        <v>25003</v>
      </c>
      <c r="G1352" s="2">
        <v>0</v>
      </c>
      <c r="H1352" s="11">
        <v>5668</v>
      </c>
      <c r="I1352" s="2">
        <f>INDEX([1]PIB_dos_Municípios!$AN$2:$AN$5571,MATCH(E1352,[1]PIB_dos_Municípios!G$2:G$5571,0),1)</f>
        <v>25475.558000000001</v>
      </c>
      <c r="J1352" s="2">
        <f>INDEX([1]PIB_dos_Municípios!$AO$2:$AO$5571,MATCH(E1352,[1]PIB_dos_Municípios!G$2:G$5571,0),1)</f>
        <v>5612</v>
      </c>
      <c r="K1352" s="2">
        <f>INDEX([1]PIB_dos_Municípios!$AP$2:$AP$5571,MATCH(E1352,[1]PIB_dos_Municípios!G$2:G$5571,0),1)</f>
        <v>4539.4799999999996</v>
      </c>
      <c r="M1352" s="2" t="s">
        <v>2465</v>
      </c>
      <c r="N1352" s="2" t="str">
        <f>INDEX([2]Microregioes!$D$1:$D$574,MATCH(F1352,[2]Microregioes!$B$1:$B$574,0),1)</f>
        <v>Pb-Sousa</v>
      </c>
    </row>
    <row r="1353" spans="1:14" hidden="1" x14ac:dyDescent="0.2">
      <c r="A1353" s="5">
        <v>2</v>
      </c>
      <c r="B1353" s="3">
        <v>25</v>
      </c>
      <c r="C1353" s="1">
        <v>2504</v>
      </c>
      <c r="D1353" s="1">
        <v>25020</v>
      </c>
      <c r="E1353" s="1">
        <v>2508901</v>
      </c>
      <c r="F1353" s="2">
        <f>IFERROR(INDEX('Arranjos Populacionais'!$F$2:$F$961,MATCH(TabelaCompleta!E1353,'Arranjos Populacionais'!$A$2:$A$961,0),1),D1353)</f>
        <v>25020</v>
      </c>
      <c r="G1353" s="2">
        <v>0</v>
      </c>
      <c r="H1353" s="11">
        <v>44694</v>
      </c>
      <c r="I1353" s="2">
        <f>INDEX([1]PIB_dos_Municípios!$AN$2:$AN$5571,MATCH(E1353,[1]PIB_dos_Municípios!G$2:G$5571,0),1)</f>
        <v>305036.58600000001</v>
      </c>
      <c r="J1353" s="2">
        <f>INDEX([1]PIB_dos_Municípios!$AO$2:$AO$5571,MATCH(E1353,[1]PIB_dos_Municípios!G$2:G$5571,0),1)</f>
        <v>42330</v>
      </c>
      <c r="K1353" s="2">
        <f>INDEX([1]PIB_dos_Municípios!$AP$2:$AP$5571,MATCH(E1353,[1]PIB_dos_Municípios!G$2:G$5571,0),1)</f>
        <v>7206.16</v>
      </c>
      <c r="M1353" s="2" t="s">
        <v>251</v>
      </c>
      <c r="N1353" s="2" t="str">
        <f>INDEX([2]Microregioes!$D$1:$D$574,MATCH(F1353,[2]Microregioes!$B$1:$B$574,0),1)</f>
        <v>Pb-Litoral Norte</v>
      </c>
    </row>
    <row r="1354" spans="1:14" hidden="1" x14ac:dyDescent="0.2">
      <c r="A1354" s="5">
        <v>2</v>
      </c>
      <c r="B1354" s="3">
        <v>25</v>
      </c>
      <c r="C1354" s="1">
        <v>2501</v>
      </c>
      <c r="D1354" s="1">
        <v>25007</v>
      </c>
      <c r="E1354" s="1">
        <v>2509008</v>
      </c>
      <c r="F1354" s="2">
        <f>IFERROR(INDEX('Arranjos Populacionais'!$F$2:$F$961,MATCH(TabelaCompleta!E1354,'Arranjos Populacionais'!$A$2:$A$961,0),1),D1354)</f>
        <v>25007</v>
      </c>
      <c r="G1354" s="2">
        <v>0</v>
      </c>
      <c r="H1354" s="11">
        <v>11094</v>
      </c>
      <c r="I1354" s="2">
        <f>INDEX([1]PIB_dos_Municípios!$AN$2:$AN$5571,MATCH(E1354,[1]PIB_dos_Municípios!G$2:G$5571,0),1)</f>
        <v>40114.275000000001</v>
      </c>
      <c r="J1354" s="2">
        <f>INDEX([1]PIB_dos_Municípios!$AO$2:$AO$5571,MATCH(E1354,[1]PIB_dos_Municípios!G$2:G$5571,0),1)</f>
        <v>10759</v>
      </c>
      <c r="K1354" s="2">
        <f>INDEX([1]PIB_dos_Municípios!$AP$2:$AP$5571,MATCH(E1354,[1]PIB_dos_Municípios!G$2:G$5571,0),1)</f>
        <v>3728.44</v>
      </c>
      <c r="M1354" s="2" t="s">
        <v>2466</v>
      </c>
      <c r="N1354" s="2" t="str">
        <f>INDEX([2]Microregioes!$D$1:$D$574,MATCH(F1354,[2]Microregioes!$B$1:$B$574,0),1)</f>
        <v>Pb-Serra do Teixeira</v>
      </c>
    </row>
    <row r="1355" spans="1:14" hidden="1" x14ac:dyDescent="0.2">
      <c r="A1355" s="5">
        <v>2</v>
      </c>
      <c r="B1355" s="3">
        <v>25</v>
      </c>
      <c r="C1355" s="1">
        <v>2504</v>
      </c>
      <c r="D1355" s="1">
        <v>25020</v>
      </c>
      <c r="E1355" s="1">
        <v>2509057</v>
      </c>
      <c r="F1355" s="2">
        <f>IFERROR(INDEX('Arranjos Populacionais'!$F$2:$F$961,MATCH(TabelaCompleta!E1355,'Arranjos Populacionais'!$A$2:$A$961,0),1),D1355)</f>
        <v>25020</v>
      </c>
      <c r="G1355" s="2">
        <v>0</v>
      </c>
      <c r="H1355" s="11">
        <v>8475</v>
      </c>
      <c r="I1355" s="2">
        <f>INDEX([1]PIB_dos_Municípios!$AN$2:$AN$5571,MATCH(E1355,[1]PIB_dos_Municípios!G$2:G$5571,0),1)</f>
        <v>36151.413999999997</v>
      </c>
      <c r="J1355" s="2">
        <f>INDEX([1]PIB_dos_Municípios!$AO$2:$AO$5571,MATCH(E1355,[1]PIB_dos_Municípios!G$2:G$5571,0),1)</f>
        <v>7611</v>
      </c>
      <c r="K1355" s="2">
        <f>INDEX([1]PIB_dos_Municípios!$AP$2:$AP$5571,MATCH(E1355,[1]PIB_dos_Municípios!G$2:G$5571,0),1)</f>
        <v>4749.8900000000003</v>
      </c>
      <c r="M1355" s="2" t="s">
        <v>2467</v>
      </c>
      <c r="N1355" s="2" t="str">
        <f>INDEX([2]Microregioes!$D$1:$D$574,MATCH(F1355,[2]Microregioes!$B$1:$B$574,0),1)</f>
        <v>Pb-Litoral Norte</v>
      </c>
    </row>
    <row r="1356" spans="1:14" hidden="1" x14ac:dyDescent="0.2">
      <c r="A1356" s="5">
        <v>2</v>
      </c>
      <c r="B1356" s="3">
        <v>25</v>
      </c>
      <c r="C1356" s="1">
        <v>2504</v>
      </c>
      <c r="D1356" s="1">
        <v>25021</v>
      </c>
      <c r="E1356" s="1">
        <v>2509107</v>
      </c>
      <c r="F1356" s="2">
        <f>IFERROR(INDEX('Arranjos Populacionais'!$F$2:$F$961,MATCH(TabelaCompleta!E1356,'Arranjos Populacionais'!$A$2:$A$961,0),1),D1356)</f>
        <v>25021</v>
      </c>
      <c r="G1356" s="2">
        <v>0</v>
      </c>
      <c r="H1356" s="11">
        <v>21806</v>
      </c>
      <c r="I1356" s="2">
        <f>INDEX([1]PIB_dos_Municípios!$AN$2:$AN$5571,MATCH(E1356,[1]PIB_dos_Municípios!G$2:G$5571,0),1)</f>
        <v>97951.524000000005</v>
      </c>
      <c r="J1356" s="2">
        <f>INDEX([1]PIB_dos_Municípios!$AO$2:$AO$5571,MATCH(E1356,[1]PIB_dos_Municípios!G$2:G$5571,0),1)</f>
        <v>21173</v>
      </c>
      <c r="K1356" s="2">
        <f>INDEX([1]PIB_dos_Municípios!$AP$2:$AP$5571,MATCH(E1356,[1]PIB_dos_Municípios!G$2:G$5571,0),1)</f>
        <v>4626.25</v>
      </c>
      <c r="M1356" s="2" t="s">
        <v>2468</v>
      </c>
      <c r="N1356" s="2" t="str">
        <f>INDEX([2]Microregioes!$D$1:$D$574,MATCH(F1356,[2]Microregioes!$B$1:$B$574,0),1)</f>
        <v>Pb-Sapé</v>
      </c>
    </row>
    <row r="1357" spans="1:14" hidden="1" x14ac:dyDescent="0.2">
      <c r="A1357" s="5">
        <v>2</v>
      </c>
      <c r="B1357" s="3">
        <v>25</v>
      </c>
      <c r="C1357" s="1">
        <v>2501</v>
      </c>
      <c r="D1357" s="1">
        <v>25003</v>
      </c>
      <c r="E1357" s="1">
        <v>2509156</v>
      </c>
      <c r="F1357" s="2">
        <f>IFERROR(INDEX('Arranjos Populacionais'!$F$2:$F$961,MATCH(TabelaCompleta!E1357,'Arranjos Populacionais'!$A$2:$A$961,0),1),D1357)</f>
        <v>25003</v>
      </c>
      <c r="G1357" s="2">
        <v>0</v>
      </c>
      <c r="H1357" s="11">
        <v>6569</v>
      </c>
      <c r="I1357" s="2">
        <f>INDEX([1]PIB_dos_Municípios!$AN$2:$AN$5571,MATCH(E1357,[1]PIB_dos_Municípios!G$2:G$5571,0),1)</f>
        <v>26253.235000000001</v>
      </c>
      <c r="J1357" s="2">
        <f>INDEX([1]PIB_dos_Municípios!$AO$2:$AO$5571,MATCH(E1357,[1]PIB_dos_Municípios!G$2:G$5571,0),1)</f>
        <v>6173</v>
      </c>
      <c r="K1357" s="2">
        <f>INDEX([1]PIB_dos_Municípios!$AP$2:$AP$5571,MATCH(E1357,[1]PIB_dos_Municípios!G$2:G$5571,0),1)</f>
        <v>4252.91</v>
      </c>
      <c r="M1357" s="2" t="s">
        <v>2469</v>
      </c>
      <c r="N1357" s="2" t="str">
        <f>INDEX([2]Microregioes!$D$1:$D$574,MATCH(F1357,[2]Microregioes!$B$1:$B$574,0),1)</f>
        <v>Pb-Sousa</v>
      </c>
    </row>
    <row r="1358" spans="1:14" hidden="1" x14ac:dyDescent="0.2">
      <c r="A1358" s="5">
        <v>2</v>
      </c>
      <c r="B1358" s="3">
        <v>25</v>
      </c>
      <c r="C1358" s="1">
        <v>2503</v>
      </c>
      <c r="D1358" s="1">
        <v>25017</v>
      </c>
      <c r="E1358" s="1">
        <v>2509206</v>
      </c>
      <c r="F1358" s="2">
        <f>IFERROR(INDEX('Arranjos Populacionais'!$F$2:$F$961,MATCH(TabelaCompleta!E1358,'Arranjos Populacionais'!$A$2:$A$961,0),1),D1358)</f>
        <v>25017</v>
      </c>
      <c r="G1358" s="2">
        <v>0</v>
      </c>
      <c r="H1358" s="11">
        <v>13755</v>
      </c>
      <c r="I1358" s="2">
        <f>INDEX([1]PIB_dos_Municípios!$AN$2:$AN$5571,MATCH(E1358,[1]PIB_dos_Municípios!G$2:G$5571,0),1)</f>
        <v>58062.428999999996</v>
      </c>
      <c r="J1358" s="2">
        <f>INDEX([1]PIB_dos_Municípios!$AO$2:$AO$5571,MATCH(E1358,[1]PIB_dos_Municípios!G$2:G$5571,0),1)</f>
        <v>12910</v>
      </c>
      <c r="K1358" s="2">
        <f>INDEX([1]PIB_dos_Municípios!$AP$2:$AP$5571,MATCH(E1358,[1]PIB_dos_Municípios!G$2:G$5571,0),1)</f>
        <v>4497.4799999999996</v>
      </c>
      <c r="M1358" s="2" t="s">
        <v>240</v>
      </c>
      <c r="N1358" s="2" t="str">
        <f>INDEX([2]Microregioes!$D$1:$D$574,MATCH(F1358,[2]Microregioes!$B$1:$B$574,0),1)</f>
        <v>Pb-Campina Grande</v>
      </c>
    </row>
    <row r="1359" spans="1:14" hidden="1" x14ac:dyDescent="0.2">
      <c r="A1359" s="5">
        <v>2</v>
      </c>
      <c r="B1359" s="3">
        <v>25</v>
      </c>
      <c r="C1359" s="1">
        <v>2504</v>
      </c>
      <c r="D1359" s="1">
        <v>25020</v>
      </c>
      <c r="E1359" s="1">
        <v>2509305</v>
      </c>
      <c r="F1359" s="2">
        <f>IFERROR(INDEX('Arranjos Populacionais'!$F$2:$F$961,MATCH(TabelaCompleta!E1359,'Arranjos Populacionais'!$A$2:$A$961,0),1),D1359)</f>
        <v>25020</v>
      </c>
      <c r="G1359" s="2">
        <v>0</v>
      </c>
      <c r="H1359" s="11">
        <v>8345</v>
      </c>
      <c r="I1359" s="2">
        <f>INDEX([1]PIB_dos_Municípios!$AN$2:$AN$5571,MATCH(E1359,[1]PIB_dos_Municípios!G$2:G$5571,0),1)</f>
        <v>112970.067</v>
      </c>
      <c r="J1359" s="2">
        <f>INDEX([1]PIB_dos_Municípios!$AO$2:$AO$5571,MATCH(E1359,[1]PIB_dos_Municípios!G$2:G$5571,0),1)</f>
        <v>7404</v>
      </c>
      <c r="K1359" s="2">
        <f>INDEX([1]PIB_dos_Municípios!$AP$2:$AP$5571,MATCH(E1359,[1]PIB_dos_Municípios!G$2:G$5571,0),1)</f>
        <v>15257.98</v>
      </c>
      <c r="M1359" s="2" t="s">
        <v>2470</v>
      </c>
      <c r="N1359" s="2" t="str">
        <f>INDEX([2]Microregioes!$D$1:$D$574,MATCH(F1359,[2]Microregioes!$B$1:$B$574,0),1)</f>
        <v>Pb-Litoral Norte</v>
      </c>
    </row>
    <row r="1360" spans="1:14" hidden="1" x14ac:dyDescent="0.2">
      <c r="A1360" s="5">
        <v>2</v>
      </c>
      <c r="B1360" s="3">
        <v>25</v>
      </c>
      <c r="C1360" s="1">
        <v>2503</v>
      </c>
      <c r="D1360" s="1">
        <v>25015</v>
      </c>
      <c r="E1360" s="1">
        <v>2509339</v>
      </c>
      <c r="F1360" s="2">
        <f>IFERROR(INDEX('Arranjos Populacionais'!$F$2:$F$961,MATCH(TabelaCompleta!E1360,'Arranjos Populacionais'!$A$2:$A$961,0),1),D1360)</f>
        <v>25015</v>
      </c>
      <c r="G1360" s="2">
        <v>0</v>
      </c>
      <c r="H1360" s="11">
        <v>4517</v>
      </c>
      <c r="I1360" s="2">
        <f>INDEX([1]PIB_dos_Municípios!$AN$2:$AN$5571,MATCH(E1360,[1]PIB_dos_Municípios!G$2:G$5571,0),1)</f>
        <v>34193.228000000003</v>
      </c>
      <c r="J1360" s="2">
        <f>INDEX([1]PIB_dos_Municípios!$AO$2:$AO$5571,MATCH(E1360,[1]PIB_dos_Municípios!G$2:G$5571,0),1)</f>
        <v>4316</v>
      </c>
      <c r="K1360" s="2">
        <f>INDEX([1]PIB_dos_Municípios!$AP$2:$AP$5571,MATCH(E1360,[1]PIB_dos_Municípios!G$2:G$5571,0),1)</f>
        <v>7922.43</v>
      </c>
      <c r="M1360" s="2" t="s">
        <v>2471</v>
      </c>
      <c r="N1360" s="2" t="str">
        <f>INDEX([2]Microregioes!$D$1:$D$574,MATCH(F1360,[2]Microregioes!$B$1:$B$574,0),1)</f>
        <v>Pb-Brejo Paraibano</v>
      </c>
    </row>
    <row r="1361" spans="1:14" hidden="1" x14ac:dyDescent="0.2">
      <c r="A1361" s="5">
        <v>2</v>
      </c>
      <c r="B1361" s="3">
        <v>25</v>
      </c>
      <c r="C1361" s="1">
        <v>2501</v>
      </c>
      <c r="D1361" s="1">
        <v>25001</v>
      </c>
      <c r="E1361" s="1">
        <v>2509370</v>
      </c>
      <c r="F1361" s="2">
        <f>IFERROR(INDEX('Arranjos Populacionais'!$F$2:$F$961,MATCH(TabelaCompleta!E1361,'Arranjos Populacionais'!$A$2:$A$961,0),1),D1361)</f>
        <v>25001</v>
      </c>
      <c r="G1361" s="2">
        <v>0</v>
      </c>
      <c r="H1361" s="11">
        <v>2892</v>
      </c>
      <c r="I1361" s="2">
        <f>INDEX([1]PIB_dos_Municípios!$AN$2:$AN$5571,MATCH(E1361,[1]PIB_dos_Municípios!G$2:G$5571,0),1)</f>
        <v>12759.681</v>
      </c>
      <c r="J1361" s="2">
        <f>INDEX([1]PIB_dos_Municípios!$AO$2:$AO$5571,MATCH(E1361,[1]PIB_dos_Municípios!G$2:G$5571,0),1)</f>
        <v>2702</v>
      </c>
      <c r="K1361" s="2">
        <f>INDEX([1]PIB_dos_Municípios!$AP$2:$AP$5571,MATCH(E1361,[1]PIB_dos_Municípios!G$2:G$5571,0),1)</f>
        <v>4722.3100000000004</v>
      </c>
      <c r="M1361" s="2" t="s">
        <v>2472</v>
      </c>
      <c r="N1361" s="2" t="str">
        <f>INDEX([2]Microregioes!$D$1:$D$574,MATCH(F1361,[2]Microregioes!$B$1:$B$574,0),1)</f>
        <v>Pb-Catolé do Rocha</v>
      </c>
    </row>
    <row r="1362" spans="1:14" hidden="1" x14ac:dyDescent="0.2">
      <c r="A1362" s="5">
        <v>2</v>
      </c>
      <c r="B1362" s="3">
        <v>25</v>
      </c>
      <c r="C1362" s="1">
        <v>2501</v>
      </c>
      <c r="D1362" s="1">
        <v>25007</v>
      </c>
      <c r="E1362" s="1">
        <v>2509396</v>
      </c>
      <c r="F1362" s="2">
        <f>IFERROR(INDEX('Arranjos Populacionais'!$F$2:$F$961,MATCH(TabelaCompleta!E1362,'Arranjos Populacionais'!$A$2:$A$961,0),1),D1362)</f>
        <v>25007</v>
      </c>
      <c r="G1362" s="2">
        <v>0</v>
      </c>
      <c r="H1362" s="11">
        <v>6516</v>
      </c>
      <c r="I1362" s="2">
        <f>INDEX([1]PIB_dos_Municípios!$AN$2:$AN$5571,MATCH(E1362,[1]PIB_dos_Municípios!G$2:G$5571,0),1)</f>
        <v>27159.022000000001</v>
      </c>
      <c r="J1362" s="2">
        <f>INDEX([1]PIB_dos_Municípios!$AO$2:$AO$5571,MATCH(E1362,[1]PIB_dos_Municípios!G$2:G$5571,0),1)</f>
        <v>5939</v>
      </c>
      <c r="K1362" s="2">
        <f>INDEX([1]PIB_dos_Municípios!$AP$2:$AP$5571,MATCH(E1362,[1]PIB_dos_Municípios!G$2:G$5571,0),1)</f>
        <v>4573</v>
      </c>
      <c r="M1362" s="2" t="s">
        <v>2473</v>
      </c>
      <c r="N1362" s="2" t="str">
        <f>INDEX([2]Microregioes!$D$1:$D$574,MATCH(F1362,[2]Microregioes!$B$1:$B$574,0),1)</f>
        <v>Pb-Serra do Teixeira</v>
      </c>
    </row>
    <row r="1363" spans="1:14" hidden="1" x14ac:dyDescent="0.2">
      <c r="A1363" s="5">
        <v>2</v>
      </c>
      <c r="B1363" s="3">
        <v>25</v>
      </c>
      <c r="C1363" s="1">
        <v>2503</v>
      </c>
      <c r="D1363" s="1">
        <v>25018</v>
      </c>
      <c r="E1363" s="1">
        <v>2509404</v>
      </c>
      <c r="F1363" s="2">
        <f>IFERROR(INDEX('Arranjos Populacionais'!$F$2:$F$961,MATCH(TabelaCompleta!E1363,'Arranjos Populacionais'!$A$2:$A$961,0),1),D1363)</f>
        <v>25018</v>
      </c>
      <c r="G1363" s="2">
        <v>0</v>
      </c>
      <c r="H1363" s="11">
        <v>13300</v>
      </c>
      <c r="I1363" s="2">
        <f>INDEX([1]PIB_dos_Municípios!$AN$2:$AN$5571,MATCH(E1363,[1]PIB_dos_Municípios!G$2:G$5571,0),1)</f>
        <v>62628.947</v>
      </c>
      <c r="J1363" s="2">
        <f>INDEX([1]PIB_dos_Municípios!$AO$2:$AO$5571,MATCH(E1363,[1]PIB_dos_Municípios!G$2:G$5571,0),1)</f>
        <v>12490</v>
      </c>
      <c r="K1363" s="2">
        <f>INDEX([1]PIB_dos_Municípios!$AP$2:$AP$5571,MATCH(E1363,[1]PIB_dos_Municípios!G$2:G$5571,0),1)</f>
        <v>5014.33</v>
      </c>
      <c r="M1363" s="2" t="s">
        <v>2474</v>
      </c>
      <c r="N1363" s="2" t="str">
        <f>INDEX([2]Microregioes!$D$1:$D$574,MATCH(F1363,[2]Microregioes!$B$1:$B$574,0),1)</f>
        <v>Pb-Itabaiana</v>
      </c>
    </row>
    <row r="1364" spans="1:14" hidden="1" x14ac:dyDescent="0.2">
      <c r="A1364" s="5">
        <v>2</v>
      </c>
      <c r="B1364" s="3">
        <v>25</v>
      </c>
      <c r="C1364" s="1">
        <v>2503</v>
      </c>
      <c r="D1364" s="1">
        <v>25014</v>
      </c>
      <c r="E1364" s="1">
        <v>2509503</v>
      </c>
      <c r="F1364" s="2">
        <f>IFERROR(INDEX('Arranjos Populacionais'!$F$2:$F$961,MATCH(TabelaCompleta!E1364,'Arranjos Populacionais'!$A$2:$A$961,0),1),D1364)</f>
        <v>25014</v>
      </c>
      <c r="G1364" s="2">
        <v>0</v>
      </c>
      <c r="H1364" s="11">
        <v>5611</v>
      </c>
      <c r="I1364" s="2">
        <f>INDEX([1]PIB_dos_Municípios!$AN$2:$AN$5571,MATCH(E1364,[1]PIB_dos_Municípios!G$2:G$5571,0),1)</f>
        <v>21337.501</v>
      </c>
      <c r="J1364" s="2">
        <f>INDEX([1]PIB_dos_Municípios!$AO$2:$AO$5571,MATCH(E1364,[1]PIB_dos_Municípios!G$2:G$5571,0),1)</f>
        <v>4990</v>
      </c>
      <c r="K1364" s="2">
        <f>INDEX([1]PIB_dos_Municípios!$AP$2:$AP$5571,MATCH(E1364,[1]PIB_dos_Municípios!G$2:G$5571,0),1)</f>
        <v>4276.05</v>
      </c>
      <c r="M1364" s="2" t="s">
        <v>2475</v>
      </c>
      <c r="N1364" s="2" t="str">
        <f>INDEX([2]Microregioes!$D$1:$D$574,MATCH(F1364,[2]Microregioes!$B$1:$B$574,0),1)</f>
        <v>Pb-Esperança</v>
      </c>
    </row>
    <row r="1365" spans="1:14" hidden="1" x14ac:dyDescent="0.2">
      <c r="A1365" s="5">
        <v>2</v>
      </c>
      <c r="B1365" s="3">
        <v>25</v>
      </c>
      <c r="C1365" s="1">
        <v>2501</v>
      </c>
      <c r="D1365" s="1">
        <v>25002</v>
      </c>
      <c r="E1365" s="1">
        <v>2509602</v>
      </c>
      <c r="F1365" s="2">
        <f>IFERROR(INDEX('Arranjos Populacionais'!$F$2:$F$961,MATCH(TabelaCompleta!E1365,'Arranjos Populacionais'!$A$2:$A$961,0),1),D1365)</f>
        <v>25002</v>
      </c>
      <c r="G1365" s="2">
        <v>0</v>
      </c>
      <c r="H1365" s="11">
        <v>4793</v>
      </c>
      <c r="I1365" s="2">
        <f>INDEX([1]PIB_dos_Municípios!$AN$2:$AN$5571,MATCH(E1365,[1]PIB_dos_Municípios!G$2:G$5571,0),1)</f>
        <v>19956.486000000001</v>
      </c>
      <c r="J1365" s="2">
        <f>INDEX([1]PIB_dos_Municípios!$AO$2:$AO$5571,MATCH(E1365,[1]PIB_dos_Municípios!G$2:G$5571,0),1)</f>
        <v>4508</v>
      </c>
      <c r="K1365" s="2">
        <f>INDEX([1]PIB_dos_Municípios!$AP$2:$AP$5571,MATCH(E1365,[1]PIB_dos_Municípios!G$2:G$5571,0),1)</f>
        <v>4426.8999999999996</v>
      </c>
      <c r="M1365" s="2" t="s">
        <v>2476</v>
      </c>
      <c r="N1365" s="2" t="str">
        <f>INDEX([2]Microregioes!$D$1:$D$574,MATCH(F1365,[2]Microregioes!$B$1:$B$574,0),1)</f>
        <v>Pb-Cajazeiras</v>
      </c>
    </row>
    <row r="1366" spans="1:14" hidden="1" x14ac:dyDescent="0.2">
      <c r="A1366" s="5">
        <v>2</v>
      </c>
      <c r="B1366" s="3">
        <v>25</v>
      </c>
      <c r="C1366" s="1">
        <v>2502</v>
      </c>
      <c r="D1366" s="1">
        <v>25010</v>
      </c>
      <c r="E1366" s="1">
        <v>2509701</v>
      </c>
      <c r="F1366" s="2">
        <f>IFERROR(INDEX('Arranjos Populacionais'!$F$2:$F$961,MATCH(TabelaCompleta!E1366,'Arranjos Populacionais'!$A$2:$A$961,0),1),D1366)</f>
        <v>25010</v>
      </c>
      <c r="G1366" s="2">
        <v>0</v>
      </c>
      <c r="H1366" s="11">
        <v>33039</v>
      </c>
      <c r="I1366" s="2">
        <f>INDEX([1]PIB_dos_Municípios!$AN$2:$AN$5571,MATCH(E1366,[1]PIB_dos_Municípios!G$2:G$5571,0),1)</f>
        <v>188005.49799999999</v>
      </c>
      <c r="J1366" s="2">
        <f>INDEX([1]PIB_dos_Municípios!$AO$2:$AO$5571,MATCH(E1366,[1]PIB_dos_Municípios!G$2:G$5571,0),1)</f>
        <v>30844</v>
      </c>
      <c r="K1366" s="2">
        <f>INDEX([1]PIB_dos_Municípios!$AP$2:$AP$5571,MATCH(E1366,[1]PIB_dos_Municípios!G$2:G$5571,0),1)</f>
        <v>6095.37</v>
      </c>
      <c r="M1366" s="2" t="s">
        <v>2477</v>
      </c>
      <c r="N1366" s="2" t="str">
        <f>INDEX([2]Microregioes!$D$1:$D$574,MATCH(F1366,[2]Microregioes!$B$1:$B$574,0),1)</f>
        <v>Pb-Cariri Ocidental</v>
      </c>
    </row>
    <row r="1367" spans="1:14" hidden="1" x14ac:dyDescent="0.2">
      <c r="A1367" s="5">
        <v>2</v>
      </c>
      <c r="B1367" s="3">
        <v>25</v>
      </c>
      <c r="C1367" s="1">
        <v>2503</v>
      </c>
      <c r="D1367" s="1">
        <v>25016</v>
      </c>
      <c r="E1367" s="1">
        <v>2509800</v>
      </c>
      <c r="F1367" s="2">
        <f>IFERROR(INDEX('Arranjos Populacionais'!$F$2:$F$961,MATCH(TabelaCompleta!E1367,'Arranjos Populacionais'!$A$2:$A$961,0),1),D1367)</f>
        <v>25016</v>
      </c>
      <c r="G1367" s="2">
        <v>0</v>
      </c>
      <c r="H1367" s="11">
        <v>9882</v>
      </c>
      <c r="I1367" s="2">
        <f>INDEX([1]PIB_dos_Municípios!$AN$2:$AN$5571,MATCH(E1367,[1]PIB_dos_Municípios!G$2:G$5571,0),1)</f>
        <v>42074.324000000001</v>
      </c>
      <c r="J1367" s="2">
        <f>INDEX([1]PIB_dos_Municípios!$AO$2:$AO$5571,MATCH(E1367,[1]PIB_dos_Municípios!G$2:G$5571,0),1)</f>
        <v>9469</v>
      </c>
      <c r="K1367" s="2">
        <f>INDEX([1]PIB_dos_Municípios!$AP$2:$AP$5571,MATCH(E1367,[1]PIB_dos_Municípios!G$2:G$5571,0),1)</f>
        <v>4443.38</v>
      </c>
      <c r="M1367" s="2" t="s">
        <v>2175</v>
      </c>
      <c r="N1367" s="2" t="str">
        <f>INDEX([2]Microregioes!$D$1:$D$574,MATCH(F1367,[2]Microregioes!$B$1:$B$574,0),1)</f>
        <v>Pb-Guarabira</v>
      </c>
    </row>
    <row r="1368" spans="1:14" hidden="1" x14ac:dyDescent="0.2">
      <c r="A1368" s="5">
        <v>2</v>
      </c>
      <c r="B1368" s="3">
        <v>25</v>
      </c>
      <c r="C1368" s="1">
        <v>2503</v>
      </c>
      <c r="D1368" s="1">
        <v>25019</v>
      </c>
      <c r="E1368" s="1">
        <v>2509909</v>
      </c>
      <c r="F1368" s="2">
        <f>IFERROR(INDEX('Arranjos Populacionais'!$F$2:$F$961,MATCH(TabelaCompleta!E1368,'Arranjos Populacionais'!$A$2:$A$961,0),1),D1368)</f>
        <v>25019</v>
      </c>
      <c r="G1368" s="2">
        <v>0</v>
      </c>
      <c r="H1368" s="11">
        <v>10455</v>
      </c>
      <c r="I1368" s="2">
        <f>INDEX([1]PIB_dos_Municípios!$AN$2:$AN$5571,MATCH(E1368,[1]PIB_dos_Municípios!G$2:G$5571,0),1)</f>
        <v>41947.398999999998</v>
      </c>
      <c r="J1368" s="2">
        <f>INDEX([1]PIB_dos_Municípios!$AO$2:$AO$5571,MATCH(E1368,[1]PIB_dos_Municípios!G$2:G$5571,0),1)</f>
        <v>10566</v>
      </c>
      <c r="K1368" s="2">
        <f>INDEX([1]PIB_dos_Municípios!$AP$2:$AP$5571,MATCH(E1368,[1]PIB_dos_Municípios!G$2:G$5571,0),1)</f>
        <v>3970.04</v>
      </c>
      <c r="M1368" s="2" t="s">
        <v>2478</v>
      </c>
      <c r="N1368" s="2" t="str">
        <f>INDEX([2]Microregioes!$D$1:$D$574,MATCH(F1368,[2]Microregioes!$B$1:$B$574,0),1)</f>
        <v>Pb-Umbuzeiro</v>
      </c>
    </row>
    <row r="1369" spans="1:14" hidden="1" x14ac:dyDescent="0.2">
      <c r="A1369" s="5">
        <v>2</v>
      </c>
      <c r="B1369" s="3">
        <v>25</v>
      </c>
      <c r="C1369" s="1">
        <v>2501</v>
      </c>
      <c r="D1369" s="1">
        <v>25003</v>
      </c>
      <c r="E1369" s="1">
        <v>2510006</v>
      </c>
      <c r="F1369" s="2">
        <f>IFERROR(INDEX('Arranjos Populacionais'!$F$2:$F$961,MATCH(TabelaCompleta!E1369,'Arranjos Populacionais'!$A$2:$A$961,0),1),D1369)</f>
        <v>25003</v>
      </c>
      <c r="G1369" s="2">
        <v>0</v>
      </c>
      <c r="H1369" s="11">
        <v>7307</v>
      </c>
      <c r="I1369" s="2">
        <f>INDEX([1]PIB_dos_Municípios!$AN$2:$AN$5571,MATCH(E1369,[1]PIB_dos_Municípios!G$2:G$5571,0),1)</f>
        <v>32069.23</v>
      </c>
      <c r="J1369" s="2">
        <f>INDEX([1]PIB_dos_Municípios!$AO$2:$AO$5571,MATCH(E1369,[1]PIB_dos_Municípios!G$2:G$5571,0),1)</f>
        <v>7280</v>
      </c>
      <c r="K1369" s="2">
        <f>INDEX([1]PIB_dos_Municípios!$AP$2:$AP$5571,MATCH(E1369,[1]PIB_dos_Municípios!G$2:G$5571,0),1)</f>
        <v>4405.1099999999997</v>
      </c>
      <c r="M1369" s="2" t="s">
        <v>2479</v>
      </c>
      <c r="N1369" s="2" t="str">
        <f>INDEX([2]Microregioes!$D$1:$D$574,MATCH(F1369,[2]Microregioes!$B$1:$B$574,0),1)</f>
        <v>Pb-Sousa</v>
      </c>
    </row>
    <row r="1370" spans="1:14" hidden="1" x14ac:dyDescent="0.2">
      <c r="A1370" s="5">
        <v>2</v>
      </c>
      <c r="B1370" s="3">
        <v>25</v>
      </c>
      <c r="C1370" s="1">
        <v>2503</v>
      </c>
      <c r="D1370" s="1">
        <v>25012</v>
      </c>
      <c r="E1370" s="1">
        <v>2510105</v>
      </c>
      <c r="F1370" s="2">
        <f>IFERROR(INDEX('Arranjos Populacionais'!$F$2:$F$961,MATCH(TabelaCompleta!E1370,'Arranjos Populacionais'!$A$2:$A$961,0),1),D1370)</f>
        <v>25012</v>
      </c>
      <c r="G1370" s="2">
        <v>0</v>
      </c>
      <c r="H1370" s="11">
        <v>10644</v>
      </c>
      <c r="I1370" s="2">
        <f>INDEX([1]PIB_dos_Municípios!$AN$2:$AN$5571,MATCH(E1370,[1]PIB_dos_Municípios!G$2:G$5571,0),1)</f>
        <v>48015.184000000001</v>
      </c>
      <c r="J1370" s="2">
        <f>INDEX([1]PIB_dos_Municípios!$AO$2:$AO$5571,MATCH(E1370,[1]PIB_dos_Municípios!G$2:G$5571,0),1)</f>
        <v>10533</v>
      </c>
      <c r="K1370" s="2">
        <f>INDEX([1]PIB_dos_Municípios!$AP$2:$AP$5571,MATCH(E1370,[1]PIB_dos_Municípios!G$2:G$5571,0),1)</f>
        <v>4558.55</v>
      </c>
      <c r="M1370" s="2" t="s">
        <v>241</v>
      </c>
      <c r="N1370" s="2" t="str">
        <f>INDEX([2]Microregioes!$D$1:$D$574,MATCH(F1370,[2]Microregioes!$B$1:$B$574,0),1)</f>
        <v>Pb-Curimataú Ocidental</v>
      </c>
    </row>
    <row r="1371" spans="1:14" hidden="1" x14ac:dyDescent="0.2">
      <c r="A1371" s="5">
        <v>2</v>
      </c>
      <c r="B1371" s="3">
        <v>25</v>
      </c>
      <c r="C1371" s="1">
        <v>2501</v>
      </c>
      <c r="D1371" s="1">
        <v>25005</v>
      </c>
      <c r="E1371" s="1">
        <v>2510204</v>
      </c>
      <c r="F1371" s="2">
        <f>IFERROR(INDEX('Arranjos Populacionais'!$F$2:$F$961,MATCH(TabelaCompleta!E1371,'Arranjos Populacionais'!$A$2:$A$961,0),1),D1371)</f>
        <v>25005</v>
      </c>
      <c r="G1371" s="2">
        <v>0</v>
      </c>
      <c r="H1371" s="11">
        <v>5971</v>
      </c>
      <c r="I1371" s="2">
        <f>INDEX([1]PIB_dos_Municípios!$AN$2:$AN$5571,MATCH(E1371,[1]PIB_dos_Municípios!G$2:G$5571,0),1)</f>
        <v>26508.45</v>
      </c>
      <c r="J1371" s="2">
        <f>INDEX([1]PIB_dos_Municípios!$AO$2:$AO$5571,MATCH(E1371,[1]PIB_dos_Municípios!G$2:G$5571,0),1)</f>
        <v>6070</v>
      </c>
      <c r="K1371" s="2">
        <f>INDEX([1]PIB_dos_Municípios!$AP$2:$AP$5571,MATCH(E1371,[1]PIB_dos_Municípios!G$2:G$5571,0),1)</f>
        <v>4367.13</v>
      </c>
      <c r="M1371" s="2" t="s">
        <v>1623</v>
      </c>
      <c r="N1371" s="2" t="str">
        <f>INDEX([2]Microregioes!$D$1:$D$574,MATCH(F1371,[2]Microregioes!$B$1:$B$574,0),1)</f>
        <v>Pb-Piancó</v>
      </c>
    </row>
    <row r="1372" spans="1:14" hidden="1" x14ac:dyDescent="0.2">
      <c r="A1372" s="5">
        <v>2</v>
      </c>
      <c r="B1372" s="3">
        <v>25</v>
      </c>
      <c r="C1372" s="1">
        <v>2502</v>
      </c>
      <c r="D1372" s="1">
        <v>25009</v>
      </c>
      <c r="E1372" s="1">
        <v>2510303</v>
      </c>
      <c r="F1372" s="2">
        <f>IFERROR(INDEX('Arranjos Populacionais'!$F$2:$F$961,MATCH(TabelaCompleta!E1372,'Arranjos Populacionais'!$A$2:$A$961,0),1),D1372)</f>
        <v>25009</v>
      </c>
      <c r="G1372" s="2">
        <v>0</v>
      </c>
      <c r="H1372" s="11">
        <v>4849</v>
      </c>
      <c r="I1372" s="2">
        <f>INDEX([1]PIB_dos_Municípios!$AN$2:$AN$5571,MATCH(E1372,[1]PIB_dos_Municípios!G$2:G$5571,0),1)</f>
        <v>21237.312999999998</v>
      </c>
      <c r="J1372" s="2">
        <f>INDEX([1]PIB_dos_Municípios!$AO$2:$AO$5571,MATCH(E1372,[1]PIB_dos_Municípios!G$2:G$5571,0),1)</f>
        <v>4365</v>
      </c>
      <c r="K1372" s="2">
        <f>INDEX([1]PIB_dos_Municípios!$AP$2:$AP$5571,MATCH(E1372,[1]PIB_dos_Municípios!G$2:G$5571,0),1)</f>
        <v>4865.3599999999997</v>
      </c>
      <c r="M1372" s="2" t="s">
        <v>2480</v>
      </c>
      <c r="N1372" s="2" t="str">
        <f>INDEX([2]Microregioes!$D$1:$D$574,MATCH(F1372,[2]Microregioes!$B$1:$B$574,0),1)</f>
        <v>Pb-Seridó Oriental Paraibano</v>
      </c>
    </row>
    <row r="1373" spans="1:14" hidden="1" x14ac:dyDescent="0.2">
      <c r="A1373" s="5">
        <v>2</v>
      </c>
      <c r="B1373" s="3">
        <v>25</v>
      </c>
      <c r="C1373" s="1">
        <v>2501</v>
      </c>
      <c r="D1373" s="1">
        <v>25005</v>
      </c>
      <c r="E1373" s="1">
        <v>2510402</v>
      </c>
      <c r="F1373" s="2">
        <f>IFERROR(INDEX('Arranjos Populacionais'!$F$2:$F$961,MATCH(TabelaCompleta!E1373,'Arranjos Populacionais'!$A$2:$A$961,0),1),D1373)</f>
        <v>25005</v>
      </c>
      <c r="G1373" s="2">
        <v>0</v>
      </c>
      <c r="H1373" s="11">
        <v>6578</v>
      </c>
      <c r="I1373" s="2">
        <f>INDEX([1]PIB_dos_Municípios!$AN$2:$AN$5571,MATCH(E1373,[1]PIB_dos_Municípios!G$2:G$5571,0),1)</f>
        <v>30240.628000000001</v>
      </c>
      <c r="J1373" s="2">
        <f>INDEX([1]PIB_dos_Municípios!$AO$2:$AO$5571,MATCH(E1373,[1]PIB_dos_Municípios!G$2:G$5571,0),1)</f>
        <v>6931</v>
      </c>
      <c r="K1373" s="2">
        <f>INDEX([1]PIB_dos_Municípios!$AP$2:$AP$5571,MATCH(E1373,[1]PIB_dos_Municípios!G$2:G$5571,0),1)</f>
        <v>4363.1000000000004</v>
      </c>
      <c r="M1373" s="2" t="s">
        <v>2481</v>
      </c>
      <c r="N1373" s="2" t="str">
        <f>INDEX([2]Microregioes!$D$1:$D$574,MATCH(F1373,[2]Microregioes!$B$1:$B$574,0),1)</f>
        <v>Pb-Piancó</v>
      </c>
    </row>
    <row r="1374" spans="1:14" hidden="1" x14ac:dyDescent="0.2">
      <c r="A1374" s="5">
        <v>2</v>
      </c>
      <c r="B1374" s="3">
        <v>25</v>
      </c>
      <c r="C1374" s="1">
        <v>2503</v>
      </c>
      <c r="D1374" s="1">
        <v>25012</v>
      </c>
      <c r="E1374" s="1">
        <v>2510501</v>
      </c>
      <c r="F1374" s="2">
        <f>IFERROR(INDEX('Arranjos Populacionais'!$F$2:$F$961,MATCH(TabelaCompleta!E1374,'Arranjos Populacionais'!$A$2:$A$961,0),1),D1374)</f>
        <v>25012</v>
      </c>
      <c r="G1374" s="2">
        <v>0</v>
      </c>
      <c r="H1374" s="11">
        <v>3916</v>
      </c>
      <c r="I1374" s="2">
        <f>INDEX([1]PIB_dos_Municípios!$AN$2:$AN$5571,MATCH(E1374,[1]PIB_dos_Municípios!G$2:G$5571,0),1)</f>
        <v>17407.039000000001</v>
      </c>
      <c r="J1374" s="2">
        <f>INDEX([1]PIB_dos_Municípios!$AO$2:$AO$5571,MATCH(E1374,[1]PIB_dos_Municípios!G$2:G$5571,0),1)</f>
        <v>3627</v>
      </c>
      <c r="K1374" s="2">
        <f>INDEX([1]PIB_dos_Municípios!$AP$2:$AP$5571,MATCH(E1374,[1]PIB_dos_Municípios!G$2:G$5571,0),1)</f>
        <v>4799.29</v>
      </c>
      <c r="M1374" s="2" t="s">
        <v>2482</v>
      </c>
      <c r="N1374" s="2" t="str">
        <f>INDEX([2]Microregioes!$D$1:$D$574,MATCH(F1374,[2]Microregioes!$B$1:$B$574,0),1)</f>
        <v>Pb-Curimataú Ocidental</v>
      </c>
    </row>
    <row r="1375" spans="1:14" hidden="1" x14ac:dyDescent="0.2">
      <c r="A1375" s="5">
        <v>2</v>
      </c>
      <c r="B1375" s="3">
        <v>25</v>
      </c>
      <c r="C1375" s="1">
        <v>2502</v>
      </c>
      <c r="D1375" s="1">
        <v>25010</v>
      </c>
      <c r="E1375" s="1">
        <v>2510600</v>
      </c>
      <c r="F1375" s="2">
        <f>IFERROR(INDEX('Arranjos Populacionais'!$F$2:$F$961,MATCH(TabelaCompleta!E1375,'Arranjos Populacionais'!$A$2:$A$961,0),1),D1375)</f>
        <v>25010</v>
      </c>
      <c r="G1375" s="2">
        <v>0</v>
      </c>
      <c r="H1375" s="11">
        <v>3033</v>
      </c>
      <c r="I1375" s="2">
        <f>INDEX([1]PIB_dos_Municípios!$AN$2:$AN$5571,MATCH(E1375,[1]PIB_dos_Municípios!G$2:G$5571,0),1)</f>
        <v>16588.087</v>
      </c>
      <c r="J1375" s="2">
        <f>INDEX([1]PIB_dos_Municípios!$AO$2:$AO$5571,MATCH(E1375,[1]PIB_dos_Municípios!G$2:G$5571,0),1)</f>
        <v>2928</v>
      </c>
      <c r="K1375" s="2">
        <f>INDEX([1]PIB_dos_Municípios!$AP$2:$AP$5571,MATCH(E1375,[1]PIB_dos_Municípios!G$2:G$5571,0),1)</f>
        <v>5665.33</v>
      </c>
      <c r="M1375" s="2" t="s">
        <v>2483</v>
      </c>
      <c r="N1375" s="2" t="str">
        <f>INDEX([2]Microregioes!$D$1:$D$574,MATCH(F1375,[2]Microregioes!$B$1:$B$574,0),1)</f>
        <v>Pb-Cariri Ocidental</v>
      </c>
    </row>
    <row r="1376" spans="1:14" hidden="1" x14ac:dyDescent="0.2">
      <c r="A1376" s="5">
        <v>2</v>
      </c>
      <c r="B1376" s="3">
        <v>25</v>
      </c>
      <c r="C1376" s="1">
        <v>2502</v>
      </c>
      <c r="D1376" s="1">
        <v>25010</v>
      </c>
      <c r="E1376" s="1">
        <v>2510659</v>
      </c>
      <c r="F1376" s="2">
        <f>IFERROR(INDEX('Arranjos Populacionais'!$F$2:$F$961,MATCH(TabelaCompleta!E1376,'Arranjos Populacionais'!$A$2:$A$961,0),1),D1376)</f>
        <v>25010</v>
      </c>
      <c r="G1376" s="2">
        <v>0</v>
      </c>
      <c r="H1376" s="11">
        <v>1782</v>
      </c>
      <c r="I1376" s="2">
        <f>INDEX([1]PIB_dos_Municípios!$AN$2:$AN$5571,MATCH(E1376,[1]PIB_dos_Municípios!G$2:G$5571,0),1)</f>
        <v>9542.3119999999999</v>
      </c>
      <c r="J1376" s="2">
        <f>INDEX([1]PIB_dos_Municípios!$AO$2:$AO$5571,MATCH(E1376,[1]PIB_dos_Municípios!G$2:G$5571,0),1)</f>
        <v>1256</v>
      </c>
      <c r="K1376" s="2">
        <f>INDEX([1]PIB_dos_Municípios!$AP$2:$AP$5571,MATCH(E1376,[1]PIB_dos_Municípios!G$2:G$5571,0),1)</f>
        <v>7597.38</v>
      </c>
      <c r="M1376" s="2" t="s">
        <v>2484</v>
      </c>
      <c r="N1376" s="2" t="str">
        <f>INDEX([2]Microregioes!$D$1:$D$574,MATCH(F1376,[2]Microregioes!$B$1:$B$574,0),1)</f>
        <v>Pb-Cariri Ocidental</v>
      </c>
    </row>
    <row r="1377" spans="1:14" hidden="1" x14ac:dyDescent="0.2">
      <c r="A1377" s="5">
        <v>2</v>
      </c>
      <c r="B1377" s="3">
        <v>25</v>
      </c>
      <c r="C1377" s="1">
        <v>2501</v>
      </c>
      <c r="D1377" s="1">
        <v>25004</v>
      </c>
      <c r="E1377" s="1">
        <v>2510709</v>
      </c>
      <c r="F1377" s="2">
        <f>IFERROR(INDEX('Arranjos Populacionais'!$F$2:$F$961,MATCH(TabelaCompleta!E1377,'Arranjos Populacionais'!$A$2:$A$961,0),1),D1377)</f>
        <v>25004</v>
      </c>
      <c r="G1377" s="2">
        <v>0</v>
      </c>
      <c r="H1377" s="11">
        <v>2404</v>
      </c>
      <c r="I1377" s="2">
        <f>INDEX([1]PIB_dos_Municípios!$AN$2:$AN$5571,MATCH(E1377,[1]PIB_dos_Municípios!G$2:G$5571,0),1)</f>
        <v>13582.263000000001</v>
      </c>
      <c r="J1377" s="2">
        <f>INDEX([1]PIB_dos_Municípios!$AO$2:$AO$5571,MATCH(E1377,[1]PIB_dos_Municípios!G$2:G$5571,0),1)</f>
        <v>2233</v>
      </c>
      <c r="K1377" s="2">
        <f>INDEX([1]PIB_dos_Municípios!$AP$2:$AP$5571,MATCH(E1377,[1]PIB_dos_Municípios!G$2:G$5571,0),1)</f>
        <v>6082.52</v>
      </c>
      <c r="M1377" s="2" t="s">
        <v>2323</v>
      </c>
      <c r="N1377" s="2" t="str">
        <f>INDEX([2]Microregioes!$D$1:$D$574,MATCH(F1377,[2]Microregioes!$B$1:$B$574,0),1)</f>
        <v>Pb-Patos</v>
      </c>
    </row>
    <row r="1378" spans="1:14" hidden="1" x14ac:dyDescent="0.2">
      <c r="A1378" s="5">
        <v>2</v>
      </c>
      <c r="B1378" s="3">
        <v>25</v>
      </c>
      <c r="C1378" s="1">
        <v>2501</v>
      </c>
      <c r="D1378" s="1">
        <v>25004</v>
      </c>
      <c r="E1378" s="1">
        <v>2510808</v>
      </c>
      <c r="F1378" s="2">
        <f>IFERROR(INDEX('Arranjos Populacionais'!$F$2:$F$961,MATCH(TabelaCompleta!E1378,'Arranjos Populacionais'!$A$2:$A$961,0),1),D1378)</f>
        <v>25004</v>
      </c>
      <c r="G1378" s="2">
        <v>0</v>
      </c>
      <c r="H1378" s="11">
        <v>107067</v>
      </c>
      <c r="I1378" s="2">
        <f>INDEX([1]PIB_dos_Municípios!$AN$2:$AN$5571,MATCH(E1378,[1]PIB_dos_Municípios!G$2:G$5571,0),1)</f>
        <v>830948.69400000002</v>
      </c>
      <c r="J1378" s="2">
        <f>INDEX([1]PIB_dos_Municípios!$AO$2:$AO$5571,MATCH(E1378,[1]PIB_dos_Municípios!G$2:G$5571,0),1)</f>
        <v>100695</v>
      </c>
      <c r="K1378" s="2">
        <f>INDEX([1]PIB_dos_Municípios!$AP$2:$AP$5571,MATCH(E1378,[1]PIB_dos_Municípios!G$2:G$5571,0),1)</f>
        <v>8252.1299999999992</v>
      </c>
      <c r="M1378" s="2" t="s">
        <v>236</v>
      </c>
      <c r="N1378" s="2" t="str">
        <f>INDEX([2]Microregioes!$D$1:$D$574,MATCH(F1378,[2]Microregioes!$B$1:$B$574,0),1)</f>
        <v>Pb-Patos</v>
      </c>
    </row>
    <row r="1379" spans="1:14" hidden="1" x14ac:dyDescent="0.2">
      <c r="A1379" s="5">
        <v>2</v>
      </c>
      <c r="B1379" s="3">
        <v>25</v>
      </c>
      <c r="C1379" s="1">
        <v>2501</v>
      </c>
      <c r="D1379" s="1">
        <v>25003</v>
      </c>
      <c r="E1379" s="1">
        <v>2510907</v>
      </c>
      <c r="F1379" s="2">
        <f>IFERROR(INDEX('Arranjos Populacionais'!$F$2:$F$961,MATCH(TabelaCompleta!E1379,'Arranjos Populacionais'!$A$2:$A$961,0),1),D1379)</f>
        <v>25003</v>
      </c>
      <c r="G1379" s="2">
        <v>0</v>
      </c>
      <c r="H1379" s="11">
        <v>12263</v>
      </c>
      <c r="I1379" s="2">
        <f>INDEX([1]PIB_dos_Municípios!$AN$2:$AN$5571,MATCH(E1379,[1]PIB_dos_Municípios!G$2:G$5571,0),1)</f>
        <v>60420.377999999997</v>
      </c>
      <c r="J1379" s="2">
        <f>INDEX([1]PIB_dos_Municípios!$AO$2:$AO$5571,MATCH(E1379,[1]PIB_dos_Municípios!G$2:G$5571,0),1)</f>
        <v>11783</v>
      </c>
      <c r="K1379" s="2">
        <f>INDEX([1]PIB_dos_Municípios!$AP$2:$AP$5571,MATCH(E1379,[1]PIB_dos_Municípios!G$2:G$5571,0),1)</f>
        <v>5127.76</v>
      </c>
      <c r="M1379" s="2" t="s">
        <v>237</v>
      </c>
      <c r="N1379" s="2" t="str">
        <f>INDEX([2]Microregioes!$D$1:$D$574,MATCH(F1379,[2]Microregioes!$B$1:$B$574,0),1)</f>
        <v>Pb-Sousa</v>
      </c>
    </row>
    <row r="1380" spans="1:14" hidden="1" x14ac:dyDescent="0.2">
      <c r="A1380" s="5">
        <v>2</v>
      </c>
      <c r="B1380" s="3">
        <v>25</v>
      </c>
      <c r="C1380" s="1">
        <v>2501</v>
      </c>
      <c r="D1380" s="1">
        <v>25006</v>
      </c>
      <c r="E1380" s="1">
        <v>2511004</v>
      </c>
      <c r="F1380" s="2">
        <f>IFERROR(INDEX('Arranjos Populacionais'!$F$2:$F$961,MATCH(TabelaCompleta!E1380,'Arranjos Populacionais'!$A$2:$A$961,0),1),D1380)</f>
        <v>25006</v>
      </c>
      <c r="G1380" s="2">
        <v>0</v>
      </c>
      <c r="H1380" s="11">
        <v>3800</v>
      </c>
      <c r="I1380" s="2">
        <f>INDEX([1]PIB_dos_Municípios!$AN$2:$AN$5571,MATCH(E1380,[1]PIB_dos_Municípios!G$2:G$5571,0),1)</f>
        <v>17507.416000000001</v>
      </c>
      <c r="J1380" s="2">
        <f>INDEX([1]PIB_dos_Municípios!$AO$2:$AO$5571,MATCH(E1380,[1]PIB_dos_Municípios!G$2:G$5571,0),1)</f>
        <v>3721</v>
      </c>
      <c r="K1380" s="2">
        <f>INDEX([1]PIB_dos_Municípios!$AP$2:$AP$5571,MATCH(E1380,[1]PIB_dos_Municípios!G$2:G$5571,0),1)</f>
        <v>4705.03</v>
      </c>
      <c r="M1380" s="2" t="s">
        <v>2189</v>
      </c>
      <c r="N1380" s="2" t="str">
        <f>INDEX([2]Microregioes!$D$1:$D$574,MATCH(F1380,[2]Microregioes!$B$1:$B$574,0),1)</f>
        <v>Pb-Itaporanga</v>
      </c>
    </row>
    <row r="1381" spans="1:14" hidden="1" x14ac:dyDescent="0.2">
      <c r="A1381" s="5">
        <v>2</v>
      </c>
      <c r="B1381" s="3">
        <v>25</v>
      </c>
      <c r="C1381" s="1">
        <v>2502</v>
      </c>
      <c r="D1381" s="1">
        <v>25009</v>
      </c>
      <c r="E1381" s="1">
        <v>2511103</v>
      </c>
      <c r="F1381" s="2">
        <f>IFERROR(INDEX('Arranjos Populacionais'!$F$2:$F$961,MATCH(TabelaCompleta!E1381,'Arranjos Populacionais'!$A$2:$A$961,0),1),D1381)</f>
        <v>25009</v>
      </c>
      <c r="G1381" s="2">
        <v>0</v>
      </c>
      <c r="H1381" s="11">
        <v>8053</v>
      </c>
      <c r="I1381" s="2">
        <f>INDEX([1]PIB_dos_Municípios!$AN$2:$AN$5571,MATCH(E1381,[1]PIB_dos_Municípios!G$2:G$5571,0),1)</f>
        <v>42528.239000000001</v>
      </c>
      <c r="J1381" s="2">
        <f>INDEX([1]PIB_dos_Municípios!$AO$2:$AO$5571,MATCH(E1381,[1]PIB_dos_Municípios!G$2:G$5571,0),1)</f>
        <v>7475</v>
      </c>
      <c r="K1381" s="2">
        <f>INDEX([1]PIB_dos_Municípios!$AP$2:$AP$5571,MATCH(E1381,[1]PIB_dos_Municípios!G$2:G$5571,0),1)</f>
        <v>5689.4</v>
      </c>
      <c r="M1381" s="2" t="s">
        <v>2485</v>
      </c>
      <c r="N1381" s="2" t="str">
        <f>INDEX([2]Microregioes!$D$1:$D$574,MATCH(F1381,[2]Microregioes!$B$1:$B$574,0),1)</f>
        <v>Pb-Seridó Oriental Paraibano</v>
      </c>
    </row>
    <row r="1382" spans="1:14" hidden="1" x14ac:dyDescent="0.2">
      <c r="A1382" s="5">
        <v>2</v>
      </c>
      <c r="B1382" s="3">
        <v>25</v>
      </c>
      <c r="C1382" s="1">
        <v>2504</v>
      </c>
      <c r="D1382" s="1">
        <v>25023</v>
      </c>
      <c r="E1382" s="1">
        <v>2511202</v>
      </c>
      <c r="F1382" s="2">
        <f>IFERROR(INDEX('Arranjos Populacionais'!$F$2:$F$961,MATCH(TabelaCompleta!E1382,'Arranjos Populacionais'!$A$2:$A$961,0),1),D1382)</f>
        <v>26013</v>
      </c>
      <c r="G1382" s="2">
        <v>0</v>
      </c>
      <c r="H1382" s="11">
        <v>28395</v>
      </c>
      <c r="I1382" s="2">
        <f>INDEX([1]PIB_dos_Municípios!$AN$2:$AN$5571,MATCH(E1382,[1]PIB_dos_Municípios!G$2:G$5571,0),1)</f>
        <v>291087.435</v>
      </c>
      <c r="J1382" s="2">
        <f>INDEX([1]PIB_dos_Municípios!$AO$2:$AO$5571,MATCH(E1382,[1]PIB_dos_Municípios!G$2:G$5571,0),1)</f>
        <v>27034</v>
      </c>
      <c r="K1382" s="2">
        <f>INDEX([1]PIB_dos_Municípios!$AP$2:$AP$5571,MATCH(E1382,[1]PIB_dos_Municípios!G$2:G$5571,0),1)</f>
        <v>10767.46</v>
      </c>
      <c r="M1382" s="2" t="s">
        <v>256</v>
      </c>
      <c r="N1382" s="2" t="str">
        <f>INDEX([2]Microregioes!$D$1:$D$574,MATCH(F1382,[2]Microregioes!$B$1:$B$574,0),1)</f>
        <v>Pe-Mata Setentrional Pernambucana</v>
      </c>
    </row>
    <row r="1383" spans="1:14" hidden="1" x14ac:dyDescent="0.2">
      <c r="A1383" s="5">
        <v>2</v>
      </c>
      <c r="B1383" s="3">
        <v>25</v>
      </c>
      <c r="C1383" s="1">
        <v>2504</v>
      </c>
      <c r="D1383" s="1">
        <v>25020</v>
      </c>
      <c r="E1383" s="1">
        <v>2512721</v>
      </c>
      <c r="F1383" s="2">
        <f>IFERROR(INDEX('Arranjos Populacionais'!$F$2:$F$961,MATCH(TabelaCompleta!E1383,'Arranjos Populacionais'!$A$2:$A$961,0),1),D1383)</f>
        <v>25020</v>
      </c>
      <c r="G1383" s="2">
        <v>0</v>
      </c>
      <c r="H1383" s="11">
        <v>6067</v>
      </c>
      <c r="I1383" s="2">
        <f>INDEX([1]PIB_dos_Municípios!$AN$2:$AN$5571,MATCH(E1383,[1]PIB_dos_Municípios!G$2:G$5571,0),1)</f>
        <v>28273.246999999999</v>
      </c>
      <c r="J1383" s="2">
        <f>INDEX([1]PIB_dos_Municípios!$AO$2:$AO$5571,MATCH(E1383,[1]PIB_dos_Municípios!G$2:G$5571,0),1)</f>
        <v>5779</v>
      </c>
      <c r="K1383" s="2">
        <f>INDEX([1]PIB_dos_Municípios!$AP$2:$AP$5571,MATCH(E1383,[1]PIB_dos_Municípios!G$2:G$5571,0),1)</f>
        <v>4892.41</v>
      </c>
      <c r="M1383" s="2" t="s">
        <v>257</v>
      </c>
      <c r="N1383" s="2" t="str">
        <f>INDEX([2]Microregioes!$D$1:$D$574,MATCH(F1383,[2]Microregioes!$B$1:$B$574,0),1)</f>
        <v>Pb-Litoral Norte</v>
      </c>
    </row>
    <row r="1384" spans="1:14" hidden="1" x14ac:dyDescent="0.2">
      <c r="A1384" s="5">
        <v>2</v>
      </c>
      <c r="B1384" s="3">
        <v>25</v>
      </c>
      <c r="C1384" s="1">
        <v>2501</v>
      </c>
      <c r="D1384" s="1">
        <v>25005</v>
      </c>
      <c r="E1384" s="1">
        <v>2511301</v>
      </c>
      <c r="F1384" s="2">
        <f>IFERROR(INDEX('Arranjos Populacionais'!$F$2:$F$961,MATCH(TabelaCompleta!E1384,'Arranjos Populacionais'!$A$2:$A$961,0),1),D1384)</f>
        <v>25005</v>
      </c>
      <c r="G1384" s="2">
        <v>0</v>
      </c>
      <c r="H1384" s="11">
        <v>16039</v>
      </c>
      <c r="I1384" s="2">
        <f>INDEX([1]PIB_dos_Municípios!$AN$2:$AN$5571,MATCH(E1384,[1]PIB_dos_Municípios!G$2:G$5571,0),1)</f>
        <v>88579.709000000003</v>
      </c>
      <c r="J1384" s="2">
        <f>INDEX([1]PIB_dos_Municípios!$AO$2:$AO$5571,MATCH(E1384,[1]PIB_dos_Municípios!G$2:G$5571,0),1)</f>
        <v>15465</v>
      </c>
      <c r="K1384" s="2">
        <f>INDEX([1]PIB_dos_Municípios!$AP$2:$AP$5571,MATCH(E1384,[1]PIB_dos_Municípios!G$2:G$5571,0),1)</f>
        <v>5727.75</v>
      </c>
      <c r="M1384" s="2" t="s">
        <v>2486</v>
      </c>
      <c r="N1384" s="2" t="str">
        <f>INDEX([2]Microregioes!$D$1:$D$574,MATCH(F1384,[2]Microregioes!$B$1:$B$574,0),1)</f>
        <v>Pb-Piancó</v>
      </c>
    </row>
    <row r="1385" spans="1:14" hidden="1" x14ac:dyDescent="0.2">
      <c r="A1385" s="5">
        <v>2</v>
      </c>
      <c r="B1385" s="3">
        <v>25</v>
      </c>
      <c r="C1385" s="1">
        <v>2502</v>
      </c>
      <c r="D1385" s="1">
        <v>25009</v>
      </c>
      <c r="E1385" s="1">
        <v>2511400</v>
      </c>
      <c r="F1385" s="2">
        <f>IFERROR(INDEX('Arranjos Populacionais'!$F$2:$F$961,MATCH(TabelaCompleta!E1385,'Arranjos Populacionais'!$A$2:$A$961,0),1),D1385)</f>
        <v>25009</v>
      </c>
      <c r="G1385" s="2">
        <v>0</v>
      </c>
      <c r="H1385" s="11">
        <v>18704</v>
      </c>
      <c r="I1385" s="2">
        <f>INDEX([1]PIB_dos_Municípios!$AN$2:$AN$5571,MATCH(E1385,[1]PIB_dos_Municípios!G$2:G$5571,0),1)</f>
        <v>91320.373999999996</v>
      </c>
      <c r="J1385" s="2">
        <f>INDEX([1]PIB_dos_Municípios!$AO$2:$AO$5571,MATCH(E1385,[1]PIB_dos_Municípios!G$2:G$5571,0),1)</f>
        <v>18226</v>
      </c>
      <c r="K1385" s="2">
        <f>INDEX([1]PIB_dos_Municípios!$AP$2:$AP$5571,MATCH(E1385,[1]PIB_dos_Municípios!G$2:G$5571,0),1)</f>
        <v>5010.45</v>
      </c>
      <c r="M1385" s="2" t="s">
        <v>2487</v>
      </c>
      <c r="N1385" s="2" t="str">
        <f>INDEX([2]Microregioes!$D$1:$D$574,MATCH(F1385,[2]Microregioes!$B$1:$B$574,0),1)</f>
        <v>Pb-Seridó Oriental Paraibano</v>
      </c>
    </row>
    <row r="1386" spans="1:14" hidden="1" x14ac:dyDescent="0.2">
      <c r="A1386" s="5">
        <v>2</v>
      </c>
      <c r="B1386" s="3">
        <v>25</v>
      </c>
      <c r="C1386" s="1">
        <v>2504</v>
      </c>
      <c r="D1386" s="1">
        <v>25021</v>
      </c>
      <c r="E1386" s="1">
        <v>2511509</v>
      </c>
      <c r="F1386" s="2">
        <f>IFERROR(INDEX('Arranjos Populacionais'!$F$2:$F$961,MATCH(TabelaCompleta!E1386,'Arranjos Populacionais'!$A$2:$A$961,0),1),D1386)</f>
        <v>25021</v>
      </c>
      <c r="G1386" s="2">
        <v>0</v>
      </c>
      <c r="H1386" s="11">
        <v>11863</v>
      </c>
      <c r="I1386" s="2">
        <f>INDEX([1]PIB_dos_Municípios!$AN$2:$AN$5571,MATCH(E1386,[1]PIB_dos_Municípios!G$2:G$5571,0),1)</f>
        <v>45587.351999999999</v>
      </c>
      <c r="J1386" s="2">
        <f>INDEX([1]PIB_dos_Municípios!$AO$2:$AO$5571,MATCH(E1386,[1]PIB_dos_Municípios!G$2:G$5571,0),1)</f>
        <v>11191</v>
      </c>
      <c r="K1386" s="2">
        <f>INDEX([1]PIB_dos_Municípios!$AP$2:$AP$5571,MATCH(E1386,[1]PIB_dos_Municípios!G$2:G$5571,0),1)</f>
        <v>4073.57</v>
      </c>
      <c r="M1386" s="2" t="s">
        <v>2488</v>
      </c>
      <c r="N1386" s="2" t="str">
        <f>INDEX([2]Microregioes!$D$1:$D$574,MATCH(F1386,[2]Microregioes!$B$1:$B$574,0),1)</f>
        <v>Pb-Sapé</v>
      </c>
    </row>
    <row r="1387" spans="1:14" hidden="1" x14ac:dyDescent="0.2">
      <c r="A1387" s="5">
        <v>2</v>
      </c>
      <c r="B1387" s="3">
        <v>25</v>
      </c>
      <c r="C1387" s="1">
        <v>2503</v>
      </c>
      <c r="D1387" s="1">
        <v>25015</v>
      </c>
      <c r="E1387" s="1">
        <v>2511608</v>
      </c>
      <c r="F1387" s="2">
        <f>IFERROR(INDEX('Arranjos Populacionais'!$F$2:$F$961,MATCH(TabelaCompleta!E1387,'Arranjos Populacionais'!$A$2:$A$961,0),1),D1387)</f>
        <v>25015</v>
      </c>
      <c r="G1387" s="2">
        <v>0</v>
      </c>
      <c r="H1387" s="11">
        <v>6667</v>
      </c>
      <c r="I1387" s="2">
        <f>INDEX([1]PIB_dos_Municípios!$AN$2:$AN$5571,MATCH(E1387,[1]PIB_dos_Municípios!G$2:G$5571,0),1)</f>
        <v>40436.892</v>
      </c>
      <c r="J1387" s="2">
        <f>INDEX([1]PIB_dos_Municípios!$AO$2:$AO$5571,MATCH(E1387,[1]PIB_dos_Municípios!G$2:G$5571,0),1)</f>
        <v>6978</v>
      </c>
      <c r="K1387" s="2">
        <f>INDEX([1]PIB_dos_Municípios!$AP$2:$AP$5571,MATCH(E1387,[1]PIB_dos_Municípios!G$2:G$5571,0),1)</f>
        <v>5794.91</v>
      </c>
      <c r="M1387" s="2" t="s">
        <v>2331</v>
      </c>
      <c r="N1387" s="2" t="str">
        <f>INDEX([2]Microregioes!$D$1:$D$574,MATCH(F1387,[2]Microregioes!$B$1:$B$574,0),1)</f>
        <v>Pb-Brejo Paraibano</v>
      </c>
    </row>
    <row r="1388" spans="1:14" hidden="1" x14ac:dyDescent="0.2">
      <c r="A1388" s="5">
        <v>2</v>
      </c>
      <c r="B1388" s="3">
        <v>25</v>
      </c>
      <c r="C1388" s="1">
        <v>2503</v>
      </c>
      <c r="D1388" s="1">
        <v>25016</v>
      </c>
      <c r="E1388" s="1">
        <v>2511707</v>
      </c>
      <c r="F1388" s="2">
        <f>IFERROR(INDEX('Arranjos Populacionais'!$F$2:$F$961,MATCH(TabelaCompleta!E1388,'Arranjos Populacionais'!$A$2:$A$961,0),1),D1388)</f>
        <v>25016</v>
      </c>
      <c r="G1388" s="2">
        <v>0</v>
      </c>
      <c r="H1388" s="11">
        <v>5099</v>
      </c>
      <c r="I1388" s="2">
        <f>INDEX([1]PIB_dos_Municípios!$AN$2:$AN$5571,MATCH(E1388,[1]PIB_dos_Municípios!G$2:G$5571,0),1)</f>
        <v>26876.971000000001</v>
      </c>
      <c r="J1388" s="2">
        <f>INDEX([1]PIB_dos_Municípios!$AO$2:$AO$5571,MATCH(E1388,[1]PIB_dos_Municípios!G$2:G$5571,0),1)</f>
        <v>5155</v>
      </c>
      <c r="K1388" s="2">
        <f>INDEX([1]PIB_dos_Municípios!$AP$2:$AP$5571,MATCH(E1388,[1]PIB_dos_Municípios!G$2:G$5571,0),1)</f>
        <v>5213.7700000000004</v>
      </c>
      <c r="M1388" s="2" t="s">
        <v>249</v>
      </c>
      <c r="N1388" s="2" t="str">
        <f>INDEX([2]Microregioes!$D$1:$D$574,MATCH(F1388,[2]Microregioes!$B$1:$B$574,0),1)</f>
        <v>Pb-Guarabira</v>
      </c>
    </row>
    <row r="1389" spans="1:14" hidden="1" x14ac:dyDescent="0.2">
      <c r="A1389" s="5">
        <v>2</v>
      </c>
      <c r="B1389" s="3">
        <v>25</v>
      </c>
      <c r="C1389" s="1">
        <v>2503</v>
      </c>
      <c r="D1389" s="1">
        <v>25016</v>
      </c>
      <c r="E1389" s="1">
        <v>2511806</v>
      </c>
      <c r="F1389" s="2">
        <f>IFERROR(INDEX('Arranjos Populacionais'!$F$2:$F$961,MATCH(TabelaCompleta!E1389,'Arranjos Populacionais'!$A$2:$A$961,0),1),D1389)</f>
        <v>25016</v>
      </c>
      <c r="G1389" s="2">
        <v>0</v>
      </c>
      <c r="H1389" s="11">
        <v>10570</v>
      </c>
      <c r="I1389" s="2">
        <f>INDEX([1]PIB_dos_Municípios!$AN$2:$AN$5571,MATCH(E1389,[1]PIB_dos_Municípios!G$2:G$5571,0),1)</f>
        <v>44861.684999999998</v>
      </c>
      <c r="J1389" s="2">
        <f>INDEX([1]PIB_dos_Municípios!$AO$2:$AO$5571,MATCH(E1389,[1]PIB_dos_Municípios!G$2:G$5571,0),1)</f>
        <v>10319</v>
      </c>
      <c r="K1389" s="2">
        <f>INDEX([1]PIB_dos_Municípios!$AP$2:$AP$5571,MATCH(E1389,[1]PIB_dos_Municípios!G$2:G$5571,0),1)</f>
        <v>4347.4799999999996</v>
      </c>
      <c r="M1389" s="2" t="s">
        <v>2489</v>
      </c>
      <c r="N1389" s="2" t="str">
        <f>INDEX([2]Microregioes!$D$1:$D$574,MATCH(F1389,[2]Microregioes!$B$1:$B$574,0),1)</f>
        <v>Pb-Guarabira</v>
      </c>
    </row>
    <row r="1390" spans="1:14" hidden="1" x14ac:dyDescent="0.2">
      <c r="A1390" s="5">
        <v>2</v>
      </c>
      <c r="B1390" s="3">
        <v>25</v>
      </c>
      <c r="C1390" s="1">
        <v>2504</v>
      </c>
      <c r="D1390" s="1">
        <v>25023</v>
      </c>
      <c r="E1390" s="1">
        <v>2511905</v>
      </c>
      <c r="F1390" s="2">
        <f>IFERROR(INDEX('Arranjos Populacionais'!$F$2:$F$961,MATCH(TabelaCompleta!E1390,'Arranjos Populacionais'!$A$2:$A$961,0),1),D1390)</f>
        <v>25023</v>
      </c>
      <c r="G1390" s="2">
        <v>0</v>
      </c>
      <c r="H1390" s="11">
        <v>18938</v>
      </c>
      <c r="I1390" s="2">
        <f>INDEX([1]PIB_dos_Municípios!$AN$2:$AN$5571,MATCH(E1390,[1]PIB_dos_Municípios!G$2:G$5571,0),1)</f>
        <v>86451.331999999995</v>
      </c>
      <c r="J1390" s="2">
        <f>INDEX([1]PIB_dos_Municípios!$AO$2:$AO$5571,MATCH(E1390,[1]PIB_dos_Municípios!G$2:G$5571,0),1)</f>
        <v>17032</v>
      </c>
      <c r="K1390" s="2">
        <f>INDEX([1]PIB_dos_Municípios!$AP$2:$AP$5571,MATCH(E1390,[1]PIB_dos_Municípios!G$2:G$5571,0),1)</f>
        <v>5075.82</v>
      </c>
      <c r="M1390" s="2" t="s">
        <v>2490</v>
      </c>
      <c r="N1390" s="2" t="str">
        <f>INDEX([2]Microregioes!$D$1:$D$574,MATCH(F1390,[2]Microregioes!$B$1:$B$574,0),1)</f>
        <v>Pb-Litoral Sul</v>
      </c>
    </row>
    <row r="1391" spans="1:14" hidden="1" x14ac:dyDescent="0.2">
      <c r="A1391" s="5">
        <v>2</v>
      </c>
      <c r="B1391" s="3">
        <v>25</v>
      </c>
      <c r="C1391" s="1">
        <v>2503</v>
      </c>
      <c r="D1391" s="1">
        <v>25012</v>
      </c>
      <c r="E1391" s="1">
        <v>2512002</v>
      </c>
      <c r="F1391" s="2">
        <f>IFERROR(INDEX('Arranjos Populacionais'!$F$2:$F$961,MATCH(TabelaCompleta!E1391,'Arranjos Populacionais'!$A$2:$A$961,0),1),D1391)</f>
        <v>25012</v>
      </c>
      <c r="G1391" s="2">
        <v>0</v>
      </c>
      <c r="H1391" s="11">
        <v>18451</v>
      </c>
      <c r="I1391" s="2">
        <f>INDEX([1]PIB_dos_Municípios!$AN$2:$AN$5571,MATCH(E1391,[1]PIB_dos_Municípios!G$2:G$5571,0),1)</f>
        <v>114910.607</v>
      </c>
      <c r="J1391" s="2">
        <f>INDEX([1]PIB_dos_Municípios!$AO$2:$AO$5571,MATCH(E1391,[1]PIB_dos_Municípios!G$2:G$5571,0),1)</f>
        <v>17020</v>
      </c>
      <c r="K1391" s="2">
        <f>INDEX([1]PIB_dos_Municípios!$AP$2:$AP$5571,MATCH(E1391,[1]PIB_dos_Municípios!G$2:G$5571,0),1)</f>
        <v>6751.5</v>
      </c>
      <c r="M1391" s="2" t="s">
        <v>2491</v>
      </c>
      <c r="N1391" s="2" t="str">
        <f>INDEX([2]Microregioes!$D$1:$D$574,MATCH(F1391,[2]Microregioes!$B$1:$B$574,0),1)</f>
        <v>Pb-Curimataú Ocidental</v>
      </c>
    </row>
    <row r="1392" spans="1:14" hidden="1" x14ac:dyDescent="0.2">
      <c r="A1392" s="5">
        <v>2</v>
      </c>
      <c r="B1392" s="3">
        <v>25</v>
      </c>
      <c r="C1392" s="1">
        <v>2501</v>
      </c>
      <c r="D1392" s="1">
        <v>25002</v>
      </c>
      <c r="E1392" s="1">
        <v>2512036</v>
      </c>
      <c r="F1392" s="2">
        <f>IFERROR(INDEX('Arranjos Populacionais'!$F$2:$F$961,MATCH(TabelaCompleta!E1392,'Arranjos Populacionais'!$A$2:$A$961,0),1),D1392)</f>
        <v>25002</v>
      </c>
      <c r="G1392" s="2">
        <v>0</v>
      </c>
      <c r="H1392" s="11">
        <v>3774</v>
      </c>
      <c r="I1392" s="2">
        <f>INDEX([1]PIB_dos_Municípios!$AN$2:$AN$5571,MATCH(E1392,[1]PIB_dos_Municípios!G$2:G$5571,0),1)</f>
        <v>16543.367999999999</v>
      </c>
      <c r="J1392" s="2">
        <f>INDEX([1]PIB_dos_Municípios!$AO$2:$AO$5571,MATCH(E1392,[1]PIB_dos_Municípios!G$2:G$5571,0),1)</f>
        <v>3752</v>
      </c>
      <c r="K1392" s="2">
        <f>INDEX([1]PIB_dos_Municípios!$AP$2:$AP$5571,MATCH(E1392,[1]PIB_dos_Municípios!G$2:G$5571,0),1)</f>
        <v>4409.21</v>
      </c>
      <c r="M1392" s="2" t="s">
        <v>2492</v>
      </c>
      <c r="N1392" s="2" t="str">
        <f>INDEX([2]Microregioes!$D$1:$D$574,MATCH(F1392,[2]Microregioes!$B$1:$B$574,0),1)</f>
        <v>Pb-Cajazeiras</v>
      </c>
    </row>
    <row r="1393" spans="1:14" hidden="1" x14ac:dyDescent="0.2">
      <c r="A1393" s="5">
        <v>2</v>
      </c>
      <c r="B1393" s="3">
        <v>25</v>
      </c>
      <c r="C1393" s="1">
        <v>2501</v>
      </c>
      <c r="D1393" s="1">
        <v>25002</v>
      </c>
      <c r="E1393" s="1">
        <v>2512077</v>
      </c>
      <c r="F1393" s="2">
        <f>IFERROR(INDEX('Arranjos Populacionais'!$F$2:$F$961,MATCH(TabelaCompleta!E1393,'Arranjos Populacionais'!$A$2:$A$961,0),1),D1393)</f>
        <v>25002</v>
      </c>
      <c r="G1393" s="2">
        <v>0</v>
      </c>
      <c r="H1393" s="11">
        <v>4282</v>
      </c>
      <c r="I1393" s="2">
        <f>INDEX([1]PIB_dos_Municípios!$AN$2:$AN$5571,MATCH(E1393,[1]PIB_dos_Municípios!G$2:G$5571,0),1)</f>
        <v>20655.699000000001</v>
      </c>
      <c r="J1393" s="2">
        <f>INDEX([1]PIB_dos_Municípios!$AO$2:$AO$5571,MATCH(E1393,[1]PIB_dos_Municípios!G$2:G$5571,0),1)</f>
        <v>3978</v>
      </c>
      <c r="K1393" s="2">
        <f>INDEX([1]PIB_dos_Municípios!$AP$2:$AP$5571,MATCH(E1393,[1]PIB_dos_Municípios!G$2:G$5571,0),1)</f>
        <v>5192.4799999999996</v>
      </c>
      <c r="M1393" s="2" t="s">
        <v>2493</v>
      </c>
      <c r="N1393" s="2" t="str">
        <f>INDEX([2]Microregioes!$D$1:$D$574,MATCH(F1393,[2]Microregioes!$B$1:$B$574,0),1)</f>
        <v>Pb-Cajazeiras</v>
      </c>
    </row>
    <row r="1394" spans="1:14" hidden="1" x14ac:dyDescent="0.2">
      <c r="A1394" s="5">
        <v>2</v>
      </c>
      <c r="B1394" s="3">
        <v>25</v>
      </c>
      <c r="C1394" s="1">
        <v>2501</v>
      </c>
      <c r="D1394" s="1">
        <v>25003</v>
      </c>
      <c r="E1394" s="1">
        <v>2512101</v>
      </c>
      <c r="F1394" s="2">
        <f>IFERROR(INDEX('Arranjos Populacionais'!$F$2:$F$961,MATCH(TabelaCompleta!E1394,'Arranjos Populacionais'!$A$2:$A$961,0),1),D1394)</f>
        <v>25003</v>
      </c>
      <c r="G1394" s="2">
        <v>0</v>
      </c>
      <c r="H1394" s="11">
        <v>32739</v>
      </c>
      <c r="I1394" s="2">
        <f>INDEX([1]PIB_dos_Municípios!$AN$2:$AN$5571,MATCH(E1394,[1]PIB_dos_Municípios!G$2:G$5571,0),1)</f>
        <v>202177.226</v>
      </c>
      <c r="J1394" s="2">
        <f>INDEX([1]PIB_dos_Municípios!$AO$2:$AO$5571,MATCH(E1394,[1]PIB_dos_Municípios!G$2:G$5571,0),1)</f>
        <v>32117</v>
      </c>
      <c r="K1394" s="2">
        <f>INDEX([1]PIB_dos_Municípios!$AP$2:$AP$5571,MATCH(E1394,[1]PIB_dos_Municípios!G$2:G$5571,0),1)</f>
        <v>6295.02</v>
      </c>
      <c r="M1394" s="2" t="s">
        <v>2494</v>
      </c>
      <c r="N1394" s="2" t="str">
        <f>INDEX([2]Microregioes!$D$1:$D$574,MATCH(F1394,[2]Microregioes!$B$1:$B$574,0),1)</f>
        <v>Pb-Sousa</v>
      </c>
    </row>
    <row r="1395" spans="1:14" hidden="1" x14ac:dyDescent="0.2">
      <c r="A1395" s="5">
        <v>2</v>
      </c>
      <c r="B1395" s="3">
        <v>25</v>
      </c>
      <c r="C1395" s="1">
        <v>2502</v>
      </c>
      <c r="D1395" s="1">
        <v>25010</v>
      </c>
      <c r="E1395" s="1">
        <v>2512200</v>
      </c>
      <c r="F1395" s="2">
        <f>IFERROR(INDEX('Arranjos Populacionais'!$F$2:$F$961,MATCH(TabelaCompleta!E1395,'Arranjos Populacionais'!$A$2:$A$961,0),1),D1395)</f>
        <v>25010</v>
      </c>
      <c r="G1395" s="2">
        <v>0</v>
      </c>
      <c r="H1395" s="11">
        <v>4145</v>
      </c>
      <c r="I1395" s="2">
        <f>INDEX([1]PIB_dos_Municípios!$AN$2:$AN$5571,MATCH(E1395,[1]PIB_dos_Municípios!G$2:G$5571,0),1)</f>
        <v>24434.86</v>
      </c>
      <c r="J1395" s="2">
        <f>INDEX([1]PIB_dos_Municípios!$AO$2:$AO$5571,MATCH(E1395,[1]PIB_dos_Municípios!G$2:G$5571,0),1)</f>
        <v>3854</v>
      </c>
      <c r="K1395" s="2">
        <f>INDEX([1]PIB_dos_Municípios!$AP$2:$AP$5571,MATCH(E1395,[1]PIB_dos_Municípios!G$2:G$5571,0),1)</f>
        <v>6340.13</v>
      </c>
      <c r="M1395" s="2" t="s">
        <v>2495</v>
      </c>
      <c r="N1395" s="2" t="str">
        <f>INDEX([2]Microregioes!$D$1:$D$574,MATCH(F1395,[2]Microregioes!$B$1:$B$574,0),1)</f>
        <v>Pb-Cariri Ocidental</v>
      </c>
    </row>
    <row r="1396" spans="1:14" hidden="1" x14ac:dyDescent="0.2">
      <c r="A1396" s="5">
        <v>2</v>
      </c>
      <c r="B1396" s="3">
        <v>25</v>
      </c>
      <c r="C1396" s="1">
        <v>2501</v>
      </c>
      <c r="D1396" s="1">
        <v>25007</v>
      </c>
      <c r="E1396" s="1">
        <v>2512309</v>
      </c>
      <c r="F1396" s="2">
        <f>IFERROR(INDEX('Arranjos Populacionais'!$F$2:$F$961,MATCH(TabelaCompleta!E1396,'Arranjos Populacionais'!$A$2:$A$961,0),1),D1396)</f>
        <v>25007</v>
      </c>
      <c r="G1396" s="2">
        <v>0</v>
      </c>
      <c r="H1396" s="11">
        <v>23247</v>
      </c>
      <c r="I1396" s="2">
        <f>INDEX([1]PIB_dos_Municípios!$AN$2:$AN$5571,MATCH(E1396,[1]PIB_dos_Municípios!G$2:G$5571,0),1)</f>
        <v>97350.107999999993</v>
      </c>
      <c r="J1396" s="2">
        <f>INDEX([1]PIB_dos_Municípios!$AO$2:$AO$5571,MATCH(E1396,[1]PIB_dos_Municípios!G$2:G$5571,0),1)</f>
        <v>21283</v>
      </c>
      <c r="K1396" s="2">
        <f>INDEX([1]PIB_dos_Municípios!$AP$2:$AP$5571,MATCH(E1396,[1]PIB_dos_Municípios!G$2:G$5571,0),1)</f>
        <v>4574.08</v>
      </c>
      <c r="M1396" s="2" t="s">
        <v>2496</v>
      </c>
      <c r="N1396" s="2" t="str">
        <f>INDEX([2]Microregioes!$D$1:$D$574,MATCH(F1396,[2]Microregioes!$B$1:$B$574,0),1)</f>
        <v>Pb-Serra do Teixeira</v>
      </c>
    </row>
    <row r="1397" spans="1:14" hidden="1" x14ac:dyDescent="0.2">
      <c r="A1397" s="5">
        <v>2</v>
      </c>
      <c r="B1397" s="3">
        <v>25</v>
      </c>
      <c r="C1397" s="1">
        <v>2503</v>
      </c>
      <c r="D1397" s="1">
        <v>25017</v>
      </c>
      <c r="E1397" s="1">
        <v>2512408</v>
      </c>
      <c r="F1397" s="2">
        <f>IFERROR(INDEX('Arranjos Populacionais'!$F$2:$F$961,MATCH(TabelaCompleta!E1397,'Arranjos Populacionais'!$A$2:$A$961,0),1),D1397)</f>
        <v>25017</v>
      </c>
      <c r="G1397" s="2">
        <v>0</v>
      </c>
      <c r="H1397" s="11">
        <v>13638</v>
      </c>
      <c r="I1397" s="2">
        <f>INDEX([1]PIB_dos_Municípios!$AN$2:$AN$5571,MATCH(E1397,[1]PIB_dos_Municípios!G$2:G$5571,0),1)</f>
        <v>60109.101999999999</v>
      </c>
      <c r="J1397" s="2">
        <f>INDEX([1]PIB_dos_Municípios!$AO$2:$AO$5571,MATCH(E1397,[1]PIB_dos_Municípios!G$2:G$5571,0),1)</f>
        <v>12929</v>
      </c>
      <c r="K1397" s="2">
        <f>INDEX([1]PIB_dos_Municípios!$AP$2:$AP$5571,MATCH(E1397,[1]PIB_dos_Municípios!G$2:G$5571,0),1)</f>
        <v>4649.17</v>
      </c>
      <c r="M1397" s="2" t="s">
        <v>242</v>
      </c>
      <c r="N1397" s="2" t="str">
        <f>INDEX([2]Microregioes!$D$1:$D$574,MATCH(F1397,[2]Microregioes!$B$1:$B$574,0),1)</f>
        <v>Pb-Campina Grande</v>
      </c>
    </row>
    <row r="1398" spans="1:14" hidden="1" x14ac:dyDescent="0.2">
      <c r="A1398" s="5">
        <v>2</v>
      </c>
      <c r="B1398" s="3">
        <v>25</v>
      </c>
      <c r="C1398" s="1">
        <v>2503</v>
      </c>
      <c r="D1398" s="1">
        <v>25017</v>
      </c>
      <c r="E1398" s="1">
        <v>2512507</v>
      </c>
      <c r="F1398" s="2">
        <f>IFERROR(INDEX('Arranjos Populacionais'!$F$2:$F$961,MATCH(TabelaCompleta!E1398,'Arranjos Populacionais'!$A$2:$A$961,0),1),D1398)</f>
        <v>25017</v>
      </c>
      <c r="G1398" s="2">
        <v>0</v>
      </c>
      <c r="H1398" s="11">
        <v>43945</v>
      </c>
      <c r="I1398" s="2">
        <f>INDEX([1]PIB_dos_Municípios!$AN$2:$AN$5571,MATCH(E1398,[1]PIB_dos_Municípios!G$2:G$5571,0),1)</f>
        <v>223697.45</v>
      </c>
      <c r="J1398" s="2">
        <f>INDEX([1]PIB_dos_Municípios!$AO$2:$AO$5571,MATCH(E1398,[1]PIB_dos_Municípios!G$2:G$5571,0),1)</f>
        <v>41054</v>
      </c>
      <c r="K1398" s="2">
        <f>INDEX([1]PIB_dos_Municípios!$AP$2:$AP$5571,MATCH(E1398,[1]PIB_dos_Municípios!G$2:G$5571,0),1)</f>
        <v>5448.86</v>
      </c>
      <c r="M1398" s="2" t="s">
        <v>289</v>
      </c>
      <c r="N1398" s="2" t="str">
        <f>INDEX([2]Microregioes!$D$1:$D$574,MATCH(F1398,[2]Microregioes!$B$1:$B$574,0),1)</f>
        <v>Pb-Campina Grande</v>
      </c>
    </row>
    <row r="1399" spans="1:14" hidden="1" x14ac:dyDescent="0.2">
      <c r="A1399" s="5">
        <v>2</v>
      </c>
      <c r="B1399" s="3">
        <v>25</v>
      </c>
      <c r="C1399" s="1">
        <v>2501</v>
      </c>
      <c r="D1399" s="1">
        <v>25004</v>
      </c>
      <c r="E1399" s="1">
        <v>2512606</v>
      </c>
      <c r="F1399" s="2">
        <f>IFERROR(INDEX('Arranjos Populacionais'!$F$2:$F$961,MATCH(TabelaCompleta!E1399,'Arranjos Populacionais'!$A$2:$A$961,0),1),D1399)</f>
        <v>25004</v>
      </c>
      <c r="G1399" s="2">
        <v>0</v>
      </c>
      <c r="H1399" s="11">
        <v>1933</v>
      </c>
      <c r="I1399" s="2">
        <f>INDEX([1]PIB_dos_Municípios!$AN$2:$AN$5571,MATCH(E1399,[1]PIB_dos_Municípios!G$2:G$5571,0),1)</f>
        <v>9675.1790000000001</v>
      </c>
      <c r="J1399" s="2">
        <f>INDEX([1]PIB_dos_Municípios!$AO$2:$AO$5571,MATCH(E1399,[1]PIB_dos_Municípios!G$2:G$5571,0),1)</f>
        <v>1699</v>
      </c>
      <c r="K1399" s="2">
        <f>INDEX([1]PIB_dos_Municípios!$AP$2:$AP$5571,MATCH(E1399,[1]PIB_dos_Municípios!G$2:G$5571,0),1)</f>
        <v>5694.63</v>
      </c>
      <c r="M1399" s="2" t="s">
        <v>2497</v>
      </c>
      <c r="N1399" s="2" t="str">
        <f>INDEX([2]Microregioes!$D$1:$D$574,MATCH(F1399,[2]Microregioes!$B$1:$B$574,0),1)</f>
        <v>Pb-Patos</v>
      </c>
    </row>
    <row r="1400" spans="1:14" hidden="1" x14ac:dyDescent="0.2">
      <c r="A1400" s="5">
        <v>2</v>
      </c>
      <c r="B1400" s="3">
        <v>25</v>
      </c>
      <c r="C1400" s="1">
        <v>2503</v>
      </c>
      <c r="D1400" s="1">
        <v>25012</v>
      </c>
      <c r="E1400" s="1">
        <v>2512705</v>
      </c>
      <c r="F1400" s="2">
        <f>IFERROR(INDEX('Arranjos Populacionais'!$F$2:$F$961,MATCH(TabelaCompleta!E1400,'Arranjos Populacionais'!$A$2:$A$961,0),1),D1400)</f>
        <v>25012</v>
      </c>
      <c r="G1400" s="2">
        <v>0</v>
      </c>
      <c r="H1400" s="11">
        <v>19368</v>
      </c>
      <c r="I1400" s="2">
        <f>INDEX([1]PIB_dos_Municípios!$AN$2:$AN$5571,MATCH(E1400,[1]PIB_dos_Municípios!G$2:G$5571,0),1)</f>
        <v>89272.703999999998</v>
      </c>
      <c r="J1400" s="2">
        <f>INDEX([1]PIB_dos_Municípios!$AO$2:$AO$5571,MATCH(E1400,[1]PIB_dos_Municípios!G$2:G$5571,0),1)</f>
        <v>17582</v>
      </c>
      <c r="K1400" s="2">
        <f>INDEX([1]PIB_dos_Municípios!$AP$2:$AP$5571,MATCH(E1400,[1]PIB_dos_Municípios!G$2:G$5571,0),1)</f>
        <v>5077.51</v>
      </c>
      <c r="M1400" s="2" t="s">
        <v>2498</v>
      </c>
      <c r="N1400" s="2" t="str">
        <f>INDEX([2]Microregioes!$D$1:$D$574,MATCH(F1400,[2]Microregioes!$B$1:$B$574,0),1)</f>
        <v>Pb-Curimataú Ocidental</v>
      </c>
    </row>
    <row r="1401" spans="1:14" hidden="1" x14ac:dyDescent="0.2">
      <c r="A1401" s="5">
        <v>2</v>
      </c>
      <c r="B1401" s="3">
        <v>25</v>
      </c>
      <c r="C1401" s="1">
        <v>2503</v>
      </c>
      <c r="D1401" s="1">
        <v>25013</v>
      </c>
      <c r="E1401" s="1">
        <v>2512747</v>
      </c>
      <c r="F1401" s="2">
        <f>IFERROR(INDEX('Arranjos Populacionais'!$F$2:$F$961,MATCH(TabelaCompleta!E1401,'Arranjos Populacionais'!$A$2:$A$961,0),1),D1401)</f>
        <v>25013</v>
      </c>
      <c r="G1401" s="2">
        <v>0</v>
      </c>
      <c r="H1401" s="11">
        <v>3570</v>
      </c>
      <c r="I1401" s="2">
        <f>INDEX([1]PIB_dos_Municípios!$AN$2:$AN$5571,MATCH(E1401,[1]PIB_dos_Municípios!G$2:G$5571,0),1)</f>
        <v>15786.045</v>
      </c>
      <c r="J1401" s="2">
        <f>INDEX([1]PIB_dos_Municípios!$AO$2:$AO$5571,MATCH(E1401,[1]PIB_dos_Municípios!G$2:G$5571,0),1)</f>
        <v>3274</v>
      </c>
      <c r="K1401" s="2">
        <f>INDEX([1]PIB_dos_Municípios!$AP$2:$AP$5571,MATCH(E1401,[1]PIB_dos_Municípios!G$2:G$5571,0),1)</f>
        <v>4821.6400000000003</v>
      </c>
      <c r="M1401" s="2" t="s">
        <v>1812</v>
      </c>
      <c r="N1401" s="2" t="str">
        <f>INDEX([2]Microregioes!$D$1:$D$574,MATCH(F1401,[2]Microregioes!$B$1:$B$574,0),1)</f>
        <v>Pb-Curimataú Oriental</v>
      </c>
    </row>
    <row r="1402" spans="1:14" hidden="1" x14ac:dyDescent="0.2">
      <c r="A1402" s="5">
        <v>2</v>
      </c>
      <c r="B1402" s="3">
        <v>25</v>
      </c>
      <c r="C1402" s="1">
        <v>2503</v>
      </c>
      <c r="D1402" s="1">
        <v>25018</v>
      </c>
      <c r="E1402" s="1">
        <v>2512754</v>
      </c>
      <c r="F1402" s="2">
        <f>IFERROR(INDEX('Arranjos Populacionais'!$F$2:$F$961,MATCH(TabelaCompleta!E1402,'Arranjos Populacionais'!$A$2:$A$961,0),1),D1402)</f>
        <v>25018</v>
      </c>
      <c r="G1402" s="2">
        <v>0</v>
      </c>
      <c r="H1402" s="11">
        <v>4503</v>
      </c>
      <c r="I1402" s="2">
        <f>INDEX([1]PIB_dos_Municípios!$AN$2:$AN$5571,MATCH(E1402,[1]PIB_dos_Municípios!G$2:G$5571,0),1)</f>
        <v>21173.844000000001</v>
      </c>
      <c r="J1402" s="2">
        <f>INDEX([1]PIB_dos_Municípios!$AO$2:$AO$5571,MATCH(E1402,[1]PIB_dos_Municípios!G$2:G$5571,0),1)</f>
        <v>4264</v>
      </c>
      <c r="K1402" s="2">
        <f>INDEX([1]PIB_dos_Municípios!$AP$2:$AP$5571,MATCH(E1402,[1]PIB_dos_Municípios!G$2:G$5571,0),1)</f>
        <v>4965.72</v>
      </c>
      <c r="M1402" s="2" t="s">
        <v>2499</v>
      </c>
      <c r="N1402" s="2" t="str">
        <f>INDEX([2]Microregioes!$D$1:$D$574,MATCH(F1402,[2]Microregioes!$B$1:$B$574,0),1)</f>
        <v>Pb-Itabaiana</v>
      </c>
    </row>
    <row r="1403" spans="1:14" hidden="1" x14ac:dyDescent="0.2">
      <c r="A1403" s="5">
        <v>2</v>
      </c>
      <c r="B1403" s="3">
        <v>25</v>
      </c>
      <c r="C1403" s="1">
        <v>2504</v>
      </c>
      <c r="D1403" s="1">
        <v>25021</v>
      </c>
      <c r="E1403" s="1">
        <v>2512762</v>
      </c>
      <c r="F1403" s="2">
        <f>IFERROR(INDEX('Arranjos Populacionais'!$F$2:$F$961,MATCH(TabelaCompleta!E1403,'Arranjos Populacionais'!$A$2:$A$961,0),1),D1403)</f>
        <v>25021</v>
      </c>
      <c r="G1403" s="2">
        <v>0</v>
      </c>
      <c r="H1403" s="11">
        <v>4481</v>
      </c>
      <c r="I1403" s="2">
        <f>INDEX([1]PIB_dos_Municípios!$AN$2:$AN$5571,MATCH(E1403,[1]PIB_dos_Municípios!G$2:G$5571,0),1)</f>
        <v>20925.992999999999</v>
      </c>
      <c r="J1403" s="2">
        <f>INDEX([1]PIB_dos_Municípios!$AO$2:$AO$5571,MATCH(E1403,[1]PIB_dos_Municípios!G$2:G$5571,0),1)</f>
        <v>4164</v>
      </c>
      <c r="K1403" s="2">
        <f>INDEX([1]PIB_dos_Municípios!$AP$2:$AP$5571,MATCH(E1403,[1]PIB_dos_Municípios!G$2:G$5571,0),1)</f>
        <v>5025.45</v>
      </c>
      <c r="M1403" s="2" t="s">
        <v>2500</v>
      </c>
      <c r="N1403" s="2" t="str">
        <f>INDEX([2]Microregioes!$D$1:$D$574,MATCH(F1403,[2]Microregioes!$B$1:$B$574,0),1)</f>
        <v>Pb-Sapé</v>
      </c>
    </row>
    <row r="1404" spans="1:14" hidden="1" x14ac:dyDescent="0.2">
      <c r="A1404" s="5">
        <v>2</v>
      </c>
      <c r="B1404" s="3">
        <v>25</v>
      </c>
      <c r="C1404" s="1">
        <v>2502</v>
      </c>
      <c r="D1404" s="1">
        <v>25011</v>
      </c>
      <c r="E1404" s="1">
        <v>2512788</v>
      </c>
      <c r="F1404" s="2">
        <f>IFERROR(INDEX('Arranjos Populacionais'!$F$2:$F$961,MATCH(TabelaCompleta!E1404,'Arranjos Populacionais'!$A$2:$A$961,0),1),D1404)</f>
        <v>25011</v>
      </c>
      <c r="G1404" s="2">
        <v>0</v>
      </c>
      <c r="H1404" s="11">
        <v>1955</v>
      </c>
      <c r="I1404" s="2">
        <f>INDEX([1]PIB_dos_Municípios!$AN$2:$AN$5571,MATCH(E1404,[1]PIB_dos_Municípios!G$2:G$5571,0),1)</f>
        <v>11057.767</v>
      </c>
      <c r="J1404" s="2">
        <f>INDEX([1]PIB_dos_Municípios!$AO$2:$AO$5571,MATCH(E1404,[1]PIB_dos_Municípios!G$2:G$5571,0),1)</f>
        <v>1722</v>
      </c>
      <c r="K1404" s="2">
        <f>INDEX([1]PIB_dos_Municípios!$AP$2:$AP$5571,MATCH(E1404,[1]PIB_dos_Municípios!G$2:G$5571,0),1)</f>
        <v>6421.47</v>
      </c>
      <c r="M1404" s="2" t="s">
        <v>2501</v>
      </c>
      <c r="N1404" s="2" t="str">
        <f>INDEX([2]Microregioes!$D$1:$D$574,MATCH(F1404,[2]Microregioes!$B$1:$B$574,0),1)</f>
        <v>Pb-Cariri Oriental</v>
      </c>
    </row>
    <row r="1405" spans="1:14" hidden="1" x14ac:dyDescent="0.2">
      <c r="A1405" s="5">
        <v>2</v>
      </c>
      <c r="B1405" s="3">
        <v>25</v>
      </c>
      <c r="C1405" s="1">
        <v>2501</v>
      </c>
      <c r="D1405" s="1">
        <v>25001</v>
      </c>
      <c r="E1405" s="1">
        <v>2512804</v>
      </c>
      <c r="F1405" s="2">
        <f>IFERROR(INDEX('Arranjos Populacionais'!$F$2:$F$961,MATCH(TabelaCompleta!E1405,'Arranjos Populacionais'!$A$2:$A$961,0),1),D1405)</f>
        <v>25001</v>
      </c>
      <c r="G1405" s="2">
        <v>0</v>
      </c>
      <c r="H1405" s="11">
        <v>8587</v>
      </c>
      <c r="I1405" s="2">
        <f>INDEX([1]PIB_dos_Municípios!$AN$2:$AN$5571,MATCH(E1405,[1]PIB_dos_Municípios!G$2:G$5571,0),1)</f>
        <v>35865.262999999999</v>
      </c>
      <c r="J1405" s="2">
        <f>INDEX([1]PIB_dos_Municípios!$AO$2:$AO$5571,MATCH(E1405,[1]PIB_dos_Municípios!G$2:G$5571,0),1)</f>
        <v>8314</v>
      </c>
      <c r="K1405" s="2">
        <f>INDEX([1]PIB_dos_Municípios!$AP$2:$AP$5571,MATCH(E1405,[1]PIB_dos_Municípios!G$2:G$5571,0),1)</f>
        <v>4313.84</v>
      </c>
      <c r="M1405" s="2" t="s">
        <v>2502</v>
      </c>
      <c r="N1405" s="2" t="str">
        <f>INDEX([2]Microregioes!$D$1:$D$574,MATCH(F1405,[2]Microregioes!$B$1:$B$574,0),1)</f>
        <v>Pb-Catolé do Rocha</v>
      </c>
    </row>
    <row r="1406" spans="1:14" hidden="1" x14ac:dyDescent="0.2">
      <c r="A1406" s="5">
        <v>2</v>
      </c>
      <c r="B1406" s="3">
        <v>25</v>
      </c>
      <c r="C1406" s="1">
        <v>2504</v>
      </c>
      <c r="D1406" s="1">
        <v>25020</v>
      </c>
      <c r="E1406" s="1">
        <v>2512903</v>
      </c>
      <c r="F1406" s="2">
        <f>IFERROR(INDEX('Arranjos Populacionais'!$F$2:$F$961,MATCH(TabelaCompleta!E1406,'Arranjos Populacionais'!$A$2:$A$961,0),1),D1406)</f>
        <v>25020</v>
      </c>
      <c r="G1406" s="2">
        <v>0</v>
      </c>
      <c r="H1406" s="11">
        <v>24090</v>
      </c>
      <c r="I1406" s="2">
        <f>INDEX([1]PIB_dos_Municípios!$AN$2:$AN$5571,MATCH(E1406,[1]PIB_dos_Municípios!G$2:G$5571,0),1)</f>
        <v>145582.962</v>
      </c>
      <c r="J1406" s="2">
        <f>INDEX([1]PIB_dos_Municípios!$AO$2:$AO$5571,MATCH(E1406,[1]PIB_dos_Municípios!G$2:G$5571,0),1)</f>
        <v>22979</v>
      </c>
      <c r="K1406" s="2">
        <f>INDEX([1]PIB_dos_Municípios!$AP$2:$AP$5571,MATCH(E1406,[1]PIB_dos_Municípios!G$2:G$5571,0),1)</f>
        <v>6335.48</v>
      </c>
      <c r="M1406" s="2" t="s">
        <v>258</v>
      </c>
      <c r="N1406" s="2" t="str">
        <f>INDEX([2]Microregioes!$D$1:$D$574,MATCH(F1406,[2]Microregioes!$B$1:$B$574,0),1)</f>
        <v>Pb-Litoral Norte</v>
      </c>
    </row>
    <row r="1407" spans="1:14" hidden="1" x14ac:dyDescent="0.2">
      <c r="A1407" s="5">
        <v>2</v>
      </c>
      <c r="B1407" s="3">
        <v>25</v>
      </c>
      <c r="C1407" s="1">
        <v>2502</v>
      </c>
      <c r="D1407" s="1">
        <v>25008</v>
      </c>
      <c r="E1407" s="1">
        <v>2513000</v>
      </c>
      <c r="F1407" s="2">
        <f>IFERROR(INDEX('Arranjos Populacionais'!$F$2:$F$961,MATCH(TabelaCompleta!E1407,'Arranjos Populacionais'!$A$2:$A$961,0),1),D1407)</f>
        <v>25008</v>
      </c>
      <c r="G1407" s="2">
        <v>0</v>
      </c>
      <c r="H1407" s="11">
        <v>3927</v>
      </c>
      <c r="I1407" s="2">
        <f>INDEX([1]PIB_dos_Municípios!$AN$2:$AN$5571,MATCH(E1407,[1]PIB_dos_Municípios!G$2:G$5571,0),1)</f>
        <v>14435.171</v>
      </c>
      <c r="J1407" s="2">
        <f>INDEX([1]PIB_dos_Municípios!$AO$2:$AO$5571,MATCH(E1407,[1]PIB_dos_Municípios!G$2:G$5571,0),1)</f>
        <v>3508</v>
      </c>
      <c r="K1407" s="2">
        <f>INDEX([1]PIB_dos_Municípios!$AP$2:$AP$5571,MATCH(E1407,[1]PIB_dos_Municípios!G$2:G$5571,0),1)</f>
        <v>4114.93</v>
      </c>
      <c r="M1407" s="2" t="s">
        <v>2503</v>
      </c>
      <c r="N1407" s="2" t="str">
        <f>INDEX([2]Microregioes!$D$1:$D$574,MATCH(F1407,[2]Microregioes!$B$1:$B$574,0),1)</f>
        <v>Pb-Seridó Ocidental Paraibano</v>
      </c>
    </row>
    <row r="1408" spans="1:14" hidden="1" x14ac:dyDescent="0.2">
      <c r="A1408" s="5">
        <v>2</v>
      </c>
      <c r="B1408" s="3">
        <v>25</v>
      </c>
      <c r="C1408" s="1">
        <v>2503</v>
      </c>
      <c r="D1408" s="1">
        <v>25018</v>
      </c>
      <c r="E1408" s="1">
        <v>2513109</v>
      </c>
      <c r="F1408" s="2">
        <f>IFERROR(INDEX('Arranjos Populacionais'!$F$2:$F$961,MATCH(TabelaCompleta!E1408,'Arranjos Populacionais'!$A$2:$A$961,0),1),D1408)</f>
        <v>25018</v>
      </c>
      <c r="G1408" s="2">
        <v>0</v>
      </c>
      <c r="H1408" s="11">
        <v>12145</v>
      </c>
      <c r="I1408" s="2">
        <f>INDEX([1]PIB_dos_Municípios!$AN$2:$AN$5571,MATCH(E1408,[1]PIB_dos_Municípios!G$2:G$5571,0),1)</f>
        <v>46565.313000000002</v>
      </c>
      <c r="J1408" s="2">
        <f>INDEX([1]PIB_dos_Municípios!$AO$2:$AO$5571,MATCH(E1408,[1]PIB_dos_Municípios!G$2:G$5571,0),1)</f>
        <v>11976</v>
      </c>
      <c r="K1408" s="2">
        <f>INDEX([1]PIB_dos_Municípios!$AP$2:$AP$5571,MATCH(E1408,[1]PIB_dos_Municípios!G$2:G$5571,0),1)</f>
        <v>3888.22</v>
      </c>
      <c r="M1408" s="2" t="s">
        <v>2504</v>
      </c>
      <c r="N1408" s="2" t="str">
        <f>INDEX([2]Microregioes!$D$1:$D$574,MATCH(F1408,[2]Microregioes!$B$1:$B$574,0),1)</f>
        <v>Pb-Itabaiana</v>
      </c>
    </row>
    <row r="1409" spans="1:14" hidden="1" x14ac:dyDescent="0.2">
      <c r="A1409" s="5">
        <v>2</v>
      </c>
      <c r="B1409" s="3">
        <v>25</v>
      </c>
      <c r="C1409" s="1">
        <v>2503</v>
      </c>
      <c r="D1409" s="1">
        <v>25019</v>
      </c>
      <c r="E1409" s="1">
        <v>2513158</v>
      </c>
      <c r="F1409" s="2">
        <f>IFERROR(INDEX('Arranjos Populacionais'!$F$2:$F$961,MATCH(TabelaCompleta!E1409,'Arranjos Populacionais'!$A$2:$A$961,0),1),D1409)</f>
        <v>25019</v>
      </c>
      <c r="G1409" s="2">
        <v>0</v>
      </c>
      <c r="H1409" s="11">
        <v>6570</v>
      </c>
      <c r="I1409" s="2">
        <f>INDEX([1]PIB_dos_Municípios!$AN$2:$AN$5571,MATCH(E1409,[1]PIB_dos_Municípios!G$2:G$5571,0),1)</f>
        <v>28894.554</v>
      </c>
      <c r="J1409" s="2">
        <f>INDEX([1]PIB_dos_Municípios!$AO$2:$AO$5571,MATCH(E1409,[1]PIB_dos_Municípios!G$2:G$5571,0),1)</f>
        <v>6661</v>
      </c>
      <c r="K1409" s="2">
        <f>INDEX([1]PIB_dos_Municípios!$AP$2:$AP$5571,MATCH(E1409,[1]PIB_dos_Municípios!G$2:G$5571,0),1)</f>
        <v>4337.87</v>
      </c>
      <c r="M1409" s="2" t="s">
        <v>2505</v>
      </c>
      <c r="N1409" s="2" t="str">
        <f>INDEX([2]Microregioes!$D$1:$D$574,MATCH(F1409,[2]Microregioes!$B$1:$B$574,0),1)</f>
        <v>Pb-Umbuzeiro</v>
      </c>
    </row>
    <row r="1410" spans="1:14" hidden="1" x14ac:dyDescent="0.2">
      <c r="A1410" s="5">
        <v>2</v>
      </c>
      <c r="B1410" s="3">
        <v>25</v>
      </c>
      <c r="C1410" s="1">
        <v>2501</v>
      </c>
      <c r="D1410" s="1">
        <v>25003</v>
      </c>
      <c r="E1410" s="1">
        <v>2513208</v>
      </c>
      <c r="F1410" s="2">
        <f>IFERROR(INDEX('Arranjos Populacionais'!$F$2:$F$961,MATCH(TabelaCompleta!E1410,'Arranjos Populacionais'!$A$2:$A$961,0),1),D1410)</f>
        <v>25003</v>
      </c>
      <c r="G1410" s="2">
        <v>0</v>
      </c>
      <c r="H1410" s="11">
        <v>6582</v>
      </c>
      <c r="I1410" s="2">
        <f>INDEX([1]PIB_dos_Municípios!$AN$2:$AN$5571,MATCH(E1410,[1]PIB_dos_Municípios!G$2:G$5571,0),1)</f>
        <v>33674.027000000002</v>
      </c>
      <c r="J1410" s="2">
        <f>INDEX([1]PIB_dos_Municípios!$AO$2:$AO$5571,MATCH(E1410,[1]PIB_dos_Municípios!G$2:G$5571,0),1)</f>
        <v>6471</v>
      </c>
      <c r="K1410" s="2">
        <f>INDEX([1]PIB_dos_Municípios!$AP$2:$AP$5571,MATCH(E1410,[1]PIB_dos_Municípios!G$2:G$5571,0),1)</f>
        <v>5203.84</v>
      </c>
      <c r="M1410" s="2" t="s">
        <v>2343</v>
      </c>
      <c r="N1410" s="2" t="str">
        <f>INDEX([2]Microregioes!$D$1:$D$574,MATCH(F1410,[2]Microregioes!$B$1:$B$574,0),1)</f>
        <v>Pb-Sousa</v>
      </c>
    </row>
    <row r="1411" spans="1:14" hidden="1" x14ac:dyDescent="0.2">
      <c r="A1411" s="5">
        <v>2</v>
      </c>
      <c r="B1411" s="3">
        <v>25</v>
      </c>
      <c r="C1411" s="1">
        <v>2501</v>
      </c>
      <c r="D1411" s="1">
        <v>25002</v>
      </c>
      <c r="E1411" s="1">
        <v>2513307</v>
      </c>
      <c r="F1411" s="2">
        <f>IFERROR(INDEX('Arranjos Populacionais'!$F$2:$F$961,MATCH(TabelaCompleta!E1411,'Arranjos Populacionais'!$A$2:$A$961,0),1),D1411)</f>
        <v>25002</v>
      </c>
      <c r="G1411" s="2">
        <v>0</v>
      </c>
      <c r="H1411" s="11">
        <v>5902</v>
      </c>
      <c r="I1411" s="2">
        <f>INDEX([1]PIB_dos_Municípios!$AN$2:$AN$5571,MATCH(E1411,[1]PIB_dos_Municípios!G$2:G$5571,0),1)</f>
        <v>26380.09</v>
      </c>
      <c r="J1411" s="2">
        <f>INDEX([1]PIB_dos_Municípios!$AO$2:$AO$5571,MATCH(E1411,[1]PIB_dos_Municípios!G$2:G$5571,0),1)</f>
        <v>5369</v>
      </c>
      <c r="K1411" s="2">
        <f>INDEX([1]PIB_dos_Municípios!$AP$2:$AP$5571,MATCH(E1411,[1]PIB_dos_Municípios!G$2:G$5571,0),1)</f>
        <v>4913.41</v>
      </c>
      <c r="M1411" s="2" t="s">
        <v>680</v>
      </c>
      <c r="N1411" s="2" t="str">
        <f>INDEX([2]Microregioes!$D$1:$D$574,MATCH(F1411,[2]Microregioes!$B$1:$B$574,0),1)</f>
        <v>Pb-Cajazeiras</v>
      </c>
    </row>
    <row r="1412" spans="1:14" hidden="1" x14ac:dyDescent="0.2">
      <c r="A1412" s="5">
        <v>2</v>
      </c>
      <c r="B1412" s="3">
        <v>25</v>
      </c>
      <c r="C1412" s="1">
        <v>2501</v>
      </c>
      <c r="D1412" s="1">
        <v>25006</v>
      </c>
      <c r="E1412" s="1">
        <v>2513356</v>
      </c>
      <c r="F1412" s="2">
        <f>IFERROR(INDEX('Arranjos Populacionais'!$F$2:$F$961,MATCH(TabelaCompleta!E1412,'Arranjos Populacionais'!$A$2:$A$961,0),1),D1412)</f>
        <v>25006</v>
      </c>
      <c r="G1412" s="2">
        <v>0</v>
      </c>
      <c r="H1412" s="11">
        <v>3595</v>
      </c>
      <c r="I1412" s="2">
        <f>INDEX([1]PIB_dos_Municípios!$AN$2:$AN$5571,MATCH(E1412,[1]PIB_dos_Municípios!G$2:G$5571,0),1)</f>
        <v>15383.788</v>
      </c>
      <c r="J1412" s="2">
        <f>INDEX([1]PIB_dos_Municípios!$AO$2:$AO$5571,MATCH(E1412,[1]PIB_dos_Municípios!G$2:G$5571,0),1)</f>
        <v>3539</v>
      </c>
      <c r="K1412" s="2">
        <f>INDEX([1]PIB_dos_Municípios!$AP$2:$AP$5571,MATCH(E1412,[1]PIB_dos_Municípios!G$2:G$5571,0),1)</f>
        <v>4346.93</v>
      </c>
      <c r="M1412" s="2" t="s">
        <v>1817</v>
      </c>
      <c r="N1412" s="2" t="str">
        <f>INDEX([2]Microregioes!$D$1:$D$574,MATCH(F1412,[2]Microregioes!$B$1:$B$574,0),1)</f>
        <v>Pb-Itaporanga</v>
      </c>
    </row>
    <row r="1413" spans="1:14" hidden="1" x14ac:dyDescent="0.2">
      <c r="A1413" s="5">
        <v>2</v>
      </c>
      <c r="B1413" s="3">
        <v>25</v>
      </c>
      <c r="C1413" s="1">
        <v>2502</v>
      </c>
      <c r="D1413" s="1">
        <v>25008</v>
      </c>
      <c r="E1413" s="1">
        <v>2513406</v>
      </c>
      <c r="F1413" s="2">
        <f>IFERROR(INDEX('Arranjos Populacionais'!$F$2:$F$961,MATCH(TabelaCompleta!E1413,'Arranjos Populacionais'!$A$2:$A$961,0),1),D1413)</f>
        <v>25008</v>
      </c>
      <c r="G1413" s="2">
        <v>0</v>
      </c>
      <c r="H1413" s="11">
        <v>15341</v>
      </c>
      <c r="I1413" s="2">
        <f>INDEX([1]PIB_dos_Municípios!$AN$2:$AN$5571,MATCH(E1413,[1]PIB_dos_Municípios!G$2:G$5571,0),1)</f>
        <v>93713.498000000007</v>
      </c>
      <c r="J1413" s="2">
        <f>INDEX([1]PIB_dos_Municípios!$AO$2:$AO$5571,MATCH(E1413,[1]PIB_dos_Municípios!G$2:G$5571,0),1)</f>
        <v>14729</v>
      </c>
      <c r="K1413" s="2">
        <f>INDEX([1]PIB_dos_Municípios!$AP$2:$AP$5571,MATCH(E1413,[1]PIB_dos_Municípios!G$2:G$5571,0),1)</f>
        <v>6362.52</v>
      </c>
      <c r="M1413" s="2" t="s">
        <v>682</v>
      </c>
      <c r="N1413" s="2" t="str">
        <f>INDEX([2]Microregioes!$D$1:$D$574,MATCH(F1413,[2]Microregioes!$B$1:$B$574,0),1)</f>
        <v>Pb-Seridó Ocidental Paraibano</v>
      </c>
    </row>
    <row r="1414" spans="1:14" x14ac:dyDescent="0.2">
      <c r="A1414" s="5">
        <v>2</v>
      </c>
      <c r="B1414" s="3">
        <v>25</v>
      </c>
      <c r="C1414" s="1">
        <v>2504</v>
      </c>
      <c r="D1414" s="1">
        <v>25022</v>
      </c>
      <c r="E1414" s="1">
        <v>2513703</v>
      </c>
      <c r="F1414" s="2">
        <f>IFERROR(INDEX('Arranjos Populacionais'!$F$2:$F$961,MATCH(TabelaCompleta!E1414,'Arranjos Populacionais'!$A$2:$A$961,0),1),D1414)</f>
        <v>25022</v>
      </c>
      <c r="G1414" s="2">
        <v>0</v>
      </c>
      <c r="H1414" s="11">
        <v>135915</v>
      </c>
      <c r="I1414" s="2">
        <f>INDEX([1]PIB_dos_Municípios!$AN$2:$AN$5571,MATCH(E1414,[1]PIB_dos_Municípios!G$2:G$5571,0),1)</f>
        <v>1244882.8959999999</v>
      </c>
      <c r="J1414" s="2">
        <f>INDEX([1]PIB_dos_Municípios!$AO$2:$AO$5571,MATCH(E1414,[1]PIB_dos_Municípios!G$2:G$5571,0),1)</f>
        <v>120333</v>
      </c>
      <c r="K1414" s="2">
        <f>INDEX([1]PIB_dos_Municípios!$AP$2:$AP$5571,MATCH(E1414,[1]PIB_dos_Municípios!G$2:G$5571,0),1)</f>
        <v>10345.32</v>
      </c>
      <c r="M1414" s="2" t="s">
        <v>690</v>
      </c>
      <c r="N1414" s="2" t="str">
        <f>INDEX([2]Microregioes!$D$1:$D$574,MATCH(F1414,[2]Microregioes!$B$1:$B$574,0),1)</f>
        <v>Pb-João Pessoa</v>
      </c>
    </row>
    <row r="1415" spans="1:14" hidden="1" x14ac:dyDescent="0.2">
      <c r="A1415" s="5">
        <v>2</v>
      </c>
      <c r="B1415" s="3">
        <v>25</v>
      </c>
      <c r="C1415" s="1">
        <v>2501</v>
      </c>
      <c r="D1415" s="1">
        <v>25004</v>
      </c>
      <c r="E1415" s="1">
        <v>2513802</v>
      </c>
      <c r="F1415" s="2">
        <f>IFERROR(INDEX('Arranjos Populacionais'!$F$2:$F$961,MATCH(TabelaCompleta!E1415,'Arranjos Populacionais'!$A$2:$A$961,0),1),D1415)</f>
        <v>25004</v>
      </c>
      <c r="G1415" s="2">
        <v>0</v>
      </c>
      <c r="H1415" s="11">
        <v>4582</v>
      </c>
      <c r="I1415" s="2">
        <f>INDEX([1]PIB_dos_Municípios!$AN$2:$AN$5571,MATCH(E1415,[1]PIB_dos_Municípios!G$2:G$5571,0),1)</f>
        <v>25195.835999999999</v>
      </c>
      <c r="J1415" s="2">
        <f>INDEX([1]PIB_dos_Municípios!$AO$2:$AO$5571,MATCH(E1415,[1]PIB_dos_Municípios!G$2:G$5571,0),1)</f>
        <v>4581</v>
      </c>
      <c r="K1415" s="2">
        <f>INDEX([1]PIB_dos_Municípios!$AP$2:$AP$5571,MATCH(E1415,[1]PIB_dos_Municípios!G$2:G$5571,0),1)</f>
        <v>5500.07</v>
      </c>
      <c r="M1415" s="2" t="s">
        <v>2506</v>
      </c>
      <c r="N1415" s="2" t="str">
        <f>INDEX([2]Microregioes!$D$1:$D$574,MATCH(F1415,[2]Microregioes!$B$1:$B$574,0),1)</f>
        <v>Pb-Patos</v>
      </c>
    </row>
    <row r="1416" spans="1:14" hidden="1" x14ac:dyDescent="0.2">
      <c r="A1416" s="5">
        <v>2</v>
      </c>
      <c r="B1416" s="3">
        <v>25</v>
      </c>
      <c r="C1416" s="1">
        <v>2501</v>
      </c>
      <c r="D1416" s="1">
        <v>25006</v>
      </c>
      <c r="E1416" s="1">
        <v>2513505</v>
      </c>
      <c r="F1416" s="2">
        <f>IFERROR(INDEX('Arranjos Populacionais'!$F$2:$F$961,MATCH(TabelaCompleta!E1416,'Arranjos Populacionais'!$A$2:$A$961,0),1),D1416)</f>
        <v>25006</v>
      </c>
      <c r="G1416" s="2">
        <v>0</v>
      </c>
      <c r="H1416" s="11">
        <v>5191</v>
      </c>
      <c r="I1416" s="2">
        <f>INDEX([1]PIB_dos_Municípios!$AN$2:$AN$5571,MATCH(E1416,[1]PIB_dos_Municípios!G$2:G$5571,0),1)</f>
        <v>24320.652999999998</v>
      </c>
      <c r="J1416" s="2">
        <f>INDEX([1]PIB_dos_Municípios!$AO$2:$AO$5571,MATCH(E1416,[1]PIB_dos_Municípios!G$2:G$5571,0),1)</f>
        <v>5332</v>
      </c>
      <c r="K1416" s="2">
        <f>INDEX([1]PIB_dos_Municípios!$AP$2:$AP$5571,MATCH(E1416,[1]PIB_dos_Municípios!G$2:G$5571,0),1)</f>
        <v>4561.26</v>
      </c>
      <c r="M1416" s="2" t="s">
        <v>2507</v>
      </c>
      <c r="N1416" s="2" t="str">
        <f>INDEX([2]Microregioes!$D$1:$D$574,MATCH(F1416,[2]Microregioes!$B$1:$B$574,0),1)</f>
        <v>Pb-Itaporanga</v>
      </c>
    </row>
    <row r="1417" spans="1:14" hidden="1" x14ac:dyDescent="0.2">
      <c r="A1417" s="5">
        <v>2</v>
      </c>
      <c r="B1417" s="3">
        <v>25</v>
      </c>
      <c r="C1417" s="1">
        <v>2501</v>
      </c>
      <c r="D1417" s="1">
        <v>25005</v>
      </c>
      <c r="E1417" s="1">
        <v>2513604</v>
      </c>
      <c r="F1417" s="2">
        <f>IFERROR(INDEX('Arranjos Populacionais'!$F$2:$F$961,MATCH(TabelaCompleta!E1417,'Arranjos Populacionais'!$A$2:$A$961,0),1),D1417)</f>
        <v>25005</v>
      </c>
      <c r="G1417" s="2">
        <v>0</v>
      </c>
      <c r="H1417" s="11">
        <v>7067</v>
      </c>
      <c r="I1417" s="2">
        <f>INDEX([1]PIB_dos_Municípios!$AN$2:$AN$5571,MATCH(E1417,[1]PIB_dos_Municípios!G$2:G$5571,0),1)</f>
        <v>35464.438000000002</v>
      </c>
      <c r="J1417" s="2">
        <f>INDEX([1]PIB_dos_Municípios!$AO$2:$AO$5571,MATCH(E1417,[1]PIB_dos_Municípios!G$2:G$5571,0),1)</f>
        <v>7266</v>
      </c>
      <c r="K1417" s="2">
        <f>INDEX([1]PIB_dos_Municípios!$AP$2:$AP$5571,MATCH(E1417,[1]PIB_dos_Municípios!G$2:G$5571,0),1)</f>
        <v>4880.88</v>
      </c>
      <c r="M1417" s="2" t="s">
        <v>2508</v>
      </c>
      <c r="N1417" s="2" t="str">
        <f>INDEX([2]Microregioes!$D$1:$D$574,MATCH(F1417,[2]Microregioes!$B$1:$B$574,0),1)</f>
        <v>Pb-Piancó</v>
      </c>
    </row>
    <row r="1418" spans="1:14" hidden="1" x14ac:dyDescent="0.2">
      <c r="A1418" s="5">
        <v>2</v>
      </c>
      <c r="B1418" s="3">
        <v>25</v>
      </c>
      <c r="C1418" s="1">
        <v>2502</v>
      </c>
      <c r="D1418" s="1">
        <v>25011</v>
      </c>
      <c r="E1418" s="1">
        <v>2513851</v>
      </c>
      <c r="F1418" s="2">
        <f>IFERROR(INDEX('Arranjos Populacionais'!$F$2:$F$961,MATCH(TabelaCompleta!E1418,'Arranjos Populacionais'!$A$2:$A$961,0),1),D1418)</f>
        <v>25011</v>
      </c>
      <c r="G1418" s="2">
        <v>0</v>
      </c>
      <c r="H1418" s="11">
        <v>2529</v>
      </c>
      <c r="I1418" s="2">
        <f>INDEX([1]PIB_dos_Municípios!$AN$2:$AN$5571,MATCH(E1418,[1]PIB_dos_Municípios!G$2:G$5571,0),1)</f>
        <v>14186.444</v>
      </c>
      <c r="J1418" s="2">
        <f>INDEX([1]PIB_dos_Municípios!$AO$2:$AO$5571,MATCH(E1418,[1]PIB_dos_Municípios!G$2:G$5571,0),1)</f>
        <v>2638</v>
      </c>
      <c r="K1418" s="2">
        <f>INDEX([1]PIB_dos_Municípios!$AP$2:$AP$5571,MATCH(E1418,[1]PIB_dos_Municípios!G$2:G$5571,0),1)</f>
        <v>5377.73</v>
      </c>
      <c r="M1418" s="2" t="s">
        <v>243</v>
      </c>
      <c r="N1418" s="2" t="str">
        <f>INDEX([2]Microregioes!$D$1:$D$574,MATCH(F1418,[2]Microregioes!$B$1:$B$574,0),1)</f>
        <v>Pb-Cariri Oriental</v>
      </c>
    </row>
    <row r="1419" spans="1:14" hidden="1" x14ac:dyDescent="0.2">
      <c r="A1419" s="5">
        <v>2</v>
      </c>
      <c r="B1419" s="3">
        <v>25</v>
      </c>
      <c r="C1419" s="1">
        <v>2501</v>
      </c>
      <c r="D1419" s="1">
        <v>25003</v>
      </c>
      <c r="E1419" s="1">
        <v>2513927</v>
      </c>
      <c r="F1419" s="2">
        <f>IFERROR(INDEX('Arranjos Populacionais'!$F$2:$F$961,MATCH(TabelaCompleta!E1419,'Arranjos Populacionais'!$A$2:$A$961,0),1),D1419)</f>
        <v>25003</v>
      </c>
      <c r="G1419" s="2">
        <v>0</v>
      </c>
      <c r="H1419" s="11">
        <v>4497</v>
      </c>
      <c r="I1419" s="2">
        <f>INDEX([1]PIB_dos_Municípios!$AN$2:$AN$5571,MATCH(E1419,[1]PIB_dos_Municípios!G$2:G$5571,0),1)</f>
        <v>20183.795999999998</v>
      </c>
      <c r="J1419" s="2">
        <f>INDEX([1]PIB_dos_Municípios!$AO$2:$AO$5571,MATCH(E1419,[1]PIB_dos_Municípios!G$2:G$5571,0),1)</f>
        <v>4138</v>
      </c>
      <c r="K1419" s="2">
        <f>INDEX([1]PIB_dos_Municípios!$AP$2:$AP$5571,MATCH(E1419,[1]PIB_dos_Municípios!G$2:G$5571,0),1)</f>
        <v>4877.67</v>
      </c>
      <c r="M1419" s="2" t="s">
        <v>2509</v>
      </c>
      <c r="N1419" s="2" t="str">
        <f>INDEX([2]Microregioes!$D$1:$D$574,MATCH(F1419,[2]Microregioes!$B$1:$B$574,0),1)</f>
        <v>Pb-Sousa</v>
      </c>
    </row>
    <row r="1420" spans="1:14" hidden="1" x14ac:dyDescent="0.2">
      <c r="A1420" s="5">
        <v>2</v>
      </c>
      <c r="B1420" s="3">
        <v>25</v>
      </c>
      <c r="C1420" s="1">
        <v>2501</v>
      </c>
      <c r="D1420" s="1">
        <v>25001</v>
      </c>
      <c r="E1420" s="1">
        <v>2513901</v>
      </c>
      <c r="F1420" s="2">
        <f>IFERROR(INDEX('Arranjos Populacionais'!$F$2:$F$961,MATCH(TabelaCompleta!E1420,'Arranjos Populacionais'!$A$2:$A$961,0),1),D1420)</f>
        <v>25001</v>
      </c>
      <c r="G1420" s="2">
        <v>0</v>
      </c>
      <c r="H1420" s="11">
        <v>33847</v>
      </c>
      <c r="I1420" s="2">
        <f>INDEX([1]PIB_dos_Municípios!$AN$2:$AN$5571,MATCH(E1420,[1]PIB_dos_Municípios!G$2:G$5571,0),1)</f>
        <v>201308.79800000001</v>
      </c>
      <c r="J1420" s="2">
        <f>INDEX([1]PIB_dos_Municípios!$AO$2:$AO$5571,MATCH(E1420,[1]PIB_dos_Municípios!G$2:G$5571,0),1)</f>
        <v>30880</v>
      </c>
      <c r="K1420" s="2">
        <f>INDEX([1]PIB_dos_Municípios!$AP$2:$AP$5571,MATCH(E1420,[1]PIB_dos_Municípios!G$2:G$5571,0),1)</f>
        <v>6519.07</v>
      </c>
      <c r="M1420" s="2" t="s">
        <v>1824</v>
      </c>
      <c r="N1420" s="2" t="str">
        <f>INDEX([2]Microregioes!$D$1:$D$574,MATCH(F1420,[2]Microregioes!$B$1:$B$574,0),1)</f>
        <v>Pb-Catolé do Rocha</v>
      </c>
    </row>
    <row r="1421" spans="1:14" hidden="1" x14ac:dyDescent="0.2">
      <c r="A1421" s="5">
        <v>2</v>
      </c>
      <c r="B1421" s="3">
        <v>25</v>
      </c>
      <c r="C1421" s="1">
        <v>2501</v>
      </c>
      <c r="D1421" s="1">
        <v>25003</v>
      </c>
      <c r="E1421" s="1">
        <v>2513968</v>
      </c>
      <c r="F1421" s="2">
        <f>IFERROR(INDEX('Arranjos Populacionais'!$F$2:$F$961,MATCH(TabelaCompleta!E1421,'Arranjos Populacionais'!$A$2:$A$961,0),1),D1421)</f>
        <v>25003</v>
      </c>
      <c r="G1421" s="2">
        <v>0</v>
      </c>
      <c r="H1421" s="11">
        <v>3091</v>
      </c>
      <c r="I1421" s="2">
        <f>INDEX([1]PIB_dos_Municípios!$AN$2:$AN$5571,MATCH(E1421,[1]PIB_dos_Municípios!G$2:G$5571,0),1)</f>
        <v>14801.717000000001</v>
      </c>
      <c r="J1421" s="2">
        <f>INDEX([1]PIB_dos_Municípios!$AO$2:$AO$5571,MATCH(E1421,[1]PIB_dos_Municípios!G$2:G$5571,0),1)</f>
        <v>2851</v>
      </c>
      <c r="K1421" s="2">
        <f>INDEX([1]PIB_dos_Municípios!$AP$2:$AP$5571,MATCH(E1421,[1]PIB_dos_Municípios!G$2:G$5571,0),1)</f>
        <v>5191.76</v>
      </c>
      <c r="M1421" s="2" t="s">
        <v>2510</v>
      </c>
      <c r="N1421" s="2" t="str">
        <f>INDEX([2]Microregioes!$D$1:$D$574,MATCH(F1421,[2]Microregioes!$B$1:$B$574,0),1)</f>
        <v>Pb-Sousa</v>
      </c>
    </row>
    <row r="1422" spans="1:14" hidden="1" x14ac:dyDescent="0.2">
      <c r="A1422" s="5">
        <v>2</v>
      </c>
      <c r="B1422" s="3">
        <v>25</v>
      </c>
      <c r="C1422" s="1">
        <v>2502</v>
      </c>
      <c r="D1422" s="1">
        <v>25011</v>
      </c>
      <c r="E1422" s="1">
        <v>2513943</v>
      </c>
      <c r="F1422" s="2">
        <f>IFERROR(INDEX('Arranjos Populacionais'!$F$2:$F$961,MATCH(TabelaCompleta!E1422,'Arranjos Populacionais'!$A$2:$A$961,0),1),D1422)</f>
        <v>25011</v>
      </c>
      <c r="G1422" s="2">
        <v>0</v>
      </c>
      <c r="H1422" s="11">
        <v>2582</v>
      </c>
      <c r="I1422" s="2">
        <f>INDEX([1]PIB_dos_Municípios!$AN$2:$AN$5571,MATCH(E1422,[1]PIB_dos_Municípios!G$2:G$5571,0),1)</f>
        <v>11909.893</v>
      </c>
      <c r="J1422" s="2">
        <f>INDEX([1]PIB_dos_Municípios!$AO$2:$AO$5571,MATCH(E1422,[1]PIB_dos_Municípios!G$2:G$5571,0),1)</f>
        <v>2420</v>
      </c>
      <c r="K1422" s="2">
        <f>INDEX([1]PIB_dos_Municípios!$AP$2:$AP$5571,MATCH(E1422,[1]PIB_dos_Municípios!G$2:G$5571,0),1)</f>
        <v>4921.4399999999996</v>
      </c>
      <c r="M1422" s="2" t="s">
        <v>2511</v>
      </c>
      <c r="N1422" s="2" t="str">
        <f>INDEX([2]Microregioes!$D$1:$D$574,MATCH(F1422,[2]Microregioes!$B$1:$B$574,0),1)</f>
        <v>Pb-Cariri Oriental</v>
      </c>
    </row>
    <row r="1423" spans="1:14" hidden="1" x14ac:dyDescent="0.2">
      <c r="A1423" s="5">
        <v>2</v>
      </c>
      <c r="B1423" s="3">
        <v>25</v>
      </c>
      <c r="C1423" s="1">
        <v>2501</v>
      </c>
      <c r="D1423" s="1">
        <v>25003</v>
      </c>
      <c r="E1423" s="1">
        <v>2513984</v>
      </c>
      <c r="F1423" s="2">
        <f>IFERROR(INDEX('Arranjos Populacionais'!$F$2:$F$961,MATCH(TabelaCompleta!E1423,'Arranjos Populacionais'!$A$2:$A$961,0),1),D1423)</f>
        <v>25003</v>
      </c>
      <c r="G1423" s="2">
        <v>0</v>
      </c>
      <c r="H1423" s="11">
        <v>3369</v>
      </c>
      <c r="I1423" s="2">
        <f>INDEX([1]PIB_dos_Municípios!$AN$2:$AN$5571,MATCH(E1423,[1]PIB_dos_Municípios!G$2:G$5571,0),1)</f>
        <v>16985.096000000001</v>
      </c>
      <c r="J1423" s="2">
        <f>INDEX([1]PIB_dos_Municípios!$AO$2:$AO$5571,MATCH(E1423,[1]PIB_dos_Municípios!G$2:G$5571,0),1)</f>
        <v>3364</v>
      </c>
      <c r="K1423" s="2">
        <f>INDEX([1]PIB_dos_Municípios!$AP$2:$AP$5571,MATCH(E1423,[1]PIB_dos_Municípios!G$2:G$5571,0),1)</f>
        <v>5049.08</v>
      </c>
      <c r="M1423" s="2" t="s">
        <v>2512</v>
      </c>
      <c r="N1423" s="2" t="str">
        <f>INDEX([2]Microregioes!$D$1:$D$574,MATCH(F1423,[2]Microregioes!$B$1:$B$574,0),1)</f>
        <v>Pb-Sousa</v>
      </c>
    </row>
    <row r="1424" spans="1:14" hidden="1" x14ac:dyDescent="0.2">
      <c r="A1424" s="5">
        <v>2</v>
      </c>
      <c r="B1424" s="3">
        <v>25</v>
      </c>
      <c r="C1424" s="1">
        <v>2502</v>
      </c>
      <c r="D1424" s="1">
        <v>25011</v>
      </c>
      <c r="E1424" s="1">
        <v>2514008</v>
      </c>
      <c r="F1424" s="2">
        <f>IFERROR(INDEX('Arranjos Populacionais'!$F$2:$F$961,MATCH(TabelaCompleta!E1424,'Arranjos Populacionais'!$A$2:$A$961,0),1),D1424)</f>
        <v>25011</v>
      </c>
      <c r="G1424" s="2">
        <v>0</v>
      </c>
      <c r="H1424" s="11">
        <v>4309</v>
      </c>
      <c r="I1424" s="2">
        <f>INDEX([1]PIB_dos_Municípios!$AN$2:$AN$5571,MATCH(E1424,[1]PIB_dos_Municípios!G$2:G$5571,0),1)</f>
        <v>25424.621999999999</v>
      </c>
      <c r="J1424" s="2">
        <f>INDEX([1]PIB_dos_Municípios!$AO$2:$AO$5571,MATCH(E1424,[1]PIB_dos_Municípios!G$2:G$5571,0),1)</f>
        <v>4344</v>
      </c>
      <c r="K1424" s="2">
        <f>INDEX([1]PIB_dos_Municípios!$AP$2:$AP$5571,MATCH(E1424,[1]PIB_dos_Municípios!G$2:G$5571,0),1)</f>
        <v>5852.81</v>
      </c>
      <c r="M1424" s="2" t="s">
        <v>2513</v>
      </c>
      <c r="N1424" s="2" t="str">
        <f>INDEX([2]Microregioes!$D$1:$D$574,MATCH(F1424,[2]Microregioes!$B$1:$B$574,0),1)</f>
        <v>Pb-Cariri Oriental</v>
      </c>
    </row>
    <row r="1425" spans="1:14" hidden="1" x14ac:dyDescent="0.2">
      <c r="A1425" s="5">
        <v>2</v>
      </c>
      <c r="B1425" s="3">
        <v>25</v>
      </c>
      <c r="C1425" s="1">
        <v>2501</v>
      </c>
      <c r="D1425" s="1">
        <v>25002</v>
      </c>
      <c r="E1425" s="1">
        <v>2500700</v>
      </c>
      <c r="F1425" s="2">
        <f>IFERROR(INDEX('Arranjos Populacionais'!$F$2:$F$961,MATCH(TabelaCompleta!E1425,'Arranjos Populacionais'!$A$2:$A$961,0),1),D1425)</f>
        <v>25002</v>
      </c>
      <c r="G1425" s="2">
        <v>0</v>
      </c>
      <c r="H1425" s="11">
        <v>17934</v>
      </c>
      <c r="I1425" s="2">
        <f>INDEX([1]PIB_dos_Municípios!$AN$2:$AN$5571,MATCH(E1425,[1]PIB_dos_Municípios!G$2:G$5571,0),1)</f>
        <v>93959.027000000002</v>
      </c>
      <c r="J1425" s="2">
        <f>INDEX([1]PIB_dos_Municípios!$AO$2:$AO$5571,MATCH(E1425,[1]PIB_dos_Municípios!G$2:G$5571,0),1)</f>
        <v>18201</v>
      </c>
      <c r="K1425" s="2">
        <f>INDEX([1]PIB_dos_Municípios!$AP$2:$AP$5571,MATCH(E1425,[1]PIB_dos_Municípios!G$2:G$5571,0),1)</f>
        <v>5162.3</v>
      </c>
      <c r="M1425" s="2" t="s">
        <v>2514</v>
      </c>
      <c r="N1425" s="2" t="str">
        <f>INDEX([2]Microregioes!$D$1:$D$574,MATCH(F1425,[2]Microregioes!$B$1:$B$574,0),1)</f>
        <v>Pb-Cajazeiras</v>
      </c>
    </row>
    <row r="1426" spans="1:14" hidden="1" x14ac:dyDescent="0.2">
      <c r="A1426" s="5">
        <v>2</v>
      </c>
      <c r="B1426" s="3">
        <v>25</v>
      </c>
      <c r="C1426" s="1">
        <v>2502</v>
      </c>
      <c r="D1426" s="1">
        <v>25010</v>
      </c>
      <c r="E1426" s="1">
        <v>2514107</v>
      </c>
      <c r="F1426" s="2">
        <f>IFERROR(INDEX('Arranjos Populacionais'!$F$2:$F$961,MATCH(TabelaCompleta!E1426,'Arranjos Populacionais'!$A$2:$A$961,0),1),D1426)</f>
        <v>25010</v>
      </c>
      <c r="G1426" s="2">
        <v>0</v>
      </c>
      <c r="H1426" s="11">
        <v>4427</v>
      </c>
      <c r="I1426" s="2">
        <f>INDEX([1]PIB_dos_Municípios!$AN$2:$AN$5571,MATCH(E1426,[1]PIB_dos_Municípios!G$2:G$5571,0),1)</f>
        <v>19071.227999999999</v>
      </c>
      <c r="J1426" s="2">
        <f>INDEX([1]PIB_dos_Municípios!$AO$2:$AO$5571,MATCH(E1426,[1]PIB_dos_Municípios!G$2:G$5571,0),1)</f>
        <v>4396</v>
      </c>
      <c r="K1426" s="2">
        <f>INDEX([1]PIB_dos_Municípios!$AP$2:$AP$5571,MATCH(E1426,[1]PIB_dos_Municípios!G$2:G$5571,0),1)</f>
        <v>4338.3100000000004</v>
      </c>
      <c r="M1426" s="2" t="s">
        <v>2515</v>
      </c>
      <c r="N1426" s="2" t="str">
        <f>INDEX([2]Microregioes!$D$1:$D$574,MATCH(F1426,[2]Microregioes!$B$1:$B$574,0),1)</f>
        <v>Pb-Cariri Ocidental</v>
      </c>
    </row>
    <row r="1427" spans="1:14" hidden="1" x14ac:dyDescent="0.2">
      <c r="A1427" s="5">
        <v>2</v>
      </c>
      <c r="B1427" s="3">
        <v>25</v>
      </c>
      <c r="C1427" s="1">
        <v>2501</v>
      </c>
      <c r="D1427" s="1">
        <v>25003</v>
      </c>
      <c r="E1427" s="1">
        <v>2514206</v>
      </c>
      <c r="F1427" s="2">
        <f>IFERROR(INDEX('Arranjos Populacionais'!$F$2:$F$961,MATCH(TabelaCompleta!E1427,'Arranjos Populacionais'!$A$2:$A$961,0),1),D1427)</f>
        <v>25003</v>
      </c>
      <c r="G1427" s="2">
        <v>0</v>
      </c>
      <c r="H1427" s="11">
        <v>7678</v>
      </c>
      <c r="I1427" s="2">
        <f>INDEX([1]PIB_dos_Municípios!$AN$2:$AN$5571,MATCH(E1427,[1]PIB_dos_Municípios!G$2:G$5571,0),1)</f>
        <v>35063.659</v>
      </c>
      <c r="J1427" s="2">
        <f>INDEX([1]PIB_dos_Municípios!$AO$2:$AO$5571,MATCH(E1427,[1]PIB_dos_Municípios!G$2:G$5571,0),1)</f>
        <v>7564</v>
      </c>
      <c r="K1427" s="2">
        <f>INDEX([1]PIB_dos_Municípios!$AP$2:$AP$5571,MATCH(E1427,[1]PIB_dos_Municípios!G$2:G$5571,0),1)</f>
        <v>4635.6000000000004</v>
      </c>
      <c r="M1427" s="2" t="s">
        <v>2516</v>
      </c>
      <c r="N1427" s="2" t="str">
        <f>INDEX([2]Microregioes!$D$1:$D$574,MATCH(F1427,[2]Microregioes!$B$1:$B$574,0),1)</f>
        <v>Pb-Sousa</v>
      </c>
    </row>
    <row r="1428" spans="1:14" hidden="1" x14ac:dyDescent="0.2">
      <c r="A1428" s="5">
        <v>2</v>
      </c>
      <c r="B1428" s="3">
        <v>25</v>
      </c>
      <c r="C1428" s="1">
        <v>2501</v>
      </c>
      <c r="D1428" s="1">
        <v>25006</v>
      </c>
      <c r="E1428" s="1">
        <v>2514305</v>
      </c>
      <c r="F1428" s="2">
        <f>IFERROR(INDEX('Arranjos Populacionais'!$F$2:$F$961,MATCH(TabelaCompleta!E1428,'Arranjos Populacionais'!$A$2:$A$961,0),1),D1428)</f>
        <v>25006</v>
      </c>
      <c r="G1428" s="2">
        <v>0</v>
      </c>
      <c r="H1428" s="11">
        <v>6256</v>
      </c>
      <c r="I1428" s="2">
        <f>INDEX([1]PIB_dos_Municípios!$AN$2:$AN$5571,MATCH(E1428,[1]PIB_dos_Municípios!G$2:G$5571,0),1)</f>
        <v>24333.987000000001</v>
      </c>
      <c r="J1428" s="2">
        <f>INDEX([1]PIB_dos_Municípios!$AO$2:$AO$5571,MATCH(E1428,[1]PIB_dos_Municípios!G$2:G$5571,0),1)</f>
        <v>6010</v>
      </c>
      <c r="K1428" s="2">
        <f>INDEX([1]PIB_dos_Municípios!$AP$2:$AP$5571,MATCH(E1428,[1]PIB_dos_Municípios!G$2:G$5571,0),1)</f>
        <v>4048.92</v>
      </c>
      <c r="M1428" s="2" t="s">
        <v>2517</v>
      </c>
      <c r="N1428" s="2" t="str">
        <f>INDEX([2]Microregioes!$D$1:$D$574,MATCH(F1428,[2]Microregioes!$B$1:$B$574,0),1)</f>
        <v>Pb-Itaporanga</v>
      </c>
    </row>
    <row r="1429" spans="1:14" hidden="1" x14ac:dyDescent="0.2">
      <c r="A1429" s="5">
        <v>2</v>
      </c>
      <c r="B1429" s="3">
        <v>25</v>
      </c>
      <c r="C1429" s="1">
        <v>2501</v>
      </c>
      <c r="D1429" s="1">
        <v>25004</v>
      </c>
      <c r="E1429" s="1">
        <v>2514404</v>
      </c>
      <c r="F1429" s="2">
        <f>IFERROR(INDEX('Arranjos Populacionais'!$F$2:$F$961,MATCH(TabelaCompleta!E1429,'Arranjos Populacionais'!$A$2:$A$961,0),1),D1429)</f>
        <v>25004</v>
      </c>
      <c r="G1429" s="2">
        <v>0</v>
      </c>
      <c r="H1429" s="11">
        <v>4659</v>
      </c>
      <c r="I1429" s="2">
        <f>INDEX([1]PIB_dos_Municípios!$AN$2:$AN$5571,MATCH(E1429,[1]PIB_dos_Municípios!G$2:G$5571,0),1)</f>
        <v>27174.194</v>
      </c>
      <c r="J1429" s="2">
        <f>INDEX([1]PIB_dos_Municípios!$AO$2:$AO$5571,MATCH(E1429,[1]PIB_dos_Municípios!G$2:G$5571,0),1)</f>
        <v>4760</v>
      </c>
      <c r="K1429" s="2">
        <f>INDEX([1]PIB_dos_Municípios!$AP$2:$AP$5571,MATCH(E1429,[1]PIB_dos_Municípios!G$2:G$5571,0),1)</f>
        <v>5708.86</v>
      </c>
      <c r="M1429" s="2" t="s">
        <v>2518</v>
      </c>
      <c r="N1429" s="2" t="str">
        <f>INDEX([2]Microregioes!$D$1:$D$574,MATCH(F1429,[2]Microregioes!$B$1:$B$574,0),1)</f>
        <v>Pb-Patos</v>
      </c>
    </row>
    <row r="1430" spans="1:14" hidden="1" x14ac:dyDescent="0.2">
      <c r="A1430" s="5">
        <v>2</v>
      </c>
      <c r="B1430" s="3">
        <v>25</v>
      </c>
      <c r="C1430" s="1">
        <v>2501</v>
      </c>
      <c r="D1430" s="1">
        <v>25002</v>
      </c>
      <c r="E1430" s="1">
        <v>2514503</v>
      </c>
      <c r="F1430" s="2">
        <f>IFERROR(INDEX('Arranjos Populacionais'!$F$2:$F$961,MATCH(TabelaCompleta!E1430,'Arranjos Populacionais'!$A$2:$A$961,0),1),D1430)</f>
        <v>25002</v>
      </c>
      <c r="G1430" s="2">
        <v>0</v>
      </c>
      <c r="H1430" s="11">
        <v>20062</v>
      </c>
      <c r="I1430" s="2">
        <f>INDEX([1]PIB_dos_Municípios!$AN$2:$AN$5571,MATCH(E1430,[1]PIB_dos_Municípios!G$2:G$5571,0),1)</f>
        <v>108570.954</v>
      </c>
      <c r="J1430" s="2">
        <f>INDEX([1]PIB_dos_Municípios!$AO$2:$AO$5571,MATCH(E1430,[1]PIB_dos_Municípios!G$2:G$5571,0),1)</f>
        <v>19099</v>
      </c>
      <c r="K1430" s="2">
        <f>INDEX([1]PIB_dos_Municípios!$AP$2:$AP$5571,MATCH(E1430,[1]PIB_dos_Municípios!G$2:G$5571,0),1)</f>
        <v>5684.64</v>
      </c>
      <c r="M1430" s="2" t="s">
        <v>2519</v>
      </c>
      <c r="N1430" s="2" t="str">
        <f>INDEX([2]Microregioes!$D$1:$D$574,MATCH(F1430,[2]Microregioes!$B$1:$B$574,0),1)</f>
        <v>Pb-Cajazeiras</v>
      </c>
    </row>
    <row r="1431" spans="1:14" hidden="1" x14ac:dyDescent="0.2">
      <c r="A1431" s="5">
        <v>2</v>
      </c>
      <c r="B1431" s="3">
        <v>25</v>
      </c>
      <c r="C1431" s="1">
        <v>2501</v>
      </c>
      <c r="D1431" s="1">
        <v>25007</v>
      </c>
      <c r="E1431" s="1">
        <v>2514552</v>
      </c>
      <c r="F1431" s="2">
        <f>IFERROR(INDEX('Arranjos Populacionais'!$F$2:$F$961,MATCH(TabelaCompleta!E1431,'Arranjos Populacionais'!$A$2:$A$961,0),1),D1431)</f>
        <v>25007</v>
      </c>
      <c r="G1431" s="2">
        <v>0</v>
      </c>
      <c r="H1431" s="11">
        <v>3897</v>
      </c>
      <c r="I1431" s="2">
        <f>INDEX([1]PIB_dos_Municípios!$AN$2:$AN$5571,MATCH(E1431,[1]PIB_dos_Municípios!G$2:G$5571,0),1)</f>
        <v>18176.387999999999</v>
      </c>
      <c r="J1431" s="2">
        <f>INDEX([1]PIB_dos_Municípios!$AO$2:$AO$5571,MATCH(E1431,[1]PIB_dos_Municípios!G$2:G$5571,0),1)</f>
        <v>4219</v>
      </c>
      <c r="K1431" s="2">
        <f>INDEX([1]PIB_dos_Municípios!$AP$2:$AP$5571,MATCH(E1431,[1]PIB_dos_Municípios!G$2:G$5571,0),1)</f>
        <v>4308.22</v>
      </c>
      <c r="M1431" s="2" t="s">
        <v>2520</v>
      </c>
      <c r="N1431" s="2" t="str">
        <f>INDEX([2]Microregioes!$D$1:$D$574,MATCH(F1431,[2]Microregioes!$B$1:$B$574,0),1)</f>
        <v>Pb-Serra do Teixeira</v>
      </c>
    </row>
    <row r="1432" spans="1:14" hidden="1" x14ac:dyDescent="0.2">
      <c r="A1432" s="5">
        <v>2</v>
      </c>
      <c r="B1432" s="3">
        <v>25</v>
      </c>
      <c r="C1432" s="1">
        <v>2501</v>
      </c>
      <c r="D1432" s="1">
        <v>25004</v>
      </c>
      <c r="E1432" s="1">
        <v>2514602</v>
      </c>
      <c r="F1432" s="2">
        <f>IFERROR(INDEX('Arranjos Populacionais'!$F$2:$F$961,MATCH(TabelaCompleta!E1432,'Arranjos Populacionais'!$A$2:$A$961,0),1),D1432)</f>
        <v>25004</v>
      </c>
      <c r="G1432" s="2">
        <v>0</v>
      </c>
      <c r="H1432" s="11">
        <v>3530</v>
      </c>
      <c r="I1432" s="2">
        <f>INDEX([1]PIB_dos_Municípios!$AN$2:$AN$5571,MATCH(E1432,[1]PIB_dos_Municípios!G$2:G$5571,0),1)</f>
        <v>13606.484</v>
      </c>
      <c r="J1432" s="2">
        <f>INDEX([1]PIB_dos_Municípios!$AO$2:$AO$5571,MATCH(E1432,[1]PIB_dos_Municípios!G$2:G$5571,0),1)</f>
        <v>3233</v>
      </c>
      <c r="K1432" s="2">
        <f>INDEX([1]PIB_dos_Municípios!$AP$2:$AP$5571,MATCH(E1432,[1]PIB_dos_Municípios!G$2:G$5571,0),1)</f>
        <v>4208.62</v>
      </c>
      <c r="M1432" s="2" t="s">
        <v>2521</v>
      </c>
      <c r="N1432" s="2" t="str">
        <f>INDEX([2]Microregioes!$D$1:$D$574,MATCH(F1432,[2]Microregioes!$B$1:$B$574,0),1)</f>
        <v>Pb-Patos</v>
      </c>
    </row>
    <row r="1433" spans="1:14" hidden="1" x14ac:dyDescent="0.2">
      <c r="A1433" s="5">
        <v>2</v>
      </c>
      <c r="B1433" s="3">
        <v>25</v>
      </c>
      <c r="C1433" s="1">
        <v>2501</v>
      </c>
      <c r="D1433" s="1">
        <v>25001</v>
      </c>
      <c r="E1433" s="1">
        <v>2514651</v>
      </c>
      <c r="F1433" s="2">
        <f>IFERROR(INDEX('Arranjos Populacionais'!$F$2:$F$961,MATCH(TabelaCompleta!E1433,'Arranjos Populacionais'!$A$2:$A$961,0),1),D1433)</f>
        <v>25001</v>
      </c>
      <c r="G1433" s="2">
        <v>0</v>
      </c>
      <c r="H1433" s="11">
        <v>1793</v>
      </c>
      <c r="I1433" s="2">
        <f>INDEX([1]PIB_dos_Municípios!$AN$2:$AN$5571,MATCH(E1433,[1]PIB_dos_Municípios!G$2:G$5571,0),1)</f>
        <v>10487.172</v>
      </c>
      <c r="J1433" s="2">
        <f>INDEX([1]PIB_dos_Municípios!$AO$2:$AO$5571,MATCH(E1433,[1]PIB_dos_Municípios!G$2:G$5571,0),1)</f>
        <v>1684</v>
      </c>
      <c r="K1433" s="2">
        <f>INDEX([1]PIB_dos_Municípios!$AP$2:$AP$5571,MATCH(E1433,[1]PIB_dos_Municípios!G$2:G$5571,0),1)</f>
        <v>6227.54</v>
      </c>
      <c r="M1433" s="2" t="s">
        <v>2522</v>
      </c>
      <c r="N1433" s="2" t="str">
        <f>INDEX([2]Microregioes!$D$1:$D$574,MATCH(F1433,[2]Microregioes!$B$1:$B$574,0),1)</f>
        <v>Pb-Catolé do Rocha</v>
      </c>
    </row>
    <row r="1434" spans="1:14" hidden="1" x14ac:dyDescent="0.2">
      <c r="A1434" s="5">
        <v>2</v>
      </c>
      <c r="B1434" s="3">
        <v>25</v>
      </c>
      <c r="C1434" s="1">
        <v>2502</v>
      </c>
      <c r="D1434" s="1">
        <v>25008</v>
      </c>
      <c r="E1434" s="1">
        <v>2514701</v>
      </c>
      <c r="F1434" s="2">
        <f>IFERROR(INDEX('Arranjos Populacionais'!$F$2:$F$961,MATCH(TabelaCompleta!E1434,'Arranjos Populacionais'!$A$2:$A$961,0),1),D1434)</f>
        <v>25008</v>
      </c>
      <c r="G1434" s="2">
        <v>0</v>
      </c>
      <c r="H1434" s="11">
        <v>4135</v>
      </c>
      <c r="I1434" s="2">
        <f>INDEX([1]PIB_dos_Municípios!$AN$2:$AN$5571,MATCH(E1434,[1]PIB_dos_Municípios!G$2:G$5571,0),1)</f>
        <v>21157.561000000002</v>
      </c>
      <c r="J1434" s="2">
        <f>INDEX([1]PIB_dos_Municípios!$AO$2:$AO$5571,MATCH(E1434,[1]PIB_dos_Municípios!G$2:G$5571,0),1)</f>
        <v>4010</v>
      </c>
      <c r="K1434" s="2">
        <f>INDEX([1]PIB_dos_Municípios!$AP$2:$AP$5571,MATCH(E1434,[1]PIB_dos_Municípios!G$2:G$5571,0),1)</f>
        <v>5276.2</v>
      </c>
      <c r="M1434" s="2" t="s">
        <v>2523</v>
      </c>
      <c r="N1434" s="2" t="str">
        <f>INDEX([2]Microregioes!$D$1:$D$574,MATCH(F1434,[2]Microregioes!$B$1:$B$574,0),1)</f>
        <v>Pb-Seridó Ocidental Paraibano</v>
      </c>
    </row>
    <row r="1435" spans="1:14" hidden="1" x14ac:dyDescent="0.2">
      <c r="A1435" s="5">
        <v>2</v>
      </c>
      <c r="B1435" s="3">
        <v>25</v>
      </c>
      <c r="C1435" s="1">
        <v>2502</v>
      </c>
      <c r="D1435" s="1">
        <v>25010</v>
      </c>
      <c r="E1435" s="1">
        <v>2514800</v>
      </c>
      <c r="F1435" s="2">
        <f>IFERROR(INDEX('Arranjos Populacionais'!$F$2:$F$961,MATCH(TabelaCompleta!E1435,'Arranjos Populacionais'!$A$2:$A$961,0),1),D1435)</f>
        <v>25010</v>
      </c>
      <c r="G1435" s="2">
        <v>0</v>
      </c>
      <c r="H1435" s="11">
        <v>3720</v>
      </c>
      <c r="I1435" s="2">
        <f>INDEX([1]PIB_dos_Municípios!$AN$2:$AN$5571,MATCH(E1435,[1]PIB_dos_Municípios!G$2:G$5571,0),1)</f>
        <v>16499.462</v>
      </c>
      <c r="J1435" s="2">
        <f>INDEX([1]PIB_dos_Municípios!$AO$2:$AO$5571,MATCH(E1435,[1]PIB_dos_Municípios!G$2:G$5571,0),1)</f>
        <v>3985</v>
      </c>
      <c r="K1435" s="2">
        <f>INDEX([1]PIB_dos_Municípios!$AP$2:$AP$5571,MATCH(E1435,[1]PIB_dos_Municípios!G$2:G$5571,0),1)</f>
        <v>4140.3900000000003</v>
      </c>
      <c r="M1435" s="2" t="s">
        <v>2524</v>
      </c>
      <c r="N1435" s="2" t="str">
        <f>INDEX([2]Microregioes!$D$1:$D$574,MATCH(F1435,[2]Microregioes!$B$1:$B$574,0),1)</f>
        <v>Pb-Cariri Ocidental</v>
      </c>
    </row>
    <row r="1436" spans="1:14" hidden="1" x14ac:dyDescent="0.2">
      <c r="A1436" s="5">
        <v>2</v>
      </c>
      <c r="B1436" s="3">
        <v>25</v>
      </c>
      <c r="C1436" s="1">
        <v>2504</v>
      </c>
      <c r="D1436" s="1">
        <v>25021</v>
      </c>
      <c r="E1436" s="1">
        <v>2514453</v>
      </c>
      <c r="F1436" s="2">
        <f>IFERROR(INDEX('Arranjos Populacionais'!$F$2:$F$961,MATCH(TabelaCompleta!E1436,'Arranjos Populacionais'!$A$2:$A$961,0),1),D1436)</f>
        <v>25021</v>
      </c>
      <c r="G1436" s="2">
        <v>0</v>
      </c>
      <c r="H1436" s="11">
        <v>5920</v>
      </c>
      <c r="I1436" s="2">
        <f>INDEX([1]PIB_dos_Municípios!$AN$2:$AN$5571,MATCH(E1436,[1]PIB_dos_Municípios!G$2:G$5571,0),1)</f>
        <v>20795.682000000001</v>
      </c>
      <c r="J1436" s="2">
        <f>INDEX([1]PIB_dos_Municípios!$AO$2:$AO$5571,MATCH(E1436,[1]PIB_dos_Municípios!G$2:G$5571,0),1)</f>
        <v>5508</v>
      </c>
      <c r="K1436" s="2">
        <f>INDEX([1]PIB_dos_Municípios!$AP$2:$AP$5571,MATCH(E1436,[1]PIB_dos_Municípios!G$2:G$5571,0),1)</f>
        <v>3775.54</v>
      </c>
      <c r="M1436" s="2" t="s">
        <v>2525</v>
      </c>
      <c r="N1436" s="2" t="str">
        <f>INDEX([2]Microregioes!$D$1:$D$574,MATCH(F1436,[2]Microregioes!$B$1:$B$574,0),1)</f>
        <v>Pb-Sapé</v>
      </c>
    </row>
    <row r="1437" spans="1:14" hidden="1" x14ac:dyDescent="0.2">
      <c r="A1437" s="5">
        <v>2</v>
      </c>
      <c r="B1437" s="3">
        <v>25</v>
      </c>
      <c r="C1437" s="1">
        <v>2502</v>
      </c>
      <c r="D1437" s="1">
        <v>25008</v>
      </c>
      <c r="E1437" s="1">
        <v>2514909</v>
      </c>
      <c r="F1437" s="2">
        <f>IFERROR(INDEX('Arranjos Populacionais'!$F$2:$F$961,MATCH(TabelaCompleta!E1437,'Arranjos Populacionais'!$A$2:$A$961,0),1),D1437)</f>
        <v>25008</v>
      </c>
      <c r="G1437" s="2">
        <v>0</v>
      </c>
      <c r="H1437" s="11">
        <v>7738</v>
      </c>
      <c r="I1437" s="2">
        <f>INDEX([1]PIB_dos_Municípios!$AN$2:$AN$5571,MATCH(E1437,[1]PIB_dos_Municípios!G$2:G$5571,0),1)</f>
        <v>41262.341999999997</v>
      </c>
      <c r="J1437" s="2">
        <f>INDEX([1]PIB_dos_Municípios!$AO$2:$AO$5571,MATCH(E1437,[1]PIB_dos_Municípios!G$2:G$5571,0),1)</f>
        <v>7748</v>
      </c>
      <c r="K1437" s="2">
        <f>INDEX([1]PIB_dos_Municípios!$AP$2:$AP$5571,MATCH(E1437,[1]PIB_dos_Municípios!G$2:G$5571,0),1)</f>
        <v>5325.55</v>
      </c>
      <c r="M1437" s="2" t="s">
        <v>2526</v>
      </c>
      <c r="N1437" s="2" t="str">
        <f>INDEX([2]Microregioes!$D$1:$D$574,MATCH(F1437,[2]Microregioes!$B$1:$B$574,0),1)</f>
        <v>Pb-Seridó Ocidental Paraibano</v>
      </c>
    </row>
    <row r="1438" spans="1:14" hidden="1" x14ac:dyDescent="0.2">
      <c r="A1438" s="5">
        <v>2</v>
      </c>
      <c r="B1438" s="3">
        <v>25</v>
      </c>
      <c r="C1438" s="1">
        <v>2504</v>
      </c>
      <c r="D1438" s="1">
        <v>25021</v>
      </c>
      <c r="E1438" s="1">
        <v>2515005</v>
      </c>
      <c r="F1438" s="2">
        <f>IFERROR(INDEX('Arranjos Populacionais'!$F$2:$F$961,MATCH(TabelaCompleta!E1438,'Arranjos Populacionais'!$A$2:$A$961,0),1),D1438)</f>
        <v>25021</v>
      </c>
      <c r="G1438" s="2">
        <v>0</v>
      </c>
      <c r="H1438" s="11">
        <v>7131</v>
      </c>
      <c r="I1438" s="2">
        <f>INDEX([1]PIB_dos_Municípios!$AN$2:$AN$5571,MATCH(E1438,[1]PIB_dos_Municípios!G$2:G$5571,0),1)</f>
        <v>31560.89</v>
      </c>
      <c r="J1438" s="2">
        <f>INDEX([1]PIB_dos_Municípios!$AO$2:$AO$5571,MATCH(E1438,[1]PIB_dos_Municípios!G$2:G$5571,0),1)</f>
        <v>6696</v>
      </c>
      <c r="K1438" s="2">
        <f>INDEX([1]PIB_dos_Municípios!$AP$2:$AP$5571,MATCH(E1438,[1]PIB_dos_Municípios!G$2:G$5571,0),1)</f>
        <v>4713.3900000000003</v>
      </c>
      <c r="M1438" s="2" t="s">
        <v>2527</v>
      </c>
      <c r="N1438" s="2" t="str">
        <f>INDEX([2]Microregioes!$D$1:$D$574,MATCH(F1438,[2]Microregioes!$B$1:$B$574,0),1)</f>
        <v>Pb-Sapé</v>
      </c>
    </row>
    <row r="1439" spans="1:14" hidden="1" x14ac:dyDescent="0.2">
      <c r="A1439" s="5">
        <v>2</v>
      </c>
      <c r="B1439" s="3">
        <v>25</v>
      </c>
      <c r="C1439" s="1">
        <v>2503</v>
      </c>
      <c r="D1439" s="1">
        <v>25014</v>
      </c>
      <c r="E1439" s="1">
        <v>2515104</v>
      </c>
      <c r="F1439" s="2">
        <f>IFERROR(INDEX('Arranjos Populacionais'!$F$2:$F$961,MATCH(TabelaCompleta!E1439,'Arranjos Populacionais'!$A$2:$A$961,0),1),D1439)</f>
        <v>25014</v>
      </c>
      <c r="G1439" s="2">
        <v>0</v>
      </c>
      <c r="H1439" s="11">
        <v>11762</v>
      </c>
      <c r="I1439" s="2">
        <f>INDEX([1]PIB_dos_Municípios!$AN$2:$AN$5571,MATCH(E1439,[1]PIB_dos_Municípios!G$2:G$5571,0),1)</f>
        <v>47435.896999999997</v>
      </c>
      <c r="J1439" s="2">
        <f>INDEX([1]PIB_dos_Municípios!$AO$2:$AO$5571,MATCH(E1439,[1]PIB_dos_Municípios!G$2:G$5571,0),1)</f>
        <v>11041</v>
      </c>
      <c r="K1439" s="2">
        <f>INDEX([1]PIB_dos_Municípios!$AP$2:$AP$5571,MATCH(E1439,[1]PIB_dos_Municípios!G$2:G$5571,0),1)</f>
        <v>4296.34</v>
      </c>
      <c r="M1439" s="2" t="s">
        <v>2528</v>
      </c>
      <c r="N1439" s="2" t="str">
        <f>INDEX([2]Microregioes!$D$1:$D$574,MATCH(F1439,[2]Microregioes!$B$1:$B$574,0),1)</f>
        <v>Pb-Esperança</v>
      </c>
    </row>
    <row r="1440" spans="1:14" hidden="1" x14ac:dyDescent="0.2">
      <c r="A1440" s="5">
        <v>2</v>
      </c>
      <c r="B1440" s="3">
        <v>25</v>
      </c>
      <c r="C1440" s="1">
        <v>2502</v>
      </c>
      <c r="D1440" s="1">
        <v>25010</v>
      </c>
      <c r="E1440" s="1">
        <v>2515203</v>
      </c>
      <c r="F1440" s="2">
        <f>IFERROR(INDEX('Arranjos Populacionais'!$F$2:$F$961,MATCH(TabelaCompleta!E1440,'Arranjos Populacionais'!$A$2:$A$961,0),1),D1440)</f>
        <v>25010</v>
      </c>
      <c r="G1440" s="2">
        <v>0</v>
      </c>
      <c r="H1440" s="11">
        <v>3469</v>
      </c>
      <c r="I1440" s="2">
        <f>INDEX([1]PIB_dos_Municípios!$AN$2:$AN$5571,MATCH(E1440,[1]PIB_dos_Municípios!G$2:G$5571,0),1)</f>
        <v>15686.386</v>
      </c>
      <c r="J1440" s="2">
        <f>INDEX([1]PIB_dos_Municípios!$AO$2:$AO$5571,MATCH(E1440,[1]PIB_dos_Municípios!G$2:G$5571,0),1)</f>
        <v>3239</v>
      </c>
      <c r="K1440" s="2">
        <f>INDEX([1]PIB_dos_Municípios!$AP$2:$AP$5571,MATCH(E1440,[1]PIB_dos_Municípios!G$2:G$5571,0),1)</f>
        <v>4842.97</v>
      </c>
      <c r="M1440" s="2" t="s">
        <v>2529</v>
      </c>
      <c r="N1440" s="2" t="str">
        <f>INDEX([2]Microregioes!$D$1:$D$574,MATCH(F1440,[2]Microregioes!$B$1:$B$574,0),1)</f>
        <v>Pb-Cariri Ocidental</v>
      </c>
    </row>
    <row r="1441" spans="1:14" hidden="1" x14ac:dyDescent="0.2">
      <c r="A1441" s="5">
        <v>2</v>
      </c>
      <c r="B1441" s="3">
        <v>25</v>
      </c>
      <c r="C1441" s="1">
        <v>2502</v>
      </c>
      <c r="D1441" s="1">
        <v>25009</v>
      </c>
      <c r="E1441" s="1">
        <v>2515401</v>
      </c>
      <c r="F1441" s="2">
        <f>IFERROR(INDEX('Arranjos Populacionais'!$F$2:$F$961,MATCH(TabelaCompleta!E1441,'Arranjos Populacionais'!$A$2:$A$961,0),1),D1441)</f>
        <v>25009</v>
      </c>
      <c r="G1441" s="2">
        <v>0</v>
      </c>
      <c r="H1441" s="11">
        <v>10994</v>
      </c>
      <c r="I1441" s="2">
        <f>INDEX([1]PIB_dos_Municípios!$AN$2:$AN$5571,MATCH(E1441,[1]PIB_dos_Municípios!G$2:G$5571,0),1)</f>
        <v>39042.411</v>
      </c>
      <c r="J1441" s="2">
        <f>INDEX([1]PIB_dos_Municípios!$AO$2:$AO$5571,MATCH(E1441,[1]PIB_dos_Municípios!G$2:G$5571,0),1)</f>
        <v>10230</v>
      </c>
      <c r="K1441" s="2">
        <f>INDEX([1]PIB_dos_Municípios!$AP$2:$AP$5571,MATCH(E1441,[1]PIB_dos_Municípios!G$2:G$5571,0),1)</f>
        <v>3816.46</v>
      </c>
      <c r="M1441" s="2" t="s">
        <v>2530</v>
      </c>
      <c r="N1441" s="2" t="str">
        <f>INDEX([2]Microregioes!$D$1:$D$574,MATCH(F1441,[2]Microregioes!$B$1:$B$574,0),1)</f>
        <v>Pb-Seridó Oriental Paraibano</v>
      </c>
    </row>
    <row r="1442" spans="1:14" hidden="1" x14ac:dyDescent="0.2">
      <c r="A1442" s="5">
        <v>2</v>
      </c>
      <c r="B1442" s="3">
        <v>25</v>
      </c>
      <c r="C1442" s="1">
        <v>2504</v>
      </c>
      <c r="D1442" s="1">
        <v>25021</v>
      </c>
      <c r="E1442" s="1">
        <v>2515302</v>
      </c>
      <c r="F1442" s="2">
        <f>IFERROR(INDEX('Arranjos Populacionais'!$F$2:$F$961,MATCH(TabelaCompleta!E1442,'Arranjos Populacionais'!$A$2:$A$961,0),1),D1442)</f>
        <v>25021</v>
      </c>
      <c r="G1442" s="2">
        <v>0</v>
      </c>
      <c r="H1442" s="11">
        <v>52463</v>
      </c>
      <c r="I1442" s="2">
        <f>INDEX([1]PIB_dos_Municípios!$AN$2:$AN$5571,MATCH(E1442,[1]PIB_dos_Municípios!G$2:G$5571,0),1)</f>
        <v>269811.57500000001</v>
      </c>
      <c r="J1442" s="2">
        <f>INDEX([1]PIB_dos_Municípios!$AO$2:$AO$5571,MATCH(E1442,[1]PIB_dos_Municípios!G$2:G$5571,0),1)</f>
        <v>50151</v>
      </c>
      <c r="K1442" s="2">
        <f>INDEX([1]PIB_dos_Municípios!$AP$2:$AP$5571,MATCH(E1442,[1]PIB_dos_Municípios!G$2:G$5571,0),1)</f>
        <v>5379.98</v>
      </c>
      <c r="M1442" s="2" t="s">
        <v>2531</v>
      </c>
      <c r="N1442" s="2" t="str">
        <f>INDEX([2]Microregioes!$D$1:$D$574,MATCH(F1442,[2]Microregioes!$B$1:$B$574,0),1)</f>
        <v>Pb-Sapé</v>
      </c>
    </row>
    <row r="1443" spans="1:14" hidden="1" x14ac:dyDescent="0.2">
      <c r="A1443" s="5">
        <v>2</v>
      </c>
      <c r="B1443" s="3">
        <v>25</v>
      </c>
      <c r="C1443" s="1">
        <v>2502</v>
      </c>
      <c r="D1443" s="1">
        <v>25010</v>
      </c>
      <c r="E1443" s="1">
        <v>2515500</v>
      </c>
      <c r="F1443" s="2">
        <f>IFERROR(INDEX('Arranjos Populacionais'!$F$2:$F$961,MATCH(TabelaCompleta!E1443,'Arranjos Populacionais'!$A$2:$A$961,0),1),D1443)</f>
        <v>25010</v>
      </c>
      <c r="G1443" s="2">
        <v>0</v>
      </c>
      <c r="H1443" s="11">
        <v>13637</v>
      </c>
      <c r="I1443" s="2">
        <f>INDEX([1]PIB_dos_Municípios!$AN$2:$AN$5571,MATCH(E1443,[1]PIB_dos_Municípios!G$2:G$5571,0),1)</f>
        <v>69640.009999999995</v>
      </c>
      <c r="J1443" s="2">
        <f>INDEX([1]PIB_dos_Municípios!$AO$2:$AO$5571,MATCH(E1443,[1]PIB_dos_Municípios!G$2:G$5571,0),1)</f>
        <v>12971</v>
      </c>
      <c r="K1443" s="2">
        <f>INDEX([1]PIB_dos_Municípios!$AP$2:$AP$5571,MATCH(E1443,[1]PIB_dos_Municípios!G$2:G$5571,0),1)</f>
        <v>5368.9</v>
      </c>
      <c r="M1443" s="2" t="s">
        <v>2532</v>
      </c>
      <c r="N1443" s="2" t="str">
        <f>INDEX([2]Microregioes!$D$1:$D$574,MATCH(F1443,[2]Microregioes!$B$1:$B$574,0),1)</f>
        <v>Pb-Cariri Ocidental</v>
      </c>
    </row>
    <row r="1444" spans="1:14" hidden="1" x14ac:dyDescent="0.2">
      <c r="A1444" s="5">
        <v>2</v>
      </c>
      <c r="B1444" s="3">
        <v>25</v>
      </c>
      <c r="C1444" s="1">
        <v>2503</v>
      </c>
      <c r="D1444" s="1">
        <v>25016</v>
      </c>
      <c r="E1444" s="1">
        <v>2515609</v>
      </c>
      <c r="F1444" s="2">
        <f>IFERROR(INDEX('Arranjos Populacionais'!$F$2:$F$961,MATCH(TabelaCompleta!E1444,'Arranjos Populacionais'!$A$2:$A$961,0),1),D1444)</f>
        <v>25016</v>
      </c>
      <c r="G1444" s="2">
        <v>0</v>
      </c>
      <c r="H1444" s="11">
        <v>3137</v>
      </c>
      <c r="I1444" s="2">
        <f>INDEX([1]PIB_dos_Municípios!$AN$2:$AN$5571,MATCH(E1444,[1]PIB_dos_Municípios!G$2:G$5571,0),1)</f>
        <v>15797.718000000001</v>
      </c>
      <c r="J1444" s="2">
        <f>INDEX([1]PIB_dos_Municípios!$AO$2:$AO$5571,MATCH(E1444,[1]PIB_dos_Municípios!G$2:G$5571,0),1)</f>
        <v>3204</v>
      </c>
      <c r="K1444" s="2">
        <f>INDEX([1]PIB_dos_Municípios!$AP$2:$AP$5571,MATCH(E1444,[1]PIB_dos_Municípios!G$2:G$5571,0),1)</f>
        <v>4930.62</v>
      </c>
      <c r="M1444" s="2" t="s">
        <v>250</v>
      </c>
      <c r="N1444" s="2" t="str">
        <f>INDEX([2]Microregioes!$D$1:$D$574,MATCH(F1444,[2]Microregioes!$B$1:$B$574,0),1)</f>
        <v>Pb-Guarabira</v>
      </c>
    </row>
    <row r="1445" spans="1:14" hidden="1" x14ac:dyDescent="0.2">
      <c r="A1445" s="5">
        <v>2</v>
      </c>
      <c r="B1445" s="3">
        <v>25</v>
      </c>
      <c r="C1445" s="1">
        <v>2501</v>
      </c>
      <c r="D1445" s="1">
        <v>25006</v>
      </c>
      <c r="E1445" s="1">
        <v>2515708</v>
      </c>
      <c r="F1445" s="2">
        <f>IFERROR(INDEX('Arranjos Populacionais'!$F$2:$F$961,MATCH(TabelaCompleta!E1445,'Arranjos Populacionais'!$A$2:$A$961,0),1),D1445)</f>
        <v>25006</v>
      </c>
      <c r="G1445" s="2">
        <v>0</v>
      </c>
      <c r="H1445" s="11">
        <v>3089</v>
      </c>
      <c r="I1445" s="2">
        <f>INDEX([1]PIB_dos_Municípios!$AN$2:$AN$5571,MATCH(E1445,[1]PIB_dos_Municípios!G$2:G$5571,0),1)</f>
        <v>23321.094000000001</v>
      </c>
      <c r="J1445" s="2">
        <f>INDEX([1]PIB_dos_Municípios!$AO$2:$AO$5571,MATCH(E1445,[1]PIB_dos_Municípios!G$2:G$5571,0),1)</f>
        <v>2975</v>
      </c>
      <c r="K1445" s="2">
        <f>INDEX([1]PIB_dos_Municípios!$AP$2:$AP$5571,MATCH(E1445,[1]PIB_dos_Municípios!G$2:G$5571,0),1)</f>
        <v>7839.02</v>
      </c>
      <c r="M1445" s="2" t="s">
        <v>2533</v>
      </c>
      <c r="N1445" s="2" t="str">
        <f>INDEX([2]Microregioes!$D$1:$D$574,MATCH(F1445,[2]Microregioes!$B$1:$B$574,0),1)</f>
        <v>Pb-Itaporanga</v>
      </c>
    </row>
    <row r="1446" spans="1:14" hidden="1" x14ac:dyDescent="0.2">
      <c r="A1446" s="5">
        <v>2</v>
      </c>
      <c r="B1446" s="3">
        <v>25</v>
      </c>
      <c r="C1446" s="1">
        <v>2503</v>
      </c>
      <c r="D1446" s="1">
        <v>25017</v>
      </c>
      <c r="E1446" s="1">
        <v>2515807</v>
      </c>
      <c r="F1446" s="2">
        <f>IFERROR(INDEX('Arranjos Populacionais'!$F$2:$F$961,MATCH(TabelaCompleta!E1446,'Arranjos Populacionais'!$A$2:$A$961,0),1),D1446)</f>
        <v>25017</v>
      </c>
      <c r="G1446" s="2">
        <v>0</v>
      </c>
      <c r="H1446" s="11">
        <v>7036</v>
      </c>
      <c r="I1446" s="2">
        <f>INDEX([1]PIB_dos_Municípios!$AN$2:$AN$5571,MATCH(E1446,[1]PIB_dos_Municípios!G$2:G$5571,0),1)</f>
        <v>36970.000999999997</v>
      </c>
      <c r="J1446" s="2">
        <f>INDEX([1]PIB_dos_Municípios!$AO$2:$AO$5571,MATCH(E1446,[1]PIB_dos_Municípios!G$2:G$5571,0),1)</f>
        <v>7054</v>
      </c>
      <c r="K1446" s="2">
        <f>INDEX([1]PIB_dos_Municípios!$AP$2:$AP$5571,MATCH(E1446,[1]PIB_dos_Municípios!G$2:G$5571,0),1)</f>
        <v>5241</v>
      </c>
      <c r="M1446" s="2" t="s">
        <v>2534</v>
      </c>
      <c r="N1446" s="2" t="str">
        <f>INDEX([2]Microregioes!$D$1:$D$574,MATCH(F1446,[2]Microregioes!$B$1:$B$574,0),1)</f>
        <v>Pb-Campina Grande</v>
      </c>
    </row>
    <row r="1447" spans="1:14" hidden="1" x14ac:dyDescent="0.2">
      <c r="A1447" s="5">
        <v>2</v>
      </c>
      <c r="B1447" s="3">
        <v>25</v>
      </c>
      <c r="C1447" s="1">
        <v>2503</v>
      </c>
      <c r="D1447" s="1">
        <v>25015</v>
      </c>
      <c r="E1447" s="1">
        <v>2515906</v>
      </c>
      <c r="F1447" s="2">
        <f>IFERROR(INDEX('Arranjos Populacionais'!$F$2:$F$961,MATCH(TabelaCompleta!E1447,'Arranjos Populacionais'!$A$2:$A$961,0),1),D1447)</f>
        <v>25015</v>
      </c>
      <c r="G1447" s="2">
        <v>0</v>
      </c>
      <c r="H1447" s="11">
        <v>6123</v>
      </c>
      <c r="I1447" s="2">
        <f>INDEX([1]PIB_dos_Municípios!$AN$2:$AN$5571,MATCH(E1447,[1]PIB_dos_Municípios!G$2:G$5571,0),1)</f>
        <v>42196.362000000001</v>
      </c>
      <c r="J1447" s="2">
        <f>INDEX([1]PIB_dos_Municípios!$AO$2:$AO$5571,MATCH(E1447,[1]PIB_dos_Municípios!G$2:G$5571,0),1)</f>
        <v>6238</v>
      </c>
      <c r="K1447" s="2">
        <f>INDEX([1]PIB_dos_Municípios!$AP$2:$AP$5571,MATCH(E1447,[1]PIB_dos_Municípios!G$2:G$5571,0),1)</f>
        <v>6764.41</v>
      </c>
      <c r="M1447" s="2" t="s">
        <v>2535</v>
      </c>
      <c r="N1447" s="2" t="str">
        <f>INDEX([2]Microregioes!$D$1:$D$574,MATCH(F1447,[2]Microregioes!$B$1:$B$574,0),1)</f>
        <v>Pb-Brejo Paraibano</v>
      </c>
    </row>
    <row r="1448" spans="1:14" hidden="1" x14ac:dyDescent="0.2">
      <c r="A1448" s="5">
        <v>2</v>
      </c>
      <c r="B1448" s="3">
        <v>25</v>
      </c>
      <c r="C1448" s="1">
        <v>2503</v>
      </c>
      <c r="D1448" s="1">
        <v>25016</v>
      </c>
      <c r="E1448" s="1">
        <v>2515930</v>
      </c>
      <c r="F1448" s="2">
        <f>IFERROR(INDEX('Arranjos Populacionais'!$F$2:$F$961,MATCH(TabelaCompleta!E1448,'Arranjos Populacionais'!$A$2:$A$961,0),1),D1448)</f>
        <v>25016</v>
      </c>
      <c r="G1448" s="2">
        <v>0</v>
      </c>
      <c r="H1448" s="11">
        <v>4969</v>
      </c>
      <c r="I1448" s="2">
        <f>INDEX([1]PIB_dos_Municípios!$AN$2:$AN$5571,MATCH(E1448,[1]PIB_dos_Municípios!G$2:G$5571,0),1)</f>
        <v>23942.576000000001</v>
      </c>
      <c r="J1448" s="2">
        <f>INDEX([1]PIB_dos_Municípios!$AO$2:$AO$5571,MATCH(E1448,[1]PIB_dos_Municípios!G$2:G$5571,0),1)</f>
        <v>4395</v>
      </c>
      <c r="K1448" s="2">
        <f>INDEX([1]PIB_dos_Municípios!$AP$2:$AP$5571,MATCH(E1448,[1]PIB_dos_Municípios!G$2:G$5571,0),1)</f>
        <v>5447.69</v>
      </c>
      <c r="M1448" s="2" t="s">
        <v>2536</v>
      </c>
      <c r="N1448" s="2" t="str">
        <f>INDEX([2]Microregioes!$D$1:$D$574,MATCH(F1448,[2]Microregioes!$B$1:$B$574,0),1)</f>
        <v>Pb-Guarabira</v>
      </c>
    </row>
    <row r="1449" spans="1:14" hidden="1" x14ac:dyDescent="0.2">
      <c r="A1449" s="5">
        <v>2</v>
      </c>
      <c r="B1449" s="3">
        <v>25</v>
      </c>
      <c r="C1449" s="1">
        <v>2504</v>
      </c>
      <c r="D1449" s="1">
        <v>25021</v>
      </c>
      <c r="E1449" s="1">
        <v>2515971</v>
      </c>
      <c r="F1449" s="2">
        <f>IFERROR(INDEX('Arranjos Populacionais'!$F$2:$F$961,MATCH(TabelaCompleta!E1449,'Arranjos Populacionais'!$A$2:$A$961,0),1),D1449)</f>
        <v>25021</v>
      </c>
      <c r="G1449" s="2">
        <v>0</v>
      </c>
      <c r="H1449" s="11">
        <v>7754</v>
      </c>
      <c r="I1449" s="2">
        <f>INDEX([1]PIB_dos_Municípios!$AN$2:$AN$5571,MATCH(E1449,[1]PIB_dos_Municípios!G$2:G$5571,0),1)</f>
        <v>39397.262000000002</v>
      </c>
      <c r="J1449" s="2">
        <f>INDEX([1]PIB_dos_Municípios!$AO$2:$AO$5571,MATCH(E1449,[1]PIB_dos_Municípios!G$2:G$5571,0),1)</f>
        <v>7363</v>
      </c>
      <c r="K1449" s="2">
        <f>INDEX([1]PIB_dos_Municípios!$AP$2:$AP$5571,MATCH(E1449,[1]PIB_dos_Municípios!G$2:G$5571,0),1)</f>
        <v>5350.71</v>
      </c>
      <c r="M1449" s="2" t="s">
        <v>2537</v>
      </c>
      <c r="N1449" s="2" t="str">
        <f>INDEX([2]Microregioes!$D$1:$D$574,MATCH(F1449,[2]Microregioes!$B$1:$B$574,0),1)</f>
        <v>Pb-Sapé</v>
      </c>
    </row>
    <row r="1450" spans="1:14" hidden="1" x14ac:dyDescent="0.2">
      <c r="A1450" s="5">
        <v>2</v>
      </c>
      <c r="B1450" s="3">
        <v>25</v>
      </c>
      <c r="C1450" s="1">
        <v>2503</v>
      </c>
      <c r="D1450" s="1">
        <v>25013</v>
      </c>
      <c r="E1450" s="1">
        <v>2516003</v>
      </c>
      <c r="F1450" s="2">
        <f>IFERROR(INDEX('Arranjos Populacionais'!$F$2:$F$961,MATCH(TabelaCompleta!E1450,'Arranjos Populacionais'!$A$2:$A$961,0),1),D1450)</f>
        <v>25013</v>
      </c>
      <c r="G1450" s="2">
        <v>0</v>
      </c>
      <c r="H1450" s="11">
        <v>26551</v>
      </c>
      <c r="I1450" s="2">
        <f>INDEX([1]PIB_dos_Municípios!$AN$2:$AN$5571,MATCH(E1450,[1]PIB_dos_Municípios!G$2:G$5571,0),1)</f>
        <v>128427.413</v>
      </c>
      <c r="J1450" s="2">
        <f>INDEX([1]PIB_dos_Municípios!$AO$2:$AO$5571,MATCH(E1450,[1]PIB_dos_Municípios!G$2:G$5571,0),1)</f>
        <v>26689</v>
      </c>
      <c r="K1450" s="2">
        <f>INDEX([1]PIB_dos_Municípios!$AP$2:$AP$5571,MATCH(E1450,[1]PIB_dos_Municípios!G$2:G$5571,0),1)</f>
        <v>4812</v>
      </c>
      <c r="M1450" s="2" t="s">
        <v>244</v>
      </c>
      <c r="N1450" s="2" t="str">
        <f>INDEX([2]Microregioes!$D$1:$D$574,MATCH(F1450,[2]Microregioes!$B$1:$B$574,0),1)</f>
        <v>Pb-Curimataú Oriental</v>
      </c>
    </row>
    <row r="1451" spans="1:14" hidden="1" x14ac:dyDescent="0.2">
      <c r="A1451" s="5">
        <v>2</v>
      </c>
      <c r="B1451" s="3">
        <v>25</v>
      </c>
      <c r="C1451" s="1">
        <v>2503</v>
      </c>
      <c r="D1451" s="1">
        <v>25012</v>
      </c>
      <c r="E1451" s="1">
        <v>2516102</v>
      </c>
      <c r="F1451" s="2">
        <f>IFERROR(INDEX('Arranjos Populacionais'!$F$2:$F$961,MATCH(TabelaCompleta!E1451,'Arranjos Populacionais'!$A$2:$A$961,0),1),D1451)</f>
        <v>25012</v>
      </c>
      <c r="G1451" s="2">
        <v>0</v>
      </c>
      <c r="H1451" s="11">
        <v>14853</v>
      </c>
      <c r="I1451" s="2">
        <f>INDEX([1]PIB_dos_Municípios!$AN$2:$AN$5571,MATCH(E1451,[1]PIB_dos_Municípios!G$2:G$5571,0),1)</f>
        <v>90156.551000000007</v>
      </c>
      <c r="J1451" s="2">
        <f>INDEX([1]PIB_dos_Municípios!$AO$2:$AO$5571,MATCH(E1451,[1]PIB_dos_Municípios!G$2:G$5571,0),1)</f>
        <v>13739</v>
      </c>
      <c r="K1451" s="2">
        <f>INDEX([1]PIB_dos_Municípios!$AP$2:$AP$5571,MATCH(E1451,[1]PIB_dos_Municípios!G$2:G$5571,0),1)</f>
        <v>6562.09</v>
      </c>
      <c r="M1451" s="2" t="s">
        <v>2538</v>
      </c>
      <c r="N1451" s="2" t="str">
        <f>INDEX([2]Microregioes!$D$1:$D$574,MATCH(F1451,[2]Microregioes!$B$1:$B$574,0),1)</f>
        <v>Pb-Curimataú Ocidental</v>
      </c>
    </row>
    <row r="1452" spans="1:14" hidden="1" x14ac:dyDescent="0.2">
      <c r="A1452" s="5">
        <v>2</v>
      </c>
      <c r="B1452" s="3">
        <v>25</v>
      </c>
      <c r="C1452" s="1">
        <v>2503</v>
      </c>
      <c r="D1452" s="1">
        <v>25012</v>
      </c>
      <c r="E1452" s="1">
        <v>2516151</v>
      </c>
      <c r="F1452" s="2">
        <f>IFERROR(INDEX('Arranjos Populacionais'!$F$2:$F$961,MATCH(TabelaCompleta!E1452,'Arranjos Populacionais'!$A$2:$A$961,0),1),D1452)</f>
        <v>25012</v>
      </c>
      <c r="G1452" s="2">
        <v>0</v>
      </c>
      <c r="H1452" s="11">
        <v>3522</v>
      </c>
      <c r="I1452" s="2">
        <f>INDEX([1]PIB_dos_Municípios!$AN$2:$AN$5571,MATCH(E1452,[1]PIB_dos_Municípios!G$2:G$5571,0),1)</f>
        <v>16317.583000000001</v>
      </c>
      <c r="J1452" s="2">
        <f>INDEX([1]PIB_dos_Municípios!$AO$2:$AO$5571,MATCH(E1452,[1]PIB_dos_Municípios!G$2:G$5571,0),1)</f>
        <v>3173</v>
      </c>
      <c r="K1452" s="2">
        <f>INDEX([1]PIB_dos_Municípios!$AP$2:$AP$5571,MATCH(E1452,[1]PIB_dos_Municípios!G$2:G$5571,0),1)</f>
        <v>5142.6400000000003</v>
      </c>
      <c r="M1452" s="2" t="s">
        <v>2539</v>
      </c>
      <c r="N1452" s="2" t="str">
        <f>INDEX([2]Microregioes!$D$1:$D$574,MATCH(F1452,[2]Microregioes!$B$1:$B$574,0),1)</f>
        <v>Pb-Curimataú Ocidental</v>
      </c>
    </row>
    <row r="1453" spans="1:14" hidden="1" x14ac:dyDescent="0.2">
      <c r="A1453" s="5">
        <v>2</v>
      </c>
      <c r="B1453" s="3">
        <v>25</v>
      </c>
      <c r="C1453" s="1">
        <v>2501</v>
      </c>
      <c r="D1453" s="1">
        <v>25003</v>
      </c>
      <c r="E1453" s="1">
        <v>2516201</v>
      </c>
      <c r="F1453" s="2">
        <f>IFERROR(INDEX('Arranjos Populacionais'!$F$2:$F$961,MATCH(TabelaCompleta!E1453,'Arranjos Populacionais'!$A$2:$A$961,0),1),D1453)</f>
        <v>25003</v>
      </c>
      <c r="G1453" s="2">
        <v>0</v>
      </c>
      <c r="H1453" s="11">
        <v>69196</v>
      </c>
      <c r="I1453" s="2">
        <f>INDEX([1]PIB_dos_Municípios!$AN$2:$AN$5571,MATCH(E1453,[1]PIB_dos_Municípios!G$2:G$5571,0),1)</f>
        <v>549346.62699999998</v>
      </c>
      <c r="J1453" s="2">
        <f>INDEX([1]PIB_dos_Municípios!$AO$2:$AO$5571,MATCH(E1453,[1]PIB_dos_Municípios!G$2:G$5571,0),1)</f>
        <v>65807</v>
      </c>
      <c r="K1453" s="2">
        <f>INDEX([1]PIB_dos_Municípios!$AP$2:$AP$5571,MATCH(E1453,[1]PIB_dos_Municípios!G$2:G$5571,0),1)</f>
        <v>8347.84</v>
      </c>
      <c r="M1453" s="2" t="s">
        <v>2540</v>
      </c>
      <c r="N1453" s="2" t="str">
        <f>INDEX([2]Microregioes!$D$1:$D$574,MATCH(F1453,[2]Microregioes!$B$1:$B$574,0),1)</f>
        <v>Pb-Sousa</v>
      </c>
    </row>
    <row r="1454" spans="1:14" hidden="1" x14ac:dyDescent="0.2">
      <c r="A1454" s="5">
        <v>2</v>
      </c>
      <c r="B1454" s="3">
        <v>25</v>
      </c>
      <c r="C1454" s="1">
        <v>2502</v>
      </c>
      <c r="D1454" s="1">
        <v>25010</v>
      </c>
      <c r="E1454" s="1">
        <v>2516300</v>
      </c>
      <c r="F1454" s="2">
        <f>IFERROR(INDEX('Arranjos Populacionais'!$F$2:$F$961,MATCH(TabelaCompleta!E1454,'Arranjos Populacionais'!$A$2:$A$961,0),1),D1454)</f>
        <v>25010</v>
      </c>
      <c r="G1454" s="2">
        <v>0</v>
      </c>
      <c r="H1454" s="11">
        <v>16872</v>
      </c>
      <c r="I1454" s="2">
        <f>INDEX([1]PIB_dos_Municípios!$AN$2:$AN$5571,MATCH(E1454,[1]PIB_dos_Municípios!G$2:G$5571,0),1)</f>
        <v>83975.737999999998</v>
      </c>
      <c r="J1454" s="2">
        <f>INDEX([1]PIB_dos_Municípios!$AO$2:$AO$5571,MATCH(E1454,[1]PIB_dos_Municípios!G$2:G$5571,0),1)</f>
        <v>16072</v>
      </c>
      <c r="K1454" s="2">
        <f>INDEX([1]PIB_dos_Municípios!$AP$2:$AP$5571,MATCH(E1454,[1]PIB_dos_Municípios!G$2:G$5571,0),1)</f>
        <v>5224.97</v>
      </c>
      <c r="M1454" s="2" t="s">
        <v>2541</v>
      </c>
      <c r="N1454" s="2" t="str">
        <f>INDEX([2]Microregioes!$D$1:$D$574,MATCH(F1454,[2]Microregioes!$B$1:$B$574,0),1)</f>
        <v>Pb-Cariri Ocidental</v>
      </c>
    </row>
    <row r="1455" spans="1:14" hidden="1" x14ac:dyDescent="0.2">
      <c r="A1455" s="5">
        <v>2</v>
      </c>
      <c r="B1455" s="3">
        <v>25</v>
      </c>
      <c r="C1455" s="1">
        <v>2503</v>
      </c>
      <c r="D1455" s="1">
        <v>25013</v>
      </c>
      <c r="E1455" s="1">
        <v>2516409</v>
      </c>
      <c r="F1455" s="2">
        <f>IFERROR(INDEX('Arranjos Populacionais'!$F$2:$F$961,MATCH(TabelaCompleta!E1455,'Arranjos Populacionais'!$A$2:$A$961,0),1),D1455)</f>
        <v>25013</v>
      </c>
      <c r="G1455" s="2">
        <v>0</v>
      </c>
      <c r="H1455" s="11">
        <v>10896</v>
      </c>
      <c r="I1455" s="2">
        <f>INDEX([1]PIB_dos_Municípios!$AN$2:$AN$5571,MATCH(E1455,[1]PIB_dos_Municípios!G$2:G$5571,0),1)</f>
        <v>41183.707999999999</v>
      </c>
      <c r="J1455" s="2">
        <f>INDEX([1]PIB_dos_Municípios!$AO$2:$AO$5571,MATCH(E1455,[1]PIB_dos_Municípios!G$2:G$5571,0),1)</f>
        <v>10263</v>
      </c>
      <c r="K1455" s="2">
        <f>INDEX([1]PIB_dos_Municípios!$AP$2:$AP$5571,MATCH(E1455,[1]PIB_dos_Municípios!G$2:G$5571,0),1)</f>
        <v>4012.83</v>
      </c>
      <c r="M1455" s="2" t="s">
        <v>2542</v>
      </c>
      <c r="N1455" s="2" t="str">
        <f>INDEX([2]Microregioes!$D$1:$D$574,MATCH(F1455,[2]Microregioes!$B$1:$B$574,0),1)</f>
        <v>Pb-Curimataú Oriental</v>
      </c>
    </row>
    <row r="1456" spans="1:14" hidden="1" x14ac:dyDescent="0.2">
      <c r="A1456" s="5">
        <v>2</v>
      </c>
      <c r="B1456" s="3">
        <v>25</v>
      </c>
      <c r="C1456" s="1">
        <v>2502</v>
      </c>
      <c r="D1456" s="1">
        <v>25010</v>
      </c>
      <c r="E1456" s="1">
        <v>2516508</v>
      </c>
      <c r="F1456" s="2">
        <f>IFERROR(INDEX('Arranjos Populacionais'!$F$2:$F$961,MATCH(TabelaCompleta!E1456,'Arranjos Populacionais'!$A$2:$A$961,0),1),D1456)</f>
        <v>25010</v>
      </c>
      <c r="G1456" s="2">
        <v>0</v>
      </c>
      <c r="H1456" s="11">
        <v>15193</v>
      </c>
      <c r="I1456" s="2">
        <f>INDEX([1]PIB_dos_Municípios!$AN$2:$AN$5571,MATCH(E1456,[1]PIB_dos_Municípios!G$2:G$5571,0),1)</f>
        <v>67971.138000000006</v>
      </c>
      <c r="J1456" s="2">
        <f>INDEX([1]PIB_dos_Municípios!$AO$2:$AO$5571,MATCH(E1456,[1]PIB_dos_Municípios!G$2:G$5571,0),1)</f>
        <v>14938</v>
      </c>
      <c r="K1456" s="2">
        <f>INDEX([1]PIB_dos_Municípios!$AP$2:$AP$5571,MATCH(E1456,[1]PIB_dos_Municípios!G$2:G$5571,0),1)</f>
        <v>4550.22</v>
      </c>
      <c r="M1456" s="2" t="s">
        <v>2543</v>
      </c>
      <c r="N1456" s="2" t="str">
        <f>INDEX([2]Microregioes!$D$1:$D$574,MATCH(F1456,[2]Microregioes!$B$1:$B$574,0),1)</f>
        <v>Pb-Cariri Ocidental</v>
      </c>
    </row>
    <row r="1457" spans="1:14" hidden="1" x14ac:dyDescent="0.2">
      <c r="A1457" s="5">
        <v>2</v>
      </c>
      <c r="B1457" s="3">
        <v>25</v>
      </c>
      <c r="C1457" s="1">
        <v>2501</v>
      </c>
      <c r="D1457" s="1">
        <v>25007</v>
      </c>
      <c r="E1457" s="1">
        <v>2516607</v>
      </c>
      <c r="F1457" s="2">
        <f>IFERROR(INDEX('Arranjos Populacionais'!$F$2:$F$961,MATCH(TabelaCompleta!E1457,'Arranjos Populacionais'!$A$2:$A$961,0),1),D1457)</f>
        <v>25007</v>
      </c>
      <c r="G1457" s="2">
        <v>0</v>
      </c>
      <c r="H1457" s="11">
        <v>14615</v>
      </c>
      <c r="I1457" s="2">
        <f>INDEX([1]PIB_dos_Municípios!$AN$2:$AN$5571,MATCH(E1457,[1]PIB_dos_Municípios!G$2:G$5571,0),1)</f>
        <v>62985.853000000003</v>
      </c>
      <c r="J1457" s="2">
        <f>INDEX([1]PIB_dos_Municípios!$AO$2:$AO$5571,MATCH(E1457,[1]PIB_dos_Municípios!G$2:G$5571,0),1)</f>
        <v>14103</v>
      </c>
      <c r="K1457" s="2">
        <f>INDEX([1]PIB_dos_Municípios!$AP$2:$AP$5571,MATCH(E1457,[1]PIB_dos_Municípios!G$2:G$5571,0),1)</f>
        <v>4466.13</v>
      </c>
      <c r="M1457" s="2" t="s">
        <v>2544</v>
      </c>
      <c r="N1457" s="2" t="str">
        <f>INDEX([2]Microregioes!$D$1:$D$574,MATCH(F1457,[2]Microregioes!$B$1:$B$574,0),1)</f>
        <v>Pb-Serra do Teixeira</v>
      </c>
    </row>
    <row r="1458" spans="1:14" hidden="1" x14ac:dyDescent="0.2">
      <c r="A1458" s="5">
        <v>2</v>
      </c>
      <c r="B1458" s="3">
        <v>25</v>
      </c>
      <c r="C1458" s="1">
        <v>2501</v>
      </c>
      <c r="D1458" s="1">
        <v>25007</v>
      </c>
      <c r="E1458" s="1">
        <v>2516706</v>
      </c>
      <c r="F1458" s="2">
        <f>IFERROR(INDEX('Arranjos Populacionais'!$F$2:$F$961,MATCH(TabelaCompleta!E1458,'Arranjos Populacionais'!$A$2:$A$961,0),1),D1458)</f>
        <v>25007</v>
      </c>
      <c r="G1458" s="2">
        <v>0</v>
      </c>
      <c r="H1458" s="11">
        <v>15085</v>
      </c>
      <c r="I1458" s="2">
        <f>INDEX([1]PIB_dos_Municípios!$AN$2:$AN$5571,MATCH(E1458,[1]PIB_dos_Municípios!G$2:G$5571,0),1)</f>
        <v>73316.744000000006</v>
      </c>
      <c r="J1458" s="2">
        <f>INDEX([1]PIB_dos_Municípios!$AO$2:$AO$5571,MATCH(E1458,[1]PIB_dos_Municípios!G$2:G$5571,0),1)</f>
        <v>14153</v>
      </c>
      <c r="K1458" s="2">
        <f>INDEX([1]PIB_dos_Municípios!$AP$2:$AP$5571,MATCH(E1458,[1]PIB_dos_Municípios!G$2:G$5571,0),1)</f>
        <v>5180.3</v>
      </c>
      <c r="M1458" s="2" t="s">
        <v>2545</v>
      </c>
      <c r="N1458" s="2" t="str">
        <f>INDEX([2]Microregioes!$D$1:$D$574,MATCH(F1458,[2]Microregioes!$B$1:$B$574,0),1)</f>
        <v>Pb-Serra do Teixeira</v>
      </c>
    </row>
    <row r="1459" spans="1:14" hidden="1" x14ac:dyDescent="0.2">
      <c r="A1459" s="5">
        <v>2</v>
      </c>
      <c r="B1459" s="3">
        <v>25</v>
      </c>
      <c r="C1459" s="1">
        <v>2502</v>
      </c>
      <c r="D1459" s="1">
        <v>25009</v>
      </c>
      <c r="E1459" s="1">
        <v>2516755</v>
      </c>
      <c r="F1459" s="2">
        <f>IFERROR(INDEX('Arranjos Populacionais'!$F$2:$F$961,MATCH(TabelaCompleta!E1459,'Arranjos Populacionais'!$A$2:$A$961,0),1),D1459)</f>
        <v>25009</v>
      </c>
      <c r="G1459" s="2">
        <v>0</v>
      </c>
      <c r="H1459" s="11">
        <v>3039</v>
      </c>
      <c r="I1459" s="2">
        <f>INDEX([1]PIB_dos_Municípios!$AN$2:$AN$5571,MATCH(E1459,[1]PIB_dos_Municípios!G$2:G$5571,0),1)</f>
        <v>15732.971</v>
      </c>
      <c r="J1459" s="2">
        <f>INDEX([1]PIB_dos_Municípios!$AO$2:$AO$5571,MATCH(E1459,[1]PIB_dos_Municípios!G$2:G$5571,0),1)</f>
        <v>2816</v>
      </c>
      <c r="K1459" s="2">
        <f>INDEX([1]PIB_dos_Municípios!$AP$2:$AP$5571,MATCH(E1459,[1]PIB_dos_Municípios!G$2:G$5571,0),1)</f>
        <v>5586.99</v>
      </c>
      <c r="M1459" s="2" t="s">
        <v>2546</v>
      </c>
      <c r="N1459" s="2" t="str">
        <f>INDEX([2]Microregioes!$D$1:$D$574,MATCH(F1459,[2]Microregioes!$B$1:$B$574,0),1)</f>
        <v>Pb-Seridó Oriental Paraibano</v>
      </c>
    </row>
    <row r="1460" spans="1:14" hidden="1" x14ac:dyDescent="0.2">
      <c r="A1460" s="5">
        <v>2</v>
      </c>
      <c r="B1460" s="3">
        <v>25</v>
      </c>
      <c r="C1460" s="1">
        <v>2501</v>
      </c>
      <c r="D1460" s="1">
        <v>25002</v>
      </c>
      <c r="E1460" s="1">
        <v>2516805</v>
      </c>
      <c r="F1460" s="2">
        <f>IFERROR(INDEX('Arranjos Populacionais'!$F$2:$F$961,MATCH(TabelaCompleta!E1460,'Arranjos Populacionais'!$A$2:$A$961,0),1),D1460)</f>
        <v>25002</v>
      </c>
      <c r="G1460" s="2">
        <v>0</v>
      </c>
      <c r="H1460" s="11">
        <v>9465</v>
      </c>
      <c r="I1460" s="2">
        <f>INDEX([1]PIB_dos_Municípios!$AN$2:$AN$5571,MATCH(E1460,[1]PIB_dos_Municípios!G$2:G$5571,0),1)</f>
        <v>42001.637999999999</v>
      </c>
      <c r="J1460" s="2">
        <f>INDEX([1]PIB_dos_Municípios!$AO$2:$AO$5571,MATCH(E1460,[1]PIB_dos_Municípios!G$2:G$5571,0),1)</f>
        <v>9223</v>
      </c>
      <c r="K1460" s="2">
        <f>INDEX([1]PIB_dos_Municípios!$AP$2:$AP$5571,MATCH(E1460,[1]PIB_dos_Municípios!G$2:G$5571,0),1)</f>
        <v>4554.01</v>
      </c>
      <c r="M1460" s="2" t="s">
        <v>235</v>
      </c>
      <c r="N1460" s="2" t="str">
        <f>INDEX([2]Microregioes!$D$1:$D$574,MATCH(F1460,[2]Microregioes!$B$1:$B$574,0),1)</f>
        <v>Pb-Cajazeiras</v>
      </c>
    </row>
    <row r="1461" spans="1:14" hidden="1" x14ac:dyDescent="0.2">
      <c r="A1461" s="5">
        <v>2</v>
      </c>
      <c r="B1461" s="3">
        <v>25</v>
      </c>
      <c r="C1461" s="1">
        <v>2501</v>
      </c>
      <c r="D1461" s="1">
        <v>25002</v>
      </c>
      <c r="E1461" s="1">
        <v>2516904</v>
      </c>
      <c r="F1461" s="2">
        <f>IFERROR(INDEX('Arranjos Populacionais'!$F$2:$F$961,MATCH(TabelaCompleta!E1461,'Arranjos Populacionais'!$A$2:$A$961,0),1),D1461)</f>
        <v>25002</v>
      </c>
      <c r="G1461" s="2">
        <v>0</v>
      </c>
      <c r="H1461" s="11">
        <v>15307</v>
      </c>
      <c r="I1461" s="2">
        <f>INDEX([1]PIB_dos_Municípios!$AN$2:$AN$5571,MATCH(E1461,[1]PIB_dos_Municípios!G$2:G$5571,0),1)</f>
        <v>83298.629000000001</v>
      </c>
      <c r="J1461" s="2">
        <f>INDEX([1]PIB_dos_Municípios!$AO$2:$AO$5571,MATCH(E1461,[1]PIB_dos_Municípios!G$2:G$5571,0),1)</f>
        <v>14584</v>
      </c>
      <c r="K1461" s="2">
        <f>INDEX([1]PIB_dos_Municípios!$AP$2:$AP$5571,MATCH(E1461,[1]PIB_dos_Municípios!G$2:G$5571,0),1)</f>
        <v>5711.64</v>
      </c>
      <c r="M1461" s="2" t="s">
        <v>2547</v>
      </c>
      <c r="N1461" s="2" t="str">
        <f>INDEX([2]Microregioes!$D$1:$D$574,MATCH(F1461,[2]Microregioes!$B$1:$B$574,0),1)</f>
        <v>Pb-Cajazeiras</v>
      </c>
    </row>
    <row r="1462" spans="1:14" hidden="1" x14ac:dyDescent="0.2">
      <c r="A1462" s="5">
        <v>2</v>
      </c>
      <c r="B1462" s="3">
        <v>25</v>
      </c>
      <c r="C1462" s="1">
        <v>2503</v>
      </c>
      <c r="D1462" s="1">
        <v>25019</v>
      </c>
      <c r="E1462" s="1">
        <v>2517001</v>
      </c>
      <c r="F1462" s="2">
        <f>IFERROR(INDEX('Arranjos Populacionais'!$F$2:$F$961,MATCH(TabelaCompleta!E1462,'Arranjos Populacionais'!$A$2:$A$961,0),1),D1462)</f>
        <v>25019</v>
      </c>
      <c r="G1462" s="2">
        <v>0</v>
      </c>
      <c r="H1462" s="11">
        <v>9901</v>
      </c>
      <c r="I1462" s="2">
        <f>INDEX([1]PIB_dos_Municípios!$AN$2:$AN$5571,MATCH(E1462,[1]PIB_dos_Municípios!G$2:G$5571,0),1)</f>
        <v>41516.718000000001</v>
      </c>
      <c r="J1462" s="2">
        <f>INDEX([1]PIB_dos_Municípios!$AO$2:$AO$5571,MATCH(E1462,[1]PIB_dos_Municípios!G$2:G$5571,0),1)</f>
        <v>9300</v>
      </c>
      <c r="K1462" s="2">
        <f>INDEX([1]PIB_dos_Municípios!$AP$2:$AP$5571,MATCH(E1462,[1]PIB_dos_Municípios!G$2:G$5571,0),1)</f>
        <v>4464.16</v>
      </c>
      <c r="M1462" s="2" t="s">
        <v>2548</v>
      </c>
      <c r="N1462" s="2" t="str">
        <f>INDEX([2]Microregioes!$D$1:$D$574,MATCH(F1462,[2]Microregioes!$B$1:$B$574,0),1)</f>
        <v>Pb-Umbuzeiro</v>
      </c>
    </row>
    <row r="1463" spans="1:14" hidden="1" x14ac:dyDescent="0.2">
      <c r="A1463" s="5">
        <v>2</v>
      </c>
      <c r="B1463" s="3">
        <v>25</v>
      </c>
      <c r="C1463" s="1">
        <v>2502</v>
      </c>
      <c r="D1463" s="1">
        <v>25008</v>
      </c>
      <c r="E1463" s="1">
        <v>2517100</v>
      </c>
      <c r="F1463" s="2">
        <f>IFERROR(INDEX('Arranjos Populacionais'!$F$2:$F$961,MATCH(TabelaCompleta!E1463,'Arranjos Populacionais'!$A$2:$A$961,0),1),D1463)</f>
        <v>25008</v>
      </c>
      <c r="G1463" s="2">
        <v>0</v>
      </c>
      <c r="H1463" s="11">
        <v>2784</v>
      </c>
      <c r="I1463" s="2">
        <f>INDEX([1]PIB_dos_Municípios!$AN$2:$AN$5571,MATCH(E1463,[1]PIB_dos_Municípios!G$2:G$5571,0),1)</f>
        <v>16485.698</v>
      </c>
      <c r="J1463" s="2">
        <f>INDEX([1]PIB_dos_Municípios!$AO$2:$AO$5571,MATCH(E1463,[1]PIB_dos_Municípios!G$2:G$5571,0),1)</f>
        <v>2504</v>
      </c>
      <c r="K1463" s="2">
        <f>INDEX([1]PIB_dos_Municípios!$AP$2:$AP$5571,MATCH(E1463,[1]PIB_dos_Municípios!G$2:G$5571,0),1)</f>
        <v>6583.75</v>
      </c>
      <c r="M1463" s="2" t="s">
        <v>2377</v>
      </c>
      <c r="N1463" s="2" t="str">
        <f>INDEX([2]Microregioes!$D$1:$D$574,MATCH(F1463,[2]Microregioes!$B$1:$B$574,0),1)</f>
        <v>Pb-Seridó Ocidental Paraibano</v>
      </c>
    </row>
    <row r="1464" spans="1:14" hidden="1" x14ac:dyDescent="0.2">
      <c r="A1464" s="5">
        <v>2</v>
      </c>
      <c r="B1464" s="3">
        <v>25</v>
      </c>
      <c r="C1464" s="1">
        <v>2501</v>
      </c>
      <c r="D1464" s="1">
        <v>25003</v>
      </c>
      <c r="E1464" s="1">
        <v>2517209</v>
      </c>
      <c r="F1464" s="2">
        <f>IFERROR(INDEX('Arranjos Populacionais'!$F$2:$F$961,MATCH(TabelaCompleta!E1464,'Arranjos Populacionais'!$A$2:$A$961,0),1),D1464)</f>
        <v>25003</v>
      </c>
      <c r="G1464" s="2">
        <v>0</v>
      </c>
      <c r="H1464" s="11">
        <v>5327</v>
      </c>
      <c r="I1464" s="2">
        <f>INDEX([1]PIB_dos_Municípios!$AN$2:$AN$5571,MATCH(E1464,[1]PIB_dos_Municípios!G$2:G$5571,0),1)</f>
        <v>20802.329000000002</v>
      </c>
      <c r="J1464" s="2">
        <f>INDEX([1]PIB_dos_Municípios!$AO$2:$AO$5571,MATCH(E1464,[1]PIB_dos_Municípios!G$2:G$5571,0),1)</f>
        <v>5045</v>
      </c>
      <c r="K1464" s="2">
        <f>INDEX([1]PIB_dos_Municípios!$AP$2:$AP$5571,MATCH(E1464,[1]PIB_dos_Municípios!G$2:G$5571,0),1)</f>
        <v>4123.3599999999997</v>
      </c>
      <c r="M1464" s="2" t="s">
        <v>2549</v>
      </c>
      <c r="N1464" s="2" t="str">
        <f>INDEX([2]Microregioes!$D$1:$D$574,MATCH(F1464,[2]Microregioes!$B$1:$B$574,0),1)</f>
        <v>Pb-Sousa</v>
      </c>
    </row>
    <row r="1465" spans="1:14" hidden="1" x14ac:dyDescent="0.2">
      <c r="A1465" s="5">
        <v>2</v>
      </c>
      <c r="B1465" s="3">
        <v>25</v>
      </c>
      <c r="C1465" s="1">
        <v>2501</v>
      </c>
      <c r="D1465" s="1">
        <v>25003</v>
      </c>
      <c r="E1465" s="1">
        <v>2505501</v>
      </c>
      <c r="F1465" s="2">
        <f>IFERROR(INDEX('Arranjos Populacionais'!$F$2:$F$961,MATCH(TabelaCompleta!E1465,'Arranjos Populacionais'!$A$2:$A$961,0),1),D1465)</f>
        <v>25003</v>
      </c>
      <c r="G1465" s="2">
        <v>0</v>
      </c>
      <c r="H1465" s="11">
        <v>3777</v>
      </c>
      <c r="I1465" s="2">
        <f>INDEX([1]PIB_dos_Municípios!$AN$2:$AN$5571,MATCH(E1465,[1]PIB_dos_Municípios!G$2:G$5571,0),1)</f>
        <v>16679.892</v>
      </c>
      <c r="J1465" s="2">
        <f>INDEX([1]PIB_dos_Municípios!$AO$2:$AO$5571,MATCH(E1465,[1]PIB_dos_Municípios!G$2:G$5571,0),1)</f>
        <v>3508</v>
      </c>
      <c r="K1465" s="2">
        <f>INDEX([1]PIB_dos_Municípios!$AP$2:$AP$5571,MATCH(E1465,[1]PIB_dos_Municípios!G$2:G$5571,0),1)</f>
        <v>4754.82</v>
      </c>
      <c r="M1465" s="2" t="s">
        <v>2550</v>
      </c>
      <c r="N1465" s="2" t="str">
        <f>INDEX([2]Microregioes!$D$1:$D$574,MATCH(F1465,[2]Microregioes!$B$1:$B$574,0),1)</f>
        <v>Pb-Sousa</v>
      </c>
    </row>
    <row r="1466" spans="1:14" hidden="1" x14ac:dyDescent="0.2">
      <c r="A1466" s="5">
        <v>2</v>
      </c>
      <c r="B1466" s="3">
        <v>25</v>
      </c>
      <c r="C1466" s="1">
        <v>2502</v>
      </c>
      <c r="D1466" s="1">
        <v>25010</v>
      </c>
      <c r="E1466" s="1">
        <v>2517407</v>
      </c>
      <c r="F1466" s="2">
        <f>IFERROR(INDEX('Arranjos Populacionais'!$F$2:$F$961,MATCH(TabelaCompleta!E1466,'Arranjos Populacionais'!$A$2:$A$961,0),1),D1466)</f>
        <v>25010</v>
      </c>
      <c r="G1466" s="2">
        <v>0</v>
      </c>
      <c r="H1466" s="11">
        <v>2227</v>
      </c>
      <c r="I1466" s="2">
        <f>INDEX([1]PIB_dos_Municípios!$AN$2:$AN$5571,MATCH(E1466,[1]PIB_dos_Municípios!G$2:G$5571,0),1)</f>
        <v>10148.075000000001</v>
      </c>
      <c r="J1466" s="2">
        <f>INDEX([1]PIB_dos_Municípios!$AO$2:$AO$5571,MATCH(E1466,[1]PIB_dos_Municípios!G$2:G$5571,0),1)</f>
        <v>2075</v>
      </c>
      <c r="K1466" s="2">
        <f>INDEX([1]PIB_dos_Municípios!$AP$2:$AP$5571,MATCH(E1466,[1]PIB_dos_Municípios!G$2:G$5571,0),1)</f>
        <v>4890.6400000000003</v>
      </c>
      <c r="M1466" s="2" t="s">
        <v>2551</v>
      </c>
      <c r="N1466" s="2" t="str">
        <f>INDEX([2]Microregioes!$D$1:$D$574,MATCH(F1466,[2]Microregioes!$B$1:$B$574,0),1)</f>
        <v>Pb-Cariri Ocidental</v>
      </c>
    </row>
    <row r="1467" spans="1:14" hidden="1" x14ac:dyDescent="0.2">
      <c r="A1467" s="5">
        <v>2</v>
      </c>
      <c r="B1467" s="3">
        <v>26</v>
      </c>
      <c r="C1467" s="1">
        <v>2605</v>
      </c>
      <c r="D1467" s="1">
        <v>26017</v>
      </c>
      <c r="E1467" s="1">
        <v>2600054</v>
      </c>
      <c r="F1467" s="2">
        <f>IFERROR(INDEX('Arranjos Populacionais'!$F$2:$F$961,MATCH(TabelaCompleta!E1467,'Arranjos Populacionais'!$A$2:$A$961,0),1),D1467)</f>
        <v>26017</v>
      </c>
      <c r="G1467" s="2">
        <v>0</v>
      </c>
      <c r="H1467" s="11">
        <v>98990</v>
      </c>
      <c r="I1467" s="2">
        <f>INDEX([1]PIB_dos_Municípios!$AN$2:$AN$5571,MATCH(E1467,[1]PIB_dos_Municípios!G$2:G$5571,0),1)</f>
        <v>853291.32900000003</v>
      </c>
      <c r="J1467" s="2">
        <f>INDEX([1]PIB_dos_Municípios!$AO$2:$AO$5571,MATCH(E1467,[1]PIB_dos_Municípios!G$2:G$5571,0),1)</f>
        <v>94428</v>
      </c>
      <c r="K1467" s="2">
        <f>INDEX([1]PIB_dos_Municípios!$AP$2:$AP$5571,MATCH(E1467,[1]PIB_dos_Municípios!G$2:G$5571,0),1)</f>
        <v>9036.42</v>
      </c>
      <c r="M1467" s="2" t="s">
        <v>731</v>
      </c>
      <c r="N1467" s="2" t="str">
        <f>INDEX([2]Microregioes!$D$1:$D$574,MATCH(F1467,[2]Microregioes!$B$1:$B$574,0),1)</f>
        <v>Pe-Recife</v>
      </c>
    </row>
    <row r="1468" spans="1:14" hidden="1" x14ac:dyDescent="0.2">
      <c r="A1468" s="5">
        <v>2</v>
      </c>
      <c r="B1468" s="3">
        <v>26</v>
      </c>
      <c r="C1468" s="1">
        <v>2601</v>
      </c>
      <c r="D1468" s="1">
        <v>26003</v>
      </c>
      <c r="E1468" s="1">
        <v>2600104</v>
      </c>
      <c r="F1468" s="2">
        <f>IFERROR(INDEX('Arranjos Populacionais'!$F$2:$F$961,MATCH(TabelaCompleta!E1468,'Arranjos Populacionais'!$A$2:$A$961,0),1),D1468)</f>
        <v>26003</v>
      </c>
      <c r="G1468" s="2">
        <v>0</v>
      </c>
      <c r="H1468" s="11">
        <v>36866</v>
      </c>
      <c r="I1468" s="2">
        <f>INDEX([1]PIB_dos_Municípios!$AN$2:$AN$5571,MATCH(E1468,[1]PIB_dos_Municípios!G$2:G$5571,0),1)</f>
        <v>191903.75899999999</v>
      </c>
      <c r="J1468" s="2">
        <f>INDEX([1]PIB_dos_Municípios!$AO$2:$AO$5571,MATCH(E1468,[1]PIB_dos_Municípios!G$2:G$5571,0),1)</f>
        <v>35091</v>
      </c>
      <c r="K1468" s="2">
        <f>INDEX([1]PIB_dos_Municípios!$AP$2:$AP$5571,MATCH(E1468,[1]PIB_dos_Municípios!G$2:G$5571,0),1)</f>
        <v>5468.75</v>
      </c>
      <c r="M1468" s="2" t="s">
        <v>2552</v>
      </c>
      <c r="N1468" s="2" t="str">
        <f>INDEX([2]Microregioes!$D$1:$D$574,MATCH(F1468,[2]Microregioes!$B$1:$B$574,0),1)</f>
        <v>Pe-Pajeú</v>
      </c>
    </row>
    <row r="1469" spans="1:14" hidden="1" x14ac:dyDescent="0.2">
      <c r="A1469" s="5">
        <v>2</v>
      </c>
      <c r="B1469" s="3">
        <v>26</v>
      </c>
      <c r="C1469" s="1">
        <v>2602</v>
      </c>
      <c r="D1469" s="1">
        <v>26005</v>
      </c>
      <c r="E1469" s="1">
        <v>2600203</v>
      </c>
      <c r="F1469" s="2">
        <f>IFERROR(INDEX('Arranjos Populacionais'!$F$2:$F$961,MATCH(TabelaCompleta!E1469,'Arranjos Populacionais'!$A$2:$A$961,0),1),D1469)</f>
        <v>26005</v>
      </c>
      <c r="G1469" s="2">
        <v>0</v>
      </c>
      <c r="H1469" s="11">
        <v>19225</v>
      </c>
      <c r="I1469" s="2">
        <f>INDEX([1]PIB_dos_Municípios!$AN$2:$AN$5571,MATCH(E1469,[1]PIB_dos_Municípios!G$2:G$5571,0),1)</f>
        <v>82805.479000000007</v>
      </c>
      <c r="J1469" s="2">
        <f>INDEX([1]PIB_dos_Municípios!$AO$2:$AO$5571,MATCH(E1469,[1]PIB_dos_Municípios!G$2:G$5571,0),1)</f>
        <v>17588</v>
      </c>
      <c r="K1469" s="2">
        <f>INDEX([1]PIB_dos_Municípios!$AP$2:$AP$5571,MATCH(E1469,[1]PIB_dos_Municípios!G$2:G$5571,0),1)</f>
        <v>4708.07</v>
      </c>
      <c r="M1469" s="2" t="s">
        <v>2553</v>
      </c>
      <c r="N1469" s="2" t="str">
        <f>INDEX([2]Microregioes!$D$1:$D$574,MATCH(F1469,[2]Microregioes!$B$1:$B$574,0),1)</f>
        <v>Pe-Petrolina</v>
      </c>
    </row>
    <row r="1470" spans="1:14" hidden="1" x14ac:dyDescent="0.2">
      <c r="A1470" s="5">
        <v>2</v>
      </c>
      <c r="B1470" s="3">
        <v>26</v>
      </c>
      <c r="C1470" s="1">
        <v>2603</v>
      </c>
      <c r="D1470" s="1">
        <v>26012</v>
      </c>
      <c r="E1470" s="1">
        <v>2600302</v>
      </c>
      <c r="F1470" s="2">
        <f>IFERROR(INDEX('Arranjos Populacionais'!$F$2:$F$961,MATCH(TabelaCompleta!E1470,'Arranjos Populacionais'!$A$2:$A$961,0),1),D1470)</f>
        <v>26012</v>
      </c>
      <c r="G1470" s="2">
        <v>0</v>
      </c>
      <c r="H1470" s="11">
        <v>24454</v>
      </c>
      <c r="I1470" s="2">
        <f>INDEX([1]PIB_dos_Municípios!$AN$2:$AN$5571,MATCH(E1470,[1]PIB_dos_Municípios!G$2:G$5571,0),1)</f>
        <v>115742.806</v>
      </c>
      <c r="J1470" s="2">
        <f>INDEX([1]PIB_dos_Municípios!$AO$2:$AO$5571,MATCH(E1470,[1]PIB_dos_Municípios!G$2:G$5571,0),1)</f>
        <v>22680</v>
      </c>
      <c r="K1470" s="2">
        <f>INDEX([1]PIB_dos_Municípios!$AP$2:$AP$5571,MATCH(E1470,[1]PIB_dos_Municípios!G$2:G$5571,0),1)</f>
        <v>5103.3</v>
      </c>
      <c r="M1470" s="2" t="s">
        <v>2554</v>
      </c>
      <c r="N1470" s="2" t="str">
        <f>INDEX([2]Microregioes!$D$1:$D$574,MATCH(F1470,[2]Microregioes!$B$1:$B$574,0),1)</f>
        <v>Pe-Brejo Pernambucano</v>
      </c>
    </row>
    <row r="1471" spans="1:14" hidden="1" x14ac:dyDescent="0.2">
      <c r="A1471" s="5">
        <v>2</v>
      </c>
      <c r="B1471" s="3">
        <v>26</v>
      </c>
      <c r="C1471" s="1">
        <v>2604</v>
      </c>
      <c r="D1471" s="1">
        <v>26015</v>
      </c>
      <c r="E1471" s="1">
        <v>2600401</v>
      </c>
      <c r="F1471" s="2">
        <f>IFERROR(INDEX('Arranjos Populacionais'!$F$2:$F$961,MATCH(TabelaCompleta!E1471,'Arranjos Populacionais'!$A$2:$A$961,0),1),D1471)</f>
        <v>26015</v>
      </c>
      <c r="G1471" s="2">
        <v>0</v>
      </c>
      <c r="H1471" s="11">
        <v>36040</v>
      </c>
      <c r="I1471" s="2">
        <f>INDEX([1]PIB_dos_Municípios!$AN$2:$AN$5571,MATCH(E1471,[1]PIB_dos_Municípios!G$2:G$5571,0),1)</f>
        <v>141818.75</v>
      </c>
      <c r="J1471" s="2">
        <f>INDEX([1]PIB_dos_Municípios!$AO$2:$AO$5571,MATCH(E1471,[1]PIB_dos_Municípios!G$2:G$5571,0),1)</f>
        <v>33046</v>
      </c>
      <c r="K1471" s="2">
        <f>INDEX([1]PIB_dos_Municípios!$AP$2:$AP$5571,MATCH(E1471,[1]PIB_dos_Municípios!G$2:G$5571,0),1)</f>
        <v>4291.5600000000004</v>
      </c>
      <c r="M1471" s="2" t="s">
        <v>2555</v>
      </c>
      <c r="N1471" s="2" t="str">
        <f>INDEX([2]Microregioes!$D$1:$D$574,MATCH(F1471,[2]Microregioes!$B$1:$B$574,0),1)</f>
        <v>Pe-Mata Meridional Pernambucana</v>
      </c>
    </row>
    <row r="1472" spans="1:14" hidden="1" x14ac:dyDescent="0.2">
      <c r="A1472" s="5">
        <v>2</v>
      </c>
      <c r="B1472" s="3">
        <v>26</v>
      </c>
      <c r="C1472" s="1">
        <v>2603</v>
      </c>
      <c r="D1472" s="1">
        <v>26007</v>
      </c>
      <c r="E1472" s="1">
        <v>2600500</v>
      </c>
      <c r="F1472" s="2">
        <f>IFERROR(INDEX('Arranjos Populacionais'!$F$2:$F$961,MATCH(TabelaCompleta!E1472,'Arranjos Populacionais'!$A$2:$A$961,0),1),D1472)</f>
        <v>26007</v>
      </c>
      <c r="G1472" s="2">
        <v>0</v>
      </c>
      <c r="H1472" s="11">
        <v>42831</v>
      </c>
      <c r="I1472" s="2">
        <f>INDEX([1]PIB_dos_Municípios!$AN$2:$AN$5571,MATCH(E1472,[1]PIB_dos_Municípios!G$2:G$5571,0),1)</f>
        <v>168443.55799999999</v>
      </c>
      <c r="J1472" s="2">
        <f>INDEX([1]PIB_dos_Municípios!$AO$2:$AO$5571,MATCH(E1472,[1]PIB_dos_Municípios!G$2:G$5571,0),1)</f>
        <v>40007</v>
      </c>
      <c r="K1472" s="2">
        <f>INDEX([1]PIB_dos_Municípios!$AP$2:$AP$5571,MATCH(E1472,[1]PIB_dos_Municípios!G$2:G$5571,0),1)</f>
        <v>4210.3500000000004</v>
      </c>
      <c r="M1472" s="2" t="s">
        <v>2556</v>
      </c>
      <c r="N1472" s="2" t="str">
        <f>INDEX([2]Microregioes!$D$1:$D$574,MATCH(F1472,[2]Microregioes!$B$1:$B$574,0),1)</f>
        <v>Pe-Vale do Ipanema</v>
      </c>
    </row>
    <row r="1473" spans="1:14" hidden="1" x14ac:dyDescent="0.2">
      <c r="A1473" s="5">
        <v>2</v>
      </c>
      <c r="B1473" s="3">
        <v>26</v>
      </c>
      <c r="C1473" s="1">
        <v>2603</v>
      </c>
      <c r="D1473" s="1">
        <v>26008</v>
      </c>
      <c r="E1473" s="1">
        <v>2600609</v>
      </c>
      <c r="F1473" s="2">
        <f>IFERROR(INDEX('Arranjos Populacionais'!$F$2:$F$961,MATCH(TabelaCompleta!E1473,'Arranjos Populacionais'!$A$2:$A$961,0),1),D1473)</f>
        <v>26008</v>
      </c>
      <c r="G1473" s="2">
        <v>0</v>
      </c>
      <c r="H1473" s="11">
        <v>14431</v>
      </c>
      <c r="I1473" s="2">
        <f>INDEX([1]PIB_dos_Municípios!$AN$2:$AN$5571,MATCH(E1473,[1]PIB_dos_Municípios!G$2:G$5571,0),1)</f>
        <v>73735.361999999994</v>
      </c>
      <c r="J1473" s="2">
        <f>INDEX([1]PIB_dos_Municípios!$AO$2:$AO$5571,MATCH(E1473,[1]PIB_dos_Municípios!G$2:G$5571,0),1)</f>
        <v>13761</v>
      </c>
      <c r="K1473" s="2">
        <f>INDEX([1]PIB_dos_Municípios!$AP$2:$AP$5571,MATCH(E1473,[1]PIB_dos_Municípios!G$2:G$5571,0),1)</f>
        <v>5358.29</v>
      </c>
      <c r="M1473" s="2" t="s">
        <v>2383</v>
      </c>
      <c r="N1473" s="2" t="str">
        <f>INDEX([2]Microregioes!$D$1:$D$574,MATCH(F1473,[2]Microregioes!$B$1:$B$574,0),1)</f>
        <v>Pe-Vale do Ipojuca</v>
      </c>
    </row>
    <row r="1474" spans="1:14" hidden="1" x14ac:dyDescent="0.2">
      <c r="A1474" s="5">
        <v>2</v>
      </c>
      <c r="B1474" s="3">
        <v>26</v>
      </c>
      <c r="C1474" s="1">
        <v>2604</v>
      </c>
      <c r="D1474" s="1">
        <v>26013</v>
      </c>
      <c r="E1474" s="1">
        <v>2600708</v>
      </c>
      <c r="F1474" s="2">
        <f>IFERROR(INDEX('Arranjos Populacionais'!$F$2:$F$961,MATCH(TabelaCompleta!E1474,'Arranjos Populacionais'!$A$2:$A$961,0),1),D1474)</f>
        <v>26013</v>
      </c>
      <c r="G1474" s="2">
        <v>0</v>
      </c>
      <c r="H1474" s="11">
        <v>38261</v>
      </c>
      <c r="I1474" s="2">
        <f>INDEX([1]PIB_dos_Municípios!$AN$2:$AN$5571,MATCH(E1474,[1]PIB_dos_Municípios!G$2:G$5571,0),1)</f>
        <v>200480.14600000001</v>
      </c>
      <c r="J1474" s="2">
        <f>INDEX([1]PIB_dos_Municípios!$AO$2:$AO$5571,MATCH(E1474,[1]PIB_dos_Municípios!G$2:G$5571,0),1)</f>
        <v>37414</v>
      </c>
      <c r="K1474" s="2">
        <f>INDEX([1]PIB_dos_Municípios!$AP$2:$AP$5571,MATCH(E1474,[1]PIB_dos_Municípios!G$2:G$5571,0),1)</f>
        <v>5358.43</v>
      </c>
      <c r="M1474" s="2" t="s">
        <v>2557</v>
      </c>
      <c r="N1474" s="2" t="str">
        <f>INDEX([2]Microregioes!$D$1:$D$574,MATCH(F1474,[2]Microregioes!$B$1:$B$574,0),1)</f>
        <v>Pe-Mata Setentrional Pernambucana</v>
      </c>
    </row>
    <row r="1475" spans="1:14" hidden="1" x14ac:dyDescent="0.2">
      <c r="A1475" s="5">
        <v>2</v>
      </c>
      <c r="B1475" s="3">
        <v>26</v>
      </c>
      <c r="C1475" s="1">
        <v>2603</v>
      </c>
      <c r="D1475" s="1">
        <v>26012</v>
      </c>
      <c r="E1475" s="1">
        <v>2600807</v>
      </c>
      <c r="F1475" s="2">
        <f>IFERROR(INDEX('Arranjos Populacionais'!$F$2:$F$961,MATCH(TabelaCompleta!E1475,'Arranjos Populacionais'!$A$2:$A$961,0),1),D1475)</f>
        <v>26012</v>
      </c>
      <c r="G1475" s="2">
        <v>0</v>
      </c>
      <c r="H1475" s="11">
        <v>22886</v>
      </c>
      <c r="I1475" s="2">
        <f>INDEX([1]PIB_dos_Municípios!$AN$2:$AN$5571,MATCH(E1475,[1]PIB_dos_Municípios!G$2:G$5571,0),1)</f>
        <v>88401.078999999998</v>
      </c>
      <c r="J1475" s="2">
        <f>INDEX([1]PIB_dos_Municípios!$AO$2:$AO$5571,MATCH(E1475,[1]PIB_dos_Municípios!G$2:G$5571,0),1)</f>
        <v>22363</v>
      </c>
      <c r="K1475" s="2">
        <f>INDEX([1]PIB_dos_Municípios!$AP$2:$AP$5571,MATCH(E1475,[1]PIB_dos_Municípios!G$2:G$5571,0),1)</f>
        <v>3953.01</v>
      </c>
      <c r="M1475" s="2" t="s">
        <v>2558</v>
      </c>
      <c r="N1475" s="2" t="str">
        <f>INDEX([2]Microregioes!$D$1:$D$574,MATCH(F1475,[2]Microregioes!$B$1:$B$574,0),1)</f>
        <v>Pe-Brejo Pernambucano</v>
      </c>
    </row>
    <row r="1476" spans="1:14" hidden="1" x14ac:dyDescent="0.2">
      <c r="A1476" s="5">
        <v>2</v>
      </c>
      <c r="B1476" s="3">
        <v>26</v>
      </c>
      <c r="C1476" s="1">
        <v>2604</v>
      </c>
      <c r="D1476" s="1">
        <v>26015</v>
      </c>
      <c r="E1476" s="1">
        <v>2600906</v>
      </c>
      <c r="F1476" s="2">
        <f>IFERROR(INDEX('Arranjos Populacionais'!$F$2:$F$961,MATCH(TabelaCompleta!E1476,'Arranjos Populacionais'!$A$2:$A$961,0),1),D1476)</f>
        <v>26015</v>
      </c>
      <c r="G1476" s="2">
        <v>0</v>
      </c>
      <c r="H1476" s="11">
        <v>22685</v>
      </c>
      <c r="I1476" s="2">
        <f>INDEX([1]PIB_dos_Municípios!$AN$2:$AN$5571,MATCH(E1476,[1]PIB_dos_Municípios!G$2:G$5571,0),1)</f>
        <v>124547.016</v>
      </c>
      <c r="J1476" s="2">
        <f>INDEX([1]PIB_dos_Municípios!$AO$2:$AO$5571,MATCH(E1476,[1]PIB_dos_Municípios!G$2:G$5571,0),1)</f>
        <v>21925</v>
      </c>
      <c r="K1476" s="2">
        <f>INDEX([1]PIB_dos_Municípios!$AP$2:$AP$5571,MATCH(E1476,[1]PIB_dos_Municípios!G$2:G$5571,0),1)</f>
        <v>5680.59</v>
      </c>
      <c r="M1476" s="2" t="s">
        <v>2559</v>
      </c>
      <c r="N1476" s="2" t="str">
        <f>INDEX([2]Microregioes!$D$1:$D$574,MATCH(F1476,[2]Microregioes!$B$1:$B$574,0),1)</f>
        <v>Pe-Mata Meridional Pernambucana</v>
      </c>
    </row>
    <row r="1477" spans="1:14" hidden="1" x14ac:dyDescent="0.2">
      <c r="A1477" s="5">
        <v>2</v>
      </c>
      <c r="B1477" s="3">
        <v>26</v>
      </c>
      <c r="C1477" s="1">
        <v>2603</v>
      </c>
      <c r="D1477" s="1">
        <v>26011</v>
      </c>
      <c r="E1477" s="1">
        <v>2601003</v>
      </c>
      <c r="F1477" s="2">
        <f>IFERROR(INDEX('Arranjos Populacionais'!$F$2:$F$961,MATCH(TabelaCompleta!E1477,'Arranjos Populacionais'!$A$2:$A$961,0),1),D1477)</f>
        <v>26011</v>
      </c>
      <c r="G1477" s="2">
        <v>0</v>
      </c>
      <c r="H1477" s="11">
        <v>10965</v>
      </c>
      <c r="I1477" s="2">
        <f>INDEX([1]PIB_dos_Municípios!$AN$2:$AN$5571,MATCH(E1477,[1]PIB_dos_Municípios!G$2:G$5571,0),1)</f>
        <v>47341.936000000002</v>
      </c>
      <c r="J1477" s="2">
        <f>INDEX([1]PIB_dos_Municípios!$AO$2:$AO$5571,MATCH(E1477,[1]PIB_dos_Municípios!G$2:G$5571,0),1)</f>
        <v>10204</v>
      </c>
      <c r="K1477" s="2">
        <f>INDEX([1]PIB_dos_Municípios!$AP$2:$AP$5571,MATCH(E1477,[1]PIB_dos_Municípios!G$2:G$5571,0),1)</f>
        <v>4639.55</v>
      </c>
      <c r="M1477" s="2" t="s">
        <v>2560</v>
      </c>
      <c r="N1477" s="2" t="str">
        <f>INDEX([2]Microregioes!$D$1:$D$574,MATCH(F1477,[2]Microregioes!$B$1:$B$574,0),1)</f>
        <v>Pe-Garanhuns</v>
      </c>
    </row>
    <row r="1478" spans="1:14" hidden="1" x14ac:dyDescent="0.2">
      <c r="A1478" s="5">
        <v>2</v>
      </c>
      <c r="B1478" s="3">
        <v>26</v>
      </c>
      <c r="C1478" s="1">
        <v>2605</v>
      </c>
      <c r="D1478" s="1">
        <v>26016</v>
      </c>
      <c r="E1478" s="1">
        <v>2601052</v>
      </c>
      <c r="F1478" s="2">
        <f>IFERROR(INDEX('Arranjos Populacionais'!$F$2:$F$961,MATCH(TabelaCompleta!E1478,'Arranjos Populacionais'!$A$2:$A$961,0),1),D1478)</f>
        <v>26017</v>
      </c>
      <c r="G1478" s="2">
        <v>0</v>
      </c>
      <c r="H1478" s="11">
        <v>20046</v>
      </c>
      <c r="I1478" s="2">
        <f>INDEX([1]PIB_dos_Municípios!$AN$2:$AN$5571,MATCH(E1478,[1]PIB_dos_Municípios!G$2:G$5571,0),1)</f>
        <v>67748.399999999994</v>
      </c>
      <c r="J1478" s="2">
        <f>INDEX([1]PIB_dos_Municípios!$AO$2:$AO$5571,MATCH(E1478,[1]PIB_dos_Municípios!G$2:G$5571,0),1)</f>
        <v>18144</v>
      </c>
      <c r="K1478" s="2">
        <f>INDEX([1]PIB_dos_Municípios!$AP$2:$AP$5571,MATCH(E1478,[1]PIB_dos_Municípios!G$2:G$5571,0),1)</f>
        <v>3733.93</v>
      </c>
      <c r="M1478" s="2" t="s">
        <v>273</v>
      </c>
      <c r="N1478" s="2" t="str">
        <f>INDEX([2]Microregioes!$D$1:$D$574,MATCH(F1478,[2]Microregioes!$B$1:$B$574,0),1)</f>
        <v>Pe-Recife</v>
      </c>
    </row>
    <row r="1479" spans="1:14" hidden="1" x14ac:dyDescent="0.2">
      <c r="A1479" s="5">
        <v>2</v>
      </c>
      <c r="B1479" s="3">
        <v>26</v>
      </c>
      <c r="C1479" s="1">
        <v>2601</v>
      </c>
      <c r="D1479" s="1">
        <v>26001</v>
      </c>
      <c r="E1479" s="1">
        <v>2601102</v>
      </c>
      <c r="F1479" s="2">
        <f>IFERROR(INDEX('Arranjos Populacionais'!$F$2:$F$961,MATCH(TabelaCompleta!E1479,'Arranjos Populacionais'!$A$2:$A$961,0),1),D1479)</f>
        <v>26001</v>
      </c>
      <c r="G1479" s="2">
        <v>0</v>
      </c>
      <c r="H1479" s="11">
        <v>83287</v>
      </c>
      <c r="I1479" s="2">
        <f>INDEX([1]PIB_dos_Municípios!$AN$2:$AN$5571,MATCH(E1479,[1]PIB_dos_Municípios!G$2:G$5571,0),1)</f>
        <v>462790.96500000003</v>
      </c>
      <c r="J1479" s="2">
        <f>INDEX([1]PIB_dos_Municípios!$AO$2:$AO$5571,MATCH(E1479,[1]PIB_dos_Municípios!G$2:G$5571,0),1)</f>
        <v>77363</v>
      </c>
      <c r="K1479" s="2">
        <f>INDEX([1]PIB_dos_Municípios!$AP$2:$AP$5571,MATCH(E1479,[1]PIB_dos_Municípios!G$2:G$5571,0),1)</f>
        <v>5982.07</v>
      </c>
      <c r="M1479" s="2" t="s">
        <v>271</v>
      </c>
      <c r="N1479" s="2" t="str">
        <f>INDEX([2]Microregioes!$D$1:$D$574,MATCH(F1479,[2]Microregioes!$B$1:$B$574,0),1)</f>
        <v>Pe-Araripina</v>
      </c>
    </row>
    <row r="1480" spans="1:14" hidden="1" x14ac:dyDescent="0.2">
      <c r="A1480" s="5">
        <v>2</v>
      </c>
      <c r="B1480" s="3">
        <v>26</v>
      </c>
      <c r="C1480" s="1">
        <v>2601</v>
      </c>
      <c r="D1480" s="1">
        <v>26004</v>
      </c>
      <c r="E1480" s="1">
        <v>2601201</v>
      </c>
      <c r="F1480" s="2">
        <f>IFERROR(INDEX('Arranjos Populacionais'!$F$2:$F$961,MATCH(TabelaCompleta!E1480,'Arranjos Populacionais'!$A$2:$A$961,0),1),D1480)</f>
        <v>26004</v>
      </c>
      <c r="G1480" s="2">
        <v>0</v>
      </c>
      <c r="H1480" s="11">
        <v>73154</v>
      </c>
      <c r="I1480" s="2">
        <f>INDEX([1]PIB_dos_Municípios!$AN$2:$AN$5571,MATCH(E1480,[1]PIB_dos_Municípios!G$2:G$5571,0),1)</f>
        <v>447132.63299999997</v>
      </c>
      <c r="J1480" s="2">
        <f>INDEX([1]PIB_dos_Municípios!$AO$2:$AO$5571,MATCH(E1480,[1]PIB_dos_Municípios!G$2:G$5571,0),1)</f>
        <v>69157</v>
      </c>
      <c r="K1480" s="2">
        <f>INDEX([1]PIB_dos_Municípios!$AP$2:$AP$5571,MATCH(E1480,[1]PIB_dos_Municípios!G$2:G$5571,0),1)</f>
        <v>6465.47</v>
      </c>
      <c r="M1480" s="2" t="s">
        <v>2561</v>
      </c>
      <c r="N1480" s="2" t="str">
        <f>INDEX([2]Microregioes!$D$1:$D$574,MATCH(F1480,[2]Microregioes!$B$1:$B$574,0),1)</f>
        <v>Pe-Sertão do Moxotó</v>
      </c>
    </row>
    <row r="1481" spans="1:14" hidden="1" x14ac:dyDescent="0.2">
      <c r="A1481" s="5">
        <v>2</v>
      </c>
      <c r="B1481" s="3">
        <v>26</v>
      </c>
      <c r="C1481" s="1">
        <v>2603</v>
      </c>
      <c r="D1481" s="1">
        <v>26012</v>
      </c>
      <c r="E1481" s="1">
        <v>2601300</v>
      </c>
      <c r="F1481" s="2">
        <f>IFERROR(INDEX('Arranjos Populacionais'!$F$2:$F$961,MATCH(TabelaCompleta!E1481,'Arranjos Populacionais'!$A$2:$A$961,0),1),D1481)</f>
        <v>26012</v>
      </c>
      <c r="G1481" s="2">
        <v>0</v>
      </c>
      <c r="H1481" s="11">
        <v>14091</v>
      </c>
      <c r="I1481" s="2">
        <f>INDEX([1]PIB_dos_Municípios!$AN$2:$AN$5571,MATCH(E1481,[1]PIB_dos_Municípios!G$2:G$5571,0),1)</f>
        <v>55068.766000000003</v>
      </c>
      <c r="J1481" s="2">
        <f>INDEX([1]PIB_dos_Municípios!$AO$2:$AO$5571,MATCH(E1481,[1]PIB_dos_Municípios!G$2:G$5571,0),1)</f>
        <v>12765</v>
      </c>
      <c r="K1481" s="2">
        <f>INDEX([1]PIB_dos_Municípios!$AP$2:$AP$5571,MATCH(E1481,[1]PIB_dos_Municípios!G$2:G$5571,0),1)</f>
        <v>4314.04</v>
      </c>
      <c r="M1481" s="2" t="s">
        <v>2562</v>
      </c>
      <c r="N1481" s="2" t="str">
        <f>INDEX([2]Microregioes!$D$1:$D$574,MATCH(F1481,[2]Microregioes!$B$1:$B$574,0),1)</f>
        <v>Pe-Brejo Pernambucano</v>
      </c>
    </row>
    <row r="1482" spans="1:14" hidden="1" x14ac:dyDescent="0.2">
      <c r="A1482" s="5">
        <v>2</v>
      </c>
      <c r="B1482" s="3">
        <v>26</v>
      </c>
      <c r="C1482" s="1">
        <v>2604</v>
      </c>
      <c r="D1482" s="1">
        <v>26015</v>
      </c>
      <c r="E1482" s="1">
        <v>2601409</v>
      </c>
      <c r="F1482" s="2">
        <f>IFERROR(INDEX('Arranjos Populacionais'!$F$2:$F$961,MATCH(TabelaCompleta!E1482,'Arranjos Populacionais'!$A$2:$A$961,0),1),D1482)</f>
        <v>26015</v>
      </c>
      <c r="G1482" s="2">
        <v>0</v>
      </c>
      <c r="H1482" s="11">
        <v>42331</v>
      </c>
      <c r="I1482" s="2">
        <f>INDEX([1]PIB_dos_Municípios!$AN$2:$AN$5571,MATCH(E1482,[1]PIB_dos_Municípios!G$2:G$5571,0),1)</f>
        <v>206233.51300000001</v>
      </c>
      <c r="J1482" s="2">
        <f>INDEX([1]PIB_dos_Municípios!$AO$2:$AO$5571,MATCH(E1482,[1]PIB_dos_Municípios!G$2:G$5571,0),1)</f>
        <v>40720</v>
      </c>
      <c r="K1482" s="2">
        <f>INDEX([1]PIB_dos_Municípios!$AP$2:$AP$5571,MATCH(E1482,[1]PIB_dos_Municípios!G$2:G$5571,0),1)</f>
        <v>5064.67</v>
      </c>
      <c r="M1482" s="2" t="s">
        <v>2563</v>
      </c>
      <c r="N1482" s="2" t="str">
        <f>INDEX([2]Microregioes!$D$1:$D$574,MATCH(F1482,[2]Microregioes!$B$1:$B$574,0),1)</f>
        <v>Pe-Mata Meridional Pernambucana</v>
      </c>
    </row>
    <row r="1483" spans="1:14" hidden="1" x14ac:dyDescent="0.2">
      <c r="A1483" s="5">
        <v>2</v>
      </c>
      <c r="B1483" s="3">
        <v>26</v>
      </c>
      <c r="C1483" s="1">
        <v>2604</v>
      </c>
      <c r="D1483" s="1">
        <v>26015</v>
      </c>
      <c r="E1483" s="1">
        <v>2601508</v>
      </c>
      <c r="F1483" s="2">
        <f>IFERROR(INDEX('Arranjos Populacionais'!$F$2:$F$961,MATCH(TabelaCompleta!E1483,'Arranjos Populacionais'!$A$2:$A$961,0),1),D1483)</f>
        <v>26015</v>
      </c>
      <c r="G1483" s="2">
        <v>0</v>
      </c>
      <c r="H1483" s="11">
        <v>11941</v>
      </c>
      <c r="I1483" s="2">
        <f>INDEX([1]PIB_dos_Municípios!$AN$2:$AN$5571,MATCH(E1483,[1]PIB_dos_Municípios!G$2:G$5571,0),1)</f>
        <v>48904.945</v>
      </c>
      <c r="J1483" s="2">
        <f>INDEX([1]PIB_dos_Municípios!$AO$2:$AO$5571,MATCH(E1483,[1]PIB_dos_Municípios!G$2:G$5571,0),1)</f>
        <v>11349</v>
      </c>
      <c r="K1483" s="2">
        <f>INDEX([1]PIB_dos_Municípios!$AP$2:$AP$5571,MATCH(E1483,[1]PIB_dos_Municípios!G$2:G$5571,0),1)</f>
        <v>4309.1899999999996</v>
      </c>
      <c r="M1483" s="2" t="s">
        <v>2564</v>
      </c>
      <c r="N1483" s="2" t="str">
        <f>INDEX([2]Microregioes!$D$1:$D$574,MATCH(F1483,[2]Microregioes!$B$1:$B$574,0),1)</f>
        <v>Pe-Mata Meridional Pernambucana</v>
      </c>
    </row>
    <row r="1484" spans="1:14" hidden="1" x14ac:dyDescent="0.2">
      <c r="A1484" s="5">
        <v>2</v>
      </c>
      <c r="B1484" s="3">
        <v>26</v>
      </c>
      <c r="C1484" s="1">
        <v>2602</v>
      </c>
      <c r="D1484" s="1">
        <v>26006</v>
      </c>
      <c r="E1484" s="1">
        <v>2601607</v>
      </c>
      <c r="F1484" s="2">
        <f>IFERROR(INDEX('Arranjos Populacionais'!$F$2:$F$961,MATCH(TabelaCompleta!E1484,'Arranjos Populacionais'!$A$2:$A$961,0),1),D1484)</f>
        <v>26006</v>
      </c>
      <c r="G1484" s="2">
        <v>0</v>
      </c>
      <c r="H1484" s="11">
        <v>20672</v>
      </c>
      <c r="I1484" s="2">
        <f>INDEX([1]PIB_dos_Municípios!$AN$2:$AN$5571,MATCH(E1484,[1]PIB_dos_Municípios!G$2:G$5571,0),1)</f>
        <v>99820.047000000006</v>
      </c>
      <c r="J1484" s="2">
        <f>INDEX([1]PIB_dos_Municípios!$AO$2:$AO$5571,MATCH(E1484,[1]PIB_dos_Municípios!G$2:G$5571,0),1)</f>
        <v>20236</v>
      </c>
      <c r="K1484" s="2">
        <f>INDEX([1]PIB_dos_Municípios!$AP$2:$AP$5571,MATCH(E1484,[1]PIB_dos_Municípios!G$2:G$5571,0),1)</f>
        <v>4932.8</v>
      </c>
      <c r="M1484" s="2" t="s">
        <v>2565</v>
      </c>
      <c r="N1484" s="2" t="str">
        <f>INDEX([2]Microregioes!$D$1:$D$574,MATCH(F1484,[2]Microregioes!$B$1:$B$574,0),1)</f>
        <v>Pe-Itaparica</v>
      </c>
    </row>
    <row r="1485" spans="1:14" hidden="1" x14ac:dyDescent="0.2">
      <c r="A1485" s="5">
        <v>2</v>
      </c>
      <c r="B1485" s="3">
        <v>26</v>
      </c>
      <c r="C1485" s="1">
        <v>2603</v>
      </c>
      <c r="D1485" s="1">
        <v>26008</v>
      </c>
      <c r="E1485" s="1">
        <v>2601706</v>
      </c>
      <c r="F1485" s="2">
        <f>IFERROR(INDEX('Arranjos Populacionais'!$F$2:$F$961,MATCH(TabelaCompleta!E1485,'Arranjos Populacionais'!$A$2:$A$961,0),1),D1485)</f>
        <v>26008</v>
      </c>
      <c r="G1485" s="2">
        <v>0</v>
      </c>
      <c r="H1485" s="11">
        <v>75729</v>
      </c>
      <c r="I1485" s="2">
        <f>INDEX([1]PIB_dos_Municípios!$AN$2:$AN$5571,MATCH(E1485,[1]PIB_dos_Municípios!G$2:G$5571,0),1)</f>
        <v>811692.18400000001</v>
      </c>
      <c r="J1485" s="2">
        <f>INDEX([1]PIB_dos_Municípios!$AO$2:$AO$5571,MATCH(E1485,[1]PIB_dos_Municípios!G$2:G$5571,0),1)</f>
        <v>72412</v>
      </c>
      <c r="K1485" s="2">
        <f>INDEX([1]PIB_dos_Municípios!$AP$2:$AP$5571,MATCH(E1485,[1]PIB_dos_Municípios!G$2:G$5571,0),1)</f>
        <v>11209.36</v>
      </c>
      <c r="M1485" s="2" t="s">
        <v>2566</v>
      </c>
      <c r="N1485" s="2" t="str">
        <f>INDEX([2]Microregioes!$D$1:$D$574,MATCH(F1485,[2]Microregioes!$B$1:$B$574,0),1)</f>
        <v>Pe-Vale do Ipojuca</v>
      </c>
    </row>
    <row r="1486" spans="1:14" hidden="1" x14ac:dyDescent="0.2">
      <c r="A1486" s="5">
        <v>2</v>
      </c>
      <c r="B1486" s="3">
        <v>26</v>
      </c>
      <c r="C1486" s="1">
        <v>2601</v>
      </c>
      <c r="D1486" s="1">
        <v>26004</v>
      </c>
      <c r="E1486" s="1">
        <v>2601805</v>
      </c>
      <c r="F1486" s="2">
        <f>IFERROR(INDEX('Arranjos Populacionais'!$F$2:$F$961,MATCH(TabelaCompleta!E1486,'Arranjos Populacionais'!$A$2:$A$961,0),1),D1486)</f>
        <v>26004</v>
      </c>
      <c r="G1486" s="2">
        <v>0</v>
      </c>
      <c r="H1486" s="11">
        <v>12589</v>
      </c>
      <c r="I1486" s="2">
        <f>INDEX([1]PIB_dos_Municípios!$AN$2:$AN$5571,MATCH(E1486,[1]PIB_dos_Municípios!G$2:G$5571,0),1)</f>
        <v>46226.896000000001</v>
      </c>
      <c r="J1486" s="2">
        <f>INDEX([1]PIB_dos_Municípios!$AO$2:$AO$5571,MATCH(E1486,[1]PIB_dos_Municípios!G$2:G$5571,0),1)</f>
        <v>12005</v>
      </c>
      <c r="K1486" s="2">
        <f>INDEX([1]PIB_dos_Municípios!$AP$2:$AP$5571,MATCH(E1486,[1]PIB_dos_Municípios!G$2:G$5571,0),1)</f>
        <v>3850.64</v>
      </c>
      <c r="M1486" s="2" t="s">
        <v>2567</v>
      </c>
      <c r="N1486" s="2" t="str">
        <f>INDEX([2]Microregioes!$D$1:$D$574,MATCH(F1486,[2]Microregioes!$B$1:$B$574,0),1)</f>
        <v>Pe-Sertão do Moxotó</v>
      </c>
    </row>
    <row r="1487" spans="1:14" hidden="1" x14ac:dyDescent="0.2">
      <c r="A1487" s="5">
        <v>2</v>
      </c>
      <c r="B1487" s="3">
        <v>26</v>
      </c>
      <c r="C1487" s="1">
        <v>2603</v>
      </c>
      <c r="D1487" s="1">
        <v>26008</v>
      </c>
      <c r="E1487" s="1">
        <v>2601904</v>
      </c>
      <c r="F1487" s="2">
        <f>IFERROR(INDEX('Arranjos Populacionais'!$F$2:$F$961,MATCH(TabelaCompleta!E1487,'Arranjos Populacionais'!$A$2:$A$961,0),1),D1487)</f>
        <v>26008</v>
      </c>
      <c r="G1487" s="2">
        <v>0</v>
      </c>
      <c r="H1487" s="11">
        <v>60469</v>
      </c>
      <c r="I1487" s="2">
        <f>INDEX([1]PIB_dos_Municípios!$AN$2:$AN$5571,MATCH(E1487,[1]PIB_dos_Municípios!G$2:G$5571,0),1)</f>
        <v>381017.16200000001</v>
      </c>
      <c r="J1487" s="2">
        <f>INDEX([1]PIB_dos_Municípios!$AO$2:$AO$5571,MATCH(E1487,[1]PIB_dos_Municípios!G$2:G$5571,0),1)</f>
        <v>58675</v>
      </c>
      <c r="K1487" s="2">
        <f>INDEX([1]PIB_dos_Municípios!$AP$2:$AP$5571,MATCH(E1487,[1]PIB_dos_Municípios!G$2:G$5571,0),1)</f>
        <v>6493.69</v>
      </c>
      <c r="M1487" s="2" t="s">
        <v>2568</v>
      </c>
      <c r="N1487" s="2" t="str">
        <f>INDEX([2]Microregioes!$D$1:$D$574,MATCH(F1487,[2]Microregioes!$B$1:$B$574,0),1)</f>
        <v>Pe-Vale do Ipojuca</v>
      </c>
    </row>
    <row r="1488" spans="1:14" hidden="1" x14ac:dyDescent="0.2">
      <c r="A1488" s="5">
        <v>2</v>
      </c>
      <c r="B1488" s="3">
        <v>26</v>
      </c>
      <c r="C1488" s="1">
        <v>2601</v>
      </c>
      <c r="D1488" s="1">
        <v>26001</v>
      </c>
      <c r="E1488" s="1">
        <v>2602001</v>
      </c>
      <c r="F1488" s="2">
        <f>IFERROR(INDEX('Arranjos Populacionais'!$F$2:$F$961,MATCH(TabelaCompleta!E1488,'Arranjos Populacionais'!$A$2:$A$961,0),1),D1488)</f>
        <v>26001</v>
      </c>
      <c r="G1488" s="2">
        <v>0</v>
      </c>
      <c r="H1488" s="11">
        <v>37571</v>
      </c>
      <c r="I1488" s="2">
        <f>INDEX([1]PIB_dos_Municípios!$AN$2:$AN$5571,MATCH(E1488,[1]PIB_dos_Municípios!G$2:G$5571,0),1)</f>
        <v>144323.27900000001</v>
      </c>
      <c r="J1488" s="2">
        <f>INDEX([1]PIB_dos_Municípios!$AO$2:$AO$5571,MATCH(E1488,[1]PIB_dos_Municípios!G$2:G$5571,0),1)</f>
        <v>35178</v>
      </c>
      <c r="K1488" s="2">
        <f>INDEX([1]PIB_dos_Municípios!$AP$2:$AP$5571,MATCH(E1488,[1]PIB_dos_Municípios!G$2:G$5571,0),1)</f>
        <v>4102.66</v>
      </c>
      <c r="M1488" s="2" t="s">
        <v>2569</v>
      </c>
      <c r="N1488" s="2" t="str">
        <f>INDEX([2]Microregioes!$D$1:$D$574,MATCH(F1488,[2]Microregioes!$B$1:$B$574,0),1)</f>
        <v>Pe-Araripina</v>
      </c>
    </row>
    <row r="1489" spans="1:14" hidden="1" x14ac:dyDescent="0.2">
      <c r="A1489" s="5">
        <v>2</v>
      </c>
      <c r="B1489" s="3">
        <v>26</v>
      </c>
      <c r="C1489" s="1">
        <v>2603</v>
      </c>
      <c r="D1489" s="1">
        <v>26011</v>
      </c>
      <c r="E1489" s="1">
        <v>2602100</v>
      </c>
      <c r="F1489" s="2">
        <f>IFERROR(INDEX('Arranjos Populacionais'!$F$2:$F$961,MATCH(TabelaCompleta!E1489,'Arranjos Populacionais'!$A$2:$A$961,0),1),D1489)</f>
        <v>26011</v>
      </c>
      <c r="G1489" s="2">
        <v>0</v>
      </c>
      <c r="H1489" s="11">
        <v>47991</v>
      </c>
      <c r="I1489" s="2">
        <f>INDEX([1]PIB_dos_Municípios!$AN$2:$AN$5571,MATCH(E1489,[1]PIB_dos_Municípios!G$2:G$5571,0),1)</f>
        <v>249367.40599999999</v>
      </c>
      <c r="J1489" s="2">
        <f>INDEX([1]PIB_dos_Municípios!$AO$2:$AO$5571,MATCH(E1489,[1]PIB_dos_Municípios!G$2:G$5571,0),1)</f>
        <v>45506</v>
      </c>
      <c r="K1489" s="2">
        <f>INDEX([1]PIB_dos_Municípios!$AP$2:$AP$5571,MATCH(E1489,[1]PIB_dos_Municípios!G$2:G$5571,0),1)</f>
        <v>5479.88</v>
      </c>
      <c r="M1489" s="2" t="s">
        <v>2570</v>
      </c>
      <c r="N1489" s="2" t="str">
        <f>INDEX([2]Microregioes!$D$1:$D$574,MATCH(F1489,[2]Microregioes!$B$1:$B$574,0),1)</f>
        <v>Pe-Garanhuns</v>
      </c>
    </row>
    <row r="1490" spans="1:14" hidden="1" x14ac:dyDescent="0.2">
      <c r="A1490" s="5">
        <v>2</v>
      </c>
      <c r="B1490" s="3">
        <v>26</v>
      </c>
      <c r="C1490" s="1">
        <v>2603</v>
      </c>
      <c r="D1490" s="1">
        <v>26010</v>
      </c>
      <c r="E1490" s="1">
        <v>2602209</v>
      </c>
      <c r="F1490" s="2">
        <f>IFERROR(INDEX('Arranjos Populacionais'!$F$2:$F$961,MATCH(TabelaCompleta!E1490,'Arranjos Populacionais'!$A$2:$A$961,0),1),D1490)</f>
        <v>26010</v>
      </c>
      <c r="G1490" s="2">
        <v>0</v>
      </c>
      <c r="H1490" s="11">
        <v>38976</v>
      </c>
      <c r="I1490" s="2">
        <f>INDEX([1]PIB_dos_Municípios!$AN$2:$AN$5571,MATCH(E1490,[1]PIB_dos_Municípios!G$2:G$5571,0),1)</f>
        <v>177434.465</v>
      </c>
      <c r="J1490" s="2">
        <f>INDEX([1]PIB_dos_Municípios!$AO$2:$AO$5571,MATCH(E1490,[1]PIB_dos_Municípios!G$2:G$5571,0),1)</f>
        <v>37828</v>
      </c>
      <c r="K1490" s="2">
        <f>INDEX([1]PIB_dos_Municípios!$AP$2:$AP$5571,MATCH(E1490,[1]PIB_dos_Municípios!G$2:G$5571,0),1)</f>
        <v>4690.5600000000004</v>
      </c>
      <c r="M1490" s="2" t="s">
        <v>1702</v>
      </c>
      <c r="N1490" s="2" t="str">
        <f>INDEX([2]Microregioes!$D$1:$D$574,MATCH(F1490,[2]Microregioes!$B$1:$B$574,0),1)</f>
        <v>Pe-Médio Capibaribe</v>
      </c>
    </row>
    <row r="1491" spans="1:14" hidden="1" x14ac:dyDescent="0.2">
      <c r="A1491" s="5">
        <v>2</v>
      </c>
      <c r="B1491" s="3">
        <v>26</v>
      </c>
      <c r="C1491" s="1">
        <v>2603</v>
      </c>
      <c r="D1491" s="1">
        <v>26012</v>
      </c>
      <c r="E1491" s="1">
        <v>2602308</v>
      </c>
      <c r="F1491" s="2">
        <f>IFERROR(INDEX('Arranjos Populacionais'!$F$2:$F$961,MATCH(TabelaCompleta!E1491,'Arranjos Populacionais'!$A$2:$A$961,0),1),D1491)</f>
        <v>26012</v>
      </c>
      <c r="G1491" s="2">
        <v>0</v>
      </c>
      <c r="H1491" s="11">
        <v>38069</v>
      </c>
      <c r="I1491" s="2">
        <f>INDEX([1]PIB_dos_Municípios!$AN$2:$AN$5571,MATCH(E1491,[1]PIB_dos_Municípios!G$2:G$5571,0),1)</f>
        <v>219701.08799999999</v>
      </c>
      <c r="J1491" s="2">
        <f>INDEX([1]PIB_dos_Municípios!$AO$2:$AO$5571,MATCH(E1491,[1]PIB_dos_Municípios!G$2:G$5571,0),1)</f>
        <v>37570</v>
      </c>
      <c r="K1491" s="2">
        <f>INDEX([1]PIB_dos_Municípios!$AP$2:$AP$5571,MATCH(E1491,[1]PIB_dos_Municípios!G$2:G$5571,0),1)</f>
        <v>5847.78</v>
      </c>
      <c r="M1491" s="2" t="s">
        <v>1422</v>
      </c>
      <c r="N1491" s="2" t="str">
        <f>INDEX([2]Microregioes!$D$1:$D$574,MATCH(F1491,[2]Microregioes!$B$1:$B$574,0),1)</f>
        <v>Pe-Brejo Pernambucano</v>
      </c>
    </row>
    <row r="1492" spans="1:14" hidden="1" x14ac:dyDescent="0.2">
      <c r="A1492" s="5">
        <v>2</v>
      </c>
      <c r="B1492" s="3">
        <v>26</v>
      </c>
      <c r="C1492" s="1">
        <v>2603</v>
      </c>
      <c r="D1492" s="1">
        <v>26011</v>
      </c>
      <c r="E1492" s="1">
        <v>2602407</v>
      </c>
      <c r="F1492" s="2">
        <f>IFERROR(INDEX('Arranjos Populacionais'!$F$2:$F$961,MATCH(TabelaCompleta!E1492,'Arranjos Populacionais'!$A$2:$A$961,0),1),D1492)</f>
        <v>26011</v>
      </c>
      <c r="G1492" s="2">
        <v>0</v>
      </c>
      <c r="H1492" s="11">
        <v>8980</v>
      </c>
      <c r="I1492" s="2">
        <f>INDEX([1]PIB_dos_Municípios!$AN$2:$AN$5571,MATCH(E1492,[1]PIB_dos_Municípios!G$2:G$5571,0),1)</f>
        <v>51371.396999999997</v>
      </c>
      <c r="J1492" s="2">
        <f>INDEX([1]PIB_dos_Municípios!$AO$2:$AO$5571,MATCH(E1492,[1]PIB_dos_Municípios!G$2:G$5571,0),1)</f>
        <v>8851</v>
      </c>
      <c r="K1492" s="2">
        <f>INDEX([1]PIB_dos_Municípios!$AP$2:$AP$5571,MATCH(E1492,[1]PIB_dos_Municípios!G$2:G$5571,0),1)</f>
        <v>5804.02</v>
      </c>
      <c r="M1492" s="2" t="s">
        <v>2571</v>
      </c>
      <c r="N1492" s="2" t="str">
        <f>INDEX([2]Microregioes!$D$1:$D$574,MATCH(F1492,[2]Microregioes!$B$1:$B$574,0),1)</f>
        <v>Pe-Garanhuns</v>
      </c>
    </row>
    <row r="1493" spans="1:14" hidden="1" x14ac:dyDescent="0.2">
      <c r="A1493" s="5">
        <v>2</v>
      </c>
      <c r="B1493" s="3">
        <v>26</v>
      </c>
      <c r="C1493" s="1">
        <v>2601</v>
      </c>
      <c r="D1493" s="1">
        <v>26003</v>
      </c>
      <c r="E1493" s="1">
        <v>2602506</v>
      </c>
      <c r="F1493" s="2">
        <f>IFERROR(INDEX('Arranjos Populacionais'!$F$2:$F$961,MATCH(TabelaCompleta!E1493,'Arranjos Populacionais'!$A$2:$A$961,0),1),D1493)</f>
        <v>26003</v>
      </c>
      <c r="G1493" s="2">
        <v>0</v>
      </c>
      <c r="H1493" s="11">
        <v>7464</v>
      </c>
      <c r="I1493" s="2">
        <f>INDEX([1]PIB_dos_Municípios!$AN$2:$AN$5571,MATCH(E1493,[1]PIB_dos_Municípios!G$2:G$5571,0),1)</f>
        <v>28450.25</v>
      </c>
      <c r="J1493" s="2">
        <f>INDEX([1]PIB_dos_Municípios!$AO$2:$AO$5571,MATCH(E1493,[1]PIB_dos_Municípios!G$2:G$5571,0),1)</f>
        <v>7307</v>
      </c>
      <c r="K1493" s="2">
        <f>INDEX([1]PIB_dos_Municípios!$AP$2:$AP$5571,MATCH(E1493,[1]PIB_dos_Municípios!G$2:G$5571,0),1)</f>
        <v>3893.56</v>
      </c>
      <c r="M1493" s="2" t="s">
        <v>2252</v>
      </c>
      <c r="N1493" s="2" t="str">
        <f>INDEX([2]Microregioes!$D$1:$D$574,MATCH(F1493,[2]Microregioes!$B$1:$B$574,0),1)</f>
        <v>Pe-Pajeú</v>
      </c>
    </row>
    <row r="1494" spans="1:14" hidden="1" x14ac:dyDescent="0.2">
      <c r="A1494" s="5">
        <v>2</v>
      </c>
      <c r="B1494" s="3">
        <v>26</v>
      </c>
      <c r="C1494" s="1">
        <v>2603</v>
      </c>
      <c r="D1494" s="1">
        <v>26008</v>
      </c>
      <c r="E1494" s="1">
        <v>2602605</v>
      </c>
      <c r="F1494" s="2">
        <f>IFERROR(INDEX('Arranjos Populacionais'!$F$2:$F$961,MATCH(TabelaCompleta!E1494,'Arranjos Populacionais'!$A$2:$A$961,0),1),D1494)</f>
        <v>26008</v>
      </c>
      <c r="G1494" s="2">
        <v>0</v>
      </c>
      <c r="H1494" s="11">
        <v>49624</v>
      </c>
      <c r="I1494" s="2">
        <f>INDEX([1]PIB_dos_Municípios!$AN$2:$AN$5571,MATCH(E1494,[1]PIB_dos_Municípios!G$2:G$5571,0),1)</f>
        <v>179427.01199999999</v>
      </c>
      <c r="J1494" s="2">
        <f>INDEX([1]PIB_dos_Municípios!$AO$2:$AO$5571,MATCH(E1494,[1]PIB_dos_Municípios!G$2:G$5571,0),1)</f>
        <v>45192</v>
      </c>
      <c r="K1494" s="2">
        <f>INDEX([1]PIB_dos_Municípios!$AP$2:$AP$5571,MATCH(E1494,[1]PIB_dos_Municípios!G$2:G$5571,0),1)</f>
        <v>3970.33</v>
      </c>
      <c r="M1494" s="2" t="s">
        <v>2572</v>
      </c>
      <c r="N1494" s="2" t="str">
        <f>INDEX([2]Microregioes!$D$1:$D$574,MATCH(F1494,[2]Microregioes!$B$1:$B$574,0),1)</f>
        <v>Pe-Vale do Ipojuca</v>
      </c>
    </row>
    <row r="1495" spans="1:14" hidden="1" x14ac:dyDescent="0.2">
      <c r="A1495" s="5">
        <v>2</v>
      </c>
      <c r="B1495" s="3">
        <v>26</v>
      </c>
      <c r="C1495" s="1">
        <v>2604</v>
      </c>
      <c r="D1495" s="1">
        <v>26013</v>
      </c>
      <c r="E1495" s="1">
        <v>2602704</v>
      </c>
      <c r="F1495" s="2">
        <f>IFERROR(INDEX('Arranjos Populacionais'!$F$2:$F$961,MATCH(TabelaCompleta!E1495,'Arranjos Populacionais'!$A$2:$A$961,0),1),D1495)</f>
        <v>26013</v>
      </c>
      <c r="G1495" s="2">
        <v>0</v>
      </c>
      <c r="H1495" s="11">
        <v>13050</v>
      </c>
      <c r="I1495" s="2">
        <f>INDEX([1]PIB_dos_Municípios!$AN$2:$AN$5571,MATCH(E1495,[1]PIB_dos_Municípios!G$2:G$5571,0),1)</f>
        <v>61594.082999999999</v>
      </c>
      <c r="J1495" s="2">
        <f>INDEX([1]PIB_dos_Municípios!$AO$2:$AO$5571,MATCH(E1495,[1]PIB_dos_Municípios!G$2:G$5571,0),1)</f>
        <v>12537</v>
      </c>
      <c r="K1495" s="2">
        <f>INDEX([1]PIB_dos_Municípios!$AP$2:$AP$5571,MATCH(E1495,[1]PIB_dos_Municípios!G$2:G$5571,0),1)</f>
        <v>4912.9799999999996</v>
      </c>
      <c r="M1495" s="2" t="s">
        <v>2573</v>
      </c>
      <c r="N1495" s="2" t="str">
        <f>INDEX([2]Microregioes!$D$1:$D$574,MATCH(F1495,[2]Microregioes!$B$1:$B$574,0),1)</f>
        <v>Pe-Mata Setentrional Pernambucana</v>
      </c>
    </row>
    <row r="1496" spans="1:14" hidden="1" x14ac:dyDescent="0.2">
      <c r="A1496" s="5">
        <v>2</v>
      </c>
      <c r="B1496" s="3">
        <v>26</v>
      </c>
      <c r="C1496" s="1">
        <v>2603</v>
      </c>
      <c r="D1496" s="1">
        <v>26007</v>
      </c>
      <c r="E1496" s="1">
        <v>2602803</v>
      </c>
      <c r="F1496" s="2">
        <f>IFERROR(INDEX('Arranjos Populacionais'!$F$2:$F$961,MATCH(TabelaCompleta!E1496,'Arranjos Populacionais'!$A$2:$A$961,0),1),D1496)</f>
        <v>26007</v>
      </c>
      <c r="G1496" s="2">
        <v>0</v>
      </c>
      <c r="H1496" s="11">
        <v>57120</v>
      </c>
      <c r="I1496" s="2">
        <f>INDEX([1]PIB_dos_Municípios!$AN$2:$AN$5571,MATCH(E1496,[1]PIB_dos_Municípios!G$2:G$5571,0),1)</f>
        <v>223749.55300000001</v>
      </c>
      <c r="J1496" s="2">
        <f>INDEX([1]PIB_dos_Municípios!$AO$2:$AO$5571,MATCH(E1496,[1]PIB_dos_Municípios!G$2:G$5571,0),1)</f>
        <v>51990</v>
      </c>
      <c r="K1496" s="2">
        <f>INDEX([1]PIB_dos_Municípios!$AP$2:$AP$5571,MATCH(E1496,[1]PIB_dos_Municípios!G$2:G$5571,0),1)</f>
        <v>4303.7</v>
      </c>
      <c r="M1496" s="2" t="s">
        <v>2574</v>
      </c>
      <c r="N1496" s="2" t="str">
        <f>INDEX([2]Microregioes!$D$1:$D$574,MATCH(F1496,[2]Microregioes!$B$1:$B$574,0),1)</f>
        <v>Pe-Vale do Ipanema</v>
      </c>
    </row>
    <row r="1497" spans="1:14" hidden="1" x14ac:dyDescent="0.2">
      <c r="A1497" s="5">
        <v>2</v>
      </c>
      <c r="B1497" s="3">
        <v>26</v>
      </c>
      <c r="C1497" s="1">
        <v>2605</v>
      </c>
      <c r="D1497" s="1">
        <v>26018</v>
      </c>
      <c r="E1497" s="1">
        <v>2602902</v>
      </c>
      <c r="F1497" s="2">
        <f>IFERROR(INDEX('Arranjos Populacionais'!$F$2:$F$961,MATCH(TabelaCompleta!E1497,'Arranjos Populacionais'!$A$2:$A$961,0),1),D1497)</f>
        <v>26017</v>
      </c>
      <c r="G1497" s="2">
        <v>0</v>
      </c>
      <c r="H1497" s="11">
        <v>202636</v>
      </c>
      <c r="I1497" s="2">
        <f>INDEX([1]PIB_dos_Municípios!$AN$2:$AN$5571,MATCH(E1497,[1]PIB_dos_Municípios!G$2:G$5571,0),1)</f>
        <v>4422989.1160000004</v>
      </c>
      <c r="J1497" s="2">
        <f>INDEX([1]PIB_dos_Municípios!$AO$2:$AO$5571,MATCH(E1497,[1]PIB_dos_Municípios!G$2:G$5571,0),1)</f>
        <v>185123</v>
      </c>
      <c r="K1497" s="2">
        <f>INDEX([1]PIB_dos_Municípios!$AP$2:$AP$5571,MATCH(E1497,[1]PIB_dos_Municípios!G$2:G$5571,0),1)</f>
        <v>23892.16</v>
      </c>
      <c r="M1497" s="2" t="s">
        <v>737</v>
      </c>
      <c r="N1497" s="2" t="str">
        <f>INDEX([2]Microregioes!$D$1:$D$574,MATCH(F1497,[2]Microregioes!$B$1:$B$574,0),1)</f>
        <v>Pe-Recife</v>
      </c>
    </row>
    <row r="1498" spans="1:14" hidden="1" x14ac:dyDescent="0.2">
      <c r="A1498" s="5">
        <v>2</v>
      </c>
      <c r="B1498" s="3">
        <v>26</v>
      </c>
      <c r="C1498" s="1">
        <v>2602</v>
      </c>
      <c r="D1498" s="1">
        <v>26005</v>
      </c>
      <c r="E1498" s="1">
        <v>2603009</v>
      </c>
      <c r="F1498" s="2">
        <f>IFERROR(INDEX('Arranjos Populacionais'!$F$2:$F$961,MATCH(TabelaCompleta!E1498,'Arranjos Populacionais'!$A$2:$A$961,0),1),D1498)</f>
        <v>26005</v>
      </c>
      <c r="G1498" s="2">
        <v>0</v>
      </c>
      <c r="H1498" s="11">
        <v>33557</v>
      </c>
      <c r="I1498" s="2">
        <f>INDEX([1]PIB_dos_Municípios!$AN$2:$AN$5571,MATCH(E1498,[1]PIB_dos_Municípios!G$2:G$5571,0),1)</f>
        <v>209180.27900000001</v>
      </c>
      <c r="J1498" s="2">
        <f>INDEX([1]PIB_dos_Municípios!$AO$2:$AO$5571,MATCH(E1498,[1]PIB_dos_Municípios!G$2:G$5571,0),1)</f>
        <v>30883</v>
      </c>
      <c r="K1498" s="2">
        <f>INDEX([1]PIB_dos_Municípios!$AP$2:$AP$5571,MATCH(E1498,[1]PIB_dos_Municípios!G$2:G$5571,0),1)</f>
        <v>6773.31</v>
      </c>
      <c r="M1498" s="2" t="s">
        <v>2575</v>
      </c>
      <c r="N1498" s="2" t="str">
        <f>INDEX([2]Microregioes!$D$1:$D$574,MATCH(F1498,[2]Microregioes!$B$1:$B$574,0),1)</f>
        <v>Pe-Petrolina</v>
      </c>
    </row>
    <row r="1499" spans="1:14" hidden="1" x14ac:dyDescent="0.2">
      <c r="A1499" s="5">
        <v>2</v>
      </c>
      <c r="B1499" s="3">
        <v>26</v>
      </c>
      <c r="C1499" s="1">
        <v>2603</v>
      </c>
      <c r="D1499" s="1">
        <v>26008</v>
      </c>
      <c r="E1499" s="1">
        <v>2603108</v>
      </c>
      <c r="F1499" s="2">
        <f>IFERROR(INDEX('Arranjos Populacionais'!$F$2:$F$961,MATCH(TabelaCompleta!E1499,'Arranjos Populacionais'!$A$2:$A$961,0),1),D1499)</f>
        <v>26008</v>
      </c>
      <c r="G1499" s="2">
        <v>0</v>
      </c>
      <c r="H1499" s="11">
        <v>20082</v>
      </c>
      <c r="I1499" s="2">
        <f>INDEX([1]PIB_dos_Municípios!$AN$2:$AN$5571,MATCH(E1499,[1]PIB_dos_Municípios!G$2:G$5571,0),1)</f>
        <v>118080.314</v>
      </c>
      <c r="J1499" s="2">
        <f>INDEX([1]PIB_dos_Municípios!$AO$2:$AO$5571,MATCH(E1499,[1]PIB_dos_Municípios!G$2:G$5571,0),1)</f>
        <v>18833</v>
      </c>
      <c r="K1499" s="2">
        <f>INDEX([1]PIB_dos_Municípios!$AP$2:$AP$5571,MATCH(E1499,[1]PIB_dos_Municípios!G$2:G$5571,0),1)</f>
        <v>6269.86</v>
      </c>
      <c r="M1499" s="2" t="s">
        <v>675</v>
      </c>
      <c r="N1499" s="2" t="str">
        <f>INDEX([2]Microregioes!$D$1:$D$574,MATCH(F1499,[2]Microregioes!$B$1:$B$574,0),1)</f>
        <v>Pe-Vale do Ipojuca</v>
      </c>
    </row>
    <row r="1500" spans="1:14" hidden="1" x14ac:dyDescent="0.2">
      <c r="A1500" s="5">
        <v>2</v>
      </c>
      <c r="B1500" s="3">
        <v>26</v>
      </c>
      <c r="C1500" s="1">
        <v>2603</v>
      </c>
      <c r="D1500" s="1">
        <v>26011</v>
      </c>
      <c r="E1500" s="1">
        <v>2603207</v>
      </c>
      <c r="F1500" s="2">
        <f>IFERROR(INDEX('Arranjos Populacionais'!$F$2:$F$961,MATCH(TabelaCompleta!E1500,'Arranjos Populacionais'!$A$2:$A$961,0),1),D1500)</f>
        <v>26011</v>
      </c>
      <c r="G1500" s="2">
        <v>0</v>
      </c>
      <c r="H1500" s="11">
        <v>28326</v>
      </c>
      <c r="I1500" s="2">
        <f>INDEX([1]PIB_dos_Municípios!$AN$2:$AN$5571,MATCH(E1500,[1]PIB_dos_Municípios!G$2:G$5571,0),1)</f>
        <v>93503.142999999996</v>
      </c>
      <c r="J1500" s="2">
        <f>INDEX([1]PIB_dos_Municípios!$AO$2:$AO$5571,MATCH(E1500,[1]PIB_dos_Municípios!G$2:G$5571,0),1)</f>
        <v>26577</v>
      </c>
      <c r="K1500" s="2">
        <f>INDEX([1]PIB_dos_Municípios!$AP$2:$AP$5571,MATCH(E1500,[1]PIB_dos_Municípios!G$2:G$5571,0),1)</f>
        <v>3518.2</v>
      </c>
      <c r="M1500" s="2" t="s">
        <v>268</v>
      </c>
      <c r="N1500" s="2" t="str">
        <f>INDEX([2]Microregioes!$D$1:$D$574,MATCH(F1500,[2]Microregioes!$B$1:$B$574,0),1)</f>
        <v>Pe-Garanhuns</v>
      </c>
    </row>
    <row r="1501" spans="1:14" hidden="1" x14ac:dyDescent="0.2">
      <c r="A1501" s="5">
        <v>2</v>
      </c>
      <c r="B1501" s="3">
        <v>26</v>
      </c>
      <c r="C1501" s="1">
        <v>2603</v>
      </c>
      <c r="D1501" s="1">
        <v>26011</v>
      </c>
      <c r="E1501" s="1">
        <v>2603306</v>
      </c>
      <c r="F1501" s="2">
        <f>IFERROR(INDEX('Arranjos Populacionais'!$F$2:$F$961,MATCH(TabelaCompleta!E1501,'Arranjos Populacionais'!$A$2:$A$961,0),1),D1501)</f>
        <v>26011</v>
      </c>
      <c r="G1501" s="2">
        <v>0</v>
      </c>
      <c r="H1501" s="11">
        <v>11094</v>
      </c>
      <c r="I1501" s="2">
        <f>INDEX([1]PIB_dos_Municípios!$AN$2:$AN$5571,MATCH(E1501,[1]PIB_dos_Municípios!G$2:G$5571,0),1)</f>
        <v>51404.271000000001</v>
      </c>
      <c r="J1501" s="2">
        <f>INDEX([1]PIB_dos_Municípios!$AO$2:$AO$5571,MATCH(E1501,[1]PIB_dos_Municípios!G$2:G$5571,0),1)</f>
        <v>11125</v>
      </c>
      <c r="K1501" s="2">
        <f>INDEX([1]PIB_dos_Municípios!$AP$2:$AP$5571,MATCH(E1501,[1]PIB_dos_Municípios!G$2:G$5571,0),1)</f>
        <v>4620.6099999999997</v>
      </c>
      <c r="M1501" s="2" t="s">
        <v>2576</v>
      </c>
      <c r="N1501" s="2" t="str">
        <f>INDEX([2]Microregioes!$D$1:$D$574,MATCH(F1501,[2]Microregioes!$B$1:$B$574,0),1)</f>
        <v>Pe-Garanhuns</v>
      </c>
    </row>
    <row r="1502" spans="1:14" hidden="1" x14ac:dyDescent="0.2">
      <c r="A1502" s="5">
        <v>2</v>
      </c>
      <c r="B1502" s="3">
        <v>26</v>
      </c>
      <c r="C1502" s="1">
        <v>2601</v>
      </c>
      <c r="D1502" s="1">
        <v>26003</v>
      </c>
      <c r="E1502" s="1">
        <v>2603405</v>
      </c>
      <c r="F1502" s="2">
        <f>IFERROR(INDEX('Arranjos Populacionais'!$F$2:$F$961,MATCH(TabelaCompleta!E1502,'Arranjos Populacionais'!$A$2:$A$961,0),1),D1502)</f>
        <v>26003</v>
      </c>
      <c r="G1502" s="2">
        <v>0</v>
      </c>
      <c r="H1502" s="11">
        <v>5741</v>
      </c>
      <c r="I1502" s="2">
        <f>INDEX([1]PIB_dos_Municípios!$AN$2:$AN$5571,MATCH(E1502,[1]PIB_dos_Municípios!G$2:G$5571,0),1)</f>
        <v>24534.592000000001</v>
      </c>
      <c r="J1502" s="2">
        <f>INDEX([1]PIB_dos_Municípios!$AO$2:$AO$5571,MATCH(E1502,[1]PIB_dos_Municípios!G$2:G$5571,0),1)</f>
        <v>5651</v>
      </c>
      <c r="K1502" s="2">
        <f>INDEX([1]PIB_dos_Municípios!$AP$2:$AP$5571,MATCH(E1502,[1]PIB_dos_Municípios!G$2:G$5571,0),1)</f>
        <v>4341.6400000000003</v>
      </c>
      <c r="M1502" s="2" t="s">
        <v>2577</v>
      </c>
      <c r="N1502" s="2" t="str">
        <f>INDEX([2]Microregioes!$D$1:$D$574,MATCH(F1502,[2]Microregioes!$B$1:$B$574,0),1)</f>
        <v>Pe-Pajeú</v>
      </c>
    </row>
    <row r="1503" spans="1:14" hidden="1" x14ac:dyDescent="0.2">
      <c r="A1503" s="5">
        <v>2</v>
      </c>
      <c r="B1503" s="3">
        <v>26</v>
      </c>
      <c r="C1503" s="1">
        <v>2605</v>
      </c>
      <c r="D1503" s="1">
        <v>26017</v>
      </c>
      <c r="E1503" s="1">
        <v>2603454</v>
      </c>
      <c r="F1503" s="2">
        <f>IFERROR(INDEX('Arranjos Populacionais'!$F$2:$F$961,MATCH(TabelaCompleta!E1503,'Arranjos Populacionais'!$A$2:$A$961,0),1),D1503)</f>
        <v>26017</v>
      </c>
      <c r="G1503" s="2">
        <v>0</v>
      </c>
      <c r="H1503" s="11">
        <v>155228</v>
      </c>
      <c r="I1503" s="2">
        <f>INDEX([1]PIB_dos_Municípios!$AN$2:$AN$5571,MATCH(E1503,[1]PIB_dos_Municípios!G$2:G$5571,0),1)</f>
        <v>816856.52800000005</v>
      </c>
      <c r="J1503" s="2">
        <f>INDEX([1]PIB_dos_Municípios!$AO$2:$AO$5571,MATCH(E1503,[1]PIB_dos_Municípios!G$2:G$5571,0),1)</f>
        <v>144506</v>
      </c>
      <c r="K1503" s="2">
        <f>INDEX([1]PIB_dos_Municípios!$AP$2:$AP$5571,MATCH(E1503,[1]PIB_dos_Municípios!G$2:G$5571,0),1)</f>
        <v>5652.75</v>
      </c>
      <c r="M1503" s="2" t="s">
        <v>732</v>
      </c>
      <c r="N1503" s="2" t="str">
        <f>INDEX([2]Microregioes!$D$1:$D$574,MATCH(F1503,[2]Microregioes!$B$1:$B$574,0),1)</f>
        <v>Pe-Recife</v>
      </c>
    </row>
    <row r="1504" spans="1:14" hidden="1" x14ac:dyDescent="0.2">
      <c r="A1504" s="5">
        <v>2</v>
      </c>
      <c r="B1504" s="3">
        <v>26</v>
      </c>
      <c r="C1504" s="1">
        <v>2603</v>
      </c>
      <c r="D1504" s="1">
        <v>26012</v>
      </c>
      <c r="E1504" s="1">
        <v>2603504</v>
      </c>
      <c r="F1504" s="2">
        <f>IFERROR(INDEX('Arranjos Populacionais'!$F$2:$F$961,MATCH(TabelaCompleta!E1504,'Arranjos Populacionais'!$A$2:$A$961,0),1),D1504)</f>
        <v>26012</v>
      </c>
      <c r="G1504" s="2">
        <v>0</v>
      </c>
      <c r="H1504" s="11">
        <v>18440</v>
      </c>
      <c r="I1504" s="2">
        <f>INDEX([1]PIB_dos_Municípios!$AN$2:$AN$5571,MATCH(E1504,[1]PIB_dos_Municípios!G$2:G$5571,0),1)</f>
        <v>86056.57</v>
      </c>
      <c r="J1504" s="2">
        <f>INDEX([1]PIB_dos_Municípios!$AO$2:$AO$5571,MATCH(E1504,[1]PIB_dos_Municípios!G$2:G$5571,0),1)</f>
        <v>17104</v>
      </c>
      <c r="K1504" s="2">
        <f>INDEX([1]PIB_dos_Municípios!$AP$2:$AP$5571,MATCH(E1504,[1]PIB_dos_Municípios!G$2:G$5571,0),1)</f>
        <v>5031.37</v>
      </c>
      <c r="M1504" s="2" t="s">
        <v>2578</v>
      </c>
      <c r="N1504" s="2" t="str">
        <f>INDEX([2]Microregioes!$D$1:$D$574,MATCH(F1504,[2]Microregioes!$B$1:$B$574,0),1)</f>
        <v>Pe-Brejo Pernambucano</v>
      </c>
    </row>
    <row r="1505" spans="1:14" hidden="1" x14ac:dyDescent="0.2">
      <c r="A1505" s="5">
        <v>2</v>
      </c>
      <c r="B1505" s="3">
        <v>26</v>
      </c>
      <c r="C1505" s="1">
        <v>2604</v>
      </c>
      <c r="D1505" s="1">
        <v>26013</v>
      </c>
      <c r="E1505" s="1">
        <v>2603603</v>
      </c>
      <c r="F1505" s="2">
        <f>IFERROR(INDEX('Arranjos Populacionais'!$F$2:$F$961,MATCH(TabelaCompleta!E1505,'Arranjos Populacionais'!$A$2:$A$961,0),1),D1505)</f>
        <v>26013</v>
      </c>
      <c r="G1505" s="2">
        <v>0</v>
      </c>
      <c r="H1505" s="11">
        <v>8472</v>
      </c>
      <c r="I1505" s="2">
        <f>INDEX([1]PIB_dos_Municípios!$AN$2:$AN$5571,MATCH(E1505,[1]PIB_dos_Municípios!G$2:G$5571,0),1)</f>
        <v>153563.29999999999</v>
      </c>
      <c r="J1505" s="2">
        <f>INDEX([1]PIB_dos_Municípios!$AO$2:$AO$5571,MATCH(E1505,[1]PIB_dos_Municípios!G$2:G$5571,0),1)</f>
        <v>8147</v>
      </c>
      <c r="K1505" s="2">
        <f>INDEX([1]PIB_dos_Municípios!$AP$2:$AP$5571,MATCH(E1505,[1]PIB_dos_Municípios!G$2:G$5571,0),1)</f>
        <v>18849.060000000001</v>
      </c>
      <c r="M1505" s="2" t="s">
        <v>274</v>
      </c>
      <c r="N1505" s="2" t="str">
        <f>INDEX([2]Microregioes!$D$1:$D$574,MATCH(F1505,[2]Microregioes!$B$1:$B$574,0),1)</f>
        <v>Pe-Mata Setentrional Pernambucana</v>
      </c>
    </row>
    <row r="1506" spans="1:14" hidden="1" x14ac:dyDescent="0.2">
      <c r="A1506" s="5">
        <v>2</v>
      </c>
      <c r="B1506" s="3">
        <v>26</v>
      </c>
      <c r="C1506" s="1">
        <v>2603</v>
      </c>
      <c r="D1506" s="1">
        <v>26011</v>
      </c>
      <c r="E1506" s="1">
        <v>2603702</v>
      </c>
      <c r="F1506" s="2">
        <f>IFERROR(INDEX('Arranjos Populacionais'!$F$2:$F$961,MATCH(TabelaCompleta!E1506,'Arranjos Populacionais'!$A$2:$A$961,0),1),D1506)</f>
        <v>26011</v>
      </c>
      <c r="G1506" s="2">
        <v>0</v>
      </c>
      <c r="H1506" s="11">
        <v>24799</v>
      </c>
      <c r="I1506" s="2">
        <f>INDEX([1]PIB_dos_Municípios!$AN$2:$AN$5571,MATCH(E1506,[1]PIB_dos_Municípios!G$2:G$5571,0),1)</f>
        <v>98519.085999999996</v>
      </c>
      <c r="J1506" s="2">
        <f>INDEX([1]PIB_dos_Municípios!$AO$2:$AO$5571,MATCH(E1506,[1]PIB_dos_Municípios!G$2:G$5571,0),1)</f>
        <v>24536</v>
      </c>
      <c r="K1506" s="2">
        <f>INDEX([1]PIB_dos_Municípios!$AP$2:$AP$5571,MATCH(E1506,[1]PIB_dos_Municípios!G$2:G$5571,0),1)</f>
        <v>4015.29</v>
      </c>
      <c r="M1506" s="2" t="s">
        <v>2579</v>
      </c>
      <c r="N1506" s="2" t="str">
        <f>INDEX([2]Microregioes!$D$1:$D$574,MATCH(F1506,[2]Microregioes!$B$1:$B$574,0),1)</f>
        <v>Pe-Garanhuns</v>
      </c>
    </row>
    <row r="1507" spans="1:14" hidden="1" x14ac:dyDescent="0.2">
      <c r="A1507" s="5">
        <v>2</v>
      </c>
      <c r="B1507" s="3">
        <v>26</v>
      </c>
      <c r="C1507" s="1">
        <v>2603</v>
      </c>
      <c r="D1507" s="1">
        <v>26008</v>
      </c>
      <c r="E1507" s="1">
        <v>2603801</v>
      </c>
      <c r="F1507" s="2">
        <f>IFERROR(INDEX('Arranjos Populacionais'!$F$2:$F$961,MATCH(TabelaCompleta!E1507,'Arranjos Populacionais'!$A$2:$A$961,0),1),D1507)</f>
        <v>26011</v>
      </c>
      <c r="G1507" s="2">
        <v>0</v>
      </c>
      <c r="H1507" s="11">
        <v>19994</v>
      </c>
      <c r="I1507" s="2">
        <f>INDEX([1]PIB_dos_Municípios!$AN$2:$AN$5571,MATCH(E1507,[1]PIB_dos_Municípios!G$2:G$5571,0),1)</f>
        <v>99091.430999999997</v>
      </c>
      <c r="J1507" s="2">
        <f>INDEX([1]PIB_dos_Municípios!$AO$2:$AO$5571,MATCH(E1507,[1]PIB_dos_Municípios!G$2:G$5571,0),1)</f>
        <v>19593</v>
      </c>
      <c r="K1507" s="2">
        <f>INDEX([1]PIB_dos_Municípios!$AP$2:$AP$5571,MATCH(E1507,[1]PIB_dos_Municípios!G$2:G$5571,0),1)</f>
        <v>5057.49</v>
      </c>
      <c r="M1507" s="2" t="s">
        <v>269</v>
      </c>
      <c r="N1507" s="2" t="str">
        <f>INDEX([2]Microregioes!$D$1:$D$574,MATCH(F1507,[2]Microregioes!$B$1:$B$574,0),1)</f>
        <v>Pe-Garanhuns</v>
      </c>
    </row>
    <row r="1508" spans="1:14" hidden="1" x14ac:dyDescent="0.2">
      <c r="A1508" s="5">
        <v>2</v>
      </c>
      <c r="B1508" s="3">
        <v>26</v>
      </c>
      <c r="C1508" s="1">
        <v>2601</v>
      </c>
      <c r="D1508" s="1">
        <v>26003</v>
      </c>
      <c r="E1508" s="1">
        <v>2603900</v>
      </c>
      <c r="F1508" s="2">
        <f>IFERROR(INDEX('Arranjos Populacionais'!$F$2:$F$961,MATCH(TabelaCompleta!E1508,'Arranjos Populacionais'!$A$2:$A$961,0),1),D1508)</f>
        <v>26003</v>
      </c>
      <c r="G1508" s="2">
        <v>0</v>
      </c>
      <c r="H1508" s="11">
        <v>19380</v>
      </c>
      <c r="I1508" s="2">
        <f>INDEX([1]PIB_dos_Municípios!$AN$2:$AN$5571,MATCH(E1508,[1]PIB_dos_Municípios!G$2:G$5571,0),1)</f>
        <v>75909.141000000003</v>
      </c>
      <c r="J1508" s="2">
        <f>INDEX([1]PIB_dos_Municípios!$AO$2:$AO$5571,MATCH(E1508,[1]PIB_dos_Municípios!G$2:G$5571,0),1)</f>
        <v>18585</v>
      </c>
      <c r="K1508" s="2">
        <f>INDEX([1]PIB_dos_Municípios!$AP$2:$AP$5571,MATCH(E1508,[1]PIB_dos_Municípios!G$2:G$5571,0),1)</f>
        <v>4084.43</v>
      </c>
      <c r="M1508" s="2" t="s">
        <v>2580</v>
      </c>
      <c r="N1508" s="2" t="str">
        <f>INDEX([2]Microregioes!$D$1:$D$574,MATCH(F1508,[2]Microregioes!$B$1:$B$574,0),1)</f>
        <v>Pe-Pajeú</v>
      </c>
    </row>
    <row r="1509" spans="1:14" hidden="1" x14ac:dyDescent="0.2">
      <c r="A1509" s="5">
        <v>2</v>
      </c>
      <c r="B1509" s="3">
        <v>26</v>
      </c>
      <c r="C1509" s="1">
        <v>2602</v>
      </c>
      <c r="D1509" s="1">
        <v>26006</v>
      </c>
      <c r="E1509" s="1">
        <v>2603926</v>
      </c>
      <c r="F1509" s="2">
        <f>IFERROR(INDEX('Arranjos Populacionais'!$F$2:$F$961,MATCH(TabelaCompleta!E1509,'Arranjos Populacionais'!$A$2:$A$961,0),1),D1509)</f>
        <v>26006</v>
      </c>
      <c r="G1509" s="2">
        <v>0</v>
      </c>
      <c r="H1509" s="11">
        <v>12706</v>
      </c>
      <c r="I1509" s="2">
        <f>INDEX([1]PIB_dos_Municípios!$AN$2:$AN$5571,MATCH(E1509,[1]PIB_dos_Municípios!G$2:G$5571,0),1)</f>
        <v>47154.887999999999</v>
      </c>
      <c r="J1509" s="2">
        <f>INDEX([1]PIB_dos_Municípios!$AO$2:$AO$5571,MATCH(E1509,[1]PIB_dos_Municípios!G$2:G$5571,0),1)</f>
        <v>11782</v>
      </c>
      <c r="K1509" s="2">
        <f>INDEX([1]PIB_dos_Municípios!$AP$2:$AP$5571,MATCH(E1509,[1]PIB_dos_Municípios!G$2:G$5571,0),1)</f>
        <v>4002.28</v>
      </c>
      <c r="M1509" s="2" t="s">
        <v>2581</v>
      </c>
      <c r="N1509" s="2" t="str">
        <f>INDEX([2]Microregioes!$D$1:$D$574,MATCH(F1509,[2]Microregioes!$B$1:$B$574,0),1)</f>
        <v>Pe-Itaparica</v>
      </c>
    </row>
    <row r="1510" spans="1:14" hidden="1" x14ac:dyDescent="0.2">
      <c r="A1510" s="5">
        <v>2</v>
      </c>
      <c r="B1510" s="3">
        <v>26</v>
      </c>
      <c r="C1510" s="1">
        <v>2604</v>
      </c>
      <c r="D1510" s="1">
        <v>26013</v>
      </c>
      <c r="E1510" s="1">
        <v>2604007</v>
      </c>
      <c r="F1510" s="2">
        <f>IFERROR(INDEX('Arranjos Populacionais'!$F$2:$F$961,MATCH(TabelaCompleta!E1510,'Arranjos Populacionais'!$A$2:$A$961,0),1),D1510)</f>
        <v>26013</v>
      </c>
      <c r="G1510" s="2">
        <v>0</v>
      </c>
      <c r="H1510" s="11">
        <v>81884</v>
      </c>
      <c r="I1510" s="2">
        <f>INDEX([1]PIB_dos_Municípios!$AN$2:$AN$5571,MATCH(E1510,[1]PIB_dos_Municípios!G$2:G$5571,0),1)</f>
        <v>711552.18799999997</v>
      </c>
      <c r="J1510" s="2">
        <f>INDEX([1]PIB_dos_Municípios!$AO$2:$AO$5571,MATCH(E1510,[1]PIB_dos_Municípios!G$2:G$5571,0),1)</f>
        <v>74851</v>
      </c>
      <c r="K1510" s="2">
        <f>INDEX([1]PIB_dos_Municípios!$AP$2:$AP$5571,MATCH(E1510,[1]PIB_dos_Municípios!G$2:G$5571,0),1)</f>
        <v>9506.25</v>
      </c>
      <c r="M1510" s="2" t="s">
        <v>2582</v>
      </c>
      <c r="N1510" s="2" t="str">
        <f>INDEX([2]Microregioes!$D$1:$D$574,MATCH(F1510,[2]Microregioes!$B$1:$B$574,0),1)</f>
        <v>Pe-Mata Setentrional Pernambucana</v>
      </c>
    </row>
    <row r="1511" spans="1:14" hidden="1" x14ac:dyDescent="0.2">
      <c r="A1511" s="5">
        <v>2</v>
      </c>
      <c r="B1511" s="3">
        <v>26</v>
      </c>
      <c r="C1511" s="1">
        <v>2603</v>
      </c>
      <c r="D1511" s="1">
        <v>26008</v>
      </c>
      <c r="E1511" s="1">
        <v>2604106</v>
      </c>
      <c r="F1511" s="2">
        <f>IFERROR(INDEX('Arranjos Populacionais'!$F$2:$F$961,MATCH(TabelaCompleta!E1511,'Arranjos Populacionais'!$A$2:$A$961,0),1),D1511)</f>
        <v>26008</v>
      </c>
      <c r="G1511" s="2">
        <v>0</v>
      </c>
      <c r="H1511" s="11">
        <v>351686</v>
      </c>
      <c r="I1511" s="2">
        <f>INDEX([1]PIB_dos_Municípios!$AN$2:$AN$5571,MATCH(E1511,[1]PIB_dos_Municípios!G$2:G$5571,0),1)</f>
        <v>3417378.3769999999</v>
      </c>
      <c r="J1511" s="2">
        <f>INDEX([1]PIB_dos_Municípios!$AO$2:$AO$5571,MATCH(E1511,[1]PIB_dos_Municípios!G$2:G$5571,0),1)</f>
        <v>314951</v>
      </c>
      <c r="K1511" s="2">
        <f>INDEX([1]PIB_dos_Municípios!$AP$2:$AP$5571,MATCH(E1511,[1]PIB_dos_Municípios!G$2:G$5571,0),1)</f>
        <v>10850.51</v>
      </c>
      <c r="M1511" s="2" t="s">
        <v>2583</v>
      </c>
      <c r="N1511" s="2" t="str">
        <f>INDEX([2]Microregioes!$D$1:$D$574,MATCH(F1511,[2]Microregioes!$B$1:$B$574,0),1)</f>
        <v>Pe-Vale do Ipojuca</v>
      </c>
    </row>
    <row r="1512" spans="1:14" hidden="1" x14ac:dyDescent="0.2">
      <c r="A1512" s="5">
        <v>2</v>
      </c>
      <c r="B1512" s="3">
        <v>26</v>
      </c>
      <c r="C1512" s="1">
        <v>2603</v>
      </c>
      <c r="D1512" s="1">
        <v>26009</v>
      </c>
      <c r="E1512" s="1">
        <v>2604155</v>
      </c>
      <c r="F1512" s="2">
        <f>IFERROR(INDEX('Arranjos Populacionais'!$F$2:$F$961,MATCH(TabelaCompleta!E1512,'Arranjos Populacionais'!$A$2:$A$961,0),1),D1512)</f>
        <v>26009</v>
      </c>
      <c r="G1512" s="2">
        <v>0</v>
      </c>
      <c r="H1512" s="11">
        <v>14247</v>
      </c>
      <c r="I1512" s="2">
        <f>INDEX([1]PIB_dos_Municípios!$AN$2:$AN$5571,MATCH(E1512,[1]PIB_dos_Municípios!G$2:G$5571,0),1)</f>
        <v>63527.190999999999</v>
      </c>
      <c r="J1512" s="2">
        <f>INDEX([1]PIB_dos_Municípios!$AO$2:$AO$5571,MATCH(E1512,[1]PIB_dos_Municípios!G$2:G$5571,0),1)</f>
        <v>13791</v>
      </c>
      <c r="K1512" s="2">
        <f>INDEX([1]PIB_dos_Municípios!$AP$2:$AP$5571,MATCH(E1512,[1]PIB_dos_Municípios!G$2:G$5571,0),1)</f>
        <v>4606.42</v>
      </c>
      <c r="M1512" s="2" t="s">
        <v>2584</v>
      </c>
      <c r="N1512" s="2" t="str">
        <f>INDEX([2]Microregioes!$D$1:$D$574,MATCH(F1512,[2]Microregioes!$B$1:$B$574,0),1)</f>
        <v>Pe-Alto Capibaribe</v>
      </c>
    </row>
    <row r="1513" spans="1:14" hidden="1" x14ac:dyDescent="0.2">
      <c r="A1513" s="5">
        <v>2</v>
      </c>
      <c r="B1513" s="3">
        <v>26</v>
      </c>
      <c r="C1513" s="1">
        <v>2604</v>
      </c>
      <c r="D1513" s="1">
        <v>26015</v>
      </c>
      <c r="E1513" s="1">
        <v>2604205</v>
      </c>
      <c r="F1513" s="2">
        <f>IFERROR(INDEX('Arranjos Populacionais'!$F$2:$F$961,MATCH(TabelaCompleta!E1513,'Arranjos Populacionais'!$A$2:$A$961,0),1),D1513)</f>
        <v>26015</v>
      </c>
      <c r="G1513" s="2">
        <v>0</v>
      </c>
      <c r="H1513" s="11">
        <v>41865</v>
      </c>
      <c r="I1513" s="2">
        <f>INDEX([1]PIB_dos_Municípios!$AN$2:$AN$5571,MATCH(E1513,[1]PIB_dos_Municípios!G$2:G$5571,0),1)</f>
        <v>213140.75</v>
      </c>
      <c r="J1513" s="2">
        <f>INDEX([1]PIB_dos_Municípios!$AO$2:$AO$5571,MATCH(E1513,[1]PIB_dos_Municípios!G$2:G$5571,0),1)</f>
        <v>37830</v>
      </c>
      <c r="K1513" s="2">
        <f>INDEX([1]PIB_dos_Municípios!$AP$2:$AP$5571,MATCH(E1513,[1]PIB_dos_Municípios!G$2:G$5571,0),1)</f>
        <v>5634.17</v>
      </c>
      <c r="M1513" s="2" t="s">
        <v>2585</v>
      </c>
      <c r="N1513" s="2" t="str">
        <f>INDEX([2]Microregioes!$D$1:$D$574,MATCH(F1513,[2]Microregioes!$B$1:$B$574,0),1)</f>
        <v>Pe-Mata Meridional Pernambucana</v>
      </c>
    </row>
    <row r="1514" spans="1:14" hidden="1" x14ac:dyDescent="0.2">
      <c r="A1514" s="5">
        <v>2</v>
      </c>
      <c r="B1514" s="3">
        <v>26</v>
      </c>
      <c r="C1514" s="1">
        <v>2601</v>
      </c>
      <c r="D1514" s="1">
        <v>26002</v>
      </c>
      <c r="E1514" s="1">
        <v>2604304</v>
      </c>
      <c r="F1514" s="2">
        <f>IFERROR(INDEX('Arranjos Populacionais'!$F$2:$F$961,MATCH(TabelaCompleta!E1514,'Arranjos Populacionais'!$A$2:$A$961,0),1),D1514)</f>
        <v>26002</v>
      </c>
      <c r="G1514" s="2">
        <v>0</v>
      </c>
      <c r="H1514" s="11">
        <v>11607</v>
      </c>
      <c r="I1514" s="2">
        <f>INDEX([1]PIB_dos_Municípios!$AN$2:$AN$5571,MATCH(E1514,[1]PIB_dos_Municípios!G$2:G$5571,0),1)</f>
        <v>40677.637000000002</v>
      </c>
      <c r="J1514" s="2">
        <f>INDEX([1]PIB_dos_Municípios!$AO$2:$AO$5571,MATCH(E1514,[1]PIB_dos_Municípios!G$2:G$5571,0),1)</f>
        <v>10778</v>
      </c>
      <c r="K1514" s="2">
        <f>INDEX([1]PIB_dos_Municípios!$AP$2:$AP$5571,MATCH(E1514,[1]PIB_dos_Municípios!G$2:G$5571,0),1)</f>
        <v>3774.14</v>
      </c>
      <c r="M1514" s="2" t="s">
        <v>2112</v>
      </c>
      <c r="N1514" s="2" t="str">
        <f>INDEX([2]Microregioes!$D$1:$D$574,MATCH(F1514,[2]Microregioes!$B$1:$B$574,0),1)</f>
        <v>Pe-Salgueiro</v>
      </c>
    </row>
    <row r="1515" spans="1:14" hidden="1" x14ac:dyDescent="0.2">
      <c r="A1515" s="5">
        <v>2</v>
      </c>
      <c r="B1515" s="3">
        <v>26</v>
      </c>
      <c r="C1515" s="1">
        <v>2604</v>
      </c>
      <c r="D1515" s="1">
        <v>26014</v>
      </c>
      <c r="E1515" s="1">
        <v>2604403</v>
      </c>
      <c r="F1515" s="2">
        <f>IFERROR(INDEX('Arranjos Populacionais'!$F$2:$F$961,MATCH(TabelaCompleta!E1515,'Arranjos Populacionais'!$A$2:$A$961,0),1),D1515)</f>
        <v>26014</v>
      </c>
      <c r="G1515" s="2">
        <v>0</v>
      </c>
      <c r="H1515" s="11">
        <v>13302</v>
      </c>
      <c r="I1515" s="2">
        <f>INDEX([1]PIB_dos_Municípios!$AN$2:$AN$5571,MATCH(E1515,[1]PIB_dos_Municípios!G$2:G$5571,0),1)</f>
        <v>58386.332999999999</v>
      </c>
      <c r="J1515" s="2">
        <f>INDEX([1]PIB_dos_Municípios!$AO$2:$AO$5571,MATCH(E1515,[1]PIB_dos_Municípios!G$2:G$5571,0),1)</f>
        <v>12375</v>
      </c>
      <c r="K1515" s="2">
        <f>INDEX([1]PIB_dos_Municípios!$AP$2:$AP$5571,MATCH(E1515,[1]PIB_dos_Municípios!G$2:G$5571,0),1)</f>
        <v>4718.09</v>
      </c>
      <c r="M1515" s="2" t="s">
        <v>2586</v>
      </c>
      <c r="N1515" s="2" t="str">
        <f>INDEX([2]Microregioes!$D$1:$D$574,MATCH(F1515,[2]Microregioes!$B$1:$B$574,0),1)</f>
        <v>Pe-Vitória de Santo Antão</v>
      </c>
    </row>
    <row r="1516" spans="1:14" hidden="1" x14ac:dyDescent="0.2">
      <c r="A1516" s="5">
        <v>2</v>
      </c>
      <c r="B1516" s="3">
        <v>26</v>
      </c>
      <c r="C1516" s="1">
        <v>2604</v>
      </c>
      <c r="D1516" s="1">
        <v>26014</v>
      </c>
      <c r="E1516" s="1">
        <v>2604502</v>
      </c>
      <c r="F1516" s="2">
        <f>IFERROR(INDEX('Arranjos Populacionais'!$F$2:$F$961,MATCH(TabelaCompleta!E1516,'Arranjos Populacionais'!$A$2:$A$961,0),1),D1516)</f>
        <v>26014</v>
      </c>
      <c r="G1516" s="2">
        <v>0</v>
      </c>
      <c r="H1516" s="11">
        <v>21402</v>
      </c>
      <c r="I1516" s="2">
        <f>INDEX([1]PIB_dos_Municípios!$AN$2:$AN$5571,MATCH(E1516,[1]PIB_dos_Municípios!G$2:G$5571,0),1)</f>
        <v>122338.83199999999</v>
      </c>
      <c r="J1516" s="2">
        <f>INDEX([1]PIB_dos_Municípios!$AO$2:$AO$5571,MATCH(E1516,[1]PIB_dos_Municípios!G$2:G$5571,0),1)</f>
        <v>20020</v>
      </c>
      <c r="K1516" s="2">
        <f>INDEX([1]PIB_dos_Municípios!$AP$2:$AP$5571,MATCH(E1516,[1]PIB_dos_Municípios!G$2:G$5571,0),1)</f>
        <v>6110.83</v>
      </c>
      <c r="M1516" s="2" t="s">
        <v>2587</v>
      </c>
      <c r="N1516" s="2" t="str">
        <f>INDEX([2]Microregioes!$D$1:$D$574,MATCH(F1516,[2]Microregioes!$B$1:$B$574,0),1)</f>
        <v>Pe-Vitória de Santo Antão</v>
      </c>
    </row>
    <row r="1517" spans="1:14" hidden="1" x14ac:dyDescent="0.2">
      <c r="A1517" s="5">
        <v>2</v>
      </c>
      <c r="B1517" s="3">
        <v>26</v>
      </c>
      <c r="C1517" s="1">
        <v>2604</v>
      </c>
      <c r="D1517" s="1">
        <v>26013</v>
      </c>
      <c r="E1517" s="1">
        <v>2604601</v>
      </c>
      <c r="F1517" s="2">
        <f>IFERROR(INDEX('Arranjos Populacionais'!$F$2:$F$961,MATCH(TabelaCompleta!E1517,'Arranjos Populacionais'!$A$2:$A$961,0),1),D1517)</f>
        <v>26013</v>
      </c>
      <c r="G1517" s="2">
        <v>0</v>
      </c>
      <c r="H1517" s="11">
        <v>26008</v>
      </c>
      <c r="I1517" s="2">
        <f>INDEX([1]PIB_dos_Municípios!$AN$2:$AN$5571,MATCH(E1517,[1]PIB_dos_Municípios!G$2:G$5571,0),1)</f>
        <v>116037.005</v>
      </c>
      <c r="J1517" s="2">
        <f>INDEX([1]PIB_dos_Municípios!$AO$2:$AO$5571,MATCH(E1517,[1]PIB_dos_Municípios!G$2:G$5571,0),1)</f>
        <v>24298</v>
      </c>
      <c r="K1517" s="2">
        <f>INDEX([1]PIB_dos_Municípios!$AP$2:$AP$5571,MATCH(E1517,[1]PIB_dos_Municípios!G$2:G$5571,0),1)</f>
        <v>4775.58</v>
      </c>
      <c r="M1517" s="2" t="s">
        <v>2425</v>
      </c>
      <c r="N1517" s="2" t="str">
        <f>INDEX([2]Microregioes!$D$1:$D$574,MATCH(F1517,[2]Microregioes!$B$1:$B$574,0),1)</f>
        <v>Pe-Mata Setentrional Pernambucana</v>
      </c>
    </row>
    <row r="1518" spans="1:14" hidden="1" x14ac:dyDescent="0.2">
      <c r="A1518" s="5">
        <v>2</v>
      </c>
      <c r="B1518" s="3">
        <v>26</v>
      </c>
      <c r="C1518" s="1">
        <v>2603</v>
      </c>
      <c r="D1518" s="1">
        <v>26011</v>
      </c>
      <c r="E1518" s="1">
        <v>2604700</v>
      </c>
      <c r="F1518" s="2">
        <f>IFERROR(INDEX('Arranjos Populacionais'!$F$2:$F$961,MATCH(TabelaCompleta!E1518,'Arranjos Populacionais'!$A$2:$A$961,0),1),D1518)</f>
        <v>26011</v>
      </c>
      <c r="G1518" s="2">
        <v>0</v>
      </c>
      <c r="H1518" s="11">
        <v>18033</v>
      </c>
      <c r="I1518" s="2">
        <f>INDEX([1]PIB_dos_Municípios!$AN$2:$AN$5571,MATCH(E1518,[1]PIB_dos_Municípios!G$2:G$5571,0),1)</f>
        <v>75904.301999999996</v>
      </c>
      <c r="J1518" s="2">
        <f>INDEX([1]PIB_dos_Municípios!$AO$2:$AO$5571,MATCH(E1518,[1]PIB_dos_Municípios!G$2:G$5571,0),1)</f>
        <v>17421</v>
      </c>
      <c r="K1518" s="2">
        <f>INDEX([1]PIB_dos_Municípios!$AP$2:$AP$5571,MATCH(E1518,[1]PIB_dos_Municípios!G$2:G$5571,0),1)</f>
        <v>4357.0600000000004</v>
      </c>
      <c r="M1518" s="2" t="s">
        <v>2588</v>
      </c>
      <c r="N1518" s="2" t="str">
        <f>INDEX([2]Microregioes!$D$1:$D$574,MATCH(F1518,[2]Microregioes!$B$1:$B$574,0),1)</f>
        <v>Pe-Garanhuns</v>
      </c>
    </row>
    <row r="1519" spans="1:14" hidden="1" x14ac:dyDescent="0.2">
      <c r="A1519" s="5">
        <v>2</v>
      </c>
      <c r="B1519" s="3">
        <v>26</v>
      </c>
      <c r="C1519" s="1">
        <v>2604</v>
      </c>
      <c r="D1519" s="1">
        <v>26015</v>
      </c>
      <c r="E1519" s="1">
        <v>2604809</v>
      </c>
      <c r="F1519" s="2">
        <f>IFERROR(INDEX('Arranjos Populacionais'!$F$2:$F$961,MATCH(TabelaCompleta!E1519,'Arranjos Populacionais'!$A$2:$A$961,0),1),D1519)</f>
        <v>26015</v>
      </c>
      <c r="G1519" s="2">
        <v>0</v>
      </c>
      <c r="H1519" s="11">
        <v>12581</v>
      </c>
      <c r="I1519" s="2">
        <f>INDEX([1]PIB_dos_Municípios!$AN$2:$AN$5571,MATCH(E1519,[1]PIB_dos_Municípios!G$2:G$5571,0),1)</f>
        <v>113094.224</v>
      </c>
      <c r="J1519" s="2">
        <f>INDEX([1]PIB_dos_Municípios!$AO$2:$AO$5571,MATCH(E1519,[1]PIB_dos_Municípios!G$2:G$5571,0),1)</f>
        <v>12458</v>
      </c>
      <c r="K1519" s="2">
        <f>INDEX([1]PIB_dos_Municípios!$AP$2:$AP$5571,MATCH(E1519,[1]PIB_dos_Municípios!G$2:G$5571,0),1)</f>
        <v>9078.0400000000009</v>
      </c>
      <c r="M1519" s="2" t="s">
        <v>2589</v>
      </c>
      <c r="N1519" s="2" t="str">
        <f>INDEX([2]Microregioes!$D$1:$D$574,MATCH(F1519,[2]Microregioes!$B$1:$B$574,0),1)</f>
        <v>Pe-Mata Meridional Pernambucana</v>
      </c>
    </row>
    <row r="1520" spans="1:14" hidden="1" x14ac:dyDescent="0.2">
      <c r="A1520" s="5">
        <v>2</v>
      </c>
      <c r="B1520" s="3">
        <v>26</v>
      </c>
      <c r="C1520" s="1">
        <v>2603</v>
      </c>
      <c r="D1520" s="1">
        <v>26010</v>
      </c>
      <c r="E1520" s="1">
        <v>2604908</v>
      </c>
      <c r="F1520" s="2">
        <f>IFERROR(INDEX('Arranjos Populacionais'!$F$2:$F$961,MATCH(TabelaCompleta!E1520,'Arranjos Populacionais'!$A$2:$A$961,0),1),D1520)</f>
        <v>26010</v>
      </c>
      <c r="G1520" s="2">
        <v>0</v>
      </c>
      <c r="H1520" s="11">
        <v>12332</v>
      </c>
      <c r="I1520" s="2">
        <f>INDEX([1]PIB_dos_Municípios!$AN$2:$AN$5571,MATCH(E1520,[1]PIB_dos_Municípios!G$2:G$5571,0),1)</f>
        <v>86152.361000000004</v>
      </c>
      <c r="J1520" s="2">
        <f>INDEX([1]PIB_dos_Municípios!$AO$2:$AO$5571,MATCH(E1520,[1]PIB_dos_Municípios!G$2:G$5571,0),1)</f>
        <v>17166</v>
      </c>
      <c r="K1520" s="2">
        <f>INDEX([1]PIB_dos_Municípios!$AP$2:$AP$5571,MATCH(E1520,[1]PIB_dos_Municípios!G$2:G$5571,0),1)</f>
        <v>5018.78</v>
      </c>
      <c r="M1520" s="2" t="s">
        <v>2590</v>
      </c>
      <c r="N1520" s="2" t="str">
        <f>INDEX([2]Microregioes!$D$1:$D$574,MATCH(F1520,[2]Microregioes!$B$1:$B$574,0),1)</f>
        <v>Pe-Médio Capibaribe</v>
      </c>
    </row>
    <row r="1521" spans="1:14" hidden="1" x14ac:dyDescent="0.2">
      <c r="A1521" s="5">
        <v>2</v>
      </c>
      <c r="B1521" s="3">
        <v>26</v>
      </c>
      <c r="C1521" s="1">
        <v>2603</v>
      </c>
      <c r="D1521" s="1">
        <v>26012</v>
      </c>
      <c r="E1521" s="1">
        <v>2605004</v>
      </c>
      <c r="F1521" s="2">
        <f>IFERROR(INDEX('Arranjos Populacionais'!$F$2:$F$961,MATCH(TabelaCompleta!E1521,'Arranjos Populacionais'!$A$2:$A$961,0),1),D1521)</f>
        <v>26012</v>
      </c>
      <c r="G1521" s="2">
        <v>0</v>
      </c>
      <c r="H1521" s="11">
        <v>23909</v>
      </c>
      <c r="I1521" s="2">
        <f>INDEX([1]PIB_dos_Municípios!$AN$2:$AN$5571,MATCH(E1521,[1]PIB_dos_Municípios!G$2:G$5571,0),1)</f>
        <v>128803.129</v>
      </c>
      <c r="J1521" s="2">
        <f>INDEX([1]PIB_dos_Municípios!$AO$2:$AO$5571,MATCH(E1521,[1]PIB_dos_Municípios!G$2:G$5571,0),1)</f>
        <v>23392</v>
      </c>
      <c r="K1521" s="2">
        <f>INDEX([1]PIB_dos_Municípios!$AP$2:$AP$5571,MATCH(E1521,[1]PIB_dos_Municípios!G$2:G$5571,0),1)</f>
        <v>5506.29</v>
      </c>
      <c r="M1521" s="2" t="s">
        <v>2591</v>
      </c>
      <c r="N1521" s="2" t="str">
        <f>INDEX([2]Microregioes!$D$1:$D$574,MATCH(F1521,[2]Microregioes!$B$1:$B$574,0),1)</f>
        <v>Pe-Brejo Pernambucano</v>
      </c>
    </row>
    <row r="1522" spans="1:14" hidden="1" x14ac:dyDescent="0.2">
      <c r="A1522" s="5">
        <v>2</v>
      </c>
      <c r="B1522" s="3">
        <v>26</v>
      </c>
      <c r="C1522" s="1">
        <v>2601</v>
      </c>
      <c r="D1522" s="1">
        <v>26004</v>
      </c>
      <c r="E1522" s="1">
        <v>2605103</v>
      </c>
      <c r="F1522" s="2">
        <f>IFERROR(INDEX('Arranjos Populacionais'!$F$2:$F$961,MATCH(TabelaCompleta!E1522,'Arranjos Populacionais'!$A$2:$A$961,0),1),D1522)</f>
        <v>26004</v>
      </c>
      <c r="G1522" s="2">
        <v>0</v>
      </c>
      <c r="H1522" s="11">
        <v>36474</v>
      </c>
      <c r="I1522" s="2">
        <f>INDEX([1]PIB_dos_Municípios!$AN$2:$AN$5571,MATCH(E1522,[1]PIB_dos_Municípios!G$2:G$5571,0),1)</f>
        <v>232834.06400000001</v>
      </c>
      <c r="J1522" s="2">
        <f>INDEX([1]PIB_dos_Municípios!$AO$2:$AO$5571,MATCH(E1522,[1]PIB_dos_Municípios!G$2:G$5571,0),1)</f>
        <v>34305</v>
      </c>
      <c r="K1522" s="2">
        <f>INDEX([1]PIB_dos_Municípios!$AP$2:$AP$5571,MATCH(E1522,[1]PIB_dos_Municípios!G$2:G$5571,0),1)</f>
        <v>6787.18</v>
      </c>
      <c r="M1522" s="2" t="s">
        <v>2592</v>
      </c>
      <c r="N1522" s="2" t="str">
        <f>INDEX([2]Microregioes!$D$1:$D$574,MATCH(F1522,[2]Microregioes!$B$1:$B$574,0),1)</f>
        <v>Pe-Sertão do Moxotó</v>
      </c>
    </row>
    <row r="1523" spans="1:14" hidden="1" x14ac:dyDescent="0.2">
      <c r="A1523" s="5">
        <v>2</v>
      </c>
      <c r="B1523" s="3">
        <v>26</v>
      </c>
      <c r="C1523" s="1">
        <v>2602</v>
      </c>
      <c r="D1523" s="1">
        <v>26005</v>
      </c>
      <c r="E1523" s="1">
        <v>2605152</v>
      </c>
      <c r="F1523" s="2">
        <f>IFERROR(INDEX('Arranjos Populacionais'!$F$2:$F$961,MATCH(TabelaCompleta!E1523,'Arranjos Populacionais'!$A$2:$A$961,0),1),D1523)</f>
        <v>26005</v>
      </c>
      <c r="G1523" s="2">
        <v>0</v>
      </c>
      <c r="H1523" s="11">
        <v>18510</v>
      </c>
      <c r="I1523" s="2">
        <f>INDEX([1]PIB_dos_Municípios!$AN$2:$AN$5571,MATCH(E1523,[1]PIB_dos_Municípios!G$2:G$5571,0),1)</f>
        <v>94862.648000000001</v>
      </c>
      <c r="J1523" s="2">
        <f>INDEX([1]PIB_dos_Municípios!$AO$2:$AO$5571,MATCH(E1523,[1]PIB_dos_Municípios!G$2:G$5571,0),1)</f>
        <v>16915</v>
      </c>
      <c r="K1523" s="2">
        <f>INDEX([1]PIB_dos_Municípios!$AP$2:$AP$5571,MATCH(E1523,[1]PIB_dos_Municípios!G$2:G$5571,0),1)</f>
        <v>5608.2</v>
      </c>
      <c r="M1523" s="2" t="s">
        <v>2593</v>
      </c>
      <c r="N1523" s="2" t="str">
        <f>INDEX([2]Microregioes!$D$1:$D$574,MATCH(F1523,[2]Microregioes!$B$1:$B$574,0),1)</f>
        <v>Pe-Petrolina</v>
      </c>
    </row>
    <row r="1524" spans="1:14" hidden="1" x14ac:dyDescent="0.2">
      <c r="A1524" s="5">
        <v>2</v>
      </c>
      <c r="B1524" s="3">
        <v>26</v>
      </c>
      <c r="C1524" s="1">
        <v>2604</v>
      </c>
      <c r="D1524" s="1">
        <v>26015</v>
      </c>
      <c r="E1524" s="1">
        <v>2605202</v>
      </c>
      <c r="F1524" s="2">
        <f>IFERROR(INDEX('Arranjos Populacionais'!$F$2:$F$961,MATCH(TabelaCompleta!E1524,'Arranjos Populacionais'!$A$2:$A$961,0),1),D1524)</f>
        <v>26015</v>
      </c>
      <c r="G1524" s="2">
        <v>0</v>
      </c>
      <c r="H1524" s="11">
        <v>67839</v>
      </c>
      <c r="I1524" s="2">
        <f>INDEX([1]PIB_dos_Municípios!$AN$2:$AN$5571,MATCH(E1524,[1]PIB_dos_Municípios!G$2:G$5571,0),1)</f>
        <v>499040.35600000003</v>
      </c>
      <c r="J1524" s="2">
        <f>INDEX([1]PIB_dos_Municípios!$AO$2:$AO$5571,MATCH(E1524,[1]PIB_dos_Municípios!G$2:G$5571,0),1)</f>
        <v>63535</v>
      </c>
      <c r="K1524" s="2">
        <f>INDEX([1]PIB_dos_Municípios!$AP$2:$AP$5571,MATCH(E1524,[1]PIB_dos_Municípios!G$2:G$5571,0),1)</f>
        <v>7854.57</v>
      </c>
      <c r="M1524" s="2" t="s">
        <v>2594</v>
      </c>
      <c r="N1524" s="2" t="str">
        <f>INDEX([2]Microregioes!$D$1:$D$574,MATCH(F1524,[2]Microregioes!$B$1:$B$574,0),1)</f>
        <v>Pe-Mata Meridional Pernambucana</v>
      </c>
    </row>
    <row r="1525" spans="1:14" hidden="1" x14ac:dyDescent="0.2">
      <c r="A1525" s="5">
        <v>2</v>
      </c>
      <c r="B1525" s="3">
        <v>26</v>
      </c>
      <c r="C1525" s="1">
        <v>2601</v>
      </c>
      <c r="D1525" s="1">
        <v>26001</v>
      </c>
      <c r="E1525" s="1">
        <v>2605301</v>
      </c>
      <c r="F1525" s="2">
        <f>IFERROR(INDEX('Arranjos Populacionais'!$F$2:$F$961,MATCH(TabelaCompleta!E1525,'Arranjos Populacionais'!$A$2:$A$961,0),1),D1525)</f>
        <v>26001</v>
      </c>
      <c r="G1525" s="2">
        <v>0</v>
      </c>
      <c r="H1525" s="11">
        <v>31858</v>
      </c>
      <c r="I1525" s="2">
        <f>INDEX([1]PIB_dos_Municípios!$AN$2:$AN$5571,MATCH(E1525,[1]PIB_dos_Municípios!G$2:G$5571,0),1)</f>
        <v>141178.62700000001</v>
      </c>
      <c r="J1525" s="2">
        <f>INDEX([1]PIB_dos_Municípios!$AO$2:$AO$5571,MATCH(E1525,[1]PIB_dos_Municípios!G$2:G$5571,0),1)</f>
        <v>31636</v>
      </c>
      <c r="K1525" s="2">
        <f>INDEX([1]PIB_dos_Municípios!$AP$2:$AP$5571,MATCH(E1525,[1]PIB_dos_Municípios!G$2:G$5571,0),1)</f>
        <v>4462.59</v>
      </c>
      <c r="M1525" s="2" t="s">
        <v>2595</v>
      </c>
      <c r="N1525" s="2" t="str">
        <f>INDEX([2]Microregioes!$D$1:$D$574,MATCH(F1525,[2]Microregioes!$B$1:$B$574,0),1)</f>
        <v>Pe-Araripina</v>
      </c>
    </row>
    <row r="1526" spans="1:14" hidden="1" x14ac:dyDescent="0.2">
      <c r="A1526" s="5">
        <v>2</v>
      </c>
      <c r="B1526" s="3">
        <v>26</v>
      </c>
      <c r="C1526" s="1">
        <v>2603</v>
      </c>
      <c r="D1526" s="1">
        <v>26010</v>
      </c>
      <c r="E1526" s="1">
        <v>2605400</v>
      </c>
      <c r="F1526" s="2">
        <f>IFERROR(INDEX('Arranjos Populacionais'!$F$2:$F$961,MATCH(TabelaCompleta!E1526,'Arranjos Populacionais'!$A$2:$A$961,0),1),D1526)</f>
        <v>26010</v>
      </c>
      <c r="G1526" s="2">
        <v>0</v>
      </c>
      <c r="H1526" s="11">
        <v>21836</v>
      </c>
      <c r="I1526" s="2">
        <f>INDEX([1]PIB_dos_Municípios!$AN$2:$AN$5571,MATCH(E1526,[1]PIB_dos_Municípios!G$2:G$5571,0),1)</f>
        <v>80526.827999999994</v>
      </c>
      <c r="J1526" s="2">
        <f>INDEX([1]PIB_dos_Municípios!$AO$2:$AO$5571,MATCH(E1526,[1]PIB_dos_Municípios!G$2:G$5571,0),1)</f>
        <v>20588</v>
      </c>
      <c r="K1526" s="2">
        <f>INDEX([1]PIB_dos_Municípios!$AP$2:$AP$5571,MATCH(E1526,[1]PIB_dos_Municípios!G$2:G$5571,0),1)</f>
        <v>3911.35</v>
      </c>
      <c r="M1526" s="2" t="s">
        <v>2596</v>
      </c>
      <c r="N1526" s="2" t="str">
        <f>INDEX([2]Microregioes!$D$1:$D$574,MATCH(F1526,[2]Microregioes!$B$1:$B$574,0),1)</f>
        <v>Pe-Médio Capibaribe</v>
      </c>
    </row>
    <row r="1527" spans="1:14" hidden="1" x14ac:dyDescent="0.2">
      <c r="A1527" s="5">
        <v>2</v>
      </c>
      <c r="B1527" s="3">
        <v>26</v>
      </c>
      <c r="C1527" s="1">
        <v>2605</v>
      </c>
      <c r="D1527" s="1">
        <v>26019</v>
      </c>
      <c r="E1527" s="1">
        <v>2605459</v>
      </c>
      <c r="F1527" s="2">
        <f>IFERROR(INDEX('Arranjos Populacionais'!$F$2:$F$961,MATCH(TabelaCompleta!E1527,'Arranjos Populacionais'!$A$2:$A$961,0),1),D1527)</f>
        <v>26019</v>
      </c>
      <c r="G1527" s="2">
        <v>0</v>
      </c>
      <c r="H1527" s="11">
        <v>2974</v>
      </c>
      <c r="I1527" s="2">
        <f>INDEX([1]PIB_dos_Municípios!$AN$2:$AN$5571,MATCH(E1527,[1]PIB_dos_Municípios!G$2:G$5571,0),1)</f>
        <v>57330.955999999998</v>
      </c>
      <c r="J1527" s="2">
        <f>INDEX([1]PIB_dos_Municípios!$AO$2:$AO$5571,MATCH(E1527,[1]PIB_dos_Municípios!G$2:G$5571,0),1)</f>
        <v>2629</v>
      </c>
      <c r="K1527" s="2">
        <f>INDEX([1]PIB_dos_Municípios!$AP$2:$AP$5571,MATCH(E1527,[1]PIB_dos_Municípios!G$2:G$5571,0),1)</f>
        <v>21807.13</v>
      </c>
      <c r="M1527" s="2" t="s">
        <v>2597</v>
      </c>
      <c r="N1527" s="2" t="str">
        <f>INDEX([2]Microregioes!$D$1:$D$574,MATCH(F1527,[2]Microregioes!$B$1:$B$574,0),1)</f>
        <v>Pe-Fernando de Noronha</v>
      </c>
    </row>
    <row r="1528" spans="1:14" hidden="1" x14ac:dyDescent="0.2">
      <c r="A1528" s="5">
        <v>2</v>
      </c>
      <c r="B1528" s="3">
        <v>26</v>
      </c>
      <c r="C1528" s="1">
        <v>2604</v>
      </c>
      <c r="D1528" s="1">
        <v>26013</v>
      </c>
      <c r="E1528" s="1">
        <v>2605509</v>
      </c>
      <c r="F1528" s="2">
        <f>IFERROR(INDEX('Arranjos Populacionais'!$F$2:$F$961,MATCH(TabelaCompleta!E1528,'Arranjos Populacionais'!$A$2:$A$961,0),1),D1528)</f>
        <v>26013</v>
      </c>
      <c r="G1528" s="2">
        <v>0</v>
      </c>
      <c r="H1528" s="11">
        <v>12008</v>
      </c>
      <c r="I1528" s="2">
        <f>INDEX([1]PIB_dos_Municípios!$AN$2:$AN$5571,MATCH(E1528,[1]PIB_dos_Municípios!G$2:G$5571,0),1)</f>
        <v>74247.659</v>
      </c>
      <c r="J1528" s="2">
        <f>INDEX([1]PIB_dos_Municípios!$AO$2:$AO$5571,MATCH(E1528,[1]PIB_dos_Municípios!G$2:G$5571,0),1)</f>
        <v>11437</v>
      </c>
      <c r="K1528" s="2">
        <f>INDEX([1]PIB_dos_Municípios!$AP$2:$AP$5571,MATCH(E1528,[1]PIB_dos_Municípios!G$2:G$5571,0),1)</f>
        <v>6491.88</v>
      </c>
      <c r="M1528" s="2" t="s">
        <v>2598</v>
      </c>
      <c r="N1528" s="2" t="str">
        <f>INDEX([2]Microregioes!$D$1:$D$574,MATCH(F1528,[2]Microregioes!$B$1:$B$574,0),1)</f>
        <v>Pe-Mata Setentrional Pernambucana</v>
      </c>
    </row>
    <row r="1529" spans="1:14" hidden="1" x14ac:dyDescent="0.2">
      <c r="A1529" s="5">
        <v>2</v>
      </c>
      <c r="B1529" s="3">
        <v>26</v>
      </c>
      <c r="C1529" s="1">
        <v>2601</v>
      </c>
      <c r="D1529" s="1">
        <v>26003</v>
      </c>
      <c r="E1529" s="1">
        <v>2605608</v>
      </c>
      <c r="F1529" s="2">
        <f>IFERROR(INDEX('Arranjos Populacionais'!$F$2:$F$961,MATCH(TabelaCompleta!E1529,'Arranjos Populacionais'!$A$2:$A$961,0),1),D1529)</f>
        <v>26003</v>
      </c>
      <c r="G1529" s="2">
        <v>0</v>
      </c>
      <c r="H1529" s="11">
        <v>22577</v>
      </c>
      <c r="I1529" s="2">
        <f>INDEX([1]PIB_dos_Municípios!$AN$2:$AN$5571,MATCH(E1529,[1]PIB_dos_Municípios!G$2:G$5571,0),1)</f>
        <v>83016.107999999993</v>
      </c>
      <c r="J1529" s="2">
        <f>INDEX([1]PIB_dos_Municípios!$AO$2:$AO$5571,MATCH(E1529,[1]PIB_dos_Municípios!G$2:G$5571,0),1)</f>
        <v>22171</v>
      </c>
      <c r="K1529" s="2">
        <f>INDEX([1]PIB_dos_Municípios!$AP$2:$AP$5571,MATCH(E1529,[1]PIB_dos_Municípios!G$2:G$5571,0),1)</f>
        <v>3744.36</v>
      </c>
      <c r="M1529" s="2" t="s">
        <v>2599</v>
      </c>
      <c r="N1529" s="2" t="str">
        <f>INDEX([2]Microregioes!$D$1:$D$574,MATCH(F1529,[2]Microregioes!$B$1:$B$574,0),1)</f>
        <v>Pe-Pajeú</v>
      </c>
    </row>
    <row r="1530" spans="1:14" hidden="1" x14ac:dyDescent="0.2">
      <c r="A1530" s="5">
        <v>2</v>
      </c>
      <c r="B1530" s="3">
        <v>26</v>
      </c>
      <c r="C1530" s="1">
        <v>2602</v>
      </c>
      <c r="D1530" s="1">
        <v>26006</v>
      </c>
      <c r="E1530" s="1">
        <v>2605707</v>
      </c>
      <c r="F1530" s="2">
        <f>IFERROR(INDEX('Arranjos Populacionais'!$F$2:$F$961,MATCH(TabelaCompleta!E1530,'Arranjos Populacionais'!$A$2:$A$961,0),1),D1530)</f>
        <v>26006</v>
      </c>
      <c r="G1530" s="2">
        <v>0</v>
      </c>
      <c r="H1530" s="11">
        <v>32152</v>
      </c>
      <c r="I1530" s="2">
        <f>INDEX([1]PIB_dos_Municípios!$AN$2:$AN$5571,MATCH(E1530,[1]PIB_dos_Municípios!G$2:G$5571,0),1)</f>
        <v>248290.38200000001</v>
      </c>
      <c r="J1530" s="2">
        <f>INDEX([1]PIB_dos_Municípios!$AO$2:$AO$5571,MATCH(E1530,[1]PIB_dos_Municípios!G$2:G$5571,0),1)</f>
        <v>29284</v>
      </c>
      <c r="K1530" s="2">
        <f>INDEX([1]PIB_dos_Municípios!$AP$2:$AP$5571,MATCH(E1530,[1]PIB_dos_Municípios!G$2:G$5571,0),1)</f>
        <v>8478.7000000000007</v>
      </c>
      <c r="M1530" s="2" t="s">
        <v>270</v>
      </c>
      <c r="N1530" s="2" t="str">
        <f>INDEX([2]Microregioes!$D$1:$D$574,MATCH(F1530,[2]Microregioes!$B$1:$B$574,0),1)</f>
        <v>Pe-Itaparica</v>
      </c>
    </row>
    <row r="1531" spans="1:14" hidden="1" x14ac:dyDescent="0.2">
      <c r="A1531" s="5">
        <v>2</v>
      </c>
      <c r="B1531" s="3">
        <v>26</v>
      </c>
      <c r="C1531" s="1">
        <v>2603</v>
      </c>
      <c r="D1531" s="1">
        <v>26009</v>
      </c>
      <c r="E1531" s="1">
        <v>2605806</v>
      </c>
      <c r="F1531" s="2">
        <f>IFERROR(INDEX('Arranjos Populacionais'!$F$2:$F$961,MATCH(TabelaCompleta!E1531,'Arranjos Populacionais'!$A$2:$A$961,0),1),D1531)</f>
        <v>26009</v>
      </c>
      <c r="G1531" s="2">
        <v>0</v>
      </c>
      <c r="H1531" s="11">
        <v>15234</v>
      </c>
      <c r="I1531" s="2">
        <f>INDEX([1]PIB_dos_Municípios!$AN$2:$AN$5571,MATCH(E1531,[1]PIB_dos_Municípios!G$2:G$5571,0),1)</f>
        <v>55434.983</v>
      </c>
      <c r="J1531" s="2">
        <f>INDEX([1]PIB_dos_Municípios!$AO$2:$AO$5571,MATCH(E1531,[1]PIB_dos_Municípios!G$2:G$5571,0),1)</f>
        <v>14231</v>
      </c>
      <c r="K1531" s="2">
        <f>INDEX([1]PIB_dos_Municípios!$AP$2:$AP$5571,MATCH(E1531,[1]PIB_dos_Municípios!G$2:G$5571,0),1)</f>
        <v>3895.37</v>
      </c>
      <c r="M1531" s="2" t="s">
        <v>2600</v>
      </c>
      <c r="N1531" s="2" t="str">
        <f>INDEX([2]Microregioes!$D$1:$D$574,MATCH(F1531,[2]Microregioes!$B$1:$B$574,0),1)</f>
        <v>Pe-Alto Capibaribe</v>
      </c>
    </row>
    <row r="1532" spans="1:14" hidden="1" x14ac:dyDescent="0.2">
      <c r="A1532" s="5">
        <v>2</v>
      </c>
      <c r="B1532" s="3">
        <v>26</v>
      </c>
      <c r="C1532" s="1">
        <v>2604</v>
      </c>
      <c r="D1532" s="1">
        <v>26015</v>
      </c>
      <c r="E1532" s="1">
        <v>2605905</v>
      </c>
      <c r="F1532" s="2">
        <f>IFERROR(INDEX('Arranjos Populacionais'!$F$2:$F$961,MATCH(TabelaCompleta!E1532,'Arranjos Populacionais'!$A$2:$A$961,0),1),D1532)</f>
        <v>26015</v>
      </c>
      <c r="G1532" s="2">
        <v>0</v>
      </c>
      <c r="H1532" s="11">
        <v>30426</v>
      </c>
      <c r="I1532" s="2">
        <f>INDEX([1]PIB_dos_Municípios!$AN$2:$AN$5571,MATCH(E1532,[1]PIB_dos_Municípios!G$2:G$5571,0),1)</f>
        <v>114987.643</v>
      </c>
      <c r="J1532" s="2">
        <f>INDEX([1]PIB_dos_Municípios!$AO$2:$AO$5571,MATCH(E1532,[1]PIB_dos_Municípios!G$2:G$5571,0),1)</f>
        <v>27915</v>
      </c>
      <c r="K1532" s="2">
        <f>INDEX([1]PIB_dos_Municípios!$AP$2:$AP$5571,MATCH(E1532,[1]PIB_dos_Municípios!G$2:G$5571,0),1)</f>
        <v>4119.21</v>
      </c>
      <c r="M1532" s="2" t="s">
        <v>2601</v>
      </c>
      <c r="N1532" s="2" t="str">
        <f>INDEX([2]Microregioes!$D$1:$D$574,MATCH(F1532,[2]Microregioes!$B$1:$B$574,0),1)</f>
        <v>Pe-Mata Meridional Pernambucana</v>
      </c>
    </row>
    <row r="1533" spans="1:14" hidden="1" x14ac:dyDescent="0.2">
      <c r="A1533" s="5">
        <v>2</v>
      </c>
      <c r="B1533" s="3">
        <v>26</v>
      </c>
      <c r="C1533" s="1">
        <v>2603</v>
      </c>
      <c r="D1533" s="1">
        <v>26011</v>
      </c>
      <c r="E1533" s="1">
        <v>2606002</v>
      </c>
      <c r="F1533" s="2">
        <f>IFERROR(INDEX('Arranjos Populacionais'!$F$2:$F$961,MATCH(TabelaCompleta!E1533,'Arranjos Populacionais'!$A$2:$A$961,0),1),D1533)</f>
        <v>26011</v>
      </c>
      <c r="G1533" s="2">
        <v>0</v>
      </c>
      <c r="H1533" s="11">
        <v>137810</v>
      </c>
      <c r="I1533" s="2">
        <f>INDEX([1]PIB_dos_Municípios!$AN$2:$AN$5571,MATCH(E1533,[1]PIB_dos_Municípios!G$2:G$5571,0),1)</f>
        <v>1201193.473</v>
      </c>
      <c r="J1533" s="2">
        <f>INDEX([1]PIB_dos_Municípios!$AO$2:$AO$5571,MATCH(E1533,[1]PIB_dos_Municípios!G$2:G$5571,0),1)</f>
        <v>129392</v>
      </c>
      <c r="K1533" s="2">
        <f>INDEX([1]PIB_dos_Municípios!$AP$2:$AP$5571,MATCH(E1533,[1]PIB_dos_Municípios!G$2:G$5571,0),1)</f>
        <v>9283.3700000000008</v>
      </c>
      <c r="M1533" s="2" t="s">
        <v>2602</v>
      </c>
      <c r="N1533" s="2" t="str">
        <f>INDEX([2]Microregioes!$D$1:$D$574,MATCH(F1533,[2]Microregioes!$B$1:$B$574,0),1)</f>
        <v>Pe-Garanhuns</v>
      </c>
    </row>
    <row r="1534" spans="1:14" hidden="1" x14ac:dyDescent="0.2">
      <c r="A1534" s="5">
        <v>2</v>
      </c>
      <c r="B1534" s="3">
        <v>26</v>
      </c>
      <c r="C1534" s="1">
        <v>2604</v>
      </c>
      <c r="D1534" s="1">
        <v>26014</v>
      </c>
      <c r="E1534" s="1">
        <v>2606101</v>
      </c>
      <c r="F1534" s="2">
        <f>IFERROR(INDEX('Arranjos Populacionais'!$F$2:$F$961,MATCH(TabelaCompleta!E1534,'Arranjos Populacionais'!$A$2:$A$961,0),1),D1534)</f>
        <v>26014</v>
      </c>
      <c r="G1534" s="2">
        <v>0</v>
      </c>
      <c r="H1534" s="11">
        <v>30324</v>
      </c>
      <c r="I1534" s="2">
        <f>INDEX([1]PIB_dos_Municípios!$AN$2:$AN$5571,MATCH(E1534,[1]PIB_dos_Municípios!G$2:G$5571,0),1)</f>
        <v>123207.201</v>
      </c>
      <c r="J1534" s="2">
        <f>INDEX([1]PIB_dos_Municípios!$AO$2:$AO$5571,MATCH(E1534,[1]PIB_dos_Municípios!G$2:G$5571,0),1)</f>
        <v>29675</v>
      </c>
      <c r="K1534" s="2">
        <f>INDEX([1]PIB_dos_Municípios!$AP$2:$AP$5571,MATCH(E1534,[1]PIB_dos_Municípios!G$2:G$5571,0),1)</f>
        <v>4151.8900000000003</v>
      </c>
      <c r="M1534" s="2" t="s">
        <v>2603</v>
      </c>
      <c r="N1534" s="2" t="str">
        <f>INDEX([2]Microregioes!$D$1:$D$574,MATCH(F1534,[2]Microregioes!$B$1:$B$574,0),1)</f>
        <v>Pe-Vitória de Santo Antão</v>
      </c>
    </row>
    <row r="1535" spans="1:14" hidden="1" x14ac:dyDescent="0.2">
      <c r="A1535" s="5">
        <v>2</v>
      </c>
      <c r="B1535" s="3">
        <v>26</v>
      </c>
      <c r="C1535" s="1">
        <v>2604</v>
      </c>
      <c r="D1535" s="1">
        <v>26013</v>
      </c>
      <c r="E1535" s="1">
        <v>2606200</v>
      </c>
      <c r="F1535" s="2">
        <f>IFERROR(INDEX('Arranjos Populacionais'!$F$2:$F$961,MATCH(TabelaCompleta!E1535,'Arranjos Populacionais'!$A$2:$A$961,0),1),D1535)</f>
        <v>26013</v>
      </c>
      <c r="G1535" s="2">
        <v>0</v>
      </c>
      <c r="H1535" s="11">
        <v>78940</v>
      </c>
      <c r="I1535" s="2">
        <f>INDEX([1]PIB_dos_Municípios!$AN$2:$AN$5571,MATCH(E1535,[1]PIB_dos_Municípios!G$2:G$5571,0),1)</f>
        <v>901542.02300000004</v>
      </c>
      <c r="J1535" s="2">
        <f>INDEX([1]PIB_dos_Municípios!$AO$2:$AO$5571,MATCH(E1535,[1]PIB_dos_Municípios!G$2:G$5571,0),1)</f>
        <v>75648</v>
      </c>
      <c r="K1535" s="2">
        <f>INDEX([1]PIB_dos_Municípios!$AP$2:$AP$5571,MATCH(E1535,[1]PIB_dos_Municípios!G$2:G$5571,0),1)</f>
        <v>11917.59</v>
      </c>
      <c r="M1535" s="2" t="s">
        <v>2604</v>
      </c>
      <c r="N1535" s="2" t="str">
        <f>INDEX([2]Microregioes!$D$1:$D$574,MATCH(F1535,[2]Microregioes!$B$1:$B$574,0),1)</f>
        <v>Pe-Mata Setentrional Pernambucana</v>
      </c>
    </row>
    <row r="1536" spans="1:14" hidden="1" x14ac:dyDescent="0.2">
      <c r="A1536" s="5">
        <v>2</v>
      </c>
      <c r="B1536" s="3">
        <v>26</v>
      </c>
      <c r="C1536" s="1">
        <v>2601</v>
      </c>
      <c r="D1536" s="1">
        <v>26001</v>
      </c>
      <c r="E1536" s="1">
        <v>2606309</v>
      </c>
      <c r="F1536" s="2">
        <f>IFERROR(INDEX('Arranjos Populacionais'!$F$2:$F$961,MATCH(TabelaCompleta!E1536,'Arranjos Populacionais'!$A$2:$A$961,0),1),D1536)</f>
        <v>26001</v>
      </c>
      <c r="G1536" s="2">
        <v>0</v>
      </c>
      <c r="H1536" s="11">
        <v>7363</v>
      </c>
      <c r="I1536" s="2">
        <f>INDEX([1]PIB_dos_Municípios!$AN$2:$AN$5571,MATCH(E1536,[1]PIB_dos_Municípios!G$2:G$5571,0),1)</f>
        <v>33837.633000000002</v>
      </c>
      <c r="J1536" s="2">
        <f>INDEX([1]PIB_dos_Municípios!$AO$2:$AO$5571,MATCH(E1536,[1]PIB_dos_Municípios!G$2:G$5571,0),1)</f>
        <v>6857</v>
      </c>
      <c r="K1536" s="2">
        <f>INDEX([1]PIB_dos_Municípios!$AP$2:$AP$5571,MATCH(E1536,[1]PIB_dos_Municípios!G$2:G$5571,0),1)</f>
        <v>4934.76</v>
      </c>
      <c r="M1536" s="2" t="s">
        <v>2605</v>
      </c>
      <c r="N1536" s="2" t="str">
        <f>INDEX([2]Microregioes!$D$1:$D$574,MATCH(F1536,[2]Microregioes!$B$1:$B$574,0),1)</f>
        <v>Pe-Araripina</v>
      </c>
    </row>
    <row r="1537" spans="1:14" hidden="1" x14ac:dyDescent="0.2">
      <c r="A1537" s="5">
        <v>2</v>
      </c>
      <c r="B1537" s="3">
        <v>26</v>
      </c>
      <c r="C1537" s="1">
        <v>2603</v>
      </c>
      <c r="D1537" s="1">
        <v>26008</v>
      </c>
      <c r="E1537" s="1">
        <v>2606408</v>
      </c>
      <c r="F1537" s="2">
        <f>IFERROR(INDEX('Arranjos Populacionais'!$F$2:$F$961,MATCH(TabelaCompleta!E1537,'Arranjos Populacionais'!$A$2:$A$961,0),1),D1537)</f>
        <v>26008</v>
      </c>
      <c r="G1537" s="2">
        <v>0</v>
      </c>
      <c r="H1537" s="11">
        <v>82579</v>
      </c>
      <c r="I1537" s="2">
        <f>INDEX([1]PIB_dos_Municípios!$AN$2:$AN$5571,MATCH(E1537,[1]PIB_dos_Municípios!G$2:G$5571,0),1)</f>
        <v>548708.47600000002</v>
      </c>
      <c r="J1537" s="2">
        <f>INDEX([1]PIB_dos_Municípios!$AO$2:$AO$5571,MATCH(E1537,[1]PIB_dos_Municípios!G$2:G$5571,0),1)</f>
        <v>76669</v>
      </c>
      <c r="K1537" s="2">
        <f>INDEX([1]PIB_dos_Municípios!$AP$2:$AP$5571,MATCH(E1537,[1]PIB_dos_Municípios!G$2:G$5571,0),1)</f>
        <v>7156.85</v>
      </c>
      <c r="M1537" s="2" t="s">
        <v>2606</v>
      </c>
      <c r="N1537" s="2" t="str">
        <f>INDEX([2]Microregioes!$D$1:$D$574,MATCH(F1537,[2]Microregioes!$B$1:$B$574,0),1)</f>
        <v>Pe-Vale do Ipojuca</v>
      </c>
    </row>
    <row r="1538" spans="1:14" hidden="1" x14ac:dyDescent="0.2">
      <c r="A1538" s="5">
        <v>2</v>
      </c>
      <c r="B1538" s="3">
        <v>26</v>
      </c>
      <c r="C1538" s="1">
        <v>2603</v>
      </c>
      <c r="D1538" s="1">
        <v>26011</v>
      </c>
      <c r="E1538" s="1">
        <v>2606507</v>
      </c>
      <c r="F1538" s="2">
        <f>IFERROR(INDEX('Arranjos Populacionais'!$F$2:$F$961,MATCH(TabelaCompleta!E1538,'Arranjos Populacionais'!$A$2:$A$961,0),1),D1538)</f>
        <v>26011</v>
      </c>
      <c r="G1538" s="2">
        <v>0</v>
      </c>
      <c r="H1538" s="11">
        <v>19056</v>
      </c>
      <c r="I1538" s="2">
        <f>INDEX([1]PIB_dos_Municípios!$AN$2:$AN$5571,MATCH(E1538,[1]PIB_dos_Municípios!G$2:G$5571,0),1)</f>
        <v>72340.491999999998</v>
      </c>
      <c r="J1538" s="2">
        <f>INDEX([1]PIB_dos_Municípios!$AO$2:$AO$5571,MATCH(E1538,[1]PIB_dos_Municípios!G$2:G$5571,0),1)</f>
        <v>18271</v>
      </c>
      <c r="K1538" s="2">
        <f>INDEX([1]PIB_dos_Municípios!$AP$2:$AP$5571,MATCH(E1538,[1]PIB_dos_Municípios!G$2:G$5571,0),1)</f>
        <v>3959.31</v>
      </c>
      <c r="M1538" s="2" t="s">
        <v>2607</v>
      </c>
      <c r="N1538" s="2" t="str">
        <f>INDEX([2]Microregioes!$D$1:$D$574,MATCH(F1538,[2]Microregioes!$B$1:$B$574,0),1)</f>
        <v>Pe-Garanhuns</v>
      </c>
    </row>
    <row r="1539" spans="1:14" hidden="1" x14ac:dyDescent="0.2">
      <c r="A1539" s="5">
        <v>2</v>
      </c>
      <c r="B1539" s="3">
        <v>26</v>
      </c>
      <c r="C1539" s="1">
        <v>2601</v>
      </c>
      <c r="D1539" s="1">
        <v>26004</v>
      </c>
      <c r="E1539" s="1">
        <v>2606606</v>
      </c>
      <c r="F1539" s="2">
        <f>IFERROR(INDEX('Arranjos Populacionais'!$F$2:$F$961,MATCH(TabelaCompleta!E1539,'Arranjos Populacionais'!$A$2:$A$961,0),1),D1539)</f>
        <v>26004</v>
      </c>
      <c r="G1539" s="2">
        <v>0</v>
      </c>
      <c r="H1539" s="11">
        <v>28798</v>
      </c>
      <c r="I1539" s="2">
        <f>INDEX([1]PIB_dos_Municípios!$AN$2:$AN$5571,MATCH(E1539,[1]PIB_dos_Municípios!G$2:G$5571,0),1)</f>
        <v>156426.08499999999</v>
      </c>
      <c r="J1539" s="2">
        <f>INDEX([1]PIB_dos_Municípios!$AO$2:$AO$5571,MATCH(E1539,[1]PIB_dos_Municípios!G$2:G$5571,0),1)</f>
        <v>26959</v>
      </c>
      <c r="K1539" s="2">
        <f>INDEX([1]PIB_dos_Municípios!$AP$2:$AP$5571,MATCH(E1539,[1]PIB_dos_Municípios!G$2:G$5571,0),1)</f>
        <v>5802.37</v>
      </c>
      <c r="M1539" s="2" t="s">
        <v>2608</v>
      </c>
      <c r="N1539" s="2" t="str">
        <f>INDEX([2]Microregioes!$D$1:$D$574,MATCH(F1539,[2]Microregioes!$B$1:$B$574,0),1)</f>
        <v>Pe-Sertão do Moxotó</v>
      </c>
    </row>
    <row r="1540" spans="1:14" hidden="1" x14ac:dyDescent="0.2">
      <c r="A1540" s="5">
        <v>2</v>
      </c>
      <c r="B1540" s="3">
        <v>26</v>
      </c>
      <c r="C1540" s="1">
        <v>2603</v>
      </c>
      <c r="D1540" s="1">
        <v>26012</v>
      </c>
      <c r="E1540" s="1">
        <v>2606705</v>
      </c>
      <c r="F1540" s="2">
        <f>IFERROR(INDEX('Arranjos Populacionais'!$F$2:$F$961,MATCH(TabelaCompleta!E1540,'Arranjos Populacionais'!$A$2:$A$961,0),1),D1540)</f>
        <v>26012</v>
      </c>
      <c r="G1540" s="2">
        <v>0</v>
      </c>
      <c r="H1540" s="11">
        <v>7730</v>
      </c>
      <c r="I1540" s="2">
        <f>INDEX([1]PIB_dos_Municípios!$AN$2:$AN$5571,MATCH(E1540,[1]PIB_dos_Municípios!G$2:G$5571,0),1)</f>
        <v>35655.262999999999</v>
      </c>
      <c r="J1540" s="2">
        <f>INDEX([1]PIB_dos_Municípios!$AO$2:$AO$5571,MATCH(E1540,[1]PIB_dos_Municípios!G$2:G$5571,0),1)</f>
        <v>7534</v>
      </c>
      <c r="K1540" s="2">
        <f>INDEX([1]PIB_dos_Municípios!$AP$2:$AP$5571,MATCH(E1540,[1]PIB_dos_Municípios!G$2:G$5571,0),1)</f>
        <v>4732.58</v>
      </c>
      <c r="M1540" s="2" t="s">
        <v>2609</v>
      </c>
      <c r="N1540" s="2" t="str">
        <f>INDEX([2]Microregioes!$D$1:$D$574,MATCH(F1540,[2]Microregioes!$B$1:$B$574,0),1)</f>
        <v>Pe-Brejo Pernambucano</v>
      </c>
    </row>
    <row r="1541" spans="1:14" hidden="1" x14ac:dyDescent="0.2">
      <c r="A1541" s="5">
        <v>2</v>
      </c>
      <c r="B1541" s="3">
        <v>26</v>
      </c>
      <c r="C1541" s="1">
        <v>2605</v>
      </c>
      <c r="D1541" s="1">
        <v>26016</v>
      </c>
      <c r="E1541" s="1">
        <v>2606804</v>
      </c>
      <c r="F1541" s="2">
        <f>IFERROR(INDEX('Arranjos Populacionais'!$F$2:$F$961,MATCH(TabelaCompleta!E1541,'Arranjos Populacionais'!$A$2:$A$961,0),1),D1541)</f>
        <v>26017</v>
      </c>
      <c r="G1541" s="2">
        <v>0</v>
      </c>
      <c r="H1541" s="11">
        <v>113956</v>
      </c>
      <c r="I1541" s="2">
        <f>INDEX([1]PIB_dos_Municípios!$AN$2:$AN$5571,MATCH(E1541,[1]PIB_dos_Municípios!G$2:G$5571,0),1)</f>
        <v>1244019.2649999999</v>
      </c>
      <c r="J1541" s="2">
        <f>INDEX([1]PIB_dos_Municípios!$AO$2:$AO$5571,MATCH(E1541,[1]PIB_dos_Municípios!G$2:G$5571,0),1)</f>
        <v>101987</v>
      </c>
      <c r="K1541" s="2">
        <f>INDEX([1]PIB_dos_Municípios!$AP$2:$AP$5571,MATCH(E1541,[1]PIB_dos_Municípios!G$2:G$5571,0),1)</f>
        <v>12197.82</v>
      </c>
      <c r="M1541" s="2" t="s">
        <v>728</v>
      </c>
      <c r="N1541" s="2" t="str">
        <f>INDEX([2]Microregioes!$D$1:$D$574,MATCH(F1541,[2]Microregioes!$B$1:$B$574,0),1)</f>
        <v>Pe-Recife</v>
      </c>
    </row>
    <row r="1542" spans="1:14" hidden="1" x14ac:dyDescent="0.2">
      <c r="A1542" s="5">
        <v>2</v>
      </c>
      <c r="B1542" s="3">
        <v>26</v>
      </c>
      <c r="C1542" s="1">
        <v>2601</v>
      </c>
      <c r="D1542" s="1">
        <v>26003</v>
      </c>
      <c r="E1542" s="1">
        <v>2606903</v>
      </c>
      <c r="F1542" s="2">
        <f>IFERROR(INDEX('Arranjos Populacionais'!$F$2:$F$961,MATCH(TabelaCompleta!E1542,'Arranjos Populacionais'!$A$2:$A$961,0),1),D1542)</f>
        <v>26003</v>
      </c>
      <c r="G1542" s="2">
        <v>0</v>
      </c>
      <c r="H1542" s="11">
        <v>12156</v>
      </c>
      <c r="I1542" s="2">
        <f>INDEX([1]PIB_dos_Municípios!$AN$2:$AN$5571,MATCH(E1542,[1]PIB_dos_Municípios!G$2:G$5571,0),1)</f>
        <v>44467.489000000001</v>
      </c>
      <c r="J1542" s="2">
        <f>INDEX([1]PIB_dos_Municípios!$AO$2:$AO$5571,MATCH(E1542,[1]PIB_dos_Municípios!G$2:G$5571,0),1)</f>
        <v>11780</v>
      </c>
      <c r="K1542" s="2">
        <f>INDEX([1]PIB_dos_Municípios!$AP$2:$AP$5571,MATCH(E1542,[1]PIB_dos_Municípios!G$2:G$5571,0),1)</f>
        <v>3774.83</v>
      </c>
      <c r="M1542" s="2" t="s">
        <v>2610</v>
      </c>
      <c r="N1542" s="2" t="str">
        <f>INDEX([2]Microregioes!$D$1:$D$574,MATCH(F1542,[2]Microregioes!$B$1:$B$574,0),1)</f>
        <v>Pe-Pajeú</v>
      </c>
    </row>
    <row r="1543" spans="1:14" hidden="1" x14ac:dyDescent="0.2">
      <c r="A1543" s="5">
        <v>2</v>
      </c>
      <c r="B1543" s="3">
        <v>26</v>
      </c>
      <c r="C1543" s="1">
        <v>2605</v>
      </c>
      <c r="D1543" s="1">
        <v>26016</v>
      </c>
      <c r="E1543" s="1">
        <v>2607604</v>
      </c>
      <c r="F1543" s="2">
        <f>IFERROR(INDEX('Arranjos Populacionais'!$F$2:$F$961,MATCH(TabelaCompleta!E1543,'Arranjos Populacionais'!$A$2:$A$961,0),1),D1543)</f>
        <v>26017</v>
      </c>
      <c r="G1543" s="2">
        <v>0</v>
      </c>
      <c r="H1543" s="11">
        <v>25346</v>
      </c>
      <c r="I1543" s="2">
        <f>INDEX([1]PIB_dos_Municípios!$AN$2:$AN$5571,MATCH(E1543,[1]PIB_dos_Municípios!G$2:G$5571,0),1)</f>
        <v>108150.496</v>
      </c>
      <c r="J1543" s="2">
        <f>INDEX([1]PIB_dos_Municípios!$AO$2:$AO$5571,MATCH(E1543,[1]PIB_dos_Municípios!G$2:G$5571,0),1)</f>
        <v>22449</v>
      </c>
      <c r="K1543" s="2">
        <f>INDEX([1]PIB_dos_Municípios!$AP$2:$AP$5571,MATCH(E1543,[1]PIB_dos_Municípios!G$2:G$5571,0),1)</f>
        <v>4817.6099999999997</v>
      </c>
      <c r="M1543" s="2" t="s">
        <v>729</v>
      </c>
      <c r="N1543" s="2" t="str">
        <f>INDEX([2]Microregioes!$D$1:$D$574,MATCH(F1543,[2]Microregioes!$B$1:$B$574,0),1)</f>
        <v>Pe-Recife</v>
      </c>
    </row>
    <row r="1544" spans="1:14" hidden="1" x14ac:dyDescent="0.2">
      <c r="A1544" s="5">
        <v>2</v>
      </c>
      <c r="B1544" s="3">
        <v>26</v>
      </c>
      <c r="C1544" s="1">
        <v>2601</v>
      </c>
      <c r="D1544" s="1">
        <v>26004</v>
      </c>
      <c r="E1544" s="1">
        <v>2607000</v>
      </c>
      <c r="F1544" s="2">
        <f>IFERROR(INDEX('Arranjos Populacionais'!$F$2:$F$961,MATCH(TabelaCompleta!E1544,'Arranjos Populacionais'!$A$2:$A$961,0),1),D1544)</f>
        <v>26004</v>
      </c>
      <c r="G1544" s="2">
        <v>0</v>
      </c>
      <c r="H1544" s="11">
        <v>22374</v>
      </c>
      <c r="I1544" s="2">
        <f>INDEX([1]PIB_dos_Municípios!$AN$2:$AN$5571,MATCH(E1544,[1]PIB_dos_Municípios!G$2:G$5571,0),1)</f>
        <v>81520.111000000004</v>
      </c>
      <c r="J1544" s="2">
        <f>INDEX([1]PIB_dos_Municípios!$AO$2:$AO$5571,MATCH(E1544,[1]PIB_dos_Municípios!G$2:G$5571,0),1)</f>
        <v>19081</v>
      </c>
      <c r="K1544" s="2">
        <f>INDEX([1]PIB_dos_Municípios!$AP$2:$AP$5571,MATCH(E1544,[1]PIB_dos_Municípios!G$2:G$5571,0),1)</f>
        <v>4272.32</v>
      </c>
      <c r="M1544" s="2" t="s">
        <v>2611</v>
      </c>
      <c r="N1544" s="2" t="str">
        <f>INDEX([2]Microregioes!$D$1:$D$574,MATCH(F1544,[2]Microregioes!$B$1:$B$574,0),1)</f>
        <v>Pe-Sertão do Moxotó</v>
      </c>
    </row>
    <row r="1545" spans="1:14" hidden="1" x14ac:dyDescent="0.2">
      <c r="A1545" s="5">
        <v>2</v>
      </c>
      <c r="B1545" s="3">
        <v>26</v>
      </c>
      <c r="C1545" s="1">
        <v>2601</v>
      </c>
      <c r="D1545" s="1">
        <v>26003</v>
      </c>
      <c r="E1545" s="1">
        <v>2607109</v>
      </c>
      <c r="F1545" s="2">
        <f>IFERROR(INDEX('Arranjos Populacionais'!$F$2:$F$961,MATCH(TabelaCompleta!E1545,'Arranjos Populacionais'!$A$2:$A$961,0),1),D1545)</f>
        <v>26003</v>
      </c>
      <c r="G1545" s="2">
        <v>0</v>
      </c>
      <c r="H1545" s="11">
        <v>4549</v>
      </c>
      <c r="I1545" s="2">
        <f>INDEX([1]PIB_dos_Municípios!$AN$2:$AN$5571,MATCH(E1545,[1]PIB_dos_Municípios!G$2:G$5571,0),1)</f>
        <v>21277.16</v>
      </c>
      <c r="J1545" s="2">
        <f>INDEX([1]PIB_dos_Municípios!$AO$2:$AO$5571,MATCH(E1545,[1]PIB_dos_Municípios!G$2:G$5571,0),1)</f>
        <v>4496</v>
      </c>
      <c r="K1545" s="2">
        <f>INDEX([1]PIB_dos_Municípios!$AP$2:$AP$5571,MATCH(E1545,[1]PIB_dos_Municípios!G$2:G$5571,0),1)</f>
        <v>4732.46</v>
      </c>
      <c r="M1545" s="2" t="s">
        <v>2612</v>
      </c>
      <c r="N1545" s="2" t="str">
        <f>INDEX([2]Microregioes!$D$1:$D$574,MATCH(F1545,[2]Microregioes!$B$1:$B$574,0),1)</f>
        <v>Pe-Pajeú</v>
      </c>
    </row>
    <row r="1546" spans="1:14" hidden="1" x14ac:dyDescent="0.2">
      <c r="A1546" s="5">
        <v>2</v>
      </c>
      <c r="B1546" s="3">
        <v>26</v>
      </c>
      <c r="C1546" s="1">
        <v>2605</v>
      </c>
      <c r="D1546" s="1">
        <v>26018</v>
      </c>
      <c r="E1546" s="1">
        <v>2607208</v>
      </c>
      <c r="F1546" s="2">
        <f>IFERROR(INDEX('Arranjos Populacionais'!$F$2:$F$961,MATCH(TabelaCompleta!E1546,'Arranjos Populacionais'!$A$2:$A$961,0),1),D1546)</f>
        <v>26017</v>
      </c>
      <c r="G1546" s="2">
        <v>0</v>
      </c>
      <c r="H1546" s="11">
        <v>92965</v>
      </c>
      <c r="I1546" s="2">
        <f>INDEX([1]PIB_dos_Municípios!$AN$2:$AN$5571,MATCH(E1546,[1]PIB_dos_Municípios!G$2:G$5571,0),1)</f>
        <v>5404486.3669999996</v>
      </c>
      <c r="J1546" s="2">
        <f>INDEX([1]PIB_dos_Municípios!$AO$2:$AO$5571,MATCH(E1546,[1]PIB_dos_Municípios!G$2:G$5571,0),1)</f>
        <v>80542</v>
      </c>
      <c r="K1546" s="2">
        <f>INDEX([1]PIB_dos_Municípios!$AP$2:$AP$5571,MATCH(E1546,[1]PIB_dos_Municípios!G$2:G$5571,0),1)</f>
        <v>67101.47</v>
      </c>
      <c r="M1546" s="2" t="s">
        <v>275</v>
      </c>
      <c r="N1546" s="2" t="str">
        <f>INDEX([2]Microregioes!$D$1:$D$574,MATCH(F1546,[2]Microregioes!$B$1:$B$574,0),1)</f>
        <v>Pe-Recife</v>
      </c>
    </row>
    <row r="1547" spans="1:14" hidden="1" x14ac:dyDescent="0.2">
      <c r="A1547" s="5">
        <v>2</v>
      </c>
      <c r="B1547" s="3">
        <v>26</v>
      </c>
      <c r="C1547" s="1">
        <v>2601</v>
      </c>
      <c r="D1547" s="1">
        <v>26001</v>
      </c>
      <c r="E1547" s="1">
        <v>2607307</v>
      </c>
      <c r="F1547" s="2">
        <f>IFERROR(INDEX('Arranjos Populacionais'!$F$2:$F$961,MATCH(TabelaCompleta!E1547,'Arranjos Populacionais'!$A$2:$A$961,0),1),D1547)</f>
        <v>26001</v>
      </c>
      <c r="G1547" s="2">
        <v>0</v>
      </c>
      <c r="H1547" s="11">
        <v>30091</v>
      </c>
      <c r="I1547" s="2">
        <f>INDEX([1]PIB_dos_Municípios!$AN$2:$AN$5571,MATCH(E1547,[1]PIB_dos_Municípios!G$2:G$5571,0),1)</f>
        <v>131969.81099999999</v>
      </c>
      <c r="J1547" s="2">
        <f>INDEX([1]PIB_dos_Municípios!$AO$2:$AO$5571,MATCH(E1547,[1]PIB_dos_Municípios!G$2:G$5571,0),1)</f>
        <v>28120</v>
      </c>
      <c r="K1547" s="2">
        <f>INDEX([1]PIB_dos_Municípios!$AP$2:$AP$5571,MATCH(E1547,[1]PIB_dos_Municípios!G$2:G$5571,0),1)</f>
        <v>4693.09</v>
      </c>
      <c r="M1547" s="2" t="s">
        <v>2613</v>
      </c>
      <c r="N1547" s="2" t="str">
        <f>INDEX([2]Microregioes!$D$1:$D$574,MATCH(F1547,[2]Microregioes!$B$1:$B$574,0),1)</f>
        <v>Pe-Araripina</v>
      </c>
    </row>
    <row r="1548" spans="1:14" hidden="1" x14ac:dyDescent="0.2">
      <c r="A1548" s="5">
        <v>2</v>
      </c>
      <c r="B1548" s="3">
        <v>26</v>
      </c>
      <c r="C1548" s="1">
        <v>2602</v>
      </c>
      <c r="D1548" s="1">
        <v>26006</v>
      </c>
      <c r="E1548" s="1">
        <v>2607406</v>
      </c>
      <c r="F1548" s="2">
        <f>IFERROR(INDEX('Arranjos Populacionais'!$F$2:$F$961,MATCH(TabelaCompleta!E1548,'Arranjos Populacionais'!$A$2:$A$961,0),1),D1548)</f>
        <v>26006</v>
      </c>
      <c r="G1548" s="2">
        <v>0</v>
      </c>
      <c r="H1548" s="11">
        <v>4807</v>
      </c>
      <c r="I1548" s="2">
        <f>INDEX([1]PIB_dos_Municípios!$AN$2:$AN$5571,MATCH(E1548,[1]PIB_dos_Municípios!G$2:G$5571,0),1)</f>
        <v>30961.397000000001</v>
      </c>
      <c r="J1548" s="2">
        <f>INDEX([1]PIB_dos_Municípios!$AO$2:$AO$5571,MATCH(E1548,[1]PIB_dos_Municípios!G$2:G$5571,0),1)</f>
        <v>4369</v>
      </c>
      <c r="K1548" s="2">
        <f>INDEX([1]PIB_dos_Municípios!$AP$2:$AP$5571,MATCH(E1548,[1]PIB_dos_Municípios!G$2:G$5571,0),1)</f>
        <v>7086.61</v>
      </c>
      <c r="M1548" s="2" t="s">
        <v>2614</v>
      </c>
      <c r="N1548" s="2" t="str">
        <f>INDEX([2]Microregioes!$D$1:$D$574,MATCH(F1548,[2]Microregioes!$B$1:$B$574,0),1)</f>
        <v>Pe-Itaparica</v>
      </c>
    </row>
    <row r="1549" spans="1:14" hidden="1" x14ac:dyDescent="0.2">
      <c r="A1549" s="5">
        <v>2</v>
      </c>
      <c r="B1549" s="3">
        <v>26</v>
      </c>
      <c r="C1549" s="1">
        <v>2603</v>
      </c>
      <c r="D1549" s="1">
        <v>26007</v>
      </c>
      <c r="E1549" s="1">
        <v>2607505</v>
      </c>
      <c r="F1549" s="2">
        <f>IFERROR(INDEX('Arranjos Populacionais'!$F$2:$F$961,MATCH(TabelaCompleta!E1549,'Arranjos Populacionais'!$A$2:$A$961,0),1),D1549)</f>
        <v>26007</v>
      </c>
      <c r="G1549" s="2">
        <v>0</v>
      </c>
      <c r="H1549" s="11">
        <v>26362</v>
      </c>
      <c r="I1549" s="2">
        <f>INDEX([1]PIB_dos_Municípios!$AN$2:$AN$5571,MATCH(E1549,[1]PIB_dos_Municípios!G$2:G$5571,0),1)</f>
        <v>137037.133</v>
      </c>
      <c r="J1549" s="2">
        <f>INDEX([1]PIB_dos_Municípios!$AO$2:$AO$5571,MATCH(E1549,[1]PIB_dos_Municípios!G$2:G$5571,0),1)</f>
        <v>26264</v>
      </c>
      <c r="K1549" s="2">
        <f>INDEX([1]PIB_dos_Municípios!$AP$2:$AP$5571,MATCH(E1549,[1]PIB_dos_Municípios!G$2:G$5571,0),1)</f>
        <v>5217.68</v>
      </c>
      <c r="M1549" s="2" t="s">
        <v>2615</v>
      </c>
      <c r="N1549" s="2" t="str">
        <f>INDEX([2]Microregioes!$D$1:$D$574,MATCH(F1549,[2]Microregioes!$B$1:$B$574,0),1)</f>
        <v>Pe-Vale do Ipanema</v>
      </c>
    </row>
    <row r="1550" spans="1:14" hidden="1" x14ac:dyDescent="0.2">
      <c r="A1550" s="5">
        <v>2</v>
      </c>
      <c r="B1550" s="3">
        <v>26</v>
      </c>
      <c r="C1550" s="1">
        <v>2604</v>
      </c>
      <c r="D1550" s="1">
        <v>26013</v>
      </c>
      <c r="E1550" s="1">
        <v>2607653</v>
      </c>
      <c r="F1550" s="2">
        <f>IFERROR(INDEX('Arranjos Populacionais'!$F$2:$F$961,MATCH(TabelaCompleta!E1550,'Arranjos Populacionais'!$A$2:$A$961,0),1),D1550)</f>
        <v>26013</v>
      </c>
      <c r="G1550" s="2">
        <v>0</v>
      </c>
      <c r="H1550" s="11">
        <v>36299</v>
      </c>
      <c r="I1550" s="2">
        <f>INDEX([1]PIB_dos_Municípios!$AN$2:$AN$5571,MATCH(E1550,[1]PIB_dos_Municípios!G$2:G$5571,0),1)</f>
        <v>214506.41399999999</v>
      </c>
      <c r="J1550" s="2">
        <f>INDEX([1]PIB_dos_Municípios!$AO$2:$AO$5571,MATCH(E1550,[1]PIB_dos_Municípios!G$2:G$5571,0),1)</f>
        <v>35398</v>
      </c>
      <c r="K1550" s="2">
        <f>INDEX([1]PIB_dos_Municípios!$AP$2:$AP$5571,MATCH(E1550,[1]PIB_dos_Municípios!G$2:G$5571,0),1)</f>
        <v>6059.85</v>
      </c>
      <c r="M1550" s="2" t="s">
        <v>276</v>
      </c>
      <c r="N1550" s="2" t="str">
        <f>INDEX([2]Microregioes!$D$1:$D$574,MATCH(F1550,[2]Microregioes!$B$1:$B$574,0),1)</f>
        <v>Pe-Mata Setentrional Pernambucana</v>
      </c>
    </row>
    <row r="1551" spans="1:14" hidden="1" x14ac:dyDescent="0.2">
      <c r="A1551" s="5">
        <v>2</v>
      </c>
      <c r="B1551" s="3">
        <v>26</v>
      </c>
      <c r="C1551" s="1">
        <v>2601</v>
      </c>
      <c r="D1551" s="1">
        <v>26003</v>
      </c>
      <c r="E1551" s="1">
        <v>2607703</v>
      </c>
      <c r="F1551" s="2">
        <f>IFERROR(INDEX('Arranjos Populacionais'!$F$2:$F$961,MATCH(TabelaCompleta!E1551,'Arranjos Populacionais'!$A$2:$A$961,0),1),D1551)</f>
        <v>26003</v>
      </c>
      <c r="G1551" s="2">
        <v>0</v>
      </c>
      <c r="H1551" s="11">
        <v>13708</v>
      </c>
      <c r="I1551" s="2">
        <f>INDEX([1]PIB_dos_Municípios!$AN$2:$AN$5571,MATCH(E1551,[1]PIB_dos_Municípios!G$2:G$5571,0),1)</f>
        <v>54543.485000000001</v>
      </c>
      <c r="J1551" s="2">
        <f>INDEX([1]PIB_dos_Municípios!$AO$2:$AO$5571,MATCH(E1551,[1]PIB_dos_Municípios!G$2:G$5571,0),1)</f>
        <v>13882</v>
      </c>
      <c r="K1551" s="2">
        <f>INDEX([1]PIB_dos_Municípios!$AP$2:$AP$5571,MATCH(E1551,[1]PIB_dos_Municípios!G$2:G$5571,0),1)</f>
        <v>3929.08</v>
      </c>
      <c r="M1551" s="2" t="s">
        <v>2616</v>
      </c>
      <c r="N1551" s="2" t="str">
        <f>INDEX([2]Microregioes!$D$1:$D$574,MATCH(F1551,[2]Microregioes!$B$1:$B$574,0),1)</f>
        <v>Pe-Pajeú</v>
      </c>
    </row>
    <row r="1552" spans="1:14" hidden="1" x14ac:dyDescent="0.2">
      <c r="A1552" s="5">
        <v>2</v>
      </c>
      <c r="B1552" s="3">
        <v>26</v>
      </c>
      <c r="C1552" s="1">
        <v>2605</v>
      </c>
      <c r="D1552" s="1">
        <v>26016</v>
      </c>
      <c r="E1552" s="1">
        <v>2607752</v>
      </c>
      <c r="F1552" s="2">
        <f>IFERROR(INDEX('Arranjos Populacionais'!$F$2:$F$961,MATCH(TabelaCompleta!E1552,'Arranjos Populacionais'!$A$2:$A$961,0),1),D1552)</f>
        <v>26017</v>
      </c>
      <c r="G1552" s="2">
        <v>0</v>
      </c>
      <c r="H1552" s="11">
        <v>26073</v>
      </c>
      <c r="I1552" s="2">
        <f>INDEX([1]PIB_dos_Municípios!$AN$2:$AN$5571,MATCH(E1552,[1]PIB_dos_Municípios!G$2:G$5571,0),1)</f>
        <v>464779.75400000002</v>
      </c>
      <c r="J1552" s="2">
        <f>INDEX([1]PIB_dos_Municípios!$AO$2:$AO$5571,MATCH(E1552,[1]PIB_dos_Municípios!G$2:G$5571,0),1)</f>
        <v>23723</v>
      </c>
      <c r="K1552" s="2">
        <f>INDEX([1]PIB_dos_Municípios!$AP$2:$AP$5571,MATCH(E1552,[1]PIB_dos_Municípios!G$2:G$5571,0),1)</f>
        <v>19591.95</v>
      </c>
      <c r="M1552" s="2" t="s">
        <v>730</v>
      </c>
      <c r="N1552" s="2" t="str">
        <f>INDEX([2]Microregioes!$D$1:$D$574,MATCH(F1552,[2]Microregioes!$B$1:$B$574,0),1)</f>
        <v>Pe-Recife</v>
      </c>
    </row>
    <row r="1553" spans="1:14" hidden="1" x14ac:dyDescent="0.2">
      <c r="A1553" s="5">
        <v>2</v>
      </c>
      <c r="B1553" s="3">
        <v>26</v>
      </c>
      <c r="C1553" s="1">
        <v>2604</v>
      </c>
      <c r="D1553" s="1">
        <v>26013</v>
      </c>
      <c r="E1553" s="1">
        <v>2607802</v>
      </c>
      <c r="F1553" s="2">
        <f>IFERROR(INDEX('Arranjos Populacionais'!$F$2:$F$961,MATCH(TabelaCompleta!E1553,'Arranjos Populacionais'!$A$2:$A$961,0),1),D1553)</f>
        <v>26013</v>
      </c>
      <c r="G1553" s="2">
        <v>0</v>
      </c>
      <c r="H1553" s="11">
        <v>16806</v>
      </c>
      <c r="I1553" s="2">
        <f>INDEX([1]PIB_dos_Municípios!$AN$2:$AN$5571,MATCH(E1553,[1]PIB_dos_Municípios!G$2:G$5571,0),1)</f>
        <v>144366.76199999999</v>
      </c>
      <c r="J1553" s="2">
        <f>INDEX([1]PIB_dos_Municípios!$AO$2:$AO$5571,MATCH(E1553,[1]PIB_dos_Municípios!G$2:G$5571,0),1)</f>
        <v>15698</v>
      </c>
      <c r="K1553" s="2">
        <f>INDEX([1]PIB_dos_Municípios!$AP$2:$AP$5571,MATCH(E1553,[1]PIB_dos_Municípios!G$2:G$5571,0),1)</f>
        <v>9196.51</v>
      </c>
      <c r="M1553" s="2" t="s">
        <v>2617</v>
      </c>
      <c r="N1553" s="2" t="str">
        <f>INDEX([2]Microregioes!$D$1:$D$574,MATCH(F1553,[2]Microregioes!$B$1:$B$574,0),1)</f>
        <v>Pe-Mata Setentrional Pernambucana</v>
      </c>
    </row>
    <row r="1554" spans="1:14" hidden="1" x14ac:dyDescent="0.2">
      <c r="A1554" s="5">
        <v>2</v>
      </c>
      <c r="B1554" s="3">
        <v>26</v>
      </c>
      <c r="C1554" s="1">
        <v>2605</v>
      </c>
      <c r="D1554" s="1">
        <v>26017</v>
      </c>
      <c r="E1554" s="1">
        <v>2607901</v>
      </c>
      <c r="F1554" s="2">
        <f>IFERROR(INDEX('Arranjos Populacionais'!$F$2:$F$961,MATCH(TabelaCompleta!E1554,'Arranjos Populacionais'!$A$2:$A$961,0),1),D1554)</f>
        <v>26017</v>
      </c>
      <c r="G1554" s="2">
        <v>0</v>
      </c>
      <c r="H1554" s="11">
        <v>691125</v>
      </c>
      <c r="I1554" s="2">
        <f>INDEX([1]PIB_dos_Municípios!$AN$2:$AN$5571,MATCH(E1554,[1]PIB_dos_Municípios!G$2:G$5571,0),1)</f>
        <v>7586200.1299999999</v>
      </c>
      <c r="J1554" s="2">
        <f>INDEX([1]PIB_dos_Municípios!$AO$2:$AO$5571,MATCH(E1554,[1]PIB_dos_Municípios!G$2:G$5571,0),1)</f>
        <v>644699</v>
      </c>
      <c r="K1554" s="2">
        <f>INDEX([1]PIB_dos_Municípios!$AP$2:$AP$5571,MATCH(E1554,[1]PIB_dos_Municípios!G$2:G$5571,0),1)</f>
        <v>11767.04</v>
      </c>
      <c r="M1554" s="2" t="s">
        <v>733</v>
      </c>
      <c r="N1554" s="2" t="str">
        <f>INDEX([2]Microregioes!$D$1:$D$574,MATCH(F1554,[2]Microregioes!$B$1:$B$574,0),1)</f>
        <v>Pe-Recife</v>
      </c>
    </row>
    <row r="1555" spans="1:14" hidden="1" x14ac:dyDescent="0.2">
      <c r="A1555" s="5">
        <v>2</v>
      </c>
      <c r="B1555" s="3">
        <v>26</v>
      </c>
      <c r="C1555" s="1">
        <v>2604</v>
      </c>
      <c r="D1555" s="1">
        <v>26015</v>
      </c>
      <c r="E1555" s="1">
        <v>2607950</v>
      </c>
      <c r="F1555" s="2">
        <f>IFERROR(INDEX('Arranjos Populacionais'!$F$2:$F$961,MATCH(TabelaCompleta!E1555,'Arranjos Populacionais'!$A$2:$A$961,0),1),D1555)</f>
        <v>26015</v>
      </c>
      <c r="G1555" s="2">
        <v>0</v>
      </c>
      <c r="H1555" s="11">
        <v>11649</v>
      </c>
      <c r="I1555" s="2">
        <f>INDEX([1]PIB_dos_Municípios!$AN$2:$AN$5571,MATCH(E1555,[1]PIB_dos_Municípios!G$2:G$5571,0),1)</f>
        <v>56164.267999999996</v>
      </c>
      <c r="J1555" s="2">
        <f>INDEX([1]PIB_dos_Municípios!$AO$2:$AO$5571,MATCH(E1555,[1]PIB_dos_Municípios!G$2:G$5571,0),1)</f>
        <v>11513</v>
      </c>
      <c r="K1555" s="2">
        <f>INDEX([1]PIB_dos_Municípios!$AP$2:$AP$5571,MATCH(E1555,[1]PIB_dos_Municípios!G$2:G$5571,0),1)</f>
        <v>4878.33</v>
      </c>
      <c r="M1555" s="2" t="s">
        <v>2618</v>
      </c>
      <c r="N1555" s="2" t="str">
        <f>INDEX([2]Microregioes!$D$1:$D$574,MATCH(F1555,[2]Microregioes!$B$1:$B$574,0),1)</f>
        <v>Pe-Mata Meridional Pernambucana</v>
      </c>
    </row>
    <row r="1556" spans="1:14" hidden="1" x14ac:dyDescent="0.2">
      <c r="A1556" s="5">
        <v>2</v>
      </c>
      <c r="B1556" s="3">
        <v>26</v>
      </c>
      <c r="C1556" s="1">
        <v>2603</v>
      </c>
      <c r="D1556" s="1">
        <v>26008</v>
      </c>
      <c r="E1556" s="1">
        <v>2608008</v>
      </c>
      <c r="F1556" s="2">
        <f>IFERROR(INDEX('Arranjos Populacionais'!$F$2:$F$961,MATCH(TabelaCompleta!E1556,'Arranjos Populacionais'!$A$2:$A$961,0),1),D1556)</f>
        <v>26008</v>
      </c>
      <c r="G1556" s="2">
        <v>0</v>
      </c>
      <c r="H1556" s="11">
        <v>16943</v>
      </c>
      <c r="I1556" s="2">
        <f>INDEX([1]PIB_dos_Municípios!$AN$2:$AN$5571,MATCH(E1556,[1]PIB_dos_Municípios!G$2:G$5571,0),1)</f>
        <v>69386.612999999998</v>
      </c>
      <c r="J1556" s="2">
        <f>INDEX([1]PIB_dos_Municípios!$AO$2:$AO$5571,MATCH(E1556,[1]PIB_dos_Municípios!G$2:G$5571,0),1)</f>
        <v>15810</v>
      </c>
      <c r="K1556" s="2">
        <f>INDEX([1]PIB_dos_Municípios!$AP$2:$AP$5571,MATCH(E1556,[1]PIB_dos_Municípios!G$2:G$5571,0),1)</f>
        <v>4388.78</v>
      </c>
      <c r="M1556" s="2" t="s">
        <v>2619</v>
      </c>
      <c r="N1556" s="2" t="str">
        <f>INDEX([2]Microregioes!$D$1:$D$574,MATCH(F1556,[2]Microregioes!$B$1:$B$574,0),1)</f>
        <v>Pe-Vale do Ipojuca</v>
      </c>
    </row>
    <row r="1557" spans="1:14" hidden="1" x14ac:dyDescent="0.2">
      <c r="A1557" s="5">
        <v>2</v>
      </c>
      <c r="B1557" s="3">
        <v>26</v>
      </c>
      <c r="C1557" s="1">
        <v>2602</v>
      </c>
      <c r="D1557" s="1">
        <v>26006</v>
      </c>
      <c r="E1557" s="1">
        <v>2608057</v>
      </c>
      <c r="F1557" s="2">
        <f>IFERROR(INDEX('Arranjos Populacionais'!$F$2:$F$961,MATCH(TabelaCompleta!E1557,'Arranjos Populacionais'!$A$2:$A$961,0),1),D1557)</f>
        <v>26006</v>
      </c>
      <c r="G1557" s="2">
        <v>0</v>
      </c>
      <c r="H1557" s="11">
        <v>14646</v>
      </c>
      <c r="I1557" s="2">
        <f>INDEX([1]PIB_dos_Municípios!$AN$2:$AN$5571,MATCH(E1557,[1]PIB_dos_Municípios!G$2:G$5571,0),1)</f>
        <v>62557.273999999998</v>
      </c>
      <c r="J1557" s="2">
        <f>INDEX([1]PIB_dos_Municípios!$AO$2:$AO$5571,MATCH(E1557,[1]PIB_dos_Municípios!G$2:G$5571,0),1)</f>
        <v>13982</v>
      </c>
      <c r="K1557" s="2">
        <f>INDEX([1]PIB_dos_Municípios!$AP$2:$AP$5571,MATCH(E1557,[1]PIB_dos_Municípios!G$2:G$5571,0),1)</f>
        <v>4474.13</v>
      </c>
      <c r="M1557" s="2" t="s">
        <v>1756</v>
      </c>
      <c r="N1557" s="2" t="str">
        <f>INDEX([2]Microregioes!$D$1:$D$574,MATCH(F1557,[2]Microregioes!$B$1:$B$574,0),1)</f>
        <v>Pe-Itaparica</v>
      </c>
    </row>
    <row r="1558" spans="1:14" hidden="1" x14ac:dyDescent="0.2">
      <c r="A1558" s="5">
        <v>2</v>
      </c>
      <c r="B1558" s="3">
        <v>26</v>
      </c>
      <c r="C1558" s="1">
        <v>2603</v>
      </c>
      <c r="D1558" s="1">
        <v>26010</v>
      </c>
      <c r="E1558" s="1">
        <v>2608107</v>
      </c>
      <c r="F1558" s="2">
        <f>IFERROR(INDEX('Arranjos Populacionais'!$F$2:$F$961,MATCH(TabelaCompleta!E1558,'Arranjos Populacionais'!$A$2:$A$961,0),1),D1558)</f>
        <v>26010</v>
      </c>
      <c r="G1558" s="2">
        <v>0</v>
      </c>
      <c r="H1558" s="11">
        <v>33217</v>
      </c>
      <c r="I1558" s="2">
        <f>INDEX([1]PIB_dos_Municípios!$AN$2:$AN$5571,MATCH(E1558,[1]PIB_dos_Municípios!G$2:G$5571,0),1)</f>
        <v>129161.291</v>
      </c>
      <c r="J1558" s="2">
        <f>INDEX([1]PIB_dos_Municípios!$AO$2:$AO$5571,MATCH(E1558,[1]PIB_dos_Municípios!G$2:G$5571,0),1)</f>
        <v>30735</v>
      </c>
      <c r="K1558" s="2">
        <f>INDEX([1]PIB_dos_Municípios!$AP$2:$AP$5571,MATCH(E1558,[1]PIB_dos_Municípios!G$2:G$5571,0),1)</f>
        <v>4202.42</v>
      </c>
      <c r="M1558" s="2" t="s">
        <v>2620</v>
      </c>
      <c r="N1558" s="2" t="str">
        <f>INDEX([2]Microregioes!$D$1:$D$574,MATCH(F1558,[2]Microregioes!$B$1:$B$574,0),1)</f>
        <v>Pe-Médio Capibaribe</v>
      </c>
    </row>
    <row r="1559" spans="1:14" hidden="1" x14ac:dyDescent="0.2">
      <c r="A1559" s="5">
        <v>2</v>
      </c>
      <c r="B1559" s="3">
        <v>26</v>
      </c>
      <c r="C1559" s="1">
        <v>2604</v>
      </c>
      <c r="D1559" s="1">
        <v>26015</v>
      </c>
      <c r="E1559" s="1">
        <v>2608206</v>
      </c>
      <c r="F1559" s="2">
        <f>IFERROR(INDEX('Arranjos Populacionais'!$F$2:$F$961,MATCH(TabelaCompleta!E1559,'Arranjos Populacionais'!$A$2:$A$961,0),1),D1559)</f>
        <v>26015</v>
      </c>
      <c r="G1559" s="2">
        <v>0</v>
      </c>
      <c r="H1559" s="11">
        <v>16004</v>
      </c>
      <c r="I1559" s="2">
        <f>INDEX([1]PIB_dos_Municípios!$AN$2:$AN$5571,MATCH(E1559,[1]PIB_dos_Municípios!G$2:G$5571,0),1)</f>
        <v>118083.11900000001</v>
      </c>
      <c r="J1559" s="2">
        <f>INDEX([1]PIB_dos_Municípios!$AO$2:$AO$5571,MATCH(E1559,[1]PIB_dos_Municípios!G$2:G$5571,0),1)</f>
        <v>15774</v>
      </c>
      <c r="K1559" s="2">
        <f>INDEX([1]PIB_dos_Municípios!$AP$2:$AP$5571,MATCH(E1559,[1]PIB_dos_Municípios!G$2:G$5571,0),1)</f>
        <v>7485.93</v>
      </c>
      <c r="M1559" s="2" t="s">
        <v>2621</v>
      </c>
      <c r="N1559" s="2" t="str">
        <f>INDEX([2]Microregioes!$D$1:$D$574,MATCH(F1559,[2]Microregioes!$B$1:$B$574,0),1)</f>
        <v>Pe-Mata Meridional Pernambucana</v>
      </c>
    </row>
    <row r="1560" spans="1:14" hidden="1" x14ac:dyDescent="0.2">
      <c r="A1560" s="5">
        <v>2</v>
      </c>
      <c r="B1560" s="3">
        <v>26</v>
      </c>
      <c r="C1560" s="1">
        <v>2603</v>
      </c>
      <c r="D1560" s="1">
        <v>26011</v>
      </c>
      <c r="E1560" s="1">
        <v>2608255</v>
      </c>
      <c r="F1560" s="2">
        <f>IFERROR(INDEX('Arranjos Populacionais'!$F$2:$F$961,MATCH(TabelaCompleta!E1560,'Arranjos Populacionais'!$A$2:$A$961,0),1),D1560)</f>
        <v>26011</v>
      </c>
      <c r="G1560" s="2">
        <v>0</v>
      </c>
      <c r="H1560" s="11">
        <v>11269</v>
      </c>
      <c r="I1560" s="2">
        <f>INDEX([1]PIB_dos_Municípios!$AN$2:$AN$5571,MATCH(E1560,[1]PIB_dos_Municípios!G$2:G$5571,0),1)</f>
        <v>47854.165000000001</v>
      </c>
      <c r="J1560" s="2">
        <f>INDEX([1]PIB_dos_Municípios!$AO$2:$AO$5571,MATCH(E1560,[1]PIB_dos_Municípios!G$2:G$5571,0),1)</f>
        <v>10604</v>
      </c>
      <c r="K1560" s="2">
        <f>INDEX([1]PIB_dos_Municípios!$AP$2:$AP$5571,MATCH(E1560,[1]PIB_dos_Municípios!G$2:G$5571,0),1)</f>
        <v>4512.84</v>
      </c>
      <c r="M1560" s="2" t="s">
        <v>2622</v>
      </c>
      <c r="N1560" s="2" t="str">
        <f>INDEX([2]Microregioes!$D$1:$D$574,MATCH(F1560,[2]Microregioes!$B$1:$B$574,0),1)</f>
        <v>Pe-Garanhuns</v>
      </c>
    </row>
    <row r="1561" spans="1:14" hidden="1" x14ac:dyDescent="0.2">
      <c r="A1561" s="5">
        <v>2</v>
      </c>
      <c r="B1561" s="3">
        <v>26</v>
      </c>
      <c r="C1561" s="1">
        <v>2603</v>
      </c>
      <c r="D1561" s="1">
        <v>26011</v>
      </c>
      <c r="E1561" s="1">
        <v>2608305</v>
      </c>
      <c r="F1561" s="2">
        <f>IFERROR(INDEX('Arranjos Populacionais'!$F$2:$F$961,MATCH(TabelaCompleta!E1561,'Arranjos Populacionais'!$A$2:$A$961,0),1),D1561)</f>
        <v>26011</v>
      </c>
      <c r="G1561" s="2">
        <v>0</v>
      </c>
      <c r="H1561" s="11">
        <v>14620</v>
      </c>
      <c r="I1561" s="2">
        <f>INDEX([1]PIB_dos_Municípios!$AN$2:$AN$5571,MATCH(E1561,[1]PIB_dos_Municípios!G$2:G$5571,0),1)</f>
        <v>64570.078999999998</v>
      </c>
      <c r="J1561" s="2">
        <f>INDEX([1]PIB_dos_Municípios!$AO$2:$AO$5571,MATCH(E1561,[1]PIB_dos_Municípios!G$2:G$5571,0),1)</f>
        <v>13709</v>
      </c>
      <c r="K1561" s="2">
        <f>INDEX([1]PIB_dos_Municípios!$AP$2:$AP$5571,MATCH(E1561,[1]PIB_dos_Municípios!G$2:G$5571,0),1)</f>
        <v>4710.05</v>
      </c>
      <c r="M1561" s="2" t="s">
        <v>2623</v>
      </c>
      <c r="N1561" s="2" t="str">
        <f>INDEX([2]Microregioes!$D$1:$D$574,MATCH(F1561,[2]Microregioes!$B$1:$B$574,0),1)</f>
        <v>Pe-Garanhuns</v>
      </c>
    </row>
    <row r="1562" spans="1:14" hidden="1" x14ac:dyDescent="0.2">
      <c r="A1562" s="5">
        <v>2</v>
      </c>
      <c r="B1562" s="3">
        <v>26</v>
      </c>
      <c r="C1562" s="1">
        <v>2603</v>
      </c>
      <c r="D1562" s="1">
        <v>26011</v>
      </c>
      <c r="E1562" s="1">
        <v>2608404</v>
      </c>
      <c r="F1562" s="2">
        <f>IFERROR(INDEX('Arranjos Populacionais'!$F$2:$F$961,MATCH(TabelaCompleta!E1562,'Arranjos Populacionais'!$A$2:$A$961,0),1),D1562)</f>
        <v>26011</v>
      </c>
      <c r="G1562" s="2">
        <v>0</v>
      </c>
      <c r="H1562" s="11">
        <v>15229</v>
      </c>
      <c r="I1562" s="2">
        <f>INDEX([1]PIB_dos_Municípios!$AN$2:$AN$5571,MATCH(E1562,[1]PIB_dos_Municípios!G$2:G$5571,0),1)</f>
        <v>63127.999000000003</v>
      </c>
      <c r="J1562" s="2">
        <f>INDEX([1]PIB_dos_Municípios!$AO$2:$AO$5571,MATCH(E1562,[1]PIB_dos_Municípios!G$2:G$5571,0),1)</f>
        <v>14494</v>
      </c>
      <c r="K1562" s="2">
        <f>INDEX([1]PIB_dos_Municípios!$AP$2:$AP$5571,MATCH(E1562,[1]PIB_dos_Municípios!G$2:G$5571,0),1)</f>
        <v>4355.46</v>
      </c>
      <c r="M1562" s="2" t="s">
        <v>1968</v>
      </c>
      <c r="N1562" s="2" t="str">
        <f>INDEX([2]Microregioes!$D$1:$D$574,MATCH(F1562,[2]Microregioes!$B$1:$B$574,0),1)</f>
        <v>Pe-Garanhuns</v>
      </c>
    </row>
    <row r="1563" spans="1:14" hidden="1" x14ac:dyDescent="0.2">
      <c r="A1563" s="5">
        <v>2</v>
      </c>
      <c r="B1563" s="3">
        <v>26</v>
      </c>
      <c r="C1563" s="1">
        <v>2604</v>
      </c>
      <c r="D1563" s="1">
        <v>26013</v>
      </c>
      <c r="E1563" s="1">
        <v>2608503</v>
      </c>
      <c r="F1563" s="2">
        <f>IFERROR(INDEX('Arranjos Populacionais'!$F$2:$F$961,MATCH(TabelaCompleta!E1563,'Arranjos Populacionais'!$A$2:$A$961,0),1),D1563)</f>
        <v>26013</v>
      </c>
      <c r="G1563" s="2">
        <v>0</v>
      </c>
      <c r="H1563" s="11">
        <v>21308</v>
      </c>
      <c r="I1563" s="2">
        <f>INDEX([1]PIB_dos_Municípios!$AN$2:$AN$5571,MATCH(E1563,[1]PIB_dos_Municípios!G$2:G$5571,0),1)</f>
        <v>205505.21799999999</v>
      </c>
      <c r="J1563" s="2">
        <f>INDEX([1]PIB_dos_Municípios!$AO$2:$AO$5571,MATCH(E1563,[1]PIB_dos_Municípios!G$2:G$5571,0),1)</f>
        <v>20653</v>
      </c>
      <c r="K1563" s="2">
        <f>INDEX([1]PIB_dos_Municípios!$AP$2:$AP$5571,MATCH(E1563,[1]PIB_dos_Municípios!G$2:G$5571,0),1)</f>
        <v>9950.3799999999992</v>
      </c>
      <c r="M1563" s="2" t="s">
        <v>2624</v>
      </c>
      <c r="N1563" s="2" t="str">
        <f>INDEX([2]Microregioes!$D$1:$D$574,MATCH(F1563,[2]Microregioes!$B$1:$B$574,0),1)</f>
        <v>Pe-Mata Setentrional Pernambucana</v>
      </c>
    </row>
    <row r="1564" spans="1:14" hidden="1" x14ac:dyDescent="0.2">
      <c r="A1564" s="5">
        <v>2</v>
      </c>
      <c r="B1564" s="3">
        <v>26</v>
      </c>
      <c r="C1564" s="1">
        <v>2604</v>
      </c>
      <c r="D1564" s="1">
        <v>26013</v>
      </c>
      <c r="E1564" s="1">
        <v>2608453</v>
      </c>
      <c r="F1564" s="2">
        <f>IFERROR(INDEX('Arranjos Populacionais'!$F$2:$F$961,MATCH(TabelaCompleta!E1564,'Arranjos Populacionais'!$A$2:$A$961,0),1),D1564)</f>
        <v>26013</v>
      </c>
      <c r="G1564" s="2">
        <v>0</v>
      </c>
      <c r="H1564" s="11">
        <v>17654</v>
      </c>
      <c r="I1564" s="2">
        <f>INDEX([1]PIB_dos_Municípios!$AN$2:$AN$5571,MATCH(E1564,[1]PIB_dos_Municípios!G$2:G$5571,0),1)</f>
        <v>81572.900999999998</v>
      </c>
      <c r="J1564" s="2">
        <f>INDEX([1]PIB_dos_Municípios!$AO$2:$AO$5571,MATCH(E1564,[1]PIB_dos_Municípios!G$2:G$5571,0),1)</f>
        <v>15990</v>
      </c>
      <c r="K1564" s="2">
        <f>INDEX([1]PIB_dos_Municípios!$AP$2:$AP$5571,MATCH(E1564,[1]PIB_dos_Municípios!G$2:G$5571,0),1)</f>
        <v>5101.49</v>
      </c>
      <c r="M1564" s="2" t="s">
        <v>2625</v>
      </c>
      <c r="N1564" s="2" t="str">
        <f>INDEX([2]Microregioes!$D$1:$D$574,MATCH(F1564,[2]Microregioes!$B$1:$B$574,0),1)</f>
        <v>Pe-Mata Setentrional Pernambucana</v>
      </c>
    </row>
    <row r="1565" spans="1:14" hidden="1" x14ac:dyDescent="0.2">
      <c r="A1565" s="5">
        <v>2</v>
      </c>
      <c r="B1565" s="3">
        <v>26</v>
      </c>
      <c r="C1565" s="1">
        <v>2603</v>
      </c>
      <c r="D1565" s="1">
        <v>26011</v>
      </c>
      <c r="E1565" s="1">
        <v>2608602</v>
      </c>
      <c r="F1565" s="2">
        <f>IFERROR(INDEX('Arranjos Populacionais'!$F$2:$F$961,MATCH(TabelaCompleta!E1565,'Arranjos Populacionais'!$A$2:$A$961,0),1),D1565)</f>
        <v>26011</v>
      </c>
      <c r="G1565" s="2">
        <v>0</v>
      </c>
      <c r="H1565" s="11">
        <v>12951</v>
      </c>
      <c r="I1565" s="2">
        <f>INDEX([1]PIB_dos_Municípios!$AN$2:$AN$5571,MATCH(E1565,[1]PIB_dos_Municípios!G$2:G$5571,0),1)</f>
        <v>48887.243999999999</v>
      </c>
      <c r="J1565" s="2">
        <f>INDEX([1]PIB_dos_Municípios!$AO$2:$AO$5571,MATCH(E1565,[1]PIB_dos_Municípios!G$2:G$5571,0),1)</f>
        <v>12121</v>
      </c>
      <c r="K1565" s="2">
        <f>INDEX([1]PIB_dos_Municípios!$AP$2:$AP$5571,MATCH(E1565,[1]PIB_dos_Municípios!G$2:G$5571,0),1)</f>
        <v>4033.27</v>
      </c>
      <c r="M1565" s="2" t="s">
        <v>2626</v>
      </c>
      <c r="N1565" s="2" t="str">
        <f>INDEX([2]Microregioes!$D$1:$D$574,MATCH(F1565,[2]Microregioes!$B$1:$B$574,0),1)</f>
        <v>Pe-Garanhuns</v>
      </c>
    </row>
    <row r="1566" spans="1:14" hidden="1" x14ac:dyDescent="0.2">
      <c r="A1566" s="5">
        <v>2</v>
      </c>
      <c r="B1566" s="3">
        <v>26</v>
      </c>
      <c r="C1566" s="1">
        <v>2603</v>
      </c>
      <c r="D1566" s="1">
        <v>26012</v>
      </c>
      <c r="E1566" s="1">
        <v>2608701</v>
      </c>
      <c r="F1566" s="2">
        <f>IFERROR(INDEX('Arranjos Populacionais'!$F$2:$F$961,MATCH(TabelaCompleta!E1566,'Arranjos Populacionais'!$A$2:$A$961,0),1),D1566)</f>
        <v>26012</v>
      </c>
      <c r="G1566" s="2">
        <v>0</v>
      </c>
      <c r="H1566" s="11">
        <v>16190</v>
      </c>
      <c r="I1566" s="2">
        <f>INDEX([1]PIB_dos_Municípios!$AN$2:$AN$5571,MATCH(E1566,[1]PIB_dos_Municípios!G$2:G$5571,0),1)</f>
        <v>61841.438999999998</v>
      </c>
      <c r="J1566" s="2">
        <f>INDEX([1]PIB_dos_Municípios!$AO$2:$AO$5571,MATCH(E1566,[1]PIB_dos_Municípios!G$2:G$5571,0),1)</f>
        <v>15615</v>
      </c>
      <c r="K1566" s="2">
        <f>INDEX([1]PIB_dos_Municípios!$AP$2:$AP$5571,MATCH(E1566,[1]PIB_dos_Municípios!G$2:G$5571,0),1)</f>
        <v>3960.39</v>
      </c>
      <c r="M1566" s="2" t="s">
        <v>2627</v>
      </c>
      <c r="N1566" s="2" t="str">
        <f>INDEX([2]Microregioes!$D$1:$D$574,MATCH(F1566,[2]Microregioes!$B$1:$B$574,0),1)</f>
        <v>Pe-Brejo Pernambucano</v>
      </c>
    </row>
    <row r="1567" spans="1:14" hidden="1" x14ac:dyDescent="0.2">
      <c r="A1567" s="5">
        <v>2</v>
      </c>
      <c r="B1567" s="3">
        <v>26</v>
      </c>
      <c r="C1567" s="1">
        <v>2602</v>
      </c>
      <c r="D1567" s="1">
        <v>26005</v>
      </c>
      <c r="E1567" s="1">
        <v>2608750</v>
      </c>
      <c r="F1567" s="2">
        <f>IFERROR(INDEX('Arranjos Populacionais'!$F$2:$F$961,MATCH(TabelaCompleta!E1567,'Arranjos Populacionais'!$A$2:$A$961,0),1),D1567)</f>
        <v>26005</v>
      </c>
      <c r="G1567" s="2">
        <v>0</v>
      </c>
      <c r="H1567" s="11">
        <v>25030</v>
      </c>
      <c r="I1567" s="2">
        <f>INDEX([1]PIB_dos_Municípios!$AN$2:$AN$5571,MATCH(E1567,[1]PIB_dos_Municípios!G$2:G$5571,0),1)</f>
        <v>181351.91200000001</v>
      </c>
      <c r="J1567" s="2">
        <f>INDEX([1]PIB_dos_Municípios!$AO$2:$AO$5571,MATCH(E1567,[1]PIB_dos_Municípios!G$2:G$5571,0),1)</f>
        <v>22719</v>
      </c>
      <c r="K1567" s="2">
        <f>INDEX([1]PIB_dos_Municípios!$AP$2:$AP$5571,MATCH(E1567,[1]PIB_dos_Municípios!G$2:G$5571,0),1)</f>
        <v>7982.39</v>
      </c>
      <c r="M1567" s="2" t="s">
        <v>2628</v>
      </c>
      <c r="N1567" s="2" t="str">
        <f>INDEX([2]Microregioes!$D$1:$D$574,MATCH(F1567,[2]Microregioes!$B$1:$B$574,0),1)</f>
        <v>Pe-Petrolina</v>
      </c>
    </row>
    <row r="1568" spans="1:14" hidden="1" x14ac:dyDescent="0.2">
      <c r="A1568" s="5">
        <v>2</v>
      </c>
      <c r="B1568" s="3">
        <v>26</v>
      </c>
      <c r="C1568" s="1">
        <v>2603</v>
      </c>
      <c r="D1568" s="1">
        <v>26011</v>
      </c>
      <c r="E1568" s="1">
        <v>2608800</v>
      </c>
      <c r="F1568" s="2">
        <f>IFERROR(INDEX('Arranjos Populacionais'!$F$2:$F$961,MATCH(TabelaCompleta!E1568,'Arranjos Populacionais'!$A$2:$A$961,0),1),D1568)</f>
        <v>26011</v>
      </c>
      <c r="G1568" s="2">
        <v>0</v>
      </c>
      <c r="H1568" s="11">
        <v>39570</v>
      </c>
      <c r="I1568" s="2">
        <f>INDEX([1]PIB_dos_Municípios!$AN$2:$AN$5571,MATCH(E1568,[1]PIB_dos_Municípios!G$2:G$5571,0),1)</f>
        <v>191950.731</v>
      </c>
      <c r="J1568" s="2">
        <f>INDEX([1]PIB_dos_Municípios!$AO$2:$AO$5571,MATCH(E1568,[1]PIB_dos_Municípios!G$2:G$5571,0),1)</f>
        <v>36606</v>
      </c>
      <c r="K1568" s="2">
        <f>INDEX([1]PIB_dos_Municípios!$AP$2:$AP$5571,MATCH(E1568,[1]PIB_dos_Municípios!G$2:G$5571,0),1)</f>
        <v>5243.7</v>
      </c>
      <c r="M1568" s="2" t="s">
        <v>2629</v>
      </c>
      <c r="N1568" s="2" t="str">
        <f>INDEX([2]Microregioes!$D$1:$D$574,MATCH(F1568,[2]Microregioes!$B$1:$B$574,0),1)</f>
        <v>Pe-Garanhuns</v>
      </c>
    </row>
    <row r="1569" spans="1:14" hidden="1" x14ac:dyDescent="0.2">
      <c r="A1569" s="5">
        <v>2</v>
      </c>
      <c r="B1569" s="3">
        <v>26</v>
      </c>
      <c r="C1569" s="1">
        <v>2603</v>
      </c>
      <c r="D1569" s="1">
        <v>26010</v>
      </c>
      <c r="E1569" s="1">
        <v>2608909</v>
      </c>
      <c r="F1569" s="2">
        <f>IFERROR(INDEX('Arranjos Populacionais'!$F$2:$F$961,MATCH(TabelaCompleta!E1569,'Arranjos Populacionais'!$A$2:$A$961,0),1),D1569)</f>
        <v>26010</v>
      </c>
      <c r="G1569" s="2">
        <v>0</v>
      </c>
      <c r="H1569" s="11">
        <v>56203</v>
      </c>
      <c r="I1569" s="2">
        <f>INDEX([1]PIB_dos_Municípios!$AN$2:$AN$5571,MATCH(E1569,[1]PIB_dos_Municípios!G$2:G$5571,0),1)</f>
        <v>351642.62</v>
      </c>
      <c r="J1569" s="2">
        <f>INDEX([1]PIB_dos_Municípios!$AO$2:$AO$5571,MATCH(E1569,[1]PIB_dos_Municípios!G$2:G$5571,0),1)</f>
        <v>55574</v>
      </c>
      <c r="K1569" s="2">
        <f>INDEX([1]PIB_dos_Municípios!$AP$2:$AP$5571,MATCH(E1569,[1]PIB_dos_Municípios!G$2:G$5571,0),1)</f>
        <v>6327.47</v>
      </c>
      <c r="M1569" s="2" t="s">
        <v>2630</v>
      </c>
      <c r="N1569" s="2" t="str">
        <f>INDEX([2]Microregioes!$D$1:$D$574,MATCH(F1569,[2]Microregioes!$B$1:$B$574,0),1)</f>
        <v>Pe-Médio Capibaribe</v>
      </c>
    </row>
    <row r="1570" spans="1:14" hidden="1" x14ac:dyDescent="0.2">
      <c r="A1570" s="5">
        <v>2</v>
      </c>
      <c r="B1570" s="3">
        <v>26</v>
      </c>
      <c r="C1570" s="1">
        <v>2604</v>
      </c>
      <c r="D1570" s="1">
        <v>26013</v>
      </c>
      <c r="E1570" s="1">
        <v>2609006</v>
      </c>
      <c r="F1570" s="2">
        <f>IFERROR(INDEX('Arranjos Populacionais'!$F$2:$F$961,MATCH(TabelaCompleta!E1570,'Arranjos Populacionais'!$A$2:$A$961,0),1),D1570)</f>
        <v>26013</v>
      </c>
      <c r="G1570" s="2">
        <v>0</v>
      </c>
      <c r="H1570" s="11">
        <v>25114</v>
      </c>
      <c r="I1570" s="2">
        <f>INDEX([1]PIB_dos_Municípios!$AN$2:$AN$5571,MATCH(E1570,[1]PIB_dos_Municípios!G$2:G$5571,0),1)</f>
        <v>127859.212</v>
      </c>
      <c r="J1570" s="2">
        <f>INDEX([1]PIB_dos_Municípios!$AO$2:$AO$5571,MATCH(E1570,[1]PIB_dos_Municípios!G$2:G$5571,0),1)</f>
        <v>23907</v>
      </c>
      <c r="K1570" s="2">
        <f>INDEX([1]PIB_dos_Municípios!$AP$2:$AP$5571,MATCH(E1570,[1]PIB_dos_Municípios!G$2:G$5571,0),1)</f>
        <v>5348.19</v>
      </c>
      <c r="M1570" s="2" t="s">
        <v>2631</v>
      </c>
      <c r="N1570" s="2" t="str">
        <f>INDEX([2]Microregioes!$D$1:$D$574,MATCH(F1570,[2]Microregioes!$B$1:$B$574,0),1)</f>
        <v>Pe-Mata Setentrional Pernambucana</v>
      </c>
    </row>
    <row r="1571" spans="1:14" hidden="1" x14ac:dyDescent="0.2">
      <c r="A1571" s="5">
        <v>2</v>
      </c>
      <c r="B1571" s="3">
        <v>26</v>
      </c>
      <c r="C1571" s="1">
        <v>2603</v>
      </c>
      <c r="D1571" s="1">
        <v>26010</v>
      </c>
      <c r="E1571" s="1">
        <v>2609105</v>
      </c>
      <c r="F1571" s="2">
        <f>IFERROR(INDEX('Arranjos Populacionais'!$F$2:$F$961,MATCH(TabelaCompleta!E1571,'Arranjos Populacionais'!$A$2:$A$961,0),1),D1571)</f>
        <v>26010</v>
      </c>
      <c r="G1571" s="2">
        <v>0</v>
      </c>
      <c r="H1571" s="11">
        <v>15571</v>
      </c>
      <c r="I1571" s="2">
        <f>INDEX([1]PIB_dos_Municípios!$AN$2:$AN$5571,MATCH(E1571,[1]PIB_dos_Municípios!G$2:G$5571,0),1)</f>
        <v>81178.777000000002</v>
      </c>
      <c r="J1571" s="2">
        <f>INDEX([1]PIB_dos_Municípios!$AO$2:$AO$5571,MATCH(E1571,[1]PIB_dos_Municípios!G$2:G$5571,0),1)</f>
        <v>13632</v>
      </c>
      <c r="K1571" s="2">
        <f>INDEX([1]PIB_dos_Municípios!$AP$2:$AP$5571,MATCH(E1571,[1]PIB_dos_Municípios!G$2:G$5571,0),1)</f>
        <v>5955.02</v>
      </c>
      <c r="M1571" s="2" t="s">
        <v>2632</v>
      </c>
      <c r="N1571" s="2" t="str">
        <f>INDEX([2]Microregioes!$D$1:$D$574,MATCH(F1571,[2]Microregioes!$B$1:$B$574,0),1)</f>
        <v>Pe-Médio Capibaribe</v>
      </c>
    </row>
    <row r="1572" spans="1:14" hidden="1" x14ac:dyDescent="0.2">
      <c r="A1572" s="5">
        <v>2</v>
      </c>
      <c r="B1572" s="3">
        <v>26</v>
      </c>
      <c r="C1572" s="1">
        <v>2601</v>
      </c>
      <c r="D1572" s="1">
        <v>26004</v>
      </c>
      <c r="E1572" s="1">
        <v>2609154</v>
      </c>
      <c r="F1572" s="2">
        <f>IFERROR(INDEX('Arranjos Populacionais'!$F$2:$F$961,MATCH(TabelaCompleta!E1572,'Arranjos Populacionais'!$A$2:$A$961,0),1),D1572)</f>
        <v>26004</v>
      </c>
      <c r="G1572" s="2">
        <v>0</v>
      </c>
      <c r="H1572" s="11">
        <v>20681</v>
      </c>
      <c r="I1572" s="2">
        <f>INDEX([1]PIB_dos_Municípios!$AN$2:$AN$5571,MATCH(E1572,[1]PIB_dos_Municípios!G$2:G$5571,0),1)</f>
        <v>67476.175000000003</v>
      </c>
      <c r="J1572" s="2">
        <f>INDEX([1]PIB_dos_Municípios!$AO$2:$AO$5571,MATCH(E1572,[1]PIB_dos_Municípios!G$2:G$5571,0),1)</f>
        <v>18187</v>
      </c>
      <c r="K1572" s="2">
        <f>INDEX([1]PIB_dos_Municípios!$AP$2:$AP$5571,MATCH(E1572,[1]PIB_dos_Municípios!G$2:G$5571,0),1)</f>
        <v>3710.13</v>
      </c>
      <c r="M1572" s="2" t="s">
        <v>2633</v>
      </c>
      <c r="N1572" s="2" t="str">
        <f>INDEX([2]Microregioes!$D$1:$D$574,MATCH(F1572,[2]Microregioes!$B$1:$B$574,0),1)</f>
        <v>Pe-Sertão do Moxotó</v>
      </c>
    </row>
    <row r="1573" spans="1:14" hidden="1" x14ac:dyDescent="0.2">
      <c r="A1573" s="5">
        <v>2</v>
      </c>
      <c r="B1573" s="3">
        <v>26</v>
      </c>
      <c r="C1573" s="1">
        <v>2604</v>
      </c>
      <c r="D1573" s="1">
        <v>26015</v>
      </c>
      <c r="E1573" s="1">
        <v>2609204</v>
      </c>
      <c r="F1573" s="2">
        <f>IFERROR(INDEX('Arranjos Populacionais'!$F$2:$F$961,MATCH(TabelaCompleta!E1573,'Arranjos Populacionais'!$A$2:$A$961,0),1),D1573)</f>
        <v>26015</v>
      </c>
      <c r="G1573" s="2">
        <v>0</v>
      </c>
      <c r="H1573" s="11">
        <v>11570</v>
      </c>
      <c r="I1573" s="2">
        <f>INDEX([1]PIB_dos_Municípios!$AN$2:$AN$5571,MATCH(E1573,[1]PIB_dos_Municípios!G$2:G$5571,0),1)</f>
        <v>82831.89</v>
      </c>
      <c r="J1573" s="2">
        <f>INDEX([1]PIB_dos_Municípios!$AO$2:$AO$5571,MATCH(E1573,[1]PIB_dos_Municípios!G$2:G$5571,0),1)</f>
        <v>12257</v>
      </c>
      <c r="K1573" s="2">
        <f>INDEX([1]PIB_dos_Municípios!$AP$2:$AP$5571,MATCH(E1573,[1]PIB_dos_Municípios!G$2:G$5571,0),1)</f>
        <v>6757.93</v>
      </c>
      <c r="M1573" s="2" t="s">
        <v>2634</v>
      </c>
      <c r="N1573" s="2" t="str">
        <f>INDEX([2]Microregioes!$D$1:$D$574,MATCH(F1573,[2]Microregioes!$B$1:$B$574,0),1)</f>
        <v>Pe-Mata Meridional Pernambucana</v>
      </c>
    </row>
    <row r="1574" spans="1:14" hidden="1" x14ac:dyDescent="0.2">
      <c r="A1574" s="5">
        <v>2</v>
      </c>
      <c r="B1574" s="3">
        <v>26</v>
      </c>
      <c r="C1574" s="1">
        <v>2601</v>
      </c>
      <c r="D1574" s="1">
        <v>26002</v>
      </c>
      <c r="E1574" s="1">
        <v>2609303</v>
      </c>
      <c r="F1574" s="2">
        <f>IFERROR(INDEX('Arranjos Populacionais'!$F$2:$F$961,MATCH(TabelaCompleta!E1574,'Arranjos Populacionais'!$A$2:$A$961,0),1),D1574)</f>
        <v>26002</v>
      </c>
      <c r="G1574" s="2">
        <v>0</v>
      </c>
      <c r="H1574" s="11">
        <v>15185</v>
      </c>
      <c r="I1574" s="2">
        <f>INDEX([1]PIB_dos_Municípios!$AN$2:$AN$5571,MATCH(E1574,[1]PIB_dos_Municípios!G$2:G$5571,0),1)</f>
        <v>68525.786999999997</v>
      </c>
      <c r="J1574" s="2">
        <f>INDEX([1]PIB_dos_Municípios!$AO$2:$AO$5571,MATCH(E1574,[1]PIB_dos_Municípios!G$2:G$5571,0),1)</f>
        <v>14308</v>
      </c>
      <c r="K1574" s="2">
        <f>INDEX([1]PIB_dos_Municípios!$AP$2:$AP$5571,MATCH(E1574,[1]PIB_dos_Municípios!G$2:G$5571,0),1)</f>
        <v>4789.33</v>
      </c>
      <c r="M1574" s="2" t="s">
        <v>2635</v>
      </c>
      <c r="N1574" s="2" t="str">
        <f>INDEX([2]Microregioes!$D$1:$D$574,MATCH(F1574,[2]Microregioes!$B$1:$B$574,0),1)</f>
        <v>Pe-Salgueiro</v>
      </c>
    </row>
    <row r="1575" spans="1:14" hidden="1" x14ac:dyDescent="0.2">
      <c r="A1575" s="5">
        <v>2</v>
      </c>
      <c r="B1575" s="3">
        <v>26</v>
      </c>
      <c r="C1575" s="1">
        <v>2601</v>
      </c>
      <c r="D1575" s="1">
        <v>26001</v>
      </c>
      <c r="E1575" s="1">
        <v>2614303</v>
      </c>
      <c r="F1575" s="2">
        <f>IFERROR(INDEX('Arranjos Populacionais'!$F$2:$F$961,MATCH(TabelaCompleta!E1575,'Arranjos Populacionais'!$A$2:$A$961,0),1),D1575)</f>
        <v>26001</v>
      </c>
      <c r="G1575" s="2">
        <v>0</v>
      </c>
      <c r="H1575" s="11">
        <v>11240</v>
      </c>
      <c r="I1575" s="2">
        <f>INDEX([1]PIB_dos_Municípios!$AN$2:$AN$5571,MATCH(E1575,[1]PIB_dos_Municípios!G$2:G$5571,0),1)</f>
        <v>48480.461000000003</v>
      </c>
      <c r="J1575" s="2">
        <f>INDEX([1]PIB_dos_Municípios!$AO$2:$AO$5571,MATCH(E1575,[1]PIB_dos_Municípios!G$2:G$5571,0),1)</f>
        <v>11137</v>
      </c>
      <c r="K1575" s="2">
        <f>INDEX([1]PIB_dos_Municípios!$AP$2:$AP$5571,MATCH(E1575,[1]PIB_dos_Municípios!G$2:G$5571,0),1)</f>
        <v>4353.1000000000004</v>
      </c>
      <c r="M1575" s="2" t="s">
        <v>2636</v>
      </c>
      <c r="N1575" s="2" t="str">
        <f>INDEX([2]Microregioes!$D$1:$D$574,MATCH(F1575,[2]Microregioes!$B$1:$B$574,0),1)</f>
        <v>Pe-Araripina</v>
      </c>
    </row>
    <row r="1576" spans="1:14" hidden="1" x14ac:dyDescent="0.2">
      <c r="A1576" s="5">
        <v>2</v>
      </c>
      <c r="B1576" s="3">
        <v>26</v>
      </c>
      <c r="C1576" s="1">
        <v>2605</v>
      </c>
      <c r="D1576" s="1">
        <v>26017</v>
      </c>
      <c r="E1576" s="1">
        <v>2609402</v>
      </c>
      <c r="F1576" s="2">
        <f>IFERROR(INDEX('Arranjos Populacionais'!$F$2:$F$961,MATCH(TabelaCompleta!E1576,'Arranjos Populacionais'!$A$2:$A$961,0),1),D1576)</f>
        <v>26017</v>
      </c>
      <c r="G1576" s="2">
        <v>0</v>
      </c>
      <c r="H1576" s="11">
        <v>61577</v>
      </c>
      <c r="I1576" s="2">
        <f>INDEX([1]PIB_dos_Municípios!$AN$2:$AN$5571,MATCH(E1576,[1]PIB_dos_Municípios!G$2:G$5571,0),1)</f>
        <v>342814.07</v>
      </c>
      <c r="J1576" s="2">
        <f>INDEX([1]PIB_dos_Municípios!$AO$2:$AO$5571,MATCH(E1576,[1]PIB_dos_Municípios!G$2:G$5571,0),1)</f>
        <v>56767</v>
      </c>
      <c r="K1576" s="2">
        <f>INDEX([1]PIB_dos_Municípios!$AP$2:$AP$5571,MATCH(E1576,[1]PIB_dos_Municípios!G$2:G$5571,0),1)</f>
        <v>6038.97</v>
      </c>
      <c r="M1576" s="2" t="s">
        <v>734</v>
      </c>
      <c r="N1576" s="2" t="str">
        <f>INDEX([2]Microregioes!$D$1:$D$574,MATCH(F1576,[2]Microregioes!$B$1:$B$574,0),1)</f>
        <v>Pe-Recife</v>
      </c>
    </row>
    <row r="1577" spans="1:14" hidden="1" x14ac:dyDescent="0.2">
      <c r="A1577" s="5">
        <v>2</v>
      </c>
      <c r="B1577" s="3">
        <v>26</v>
      </c>
      <c r="C1577" s="1">
        <v>2604</v>
      </c>
      <c r="D1577" s="1">
        <v>26013</v>
      </c>
      <c r="E1577" s="1">
        <v>2609501</v>
      </c>
      <c r="F1577" s="2">
        <f>IFERROR(INDEX('Arranjos Populacionais'!$F$2:$F$961,MATCH(TabelaCompleta!E1577,'Arranjos Populacionais'!$A$2:$A$961,0),1),D1577)</f>
        <v>26013</v>
      </c>
      <c r="G1577" s="2">
        <v>0</v>
      </c>
      <c r="H1577" s="11">
        <v>32174</v>
      </c>
      <c r="I1577" s="2">
        <f>INDEX([1]PIB_dos_Municípios!$AN$2:$AN$5571,MATCH(E1577,[1]PIB_dos_Municípios!G$2:G$5571,0),1)</f>
        <v>235999.671</v>
      </c>
      <c r="J1577" s="2">
        <f>INDEX([1]PIB_dos_Municípios!$AO$2:$AO$5571,MATCH(E1577,[1]PIB_dos_Municípios!G$2:G$5571,0),1)</f>
        <v>30782</v>
      </c>
      <c r="K1577" s="2">
        <f>INDEX([1]PIB_dos_Municípios!$AP$2:$AP$5571,MATCH(E1577,[1]PIB_dos_Municípios!G$2:G$5571,0),1)</f>
        <v>7666.81</v>
      </c>
      <c r="M1577" s="2" t="s">
        <v>2637</v>
      </c>
      <c r="N1577" s="2" t="str">
        <f>INDEX([2]Microregioes!$D$1:$D$574,MATCH(F1577,[2]Microregioes!$B$1:$B$574,0),1)</f>
        <v>Pe-Mata Setentrional Pernambucana</v>
      </c>
    </row>
    <row r="1578" spans="1:14" hidden="1" x14ac:dyDescent="0.2">
      <c r="A1578" s="5">
        <v>2</v>
      </c>
      <c r="B1578" s="3">
        <v>26</v>
      </c>
      <c r="C1578" s="1">
        <v>2605</v>
      </c>
      <c r="D1578" s="1">
        <v>26017</v>
      </c>
      <c r="E1578" s="1">
        <v>2609600</v>
      </c>
      <c r="F1578" s="2">
        <f>IFERROR(INDEX('Arranjos Populacionais'!$F$2:$F$961,MATCH(TabelaCompleta!E1578,'Arranjos Populacionais'!$A$2:$A$961,0),1),D1578)</f>
        <v>26017</v>
      </c>
      <c r="G1578" s="2">
        <v>0</v>
      </c>
      <c r="H1578" s="11">
        <v>390144</v>
      </c>
      <c r="I1578" s="2">
        <f>INDEX([1]PIB_dos_Municípios!$AN$2:$AN$5571,MATCH(E1578,[1]PIB_dos_Municípios!G$2:G$5571,0),1)</f>
        <v>3479822.9759999998</v>
      </c>
      <c r="J1578" s="2">
        <f>INDEX([1]PIB_dos_Municípios!$AO$2:$AO$5571,MATCH(E1578,[1]PIB_dos_Municípios!G$2:G$5571,0),1)</f>
        <v>375559</v>
      </c>
      <c r="K1578" s="2">
        <f>INDEX([1]PIB_dos_Municípios!$AP$2:$AP$5571,MATCH(E1578,[1]PIB_dos_Municípios!G$2:G$5571,0),1)</f>
        <v>9265.7199999999993</v>
      </c>
      <c r="M1578" s="2" t="s">
        <v>735</v>
      </c>
      <c r="N1578" s="2" t="str">
        <f>INDEX([2]Microregioes!$D$1:$D$574,MATCH(F1578,[2]Microregioes!$B$1:$B$574,0),1)</f>
        <v>Pe-Recife</v>
      </c>
    </row>
    <row r="1579" spans="1:14" hidden="1" x14ac:dyDescent="0.2">
      <c r="A1579" s="5">
        <v>2</v>
      </c>
      <c r="B1579" s="3">
        <v>26</v>
      </c>
      <c r="C1579" s="1">
        <v>2603</v>
      </c>
      <c r="D1579" s="1">
        <v>26010</v>
      </c>
      <c r="E1579" s="1">
        <v>2609709</v>
      </c>
      <c r="F1579" s="2">
        <f>IFERROR(INDEX('Arranjos Populacionais'!$F$2:$F$961,MATCH(TabelaCompleta!E1579,'Arranjos Populacionais'!$A$2:$A$961,0),1),D1579)</f>
        <v>26010</v>
      </c>
      <c r="G1579" s="2">
        <v>0</v>
      </c>
      <c r="H1579" s="11">
        <v>23717</v>
      </c>
      <c r="I1579" s="2">
        <f>INDEX([1]PIB_dos_Municípios!$AN$2:$AN$5571,MATCH(E1579,[1]PIB_dos_Municípios!G$2:G$5571,0),1)</f>
        <v>126101.11500000001</v>
      </c>
      <c r="J1579" s="2">
        <f>INDEX([1]PIB_dos_Municípios!$AO$2:$AO$5571,MATCH(E1579,[1]PIB_dos_Municípios!G$2:G$5571,0),1)</f>
        <v>22865</v>
      </c>
      <c r="K1579" s="2">
        <f>INDEX([1]PIB_dos_Municípios!$AP$2:$AP$5571,MATCH(E1579,[1]PIB_dos_Municípios!G$2:G$5571,0),1)</f>
        <v>5515.03</v>
      </c>
      <c r="M1579" s="2" t="s">
        <v>2638</v>
      </c>
      <c r="N1579" s="2" t="str">
        <f>INDEX([2]Microregioes!$D$1:$D$574,MATCH(F1579,[2]Microregioes!$B$1:$B$574,0),1)</f>
        <v>Pe-Médio Capibaribe</v>
      </c>
    </row>
    <row r="1580" spans="1:14" hidden="1" x14ac:dyDescent="0.2">
      <c r="A1580" s="5">
        <v>2</v>
      </c>
      <c r="B1580" s="3">
        <v>26</v>
      </c>
      <c r="C1580" s="1">
        <v>2602</v>
      </c>
      <c r="D1580" s="1">
        <v>26005</v>
      </c>
      <c r="E1580" s="1">
        <v>2609808</v>
      </c>
      <c r="F1580" s="2">
        <f>IFERROR(INDEX('Arranjos Populacionais'!$F$2:$F$961,MATCH(TabelaCompleta!E1580,'Arranjos Populacionais'!$A$2:$A$961,0),1),D1580)</f>
        <v>26005</v>
      </c>
      <c r="G1580" s="2">
        <v>0</v>
      </c>
      <c r="H1580" s="11">
        <v>14623</v>
      </c>
      <c r="I1580" s="2">
        <f>INDEX([1]PIB_dos_Municípios!$AN$2:$AN$5571,MATCH(E1580,[1]PIB_dos_Municípios!G$2:G$5571,0),1)</f>
        <v>112158.815</v>
      </c>
      <c r="J1580" s="2">
        <f>INDEX([1]PIB_dos_Municípios!$AO$2:$AO$5571,MATCH(E1580,[1]PIB_dos_Municípios!G$2:G$5571,0),1)</f>
        <v>13176</v>
      </c>
      <c r="K1580" s="2">
        <f>INDEX([1]PIB_dos_Municípios!$AP$2:$AP$5571,MATCH(E1580,[1]PIB_dos_Municípios!G$2:G$5571,0),1)</f>
        <v>8512.36</v>
      </c>
      <c r="M1580" s="2" t="s">
        <v>2639</v>
      </c>
      <c r="N1580" s="2" t="str">
        <f>INDEX([2]Microregioes!$D$1:$D$574,MATCH(F1580,[2]Microregioes!$B$1:$B$574,0),1)</f>
        <v>Pe-Petrolina</v>
      </c>
    </row>
    <row r="1581" spans="1:14" hidden="1" x14ac:dyDescent="0.2">
      <c r="A1581" s="5">
        <v>2</v>
      </c>
      <c r="B1581" s="3">
        <v>26</v>
      </c>
      <c r="C1581" s="1">
        <v>2601</v>
      </c>
      <c r="D1581" s="1">
        <v>26001</v>
      </c>
      <c r="E1581" s="1">
        <v>2609907</v>
      </c>
      <c r="F1581" s="2">
        <f>IFERROR(INDEX('Arranjos Populacionais'!$F$2:$F$961,MATCH(TabelaCompleta!E1581,'Arranjos Populacionais'!$A$2:$A$961,0),1),D1581)</f>
        <v>26001</v>
      </c>
      <c r="G1581" s="2">
        <v>0</v>
      </c>
      <c r="H1581" s="11">
        <v>68236</v>
      </c>
      <c r="I1581" s="2">
        <f>INDEX([1]PIB_dos_Municípios!$AN$2:$AN$5571,MATCH(E1581,[1]PIB_dos_Municípios!G$2:G$5571,0),1)</f>
        <v>302984.98599999998</v>
      </c>
      <c r="J1581" s="2">
        <f>INDEX([1]PIB_dos_Municípios!$AO$2:$AO$5571,MATCH(E1581,[1]PIB_dos_Municípios!G$2:G$5571,0),1)</f>
        <v>64335</v>
      </c>
      <c r="K1581" s="2">
        <f>INDEX([1]PIB_dos_Municípios!$AP$2:$AP$5571,MATCH(E1581,[1]PIB_dos_Municípios!G$2:G$5571,0),1)</f>
        <v>4709.49</v>
      </c>
      <c r="M1581" s="2" t="s">
        <v>2640</v>
      </c>
      <c r="N1581" s="2" t="str">
        <f>INDEX([2]Microregioes!$D$1:$D$574,MATCH(F1581,[2]Microregioes!$B$1:$B$574,0),1)</f>
        <v>Pe-Araripina</v>
      </c>
    </row>
    <row r="1582" spans="1:14" hidden="1" x14ac:dyDescent="0.2">
      <c r="A1582" s="5">
        <v>2</v>
      </c>
      <c r="B1582" s="3">
        <v>26</v>
      </c>
      <c r="C1582" s="1">
        <v>2604</v>
      </c>
      <c r="D1582" s="1">
        <v>26015</v>
      </c>
      <c r="E1582" s="1">
        <v>2610004</v>
      </c>
      <c r="F1582" s="2">
        <f>IFERROR(INDEX('Arranjos Populacionais'!$F$2:$F$961,MATCH(TabelaCompleta!E1582,'Arranjos Populacionais'!$A$2:$A$961,0),1),D1582)</f>
        <v>26015</v>
      </c>
      <c r="G1582" s="2">
        <v>0</v>
      </c>
      <c r="H1582" s="11">
        <v>62571</v>
      </c>
      <c r="I1582" s="2">
        <f>INDEX([1]PIB_dos_Municípios!$AN$2:$AN$5571,MATCH(E1582,[1]PIB_dos_Municípios!G$2:G$5571,0),1)</f>
        <v>484106.68300000002</v>
      </c>
      <c r="J1582" s="2">
        <f>INDEX([1]PIB_dos_Municípios!$AO$2:$AO$5571,MATCH(E1582,[1]PIB_dos_Municípios!G$2:G$5571,0),1)</f>
        <v>59524</v>
      </c>
      <c r="K1582" s="2">
        <f>INDEX([1]PIB_dos_Municípios!$AP$2:$AP$5571,MATCH(E1582,[1]PIB_dos_Municípios!G$2:G$5571,0),1)</f>
        <v>8132.97</v>
      </c>
      <c r="M1582" s="2" t="s">
        <v>2641</v>
      </c>
      <c r="N1582" s="2" t="str">
        <f>INDEX([2]Microregioes!$D$1:$D$574,MATCH(F1582,[2]Microregioes!$B$1:$B$574,0),1)</f>
        <v>Pe-Mata Meridional Pernambucana</v>
      </c>
    </row>
    <row r="1583" spans="1:14" hidden="1" x14ac:dyDescent="0.2">
      <c r="A1583" s="5">
        <v>2</v>
      </c>
      <c r="B1583" s="3">
        <v>26</v>
      </c>
      <c r="C1583" s="1">
        <v>2603</v>
      </c>
      <c r="D1583" s="1">
        <v>26011</v>
      </c>
      <c r="E1583" s="1">
        <v>2610103</v>
      </c>
      <c r="F1583" s="2">
        <f>IFERROR(INDEX('Arranjos Populacionais'!$F$2:$F$961,MATCH(TabelaCompleta!E1583,'Arranjos Populacionais'!$A$2:$A$961,0),1),D1583)</f>
        <v>26011</v>
      </c>
      <c r="G1583" s="2">
        <v>0</v>
      </c>
      <c r="H1583" s="11">
        <v>7864</v>
      </c>
      <c r="I1583" s="2">
        <f>INDEX([1]PIB_dos_Municípios!$AN$2:$AN$5571,MATCH(E1583,[1]PIB_dos_Municípios!G$2:G$5571,0),1)</f>
        <v>36328.561999999998</v>
      </c>
      <c r="J1583" s="2">
        <f>INDEX([1]PIB_dos_Municípios!$AO$2:$AO$5571,MATCH(E1583,[1]PIB_dos_Municípios!G$2:G$5571,0),1)</f>
        <v>8188</v>
      </c>
      <c r="K1583" s="2">
        <f>INDEX([1]PIB_dos_Municípios!$AP$2:$AP$5571,MATCH(E1583,[1]PIB_dos_Municípios!G$2:G$5571,0),1)</f>
        <v>4436.8100000000004</v>
      </c>
      <c r="M1583" s="2" t="s">
        <v>2642</v>
      </c>
      <c r="N1583" s="2" t="str">
        <f>INDEX([2]Microregioes!$D$1:$D$574,MATCH(F1583,[2]Microregioes!$B$1:$B$574,0),1)</f>
        <v>Pe-Garanhuns</v>
      </c>
    </row>
    <row r="1584" spans="1:14" hidden="1" x14ac:dyDescent="0.2">
      <c r="A1584" s="5">
        <v>2</v>
      </c>
      <c r="B1584" s="3">
        <v>26</v>
      </c>
      <c r="C1584" s="1">
        <v>2603</v>
      </c>
      <c r="D1584" s="1">
        <v>26012</v>
      </c>
      <c r="E1584" s="1">
        <v>2610202</v>
      </c>
      <c r="F1584" s="2">
        <f>IFERROR(INDEX('Arranjos Populacionais'!$F$2:$F$961,MATCH(TabelaCompleta!E1584,'Arranjos Populacionais'!$A$2:$A$961,0),1),D1584)</f>
        <v>26012</v>
      </c>
      <c r="G1584" s="2">
        <v>0</v>
      </c>
      <c r="H1584" s="11">
        <v>26440</v>
      </c>
      <c r="I1584" s="2">
        <f>INDEX([1]PIB_dos_Municípios!$AN$2:$AN$5571,MATCH(E1584,[1]PIB_dos_Municípios!G$2:G$5571,0),1)</f>
        <v>103495.44500000001</v>
      </c>
      <c r="J1584" s="2">
        <f>INDEX([1]PIB_dos_Municípios!$AO$2:$AO$5571,MATCH(E1584,[1]PIB_dos_Municípios!G$2:G$5571,0),1)</f>
        <v>25654</v>
      </c>
      <c r="K1584" s="2">
        <f>INDEX([1]PIB_dos_Municípios!$AP$2:$AP$5571,MATCH(E1584,[1]PIB_dos_Municípios!G$2:G$5571,0),1)</f>
        <v>4034.28</v>
      </c>
      <c r="M1584" s="2" t="s">
        <v>2643</v>
      </c>
      <c r="N1584" s="2" t="str">
        <f>INDEX([2]Microregioes!$D$1:$D$574,MATCH(F1584,[2]Microregioes!$B$1:$B$574,0),1)</f>
        <v>Pe-Brejo Pernambucano</v>
      </c>
    </row>
    <row r="1585" spans="1:14" hidden="1" x14ac:dyDescent="0.2">
      <c r="A1585" s="5">
        <v>2</v>
      </c>
      <c r="B1585" s="3">
        <v>26</v>
      </c>
      <c r="C1585" s="1">
        <v>2603</v>
      </c>
      <c r="D1585" s="1">
        <v>26011</v>
      </c>
      <c r="E1585" s="1">
        <v>2610301</v>
      </c>
      <c r="F1585" s="2">
        <f>IFERROR(INDEX('Arranjos Populacionais'!$F$2:$F$961,MATCH(TabelaCompleta!E1585,'Arranjos Populacionais'!$A$2:$A$961,0),1),D1585)</f>
        <v>26011</v>
      </c>
      <c r="G1585" s="2">
        <v>0</v>
      </c>
      <c r="H1585" s="11">
        <v>11403</v>
      </c>
      <c r="I1585" s="2">
        <f>INDEX([1]PIB_dos_Municípios!$AN$2:$AN$5571,MATCH(E1585,[1]PIB_dos_Municípios!G$2:G$5571,0),1)</f>
        <v>48322.89</v>
      </c>
      <c r="J1585" s="2">
        <f>INDEX([1]PIB_dos_Municípios!$AO$2:$AO$5571,MATCH(E1585,[1]PIB_dos_Municípios!G$2:G$5571,0),1)</f>
        <v>11001</v>
      </c>
      <c r="K1585" s="2">
        <f>INDEX([1]PIB_dos_Municípios!$AP$2:$AP$5571,MATCH(E1585,[1]PIB_dos_Municípios!G$2:G$5571,0),1)</f>
        <v>4392.59</v>
      </c>
      <c r="M1585" s="2" t="s">
        <v>2644</v>
      </c>
      <c r="N1585" s="2" t="str">
        <f>INDEX([2]Microregioes!$D$1:$D$574,MATCH(F1585,[2]Microregioes!$B$1:$B$574,0),1)</f>
        <v>Pe-Garanhuns</v>
      </c>
    </row>
    <row r="1586" spans="1:14" hidden="1" x14ac:dyDescent="0.2">
      <c r="A1586" s="5">
        <v>2</v>
      </c>
      <c r="B1586" s="3">
        <v>26</v>
      </c>
      <c r="C1586" s="1">
        <v>2601</v>
      </c>
      <c r="D1586" s="1">
        <v>26002</v>
      </c>
      <c r="E1586" s="1">
        <v>2610400</v>
      </c>
      <c r="F1586" s="2">
        <f>IFERROR(INDEX('Arranjos Populacionais'!$F$2:$F$961,MATCH(TabelaCompleta!E1586,'Arranjos Populacionais'!$A$2:$A$961,0),1),D1586)</f>
        <v>26002</v>
      </c>
      <c r="G1586" s="2">
        <v>0</v>
      </c>
      <c r="H1586" s="11">
        <v>21290</v>
      </c>
      <c r="I1586" s="2">
        <f>INDEX([1]PIB_dos_Municípios!$AN$2:$AN$5571,MATCH(E1586,[1]PIB_dos_Municípios!G$2:G$5571,0),1)</f>
        <v>103284.234</v>
      </c>
      <c r="J1586" s="2">
        <f>INDEX([1]PIB_dos_Municípios!$AO$2:$AO$5571,MATCH(E1586,[1]PIB_dos_Municípios!G$2:G$5571,0),1)</f>
        <v>20227</v>
      </c>
      <c r="K1586" s="2">
        <f>INDEX([1]PIB_dos_Municípios!$AP$2:$AP$5571,MATCH(E1586,[1]PIB_dos_Municípios!G$2:G$5571,0),1)</f>
        <v>5106.26</v>
      </c>
      <c r="M1586" s="2" t="s">
        <v>267</v>
      </c>
      <c r="N1586" s="2" t="str">
        <f>INDEX([2]Microregioes!$D$1:$D$574,MATCH(F1586,[2]Microregioes!$B$1:$B$574,0),1)</f>
        <v>Pe-Salgueiro</v>
      </c>
    </row>
    <row r="1587" spans="1:14" hidden="1" x14ac:dyDescent="0.2">
      <c r="A1587" s="5">
        <v>2</v>
      </c>
      <c r="B1587" s="3">
        <v>26</v>
      </c>
      <c r="C1587" s="1">
        <v>2603</v>
      </c>
      <c r="D1587" s="1">
        <v>26010</v>
      </c>
      <c r="E1587" s="1">
        <v>2610509</v>
      </c>
      <c r="F1587" s="2">
        <f>IFERROR(INDEX('Arranjos Populacionais'!$F$2:$F$961,MATCH(TabelaCompleta!E1587,'Arranjos Populacionais'!$A$2:$A$961,0),1),D1587)</f>
        <v>26010</v>
      </c>
      <c r="G1587" s="2">
        <v>0</v>
      </c>
      <c r="H1587" s="11">
        <v>28935</v>
      </c>
      <c r="I1587" s="2">
        <f>INDEX([1]PIB_dos_Municípios!$AN$2:$AN$5571,MATCH(E1587,[1]PIB_dos_Municípios!G$2:G$5571,0),1)</f>
        <v>124260.341</v>
      </c>
      <c r="J1587" s="2">
        <f>INDEX([1]PIB_dos_Municípios!$AO$2:$AO$5571,MATCH(E1587,[1]PIB_dos_Municípios!G$2:G$5571,0),1)</f>
        <v>28664</v>
      </c>
      <c r="K1587" s="2">
        <f>INDEX([1]PIB_dos_Municípios!$AP$2:$AP$5571,MATCH(E1587,[1]PIB_dos_Municípios!G$2:G$5571,0),1)</f>
        <v>4335.07</v>
      </c>
      <c r="M1587" s="2" t="s">
        <v>2645</v>
      </c>
      <c r="N1587" s="2" t="str">
        <f>INDEX([2]Microregioes!$D$1:$D$574,MATCH(F1587,[2]Microregioes!$B$1:$B$574,0),1)</f>
        <v>Pe-Médio Capibaribe</v>
      </c>
    </row>
    <row r="1588" spans="1:14" hidden="1" x14ac:dyDescent="0.2">
      <c r="A1588" s="5">
        <v>2</v>
      </c>
      <c r="B1588" s="3">
        <v>26</v>
      </c>
      <c r="C1588" s="1">
        <v>2604</v>
      </c>
      <c r="D1588" s="1">
        <v>26013</v>
      </c>
      <c r="E1588" s="1">
        <v>2610608</v>
      </c>
      <c r="F1588" s="2">
        <f>IFERROR(INDEX('Arranjos Populacionais'!$F$2:$F$961,MATCH(TabelaCompleta!E1588,'Arranjos Populacionais'!$A$2:$A$961,0),1),D1588)</f>
        <v>26017</v>
      </c>
      <c r="G1588" s="2">
        <v>0</v>
      </c>
      <c r="H1588" s="11">
        <v>55493</v>
      </c>
      <c r="I1588" s="2">
        <f>INDEX([1]PIB_dos_Municípios!$AN$2:$AN$5571,MATCH(E1588,[1]PIB_dos_Municípios!G$2:G$5571,0),1)</f>
        <v>310726.33799999999</v>
      </c>
      <c r="J1588" s="2">
        <f>INDEX([1]PIB_dos_Municípios!$AO$2:$AO$5571,MATCH(E1588,[1]PIB_dos_Municípios!G$2:G$5571,0),1)</f>
        <v>51374</v>
      </c>
      <c r="K1588" s="2">
        <f>INDEX([1]PIB_dos_Municípios!$AP$2:$AP$5571,MATCH(E1588,[1]PIB_dos_Municípios!G$2:G$5571,0),1)</f>
        <v>6048.32</v>
      </c>
      <c r="M1588" s="2" t="s">
        <v>727</v>
      </c>
      <c r="N1588" s="2" t="str">
        <f>INDEX([2]Microregioes!$D$1:$D$574,MATCH(F1588,[2]Microregioes!$B$1:$B$574,0),1)</f>
        <v>Pe-Recife</v>
      </c>
    </row>
    <row r="1589" spans="1:14" hidden="1" x14ac:dyDescent="0.2">
      <c r="A1589" s="5">
        <v>2</v>
      </c>
      <c r="B1589" s="3">
        <v>26</v>
      </c>
      <c r="C1589" s="1">
        <v>2605</v>
      </c>
      <c r="D1589" s="1">
        <v>26017</v>
      </c>
      <c r="E1589" s="1">
        <v>2610707</v>
      </c>
      <c r="F1589" s="2">
        <f>IFERROR(INDEX('Arranjos Populacionais'!$F$2:$F$961,MATCH(TabelaCompleta!E1589,'Arranjos Populacionais'!$A$2:$A$961,0),1),D1589)</f>
        <v>26017</v>
      </c>
      <c r="G1589" s="2">
        <v>0</v>
      </c>
      <c r="H1589" s="11">
        <v>325590</v>
      </c>
      <c r="I1589" s="2">
        <f>INDEX([1]PIB_dos_Municípios!$AN$2:$AN$5571,MATCH(E1589,[1]PIB_dos_Municípios!G$2:G$5571,0),1)</f>
        <v>2155696.0929999999</v>
      </c>
      <c r="J1589" s="2">
        <f>INDEX([1]PIB_dos_Municípios!$AO$2:$AO$5571,MATCH(E1589,[1]PIB_dos_Municípios!G$2:G$5571,0),1)</f>
        <v>300611</v>
      </c>
      <c r="K1589" s="2">
        <f>INDEX([1]PIB_dos_Municípios!$AP$2:$AP$5571,MATCH(E1589,[1]PIB_dos_Municípios!G$2:G$5571,0),1)</f>
        <v>7171.05</v>
      </c>
      <c r="M1589" s="2" t="s">
        <v>237</v>
      </c>
      <c r="N1589" s="2" t="str">
        <f>INDEX([2]Microregioes!$D$1:$D$574,MATCH(F1589,[2]Microregioes!$B$1:$B$574,0),1)</f>
        <v>Pe-Recife</v>
      </c>
    </row>
    <row r="1590" spans="1:14" hidden="1" x14ac:dyDescent="0.2">
      <c r="A1590" s="5">
        <v>2</v>
      </c>
      <c r="B1590" s="3">
        <v>26</v>
      </c>
      <c r="C1590" s="1">
        <v>2603</v>
      </c>
      <c r="D1590" s="1">
        <v>26007</v>
      </c>
      <c r="E1590" s="1">
        <v>2610806</v>
      </c>
      <c r="F1590" s="2">
        <f>IFERROR(INDEX('Arranjos Populacionais'!$F$2:$F$961,MATCH(TabelaCompleta!E1590,'Arranjos Populacionais'!$A$2:$A$961,0),1),D1590)</f>
        <v>26007</v>
      </c>
      <c r="G1590" s="2">
        <v>0</v>
      </c>
      <c r="H1590" s="11">
        <v>22455</v>
      </c>
      <c r="I1590" s="2">
        <f>INDEX([1]PIB_dos_Municípios!$AN$2:$AN$5571,MATCH(E1590,[1]PIB_dos_Municípios!G$2:G$5571,0),1)</f>
        <v>104870.3</v>
      </c>
      <c r="J1590" s="2">
        <f>INDEX([1]PIB_dos_Municípios!$AO$2:$AO$5571,MATCH(E1590,[1]PIB_dos_Municípios!G$2:G$5571,0),1)</f>
        <v>20950</v>
      </c>
      <c r="K1590" s="2">
        <f>INDEX([1]PIB_dos_Municípios!$AP$2:$AP$5571,MATCH(E1590,[1]PIB_dos_Municípios!G$2:G$5571,0),1)</f>
        <v>5005.74</v>
      </c>
      <c r="M1590" s="2" t="s">
        <v>2646</v>
      </c>
      <c r="N1590" s="2" t="str">
        <f>INDEX([2]Microregioes!$D$1:$D$574,MATCH(F1590,[2]Microregioes!$B$1:$B$574,0),1)</f>
        <v>Pe-Vale do Ipanema</v>
      </c>
    </row>
    <row r="1591" spans="1:14" hidden="1" x14ac:dyDescent="0.2">
      <c r="A1591" s="5">
        <v>2</v>
      </c>
      <c r="B1591" s="3">
        <v>26</v>
      </c>
      <c r="C1591" s="1">
        <v>2603</v>
      </c>
      <c r="D1591" s="1">
        <v>26008</v>
      </c>
      <c r="E1591" s="1">
        <v>2610905</v>
      </c>
      <c r="F1591" s="2">
        <f>IFERROR(INDEX('Arranjos Populacionais'!$F$2:$F$961,MATCH(TabelaCompleta!E1591,'Arranjos Populacionais'!$A$2:$A$961,0),1),D1591)</f>
        <v>26008</v>
      </c>
      <c r="G1591" s="2">
        <v>0</v>
      </c>
      <c r="H1591" s="11">
        <v>66524</v>
      </c>
      <c r="I1591" s="2">
        <f>INDEX([1]PIB_dos_Municípios!$AN$2:$AN$5571,MATCH(E1591,[1]PIB_dos_Municípios!G$2:G$5571,0),1)</f>
        <v>353864.25400000002</v>
      </c>
      <c r="J1591" s="2">
        <f>INDEX([1]PIB_dos_Municípios!$AO$2:$AO$5571,MATCH(E1591,[1]PIB_dos_Municípios!G$2:G$5571,0),1)</f>
        <v>62793</v>
      </c>
      <c r="K1591" s="2">
        <f>INDEX([1]PIB_dos_Municípios!$AP$2:$AP$5571,MATCH(E1591,[1]PIB_dos_Municípios!G$2:G$5571,0),1)</f>
        <v>5635.41</v>
      </c>
      <c r="M1591" s="2" t="s">
        <v>2647</v>
      </c>
      <c r="N1591" s="2" t="str">
        <f>INDEX([2]Microregioes!$D$1:$D$574,MATCH(F1591,[2]Microregioes!$B$1:$B$574,0),1)</f>
        <v>Pe-Vale do Ipojuca</v>
      </c>
    </row>
    <row r="1592" spans="1:14" hidden="1" x14ac:dyDescent="0.2">
      <c r="A1592" s="5">
        <v>2</v>
      </c>
      <c r="B1592" s="3">
        <v>26</v>
      </c>
      <c r="C1592" s="1">
        <v>2602</v>
      </c>
      <c r="D1592" s="1">
        <v>26006</v>
      </c>
      <c r="E1592" s="1">
        <v>2611002</v>
      </c>
      <c r="F1592" s="2">
        <f>IFERROR(INDEX('Arranjos Populacionais'!$F$2:$F$961,MATCH(TabelaCompleta!E1592,'Arranjos Populacionais'!$A$2:$A$961,0),1),D1592)</f>
        <v>26006</v>
      </c>
      <c r="G1592" s="2">
        <v>0</v>
      </c>
      <c r="H1592" s="11">
        <v>35731</v>
      </c>
      <c r="I1592" s="2">
        <f>INDEX([1]PIB_dos_Municípios!$AN$2:$AN$5571,MATCH(E1592,[1]PIB_dos_Municípios!G$2:G$5571,0),1)</f>
        <v>932345.37699999998</v>
      </c>
      <c r="J1592" s="2">
        <f>INDEX([1]PIB_dos_Municípios!$AO$2:$AO$5571,MATCH(E1592,[1]PIB_dos_Municípios!G$2:G$5571,0),1)</f>
        <v>32485</v>
      </c>
      <c r="K1592" s="2">
        <f>INDEX([1]PIB_dos_Municípios!$AP$2:$AP$5571,MATCH(E1592,[1]PIB_dos_Municípios!G$2:G$5571,0),1)</f>
        <v>28700.799999999999</v>
      </c>
      <c r="M1592" s="2" t="s">
        <v>2648</v>
      </c>
      <c r="N1592" s="2" t="str">
        <f>INDEX([2]Microregioes!$D$1:$D$574,MATCH(F1592,[2]Microregioes!$B$1:$B$574,0),1)</f>
        <v>Pe-Itaparica</v>
      </c>
    </row>
    <row r="1593" spans="1:14" hidden="1" x14ac:dyDescent="0.2">
      <c r="A1593" s="5">
        <v>2</v>
      </c>
      <c r="B1593" s="3">
        <v>26</v>
      </c>
      <c r="C1593" s="1">
        <v>2602</v>
      </c>
      <c r="D1593" s="1">
        <v>26005</v>
      </c>
      <c r="E1593" s="1">
        <v>2611101</v>
      </c>
      <c r="F1593" s="2">
        <f>IFERROR(INDEX('Arranjos Populacionais'!$F$2:$F$961,MATCH(TabelaCompleta!E1593,'Arranjos Populacionais'!$A$2:$A$961,0),1),D1593)</f>
        <v>26005</v>
      </c>
      <c r="G1593" s="2">
        <v>0</v>
      </c>
      <c r="H1593" s="11">
        <v>337683</v>
      </c>
      <c r="I1593" s="2">
        <f>INDEX([1]PIB_dos_Municípios!$AN$2:$AN$5571,MATCH(E1593,[1]PIB_dos_Municípios!G$2:G$5571,0),1)</f>
        <v>3434155.1060000001</v>
      </c>
      <c r="J1593" s="2">
        <f>INDEX([1]PIB_dos_Municípios!$AO$2:$AO$5571,MATCH(E1593,[1]PIB_dos_Municípios!G$2:G$5571,0),1)</f>
        <v>294081</v>
      </c>
      <c r="K1593" s="2">
        <f>INDEX([1]PIB_dos_Municípios!$AP$2:$AP$5571,MATCH(E1593,[1]PIB_dos_Municípios!G$2:G$5571,0),1)</f>
        <v>11677.58</v>
      </c>
      <c r="M1593" s="2" t="s">
        <v>725</v>
      </c>
      <c r="N1593" s="2" t="str">
        <f>INDEX([2]Microregioes!$D$1:$D$574,MATCH(F1593,[2]Microregioes!$B$1:$B$574,0),1)</f>
        <v>Pe-Petrolina</v>
      </c>
    </row>
    <row r="1594" spans="1:14" hidden="1" x14ac:dyDescent="0.2">
      <c r="A1594" s="5">
        <v>2</v>
      </c>
      <c r="B1594" s="3">
        <v>26</v>
      </c>
      <c r="C1594" s="1">
        <v>2603</v>
      </c>
      <c r="D1594" s="1">
        <v>26008</v>
      </c>
      <c r="E1594" s="1">
        <v>2611200</v>
      </c>
      <c r="F1594" s="2">
        <f>IFERROR(INDEX('Arranjos Populacionais'!$F$2:$F$961,MATCH(TabelaCompleta!E1594,'Arranjos Populacionais'!$A$2:$A$961,0),1),D1594)</f>
        <v>26008</v>
      </c>
      <c r="G1594" s="2">
        <v>0</v>
      </c>
      <c r="H1594" s="11">
        <v>11266</v>
      </c>
      <c r="I1594" s="2">
        <f>INDEX([1]PIB_dos_Municípios!$AN$2:$AN$5571,MATCH(E1594,[1]PIB_dos_Municípios!G$2:G$5571,0),1)</f>
        <v>50005.067999999999</v>
      </c>
      <c r="J1594" s="2">
        <f>INDEX([1]PIB_dos_Municípios!$AO$2:$AO$5571,MATCH(E1594,[1]PIB_dos_Municípios!G$2:G$5571,0),1)</f>
        <v>11242</v>
      </c>
      <c r="K1594" s="2">
        <f>INDEX([1]PIB_dos_Municípios!$AP$2:$AP$5571,MATCH(E1594,[1]PIB_dos_Municípios!G$2:G$5571,0),1)</f>
        <v>4448.0600000000004</v>
      </c>
      <c r="M1594" s="2" t="s">
        <v>2649</v>
      </c>
      <c r="N1594" s="2" t="str">
        <f>INDEX([2]Microregioes!$D$1:$D$574,MATCH(F1594,[2]Microregioes!$B$1:$B$574,0),1)</f>
        <v>Pe-Vale do Ipojuca</v>
      </c>
    </row>
    <row r="1595" spans="1:14" hidden="1" x14ac:dyDescent="0.2">
      <c r="A1595" s="5">
        <v>2</v>
      </c>
      <c r="B1595" s="3">
        <v>26</v>
      </c>
      <c r="C1595" s="1">
        <v>2604</v>
      </c>
      <c r="D1595" s="1">
        <v>26014</v>
      </c>
      <c r="E1595" s="1">
        <v>2611309</v>
      </c>
      <c r="F1595" s="2">
        <f>IFERROR(INDEX('Arranjos Populacionais'!$F$2:$F$961,MATCH(TabelaCompleta!E1595,'Arranjos Populacionais'!$A$2:$A$961,0),1),D1595)</f>
        <v>26014</v>
      </c>
      <c r="G1595" s="2">
        <v>0</v>
      </c>
      <c r="H1595" s="11">
        <v>26902</v>
      </c>
      <c r="I1595" s="2">
        <f>INDEX([1]PIB_dos_Municípios!$AN$2:$AN$5571,MATCH(E1595,[1]PIB_dos_Municípios!G$2:G$5571,0),1)</f>
        <v>161600.959</v>
      </c>
      <c r="J1595" s="2">
        <f>INDEX([1]PIB_dos_Municípios!$AO$2:$AO$5571,MATCH(E1595,[1]PIB_dos_Municípios!G$2:G$5571,0),1)</f>
        <v>24033</v>
      </c>
      <c r="K1595" s="2">
        <f>INDEX([1]PIB_dos_Municípios!$AP$2:$AP$5571,MATCH(E1595,[1]PIB_dos_Municípios!G$2:G$5571,0),1)</f>
        <v>6724.13</v>
      </c>
      <c r="M1595" s="2" t="s">
        <v>2650</v>
      </c>
      <c r="N1595" s="2" t="str">
        <f>INDEX([2]Microregioes!$D$1:$D$574,MATCH(F1595,[2]Microregioes!$B$1:$B$574,0),1)</f>
        <v>Pe-Vitória de Santo Antão</v>
      </c>
    </row>
    <row r="1596" spans="1:14" hidden="1" x14ac:dyDescent="0.2">
      <c r="A1596" s="5">
        <v>2</v>
      </c>
      <c r="B1596" s="3">
        <v>26</v>
      </c>
      <c r="C1596" s="1">
        <v>2604</v>
      </c>
      <c r="D1596" s="1">
        <v>26015</v>
      </c>
      <c r="E1596" s="1">
        <v>2611408</v>
      </c>
      <c r="F1596" s="2">
        <f>IFERROR(INDEX('Arranjos Populacionais'!$F$2:$F$961,MATCH(TabelaCompleta!E1596,'Arranjos Populacionais'!$A$2:$A$961,0),1),D1596)</f>
        <v>26015</v>
      </c>
      <c r="G1596" s="2">
        <v>0</v>
      </c>
      <c r="H1596" s="11">
        <v>14657</v>
      </c>
      <c r="I1596" s="2">
        <f>INDEX([1]PIB_dos_Municípios!$AN$2:$AN$5571,MATCH(E1596,[1]PIB_dos_Municípios!G$2:G$5571,0),1)</f>
        <v>131398.731</v>
      </c>
      <c r="J1596" s="2">
        <f>INDEX([1]PIB_dos_Municípios!$AO$2:$AO$5571,MATCH(E1596,[1]PIB_dos_Municípios!G$2:G$5571,0),1)</f>
        <v>13439</v>
      </c>
      <c r="K1596" s="2">
        <f>INDEX([1]PIB_dos_Municípios!$AP$2:$AP$5571,MATCH(E1596,[1]PIB_dos_Municípios!G$2:G$5571,0),1)</f>
        <v>9777.42</v>
      </c>
      <c r="M1596" s="2" t="s">
        <v>1496</v>
      </c>
      <c r="N1596" s="2" t="str">
        <f>INDEX([2]Microregioes!$D$1:$D$574,MATCH(F1596,[2]Microregioes!$B$1:$B$574,0),1)</f>
        <v>Pe-Mata Meridional Pernambucana</v>
      </c>
    </row>
    <row r="1597" spans="1:14" hidden="1" x14ac:dyDescent="0.2">
      <c r="A1597" s="5">
        <v>2</v>
      </c>
      <c r="B1597" s="3">
        <v>26</v>
      </c>
      <c r="C1597" s="1">
        <v>2604</v>
      </c>
      <c r="D1597" s="1">
        <v>26015</v>
      </c>
      <c r="E1597" s="1">
        <v>2611507</v>
      </c>
      <c r="F1597" s="2">
        <f>IFERROR(INDEX('Arranjos Populacionais'!$F$2:$F$961,MATCH(TabelaCompleta!E1597,'Arranjos Populacionais'!$A$2:$A$961,0),1),D1597)</f>
        <v>26015</v>
      </c>
      <c r="G1597" s="2">
        <v>0</v>
      </c>
      <c r="H1597" s="11">
        <v>25686</v>
      </c>
      <c r="I1597" s="2">
        <f>INDEX([1]PIB_dos_Municípios!$AN$2:$AN$5571,MATCH(E1597,[1]PIB_dos_Municípios!G$2:G$5571,0),1)</f>
        <v>150188.90400000001</v>
      </c>
      <c r="J1597" s="2">
        <f>INDEX([1]PIB_dos_Municípios!$AO$2:$AO$5571,MATCH(E1597,[1]PIB_dos_Municípios!G$2:G$5571,0),1)</f>
        <v>24187</v>
      </c>
      <c r="K1597" s="2">
        <f>INDEX([1]PIB_dos_Municípios!$AP$2:$AP$5571,MATCH(E1597,[1]PIB_dos_Municípios!G$2:G$5571,0),1)</f>
        <v>6209.49</v>
      </c>
      <c r="M1597" s="2" t="s">
        <v>2651</v>
      </c>
      <c r="N1597" s="2" t="str">
        <f>INDEX([2]Microregioes!$D$1:$D$574,MATCH(F1597,[2]Microregioes!$B$1:$B$574,0),1)</f>
        <v>Pe-Mata Meridional Pernambucana</v>
      </c>
    </row>
    <row r="1598" spans="1:14" hidden="1" x14ac:dyDescent="0.2">
      <c r="A1598" s="5">
        <v>2</v>
      </c>
      <c r="B1598" s="3">
        <v>26</v>
      </c>
      <c r="C1598" s="1">
        <v>2601</v>
      </c>
      <c r="D1598" s="1">
        <v>26003</v>
      </c>
      <c r="E1598" s="1">
        <v>2611533</v>
      </c>
      <c r="F1598" s="2">
        <f>IFERROR(INDEX('Arranjos Populacionais'!$F$2:$F$961,MATCH(TabelaCompleta!E1598,'Arranjos Populacionais'!$A$2:$A$961,0),1),D1598)</f>
        <v>26003</v>
      </c>
      <c r="G1598" s="2">
        <v>0</v>
      </c>
      <c r="H1598" s="11">
        <v>6812</v>
      </c>
      <c r="I1598" s="2">
        <f>INDEX([1]PIB_dos_Municípios!$AN$2:$AN$5571,MATCH(E1598,[1]PIB_dos_Municípios!G$2:G$5571,0),1)</f>
        <v>25990.2</v>
      </c>
      <c r="J1598" s="2">
        <f>INDEX([1]PIB_dos_Municípios!$AO$2:$AO$5571,MATCH(E1598,[1]PIB_dos_Municípios!G$2:G$5571,0),1)</f>
        <v>6735</v>
      </c>
      <c r="K1598" s="2">
        <f>INDEX([1]PIB_dos_Municípios!$AP$2:$AP$5571,MATCH(E1598,[1]PIB_dos_Municípios!G$2:G$5571,0),1)</f>
        <v>3858.98</v>
      </c>
      <c r="M1598" s="2" t="s">
        <v>2497</v>
      </c>
      <c r="N1598" s="2" t="str">
        <f>INDEX([2]Microregioes!$D$1:$D$574,MATCH(F1598,[2]Microregioes!$B$1:$B$574,0),1)</f>
        <v>Pe-Pajeú</v>
      </c>
    </row>
    <row r="1599" spans="1:14" hidden="1" x14ac:dyDescent="0.2">
      <c r="A1599" s="5">
        <v>2</v>
      </c>
      <c r="B1599" s="3">
        <v>26</v>
      </c>
      <c r="C1599" s="1">
        <v>2605</v>
      </c>
      <c r="D1599" s="1">
        <v>26017</v>
      </c>
      <c r="E1599" s="1">
        <v>2611606</v>
      </c>
      <c r="F1599" s="2">
        <f>IFERROR(INDEX('Arranjos Populacionais'!$F$2:$F$961,MATCH(TabelaCompleta!E1599,'Arranjos Populacionais'!$A$2:$A$961,0),1),D1599)</f>
        <v>26017</v>
      </c>
      <c r="G1599" s="2">
        <v>0</v>
      </c>
      <c r="H1599" s="11">
        <v>1625583</v>
      </c>
      <c r="I1599" s="2">
        <f>INDEX([1]PIB_dos_Municípios!$AN$2:$AN$5571,MATCH(E1599,[1]PIB_dos_Municípios!G$2:G$5571,0),1)</f>
        <v>33369680.565000001</v>
      </c>
      <c r="J1599" s="2">
        <f>INDEX([1]PIB_dos_Municípios!$AO$2:$AO$5571,MATCH(E1599,[1]PIB_dos_Municípios!G$2:G$5571,0),1)</f>
        <v>1536934</v>
      </c>
      <c r="K1599" s="2">
        <f>INDEX([1]PIB_dos_Municípios!$AP$2:$AP$5571,MATCH(E1599,[1]PIB_dos_Municípios!G$2:G$5571,0),1)</f>
        <v>21711.85</v>
      </c>
      <c r="M1599" s="2" t="s">
        <v>232</v>
      </c>
      <c r="N1599" s="2" t="str">
        <f>INDEX([2]Microregioes!$D$1:$D$574,MATCH(F1599,[2]Microregioes!$B$1:$B$574,0),1)</f>
        <v>Pe-Recife</v>
      </c>
    </row>
    <row r="1600" spans="1:14" hidden="1" x14ac:dyDescent="0.2">
      <c r="A1600" s="5">
        <v>2</v>
      </c>
      <c r="B1600" s="3">
        <v>26</v>
      </c>
      <c r="C1600" s="1">
        <v>2603</v>
      </c>
      <c r="D1600" s="1">
        <v>26008</v>
      </c>
      <c r="E1600" s="1">
        <v>2611705</v>
      </c>
      <c r="F1600" s="2">
        <f>IFERROR(INDEX('Arranjos Populacionais'!$F$2:$F$961,MATCH(TabelaCompleta!E1600,'Arranjos Populacionais'!$A$2:$A$961,0),1),D1600)</f>
        <v>26008</v>
      </c>
      <c r="G1600" s="2">
        <v>0</v>
      </c>
      <c r="H1600" s="11">
        <v>20286</v>
      </c>
      <c r="I1600" s="2">
        <f>INDEX([1]PIB_dos_Municípios!$AN$2:$AN$5571,MATCH(E1600,[1]PIB_dos_Municípios!G$2:G$5571,0),1)</f>
        <v>95539.26</v>
      </c>
      <c r="J1600" s="2">
        <f>INDEX([1]PIB_dos_Municípios!$AO$2:$AO$5571,MATCH(E1600,[1]PIB_dos_Municípios!G$2:G$5571,0),1)</f>
        <v>19158</v>
      </c>
      <c r="K1600" s="2">
        <f>INDEX([1]PIB_dos_Municípios!$AP$2:$AP$5571,MATCH(E1600,[1]PIB_dos_Municípios!G$2:G$5571,0),1)</f>
        <v>4986.91</v>
      </c>
      <c r="M1600" s="2" t="s">
        <v>2652</v>
      </c>
      <c r="N1600" s="2" t="str">
        <f>INDEX([2]Microregioes!$D$1:$D$574,MATCH(F1600,[2]Microregioes!$B$1:$B$574,0),1)</f>
        <v>Pe-Vale do Ipojuca</v>
      </c>
    </row>
    <row r="1601" spans="1:14" hidden="1" x14ac:dyDescent="0.2">
      <c r="A1601" s="5">
        <v>2</v>
      </c>
      <c r="B1601" s="3">
        <v>26</v>
      </c>
      <c r="C1601" s="1">
        <v>2604</v>
      </c>
      <c r="D1601" s="1">
        <v>26015</v>
      </c>
      <c r="E1601" s="1">
        <v>2611804</v>
      </c>
      <c r="F1601" s="2">
        <f>IFERROR(INDEX('Arranjos Populacionais'!$F$2:$F$961,MATCH(TabelaCompleta!E1601,'Arranjos Populacionais'!$A$2:$A$961,0),1),D1601)</f>
        <v>26015</v>
      </c>
      <c r="G1601" s="2">
        <v>0</v>
      </c>
      <c r="H1601" s="11">
        <v>46877</v>
      </c>
      <c r="I1601" s="2">
        <f>INDEX([1]PIB_dos_Municípios!$AN$2:$AN$5571,MATCH(E1601,[1]PIB_dos_Municípios!G$2:G$5571,0),1)</f>
        <v>265945.473</v>
      </c>
      <c r="J1601" s="2">
        <f>INDEX([1]PIB_dos_Municípios!$AO$2:$AO$5571,MATCH(E1601,[1]PIB_dos_Municípios!G$2:G$5571,0),1)</f>
        <v>44445</v>
      </c>
      <c r="K1601" s="2">
        <f>INDEX([1]PIB_dos_Municípios!$AP$2:$AP$5571,MATCH(E1601,[1]PIB_dos_Municípios!G$2:G$5571,0),1)</f>
        <v>5983.7</v>
      </c>
      <c r="M1601" s="2" t="s">
        <v>2653</v>
      </c>
      <c r="N1601" s="2" t="str">
        <f>INDEX([2]Microregioes!$D$1:$D$574,MATCH(F1601,[2]Microregioes!$B$1:$B$574,0),1)</f>
        <v>Pe-Mata Meridional Pernambucana</v>
      </c>
    </row>
    <row r="1602" spans="1:14" hidden="1" x14ac:dyDescent="0.2">
      <c r="A1602" s="5">
        <v>2</v>
      </c>
      <c r="B1602" s="3">
        <v>26</v>
      </c>
      <c r="C1602" s="1">
        <v>2604</v>
      </c>
      <c r="D1602" s="1">
        <v>26015</v>
      </c>
      <c r="E1602" s="1">
        <v>2611903</v>
      </c>
      <c r="F1602" s="2">
        <f>IFERROR(INDEX('Arranjos Populacionais'!$F$2:$F$961,MATCH(TabelaCompleta!E1602,'Arranjos Populacionais'!$A$2:$A$961,0),1),D1602)</f>
        <v>26015</v>
      </c>
      <c r="G1602" s="2">
        <v>0</v>
      </c>
      <c r="H1602" s="11">
        <v>23282</v>
      </c>
      <c r="I1602" s="2">
        <f>INDEX([1]PIB_dos_Municípios!$AN$2:$AN$5571,MATCH(E1602,[1]PIB_dos_Municípios!G$2:G$5571,0),1)</f>
        <v>185176.01</v>
      </c>
      <c r="J1602" s="2">
        <f>INDEX([1]PIB_dos_Municípios!$AO$2:$AO$5571,MATCH(E1602,[1]PIB_dos_Municípios!G$2:G$5571,0),1)</f>
        <v>22140</v>
      </c>
      <c r="K1602" s="2">
        <f>INDEX([1]PIB_dos_Municípios!$AP$2:$AP$5571,MATCH(E1602,[1]PIB_dos_Municípios!G$2:G$5571,0),1)</f>
        <v>8363.8700000000008</v>
      </c>
      <c r="M1602" s="2" t="s">
        <v>2654</v>
      </c>
      <c r="N1602" s="2" t="str">
        <f>INDEX([2]Microregioes!$D$1:$D$574,MATCH(F1602,[2]Microregioes!$B$1:$B$574,0),1)</f>
        <v>Pe-Mata Meridional Pernambucana</v>
      </c>
    </row>
    <row r="1603" spans="1:14" hidden="1" x14ac:dyDescent="0.2">
      <c r="A1603" s="5">
        <v>2</v>
      </c>
      <c r="B1603" s="3">
        <v>26</v>
      </c>
      <c r="C1603" s="1">
        <v>2603</v>
      </c>
      <c r="D1603" s="1">
        <v>26012</v>
      </c>
      <c r="E1603" s="1">
        <v>2612000</v>
      </c>
      <c r="F1603" s="2">
        <f>IFERROR(INDEX('Arranjos Populacionais'!$F$2:$F$961,MATCH(TabelaCompleta!E1603,'Arranjos Populacionais'!$A$2:$A$961,0),1),D1603)</f>
        <v>26012</v>
      </c>
      <c r="G1603" s="2">
        <v>0</v>
      </c>
      <c r="H1603" s="11">
        <v>10247</v>
      </c>
      <c r="I1603" s="2">
        <f>INDEX([1]PIB_dos_Municípios!$AN$2:$AN$5571,MATCH(E1603,[1]PIB_dos_Municípios!G$2:G$5571,0),1)</f>
        <v>95252.732000000004</v>
      </c>
      <c r="J1603" s="2">
        <f>INDEX([1]PIB_dos_Municípios!$AO$2:$AO$5571,MATCH(E1603,[1]PIB_dos_Municípios!G$2:G$5571,0),1)</f>
        <v>11242</v>
      </c>
      <c r="K1603" s="2">
        <f>INDEX([1]PIB_dos_Municípios!$AP$2:$AP$5571,MATCH(E1603,[1]PIB_dos_Municípios!G$2:G$5571,0),1)</f>
        <v>8472.93</v>
      </c>
      <c r="M1603" s="2" t="s">
        <v>2655</v>
      </c>
      <c r="N1603" s="2" t="str">
        <f>INDEX([2]Microregioes!$D$1:$D$574,MATCH(F1603,[2]Microregioes!$B$1:$B$574,0),1)</f>
        <v>Pe-Brejo Pernambucano</v>
      </c>
    </row>
    <row r="1604" spans="1:14" hidden="1" x14ac:dyDescent="0.2">
      <c r="A1604" s="5">
        <v>2</v>
      </c>
      <c r="B1604" s="3">
        <v>26</v>
      </c>
      <c r="C1604" s="1">
        <v>2603</v>
      </c>
      <c r="D1604" s="1">
        <v>26010</v>
      </c>
      <c r="E1604" s="1">
        <v>2612109</v>
      </c>
      <c r="F1604" s="2">
        <f>IFERROR(INDEX('Arranjos Populacionais'!$F$2:$F$961,MATCH(TabelaCompleta!E1604,'Arranjos Populacionais'!$A$2:$A$961,0),1),D1604)</f>
        <v>26010</v>
      </c>
      <c r="G1604" s="2">
        <v>0</v>
      </c>
      <c r="H1604" s="11">
        <v>10588</v>
      </c>
      <c r="I1604" s="2">
        <f>INDEX([1]PIB_dos_Municípios!$AN$2:$AN$5571,MATCH(E1604,[1]PIB_dos_Municípios!G$2:G$5571,0),1)</f>
        <v>37426.798999999999</v>
      </c>
      <c r="J1604" s="2">
        <f>INDEX([1]PIB_dos_Municípios!$AO$2:$AO$5571,MATCH(E1604,[1]PIB_dos_Municípios!G$2:G$5571,0),1)</f>
        <v>9287</v>
      </c>
      <c r="K1604" s="2">
        <f>INDEX([1]PIB_dos_Municípios!$AP$2:$AP$5571,MATCH(E1604,[1]PIB_dos_Municípios!G$2:G$5571,0),1)</f>
        <v>4030.02</v>
      </c>
      <c r="M1604" s="2" t="s">
        <v>2503</v>
      </c>
      <c r="N1604" s="2" t="str">
        <f>INDEX([2]Microregioes!$D$1:$D$574,MATCH(F1604,[2]Microregioes!$B$1:$B$574,0),1)</f>
        <v>Pe-Médio Capibaribe</v>
      </c>
    </row>
    <row r="1605" spans="1:14" hidden="1" x14ac:dyDescent="0.2">
      <c r="A1605" s="5">
        <v>2</v>
      </c>
      <c r="B1605" s="3">
        <v>26</v>
      </c>
      <c r="C1605" s="1">
        <v>2601</v>
      </c>
      <c r="D1605" s="1">
        <v>26002</v>
      </c>
      <c r="E1605" s="1">
        <v>2612208</v>
      </c>
      <c r="F1605" s="2">
        <f>IFERROR(INDEX('Arranjos Populacionais'!$F$2:$F$961,MATCH(TabelaCompleta!E1605,'Arranjos Populacionais'!$A$2:$A$961,0),1),D1605)</f>
        <v>26002</v>
      </c>
      <c r="G1605" s="2">
        <v>0</v>
      </c>
      <c r="H1605" s="11">
        <v>60117</v>
      </c>
      <c r="I1605" s="2">
        <f>INDEX([1]PIB_dos_Municípios!$AN$2:$AN$5571,MATCH(E1605,[1]PIB_dos_Municípios!G$2:G$5571,0),1)</f>
        <v>858893.71</v>
      </c>
      <c r="J1605" s="2">
        <f>INDEX([1]PIB_dos_Municípios!$AO$2:$AO$5571,MATCH(E1605,[1]PIB_dos_Municípios!G$2:G$5571,0),1)</f>
        <v>56641</v>
      </c>
      <c r="K1605" s="2">
        <f>INDEX([1]PIB_dos_Municípios!$AP$2:$AP$5571,MATCH(E1605,[1]PIB_dos_Municípios!G$2:G$5571,0),1)</f>
        <v>15163.82</v>
      </c>
      <c r="M1605" s="2" t="s">
        <v>2656</v>
      </c>
      <c r="N1605" s="2" t="str">
        <f>INDEX([2]Microregioes!$D$1:$D$574,MATCH(F1605,[2]Microregioes!$B$1:$B$574,0),1)</f>
        <v>Pe-Salgueiro</v>
      </c>
    </row>
    <row r="1606" spans="1:14" hidden="1" x14ac:dyDescent="0.2">
      <c r="A1606" s="5">
        <v>2</v>
      </c>
      <c r="B1606" s="3">
        <v>26</v>
      </c>
      <c r="C1606" s="1">
        <v>2603</v>
      </c>
      <c r="D1606" s="1">
        <v>26011</v>
      </c>
      <c r="E1606" s="1">
        <v>2612307</v>
      </c>
      <c r="F1606" s="2">
        <f>IFERROR(INDEX('Arranjos Populacionais'!$F$2:$F$961,MATCH(TabelaCompleta!E1606,'Arranjos Populacionais'!$A$2:$A$961,0),1),D1606)</f>
        <v>26011</v>
      </c>
      <c r="G1606" s="2">
        <v>0</v>
      </c>
      <c r="H1606" s="11">
        <v>15761</v>
      </c>
      <c r="I1606" s="2">
        <f>INDEX([1]PIB_dos_Municípios!$AN$2:$AN$5571,MATCH(E1606,[1]PIB_dos_Municípios!G$2:G$5571,0),1)</f>
        <v>65962.559999999998</v>
      </c>
      <c r="J1606" s="2">
        <f>INDEX([1]PIB_dos_Municípios!$AO$2:$AO$5571,MATCH(E1606,[1]PIB_dos_Municípios!G$2:G$5571,0),1)</f>
        <v>15283</v>
      </c>
      <c r="K1606" s="2">
        <f>INDEX([1]PIB_dos_Municípios!$AP$2:$AP$5571,MATCH(E1606,[1]PIB_dos_Municípios!G$2:G$5571,0),1)</f>
        <v>4316.07</v>
      </c>
      <c r="M1606" s="2" t="s">
        <v>2657</v>
      </c>
      <c r="N1606" s="2" t="str">
        <f>INDEX([2]Microregioes!$D$1:$D$574,MATCH(F1606,[2]Microregioes!$B$1:$B$574,0),1)</f>
        <v>Pe-Garanhuns</v>
      </c>
    </row>
    <row r="1607" spans="1:14" hidden="1" x14ac:dyDescent="0.2">
      <c r="A1607" s="5">
        <v>2</v>
      </c>
      <c r="B1607" s="3">
        <v>26</v>
      </c>
      <c r="C1607" s="1">
        <v>2603</v>
      </c>
      <c r="D1607" s="1">
        <v>26008</v>
      </c>
      <c r="E1607" s="1">
        <v>2612406</v>
      </c>
      <c r="F1607" s="2">
        <f>IFERROR(INDEX('Arranjos Populacionais'!$F$2:$F$961,MATCH(TabelaCompleta!E1607,'Arranjos Populacionais'!$A$2:$A$961,0),1),D1607)</f>
        <v>26008</v>
      </c>
      <c r="G1607" s="2">
        <v>0</v>
      </c>
      <c r="H1607" s="11">
        <v>25521</v>
      </c>
      <c r="I1607" s="2">
        <f>INDEX([1]PIB_dos_Municípios!$AN$2:$AN$5571,MATCH(E1607,[1]PIB_dos_Municípios!G$2:G$5571,0),1)</f>
        <v>102756.99</v>
      </c>
      <c r="J1607" s="2">
        <f>INDEX([1]PIB_dos_Municípios!$AO$2:$AO$5571,MATCH(E1607,[1]PIB_dos_Municípios!G$2:G$5571,0),1)</f>
        <v>21960</v>
      </c>
      <c r="K1607" s="2">
        <f>INDEX([1]PIB_dos_Municípios!$AP$2:$AP$5571,MATCH(E1607,[1]PIB_dos_Municípios!G$2:G$5571,0),1)</f>
        <v>4679.28</v>
      </c>
      <c r="M1607" s="2" t="s">
        <v>2658</v>
      </c>
      <c r="N1607" s="2" t="str">
        <f>INDEX([2]Microregioes!$D$1:$D$574,MATCH(F1607,[2]Microregioes!$B$1:$B$574,0),1)</f>
        <v>Pe-Vale do Ipojuca</v>
      </c>
    </row>
    <row r="1608" spans="1:14" hidden="1" x14ac:dyDescent="0.2">
      <c r="A1608" s="5">
        <v>2</v>
      </c>
      <c r="B1608" s="3">
        <v>26</v>
      </c>
      <c r="C1608" s="1">
        <v>2601</v>
      </c>
      <c r="D1608" s="1">
        <v>26001</v>
      </c>
      <c r="E1608" s="1">
        <v>2612455</v>
      </c>
      <c r="F1608" s="2">
        <f>IFERROR(INDEX('Arranjos Populacionais'!$F$2:$F$961,MATCH(TabelaCompleta!E1608,'Arranjos Populacionais'!$A$2:$A$961,0),1),D1608)</f>
        <v>26001</v>
      </c>
      <c r="G1608" s="2">
        <v>0</v>
      </c>
      <c r="H1608" s="11">
        <v>15032</v>
      </c>
      <c r="I1608" s="2">
        <f>INDEX([1]PIB_dos_Municípios!$AN$2:$AN$5571,MATCH(E1608,[1]PIB_dos_Municípios!G$2:G$5571,0),1)</f>
        <v>53711.642999999996</v>
      </c>
      <c r="J1608" s="2">
        <f>INDEX([1]PIB_dos_Municípios!$AO$2:$AO$5571,MATCH(E1608,[1]PIB_dos_Municípios!G$2:G$5571,0),1)</f>
        <v>13594</v>
      </c>
      <c r="K1608" s="2">
        <f>INDEX([1]PIB_dos_Municípios!$AP$2:$AP$5571,MATCH(E1608,[1]PIB_dos_Municípios!G$2:G$5571,0),1)</f>
        <v>3951.13</v>
      </c>
      <c r="M1608" s="2" t="s">
        <v>2343</v>
      </c>
      <c r="N1608" s="2" t="str">
        <f>INDEX([2]Microregioes!$D$1:$D$574,MATCH(F1608,[2]Microregioes!$B$1:$B$574,0),1)</f>
        <v>Pe-Araripina</v>
      </c>
    </row>
    <row r="1609" spans="1:14" hidden="1" x14ac:dyDescent="0.2">
      <c r="A1609" s="5">
        <v>2</v>
      </c>
      <c r="B1609" s="3">
        <v>26</v>
      </c>
      <c r="C1609" s="1">
        <v>2601</v>
      </c>
      <c r="D1609" s="1">
        <v>26003</v>
      </c>
      <c r="E1609" s="1">
        <v>2612471</v>
      </c>
      <c r="F1609" s="2">
        <f>IFERROR(INDEX('Arranjos Populacionais'!$F$2:$F$961,MATCH(TabelaCompleta!E1609,'Arranjos Populacionais'!$A$2:$A$961,0),1),D1609)</f>
        <v>26003</v>
      </c>
      <c r="G1609" s="2">
        <v>0</v>
      </c>
      <c r="H1609" s="11">
        <v>12439</v>
      </c>
      <c r="I1609" s="2">
        <f>INDEX([1]PIB_dos_Municípios!$AN$2:$AN$5571,MATCH(E1609,[1]PIB_dos_Municípios!G$2:G$5571,0),1)</f>
        <v>42446.476000000002</v>
      </c>
      <c r="J1609" s="2">
        <f>INDEX([1]PIB_dos_Municípios!$AO$2:$AO$5571,MATCH(E1609,[1]PIB_dos_Municípios!G$2:G$5571,0),1)</f>
        <v>11769</v>
      </c>
      <c r="K1609" s="2">
        <f>INDEX([1]PIB_dos_Municípios!$AP$2:$AP$5571,MATCH(E1609,[1]PIB_dos_Municípios!G$2:G$5571,0),1)</f>
        <v>3606.63</v>
      </c>
      <c r="M1609" s="2" t="s">
        <v>2659</v>
      </c>
      <c r="N1609" s="2" t="str">
        <f>INDEX([2]Microregioes!$D$1:$D$574,MATCH(F1609,[2]Microregioes!$B$1:$B$574,0),1)</f>
        <v>Pe-Pajeú</v>
      </c>
    </row>
    <row r="1610" spans="1:14" hidden="1" x14ac:dyDescent="0.2">
      <c r="A1610" s="5">
        <v>2</v>
      </c>
      <c r="B1610" s="3">
        <v>26</v>
      </c>
      <c r="C1610" s="1">
        <v>2603</v>
      </c>
      <c r="D1610" s="1">
        <v>26009</v>
      </c>
      <c r="E1610" s="1">
        <v>2612505</v>
      </c>
      <c r="F1610" s="2">
        <f>IFERROR(INDEX('Arranjos Populacionais'!$F$2:$F$961,MATCH(TabelaCompleta!E1610,'Arranjos Populacionais'!$A$2:$A$961,0),1),D1610)</f>
        <v>26009</v>
      </c>
      <c r="G1610" s="2">
        <v>0</v>
      </c>
      <c r="H1610" s="11">
        <v>103660</v>
      </c>
      <c r="I1610" s="2">
        <f>INDEX([1]PIB_dos_Municípios!$AN$2:$AN$5571,MATCH(E1610,[1]PIB_dos_Municípios!G$2:G$5571,0),1)</f>
        <v>727015.45799999998</v>
      </c>
      <c r="J1610" s="2">
        <f>INDEX([1]PIB_dos_Municípios!$AO$2:$AO$5571,MATCH(E1610,[1]PIB_dos_Municípios!G$2:G$5571,0),1)</f>
        <v>87538</v>
      </c>
      <c r="K1610" s="2">
        <f>INDEX([1]PIB_dos_Municípios!$AP$2:$AP$5571,MATCH(E1610,[1]PIB_dos_Municípios!G$2:G$5571,0),1)</f>
        <v>8305.14</v>
      </c>
      <c r="M1610" s="2" t="s">
        <v>2660</v>
      </c>
      <c r="N1610" s="2" t="str">
        <f>INDEX([2]Microregioes!$D$1:$D$574,MATCH(F1610,[2]Microregioes!$B$1:$B$574,0),1)</f>
        <v>Pe-Alto Capibaribe</v>
      </c>
    </row>
    <row r="1611" spans="1:14" hidden="1" x14ac:dyDescent="0.2">
      <c r="A1611" s="5">
        <v>2</v>
      </c>
      <c r="B1611" s="3">
        <v>26</v>
      </c>
      <c r="C1611" s="1">
        <v>2601</v>
      </c>
      <c r="D1611" s="1">
        <v>26001</v>
      </c>
      <c r="E1611" s="1">
        <v>2612554</v>
      </c>
      <c r="F1611" s="2">
        <f>IFERROR(INDEX('Arranjos Populacionais'!$F$2:$F$961,MATCH(TabelaCompleta!E1611,'Arranjos Populacionais'!$A$2:$A$961,0),1),D1611)</f>
        <v>26001</v>
      </c>
      <c r="G1611" s="2">
        <v>0</v>
      </c>
      <c r="H1611" s="11">
        <v>14265</v>
      </c>
      <c r="I1611" s="2">
        <f>INDEX([1]PIB_dos_Municípios!$AN$2:$AN$5571,MATCH(E1611,[1]PIB_dos_Municípios!G$2:G$5571,0),1)</f>
        <v>49850.627999999997</v>
      </c>
      <c r="J1611" s="2">
        <f>INDEX([1]PIB_dos_Municípios!$AO$2:$AO$5571,MATCH(E1611,[1]PIB_dos_Municípios!G$2:G$5571,0),1)</f>
        <v>13322</v>
      </c>
      <c r="K1611" s="2">
        <f>INDEX([1]PIB_dos_Municípios!$AP$2:$AP$5571,MATCH(E1611,[1]PIB_dos_Municípios!G$2:G$5571,0),1)</f>
        <v>3741.98</v>
      </c>
      <c r="M1611" s="2" t="s">
        <v>674</v>
      </c>
      <c r="N1611" s="2" t="str">
        <f>INDEX([2]Microregioes!$D$1:$D$574,MATCH(F1611,[2]Microregioes!$B$1:$B$574,0),1)</f>
        <v>Pe-Araripina</v>
      </c>
    </row>
    <row r="1612" spans="1:14" hidden="1" x14ac:dyDescent="0.2">
      <c r="A1612" s="5">
        <v>2</v>
      </c>
      <c r="B1612" s="3">
        <v>26</v>
      </c>
      <c r="C1612" s="1">
        <v>2602</v>
      </c>
      <c r="D1612" s="1">
        <v>26005</v>
      </c>
      <c r="E1612" s="1">
        <v>2612604</v>
      </c>
      <c r="F1612" s="2">
        <f>IFERROR(INDEX('Arranjos Populacionais'!$F$2:$F$961,MATCH(TabelaCompleta!E1612,'Arranjos Populacionais'!$A$2:$A$961,0),1),D1612)</f>
        <v>26005</v>
      </c>
      <c r="G1612" s="2">
        <v>0</v>
      </c>
      <c r="H1612" s="11">
        <v>41475</v>
      </c>
      <c r="I1612" s="2">
        <f>INDEX([1]PIB_dos_Municípios!$AN$2:$AN$5571,MATCH(E1612,[1]PIB_dos_Municípios!G$2:G$5571,0),1)</f>
        <v>285501.61499999999</v>
      </c>
      <c r="J1612" s="2">
        <f>INDEX([1]PIB_dos_Municípios!$AO$2:$AO$5571,MATCH(E1612,[1]PIB_dos_Municípios!G$2:G$5571,0),1)</f>
        <v>39473</v>
      </c>
      <c r="K1612" s="2">
        <f>INDEX([1]PIB_dos_Municípios!$AP$2:$AP$5571,MATCH(E1612,[1]PIB_dos_Municípios!G$2:G$5571,0),1)</f>
        <v>7232.83</v>
      </c>
      <c r="M1612" s="2" t="s">
        <v>2661</v>
      </c>
      <c r="N1612" s="2" t="str">
        <f>INDEX([2]Microregioes!$D$1:$D$574,MATCH(F1612,[2]Microregioes!$B$1:$B$574,0),1)</f>
        <v>Pe-Petrolina</v>
      </c>
    </row>
    <row r="1613" spans="1:14" hidden="1" x14ac:dyDescent="0.2">
      <c r="A1613" s="5">
        <v>2</v>
      </c>
      <c r="B1613" s="3">
        <v>26</v>
      </c>
      <c r="C1613" s="1">
        <v>2603</v>
      </c>
      <c r="D1613" s="1">
        <v>26009</v>
      </c>
      <c r="E1613" s="1">
        <v>2612703</v>
      </c>
      <c r="F1613" s="2">
        <f>IFERROR(INDEX('Arranjos Populacionais'!$F$2:$F$961,MATCH(TabelaCompleta!E1613,'Arranjos Populacionais'!$A$2:$A$961,0),1),D1613)</f>
        <v>26009</v>
      </c>
      <c r="G1613" s="2">
        <v>0</v>
      </c>
      <c r="H1613" s="11">
        <v>13921</v>
      </c>
      <c r="I1613" s="2">
        <f>INDEX([1]PIB_dos_Municípios!$AN$2:$AN$5571,MATCH(E1613,[1]PIB_dos_Municípios!G$2:G$5571,0),1)</f>
        <v>55950.396000000001</v>
      </c>
      <c r="J1613" s="2">
        <f>INDEX([1]PIB_dos_Municípios!$AO$2:$AO$5571,MATCH(E1613,[1]PIB_dos_Municípios!G$2:G$5571,0),1)</f>
        <v>13023</v>
      </c>
      <c r="K1613" s="2">
        <f>INDEX([1]PIB_dos_Municípios!$AP$2:$AP$5571,MATCH(E1613,[1]PIB_dos_Municípios!G$2:G$5571,0),1)</f>
        <v>4296.28</v>
      </c>
      <c r="M1613" s="2" t="s">
        <v>2662</v>
      </c>
      <c r="N1613" s="2" t="str">
        <f>INDEX([2]Microregioes!$D$1:$D$574,MATCH(F1613,[2]Microregioes!$B$1:$B$574,0),1)</f>
        <v>Pe-Alto Capibaribe</v>
      </c>
    </row>
    <row r="1614" spans="1:14" hidden="1" x14ac:dyDescent="0.2">
      <c r="A1614" s="5">
        <v>2</v>
      </c>
      <c r="B1614" s="3">
        <v>26</v>
      </c>
      <c r="C1614" s="1">
        <v>2601</v>
      </c>
      <c r="D1614" s="1">
        <v>26003</v>
      </c>
      <c r="E1614" s="1">
        <v>2612802</v>
      </c>
      <c r="F1614" s="2">
        <f>IFERROR(INDEX('Arranjos Populacionais'!$F$2:$F$961,MATCH(TabelaCompleta!E1614,'Arranjos Populacionais'!$A$2:$A$961,0),1),D1614)</f>
        <v>26003</v>
      </c>
      <c r="G1614" s="2">
        <v>0</v>
      </c>
      <c r="H1614" s="11">
        <v>11682</v>
      </c>
      <c r="I1614" s="2">
        <f>INDEX([1]PIB_dos_Municípios!$AN$2:$AN$5571,MATCH(E1614,[1]PIB_dos_Municípios!G$2:G$5571,0),1)</f>
        <v>37797.199999999997</v>
      </c>
      <c r="J1614" s="2">
        <f>INDEX([1]PIB_dos_Municípios!$AO$2:$AO$5571,MATCH(E1614,[1]PIB_dos_Municípios!G$2:G$5571,0),1)</f>
        <v>10991</v>
      </c>
      <c r="K1614" s="2">
        <f>INDEX([1]PIB_dos_Municípios!$AP$2:$AP$5571,MATCH(E1614,[1]PIB_dos_Municípios!G$2:G$5571,0),1)</f>
        <v>3438.92</v>
      </c>
      <c r="M1614" s="2" t="s">
        <v>2663</v>
      </c>
      <c r="N1614" s="2" t="str">
        <f>INDEX([2]Microregioes!$D$1:$D$574,MATCH(F1614,[2]Microregioes!$B$1:$B$574,0),1)</f>
        <v>Pe-Pajeú</v>
      </c>
    </row>
    <row r="1615" spans="1:14" hidden="1" x14ac:dyDescent="0.2">
      <c r="A1615" s="5">
        <v>2</v>
      </c>
      <c r="B1615" s="3">
        <v>26</v>
      </c>
      <c r="C1615" s="1">
        <v>2604</v>
      </c>
      <c r="D1615" s="1">
        <v>26015</v>
      </c>
      <c r="E1615" s="1">
        <v>2612901</v>
      </c>
      <c r="F1615" s="2">
        <f>IFERROR(INDEX('Arranjos Populacionais'!$F$2:$F$961,MATCH(TabelaCompleta!E1615,'Arranjos Populacionais'!$A$2:$A$961,0),1),D1615)</f>
        <v>26015</v>
      </c>
      <c r="G1615" s="2">
        <v>0</v>
      </c>
      <c r="H1615" s="11">
        <v>15497</v>
      </c>
      <c r="I1615" s="2">
        <f>INDEX([1]PIB_dos_Municípios!$AN$2:$AN$5571,MATCH(E1615,[1]PIB_dos_Municípios!G$2:G$5571,0),1)</f>
        <v>50215.142999999996</v>
      </c>
      <c r="J1615" s="2">
        <f>INDEX([1]PIB_dos_Municípios!$AO$2:$AO$5571,MATCH(E1615,[1]PIB_dos_Municípios!G$2:G$5571,0),1)</f>
        <v>13939</v>
      </c>
      <c r="K1615" s="2">
        <f>INDEX([1]PIB_dos_Municípios!$AP$2:$AP$5571,MATCH(E1615,[1]PIB_dos_Municípios!G$2:G$5571,0),1)</f>
        <v>3602.49</v>
      </c>
      <c r="M1615" s="2" t="s">
        <v>2664</v>
      </c>
      <c r="N1615" s="2" t="str">
        <f>INDEX([2]Microregioes!$D$1:$D$574,MATCH(F1615,[2]Microregioes!$B$1:$B$574,0),1)</f>
        <v>Pe-Mata Meridional Pernambucana</v>
      </c>
    </row>
    <row r="1616" spans="1:14" hidden="1" x14ac:dyDescent="0.2">
      <c r="A1616" s="5">
        <v>2</v>
      </c>
      <c r="B1616" s="3">
        <v>26</v>
      </c>
      <c r="C1616" s="1">
        <v>2603</v>
      </c>
      <c r="D1616" s="1">
        <v>26008</v>
      </c>
      <c r="E1616" s="1">
        <v>2613008</v>
      </c>
      <c r="F1616" s="2">
        <f>IFERROR(INDEX('Arranjos Populacionais'!$F$2:$F$961,MATCH(TabelaCompleta!E1616,'Arranjos Populacionais'!$A$2:$A$961,0),1),D1616)</f>
        <v>26008</v>
      </c>
      <c r="G1616" s="2">
        <v>0</v>
      </c>
      <c r="H1616" s="11">
        <v>58251</v>
      </c>
      <c r="I1616" s="2">
        <f>INDEX([1]PIB_dos_Municípios!$AN$2:$AN$5571,MATCH(E1616,[1]PIB_dos_Municípios!G$2:G$5571,0),1)</f>
        <v>348342.40500000003</v>
      </c>
      <c r="J1616" s="2">
        <f>INDEX([1]PIB_dos_Municípios!$AO$2:$AO$5571,MATCH(E1616,[1]PIB_dos_Municípios!G$2:G$5571,0),1)</f>
        <v>53232</v>
      </c>
      <c r="K1616" s="2">
        <f>INDEX([1]PIB_dos_Municípios!$AP$2:$AP$5571,MATCH(E1616,[1]PIB_dos_Municípios!G$2:G$5571,0),1)</f>
        <v>6543.85</v>
      </c>
      <c r="M1616" s="2" t="s">
        <v>2665</v>
      </c>
      <c r="N1616" s="2" t="str">
        <f>INDEX([2]Microregioes!$D$1:$D$574,MATCH(F1616,[2]Microregioes!$B$1:$B$574,0),1)</f>
        <v>Pe-Vale do Ipojuca</v>
      </c>
    </row>
    <row r="1617" spans="1:14" hidden="1" x14ac:dyDescent="0.2">
      <c r="A1617" s="5">
        <v>2</v>
      </c>
      <c r="B1617" s="3">
        <v>26</v>
      </c>
      <c r="C1617" s="1">
        <v>2603</v>
      </c>
      <c r="D1617" s="1">
        <v>26008</v>
      </c>
      <c r="E1617" s="1">
        <v>2613107</v>
      </c>
      <c r="F1617" s="2">
        <f>IFERROR(INDEX('Arranjos Populacionais'!$F$2:$F$961,MATCH(TabelaCompleta!E1617,'Arranjos Populacionais'!$A$2:$A$961,0),1),D1617)</f>
        <v>26008</v>
      </c>
      <c r="G1617" s="2">
        <v>0</v>
      </c>
      <c r="H1617" s="11">
        <v>36895</v>
      </c>
      <c r="I1617" s="2">
        <f>INDEX([1]PIB_dos_Municípios!$AN$2:$AN$5571,MATCH(E1617,[1]PIB_dos_Municípios!G$2:G$5571,0),1)</f>
        <v>167384.764</v>
      </c>
      <c r="J1617" s="2">
        <f>INDEX([1]PIB_dos_Municípios!$AO$2:$AO$5571,MATCH(E1617,[1]PIB_dos_Municípios!G$2:G$5571,0),1)</f>
        <v>35278</v>
      </c>
      <c r="K1617" s="2">
        <f>INDEX([1]PIB_dos_Municípios!$AP$2:$AP$5571,MATCH(E1617,[1]PIB_dos_Municípios!G$2:G$5571,0),1)</f>
        <v>4744.74</v>
      </c>
      <c r="M1617" s="2" t="s">
        <v>2666</v>
      </c>
      <c r="N1617" s="2" t="str">
        <f>INDEX([2]Microregioes!$D$1:$D$574,MATCH(F1617,[2]Microregioes!$B$1:$B$574,0),1)</f>
        <v>Pe-Vale do Ipojuca</v>
      </c>
    </row>
    <row r="1618" spans="1:14" hidden="1" x14ac:dyDescent="0.2">
      <c r="A1618" s="5">
        <v>2</v>
      </c>
      <c r="B1618" s="3">
        <v>26</v>
      </c>
      <c r="C1618" s="1">
        <v>2603</v>
      </c>
      <c r="D1618" s="1">
        <v>26011</v>
      </c>
      <c r="E1618" s="1">
        <v>2613206</v>
      </c>
      <c r="F1618" s="2">
        <f>IFERROR(INDEX('Arranjos Populacionais'!$F$2:$F$961,MATCH(TabelaCompleta!E1618,'Arranjos Populacionais'!$A$2:$A$961,0),1),D1618)</f>
        <v>26011</v>
      </c>
      <c r="G1618" s="2">
        <v>0</v>
      </c>
      <c r="H1618" s="11">
        <v>22518</v>
      </c>
      <c r="I1618" s="2">
        <f>INDEX([1]PIB_dos_Municípios!$AN$2:$AN$5571,MATCH(E1618,[1]PIB_dos_Municípios!G$2:G$5571,0),1)</f>
        <v>97078.788</v>
      </c>
      <c r="J1618" s="2">
        <f>INDEX([1]PIB_dos_Municípios!$AO$2:$AO$5571,MATCH(E1618,[1]PIB_dos_Municípios!G$2:G$5571,0),1)</f>
        <v>21305</v>
      </c>
      <c r="K1618" s="2">
        <f>INDEX([1]PIB_dos_Municípios!$AP$2:$AP$5571,MATCH(E1618,[1]PIB_dos_Municípios!G$2:G$5571,0),1)</f>
        <v>4556.62</v>
      </c>
      <c r="M1618" s="2" t="s">
        <v>2667</v>
      </c>
      <c r="N1618" s="2" t="str">
        <f>INDEX([2]Microregioes!$D$1:$D$574,MATCH(F1618,[2]Microregioes!$B$1:$B$574,0),1)</f>
        <v>Pe-Garanhuns</v>
      </c>
    </row>
    <row r="1619" spans="1:14" hidden="1" x14ac:dyDescent="0.2">
      <c r="A1619" s="5">
        <v>2</v>
      </c>
      <c r="B1619" s="3">
        <v>26</v>
      </c>
      <c r="C1619" s="1">
        <v>2603</v>
      </c>
      <c r="D1619" s="1">
        <v>26012</v>
      </c>
      <c r="E1619" s="1">
        <v>2613305</v>
      </c>
      <c r="F1619" s="2">
        <f>IFERROR(INDEX('Arranjos Populacionais'!$F$2:$F$961,MATCH(TabelaCompleta!E1619,'Arranjos Populacionais'!$A$2:$A$961,0),1),D1619)</f>
        <v>26012</v>
      </c>
      <c r="G1619" s="2">
        <v>0</v>
      </c>
      <c r="H1619" s="11">
        <v>21215</v>
      </c>
      <c r="I1619" s="2">
        <f>INDEX([1]PIB_dos_Municípios!$AN$2:$AN$5571,MATCH(E1619,[1]PIB_dos_Municípios!G$2:G$5571,0),1)</f>
        <v>121435.546</v>
      </c>
      <c r="J1619" s="2">
        <f>INDEX([1]PIB_dos_Municípios!$AO$2:$AO$5571,MATCH(E1619,[1]PIB_dos_Municípios!G$2:G$5571,0),1)</f>
        <v>20489</v>
      </c>
      <c r="K1619" s="2">
        <f>INDEX([1]PIB_dos_Municípios!$AP$2:$AP$5571,MATCH(E1619,[1]PIB_dos_Municípios!G$2:G$5571,0),1)</f>
        <v>5926.87</v>
      </c>
      <c r="M1619" s="2" t="s">
        <v>2668</v>
      </c>
      <c r="N1619" s="2" t="str">
        <f>INDEX([2]Microregioes!$D$1:$D$574,MATCH(F1619,[2]Microregioes!$B$1:$B$574,0),1)</f>
        <v>Pe-Brejo Pernambucano</v>
      </c>
    </row>
    <row r="1620" spans="1:14" hidden="1" x14ac:dyDescent="0.2">
      <c r="A1620" s="5">
        <v>2</v>
      </c>
      <c r="B1620" s="3">
        <v>26</v>
      </c>
      <c r="C1620" s="1">
        <v>2604</v>
      </c>
      <c r="D1620" s="1">
        <v>26015</v>
      </c>
      <c r="E1620" s="1">
        <v>2613404</v>
      </c>
      <c r="F1620" s="2">
        <f>IFERROR(INDEX('Arranjos Populacionais'!$F$2:$F$961,MATCH(TabelaCompleta!E1620,'Arranjos Populacionais'!$A$2:$A$961,0),1),D1620)</f>
        <v>27010</v>
      </c>
      <c r="G1620" s="2">
        <v>0</v>
      </c>
      <c r="H1620" s="11">
        <v>20654</v>
      </c>
      <c r="I1620" s="2">
        <f>INDEX([1]PIB_dos_Municípios!$AN$2:$AN$5571,MATCH(E1620,[1]PIB_dos_Municípios!G$2:G$5571,0),1)</f>
        <v>93312.971000000005</v>
      </c>
      <c r="J1620" s="2">
        <f>INDEX([1]PIB_dos_Municípios!$AO$2:$AO$5571,MATCH(E1620,[1]PIB_dos_Municípios!G$2:G$5571,0),1)</f>
        <v>18172</v>
      </c>
      <c r="K1620" s="2">
        <f>INDEX([1]PIB_dos_Municípios!$AP$2:$AP$5571,MATCH(E1620,[1]PIB_dos_Municípios!G$2:G$5571,0),1)</f>
        <v>5134.99</v>
      </c>
      <c r="M1620" s="2" t="s">
        <v>277</v>
      </c>
      <c r="N1620" s="2" t="str">
        <f>INDEX([2]Microregioes!$D$1:$D$574,MATCH(F1620,[2]Microregioes!$B$1:$B$574,0),1)</f>
        <v>Al-Litoral Norte Alagoano</v>
      </c>
    </row>
    <row r="1621" spans="1:14" hidden="1" x14ac:dyDescent="0.2">
      <c r="A1621" s="5">
        <v>2</v>
      </c>
      <c r="B1621" s="3">
        <v>26</v>
      </c>
      <c r="C1621" s="1">
        <v>2601</v>
      </c>
      <c r="D1621" s="1">
        <v>26002</v>
      </c>
      <c r="E1621" s="1">
        <v>2613503</v>
      </c>
      <c r="F1621" s="2">
        <f>IFERROR(INDEX('Arranjos Populacionais'!$F$2:$F$961,MATCH(TabelaCompleta!E1621,'Arranjos Populacionais'!$A$2:$A$961,0),1),D1621)</f>
        <v>26002</v>
      </c>
      <c r="G1621" s="2">
        <v>0</v>
      </c>
      <c r="H1621" s="11">
        <v>33742</v>
      </c>
      <c r="I1621" s="2">
        <f>INDEX([1]PIB_dos_Municípios!$AN$2:$AN$5571,MATCH(E1621,[1]PIB_dos_Municípios!G$2:G$5571,0),1)</f>
        <v>143040.728</v>
      </c>
      <c r="J1621" s="2">
        <f>INDEX([1]PIB_dos_Municípios!$AO$2:$AO$5571,MATCH(E1621,[1]PIB_dos_Municípios!G$2:G$5571,0),1)</f>
        <v>32620</v>
      </c>
      <c r="K1621" s="2">
        <f>INDEX([1]PIB_dos_Municípios!$AP$2:$AP$5571,MATCH(E1621,[1]PIB_dos_Municípios!G$2:G$5571,0),1)</f>
        <v>4385.0600000000004</v>
      </c>
      <c r="M1621" s="2" t="s">
        <v>2669</v>
      </c>
      <c r="N1621" s="2" t="str">
        <f>INDEX([2]Microregioes!$D$1:$D$574,MATCH(F1621,[2]Microregioes!$B$1:$B$574,0),1)</f>
        <v>Pe-Salgueiro</v>
      </c>
    </row>
    <row r="1622" spans="1:14" hidden="1" x14ac:dyDescent="0.2">
      <c r="A1622" s="5">
        <v>2</v>
      </c>
      <c r="B1622" s="3">
        <v>26</v>
      </c>
      <c r="C1622" s="1">
        <v>2601</v>
      </c>
      <c r="D1622" s="1">
        <v>26003</v>
      </c>
      <c r="E1622" s="1">
        <v>2613602</v>
      </c>
      <c r="F1622" s="2">
        <f>IFERROR(INDEX('Arranjos Populacionais'!$F$2:$F$961,MATCH(TabelaCompleta!E1622,'Arranjos Populacionais'!$A$2:$A$961,0),1),D1622)</f>
        <v>26003</v>
      </c>
      <c r="G1622" s="2">
        <v>0</v>
      </c>
      <c r="H1622" s="11">
        <v>33537</v>
      </c>
      <c r="I1622" s="2">
        <f>INDEX([1]PIB_dos_Municípios!$AN$2:$AN$5571,MATCH(E1622,[1]PIB_dos_Municípios!G$2:G$5571,0),1)</f>
        <v>162589.073</v>
      </c>
      <c r="J1622" s="2">
        <f>INDEX([1]PIB_dos_Municípios!$AO$2:$AO$5571,MATCH(E1622,[1]PIB_dos_Municípios!G$2:G$5571,0),1)</f>
        <v>31838</v>
      </c>
      <c r="K1622" s="2">
        <f>INDEX([1]PIB_dos_Municípios!$AP$2:$AP$5571,MATCH(E1622,[1]PIB_dos_Municípios!G$2:G$5571,0),1)</f>
        <v>5106.76</v>
      </c>
      <c r="M1622" s="2" t="s">
        <v>2670</v>
      </c>
      <c r="N1622" s="2" t="str">
        <f>INDEX([2]Microregioes!$D$1:$D$574,MATCH(F1622,[2]Microregioes!$B$1:$B$574,0),1)</f>
        <v>Pe-Pajeú</v>
      </c>
    </row>
    <row r="1623" spans="1:14" hidden="1" x14ac:dyDescent="0.2">
      <c r="A1623" s="5">
        <v>2</v>
      </c>
      <c r="B1623" s="3">
        <v>26</v>
      </c>
      <c r="C1623" s="1">
        <v>2605</v>
      </c>
      <c r="D1623" s="1">
        <v>26017</v>
      </c>
      <c r="E1623" s="1">
        <v>2613701</v>
      </c>
      <c r="F1623" s="2">
        <f>IFERROR(INDEX('Arranjos Populacionais'!$F$2:$F$961,MATCH(TabelaCompleta!E1623,'Arranjos Populacionais'!$A$2:$A$961,0),1),D1623)</f>
        <v>26017</v>
      </c>
      <c r="G1623" s="2">
        <v>0</v>
      </c>
      <c r="H1623" s="11">
        <v>111197</v>
      </c>
      <c r="I1623" s="2">
        <f>INDEX([1]PIB_dos_Municípios!$AN$2:$AN$5571,MATCH(E1623,[1]PIB_dos_Municípios!G$2:G$5571,0),1)</f>
        <v>553855.59199999995</v>
      </c>
      <c r="J1623" s="2">
        <f>INDEX([1]PIB_dos_Municípios!$AO$2:$AO$5571,MATCH(E1623,[1]PIB_dos_Municípios!G$2:G$5571,0),1)</f>
        <v>102956</v>
      </c>
      <c r="K1623" s="2">
        <f>INDEX([1]PIB_dos_Municípios!$AP$2:$AP$5571,MATCH(E1623,[1]PIB_dos_Municípios!G$2:G$5571,0),1)</f>
        <v>5379.54</v>
      </c>
      <c r="M1623" s="2" t="s">
        <v>736</v>
      </c>
      <c r="N1623" s="2" t="str">
        <f>INDEX([2]Microregioes!$D$1:$D$574,MATCH(F1623,[2]Microregioes!$B$1:$B$574,0),1)</f>
        <v>Pe-Recife</v>
      </c>
    </row>
    <row r="1624" spans="1:14" hidden="1" x14ac:dyDescent="0.2">
      <c r="A1624" s="5">
        <v>2</v>
      </c>
      <c r="B1624" s="3">
        <v>26</v>
      </c>
      <c r="C1624" s="1">
        <v>2603</v>
      </c>
      <c r="D1624" s="1">
        <v>26010</v>
      </c>
      <c r="E1624" s="1">
        <v>2613800</v>
      </c>
      <c r="F1624" s="2">
        <f>IFERROR(INDEX('Arranjos Populacionais'!$F$2:$F$961,MATCH(TabelaCompleta!E1624,'Arranjos Populacionais'!$A$2:$A$961,0),1),D1624)</f>
        <v>26010</v>
      </c>
      <c r="G1624" s="2">
        <v>0</v>
      </c>
      <c r="H1624" s="11">
        <v>17834</v>
      </c>
      <c r="I1624" s="2">
        <f>INDEX([1]PIB_dos_Municípios!$AN$2:$AN$5571,MATCH(E1624,[1]PIB_dos_Municípios!G$2:G$5571,0),1)</f>
        <v>98701.554999999993</v>
      </c>
      <c r="J1624" s="2">
        <f>INDEX([1]PIB_dos_Municípios!$AO$2:$AO$5571,MATCH(E1624,[1]PIB_dos_Municípios!G$2:G$5571,0),1)</f>
        <v>17000</v>
      </c>
      <c r="K1624" s="2">
        <f>INDEX([1]PIB_dos_Municípios!$AP$2:$AP$5571,MATCH(E1624,[1]PIB_dos_Municípios!G$2:G$5571,0),1)</f>
        <v>5805.97</v>
      </c>
      <c r="M1624" s="2" t="s">
        <v>1843</v>
      </c>
      <c r="N1624" s="2" t="str">
        <f>INDEX([2]Microregioes!$D$1:$D$574,MATCH(F1624,[2]Microregioes!$B$1:$B$574,0),1)</f>
        <v>Pe-Médio Capibaribe</v>
      </c>
    </row>
    <row r="1625" spans="1:14" hidden="1" x14ac:dyDescent="0.2">
      <c r="A1625" s="5">
        <v>2</v>
      </c>
      <c r="B1625" s="3">
        <v>26</v>
      </c>
      <c r="C1625" s="1">
        <v>2601</v>
      </c>
      <c r="D1625" s="1">
        <v>26003</v>
      </c>
      <c r="E1625" s="1">
        <v>2613909</v>
      </c>
      <c r="F1625" s="2">
        <f>IFERROR(INDEX('Arranjos Populacionais'!$F$2:$F$961,MATCH(TabelaCompleta!E1625,'Arranjos Populacionais'!$A$2:$A$961,0),1),D1625)</f>
        <v>26003</v>
      </c>
      <c r="G1625" s="2">
        <v>0</v>
      </c>
      <c r="H1625" s="11">
        <v>84970</v>
      </c>
      <c r="I1625" s="2">
        <f>INDEX([1]PIB_dos_Municípios!$AN$2:$AN$5571,MATCH(E1625,[1]PIB_dos_Municípios!G$2:G$5571,0),1)</f>
        <v>746908.34</v>
      </c>
      <c r="J1625" s="2">
        <f>INDEX([1]PIB_dos_Municípios!$AO$2:$AO$5571,MATCH(E1625,[1]PIB_dos_Municípios!G$2:G$5571,0),1)</f>
        <v>79241</v>
      </c>
      <c r="K1625" s="2">
        <f>INDEX([1]PIB_dos_Municípios!$AP$2:$AP$5571,MATCH(E1625,[1]PIB_dos_Municípios!G$2:G$5571,0),1)</f>
        <v>9425.7800000000007</v>
      </c>
      <c r="M1625" s="2" t="s">
        <v>2671</v>
      </c>
      <c r="N1625" s="2" t="str">
        <f>INDEX([2]Microregioes!$D$1:$D$574,MATCH(F1625,[2]Microregioes!$B$1:$B$574,0),1)</f>
        <v>Pe-Pajeú</v>
      </c>
    </row>
    <row r="1626" spans="1:14" hidden="1" x14ac:dyDescent="0.2">
      <c r="A1626" s="5">
        <v>2</v>
      </c>
      <c r="B1626" s="3">
        <v>26</v>
      </c>
      <c r="C1626" s="1">
        <v>2601</v>
      </c>
      <c r="D1626" s="1">
        <v>26002</v>
      </c>
      <c r="E1626" s="1">
        <v>2614006</v>
      </c>
      <c r="F1626" s="2">
        <f>IFERROR(INDEX('Arranjos Populacionais'!$F$2:$F$961,MATCH(TabelaCompleta!E1626,'Arranjos Populacionais'!$A$2:$A$961,0),1),D1626)</f>
        <v>26002</v>
      </c>
      <c r="G1626" s="2">
        <v>0</v>
      </c>
      <c r="H1626" s="11">
        <v>19049</v>
      </c>
      <c r="I1626" s="2">
        <f>INDEX([1]PIB_dos_Municípios!$AN$2:$AN$5571,MATCH(E1626,[1]PIB_dos_Municípios!G$2:G$5571,0),1)</f>
        <v>73744.429999999993</v>
      </c>
      <c r="J1626" s="2">
        <f>INDEX([1]PIB_dos_Municípios!$AO$2:$AO$5571,MATCH(E1626,[1]PIB_dos_Municípios!G$2:G$5571,0),1)</f>
        <v>18331</v>
      </c>
      <c r="K1626" s="2">
        <f>INDEX([1]PIB_dos_Municípios!$AP$2:$AP$5571,MATCH(E1626,[1]PIB_dos_Municípios!G$2:G$5571,0),1)</f>
        <v>4022.94</v>
      </c>
      <c r="M1626" s="2" t="s">
        <v>2672</v>
      </c>
      <c r="N1626" s="2" t="str">
        <f>INDEX([2]Microregioes!$D$1:$D$574,MATCH(F1626,[2]Microregioes!$B$1:$B$574,0),1)</f>
        <v>Pe-Salgueiro</v>
      </c>
    </row>
    <row r="1627" spans="1:14" hidden="1" x14ac:dyDescent="0.2">
      <c r="A1627" s="5">
        <v>2</v>
      </c>
      <c r="B1627" s="3">
        <v>26</v>
      </c>
      <c r="C1627" s="1">
        <v>2601</v>
      </c>
      <c r="D1627" s="1">
        <v>26004</v>
      </c>
      <c r="E1627" s="1">
        <v>2614105</v>
      </c>
      <c r="F1627" s="2">
        <f>IFERROR(INDEX('Arranjos Populacionais'!$F$2:$F$961,MATCH(TabelaCompleta!E1627,'Arranjos Populacionais'!$A$2:$A$961,0),1),D1627)</f>
        <v>26004</v>
      </c>
      <c r="G1627" s="2">
        <v>0</v>
      </c>
      <c r="H1627" s="11">
        <v>35521</v>
      </c>
      <c r="I1627" s="2">
        <f>INDEX([1]PIB_dos_Municípios!$AN$2:$AN$5571,MATCH(E1627,[1]PIB_dos_Municípios!G$2:G$5571,0),1)</f>
        <v>201492.856</v>
      </c>
      <c r="J1627" s="2">
        <f>INDEX([1]PIB_dos_Municípios!$AO$2:$AO$5571,MATCH(E1627,[1]PIB_dos_Municípios!G$2:G$5571,0),1)</f>
        <v>33723</v>
      </c>
      <c r="K1627" s="2">
        <f>INDEX([1]PIB_dos_Municípios!$AP$2:$AP$5571,MATCH(E1627,[1]PIB_dos_Municípios!G$2:G$5571,0),1)</f>
        <v>5974.94</v>
      </c>
      <c r="M1627" s="2" t="s">
        <v>2673</v>
      </c>
      <c r="N1627" s="2" t="str">
        <f>INDEX([2]Microregioes!$D$1:$D$574,MATCH(F1627,[2]Microregioes!$B$1:$B$574,0),1)</f>
        <v>Pe-Sertão do Moxotó</v>
      </c>
    </row>
    <row r="1628" spans="1:14" hidden="1" x14ac:dyDescent="0.2">
      <c r="A1628" s="5">
        <v>2</v>
      </c>
      <c r="B1628" s="3">
        <v>26</v>
      </c>
      <c r="C1628" s="1">
        <v>2604</v>
      </c>
      <c r="D1628" s="1">
        <v>26015</v>
      </c>
      <c r="E1628" s="1">
        <v>2614204</v>
      </c>
      <c r="F1628" s="2">
        <f>IFERROR(INDEX('Arranjos Populacionais'!$F$2:$F$961,MATCH(TabelaCompleta!E1628,'Arranjos Populacionais'!$A$2:$A$961,0),1),D1628)</f>
        <v>26015</v>
      </c>
      <c r="G1628" s="2">
        <v>0</v>
      </c>
      <c r="H1628" s="11">
        <v>44734</v>
      </c>
      <c r="I1628" s="2">
        <f>INDEX([1]PIB_dos_Municípios!$AN$2:$AN$5571,MATCH(E1628,[1]PIB_dos_Municípios!G$2:G$5571,0),1)</f>
        <v>358797.43099999998</v>
      </c>
      <c r="J1628" s="2">
        <f>INDEX([1]PIB_dos_Municípios!$AO$2:$AO$5571,MATCH(E1628,[1]PIB_dos_Municípios!G$2:G$5571,0),1)</f>
        <v>40306</v>
      </c>
      <c r="K1628" s="2">
        <f>INDEX([1]PIB_dos_Municípios!$AP$2:$AP$5571,MATCH(E1628,[1]PIB_dos_Municípios!G$2:G$5571,0),1)</f>
        <v>8901.84</v>
      </c>
      <c r="M1628" s="2" t="s">
        <v>2674</v>
      </c>
      <c r="N1628" s="2" t="str">
        <f>INDEX([2]Microregioes!$D$1:$D$574,MATCH(F1628,[2]Microregioes!$B$1:$B$574,0),1)</f>
        <v>Pe-Mata Meridional Pernambucana</v>
      </c>
    </row>
    <row r="1629" spans="1:14" hidden="1" x14ac:dyDescent="0.2">
      <c r="A1629" s="5">
        <v>2</v>
      </c>
      <c r="B1629" s="3">
        <v>26</v>
      </c>
      <c r="C1629" s="1">
        <v>2601</v>
      </c>
      <c r="D1629" s="1">
        <v>26003</v>
      </c>
      <c r="E1629" s="1">
        <v>2614402</v>
      </c>
      <c r="F1629" s="2">
        <f>IFERROR(INDEX('Arranjos Populacionais'!$F$2:$F$961,MATCH(TabelaCompleta!E1629,'Arranjos Populacionais'!$A$2:$A$961,0),1),D1629)</f>
        <v>26003</v>
      </c>
      <c r="G1629" s="2">
        <v>0</v>
      </c>
      <c r="H1629" s="11">
        <v>5964</v>
      </c>
      <c r="I1629" s="2">
        <f>INDEX([1]PIB_dos_Municípios!$AN$2:$AN$5571,MATCH(E1629,[1]PIB_dos_Municípios!G$2:G$5571,0),1)</f>
        <v>25158.756000000001</v>
      </c>
      <c r="J1629" s="2">
        <f>INDEX([1]PIB_dos_Municípios!$AO$2:$AO$5571,MATCH(E1629,[1]PIB_dos_Municípios!G$2:G$5571,0),1)</f>
        <v>5744</v>
      </c>
      <c r="K1629" s="2">
        <f>INDEX([1]PIB_dos_Municípios!$AP$2:$AP$5571,MATCH(E1629,[1]PIB_dos_Municípios!G$2:G$5571,0),1)</f>
        <v>4380.01</v>
      </c>
      <c r="M1629" s="2" t="s">
        <v>2675</v>
      </c>
      <c r="N1629" s="2" t="str">
        <f>INDEX([2]Microregioes!$D$1:$D$574,MATCH(F1629,[2]Microregioes!$B$1:$B$574,0),1)</f>
        <v>Pe-Pajeú</v>
      </c>
    </row>
    <row r="1630" spans="1:14" hidden="1" x14ac:dyDescent="0.2">
      <c r="A1630" s="5">
        <v>2</v>
      </c>
      <c r="B1630" s="3">
        <v>26</v>
      </c>
      <c r="C1630" s="1">
        <v>2603</v>
      </c>
      <c r="D1630" s="1">
        <v>26009</v>
      </c>
      <c r="E1630" s="1">
        <v>2614501</v>
      </c>
      <c r="F1630" s="2">
        <f>IFERROR(INDEX('Arranjos Populacionais'!$F$2:$F$961,MATCH(TabelaCompleta!E1630,'Arranjos Populacionais'!$A$2:$A$961,0),1),D1630)</f>
        <v>26009</v>
      </c>
      <c r="G1630" s="2">
        <v>0</v>
      </c>
      <c r="H1630" s="11">
        <v>63780</v>
      </c>
      <c r="I1630" s="2">
        <f>INDEX([1]PIB_dos_Municípios!$AN$2:$AN$5571,MATCH(E1630,[1]PIB_dos_Municípios!G$2:G$5571,0),1)</f>
        <v>398380.49599999998</v>
      </c>
      <c r="J1630" s="2">
        <f>INDEX([1]PIB_dos_Municípios!$AO$2:$AO$5571,MATCH(E1630,[1]PIB_dos_Municípios!G$2:G$5571,0),1)</f>
        <v>58444</v>
      </c>
      <c r="K1630" s="2">
        <f>INDEX([1]PIB_dos_Municípios!$AP$2:$AP$5571,MATCH(E1630,[1]PIB_dos_Municípios!G$2:G$5571,0),1)</f>
        <v>6816.45</v>
      </c>
      <c r="M1630" s="2" t="s">
        <v>2676</v>
      </c>
      <c r="N1630" s="2" t="str">
        <f>INDEX([2]Microregioes!$D$1:$D$574,MATCH(F1630,[2]Microregioes!$B$1:$B$574,0),1)</f>
        <v>Pe-Alto Capibaribe</v>
      </c>
    </row>
    <row r="1631" spans="1:14" hidden="1" x14ac:dyDescent="0.2">
      <c r="A1631" s="5">
        <v>2</v>
      </c>
      <c r="B1631" s="3">
        <v>26</v>
      </c>
      <c r="C1631" s="1">
        <v>2601</v>
      </c>
      <c r="D1631" s="1">
        <v>26003</v>
      </c>
      <c r="E1631" s="1">
        <v>2614600</v>
      </c>
      <c r="F1631" s="2">
        <f>IFERROR(INDEX('Arranjos Populacionais'!$F$2:$F$961,MATCH(TabelaCompleta!E1631,'Arranjos Populacionais'!$A$2:$A$961,0),1),D1631)</f>
        <v>26003</v>
      </c>
      <c r="G1631" s="2">
        <v>0</v>
      </c>
      <c r="H1631" s="11">
        <v>28132</v>
      </c>
      <c r="I1631" s="2">
        <f>INDEX([1]PIB_dos_Municípios!$AN$2:$AN$5571,MATCH(E1631,[1]PIB_dos_Municípios!G$2:G$5571,0),1)</f>
        <v>113400.274</v>
      </c>
      <c r="J1631" s="2">
        <f>INDEX([1]PIB_dos_Municípios!$AO$2:$AO$5571,MATCH(E1631,[1]PIB_dos_Municípios!G$2:G$5571,0),1)</f>
        <v>26430</v>
      </c>
      <c r="K1631" s="2">
        <f>INDEX([1]PIB_dos_Municípios!$AP$2:$AP$5571,MATCH(E1631,[1]PIB_dos_Municípios!G$2:G$5571,0),1)</f>
        <v>4290.59</v>
      </c>
      <c r="M1631" s="2" t="s">
        <v>2677</v>
      </c>
      <c r="N1631" s="2" t="str">
        <f>INDEX([2]Microregioes!$D$1:$D$574,MATCH(F1631,[2]Microregioes!$B$1:$B$574,0),1)</f>
        <v>Pe-Pajeú</v>
      </c>
    </row>
    <row r="1632" spans="1:14" hidden="1" x14ac:dyDescent="0.2">
      <c r="A1632" s="5">
        <v>2</v>
      </c>
      <c r="B1632" s="3">
        <v>26</v>
      </c>
      <c r="C1632" s="1">
        <v>2603</v>
      </c>
      <c r="D1632" s="1">
        <v>26008</v>
      </c>
      <c r="E1632" s="1">
        <v>2614709</v>
      </c>
      <c r="F1632" s="2">
        <f>IFERROR(INDEX('Arranjos Populacionais'!$F$2:$F$961,MATCH(TabelaCompleta!E1632,'Arranjos Populacionais'!$A$2:$A$961,0),1),D1632)</f>
        <v>26008</v>
      </c>
      <c r="G1632" s="2">
        <v>0</v>
      </c>
      <c r="H1632" s="11">
        <v>12872</v>
      </c>
      <c r="I1632" s="2">
        <f>INDEX([1]PIB_dos_Municípios!$AN$2:$AN$5571,MATCH(E1632,[1]PIB_dos_Municípios!G$2:G$5571,0),1)</f>
        <v>54311.317999999999</v>
      </c>
      <c r="J1632" s="2">
        <f>INDEX([1]PIB_dos_Municípios!$AO$2:$AO$5571,MATCH(E1632,[1]PIB_dos_Municípios!G$2:G$5571,0),1)</f>
        <v>12704</v>
      </c>
      <c r="K1632" s="2">
        <f>INDEX([1]PIB_dos_Municípios!$AP$2:$AP$5571,MATCH(E1632,[1]PIB_dos_Municípios!G$2:G$5571,0),1)</f>
        <v>4275.1400000000003</v>
      </c>
      <c r="M1632" s="2" t="s">
        <v>2678</v>
      </c>
      <c r="N1632" s="2" t="str">
        <f>INDEX([2]Microregioes!$D$1:$D$574,MATCH(F1632,[2]Microregioes!$B$1:$B$574,0),1)</f>
        <v>Pe-Vale do Ipojuca</v>
      </c>
    </row>
    <row r="1633" spans="1:14" hidden="1" x14ac:dyDescent="0.2">
      <c r="A1633" s="5">
        <v>2</v>
      </c>
      <c r="B1633" s="3">
        <v>26</v>
      </c>
      <c r="C1633" s="1">
        <v>2602</v>
      </c>
      <c r="D1633" s="1">
        <v>26006</v>
      </c>
      <c r="E1633" s="1">
        <v>2614808</v>
      </c>
      <c r="F1633" s="2">
        <f>IFERROR(INDEX('Arranjos Populacionais'!$F$2:$F$961,MATCH(TabelaCompleta!E1633,'Arranjos Populacionais'!$A$2:$A$961,0),1),D1633)</f>
        <v>26006</v>
      </c>
      <c r="G1633" s="2">
        <v>0</v>
      </c>
      <c r="H1633" s="11">
        <v>25003</v>
      </c>
      <c r="I1633" s="2">
        <f>INDEX([1]PIB_dos_Municípios!$AN$2:$AN$5571,MATCH(E1633,[1]PIB_dos_Municípios!G$2:G$5571,0),1)</f>
        <v>79675.759999999995</v>
      </c>
      <c r="J1633" s="2">
        <f>INDEX([1]PIB_dos_Municípios!$AO$2:$AO$5571,MATCH(E1633,[1]PIB_dos_Municípios!G$2:G$5571,0),1)</f>
        <v>22073</v>
      </c>
      <c r="K1633" s="2">
        <f>INDEX([1]PIB_dos_Municípios!$AP$2:$AP$5571,MATCH(E1633,[1]PIB_dos_Municípios!G$2:G$5571,0),1)</f>
        <v>3609.65</v>
      </c>
      <c r="M1633" s="2" t="s">
        <v>2679</v>
      </c>
      <c r="N1633" s="2" t="str">
        <f>INDEX([2]Microregioes!$D$1:$D$574,MATCH(F1633,[2]Microregioes!$B$1:$B$574,0),1)</f>
        <v>Pe-Itaparica</v>
      </c>
    </row>
    <row r="1634" spans="1:14" hidden="1" x14ac:dyDescent="0.2">
      <c r="A1634" s="5">
        <v>2</v>
      </c>
      <c r="B1634" s="3">
        <v>26</v>
      </c>
      <c r="C1634" s="1">
        <v>2604</v>
      </c>
      <c r="D1634" s="1">
        <v>26015</v>
      </c>
      <c r="E1634" s="1">
        <v>2614857</v>
      </c>
      <c r="F1634" s="2">
        <f>IFERROR(INDEX('Arranjos Populacionais'!$F$2:$F$961,MATCH(TabelaCompleta!E1634,'Arranjos Populacionais'!$A$2:$A$961,0),1),D1634)</f>
        <v>26015</v>
      </c>
      <c r="G1634" s="2">
        <v>0</v>
      </c>
      <c r="H1634" s="11">
        <v>22850</v>
      </c>
      <c r="I1634" s="2">
        <f>INDEX([1]PIB_dos_Municípios!$AN$2:$AN$5571,MATCH(E1634,[1]PIB_dos_Municípios!G$2:G$5571,0),1)</f>
        <v>159827.34400000001</v>
      </c>
      <c r="J1634" s="2">
        <f>INDEX([1]PIB_dos_Municípios!$AO$2:$AO$5571,MATCH(E1634,[1]PIB_dos_Municípios!G$2:G$5571,0),1)</f>
        <v>20745</v>
      </c>
      <c r="K1634" s="2">
        <f>INDEX([1]PIB_dos_Municípios!$AP$2:$AP$5571,MATCH(E1634,[1]PIB_dos_Municípios!G$2:G$5571,0),1)</f>
        <v>7704.38</v>
      </c>
      <c r="M1634" s="2" t="s">
        <v>2680</v>
      </c>
      <c r="N1634" s="2" t="str">
        <f>INDEX([2]Microregioes!$D$1:$D$574,MATCH(F1634,[2]Microregioes!$B$1:$B$574,0),1)</f>
        <v>Pe-Mata Meridional Pernambucana</v>
      </c>
    </row>
    <row r="1635" spans="1:14" hidden="1" x14ac:dyDescent="0.2">
      <c r="A1635" s="5">
        <v>2</v>
      </c>
      <c r="B1635" s="3">
        <v>26</v>
      </c>
      <c r="C1635" s="1">
        <v>2603</v>
      </c>
      <c r="D1635" s="1">
        <v>26009</v>
      </c>
      <c r="E1635" s="1">
        <v>2615003</v>
      </c>
      <c r="F1635" s="2">
        <f>IFERROR(INDEX('Arranjos Populacionais'!$F$2:$F$961,MATCH(TabelaCompleta!E1635,'Arranjos Populacionais'!$A$2:$A$961,0),1),D1635)</f>
        <v>26009</v>
      </c>
      <c r="G1635" s="2">
        <v>0</v>
      </c>
      <c r="H1635" s="11">
        <v>27981</v>
      </c>
      <c r="I1635" s="2">
        <f>INDEX([1]PIB_dos_Municípios!$AN$2:$AN$5571,MATCH(E1635,[1]PIB_dos_Municípios!G$2:G$5571,0),1)</f>
        <v>119355.149</v>
      </c>
      <c r="J1635" s="2">
        <f>INDEX([1]PIB_dos_Municípios!$AO$2:$AO$5571,MATCH(E1635,[1]PIB_dos_Municípios!G$2:G$5571,0),1)</f>
        <v>24923</v>
      </c>
      <c r="K1635" s="2">
        <f>INDEX([1]PIB_dos_Municípios!$AP$2:$AP$5571,MATCH(E1635,[1]PIB_dos_Municípios!G$2:G$5571,0),1)</f>
        <v>4788.96</v>
      </c>
      <c r="M1635" s="2" t="s">
        <v>2681</v>
      </c>
      <c r="N1635" s="2" t="str">
        <f>INDEX([2]Microregioes!$D$1:$D$574,MATCH(F1635,[2]Microregioes!$B$1:$B$574,0),1)</f>
        <v>Pe-Alto Capibaribe</v>
      </c>
    </row>
    <row r="1636" spans="1:14" hidden="1" x14ac:dyDescent="0.2">
      <c r="A1636" s="5">
        <v>2</v>
      </c>
      <c r="B1636" s="3">
        <v>26</v>
      </c>
      <c r="C1636" s="1">
        <v>2603</v>
      </c>
      <c r="D1636" s="1">
        <v>26011</v>
      </c>
      <c r="E1636" s="1">
        <v>2615102</v>
      </c>
      <c r="F1636" s="2">
        <f>IFERROR(INDEX('Arranjos Populacionais'!$F$2:$F$961,MATCH(TabelaCompleta!E1636,'Arranjos Populacionais'!$A$2:$A$961,0),1),D1636)</f>
        <v>26011</v>
      </c>
      <c r="G1636" s="2">
        <v>0</v>
      </c>
      <c r="H1636" s="11">
        <v>7089</v>
      </c>
      <c r="I1636" s="2">
        <f>INDEX([1]PIB_dos_Municípios!$AN$2:$AN$5571,MATCH(E1636,[1]PIB_dos_Municípios!G$2:G$5571,0),1)</f>
        <v>31544.830999999998</v>
      </c>
      <c r="J1636" s="2">
        <f>INDEX([1]PIB_dos_Municípios!$AO$2:$AO$5571,MATCH(E1636,[1]PIB_dos_Municípios!G$2:G$5571,0),1)</f>
        <v>6737</v>
      </c>
      <c r="K1636" s="2">
        <f>INDEX([1]PIB_dos_Municípios!$AP$2:$AP$5571,MATCH(E1636,[1]PIB_dos_Municípios!G$2:G$5571,0),1)</f>
        <v>4682.33</v>
      </c>
      <c r="M1636" s="2" t="s">
        <v>2682</v>
      </c>
      <c r="N1636" s="2" t="str">
        <f>INDEX([2]Microregioes!$D$1:$D$574,MATCH(F1636,[2]Microregioes!$B$1:$B$574,0),1)</f>
        <v>Pe-Garanhuns</v>
      </c>
    </row>
    <row r="1637" spans="1:14" hidden="1" x14ac:dyDescent="0.2">
      <c r="A1637" s="5">
        <v>2</v>
      </c>
      <c r="B1637" s="3">
        <v>26</v>
      </c>
      <c r="C1637" s="1">
        <v>2602</v>
      </c>
      <c r="D1637" s="1">
        <v>26005</v>
      </c>
      <c r="E1637" s="1">
        <v>2615201</v>
      </c>
      <c r="F1637" s="2">
        <f>IFERROR(INDEX('Arranjos Populacionais'!$F$2:$F$961,MATCH(TabelaCompleta!E1637,'Arranjos Populacionais'!$A$2:$A$961,0),1),D1637)</f>
        <v>26005</v>
      </c>
      <c r="G1637" s="2">
        <v>0</v>
      </c>
      <c r="H1637" s="11">
        <v>10313</v>
      </c>
      <c r="I1637" s="2">
        <f>INDEX([1]PIB_dos_Municípios!$AN$2:$AN$5571,MATCH(E1637,[1]PIB_dos_Municípios!G$2:G$5571,0),1)</f>
        <v>38700.366000000002</v>
      </c>
      <c r="J1637" s="2">
        <f>INDEX([1]PIB_dos_Municípios!$AO$2:$AO$5571,MATCH(E1637,[1]PIB_dos_Municípios!G$2:G$5571,0),1)</f>
        <v>9256</v>
      </c>
      <c r="K1637" s="2">
        <f>INDEX([1]PIB_dos_Municípios!$AP$2:$AP$5571,MATCH(E1637,[1]PIB_dos_Municípios!G$2:G$5571,0),1)</f>
        <v>4181.1099999999997</v>
      </c>
      <c r="M1637" s="2" t="s">
        <v>2683</v>
      </c>
      <c r="N1637" s="2" t="str">
        <f>INDEX([2]Microregioes!$D$1:$D$574,MATCH(F1637,[2]Microregioes!$B$1:$B$574,0),1)</f>
        <v>Pe-Petrolina</v>
      </c>
    </row>
    <row r="1638" spans="1:14" hidden="1" x14ac:dyDescent="0.2">
      <c r="A1638" s="5">
        <v>2</v>
      </c>
      <c r="B1638" s="3">
        <v>26</v>
      </c>
      <c r="C1638" s="1">
        <v>2604</v>
      </c>
      <c r="D1638" s="1">
        <v>26013</v>
      </c>
      <c r="E1638" s="1">
        <v>2615300</v>
      </c>
      <c r="F1638" s="2">
        <f>IFERROR(INDEX('Arranjos Populacionais'!$F$2:$F$961,MATCH(TabelaCompleta!E1638,'Arranjos Populacionais'!$A$2:$A$961,0),1),D1638)</f>
        <v>26013</v>
      </c>
      <c r="G1638" s="2">
        <v>0</v>
      </c>
      <c r="H1638" s="11">
        <v>53328</v>
      </c>
      <c r="I1638" s="2">
        <f>INDEX([1]PIB_dos_Municípios!$AN$2:$AN$5571,MATCH(E1638,[1]PIB_dos_Municípios!G$2:G$5571,0),1)</f>
        <v>471338.56</v>
      </c>
      <c r="J1638" s="2">
        <f>INDEX([1]PIB_dos_Municípios!$AO$2:$AO$5571,MATCH(E1638,[1]PIB_dos_Municípios!G$2:G$5571,0),1)</f>
        <v>53823</v>
      </c>
      <c r="K1638" s="2">
        <f>INDEX([1]PIB_dos_Municípios!$AP$2:$AP$5571,MATCH(E1638,[1]PIB_dos_Municípios!G$2:G$5571,0),1)</f>
        <v>8757.2000000000007</v>
      </c>
      <c r="M1638" s="2" t="s">
        <v>2684</v>
      </c>
      <c r="N1638" s="2" t="str">
        <f>INDEX([2]Microregioes!$D$1:$D$574,MATCH(F1638,[2]Microregioes!$B$1:$B$574,0),1)</f>
        <v>Pe-Mata Setentrional Pernambucana</v>
      </c>
    </row>
    <row r="1639" spans="1:14" hidden="1" x14ac:dyDescent="0.2">
      <c r="A1639" s="5">
        <v>2</v>
      </c>
      <c r="B1639" s="3">
        <v>26</v>
      </c>
      <c r="C1639" s="1">
        <v>2603</v>
      </c>
      <c r="D1639" s="1">
        <v>26009</v>
      </c>
      <c r="E1639" s="1">
        <v>2615409</v>
      </c>
      <c r="F1639" s="2">
        <f>IFERROR(INDEX('Arranjos Populacionais'!$F$2:$F$961,MATCH(TabelaCompleta!E1639,'Arranjos Populacionais'!$A$2:$A$961,0),1),D1639)</f>
        <v>26009</v>
      </c>
      <c r="G1639" s="2">
        <v>0</v>
      </c>
      <c r="H1639" s="11">
        <v>43174</v>
      </c>
      <c r="I1639" s="2">
        <f>INDEX([1]PIB_dos_Municípios!$AN$2:$AN$5571,MATCH(E1639,[1]PIB_dos_Municípios!G$2:G$5571,0),1)</f>
        <v>282076.31199999998</v>
      </c>
      <c r="J1639" s="2">
        <f>INDEX([1]PIB_dos_Municípios!$AO$2:$AO$5571,MATCH(E1639,[1]PIB_dos_Municípios!G$2:G$5571,0),1)</f>
        <v>35631</v>
      </c>
      <c r="K1639" s="2">
        <f>INDEX([1]PIB_dos_Municípios!$AP$2:$AP$5571,MATCH(E1639,[1]PIB_dos_Municípios!G$2:G$5571,0),1)</f>
        <v>7916.6</v>
      </c>
      <c r="M1639" s="2" t="s">
        <v>2685</v>
      </c>
      <c r="N1639" s="2" t="str">
        <f>INDEX([2]Microregioes!$D$1:$D$574,MATCH(F1639,[2]Microregioes!$B$1:$B$574,0),1)</f>
        <v>Pe-Alto Capibaribe</v>
      </c>
    </row>
    <row r="1640" spans="1:14" hidden="1" x14ac:dyDescent="0.2">
      <c r="A1640" s="5">
        <v>2</v>
      </c>
      <c r="B1640" s="3">
        <v>26</v>
      </c>
      <c r="C1640" s="1">
        <v>2604</v>
      </c>
      <c r="D1640" s="1">
        <v>26013</v>
      </c>
      <c r="E1640" s="1">
        <v>2615508</v>
      </c>
      <c r="F1640" s="2">
        <f>IFERROR(INDEX('Arranjos Populacionais'!$F$2:$F$961,MATCH(TabelaCompleta!E1640,'Arranjos Populacionais'!$A$2:$A$961,0),1),D1640)</f>
        <v>26013</v>
      </c>
      <c r="G1640" s="2">
        <v>0</v>
      </c>
      <c r="H1640" s="11">
        <v>13643</v>
      </c>
      <c r="I1640" s="2">
        <f>INDEX([1]PIB_dos_Municípios!$AN$2:$AN$5571,MATCH(E1640,[1]PIB_dos_Municípios!G$2:G$5571,0),1)</f>
        <v>79873.578999999998</v>
      </c>
      <c r="J1640" s="2">
        <f>INDEX([1]PIB_dos_Municípios!$AO$2:$AO$5571,MATCH(E1640,[1]PIB_dos_Municípios!G$2:G$5571,0),1)</f>
        <v>13055</v>
      </c>
      <c r="K1640" s="2">
        <f>INDEX([1]PIB_dos_Municípios!$AP$2:$AP$5571,MATCH(E1640,[1]PIB_dos_Municípios!G$2:G$5571,0),1)</f>
        <v>6118.24</v>
      </c>
      <c r="M1640" s="2" t="s">
        <v>2686</v>
      </c>
      <c r="N1640" s="2" t="str">
        <f>INDEX([2]Microregioes!$D$1:$D$574,MATCH(F1640,[2]Microregioes!$B$1:$B$574,0),1)</f>
        <v>Pe-Mata Setentrional Pernambucana</v>
      </c>
    </row>
    <row r="1641" spans="1:14" hidden="1" x14ac:dyDescent="0.2">
      <c r="A1641" s="5">
        <v>2</v>
      </c>
      <c r="B1641" s="3">
        <v>26</v>
      </c>
      <c r="C1641" s="1">
        <v>2601</v>
      </c>
      <c r="D1641" s="1">
        <v>26001</v>
      </c>
      <c r="E1641" s="1">
        <v>2615607</v>
      </c>
      <c r="F1641" s="2">
        <f>IFERROR(INDEX('Arranjos Populacionais'!$F$2:$F$961,MATCH(TabelaCompleta!E1641,'Arranjos Populacionais'!$A$2:$A$961,0),1),D1641)</f>
        <v>26001</v>
      </c>
      <c r="G1641" s="2">
        <v>0</v>
      </c>
      <c r="H1641" s="11">
        <v>29842</v>
      </c>
      <c r="I1641" s="2">
        <f>INDEX([1]PIB_dos_Municípios!$AN$2:$AN$5571,MATCH(E1641,[1]PIB_dos_Municípios!G$2:G$5571,0),1)</f>
        <v>157478.97700000001</v>
      </c>
      <c r="J1641" s="2">
        <f>INDEX([1]PIB_dos_Municípios!$AO$2:$AO$5571,MATCH(E1641,[1]PIB_dos_Municípios!G$2:G$5571,0),1)</f>
        <v>26116</v>
      </c>
      <c r="K1641" s="2">
        <f>INDEX([1]PIB_dos_Municípios!$AP$2:$AP$5571,MATCH(E1641,[1]PIB_dos_Municípios!G$2:G$5571,0),1)</f>
        <v>6029.98</v>
      </c>
      <c r="M1641" s="2" t="s">
        <v>272</v>
      </c>
      <c r="N1641" s="2" t="str">
        <f>INDEX([2]Microregioes!$D$1:$D$574,MATCH(F1641,[2]Microregioes!$B$1:$B$574,0),1)</f>
        <v>Pe-Araripina</v>
      </c>
    </row>
    <row r="1642" spans="1:14" hidden="1" x14ac:dyDescent="0.2">
      <c r="A1642" s="5">
        <v>2</v>
      </c>
      <c r="B1642" s="3">
        <v>26</v>
      </c>
      <c r="C1642" s="1">
        <v>2601</v>
      </c>
      <c r="D1642" s="1">
        <v>26003</v>
      </c>
      <c r="E1642" s="1">
        <v>2615706</v>
      </c>
      <c r="F1642" s="2">
        <f>IFERROR(INDEX('Arranjos Populacionais'!$F$2:$F$961,MATCH(TabelaCompleta!E1642,'Arranjos Populacionais'!$A$2:$A$961,0),1),D1642)</f>
        <v>26003</v>
      </c>
      <c r="G1642" s="2">
        <v>0</v>
      </c>
      <c r="H1642" s="11">
        <v>15235</v>
      </c>
      <c r="I1642" s="2">
        <f>INDEX([1]PIB_dos_Municípios!$AN$2:$AN$5571,MATCH(E1642,[1]PIB_dos_Municípios!G$2:G$5571,0),1)</f>
        <v>66198.275999999998</v>
      </c>
      <c r="J1642" s="2">
        <f>INDEX([1]PIB_dos_Municípios!$AO$2:$AO$5571,MATCH(E1642,[1]PIB_dos_Municípios!G$2:G$5571,0),1)</f>
        <v>15006</v>
      </c>
      <c r="K1642" s="2">
        <f>INDEX([1]PIB_dos_Municípios!$AP$2:$AP$5571,MATCH(E1642,[1]PIB_dos_Municípios!G$2:G$5571,0),1)</f>
        <v>4411.45</v>
      </c>
      <c r="M1642" s="2" t="s">
        <v>235</v>
      </c>
      <c r="N1642" s="2" t="str">
        <f>INDEX([2]Microregioes!$D$1:$D$574,MATCH(F1642,[2]Microregioes!$B$1:$B$574,0),1)</f>
        <v>Pe-Pajeú</v>
      </c>
    </row>
    <row r="1643" spans="1:14" hidden="1" x14ac:dyDescent="0.2">
      <c r="A1643" s="5">
        <v>2</v>
      </c>
      <c r="B1643" s="3">
        <v>26</v>
      </c>
      <c r="C1643" s="1">
        <v>2603</v>
      </c>
      <c r="D1643" s="1">
        <v>26007</v>
      </c>
      <c r="E1643" s="1">
        <v>2615805</v>
      </c>
      <c r="F1643" s="2">
        <f>IFERROR(INDEX('Arranjos Populacionais'!$F$2:$F$961,MATCH(TabelaCompleta!E1643,'Arranjos Populacionais'!$A$2:$A$961,0),1),D1643)</f>
        <v>26007</v>
      </c>
      <c r="G1643" s="2">
        <v>0</v>
      </c>
      <c r="H1643" s="11">
        <v>26727</v>
      </c>
      <c r="I1643" s="2">
        <f>INDEX([1]PIB_dos_Municípios!$AN$2:$AN$5571,MATCH(E1643,[1]PIB_dos_Municípios!G$2:G$5571,0),1)</f>
        <v>98191.964999999997</v>
      </c>
      <c r="J1643" s="2">
        <f>INDEX([1]PIB_dos_Municípios!$AO$2:$AO$5571,MATCH(E1643,[1]PIB_dos_Municípios!G$2:G$5571,0),1)</f>
        <v>24254</v>
      </c>
      <c r="K1643" s="2">
        <f>INDEX([1]PIB_dos_Municípios!$AP$2:$AP$5571,MATCH(E1643,[1]PIB_dos_Municípios!G$2:G$5571,0),1)</f>
        <v>4048.49</v>
      </c>
      <c r="M1643" s="2" t="s">
        <v>2687</v>
      </c>
      <c r="N1643" s="2" t="str">
        <f>INDEX([2]Microregioes!$D$1:$D$574,MATCH(F1643,[2]Microregioes!$B$1:$B$574,0),1)</f>
        <v>Pe-Vale do Ipanema</v>
      </c>
    </row>
    <row r="1644" spans="1:14" hidden="1" x14ac:dyDescent="0.2">
      <c r="A1644" s="5">
        <v>2</v>
      </c>
      <c r="B1644" s="3">
        <v>26</v>
      </c>
      <c r="C1644" s="1">
        <v>2601</v>
      </c>
      <c r="D1644" s="1">
        <v>26003</v>
      </c>
      <c r="E1644" s="1">
        <v>2615904</v>
      </c>
      <c r="F1644" s="2">
        <f>IFERROR(INDEX('Arranjos Populacionais'!$F$2:$F$961,MATCH(TabelaCompleta!E1644,'Arranjos Populacionais'!$A$2:$A$961,0),1),D1644)</f>
        <v>26003</v>
      </c>
      <c r="G1644" s="2">
        <v>0</v>
      </c>
      <c r="H1644" s="11">
        <v>8159</v>
      </c>
      <c r="I1644" s="2">
        <f>INDEX([1]PIB_dos_Municípios!$AN$2:$AN$5571,MATCH(E1644,[1]PIB_dos_Municípios!G$2:G$5571,0),1)</f>
        <v>38870.49</v>
      </c>
      <c r="J1644" s="2">
        <f>INDEX([1]PIB_dos_Municípios!$AO$2:$AO$5571,MATCH(E1644,[1]PIB_dos_Municípios!G$2:G$5571,0),1)</f>
        <v>7925</v>
      </c>
      <c r="K1644" s="2">
        <f>INDEX([1]PIB_dos_Municípios!$AP$2:$AP$5571,MATCH(E1644,[1]PIB_dos_Municípios!G$2:G$5571,0),1)</f>
        <v>4904.79</v>
      </c>
      <c r="M1644" s="2" t="s">
        <v>2688</v>
      </c>
      <c r="N1644" s="2" t="str">
        <f>INDEX([2]Microregioes!$D$1:$D$574,MATCH(F1644,[2]Microregioes!$B$1:$B$574,0),1)</f>
        <v>Pe-Pajeú</v>
      </c>
    </row>
    <row r="1645" spans="1:14" hidden="1" x14ac:dyDescent="0.2">
      <c r="A1645" s="5">
        <v>2</v>
      </c>
      <c r="B1645" s="3">
        <v>26</v>
      </c>
      <c r="C1645" s="1">
        <v>2603</v>
      </c>
      <c r="D1645" s="1">
        <v>26007</v>
      </c>
      <c r="E1645" s="1">
        <v>2616001</v>
      </c>
      <c r="F1645" s="2">
        <f>IFERROR(INDEX('Arranjos Populacionais'!$F$2:$F$961,MATCH(TabelaCompleta!E1645,'Arranjos Populacionais'!$A$2:$A$961,0),1),D1645)</f>
        <v>26007</v>
      </c>
      <c r="G1645" s="2">
        <v>0</v>
      </c>
      <c r="H1645" s="11">
        <v>18067</v>
      </c>
      <c r="I1645" s="2">
        <f>INDEX([1]PIB_dos_Municípios!$AN$2:$AN$5571,MATCH(E1645,[1]PIB_dos_Municípios!G$2:G$5571,0),1)</f>
        <v>79376.085000000006</v>
      </c>
      <c r="J1645" s="2">
        <f>INDEX([1]PIB_dos_Municípios!$AO$2:$AO$5571,MATCH(E1645,[1]PIB_dos_Municípios!G$2:G$5571,0),1)</f>
        <v>16064</v>
      </c>
      <c r="K1645" s="2">
        <f>INDEX([1]PIB_dos_Municípios!$AP$2:$AP$5571,MATCH(E1645,[1]PIB_dos_Municípios!G$2:G$5571,0),1)</f>
        <v>4941.24</v>
      </c>
      <c r="M1645" s="2" t="s">
        <v>2689</v>
      </c>
      <c r="N1645" s="2" t="str">
        <f>INDEX([2]Microregioes!$D$1:$D$574,MATCH(F1645,[2]Microregioes!$B$1:$B$574,0),1)</f>
        <v>Pe-Vale do Ipanema</v>
      </c>
    </row>
    <row r="1646" spans="1:14" hidden="1" x14ac:dyDescent="0.2">
      <c r="A1646" s="5">
        <v>2</v>
      </c>
      <c r="B1646" s="3">
        <v>26</v>
      </c>
      <c r="C1646" s="1">
        <v>2601</v>
      </c>
      <c r="D1646" s="1">
        <v>26002</v>
      </c>
      <c r="E1646" s="1">
        <v>2616100</v>
      </c>
      <c r="F1646" s="2">
        <f>IFERROR(INDEX('Arranjos Populacionais'!$F$2:$F$961,MATCH(TabelaCompleta!E1646,'Arranjos Populacionais'!$A$2:$A$961,0),1),D1646)</f>
        <v>26002</v>
      </c>
      <c r="G1646" s="2">
        <v>0</v>
      </c>
      <c r="H1646" s="11">
        <v>9471</v>
      </c>
      <c r="I1646" s="2">
        <f>INDEX([1]PIB_dos_Municípios!$AN$2:$AN$5571,MATCH(E1646,[1]PIB_dos_Municípios!G$2:G$5571,0),1)</f>
        <v>37419.245999999999</v>
      </c>
      <c r="J1646" s="2">
        <f>INDEX([1]PIB_dos_Municípios!$AO$2:$AO$5571,MATCH(E1646,[1]PIB_dos_Municípios!G$2:G$5571,0),1)</f>
        <v>9142</v>
      </c>
      <c r="K1646" s="2">
        <f>INDEX([1]PIB_dos_Municípios!$AP$2:$AP$5571,MATCH(E1646,[1]PIB_dos_Municípios!G$2:G$5571,0),1)</f>
        <v>4093.11</v>
      </c>
      <c r="M1646" s="2" t="s">
        <v>2690</v>
      </c>
      <c r="N1646" s="2" t="str">
        <f>INDEX([2]Microregioes!$D$1:$D$574,MATCH(F1646,[2]Microregioes!$B$1:$B$574,0),1)</f>
        <v>Pe-Salgueiro</v>
      </c>
    </row>
    <row r="1647" spans="1:14" hidden="1" x14ac:dyDescent="0.2">
      <c r="A1647" s="5">
        <v>2</v>
      </c>
      <c r="B1647" s="3">
        <v>26</v>
      </c>
      <c r="C1647" s="1">
        <v>2603</v>
      </c>
      <c r="D1647" s="1">
        <v>26009</v>
      </c>
      <c r="E1647" s="1">
        <v>2616183</v>
      </c>
      <c r="F1647" s="2">
        <f>IFERROR(INDEX('Arranjos Populacionais'!$F$2:$F$961,MATCH(TabelaCompleta!E1647,'Arranjos Populacionais'!$A$2:$A$961,0),1),D1647)</f>
        <v>26009</v>
      </c>
      <c r="G1647" s="2">
        <v>0</v>
      </c>
      <c r="H1647" s="11">
        <v>7693</v>
      </c>
      <c r="I1647" s="2">
        <f>INDEX([1]PIB_dos_Municípios!$AN$2:$AN$5571,MATCH(E1647,[1]PIB_dos_Municípios!G$2:G$5571,0),1)</f>
        <v>52061.69</v>
      </c>
      <c r="J1647" s="2">
        <f>INDEX([1]PIB_dos_Municípios!$AO$2:$AO$5571,MATCH(E1647,[1]PIB_dos_Municípios!G$2:G$5571,0),1)</f>
        <v>7894</v>
      </c>
      <c r="K1647" s="2">
        <f>INDEX([1]PIB_dos_Municípios!$AP$2:$AP$5571,MATCH(E1647,[1]PIB_dos_Municípios!G$2:G$5571,0),1)</f>
        <v>6595.1</v>
      </c>
      <c r="M1647" s="2" t="s">
        <v>2691</v>
      </c>
      <c r="N1647" s="2" t="str">
        <f>INDEX([2]Microregioes!$D$1:$D$574,MATCH(F1647,[2]Microregioes!$B$1:$B$574,0),1)</f>
        <v>Pe-Alto Capibaribe</v>
      </c>
    </row>
    <row r="1648" spans="1:14" hidden="1" x14ac:dyDescent="0.2">
      <c r="A1648" s="5">
        <v>2</v>
      </c>
      <c r="B1648" s="3">
        <v>26</v>
      </c>
      <c r="C1648" s="1">
        <v>2603</v>
      </c>
      <c r="D1648" s="1">
        <v>26009</v>
      </c>
      <c r="E1648" s="1">
        <v>2616209</v>
      </c>
      <c r="F1648" s="2">
        <f>IFERROR(INDEX('Arranjos Populacionais'!$F$2:$F$961,MATCH(TabelaCompleta!E1648,'Arranjos Populacionais'!$A$2:$A$961,0),1),D1648)</f>
        <v>26009</v>
      </c>
      <c r="G1648" s="2">
        <v>0</v>
      </c>
      <c r="H1648" s="11">
        <v>20222</v>
      </c>
      <c r="I1648" s="2">
        <f>INDEX([1]PIB_dos_Municípios!$AN$2:$AN$5571,MATCH(E1648,[1]PIB_dos_Municípios!G$2:G$5571,0),1)</f>
        <v>80660.576000000001</v>
      </c>
      <c r="J1648" s="2">
        <f>INDEX([1]PIB_dos_Municípios!$AO$2:$AO$5571,MATCH(E1648,[1]PIB_dos_Municípios!G$2:G$5571,0),1)</f>
        <v>18267</v>
      </c>
      <c r="K1648" s="2">
        <f>INDEX([1]PIB_dos_Municípios!$AP$2:$AP$5571,MATCH(E1648,[1]PIB_dos_Municípios!G$2:G$5571,0),1)</f>
        <v>4415.6400000000003</v>
      </c>
      <c r="M1648" s="2" t="s">
        <v>2692</v>
      </c>
      <c r="N1648" s="2" t="str">
        <f>INDEX([2]Microregioes!$D$1:$D$574,MATCH(F1648,[2]Microregioes!$B$1:$B$574,0),1)</f>
        <v>Pe-Alto Capibaribe</v>
      </c>
    </row>
    <row r="1649" spans="1:14" hidden="1" x14ac:dyDescent="0.2">
      <c r="A1649" s="5">
        <v>2</v>
      </c>
      <c r="B1649" s="3">
        <v>26</v>
      </c>
      <c r="C1649" s="1">
        <v>2604</v>
      </c>
      <c r="D1649" s="1">
        <v>26013</v>
      </c>
      <c r="E1649" s="1">
        <v>2616308</v>
      </c>
      <c r="F1649" s="2">
        <f>IFERROR(INDEX('Arranjos Populacionais'!$F$2:$F$961,MATCH(TabelaCompleta!E1649,'Arranjos Populacionais'!$A$2:$A$961,0),1),D1649)</f>
        <v>26013</v>
      </c>
      <c r="G1649" s="2">
        <v>0</v>
      </c>
      <c r="H1649" s="11">
        <v>32296</v>
      </c>
      <c r="I1649" s="2">
        <f>INDEX([1]PIB_dos_Municípios!$AN$2:$AN$5571,MATCH(E1649,[1]PIB_dos_Municípios!G$2:G$5571,0),1)</f>
        <v>214257.617</v>
      </c>
      <c r="J1649" s="2">
        <f>INDEX([1]PIB_dos_Municípios!$AO$2:$AO$5571,MATCH(E1649,[1]PIB_dos_Municípios!G$2:G$5571,0),1)</f>
        <v>30731</v>
      </c>
      <c r="K1649" s="2">
        <f>INDEX([1]PIB_dos_Municípios!$AP$2:$AP$5571,MATCH(E1649,[1]PIB_dos_Municípios!G$2:G$5571,0),1)</f>
        <v>6972.04</v>
      </c>
      <c r="M1649" s="2" t="s">
        <v>2693</v>
      </c>
      <c r="N1649" s="2" t="str">
        <f>INDEX([2]Microregioes!$D$1:$D$574,MATCH(F1649,[2]Microregioes!$B$1:$B$574,0),1)</f>
        <v>Pe-Mata Setentrional Pernambucana</v>
      </c>
    </row>
    <row r="1650" spans="1:14" hidden="1" x14ac:dyDescent="0.2">
      <c r="A1650" s="5">
        <v>2</v>
      </c>
      <c r="B1650" s="3">
        <v>26</v>
      </c>
      <c r="C1650" s="1">
        <v>2604</v>
      </c>
      <c r="D1650" s="1">
        <v>26014</v>
      </c>
      <c r="E1650" s="1">
        <v>2616407</v>
      </c>
      <c r="F1650" s="2">
        <f>IFERROR(INDEX('Arranjos Populacionais'!$F$2:$F$961,MATCH(TabelaCompleta!E1650,'Arranjos Populacionais'!$A$2:$A$961,0),1),D1650)</f>
        <v>26014</v>
      </c>
      <c r="G1650" s="2">
        <v>0</v>
      </c>
      <c r="H1650" s="11">
        <v>136706</v>
      </c>
      <c r="I1650" s="2">
        <f>INDEX([1]PIB_dos_Municípios!$AN$2:$AN$5571,MATCH(E1650,[1]PIB_dos_Municípios!G$2:G$5571,0),1)</f>
        <v>1461946.7279999999</v>
      </c>
      <c r="J1650" s="2">
        <f>INDEX([1]PIB_dos_Municípios!$AO$2:$AO$5571,MATCH(E1650,[1]PIB_dos_Municípios!G$2:G$5571,0),1)</f>
        <v>130540</v>
      </c>
      <c r="K1650" s="2">
        <f>INDEX([1]PIB_dos_Municípios!$AP$2:$AP$5571,MATCH(E1650,[1]PIB_dos_Municípios!G$2:G$5571,0),1)</f>
        <v>11199.22</v>
      </c>
      <c r="M1650" s="2" t="s">
        <v>2694</v>
      </c>
      <c r="N1650" s="2" t="str">
        <f>INDEX([2]Microregioes!$D$1:$D$574,MATCH(F1650,[2]Microregioes!$B$1:$B$574,0),1)</f>
        <v>Pe-Vitória de Santo Antão</v>
      </c>
    </row>
    <row r="1651" spans="1:14" hidden="1" x14ac:dyDescent="0.2">
      <c r="A1651" s="5">
        <v>2</v>
      </c>
      <c r="B1651" s="3">
        <v>26</v>
      </c>
      <c r="C1651" s="1">
        <v>2604</v>
      </c>
      <c r="D1651" s="1">
        <v>26015</v>
      </c>
      <c r="E1651" s="1">
        <v>2616506</v>
      </c>
      <c r="F1651" s="2">
        <f>IFERROR(INDEX('Arranjos Populacionais'!$F$2:$F$961,MATCH(TabelaCompleta!E1651,'Arranjos Populacionais'!$A$2:$A$961,0),1),D1651)</f>
        <v>26015</v>
      </c>
      <c r="G1651" s="2">
        <v>0</v>
      </c>
      <c r="H1651" s="11">
        <v>14618</v>
      </c>
      <c r="I1651" s="2">
        <f>INDEX([1]PIB_dos_Municípios!$AN$2:$AN$5571,MATCH(E1651,[1]PIB_dos_Municípios!G$2:G$5571,0),1)</f>
        <v>65971.725000000006</v>
      </c>
      <c r="J1651" s="2">
        <f>INDEX([1]PIB_dos_Municípios!$AO$2:$AO$5571,MATCH(E1651,[1]PIB_dos_Municípios!G$2:G$5571,0),1)</f>
        <v>14092</v>
      </c>
      <c r="K1651" s="2">
        <f>INDEX([1]PIB_dos_Municípios!$AP$2:$AP$5571,MATCH(E1651,[1]PIB_dos_Municípios!G$2:G$5571,0),1)</f>
        <v>4681.5</v>
      </c>
      <c r="M1651" s="2" t="s">
        <v>2695</v>
      </c>
      <c r="N1651" s="2" t="str">
        <f>INDEX([2]Microregioes!$D$1:$D$574,MATCH(F1651,[2]Microregioes!$B$1:$B$574,0),1)</f>
        <v>Pe-Mata Meridional Pernambucana</v>
      </c>
    </row>
    <row r="1652" spans="1:14" hidden="1" x14ac:dyDescent="0.2">
      <c r="A1652" s="5">
        <v>2</v>
      </c>
      <c r="B1652" s="3">
        <v>27</v>
      </c>
      <c r="C1652" s="1">
        <v>2701</v>
      </c>
      <c r="D1652" s="1">
        <v>27001</v>
      </c>
      <c r="E1652" s="1">
        <v>2700102</v>
      </c>
      <c r="F1652" s="2">
        <f>IFERROR(INDEX('Arranjos Populacionais'!$F$2:$F$961,MATCH(TabelaCompleta!E1652,'Arranjos Populacionais'!$A$2:$A$961,0),1),D1652)</f>
        <v>27001</v>
      </c>
      <c r="G1652" s="2">
        <v>0</v>
      </c>
      <c r="H1652" s="11">
        <v>20422</v>
      </c>
      <c r="I1652" s="2">
        <f>INDEX([1]PIB_dos_Municípios!$AN$2:$AN$5571,MATCH(E1652,[1]PIB_dos_Municípios!G$2:G$5571,0),1)</f>
        <v>73773.735000000001</v>
      </c>
      <c r="J1652" s="2">
        <f>INDEX([1]PIB_dos_Municípios!$AO$2:$AO$5571,MATCH(E1652,[1]PIB_dos_Municípios!G$2:G$5571,0),1)</f>
        <v>19376</v>
      </c>
      <c r="K1652" s="2">
        <f>INDEX([1]PIB_dos_Municípios!$AP$2:$AP$5571,MATCH(E1652,[1]PIB_dos_Municípios!G$2:G$5571,0),1)</f>
        <v>3807.48</v>
      </c>
      <c r="M1652" s="2" t="s">
        <v>1865</v>
      </c>
      <c r="N1652" s="2" t="str">
        <f>INDEX([2]Microregioes!$D$1:$D$574,MATCH(F1652,[2]Microregioes!$B$1:$B$574,0),1)</f>
        <v>Al-Serrana do Sertão Alagoano</v>
      </c>
    </row>
    <row r="1653" spans="1:14" hidden="1" x14ac:dyDescent="0.2">
      <c r="A1653" s="5">
        <v>2</v>
      </c>
      <c r="B1653" s="3">
        <v>27</v>
      </c>
      <c r="C1653" s="1">
        <v>2703</v>
      </c>
      <c r="D1653" s="1">
        <v>27012</v>
      </c>
      <c r="E1653" s="1">
        <v>2700201</v>
      </c>
      <c r="F1653" s="2">
        <f>IFERROR(INDEX('Arranjos Populacionais'!$F$2:$F$961,MATCH(TabelaCompleta!E1653,'Arranjos Populacionais'!$A$2:$A$961,0),1),D1653)</f>
        <v>27012</v>
      </c>
      <c r="G1653" s="2">
        <v>0</v>
      </c>
      <c r="H1653" s="11">
        <v>17832</v>
      </c>
      <c r="I1653" s="2">
        <f>INDEX([1]PIB_dos_Municípios!$AN$2:$AN$5571,MATCH(E1653,[1]PIB_dos_Municípios!G$2:G$5571,0),1)</f>
        <v>85607.739000000001</v>
      </c>
      <c r="J1653" s="2">
        <f>INDEX([1]PIB_dos_Municípios!$AO$2:$AO$5571,MATCH(E1653,[1]PIB_dos_Municípios!G$2:G$5571,0),1)</f>
        <v>17423</v>
      </c>
      <c r="K1653" s="2">
        <f>INDEX([1]PIB_dos_Municípios!$AP$2:$AP$5571,MATCH(E1653,[1]PIB_dos_Municípios!G$2:G$5571,0),1)</f>
        <v>4913.49</v>
      </c>
      <c r="M1653" s="2" t="s">
        <v>2696</v>
      </c>
      <c r="N1653" s="2" t="str">
        <f>INDEX([2]Microregioes!$D$1:$D$574,MATCH(F1653,[2]Microregioes!$B$1:$B$574,0),1)</f>
        <v>Al-São Miguel dos Campos</v>
      </c>
    </row>
    <row r="1654" spans="1:14" hidden="1" x14ac:dyDescent="0.2">
      <c r="A1654" s="5">
        <v>2</v>
      </c>
      <c r="B1654" s="3">
        <v>27</v>
      </c>
      <c r="C1654" s="1">
        <v>2702</v>
      </c>
      <c r="D1654" s="1">
        <v>27006</v>
      </c>
      <c r="E1654" s="1">
        <v>2700300</v>
      </c>
      <c r="F1654" s="2">
        <f>IFERROR(INDEX('Arranjos Populacionais'!$F$2:$F$961,MATCH(TabelaCompleta!E1654,'Arranjos Populacionais'!$A$2:$A$961,0),1),D1654)</f>
        <v>27006</v>
      </c>
      <c r="G1654" s="2">
        <v>0</v>
      </c>
      <c r="H1654" s="11">
        <v>232671</v>
      </c>
      <c r="I1654" s="2">
        <f>INDEX([1]PIB_dos_Municípios!$AN$2:$AN$5571,MATCH(E1654,[1]PIB_dos_Municípios!G$2:G$5571,0),1)</f>
        <v>1908879.2709999999</v>
      </c>
      <c r="J1654" s="2">
        <f>INDEX([1]PIB_dos_Municípios!$AO$2:$AO$5571,MATCH(E1654,[1]PIB_dos_Municípios!G$2:G$5571,0),1)</f>
        <v>214067</v>
      </c>
      <c r="K1654" s="2">
        <f>INDEX([1]PIB_dos_Municípios!$AP$2:$AP$5571,MATCH(E1654,[1]PIB_dos_Municípios!G$2:G$5571,0),1)</f>
        <v>8917.2000000000007</v>
      </c>
      <c r="M1654" s="2" t="s">
        <v>2697</v>
      </c>
      <c r="N1654" s="2" t="str">
        <f>INDEX([2]Microregioes!$D$1:$D$574,MATCH(F1654,[2]Microregioes!$B$1:$B$574,0),1)</f>
        <v>Al-Arapiraca</v>
      </c>
    </row>
    <row r="1655" spans="1:14" hidden="1" x14ac:dyDescent="0.2">
      <c r="A1655" s="5">
        <v>2</v>
      </c>
      <c r="B1655" s="3">
        <v>27</v>
      </c>
      <c r="C1655" s="1">
        <v>2703</v>
      </c>
      <c r="D1655" s="1">
        <v>27009</v>
      </c>
      <c r="E1655" s="1">
        <v>2700409</v>
      </c>
      <c r="F1655" s="2">
        <f>IFERROR(INDEX('Arranjos Populacionais'!$F$2:$F$961,MATCH(TabelaCompleta!E1655,'Arranjos Populacionais'!$A$2:$A$961,0),1),D1655)</f>
        <v>27009</v>
      </c>
      <c r="G1655" s="2">
        <v>0</v>
      </c>
      <c r="H1655" s="11">
        <v>47528</v>
      </c>
      <c r="I1655" s="2">
        <f>INDEX([1]PIB_dos_Municípios!$AN$2:$AN$5571,MATCH(E1655,[1]PIB_dos_Municípios!G$2:G$5571,0),1)</f>
        <v>290760.60100000002</v>
      </c>
      <c r="J1655" s="2">
        <f>INDEX([1]PIB_dos_Municípios!$AO$2:$AO$5571,MATCH(E1655,[1]PIB_dos_Municípios!G$2:G$5571,0),1)</f>
        <v>44379</v>
      </c>
      <c r="K1655" s="2">
        <f>INDEX([1]PIB_dos_Municípios!$AP$2:$AP$5571,MATCH(E1655,[1]PIB_dos_Municípios!G$2:G$5571,0),1)</f>
        <v>6551.76</v>
      </c>
      <c r="M1655" s="2" t="s">
        <v>2698</v>
      </c>
      <c r="N1655" s="2" t="str">
        <f>INDEX([2]Microregioes!$D$1:$D$574,MATCH(F1655,[2]Microregioes!$B$1:$B$574,0),1)</f>
        <v>Al-Mata Alagoana</v>
      </c>
    </row>
    <row r="1656" spans="1:14" hidden="1" x14ac:dyDescent="0.2">
      <c r="A1656" s="5">
        <v>2</v>
      </c>
      <c r="B1656" s="3">
        <v>27</v>
      </c>
      <c r="C1656" s="1">
        <v>2703</v>
      </c>
      <c r="D1656" s="1">
        <v>27011</v>
      </c>
      <c r="E1656" s="1">
        <v>2700508</v>
      </c>
      <c r="F1656" s="2">
        <f>IFERROR(INDEX('Arranjos Populacionais'!$F$2:$F$961,MATCH(TabelaCompleta!E1656,'Arranjos Populacionais'!$A$2:$A$961,0),1),D1656)</f>
        <v>27011</v>
      </c>
      <c r="G1656" s="2">
        <v>0</v>
      </c>
      <c r="H1656" s="11">
        <v>15909</v>
      </c>
      <c r="I1656" s="2">
        <f>INDEX([1]PIB_dos_Municípios!$AN$2:$AN$5571,MATCH(E1656,[1]PIB_dos_Municípios!G$2:G$5571,0),1)</f>
        <v>74792.512000000002</v>
      </c>
      <c r="J1656" s="2">
        <f>INDEX([1]PIB_dos_Municípios!$AO$2:$AO$5571,MATCH(E1656,[1]PIB_dos_Municípios!G$2:G$5571,0),1)</f>
        <v>14228</v>
      </c>
      <c r="K1656" s="2">
        <f>INDEX([1]PIB_dos_Municípios!$AP$2:$AP$5571,MATCH(E1656,[1]PIB_dos_Municípios!G$2:G$5571,0),1)</f>
        <v>5256.71</v>
      </c>
      <c r="M1656" s="2" t="s">
        <v>261</v>
      </c>
      <c r="N1656" s="2" t="str">
        <f>INDEX([2]Microregioes!$D$1:$D$574,MATCH(F1656,[2]Microregioes!$B$1:$B$574,0),1)</f>
        <v>Al-Maceió</v>
      </c>
    </row>
    <row r="1657" spans="1:14" hidden="1" x14ac:dyDescent="0.2">
      <c r="A1657" s="5">
        <v>2</v>
      </c>
      <c r="B1657" s="3">
        <v>27</v>
      </c>
      <c r="C1657" s="1">
        <v>2703</v>
      </c>
      <c r="D1657" s="1">
        <v>27011</v>
      </c>
      <c r="E1657" s="1">
        <v>2700607</v>
      </c>
      <c r="F1657" s="2">
        <f>IFERROR(INDEX('Arranjos Populacionais'!$F$2:$F$961,MATCH(TabelaCompleta!E1657,'Arranjos Populacionais'!$A$2:$A$961,0),1),D1657)</f>
        <v>27011</v>
      </c>
      <c r="G1657" s="2">
        <v>0</v>
      </c>
      <c r="H1657" s="11">
        <v>8336</v>
      </c>
      <c r="I1657" s="2">
        <f>INDEX([1]PIB_dos_Municípios!$AN$2:$AN$5571,MATCH(E1657,[1]PIB_dos_Municípios!G$2:G$5571,0),1)</f>
        <v>67808.808000000005</v>
      </c>
      <c r="J1657" s="2">
        <f>INDEX([1]PIB_dos_Municípios!$AO$2:$AO$5571,MATCH(E1657,[1]PIB_dos_Municípios!G$2:G$5571,0),1)</f>
        <v>7573</v>
      </c>
      <c r="K1657" s="2">
        <f>INDEX([1]PIB_dos_Municípios!$AP$2:$AP$5571,MATCH(E1657,[1]PIB_dos_Municípios!G$2:G$5571,0),1)</f>
        <v>8954.02</v>
      </c>
      <c r="M1657" s="2" t="s">
        <v>2398</v>
      </c>
      <c r="N1657" s="2" t="str">
        <f>INDEX([2]Microregioes!$D$1:$D$574,MATCH(F1657,[2]Microregioes!$B$1:$B$574,0),1)</f>
        <v>Al-Maceió</v>
      </c>
    </row>
    <row r="1658" spans="1:14" hidden="1" x14ac:dyDescent="0.2">
      <c r="A1658" s="5">
        <v>2</v>
      </c>
      <c r="B1658" s="3">
        <v>27</v>
      </c>
      <c r="C1658" s="1">
        <v>2701</v>
      </c>
      <c r="D1658" s="1">
        <v>27004</v>
      </c>
      <c r="E1658" s="1">
        <v>2700706</v>
      </c>
      <c r="F1658" s="2">
        <f>IFERROR(INDEX('Arranjos Populacionais'!$F$2:$F$961,MATCH(TabelaCompleta!E1658,'Arranjos Populacionais'!$A$2:$A$961,0),1),D1658)</f>
        <v>27004</v>
      </c>
      <c r="G1658" s="2">
        <v>0</v>
      </c>
      <c r="H1658" s="11">
        <v>18631</v>
      </c>
      <c r="I1658" s="2">
        <f>INDEX([1]PIB_dos_Municípios!$AN$2:$AN$5571,MATCH(E1658,[1]PIB_dos_Municípios!G$2:G$5571,0),1)</f>
        <v>68776.650999999998</v>
      </c>
      <c r="J1658" s="2">
        <f>INDEX([1]PIB_dos_Municípios!$AO$2:$AO$5571,MATCH(E1658,[1]PIB_dos_Municípios!G$2:G$5571,0),1)</f>
        <v>17076</v>
      </c>
      <c r="K1658" s="2">
        <f>INDEX([1]PIB_dos_Municípios!$AP$2:$AP$5571,MATCH(E1658,[1]PIB_dos_Municípios!G$2:G$5571,0),1)</f>
        <v>4027.68</v>
      </c>
      <c r="M1658" s="2" t="s">
        <v>1883</v>
      </c>
      <c r="N1658" s="2" t="str">
        <f>INDEX([2]Microregioes!$D$1:$D$574,MATCH(F1658,[2]Microregioes!$B$1:$B$574,0),1)</f>
        <v>Al-Batalha</v>
      </c>
    </row>
    <row r="1659" spans="1:14" hidden="1" x14ac:dyDescent="0.2">
      <c r="A1659" s="5">
        <v>2</v>
      </c>
      <c r="B1659" s="3">
        <v>27</v>
      </c>
      <c r="C1659" s="1">
        <v>2702</v>
      </c>
      <c r="D1659" s="1">
        <v>27005</v>
      </c>
      <c r="E1659" s="1">
        <v>2700805</v>
      </c>
      <c r="F1659" s="2">
        <f>IFERROR(INDEX('Arranjos Populacionais'!$F$2:$F$961,MATCH(TabelaCompleta!E1659,'Arranjos Populacionais'!$A$2:$A$961,0),1),D1659)</f>
        <v>27005</v>
      </c>
      <c r="G1659" s="2">
        <v>0</v>
      </c>
      <c r="H1659" s="11">
        <v>4517</v>
      </c>
      <c r="I1659" s="2">
        <f>INDEX([1]PIB_dos_Municípios!$AN$2:$AN$5571,MATCH(E1659,[1]PIB_dos_Municípios!G$2:G$5571,0),1)</f>
        <v>24114.055</v>
      </c>
      <c r="J1659" s="2">
        <f>INDEX([1]PIB_dos_Municípios!$AO$2:$AO$5571,MATCH(E1659,[1]PIB_dos_Municípios!G$2:G$5571,0),1)</f>
        <v>4551</v>
      </c>
      <c r="K1659" s="2">
        <f>INDEX([1]PIB_dos_Municípios!$AP$2:$AP$5571,MATCH(E1659,[1]PIB_dos_Municípios!G$2:G$5571,0),1)</f>
        <v>5298.63</v>
      </c>
      <c r="M1659" s="2" t="s">
        <v>660</v>
      </c>
      <c r="N1659" s="2" t="str">
        <f>INDEX([2]Microregioes!$D$1:$D$574,MATCH(F1659,[2]Microregioes!$B$1:$B$574,0),1)</f>
        <v>Al-Palmeira dos Índios</v>
      </c>
    </row>
    <row r="1660" spans="1:14" hidden="1" x14ac:dyDescent="0.2">
      <c r="A1660" s="5">
        <v>2</v>
      </c>
      <c r="B1660" s="3">
        <v>27</v>
      </c>
      <c r="C1660" s="1">
        <v>2701</v>
      </c>
      <c r="D1660" s="1">
        <v>27004</v>
      </c>
      <c r="E1660" s="1">
        <v>2700904</v>
      </c>
      <c r="F1660" s="2">
        <f>IFERROR(INDEX('Arranjos Populacionais'!$F$2:$F$961,MATCH(TabelaCompleta!E1660,'Arranjos Populacionais'!$A$2:$A$961,0),1),D1660)</f>
        <v>27004</v>
      </c>
      <c r="G1660" s="2">
        <v>0</v>
      </c>
      <c r="H1660" s="11">
        <v>6786</v>
      </c>
      <c r="I1660" s="2">
        <f>INDEX([1]PIB_dos_Municípios!$AN$2:$AN$5571,MATCH(E1660,[1]PIB_dos_Municípios!G$2:G$5571,0),1)</f>
        <v>37166.724000000002</v>
      </c>
      <c r="J1660" s="2">
        <f>INDEX([1]PIB_dos_Municípios!$AO$2:$AO$5571,MATCH(E1660,[1]PIB_dos_Municípios!G$2:G$5571,0),1)</f>
        <v>7032</v>
      </c>
      <c r="K1660" s="2">
        <f>INDEX([1]PIB_dos_Municípios!$AP$2:$AP$5571,MATCH(E1660,[1]PIB_dos_Municípios!G$2:G$5571,0),1)</f>
        <v>5285.37</v>
      </c>
      <c r="M1660" s="2" t="s">
        <v>2699</v>
      </c>
      <c r="N1660" s="2" t="str">
        <f>INDEX([2]Microregioes!$D$1:$D$574,MATCH(F1660,[2]Microregioes!$B$1:$B$574,0),1)</f>
        <v>Al-Batalha</v>
      </c>
    </row>
    <row r="1661" spans="1:14" hidden="1" x14ac:dyDescent="0.2">
      <c r="A1661" s="5">
        <v>2</v>
      </c>
      <c r="B1661" s="3">
        <v>27</v>
      </c>
      <c r="C1661" s="1">
        <v>2703</v>
      </c>
      <c r="D1661" s="1">
        <v>27012</v>
      </c>
      <c r="E1661" s="1">
        <v>2701001</v>
      </c>
      <c r="F1661" s="2">
        <f>IFERROR(INDEX('Arranjos Populacionais'!$F$2:$F$961,MATCH(TabelaCompleta!E1661,'Arranjos Populacionais'!$A$2:$A$961,0),1),D1661)</f>
        <v>27012</v>
      </c>
      <c r="G1661" s="2">
        <v>0</v>
      </c>
      <c r="H1661" s="11">
        <v>27498</v>
      </c>
      <c r="I1661" s="2">
        <f>INDEX([1]PIB_dos_Municípios!$AN$2:$AN$5571,MATCH(E1661,[1]PIB_dos_Municípios!G$2:G$5571,0),1)</f>
        <v>197707.087</v>
      </c>
      <c r="J1661" s="2">
        <f>INDEX([1]PIB_dos_Municípios!$AO$2:$AO$5571,MATCH(E1661,[1]PIB_dos_Municípios!G$2:G$5571,0),1)</f>
        <v>25780</v>
      </c>
      <c r="K1661" s="2">
        <f>INDEX([1]PIB_dos_Municípios!$AP$2:$AP$5571,MATCH(E1661,[1]PIB_dos_Municípios!G$2:G$5571,0),1)</f>
        <v>7669.01</v>
      </c>
      <c r="M1661" s="2" t="s">
        <v>2700</v>
      </c>
      <c r="N1661" s="2" t="str">
        <f>INDEX([2]Microregioes!$D$1:$D$574,MATCH(F1661,[2]Microregioes!$B$1:$B$574,0),1)</f>
        <v>Al-São Miguel dos Campos</v>
      </c>
    </row>
    <row r="1662" spans="1:14" hidden="1" x14ac:dyDescent="0.2">
      <c r="A1662" s="5">
        <v>2</v>
      </c>
      <c r="B1662" s="3">
        <v>27</v>
      </c>
      <c r="C1662" s="1">
        <v>2703</v>
      </c>
      <c r="D1662" s="1">
        <v>27009</v>
      </c>
      <c r="E1662" s="1">
        <v>2701100</v>
      </c>
      <c r="F1662" s="2">
        <f>IFERROR(INDEX('Arranjos Populacionais'!$F$2:$F$961,MATCH(TabelaCompleta!E1662,'Arranjos Populacionais'!$A$2:$A$961,0),1),D1662)</f>
        <v>27009</v>
      </c>
      <c r="G1662" s="2">
        <v>0</v>
      </c>
      <c r="H1662" s="11">
        <v>10709</v>
      </c>
      <c r="I1662" s="2">
        <f>INDEX([1]PIB_dos_Municípios!$AN$2:$AN$5571,MATCH(E1662,[1]PIB_dos_Municípios!G$2:G$5571,0),1)</f>
        <v>65197.828000000001</v>
      </c>
      <c r="J1662" s="2">
        <f>INDEX([1]PIB_dos_Municípios!$AO$2:$AO$5571,MATCH(E1662,[1]PIB_dos_Municípios!G$2:G$5571,0),1)</f>
        <v>10586</v>
      </c>
      <c r="K1662" s="2">
        <f>INDEX([1]PIB_dos_Municípios!$AP$2:$AP$5571,MATCH(E1662,[1]PIB_dos_Municípios!G$2:G$5571,0),1)</f>
        <v>6158.87</v>
      </c>
      <c r="M1662" s="2" t="s">
        <v>2701</v>
      </c>
      <c r="N1662" s="2" t="str">
        <f>INDEX([2]Microregioes!$D$1:$D$574,MATCH(F1662,[2]Microregioes!$B$1:$B$574,0),1)</f>
        <v>Al-Mata Alagoana</v>
      </c>
    </row>
    <row r="1663" spans="1:14" hidden="1" x14ac:dyDescent="0.2">
      <c r="A1663" s="5">
        <v>2</v>
      </c>
      <c r="B1663" s="3">
        <v>27</v>
      </c>
      <c r="C1663" s="1">
        <v>2702</v>
      </c>
      <c r="D1663" s="1">
        <v>27005</v>
      </c>
      <c r="E1663" s="1">
        <v>2701209</v>
      </c>
      <c r="F1663" s="2">
        <f>IFERROR(INDEX('Arranjos Populacionais'!$F$2:$F$961,MATCH(TabelaCompleta!E1663,'Arranjos Populacionais'!$A$2:$A$961,0),1),D1663)</f>
        <v>27005</v>
      </c>
      <c r="G1663" s="2">
        <v>0</v>
      </c>
      <c r="H1663" s="11">
        <v>10859</v>
      </c>
      <c r="I1663" s="2">
        <f>INDEX([1]PIB_dos_Municípios!$AN$2:$AN$5571,MATCH(E1663,[1]PIB_dos_Municípios!G$2:G$5571,0),1)</f>
        <v>41937.163999999997</v>
      </c>
      <c r="J1663" s="2">
        <f>INDEX([1]PIB_dos_Municípios!$AO$2:$AO$5571,MATCH(E1663,[1]PIB_dos_Municípios!G$2:G$5571,0),1)</f>
        <v>10197</v>
      </c>
      <c r="K1663" s="2">
        <f>INDEX([1]PIB_dos_Municípios!$AP$2:$AP$5571,MATCH(E1663,[1]PIB_dos_Municípios!G$2:G$5571,0),1)</f>
        <v>4112.7</v>
      </c>
      <c r="M1663" s="2" t="s">
        <v>2702</v>
      </c>
      <c r="N1663" s="2" t="str">
        <f>INDEX([2]Microregioes!$D$1:$D$574,MATCH(F1663,[2]Microregioes!$B$1:$B$574,0),1)</f>
        <v>Al-Palmeira dos Índios</v>
      </c>
    </row>
    <row r="1664" spans="1:14" hidden="1" x14ac:dyDescent="0.2">
      <c r="A1664" s="5">
        <v>2</v>
      </c>
      <c r="B1664" s="3">
        <v>27</v>
      </c>
      <c r="C1664" s="1">
        <v>2703</v>
      </c>
      <c r="D1664" s="1">
        <v>27009</v>
      </c>
      <c r="E1664" s="1">
        <v>2701308</v>
      </c>
      <c r="F1664" s="2">
        <f>IFERROR(INDEX('Arranjos Populacionais'!$F$2:$F$961,MATCH(TabelaCompleta!E1664,'Arranjos Populacionais'!$A$2:$A$961,0),1),D1664)</f>
        <v>27009</v>
      </c>
      <c r="G1664" s="2">
        <v>0</v>
      </c>
      <c r="H1664" s="11">
        <v>21443</v>
      </c>
      <c r="I1664" s="2">
        <f>INDEX([1]PIB_dos_Municípios!$AN$2:$AN$5571,MATCH(E1664,[1]PIB_dos_Municípios!G$2:G$5571,0),1)</f>
        <v>95207.732000000004</v>
      </c>
      <c r="J1664" s="2">
        <f>INDEX([1]PIB_dos_Municípios!$AO$2:$AO$5571,MATCH(E1664,[1]PIB_dos_Municípios!G$2:G$5571,0),1)</f>
        <v>20410</v>
      </c>
      <c r="K1664" s="2">
        <f>INDEX([1]PIB_dos_Municípios!$AP$2:$AP$5571,MATCH(E1664,[1]PIB_dos_Municípios!G$2:G$5571,0),1)</f>
        <v>4664.76</v>
      </c>
      <c r="M1664" s="2" t="s">
        <v>2703</v>
      </c>
      <c r="N1664" s="2" t="str">
        <f>INDEX([2]Microregioes!$D$1:$D$574,MATCH(F1664,[2]Microregioes!$B$1:$B$574,0),1)</f>
        <v>Al-Mata Alagoana</v>
      </c>
    </row>
    <row r="1665" spans="1:14" hidden="1" x14ac:dyDescent="0.2">
      <c r="A1665" s="5">
        <v>2</v>
      </c>
      <c r="B1665" s="3">
        <v>27</v>
      </c>
      <c r="C1665" s="1">
        <v>2703</v>
      </c>
      <c r="D1665" s="1">
        <v>27009</v>
      </c>
      <c r="E1665" s="1">
        <v>2701357</v>
      </c>
      <c r="F1665" s="2">
        <f>IFERROR(INDEX('Arranjos Populacionais'!$F$2:$F$961,MATCH(TabelaCompleta!E1665,'Arranjos Populacionais'!$A$2:$A$961,0),1),D1665)</f>
        <v>27009</v>
      </c>
      <c r="G1665" s="2">
        <v>0</v>
      </c>
      <c r="H1665" s="11">
        <v>7002</v>
      </c>
      <c r="I1665" s="2">
        <f>INDEX([1]PIB_dos_Municípios!$AN$2:$AN$5571,MATCH(E1665,[1]PIB_dos_Municípios!G$2:G$5571,0),1)</f>
        <v>32257.359</v>
      </c>
      <c r="J1665" s="2">
        <f>INDEX([1]PIB_dos_Municípios!$AO$2:$AO$5571,MATCH(E1665,[1]PIB_dos_Municípios!G$2:G$5571,0),1)</f>
        <v>6599</v>
      </c>
      <c r="K1665" s="2">
        <f>INDEX([1]PIB_dos_Municípios!$AP$2:$AP$5571,MATCH(E1665,[1]PIB_dos_Municípios!G$2:G$5571,0),1)</f>
        <v>4888.22</v>
      </c>
      <c r="M1665" s="2" t="s">
        <v>2704</v>
      </c>
      <c r="N1665" s="2" t="str">
        <f>INDEX([2]Microregioes!$D$1:$D$574,MATCH(F1665,[2]Microregioes!$B$1:$B$574,0),1)</f>
        <v>Al-Mata Alagoana</v>
      </c>
    </row>
    <row r="1666" spans="1:14" hidden="1" x14ac:dyDescent="0.2">
      <c r="A1666" s="5">
        <v>2</v>
      </c>
      <c r="B1666" s="3">
        <v>27</v>
      </c>
      <c r="C1666" s="1">
        <v>2703</v>
      </c>
      <c r="D1666" s="1">
        <v>27012</v>
      </c>
      <c r="E1666" s="1">
        <v>2701407</v>
      </c>
      <c r="F1666" s="2">
        <f>IFERROR(INDEX('Arranjos Populacionais'!$F$2:$F$961,MATCH(TabelaCompleta!E1666,'Arranjos Populacionais'!$A$2:$A$961,0),1),D1666)</f>
        <v>27012</v>
      </c>
      <c r="G1666" s="2">
        <v>0</v>
      </c>
      <c r="H1666" s="11">
        <v>57008</v>
      </c>
      <c r="I1666" s="2">
        <f>INDEX([1]PIB_dos_Municípios!$AN$2:$AN$5571,MATCH(E1666,[1]PIB_dos_Municípios!G$2:G$5571,0),1)</f>
        <v>245300.826</v>
      </c>
      <c r="J1666" s="2">
        <f>INDEX([1]PIB_dos_Municípios!$AO$2:$AO$5571,MATCH(E1666,[1]PIB_dos_Municípios!G$2:G$5571,0),1)</f>
        <v>50831</v>
      </c>
      <c r="K1666" s="2">
        <f>INDEX([1]PIB_dos_Municípios!$AP$2:$AP$5571,MATCH(E1666,[1]PIB_dos_Municípios!G$2:G$5571,0),1)</f>
        <v>4825.8100000000004</v>
      </c>
      <c r="M1666" s="2" t="s">
        <v>2705</v>
      </c>
      <c r="N1666" s="2" t="str">
        <f>INDEX([2]Microregioes!$D$1:$D$574,MATCH(F1666,[2]Microregioes!$B$1:$B$574,0),1)</f>
        <v>Al-São Miguel dos Campos</v>
      </c>
    </row>
    <row r="1667" spans="1:14" hidden="1" x14ac:dyDescent="0.2">
      <c r="A1667" s="5">
        <v>2</v>
      </c>
      <c r="B1667" s="3">
        <v>27</v>
      </c>
      <c r="C1667" s="1">
        <v>2702</v>
      </c>
      <c r="D1667" s="1">
        <v>27006</v>
      </c>
      <c r="E1667" s="1">
        <v>2701506</v>
      </c>
      <c r="F1667" s="2">
        <f>IFERROR(INDEX('Arranjos Populacionais'!$F$2:$F$961,MATCH(TabelaCompleta!E1667,'Arranjos Populacionais'!$A$2:$A$961,0),1),D1667)</f>
        <v>27006</v>
      </c>
      <c r="G1667" s="2">
        <v>0</v>
      </c>
      <c r="H1667" s="11">
        <v>9678</v>
      </c>
      <c r="I1667" s="2">
        <f>INDEX([1]PIB_dos_Municípios!$AN$2:$AN$5571,MATCH(E1667,[1]PIB_dos_Municípios!G$2:G$5571,0),1)</f>
        <v>36075.430999999997</v>
      </c>
      <c r="J1667" s="2">
        <f>INDEX([1]PIB_dos_Municípios!$AO$2:$AO$5571,MATCH(E1667,[1]PIB_dos_Municípios!G$2:G$5571,0),1)</f>
        <v>9032</v>
      </c>
      <c r="K1667" s="2">
        <f>INDEX([1]PIB_dos_Municípios!$AP$2:$AP$5571,MATCH(E1667,[1]PIB_dos_Municípios!G$2:G$5571,0),1)</f>
        <v>3994.18</v>
      </c>
      <c r="M1667" s="2" t="s">
        <v>2706</v>
      </c>
      <c r="N1667" s="2" t="str">
        <f>INDEX([2]Microregioes!$D$1:$D$574,MATCH(F1667,[2]Microregioes!$B$1:$B$574,0),1)</f>
        <v>Al-Arapiraca</v>
      </c>
    </row>
    <row r="1668" spans="1:14" hidden="1" x14ac:dyDescent="0.2">
      <c r="A1668" s="5">
        <v>2</v>
      </c>
      <c r="B1668" s="3">
        <v>27</v>
      </c>
      <c r="C1668" s="1">
        <v>2701</v>
      </c>
      <c r="D1668" s="1">
        <v>27001</v>
      </c>
      <c r="E1668" s="1">
        <v>2701605</v>
      </c>
      <c r="F1668" s="2">
        <f>IFERROR(INDEX('Arranjos Populacionais'!$F$2:$F$961,MATCH(TabelaCompleta!E1668,'Arranjos Populacionais'!$A$2:$A$961,0),1),D1668)</f>
        <v>27001</v>
      </c>
      <c r="G1668" s="2">
        <v>0</v>
      </c>
      <c r="H1668" s="11">
        <v>17980</v>
      </c>
      <c r="I1668" s="2">
        <f>INDEX([1]PIB_dos_Municípios!$AN$2:$AN$5571,MATCH(E1668,[1]PIB_dos_Municípios!G$2:G$5571,0),1)</f>
        <v>61548.72</v>
      </c>
      <c r="J1668" s="2">
        <f>INDEX([1]PIB_dos_Municípios!$AO$2:$AO$5571,MATCH(E1668,[1]PIB_dos_Municípios!G$2:G$5571,0),1)</f>
        <v>17248</v>
      </c>
      <c r="K1668" s="2">
        <f>INDEX([1]PIB_dos_Municípios!$AP$2:$AP$5571,MATCH(E1668,[1]PIB_dos_Municípios!G$2:G$5571,0),1)</f>
        <v>3568.46</v>
      </c>
      <c r="M1668" s="2" t="s">
        <v>2707</v>
      </c>
      <c r="N1668" s="2" t="str">
        <f>INDEX([2]Microregioes!$D$1:$D$574,MATCH(F1668,[2]Microregioes!$B$1:$B$574,0),1)</f>
        <v>Al-Serrana do Sertão Alagoano</v>
      </c>
    </row>
    <row r="1669" spans="1:14" hidden="1" x14ac:dyDescent="0.2">
      <c r="A1669" s="5">
        <v>2</v>
      </c>
      <c r="B1669" s="3">
        <v>27</v>
      </c>
      <c r="C1669" s="1">
        <v>2703</v>
      </c>
      <c r="D1669" s="1">
        <v>27009</v>
      </c>
      <c r="E1669" s="1">
        <v>2701704</v>
      </c>
      <c r="F1669" s="2">
        <f>IFERROR(INDEX('Arranjos Populacionais'!$F$2:$F$961,MATCH(TabelaCompleta!E1669,'Arranjos Populacionais'!$A$2:$A$961,0),1),D1669)</f>
        <v>27009</v>
      </c>
      <c r="G1669" s="2">
        <v>0</v>
      </c>
      <c r="H1669" s="11">
        <v>17428</v>
      </c>
      <c r="I1669" s="2">
        <f>INDEX([1]PIB_dos_Municípios!$AN$2:$AN$5571,MATCH(E1669,[1]PIB_dos_Municípios!G$2:G$5571,0),1)</f>
        <v>113002.23</v>
      </c>
      <c r="J1669" s="2">
        <f>INDEX([1]PIB_dos_Municípios!$AO$2:$AO$5571,MATCH(E1669,[1]PIB_dos_Municípios!G$2:G$5571,0),1)</f>
        <v>17077</v>
      </c>
      <c r="K1669" s="2">
        <f>INDEX([1]PIB_dos_Municípios!$AP$2:$AP$5571,MATCH(E1669,[1]PIB_dos_Municípios!G$2:G$5571,0),1)</f>
        <v>6617.22</v>
      </c>
      <c r="M1669" s="2" t="s">
        <v>2708</v>
      </c>
      <c r="N1669" s="2" t="str">
        <f>INDEX([2]Microregioes!$D$1:$D$574,MATCH(F1669,[2]Microregioes!$B$1:$B$574,0),1)</f>
        <v>Al-Mata Alagoana</v>
      </c>
    </row>
    <row r="1670" spans="1:14" hidden="1" x14ac:dyDescent="0.2">
      <c r="A1670" s="5">
        <v>2</v>
      </c>
      <c r="B1670" s="3">
        <v>27</v>
      </c>
      <c r="C1670" s="1">
        <v>2701</v>
      </c>
      <c r="D1670" s="1">
        <v>27003</v>
      </c>
      <c r="E1670" s="1">
        <v>2701803</v>
      </c>
      <c r="F1670" s="2">
        <f>IFERROR(INDEX('Arranjos Populacionais'!$F$2:$F$961,MATCH(TabelaCompleta!E1670,'Arranjos Populacionais'!$A$2:$A$961,0),1),D1670)</f>
        <v>27003</v>
      </c>
      <c r="G1670" s="2">
        <v>0</v>
      </c>
      <c r="H1670" s="11">
        <v>9065</v>
      </c>
      <c r="I1670" s="2">
        <f>INDEX([1]PIB_dos_Municípios!$AN$2:$AN$5571,MATCH(E1670,[1]PIB_dos_Municípios!G$2:G$5571,0),1)</f>
        <v>27883.921999999999</v>
      </c>
      <c r="J1670" s="2">
        <f>INDEX([1]PIB_dos_Municípios!$AO$2:$AO$5571,MATCH(E1670,[1]PIB_dos_Municípios!G$2:G$5571,0),1)</f>
        <v>8290</v>
      </c>
      <c r="K1670" s="2">
        <f>INDEX([1]PIB_dos_Municípios!$AP$2:$AP$5571,MATCH(E1670,[1]PIB_dos_Municípios!G$2:G$5571,0),1)</f>
        <v>3363.56</v>
      </c>
      <c r="M1670" s="2" t="s">
        <v>2709</v>
      </c>
      <c r="N1670" s="2" t="str">
        <f>INDEX([2]Microregioes!$D$1:$D$574,MATCH(F1670,[2]Microregioes!$B$1:$B$574,0),1)</f>
        <v>Al-Santana do Ipanema</v>
      </c>
    </row>
    <row r="1671" spans="1:14" hidden="1" x14ac:dyDescent="0.2">
      <c r="A1671" s="5">
        <v>2</v>
      </c>
      <c r="B1671" s="3">
        <v>27</v>
      </c>
      <c r="C1671" s="1">
        <v>2703</v>
      </c>
      <c r="D1671" s="1">
        <v>27008</v>
      </c>
      <c r="E1671" s="1">
        <v>2701902</v>
      </c>
      <c r="F1671" s="2">
        <f>IFERROR(INDEX('Arranjos Populacionais'!$F$2:$F$961,MATCH(TabelaCompleta!E1671,'Arranjos Populacionais'!$A$2:$A$961,0),1),D1671)</f>
        <v>27008</v>
      </c>
      <c r="G1671" s="2">
        <v>0</v>
      </c>
      <c r="H1671" s="11">
        <v>7424</v>
      </c>
      <c r="I1671" s="2">
        <f>INDEX([1]PIB_dos_Municípios!$AN$2:$AN$5571,MATCH(E1671,[1]PIB_dos_Municípios!G$2:G$5571,0),1)</f>
        <v>40622.156999999999</v>
      </c>
      <c r="J1671" s="2">
        <f>INDEX([1]PIB_dos_Municípios!$AO$2:$AO$5571,MATCH(E1671,[1]PIB_dos_Municípios!G$2:G$5571,0),1)</f>
        <v>7146</v>
      </c>
      <c r="K1671" s="2">
        <f>INDEX([1]PIB_dos_Municípios!$AP$2:$AP$5571,MATCH(E1671,[1]PIB_dos_Municípios!G$2:G$5571,0),1)</f>
        <v>5684.6</v>
      </c>
      <c r="M1671" s="2" t="s">
        <v>2710</v>
      </c>
      <c r="N1671" s="2" t="str">
        <f>INDEX([2]Microregioes!$D$1:$D$574,MATCH(F1671,[2]Microregioes!$B$1:$B$574,0),1)</f>
        <v>Al-Serrana dos Quilombos</v>
      </c>
    </row>
    <row r="1672" spans="1:14" hidden="1" x14ac:dyDescent="0.2">
      <c r="A1672" s="5">
        <v>2</v>
      </c>
      <c r="B1672" s="3">
        <v>27</v>
      </c>
      <c r="C1672" s="1">
        <v>2702</v>
      </c>
      <c r="D1672" s="1">
        <v>27006</v>
      </c>
      <c r="E1672" s="1">
        <v>2702009</v>
      </c>
      <c r="F1672" s="2">
        <f>IFERROR(INDEX('Arranjos Populacionais'!$F$2:$F$961,MATCH(TabelaCompleta!E1672,'Arranjos Populacionais'!$A$2:$A$961,0),1),D1672)</f>
        <v>27006</v>
      </c>
      <c r="G1672" s="2">
        <v>0</v>
      </c>
      <c r="H1672" s="11">
        <v>10939</v>
      </c>
      <c r="I1672" s="2">
        <f>INDEX([1]PIB_dos_Municípios!$AN$2:$AN$5571,MATCH(E1672,[1]PIB_dos_Municípios!G$2:G$5571,0),1)</f>
        <v>44893.553999999996</v>
      </c>
      <c r="J1672" s="2">
        <f>INDEX([1]PIB_dos_Municípios!$AO$2:$AO$5571,MATCH(E1672,[1]PIB_dos_Municípios!G$2:G$5571,0),1)</f>
        <v>10926</v>
      </c>
      <c r="K1672" s="2">
        <f>INDEX([1]PIB_dos_Municípios!$AP$2:$AP$5571,MATCH(E1672,[1]PIB_dos_Municípios!G$2:G$5571,0),1)</f>
        <v>4108.87</v>
      </c>
      <c r="M1672" s="2" t="s">
        <v>2711</v>
      </c>
      <c r="N1672" s="2" t="str">
        <f>INDEX([2]Microregioes!$D$1:$D$574,MATCH(F1672,[2]Microregioes!$B$1:$B$574,0),1)</f>
        <v>Al-Arapiraca</v>
      </c>
    </row>
    <row r="1673" spans="1:14" hidden="1" x14ac:dyDescent="0.2">
      <c r="A1673" s="5">
        <v>2</v>
      </c>
      <c r="B1673" s="3">
        <v>27</v>
      </c>
      <c r="C1673" s="1">
        <v>2703</v>
      </c>
      <c r="D1673" s="1">
        <v>27009</v>
      </c>
      <c r="E1673" s="1">
        <v>2702108</v>
      </c>
      <c r="F1673" s="2">
        <f>IFERROR(INDEX('Arranjos Populacionais'!$F$2:$F$961,MATCH(TabelaCompleta!E1673,'Arranjos Populacionais'!$A$2:$A$961,0),1),D1673)</f>
        <v>27009</v>
      </c>
      <c r="G1673" s="2">
        <v>0</v>
      </c>
      <c r="H1673" s="11">
        <v>21786</v>
      </c>
      <c r="I1673" s="2">
        <f>INDEX([1]PIB_dos_Municípios!$AN$2:$AN$5571,MATCH(E1673,[1]PIB_dos_Municípios!G$2:G$5571,0),1)</f>
        <v>150665.95000000001</v>
      </c>
      <c r="J1673" s="2">
        <f>INDEX([1]PIB_dos_Municípios!$AO$2:$AO$5571,MATCH(E1673,[1]PIB_dos_Municípios!G$2:G$5571,0),1)</f>
        <v>20022</v>
      </c>
      <c r="K1673" s="2">
        <f>INDEX([1]PIB_dos_Municípios!$AP$2:$AP$5571,MATCH(E1673,[1]PIB_dos_Municípios!G$2:G$5571,0),1)</f>
        <v>7525.02</v>
      </c>
      <c r="M1673" s="2" t="s">
        <v>2712</v>
      </c>
      <c r="N1673" s="2" t="str">
        <f>INDEX([2]Microregioes!$D$1:$D$574,MATCH(F1673,[2]Microregioes!$B$1:$B$574,0),1)</f>
        <v>Al-Mata Alagoana</v>
      </c>
    </row>
    <row r="1674" spans="1:14" hidden="1" x14ac:dyDescent="0.2">
      <c r="A1674" s="5">
        <v>2</v>
      </c>
      <c r="B1674" s="3">
        <v>27</v>
      </c>
      <c r="C1674" s="1">
        <v>2703</v>
      </c>
      <c r="D1674" s="1">
        <v>27011</v>
      </c>
      <c r="E1674" s="1">
        <v>2702207</v>
      </c>
      <c r="F1674" s="2">
        <f>IFERROR(INDEX('Arranjos Populacionais'!$F$2:$F$961,MATCH(TabelaCompleta!E1674,'Arranjos Populacionais'!$A$2:$A$961,0),1),D1674)</f>
        <v>27011</v>
      </c>
      <c r="G1674" s="2">
        <v>0</v>
      </c>
      <c r="H1674" s="11">
        <v>5895</v>
      </c>
      <c r="I1674" s="2">
        <f>INDEX([1]PIB_dos_Municípios!$AN$2:$AN$5571,MATCH(E1674,[1]PIB_dos_Municípios!G$2:G$5571,0),1)</f>
        <v>25725.078000000001</v>
      </c>
      <c r="J1674" s="2">
        <f>INDEX([1]PIB_dos_Municípios!$AO$2:$AO$5571,MATCH(E1674,[1]PIB_dos_Municípios!G$2:G$5571,0),1)</f>
        <v>5523</v>
      </c>
      <c r="K1674" s="2">
        <f>INDEX([1]PIB_dos_Municípios!$AP$2:$AP$5571,MATCH(E1674,[1]PIB_dos_Municípios!G$2:G$5571,0),1)</f>
        <v>4657.8100000000004</v>
      </c>
      <c r="M1674" s="2" t="s">
        <v>738</v>
      </c>
      <c r="N1674" s="2" t="str">
        <f>INDEX([2]Microregioes!$D$1:$D$574,MATCH(F1674,[2]Microregioes!$B$1:$B$574,0),1)</f>
        <v>Al-Maceió</v>
      </c>
    </row>
    <row r="1675" spans="1:14" hidden="1" x14ac:dyDescent="0.2">
      <c r="A1675" s="5">
        <v>2</v>
      </c>
      <c r="B1675" s="3">
        <v>27</v>
      </c>
      <c r="C1675" s="1">
        <v>2703</v>
      </c>
      <c r="D1675" s="1">
        <v>27012</v>
      </c>
      <c r="E1675" s="1">
        <v>2702306</v>
      </c>
      <c r="F1675" s="2">
        <f>IFERROR(INDEX('Arranjos Populacionais'!$F$2:$F$961,MATCH(TabelaCompleta!E1675,'Arranjos Populacionais'!$A$2:$A$961,0),1),D1675)</f>
        <v>27012</v>
      </c>
      <c r="G1675" s="2">
        <v>0</v>
      </c>
      <c r="H1675" s="11">
        <v>57079</v>
      </c>
      <c r="I1675" s="2">
        <f>INDEX([1]PIB_dos_Municípios!$AN$2:$AN$5571,MATCH(E1675,[1]PIB_dos_Municípios!G$2:G$5571,0),1)</f>
        <v>703927.19</v>
      </c>
      <c r="J1675" s="2">
        <f>INDEX([1]PIB_dos_Municípios!$AO$2:$AO$5571,MATCH(E1675,[1]PIB_dos_Municípios!G$2:G$5571,0),1)</f>
        <v>52160</v>
      </c>
      <c r="K1675" s="2">
        <f>INDEX([1]PIB_dos_Municípios!$AP$2:$AP$5571,MATCH(E1675,[1]PIB_dos_Municípios!G$2:G$5571,0),1)</f>
        <v>13495.54</v>
      </c>
      <c r="M1675" s="2" t="s">
        <v>2713</v>
      </c>
      <c r="N1675" s="2" t="str">
        <f>INDEX([2]Microregioes!$D$1:$D$574,MATCH(F1675,[2]Microregioes!$B$1:$B$574,0),1)</f>
        <v>Al-São Miguel dos Campos</v>
      </c>
    </row>
    <row r="1676" spans="1:14" hidden="1" x14ac:dyDescent="0.2">
      <c r="A1676" s="5">
        <v>2</v>
      </c>
      <c r="B1676" s="3">
        <v>27</v>
      </c>
      <c r="C1676" s="1">
        <v>2702</v>
      </c>
      <c r="D1676" s="1">
        <v>27006</v>
      </c>
      <c r="E1676" s="1">
        <v>2702355</v>
      </c>
      <c r="F1676" s="2">
        <f>IFERROR(INDEX('Arranjos Populacionais'!$F$2:$F$961,MATCH(TabelaCompleta!E1676,'Arranjos Populacionais'!$A$2:$A$961,0),1),D1676)</f>
        <v>27006</v>
      </c>
      <c r="G1676" s="2">
        <v>0</v>
      </c>
      <c r="H1676" s="11">
        <v>24403</v>
      </c>
      <c r="I1676" s="2">
        <f>INDEX([1]PIB_dos_Municípios!$AN$2:$AN$5571,MATCH(E1676,[1]PIB_dos_Municípios!G$2:G$5571,0),1)</f>
        <v>105616.01</v>
      </c>
      <c r="J1676" s="2">
        <f>INDEX([1]PIB_dos_Municípios!$AO$2:$AO$5571,MATCH(E1676,[1]PIB_dos_Municípios!G$2:G$5571,0),1)</f>
        <v>22643</v>
      </c>
      <c r="K1676" s="2">
        <f>INDEX([1]PIB_dos_Municípios!$AP$2:$AP$5571,MATCH(E1676,[1]PIB_dos_Municípios!G$2:G$5571,0),1)</f>
        <v>4664.3999999999996</v>
      </c>
      <c r="M1676" s="2" t="s">
        <v>2714</v>
      </c>
      <c r="N1676" s="2" t="str">
        <f>INDEX([2]Microregioes!$D$1:$D$574,MATCH(F1676,[2]Microregioes!$B$1:$B$574,0),1)</f>
        <v>Al-Arapiraca</v>
      </c>
    </row>
    <row r="1677" spans="1:14" hidden="1" x14ac:dyDescent="0.2">
      <c r="A1677" s="5">
        <v>2</v>
      </c>
      <c r="B1677" s="3">
        <v>27</v>
      </c>
      <c r="C1677" s="1">
        <v>2701</v>
      </c>
      <c r="D1677" s="1">
        <v>27002</v>
      </c>
      <c r="E1677" s="1">
        <v>2702405</v>
      </c>
      <c r="F1677" s="2">
        <f>IFERROR(INDEX('Arranjos Populacionais'!$F$2:$F$961,MATCH(TabelaCompleta!E1677,'Arranjos Populacionais'!$A$2:$A$961,0),1),D1677)</f>
        <v>27002</v>
      </c>
      <c r="G1677" s="2">
        <v>0</v>
      </c>
      <c r="H1677" s="11">
        <v>52306</v>
      </c>
      <c r="I1677" s="2">
        <f>INDEX([1]PIB_dos_Municípios!$AN$2:$AN$5571,MATCH(E1677,[1]PIB_dos_Municípios!G$2:G$5571,0),1)</f>
        <v>343733.29399999999</v>
      </c>
      <c r="J1677" s="2">
        <f>INDEX([1]PIB_dos_Municípios!$AO$2:$AO$5571,MATCH(E1677,[1]PIB_dos_Municípios!G$2:G$5571,0),1)</f>
        <v>48090</v>
      </c>
      <c r="K1677" s="2">
        <f>INDEX([1]PIB_dos_Municípios!$AP$2:$AP$5571,MATCH(E1677,[1]PIB_dos_Municípios!G$2:G$5571,0),1)</f>
        <v>7147.71</v>
      </c>
      <c r="M1677" s="2" t="s">
        <v>2715</v>
      </c>
      <c r="N1677" s="2" t="str">
        <f>INDEX([2]Microregioes!$D$1:$D$574,MATCH(F1677,[2]Microregioes!$B$1:$B$574,0),1)</f>
        <v>Al-Alagoana do Sertão do São Francisco</v>
      </c>
    </row>
    <row r="1678" spans="1:14" hidden="1" x14ac:dyDescent="0.2">
      <c r="A1678" s="5">
        <v>2</v>
      </c>
      <c r="B1678" s="3">
        <v>27</v>
      </c>
      <c r="C1678" s="1">
        <v>2701</v>
      </c>
      <c r="D1678" s="1">
        <v>27003</v>
      </c>
      <c r="E1678" s="1">
        <v>2702504</v>
      </c>
      <c r="F1678" s="2">
        <f>IFERROR(INDEX('Arranjos Populacionais'!$F$2:$F$961,MATCH(TabelaCompleta!E1678,'Arranjos Populacionais'!$A$2:$A$961,0),1),D1678)</f>
        <v>27003</v>
      </c>
      <c r="G1678" s="2">
        <v>0</v>
      </c>
      <c r="H1678" s="11">
        <v>11219</v>
      </c>
      <c r="I1678" s="2">
        <f>INDEX([1]PIB_dos_Municípios!$AN$2:$AN$5571,MATCH(E1678,[1]PIB_dos_Municípios!G$2:G$5571,0),1)</f>
        <v>38291.608999999997</v>
      </c>
      <c r="J1678" s="2">
        <f>INDEX([1]PIB_dos_Municípios!$AO$2:$AO$5571,MATCH(E1678,[1]PIB_dos_Municípios!G$2:G$5571,0),1)</f>
        <v>10879</v>
      </c>
      <c r="K1678" s="2">
        <f>INDEX([1]PIB_dos_Municípios!$AP$2:$AP$5571,MATCH(E1678,[1]PIB_dos_Municípios!G$2:G$5571,0),1)</f>
        <v>3519.77</v>
      </c>
      <c r="M1678" s="2" t="s">
        <v>2716</v>
      </c>
      <c r="N1678" s="2" t="str">
        <f>INDEX([2]Microregioes!$D$1:$D$574,MATCH(F1678,[2]Microregioes!$B$1:$B$574,0),1)</f>
        <v>Al-Santana do Ipanema</v>
      </c>
    </row>
    <row r="1679" spans="1:14" hidden="1" x14ac:dyDescent="0.2">
      <c r="A1679" s="5">
        <v>2</v>
      </c>
      <c r="B1679" s="3">
        <v>27</v>
      </c>
      <c r="C1679" s="1">
        <v>2702</v>
      </c>
      <c r="D1679" s="1">
        <v>27005</v>
      </c>
      <c r="E1679" s="1">
        <v>2702553</v>
      </c>
      <c r="F1679" s="2">
        <f>IFERROR(INDEX('Arranjos Populacionais'!$F$2:$F$961,MATCH(TabelaCompleta!E1679,'Arranjos Populacionais'!$A$2:$A$961,0),1),D1679)</f>
        <v>27005</v>
      </c>
      <c r="G1679" s="2">
        <v>0</v>
      </c>
      <c r="H1679" s="11">
        <v>18373</v>
      </c>
      <c r="I1679" s="2">
        <f>INDEX([1]PIB_dos_Municípios!$AN$2:$AN$5571,MATCH(E1679,[1]PIB_dos_Municípios!G$2:G$5571,0),1)</f>
        <v>57878.74</v>
      </c>
      <c r="J1679" s="2">
        <f>INDEX([1]PIB_dos_Municípios!$AO$2:$AO$5571,MATCH(E1679,[1]PIB_dos_Municípios!G$2:G$5571,0),1)</f>
        <v>17254</v>
      </c>
      <c r="K1679" s="2">
        <f>INDEX([1]PIB_dos_Municípios!$AP$2:$AP$5571,MATCH(E1679,[1]PIB_dos_Municípios!G$2:G$5571,0),1)</f>
        <v>3354.51</v>
      </c>
      <c r="M1679" s="2" t="s">
        <v>2717</v>
      </c>
      <c r="N1679" s="2" t="str">
        <f>INDEX([2]Microregioes!$D$1:$D$574,MATCH(F1679,[2]Microregioes!$B$1:$B$574,0),1)</f>
        <v>Al-Palmeira dos Índios</v>
      </c>
    </row>
    <row r="1680" spans="1:14" hidden="1" x14ac:dyDescent="0.2">
      <c r="A1680" s="5">
        <v>2</v>
      </c>
      <c r="B1680" s="3">
        <v>27</v>
      </c>
      <c r="C1680" s="1">
        <v>2702</v>
      </c>
      <c r="D1680" s="1">
        <v>27006</v>
      </c>
      <c r="E1680" s="1">
        <v>2702603</v>
      </c>
      <c r="F1680" s="2">
        <f>IFERROR(INDEX('Arranjos Populacionais'!$F$2:$F$961,MATCH(TabelaCompleta!E1680,'Arranjos Populacionais'!$A$2:$A$961,0),1),D1680)</f>
        <v>27006</v>
      </c>
      <c r="G1680" s="2">
        <v>0</v>
      </c>
      <c r="H1680" s="11">
        <v>22458</v>
      </c>
      <c r="I1680" s="2">
        <f>INDEX([1]PIB_dos_Municípios!$AN$2:$AN$5571,MATCH(E1680,[1]PIB_dos_Municípios!G$2:G$5571,0),1)</f>
        <v>95294.197</v>
      </c>
      <c r="J1680" s="2">
        <f>INDEX([1]PIB_dos_Municípios!$AO$2:$AO$5571,MATCH(E1680,[1]PIB_dos_Municípios!G$2:G$5571,0),1)</f>
        <v>21325</v>
      </c>
      <c r="K1680" s="2">
        <f>INDEX([1]PIB_dos_Municípios!$AP$2:$AP$5571,MATCH(E1680,[1]PIB_dos_Municípios!G$2:G$5571,0),1)</f>
        <v>4468.66</v>
      </c>
      <c r="M1680" s="2" t="s">
        <v>2718</v>
      </c>
      <c r="N1680" s="2" t="str">
        <f>INDEX([2]Microregioes!$D$1:$D$574,MATCH(F1680,[2]Microregioes!$B$1:$B$574,0),1)</f>
        <v>Al-Arapiraca</v>
      </c>
    </row>
    <row r="1681" spans="1:14" hidden="1" x14ac:dyDescent="0.2">
      <c r="A1681" s="5">
        <v>2</v>
      </c>
      <c r="B1681" s="3">
        <v>27</v>
      </c>
      <c r="C1681" s="1">
        <v>2703</v>
      </c>
      <c r="D1681" s="1">
        <v>27013</v>
      </c>
      <c r="E1681" s="1">
        <v>2702702</v>
      </c>
      <c r="F1681" s="2">
        <f>IFERROR(INDEX('Arranjos Populacionais'!$F$2:$F$961,MATCH(TabelaCompleta!E1681,'Arranjos Populacionais'!$A$2:$A$961,0),1),D1681)</f>
        <v>27013</v>
      </c>
      <c r="G1681" s="2">
        <v>0</v>
      </c>
      <c r="H1681" s="11">
        <v>4777</v>
      </c>
      <c r="I1681" s="2">
        <f>INDEX([1]PIB_dos_Municípios!$AN$2:$AN$5571,MATCH(E1681,[1]PIB_dos_Municípios!G$2:G$5571,0),1)</f>
        <v>67862.039000000004</v>
      </c>
      <c r="J1681" s="2">
        <f>INDEX([1]PIB_dos_Municípios!$AO$2:$AO$5571,MATCH(E1681,[1]PIB_dos_Municípios!G$2:G$5571,0),1)</f>
        <v>4332</v>
      </c>
      <c r="K1681" s="2">
        <f>INDEX([1]PIB_dos_Municípios!$AP$2:$AP$5571,MATCH(E1681,[1]PIB_dos_Municípios!G$2:G$5571,0),1)</f>
        <v>15665.29</v>
      </c>
      <c r="M1681" s="2" t="s">
        <v>2719</v>
      </c>
      <c r="N1681" s="2" t="str">
        <f>INDEX([2]Microregioes!$D$1:$D$574,MATCH(F1681,[2]Microregioes!$B$1:$B$574,0),1)</f>
        <v>Al-Penedo</v>
      </c>
    </row>
    <row r="1682" spans="1:14" hidden="1" x14ac:dyDescent="0.2">
      <c r="A1682" s="5">
        <v>2</v>
      </c>
      <c r="B1682" s="3">
        <v>27</v>
      </c>
      <c r="C1682" s="1">
        <v>2703</v>
      </c>
      <c r="D1682" s="1">
        <v>27009</v>
      </c>
      <c r="E1682" s="1">
        <v>2702801</v>
      </c>
      <c r="F1682" s="2">
        <f>IFERROR(INDEX('Arranjos Populacionais'!$F$2:$F$961,MATCH(TabelaCompleta!E1682,'Arranjos Populacionais'!$A$2:$A$961,0),1),D1682)</f>
        <v>27009</v>
      </c>
      <c r="G1682" s="2">
        <v>0</v>
      </c>
      <c r="H1682" s="11">
        <v>12943</v>
      </c>
      <c r="I1682" s="2">
        <f>INDEX([1]PIB_dos_Municípios!$AN$2:$AN$5571,MATCH(E1682,[1]PIB_dos_Municípios!G$2:G$5571,0),1)</f>
        <v>64961.857000000004</v>
      </c>
      <c r="J1682" s="2">
        <f>INDEX([1]PIB_dos_Municípios!$AO$2:$AO$5571,MATCH(E1682,[1]PIB_dos_Municípios!G$2:G$5571,0),1)</f>
        <v>12339</v>
      </c>
      <c r="K1682" s="2">
        <f>INDEX([1]PIB_dos_Municípios!$AP$2:$AP$5571,MATCH(E1682,[1]PIB_dos_Municípios!G$2:G$5571,0),1)</f>
        <v>5264.76</v>
      </c>
      <c r="M1682" s="2" t="s">
        <v>2720</v>
      </c>
      <c r="N1682" s="2" t="str">
        <f>INDEX([2]Microregioes!$D$1:$D$574,MATCH(F1682,[2]Microregioes!$B$1:$B$574,0),1)</f>
        <v>Al-Mata Alagoana</v>
      </c>
    </row>
    <row r="1683" spans="1:14" hidden="1" x14ac:dyDescent="0.2">
      <c r="A1683" s="5">
        <v>2</v>
      </c>
      <c r="B1683" s="3">
        <v>27</v>
      </c>
      <c r="C1683" s="1">
        <v>2702</v>
      </c>
      <c r="D1683" s="1">
        <v>27006</v>
      </c>
      <c r="E1683" s="1">
        <v>2702900</v>
      </c>
      <c r="F1683" s="2">
        <f>IFERROR(INDEX('Arranjos Populacionais'!$F$2:$F$961,MATCH(TabelaCompleta!E1683,'Arranjos Populacionais'!$A$2:$A$961,0),1),D1683)</f>
        <v>27006</v>
      </c>
      <c r="G1683" s="2">
        <v>0</v>
      </c>
      <c r="H1683" s="11">
        <v>40912</v>
      </c>
      <c r="I1683" s="2">
        <f>INDEX([1]PIB_dos_Municípios!$AN$2:$AN$5571,MATCH(E1683,[1]PIB_dos_Municípios!G$2:G$5571,0),1)</f>
        <v>161139.15599999999</v>
      </c>
      <c r="J1683" s="2">
        <f>INDEX([1]PIB_dos_Municípios!$AO$2:$AO$5571,MATCH(E1683,[1]PIB_dos_Municípios!G$2:G$5571,0),1)</f>
        <v>36625</v>
      </c>
      <c r="K1683" s="2">
        <f>INDEX([1]PIB_dos_Municípios!$AP$2:$AP$5571,MATCH(E1683,[1]PIB_dos_Municípios!G$2:G$5571,0),1)</f>
        <v>4399.7</v>
      </c>
      <c r="M1683" s="2" t="s">
        <v>2721</v>
      </c>
      <c r="N1683" s="2" t="str">
        <f>INDEX([2]Microregioes!$D$1:$D$574,MATCH(F1683,[2]Microregioes!$B$1:$B$574,0),1)</f>
        <v>Al-Arapiraca</v>
      </c>
    </row>
    <row r="1684" spans="1:14" hidden="1" x14ac:dyDescent="0.2">
      <c r="A1684" s="5">
        <v>2</v>
      </c>
      <c r="B1684" s="3">
        <v>27</v>
      </c>
      <c r="C1684" s="1">
        <v>2703</v>
      </c>
      <c r="D1684" s="1">
        <v>27008</v>
      </c>
      <c r="E1684" s="1">
        <v>2703007</v>
      </c>
      <c r="F1684" s="2">
        <f>IFERROR(INDEX('Arranjos Populacionais'!$F$2:$F$961,MATCH(TabelaCompleta!E1684,'Arranjos Populacionais'!$A$2:$A$961,0),1),D1684)</f>
        <v>27008</v>
      </c>
      <c r="G1684" s="2">
        <v>0</v>
      </c>
      <c r="H1684" s="11">
        <v>15822</v>
      </c>
      <c r="I1684" s="2">
        <f>INDEX([1]PIB_dos_Municípios!$AN$2:$AN$5571,MATCH(E1684,[1]PIB_dos_Municípios!G$2:G$5571,0),1)</f>
        <v>76484.392000000007</v>
      </c>
      <c r="J1684" s="2">
        <f>INDEX([1]PIB_dos_Municípios!$AO$2:$AO$5571,MATCH(E1684,[1]PIB_dos_Municípios!G$2:G$5571,0),1)</f>
        <v>15133</v>
      </c>
      <c r="K1684" s="2">
        <f>INDEX([1]PIB_dos_Municípios!$AP$2:$AP$5571,MATCH(E1684,[1]PIB_dos_Municípios!G$2:G$5571,0),1)</f>
        <v>5054.1499999999996</v>
      </c>
      <c r="M1684" s="2" t="s">
        <v>2722</v>
      </c>
      <c r="N1684" s="2" t="str">
        <f>INDEX([2]Microregioes!$D$1:$D$574,MATCH(F1684,[2]Microregioes!$B$1:$B$574,0),1)</f>
        <v>Al-Serrana dos Quilombos</v>
      </c>
    </row>
    <row r="1685" spans="1:14" hidden="1" x14ac:dyDescent="0.2">
      <c r="A1685" s="5">
        <v>2</v>
      </c>
      <c r="B1685" s="3">
        <v>27</v>
      </c>
      <c r="C1685" s="1">
        <v>2702</v>
      </c>
      <c r="D1685" s="1">
        <v>27005</v>
      </c>
      <c r="E1685" s="1">
        <v>2703106</v>
      </c>
      <c r="F1685" s="2">
        <f>IFERROR(INDEX('Arranjos Populacionais'!$F$2:$F$961,MATCH(TabelaCompleta!E1685,'Arranjos Populacionais'!$A$2:$A$961,0),1),D1685)</f>
        <v>27005</v>
      </c>
      <c r="G1685" s="2">
        <v>0</v>
      </c>
      <c r="H1685" s="11">
        <v>26031</v>
      </c>
      <c r="I1685" s="2">
        <f>INDEX([1]PIB_dos_Municípios!$AN$2:$AN$5571,MATCH(E1685,[1]PIB_dos_Municípios!G$2:G$5571,0),1)</f>
        <v>104989.255</v>
      </c>
      <c r="J1685" s="2">
        <f>INDEX([1]PIB_dos_Municípios!$AO$2:$AO$5571,MATCH(E1685,[1]PIB_dos_Municípios!G$2:G$5571,0),1)</f>
        <v>25197</v>
      </c>
      <c r="K1685" s="2">
        <f>INDEX([1]PIB_dos_Municípios!$AP$2:$AP$5571,MATCH(E1685,[1]PIB_dos_Municípios!G$2:G$5571,0),1)</f>
        <v>4166.74</v>
      </c>
      <c r="M1685" s="2" t="s">
        <v>2723</v>
      </c>
      <c r="N1685" s="2" t="str">
        <f>INDEX([2]Microregioes!$D$1:$D$574,MATCH(F1685,[2]Microregioes!$B$1:$B$574,0),1)</f>
        <v>Al-Palmeira dos Índios</v>
      </c>
    </row>
    <row r="1686" spans="1:14" hidden="1" x14ac:dyDescent="0.2">
      <c r="A1686" s="5">
        <v>2</v>
      </c>
      <c r="B1686" s="3">
        <v>27</v>
      </c>
      <c r="C1686" s="1">
        <v>2703</v>
      </c>
      <c r="D1686" s="1">
        <v>27013</v>
      </c>
      <c r="E1686" s="1">
        <v>2703205</v>
      </c>
      <c r="F1686" s="2">
        <f>IFERROR(INDEX('Arranjos Populacionais'!$F$2:$F$961,MATCH(TabelaCompleta!E1686,'Arranjos Populacionais'!$A$2:$A$961,0),1),D1686)</f>
        <v>27013</v>
      </c>
      <c r="G1686" s="2">
        <v>0</v>
      </c>
      <c r="H1686" s="11">
        <v>24687</v>
      </c>
      <c r="I1686" s="2">
        <f>INDEX([1]PIB_dos_Municípios!$AN$2:$AN$5571,MATCH(E1686,[1]PIB_dos_Municípios!G$2:G$5571,0),1)</f>
        <v>175262.86</v>
      </c>
      <c r="J1686" s="2">
        <f>INDEX([1]PIB_dos_Municípios!$AO$2:$AO$5571,MATCH(E1686,[1]PIB_dos_Municípios!G$2:G$5571,0),1)</f>
        <v>23298</v>
      </c>
      <c r="K1686" s="2">
        <f>INDEX([1]PIB_dos_Municípios!$AP$2:$AP$5571,MATCH(E1686,[1]PIB_dos_Municípios!G$2:G$5571,0),1)</f>
        <v>7522.66</v>
      </c>
      <c r="M1686" s="2" t="s">
        <v>2724</v>
      </c>
      <c r="N1686" s="2" t="str">
        <f>INDEX([2]Microregioes!$D$1:$D$574,MATCH(F1686,[2]Microregioes!$B$1:$B$574,0),1)</f>
        <v>Al-Penedo</v>
      </c>
    </row>
    <row r="1687" spans="1:14" hidden="1" x14ac:dyDescent="0.2">
      <c r="A1687" s="5">
        <v>2</v>
      </c>
      <c r="B1687" s="3">
        <v>27</v>
      </c>
      <c r="C1687" s="1">
        <v>2701</v>
      </c>
      <c r="D1687" s="1">
        <v>27001</v>
      </c>
      <c r="E1687" s="1">
        <v>2703304</v>
      </c>
      <c r="F1687" s="2">
        <f>IFERROR(INDEX('Arranjos Populacionais'!$F$2:$F$961,MATCH(TabelaCompleta!E1687,'Arranjos Populacionais'!$A$2:$A$961,0),1),D1687)</f>
        <v>27001</v>
      </c>
      <c r="G1687" s="2">
        <v>0</v>
      </c>
      <c r="H1687" s="11">
        <v>18637</v>
      </c>
      <c r="I1687" s="2">
        <f>INDEX([1]PIB_dos_Municípios!$AN$2:$AN$5571,MATCH(E1687,[1]PIB_dos_Municípios!G$2:G$5571,0),1)</f>
        <v>61239.77</v>
      </c>
      <c r="J1687" s="2">
        <f>INDEX([1]PIB_dos_Municípios!$AO$2:$AO$5571,MATCH(E1687,[1]PIB_dos_Municípios!G$2:G$5571,0),1)</f>
        <v>17902</v>
      </c>
      <c r="K1687" s="2">
        <f>INDEX([1]PIB_dos_Municípios!$AP$2:$AP$5571,MATCH(E1687,[1]PIB_dos_Municípios!G$2:G$5571,0),1)</f>
        <v>3420.83</v>
      </c>
      <c r="M1687" s="2" t="s">
        <v>2725</v>
      </c>
      <c r="N1687" s="2" t="str">
        <f>INDEX([2]Microregioes!$D$1:$D$574,MATCH(F1687,[2]Microregioes!$B$1:$B$574,0),1)</f>
        <v>Al-Serrana do Sertão Alagoano</v>
      </c>
    </row>
    <row r="1688" spans="1:14" hidden="1" x14ac:dyDescent="0.2">
      <c r="A1688" s="5">
        <v>2</v>
      </c>
      <c r="B1688" s="3">
        <v>27</v>
      </c>
      <c r="C1688" s="1">
        <v>2701</v>
      </c>
      <c r="D1688" s="1">
        <v>27004</v>
      </c>
      <c r="E1688" s="1">
        <v>2703403</v>
      </c>
      <c r="F1688" s="2">
        <f>IFERROR(INDEX('Arranjos Populacionais'!$F$2:$F$961,MATCH(TabelaCompleta!E1688,'Arranjos Populacionais'!$A$2:$A$961,0),1),D1688)</f>
        <v>27004</v>
      </c>
      <c r="G1688" s="2">
        <v>0</v>
      </c>
      <c r="H1688" s="11">
        <v>5391</v>
      </c>
      <c r="I1688" s="2">
        <f>INDEX([1]PIB_dos_Municípios!$AN$2:$AN$5571,MATCH(E1688,[1]PIB_dos_Municípios!G$2:G$5571,0),1)</f>
        <v>29606.706999999999</v>
      </c>
      <c r="J1688" s="2">
        <f>INDEX([1]PIB_dos_Municípios!$AO$2:$AO$5571,MATCH(E1688,[1]PIB_dos_Municípios!G$2:G$5571,0),1)</f>
        <v>5413</v>
      </c>
      <c r="K1688" s="2">
        <f>INDEX([1]PIB_dos_Municípios!$AP$2:$AP$5571,MATCH(E1688,[1]PIB_dos_Municípios!G$2:G$5571,0),1)</f>
        <v>5469.56</v>
      </c>
      <c r="M1688" s="2" t="s">
        <v>2726</v>
      </c>
      <c r="N1688" s="2" t="str">
        <f>INDEX([2]Microregioes!$D$1:$D$574,MATCH(F1688,[2]Microregioes!$B$1:$B$574,0),1)</f>
        <v>Al-Batalha</v>
      </c>
    </row>
    <row r="1689" spans="1:14" hidden="1" x14ac:dyDescent="0.2">
      <c r="A1689" s="5">
        <v>2</v>
      </c>
      <c r="B1689" s="3">
        <v>27</v>
      </c>
      <c r="C1689" s="1">
        <v>2703</v>
      </c>
      <c r="D1689" s="1">
        <v>27009</v>
      </c>
      <c r="E1689" s="1">
        <v>2703502</v>
      </c>
      <c r="F1689" s="2">
        <f>IFERROR(INDEX('Arranjos Populacionais'!$F$2:$F$961,MATCH(TabelaCompleta!E1689,'Arranjos Populacionais'!$A$2:$A$961,0),1),D1689)</f>
        <v>27009</v>
      </c>
      <c r="G1689" s="2">
        <v>0</v>
      </c>
      <c r="H1689" s="11">
        <v>7148</v>
      </c>
      <c r="I1689" s="2">
        <f>INDEX([1]PIB_dos_Municípios!$AN$2:$AN$5571,MATCH(E1689,[1]PIB_dos_Municípios!G$2:G$5571,0),1)</f>
        <v>45266.44</v>
      </c>
      <c r="J1689" s="2">
        <f>INDEX([1]PIB_dos_Municípios!$AO$2:$AO$5571,MATCH(E1689,[1]PIB_dos_Municípios!G$2:G$5571,0),1)</f>
        <v>6986</v>
      </c>
      <c r="K1689" s="2">
        <f>INDEX([1]PIB_dos_Municípios!$AP$2:$AP$5571,MATCH(E1689,[1]PIB_dos_Municípios!G$2:G$5571,0),1)</f>
        <v>6479.59</v>
      </c>
      <c r="M1689" s="2" t="s">
        <v>2727</v>
      </c>
      <c r="N1689" s="2" t="str">
        <f>INDEX([2]Microregioes!$D$1:$D$574,MATCH(F1689,[2]Microregioes!$B$1:$B$574,0),1)</f>
        <v>Al-Mata Alagoana</v>
      </c>
    </row>
    <row r="1690" spans="1:14" hidden="1" x14ac:dyDescent="0.2">
      <c r="A1690" s="5">
        <v>2</v>
      </c>
      <c r="B1690" s="3">
        <v>27</v>
      </c>
      <c r="C1690" s="1">
        <v>2703</v>
      </c>
      <c r="D1690" s="1">
        <v>27010</v>
      </c>
      <c r="E1690" s="1">
        <v>2703601</v>
      </c>
      <c r="F1690" s="2">
        <f>IFERROR(INDEX('Arranjos Populacionais'!$F$2:$F$961,MATCH(TabelaCompleta!E1690,'Arranjos Populacionais'!$A$2:$A$961,0),1),D1690)</f>
        <v>27010</v>
      </c>
      <c r="G1690" s="2">
        <v>0</v>
      </c>
      <c r="H1690" s="11">
        <v>8403</v>
      </c>
      <c r="I1690" s="2">
        <f>INDEX([1]PIB_dos_Municípios!$AN$2:$AN$5571,MATCH(E1690,[1]PIB_dos_Municípios!G$2:G$5571,0),1)</f>
        <v>45970.709000000003</v>
      </c>
      <c r="J1690" s="2">
        <f>INDEX([1]PIB_dos_Municípios!$AO$2:$AO$5571,MATCH(E1690,[1]PIB_dos_Municípios!G$2:G$5571,0),1)</f>
        <v>7752</v>
      </c>
      <c r="K1690" s="2">
        <f>INDEX([1]PIB_dos_Municípios!$AP$2:$AP$5571,MATCH(E1690,[1]PIB_dos_Municípios!G$2:G$5571,0),1)</f>
        <v>5930.17</v>
      </c>
      <c r="M1690" s="2" t="s">
        <v>2728</v>
      </c>
      <c r="N1690" s="2" t="str">
        <f>INDEX([2]Microregioes!$D$1:$D$574,MATCH(F1690,[2]Microregioes!$B$1:$B$574,0),1)</f>
        <v>Al-Litoral Norte Alagoano</v>
      </c>
    </row>
    <row r="1691" spans="1:14" hidden="1" x14ac:dyDescent="0.2">
      <c r="A1691" s="5">
        <v>2</v>
      </c>
      <c r="B1691" s="3">
        <v>27</v>
      </c>
      <c r="C1691" s="1">
        <v>2701</v>
      </c>
      <c r="D1691" s="1">
        <v>27004</v>
      </c>
      <c r="E1691" s="1">
        <v>2703700</v>
      </c>
      <c r="F1691" s="2">
        <f>IFERROR(INDEX('Arranjos Populacionais'!$F$2:$F$961,MATCH(TabelaCompleta!E1691,'Arranjos Populacionais'!$A$2:$A$961,0),1),D1691)</f>
        <v>27004</v>
      </c>
      <c r="G1691" s="2">
        <v>0</v>
      </c>
      <c r="H1691" s="11">
        <v>5685</v>
      </c>
      <c r="I1691" s="2">
        <f>INDEX([1]PIB_dos_Municípios!$AN$2:$AN$5571,MATCH(E1691,[1]PIB_dos_Municípios!G$2:G$5571,0),1)</f>
        <v>24915.968000000001</v>
      </c>
      <c r="J1691" s="2">
        <f>INDEX([1]PIB_dos_Municípios!$AO$2:$AO$5571,MATCH(E1691,[1]PIB_dos_Municípios!G$2:G$5571,0),1)</f>
        <v>5562</v>
      </c>
      <c r="K1691" s="2">
        <f>INDEX([1]PIB_dos_Municípios!$AP$2:$AP$5571,MATCH(E1691,[1]PIB_dos_Municípios!G$2:G$5571,0),1)</f>
        <v>4479.68</v>
      </c>
      <c r="M1691" s="2" t="s">
        <v>2729</v>
      </c>
      <c r="N1691" s="2" t="str">
        <f>INDEX([2]Microregioes!$D$1:$D$574,MATCH(F1691,[2]Microregioes!$B$1:$B$574,0),1)</f>
        <v>Al-Batalha</v>
      </c>
    </row>
    <row r="1692" spans="1:14" hidden="1" x14ac:dyDescent="0.2">
      <c r="A1692" s="5">
        <v>2</v>
      </c>
      <c r="B1692" s="3">
        <v>27</v>
      </c>
      <c r="C1692" s="1">
        <v>2703</v>
      </c>
      <c r="D1692" s="1">
        <v>27012</v>
      </c>
      <c r="E1692" s="1">
        <v>2703759</v>
      </c>
      <c r="F1692" s="2">
        <f>IFERROR(INDEX('Arranjos Populacionais'!$F$2:$F$961,MATCH(TabelaCompleta!E1692,'Arranjos Populacionais'!$A$2:$A$961,0),1),D1692)</f>
        <v>27012</v>
      </c>
      <c r="G1692" s="2">
        <v>0</v>
      </c>
      <c r="H1692" s="11">
        <v>11824</v>
      </c>
      <c r="I1692" s="2">
        <f>INDEX([1]PIB_dos_Municípios!$AN$2:$AN$5571,MATCH(E1692,[1]PIB_dos_Municípios!G$2:G$5571,0),1)</f>
        <v>149849.995</v>
      </c>
      <c r="J1692" s="2">
        <f>INDEX([1]PIB_dos_Municípios!$AO$2:$AO$5571,MATCH(E1692,[1]PIB_dos_Municípios!G$2:G$5571,0),1)</f>
        <v>12035</v>
      </c>
      <c r="K1692" s="2">
        <f>INDEX([1]PIB_dos_Municípios!$AP$2:$AP$5571,MATCH(E1692,[1]PIB_dos_Municípios!G$2:G$5571,0),1)</f>
        <v>12451.18</v>
      </c>
      <c r="M1692" s="2" t="s">
        <v>2730</v>
      </c>
      <c r="N1692" s="2" t="str">
        <f>INDEX([2]Microregioes!$D$1:$D$574,MATCH(F1692,[2]Microregioes!$B$1:$B$574,0),1)</f>
        <v>Al-São Miguel dos Campos</v>
      </c>
    </row>
    <row r="1693" spans="1:14" hidden="1" x14ac:dyDescent="0.2">
      <c r="A1693" s="5">
        <v>2</v>
      </c>
      <c r="B1693" s="3">
        <v>27</v>
      </c>
      <c r="C1693" s="1">
        <v>2703</v>
      </c>
      <c r="D1693" s="1">
        <v>27009</v>
      </c>
      <c r="E1693" s="1">
        <v>2703809</v>
      </c>
      <c r="F1693" s="2">
        <f>IFERROR(INDEX('Arranjos Populacionais'!$F$2:$F$961,MATCH(TabelaCompleta!E1693,'Arranjos Populacionais'!$A$2:$A$961,0),1),D1693)</f>
        <v>27009</v>
      </c>
      <c r="G1693" s="2">
        <v>0</v>
      </c>
      <c r="H1693" s="11">
        <v>24174</v>
      </c>
      <c r="I1693" s="2">
        <f>INDEX([1]PIB_dos_Municípios!$AN$2:$AN$5571,MATCH(E1693,[1]PIB_dos_Municípios!G$2:G$5571,0),1)</f>
        <v>94886.694000000003</v>
      </c>
      <c r="J1693" s="2">
        <f>INDEX([1]PIB_dos_Municípios!$AO$2:$AO$5571,MATCH(E1693,[1]PIB_dos_Municípios!G$2:G$5571,0),1)</f>
        <v>22581</v>
      </c>
      <c r="K1693" s="2">
        <f>INDEX([1]PIB_dos_Municípios!$AP$2:$AP$5571,MATCH(E1693,[1]PIB_dos_Municípios!G$2:G$5571,0),1)</f>
        <v>4202.0600000000004</v>
      </c>
      <c r="M1693" s="2" t="s">
        <v>2731</v>
      </c>
      <c r="N1693" s="2" t="str">
        <f>INDEX([2]Microregioes!$D$1:$D$574,MATCH(F1693,[2]Microregioes!$B$1:$B$574,0),1)</f>
        <v>Al-Mata Alagoana</v>
      </c>
    </row>
    <row r="1694" spans="1:14" hidden="1" x14ac:dyDescent="0.2">
      <c r="A1694" s="5">
        <v>2</v>
      </c>
      <c r="B1694" s="3">
        <v>27</v>
      </c>
      <c r="C1694" s="1">
        <v>2703</v>
      </c>
      <c r="D1694" s="1">
        <v>27009</v>
      </c>
      <c r="E1694" s="1">
        <v>2703908</v>
      </c>
      <c r="F1694" s="2">
        <f>IFERROR(INDEX('Arranjos Populacionais'!$F$2:$F$961,MATCH(TabelaCompleta!E1694,'Arranjos Populacionais'!$A$2:$A$961,0),1),D1694)</f>
        <v>27009</v>
      </c>
      <c r="G1694" s="2">
        <v>0</v>
      </c>
      <c r="H1694" s="11">
        <v>4249</v>
      </c>
      <c r="I1694" s="2">
        <f>INDEX([1]PIB_dos_Municípios!$AN$2:$AN$5571,MATCH(E1694,[1]PIB_dos_Municípios!G$2:G$5571,0),1)</f>
        <v>28731.46</v>
      </c>
      <c r="J1694" s="2">
        <f>INDEX([1]PIB_dos_Municípios!$AO$2:$AO$5571,MATCH(E1694,[1]PIB_dos_Municípios!G$2:G$5571,0),1)</f>
        <v>4202</v>
      </c>
      <c r="K1694" s="2">
        <f>INDEX([1]PIB_dos_Municípios!$AP$2:$AP$5571,MATCH(E1694,[1]PIB_dos_Municípios!G$2:G$5571,0),1)</f>
        <v>6837.57</v>
      </c>
      <c r="M1694" s="2" t="s">
        <v>2297</v>
      </c>
      <c r="N1694" s="2" t="str">
        <f>INDEX([2]Microregioes!$D$1:$D$574,MATCH(F1694,[2]Microregioes!$B$1:$B$574,0),1)</f>
        <v>Al-Mata Alagoana</v>
      </c>
    </row>
    <row r="1695" spans="1:14" hidden="1" x14ac:dyDescent="0.2">
      <c r="A1695" s="5">
        <v>2</v>
      </c>
      <c r="B1695" s="3">
        <v>27</v>
      </c>
      <c r="C1695" s="1">
        <v>2703</v>
      </c>
      <c r="D1695" s="1">
        <v>27012</v>
      </c>
      <c r="E1695" s="1">
        <v>2704005</v>
      </c>
      <c r="F1695" s="2">
        <f>IFERROR(INDEX('Arranjos Populacionais'!$F$2:$F$961,MATCH(TabelaCompleta!E1695,'Arranjos Populacionais'!$A$2:$A$961,0),1),D1695)</f>
        <v>27012</v>
      </c>
      <c r="G1695" s="2">
        <v>0</v>
      </c>
      <c r="H1695" s="11">
        <v>25088</v>
      </c>
      <c r="I1695" s="2">
        <f>INDEX([1]PIB_dos_Municípios!$AN$2:$AN$5571,MATCH(E1695,[1]PIB_dos_Municípios!G$2:G$5571,0),1)</f>
        <v>138333.122</v>
      </c>
      <c r="J1695" s="2">
        <f>INDEX([1]PIB_dos_Municípios!$AO$2:$AO$5571,MATCH(E1695,[1]PIB_dos_Municípios!G$2:G$5571,0),1)</f>
        <v>23854</v>
      </c>
      <c r="K1695" s="2">
        <f>INDEX([1]PIB_dos_Municípios!$AP$2:$AP$5571,MATCH(E1695,[1]PIB_dos_Municípios!G$2:G$5571,0),1)</f>
        <v>5799.16</v>
      </c>
      <c r="M1695" s="2" t="s">
        <v>2732</v>
      </c>
      <c r="N1695" s="2" t="str">
        <f>INDEX([2]Microregioes!$D$1:$D$574,MATCH(F1695,[2]Microregioes!$B$1:$B$574,0),1)</f>
        <v>Al-São Miguel dos Campos</v>
      </c>
    </row>
    <row r="1696" spans="1:14" hidden="1" x14ac:dyDescent="0.2">
      <c r="A1696" s="5">
        <v>2</v>
      </c>
      <c r="B1696" s="3">
        <v>27</v>
      </c>
      <c r="C1696" s="1">
        <v>2702</v>
      </c>
      <c r="D1696" s="1">
        <v>27006</v>
      </c>
      <c r="E1696" s="1">
        <v>2704104</v>
      </c>
      <c r="F1696" s="2">
        <f>IFERROR(INDEX('Arranjos Populacionais'!$F$2:$F$961,MATCH(TabelaCompleta!E1696,'Arranjos Populacionais'!$A$2:$A$961,0),1),D1696)</f>
        <v>27006</v>
      </c>
      <c r="G1696" s="2">
        <v>0</v>
      </c>
      <c r="H1696" s="11">
        <v>18256</v>
      </c>
      <c r="I1696" s="2">
        <f>INDEX([1]PIB_dos_Municípios!$AN$2:$AN$5571,MATCH(E1696,[1]PIB_dos_Municípios!G$2:G$5571,0),1)</f>
        <v>93839.024000000005</v>
      </c>
      <c r="J1696" s="2">
        <f>INDEX([1]PIB_dos_Municípios!$AO$2:$AO$5571,MATCH(E1696,[1]PIB_dos_Municípios!G$2:G$5571,0),1)</f>
        <v>18253</v>
      </c>
      <c r="K1696" s="2">
        <f>INDEX([1]PIB_dos_Municípios!$AP$2:$AP$5571,MATCH(E1696,[1]PIB_dos_Municípios!G$2:G$5571,0),1)</f>
        <v>5141.0200000000004</v>
      </c>
      <c r="M1696" s="2" t="s">
        <v>2733</v>
      </c>
      <c r="N1696" s="2" t="str">
        <f>INDEX([2]Microregioes!$D$1:$D$574,MATCH(F1696,[2]Microregioes!$B$1:$B$574,0),1)</f>
        <v>Al-Arapiraca</v>
      </c>
    </row>
    <row r="1697" spans="1:14" hidden="1" x14ac:dyDescent="0.2">
      <c r="A1697" s="5">
        <v>2</v>
      </c>
      <c r="B1697" s="3">
        <v>27</v>
      </c>
      <c r="C1697" s="1">
        <v>2702</v>
      </c>
      <c r="D1697" s="1">
        <v>27006</v>
      </c>
      <c r="E1697" s="1">
        <v>2704203</v>
      </c>
      <c r="F1697" s="2">
        <f>IFERROR(INDEX('Arranjos Populacionais'!$F$2:$F$961,MATCH(TabelaCompleta!E1697,'Arranjos Populacionais'!$A$2:$A$961,0),1),D1697)</f>
        <v>27006</v>
      </c>
      <c r="G1697" s="2">
        <v>0</v>
      </c>
      <c r="H1697" s="11">
        <v>28793</v>
      </c>
      <c r="I1697" s="2">
        <f>INDEX([1]PIB_dos_Municípios!$AN$2:$AN$5571,MATCH(E1697,[1]PIB_dos_Municípios!G$2:G$5571,0),1)</f>
        <v>97823.58</v>
      </c>
      <c r="J1697" s="2">
        <f>INDEX([1]PIB_dos_Municípios!$AO$2:$AO$5571,MATCH(E1697,[1]PIB_dos_Municípios!G$2:G$5571,0),1)</f>
        <v>26992</v>
      </c>
      <c r="K1697" s="2">
        <f>INDEX([1]PIB_dos_Municípios!$AP$2:$AP$5571,MATCH(E1697,[1]PIB_dos_Municípios!G$2:G$5571,0),1)</f>
        <v>3624.17</v>
      </c>
      <c r="M1697" s="2" t="s">
        <v>2734</v>
      </c>
      <c r="N1697" s="2" t="str">
        <f>INDEX([2]Microregioes!$D$1:$D$574,MATCH(F1697,[2]Microregioes!$B$1:$B$574,0),1)</f>
        <v>Al-Arapiraca</v>
      </c>
    </row>
    <row r="1698" spans="1:14" hidden="1" x14ac:dyDescent="0.2">
      <c r="A1698" s="5">
        <v>2</v>
      </c>
      <c r="B1698" s="3">
        <v>27</v>
      </c>
      <c r="C1698" s="1">
        <v>2703</v>
      </c>
      <c r="D1698" s="1">
        <v>27011</v>
      </c>
      <c r="E1698" s="1">
        <v>2704302</v>
      </c>
      <c r="F1698" s="2">
        <f>IFERROR(INDEX('Arranjos Populacionais'!$F$2:$F$961,MATCH(TabelaCompleta!E1698,'Arranjos Populacionais'!$A$2:$A$961,0),1),D1698)</f>
        <v>27011</v>
      </c>
      <c r="G1698" s="2">
        <v>0</v>
      </c>
      <c r="H1698" s="11">
        <v>1021709</v>
      </c>
      <c r="I1698" s="2">
        <f>INDEX([1]PIB_dos_Municípios!$AN$2:$AN$5571,MATCH(E1698,[1]PIB_dos_Municípios!G$2:G$5571,0),1)</f>
        <v>12369801.295</v>
      </c>
      <c r="J1698" s="2">
        <f>INDEX([1]PIB_dos_Municípios!$AO$2:$AO$5571,MATCH(E1698,[1]PIB_dos_Municípios!G$2:G$5571,0),1)</f>
        <v>932608</v>
      </c>
      <c r="K1698" s="2">
        <f>INDEX([1]PIB_dos_Municípios!$AP$2:$AP$5571,MATCH(E1698,[1]PIB_dos_Municípios!G$2:G$5571,0),1)</f>
        <v>13263.67</v>
      </c>
      <c r="M1698" s="2" t="s">
        <v>259</v>
      </c>
      <c r="N1698" s="2" t="str">
        <f>INDEX([2]Microregioes!$D$1:$D$574,MATCH(F1698,[2]Microregioes!$B$1:$B$574,0),1)</f>
        <v>Al-Maceió</v>
      </c>
    </row>
    <row r="1699" spans="1:14" hidden="1" x14ac:dyDescent="0.2">
      <c r="A1699" s="5">
        <v>2</v>
      </c>
      <c r="B1699" s="3">
        <v>27</v>
      </c>
      <c r="C1699" s="1">
        <v>2701</v>
      </c>
      <c r="D1699" s="1">
        <v>27004</v>
      </c>
      <c r="E1699" s="1">
        <v>2704401</v>
      </c>
      <c r="F1699" s="2">
        <f>IFERROR(INDEX('Arranjos Populacionais'!$F$2:$F$961,MATCH(TabelaCompleta!E1699,'Arranjos Populacionais'!$A$2:$A$961,0),1),D1699)</f>
        <v>27004</v>
      </c>
      <c r="G1699" s="2">
        <v>0</v>
      </c>
      <c r="H1699" s="11">
        <v>20126</v>
      </c>
      <c r="I1699" s="2">
        <f>INDEX([1]PIB_dos_Municípios!$AN$2:$AN$5571,MATCH(E1699,[1]PIB_dos_Municípios!G$2:G$5571,0),1)</f>
        <v>86987.099000000002</v>
      </c>
      <c r="J1699" s="2">
        <f>INDEX([1]PIB_dos_Municípios!$AO$2:$AO$5571,MATCH(E1699,[1]PIB_dos_Municípios!G$2:G$5571,0),1)</f>
        <v>18901</v>
      </c>
      <c r="K1699" s="2">
        <f>INDEX([1]PIB_dos_Municípios!$AP$2:$AP$5571,MATCH(E1699,[1]PIB_dos_Municípios!G$2:G$5571,0),1)</f>
        <v>4602.25</v>
      </c>
      <c r="M1699" s="2" t="s">
        <v>2735</v>
      </c>
      <c r="N1699" s="2" t="str">
        <f>INDEX([2]Microregioes!$D$1:$D$574,MATCH(F1699,[2]Microregioes!$B$1:$B$574,0),1)</f>
        <v>Al-Batalha</v>
      </c>
    </row>
    <row r="1700" spans="1:14" hidden="1" x14ac:dyDescent="0.2">
      <c r="A1700" s="5">
        <v>2</v>
      </c>
      <c r="B1700" s="3">
        <v>27</v>
      </c>
      <c r="C1700" s="1">
        <v>2702</v>
      </c>
      <c r="D1700" s="1">
        <v>27005</v>
      </c>
      <c r="E1700" s="1">
        <v>2704906</v>
      </c>
      <c r="F1700" s="2">
        <f>IFERROR(INDEX('Arranjos Populacionais'!$F$2:$F$961,MATCH(TabelaCompleta!E1700,'Arranjos Populacionais'!$A$2:$A$961,0),1),D1700)</f>
        <v>27005</v>
      </c>
      <c r="G1700" s="2">
        <v>0</v>
      </c>
      <c r="H1700" s="11">
        <v>3600</v>
      </c>
      <c r="I1700" s="2">
        <f>INDEX([1]PIB_dos_Municípios!$AN$2:$AN$5571,MATCH(E1700,[1]PIB_dos_Municípios!G$2:G$5571,0),1)</f>
        <v>16898.278999999999</v>
      </c>
      <c r="J1700" s="2">
        <f>INDEX([1]PIB_dos_Municípios!$AO$2:$AO$5571,MATCH(E1700,[1]PIB_dos_Municípios!G$2:G$5571,0),1)</f>
        <v>3652</v>
      </c>
      <c r="K1700" s="2">
        <f>INDEX([1]PIB_dos_Municípios!$AP$2:$AP$5571,MATCH(E1700,[1]PIB_dos_Municípios!G$2:G$5571,0),1)</f>
        <v>4627.13</v>
      </c>
      <c r="M1700" s="2" t="s">
        <v>2736</v>
      </c>
      <c r="N1700" s="2" t="str">
        <f>INDEX([2]Microregioes!$D$1:$D$574,MATCH(F1700,[2]Microregioes!$B$1:$B$574,0),1)</f>
        <v>Al-Palmeira dos Índios</v>
      </c>
    </row>
    <row r="1701" spans="1:14" hidden="1" x14ac:dyDescent="0.2">
      <c r="A1701" s="5">
        <v>2</v>
      </c>
      <c r="B1701" s="3">
        <v>27</v>
      </c>
      <c r="C1701" s="1">
        <v>2703</v>
      </c>
      <c r="D1701" s="1">
        <v>27010</v>
      </c>
      <c r="E1701" s="1">
        <v>2704500</v>
      </c>
      <c r="F1701" s="2">
        <f>IFERROR(INDEX('Arranjos Populacionais'!$F$2:$F$961,MATCH(TabelaCompleta!E1701,'Arranjos Populacionais'!$A$2:$A$961,0),1),D1701)</f>
        <v>27010</v>
      </c>
      <c r="G1701" s="2">
        <v>0</v>
      </c>
      <c r="H1701" s="11">
        <v>32568</v>
      </c>
      <c r="I1701" s="2">
        <f>INDEX([1]PIB_dos_Municípios!$AN$2:$AN$5571,MATCH(E1701,[1]PIB_dos_Municípios!G$2:G$5571,0),1)</f>
        <v>200032.31</v>
      </c>
      <c r="J1701" s="2">
        <f>INDEX([1]PIB_dos_Municípios!$AO$2:$AO$5571,MATCH(E1701,[1]PIB_dos_Municípios!G$2:G$5571,0),1)</f>
        <v>28746</v>
      </c>
      <c r="K1701" s="2">
        <f>INDEX([1]PIB_dos_Municípios!$AP$2:$AP$5571,MATCH(E1701,[1]PIB_dos_Municípios!G$2:G$5571,0),1)</f>
        <v>6958.61</v>
      </c>
      <c r="M1701" s="2" t="s">
        <v>262</v>
      </c>
      <c r="N1701" s="2" t="str">
        <f>INDEX([2]Microregioes!$D$1:$D$574,MATCH(F1701,[2]Microregioes!$B$1:$B$574,0),1)</f>
        <v>Al-Litoral Norte Alagoano</v>
      </c>
    </row>
    <row r="1702" spans="1:14" hidden="1" x14ac:dyDescent="0.2">
      <c r="A1702" s="5">
        <v>2</v>
      </c>
      <c r="B1702" s="3">
        <v>27</v>
      </c>
      <c r="C1702" s="1">
        <v>2701</v>
      </c>
      <c r="D1702" s="1">
        <v>27003</v>
      </c>
      <c r="E1702" s="1">
        <v>2704609</v>
      </c>
      <c r="F1702" s="2">
        <f>IFERROR(INDEX('Arranjos Populacionais'!$F$2:$F$961,MATCH(TabelaCompleta!E1702,'Arranjos Populacionais'!$A$2:$A$961,0),1),D1702)</f>
        <v>27003</v>
      </c>
      <c r="G1702" s="2">
        <v>0</v>
      </c>
      <c r="H1702" s="11">
        <v>9588</v>
      </c>
      <c r="I1702" s="2">
        <f>INDEX([1]PIB_dos_Municípios!$AN$2:$AN$5571,MATCH(E1702,[1]PIB_dos_Municípios!G$2:G$5571,0),1)</f>
        <v>38619.620000000003</v>
      </c>
      <c r="J1702" s="2">
        <f>INDEX([1]PIB_dos_Municípios!$AO$2:$AO$5571,MATCH(E1702,[1]PIB_dos_Municípios!G$2:G$5571,0),1)</f>
        <v>10276</v>
      </c>
      <c r="K1702" s="2">
        <f>INDEX([1]PIB_dos_Municípios!$AP$2:$AP$5571,MATCH(E1702,[1]PIB_dos_Municípios!G$2:G$5571,0),1)</f>
        <v>3758.23</v>
      </c>
      <c r="M1702" s="2" t="s">
        <v>2737</v>
      </c>
      <c r="N1702" s="2" t="str">
        <f>INDEX([2]Microregioes!$D$1:$D$574,MATCH(F1702,[2]Microregioes!$B$1:$B$574,0),1)</f>
        <v>Al-Santana do Ipanema</v>
      </c>
    </row>
    <row r="1703" spans="1:14" hidden="1" x14ac:dyDescent="0.2">
      <c r="A1703" s="5">
        <v>2</v>
      </c>
      <c r="B1703" s="3">
        <v>27</v>
      </c>
      <c r="C1703" s="1">
        <v>2703</v>
      </c>
      <c r="D1703" s="1">
        <v>27011</v>
      </c>
      <c r="E1703" s="1">
        <v>2704708</v>
      </c>
      <c r="F1703" s="2">
        <f>IFERROR(INDEX('Arranjos Populacionais'!$F$2:$F$961,MATCH(TabelaCompleta!E1703,'Arranjos Populacionais'!$A$2:$A$961,0),1),D1703)</f>
        <v>27011</v>
      </c>
      <c r="G1703" s="2">
        <v>0</v>
      </c>
      <c r="H1703" s="11">
        <v>51715</v>
      </c>
      <c r="I1703" s="2">
        <f>INDEX([1]PIB_dos_Municípios!$AN$2:$AN$5571,MATCH(E1703,[1]PIB_dos_Municípios!G$2:G$5571,0),1)</f>
        <v>911886.49800000002</v>
      </c>
      <c r="J1703" s="2">
        <f>INDEX([1]PIB_dos_Municípios!$AO$2:$AO$5571,MATCH(E1703,[1]PIB_dos_Municípios!G$2:G$5571,0),1)</f>
        <v>45994</v>
      </c>
      <c r="K1703" s="2">
        <f>INDEX([1]PIB_dos_Municípios!$AP$2:$AP$5571,MATCH(E1703,[1]PIB_dos_Municípios!G$2:G$5571,0),1)</f>
        <v>19826.21</v>
      </c>
      <c r="M1703" s="2" t="s">
        <v>263</v>
      </c>
      <c r="N1703" s="2" t="str">
        <f>INDEX([2]Microregioes!$D$1:$D$574,MATCH(F1703,[2]Microregioes!$B$1:$B$574,0),1)</f>
        <v>Al-Maceió</v>
      </c>
    </row>
    <row r="1704" spans="1:14" hidden="1" x14ac:dyDescent="0.2">
      <c r="A1704" s="5">
        <v>2</v>
      </c>
      <c r="B1704" s="3">
        <v>27</v>
      </c>
      <c r="C1704" s="1">
        <v>2702</v>
      </c>
      <c r="D1704" s="1">
        <v>27005</v>
      </c>
      <c r="E1704" s="1">
        <v>2704807</v>
      </c>
      <c r="F1704" s="2">
        <f>IFERROR(INDEX('Arranjos Populacionais'!$F$2:$F$961,MATCH(TabelaCompleta!E1704,'Arranjos Populacionais'!$A$2:$A$961,0),1),D1704)</f>
        <v>27005</v>
      </c>
      <c r="G1704" s="2">
        <v>0</v>
      </c>
      <c r="H1704" s="11">
        <v>13587</v>
      </c>
      <c r="I1704" s="2">
        <f>INDEX([1]PIB_dos_Municípios!$AN$2:$AN$5571,MATCH(E1704,[1]PIB_dos_Municípios!G$2:G$5571,0),1)</f>
        <v>63900.110999999997</v>
      </c>
      <c r="J1704" s="2">
        <f>INDEX([1]PIB_dos_Municípios!$AO$2:$AO$5571,MATCH(E1704,[1]PIB_dos_Municípios!G$2:G$5571,0),1)</f>
        <v>13614</v>
      </c>
      <c r="K1704" s="2">
        <f>INDEX([1]PIB_dos_Municípios!$AP$2:$AP$5571,MATCH(E1704,[1]PIB_dos_Municípios!G$2:G$5571,0),1)</f>
        <v>4693.71</v>
      </c>
      <c r="M1704" s="2" t="s">
        <v>2738</v>
      </c>
      <c r="N1704" s="2" t="str">
        <f>INDEX([2]Microregioes!$D$1:$D$574,MATCH(F1704,[2]Microregioes!$B$1:$B$574,0),1)</f>
        <v>Al-Palmeira dos Índios</v>
      </c>
    </row>
    <row r="1705" spans="1:14" hidden="1" x14ac:dyDescent="0.2">
      <c r="A1705" s="5">
        <v>2</v>
      </c>
      <c r="B1705" s="3">
        <v>27</v>
      </c>
      <c r="C1705" s="1">
        <v>2701</v>
      </c>
      <c r="D1705" s="1">
        <v>27001</v>
      </c>
      <c r="E1705" s="1">
        <v>2705002</v>
      </c>
      <c r="F1705" s="2">
        <f>IFERROR(INDEX('Arranjos Populacionais'!$F$2:$F$961,MATCH(TabelaCompleta!E1705,'Arranjos Populacionais'!$A$2:$A$961,0),1),D1705)</f>
        <v>27001</v>
      </c>
      <c r="G1705" s="2">
        <v>0</v>
      </c>
      <c r="H1705" s="11">
        <v>25589</v>
      </c>
      <c r="I1705" s="2">
        <f>INDEX([1]PIB_dos_Municípios!$AN$2:$AN$5571,MATCH(E1705,[1]PIB_dos_Municípios!G$2:G$5571,0),1)</f>
        <v>88104.45</v>
      </c>
      <c r="J1705" s="2">
        <f>INDEX([1]PIB_dos_Municípios!$AO$2:$AO$5571,MATCH(E1705,[1]PIB_dos_Municípios!G$2:G$5571,0),1)</f>
        <v>24702</v>
      </c>
      <c r="K1705" s="2">
        <f>INDEX([1]PIB_dos_Municípios!$AP$2:$AP$5571,MATCH(E1705,[1]PIB_dos_Municípios!G$2:G$5571,0),1)</f>
        <v>3566.69</v>
      </c>
      <c r="M1705" s="2" t="s">
        <v>2739</v>
      </c>
      <c r="N1705" s="2" t="str">
        <f>INDEX([2]Microregioes!$D$1:$D$574,MATCH(F1705,[2]Microregioes!$B$1:$B$574,0),1)</f>
        <v>Al-Serrana do Sertão Alagoano</v>
      </c>
    </row>
    <row r="1706" spans="1:14" hidden="1" x14ac:dyDescent="0.2">
      <c r="A1706" s="5">
        <v>2</v>
      </c>
      <c r="B1706" s="3">
        <v>27</v>
      </c>
      <c r="C1706" s="1">
        <v>2703</v>
      </c>
      <c r="D1706" s="1">
        <v>27009</v>
      </c>
      <c r="E1706" s="1">
        <v>2705101</v>
      </c>
      <c r="F1706" s="2">
        <f>IFERROR(INDEX('Arranjos Populacionais'!$F$2:$F$961,MATCH(TabelaCompleta!E1706,'Arranjos Populacionais'!$A$2:$A$961,0),1),D1706)</f>
        <v>27009</v>
      </c>
      <c r="G1706" s="2">
        <v>0</v>
      </c>
      <c r="H1706" s="11">
        <v>25010</v>
      </c>
      <c r="I1706" s="2">
        <f>INDEX([1]PIB_dos_Municípios!$AN$2:$AN$5571,MATCH(E1706,[1]PIB_dos_Municípios!G$2:G$5571,0),1)</f>
        <v>129057.196</v>
      </c>
      <c r="J1706" s="2">
        <f>INDEX([1]PIB_dos_Municípios!$AO$2:$AO$5571,MATCH(E1706,[1]PIB_dos_Municípios!G$2:G$5571,0),1)</f>
        <v>23780</v>
      </c>
      <c r="K1706" s="2">
        <f>INDEX([1]PIB_dos_Municípios!$AP$2:$AP$5571,MATCH(E1706,[1]PIB_dos_Municípios!G$2:G$5571,0),1)</f>
        <v>5427.13</v>
      </c>
      <c r="M1706" s="2" t="s">
        <v>2740</v>
      </c>
      <c r="N1706" s="2" t="str">
        <f>INDEX([2]Microregioes!$D$1:$D$574,MATCH(F1706,[2]Microregioes!$B$1:$B$574,0),1)</f>
        <v>Al-Mata Alagoana</v>
      </c>
    </row>
    <row r="1707" spans="1:14" hidden="1" x14ac:dyDescent="0.2">
      <c r="A1707" s="5">
        <v>2</v>
      </c>
      <c r="B1707" s="3">
        <v>27</v>
      </c>
      <c r="C1707" s="1">
        <v>2703</v>
      </c>
      <c r="D1707" s="1">
        <v>27009</v>
      </c>
      <c r="E1707" s="1">
        <v>2705200</v>
      </c>
      <c r="F1707" s="2">
        <f>IFERROR(INDEX('Arranjos Populacionais'!$F$2:$F$961,MATCH(TabelaCompleta!E1707,'Arranjos Populacionais'!$A$2:$A$961,0),1),D1707)</f>
        <v>27011</v>
      </c>
      <c r="G1707" s="2">
        <v>0</v>
      </c>
      <c r="H1707" s="11">
        <v>17789</v>
      </c>
      <c r="I1707" s="2">
        <f>INDEX([1]PIB_dos_Municípios!$AN$2:$AN$5571,MATCH(E1707,[1]PIB_dos_Municípios!G$2:G$5571,0),1)</f>
        <v>86801.187999999995</v>
      </c>
      <c r="J1707" s="2">
        <f>INDEX([1]PIB_dos_Municípios!$AO$2:$AO$5571,MATCH(E1707,[1]PIB_dos_Municípios!G$2:G$5571,0),1)</f>
        <v>15682</v>
      </c>
      <c r="K1707" s="2">
        <f>INDEX([1]PIB_dos_Municípios!$AP$2:$AP$5571,MATCH(E1707,[1]PIB_dos_Municípios!G$2:G$5571,0),1)</f>
        <v>5535.08</v>
      </c>
      <c r="M1707" s="2" t="s">
        <v>264</v>
      </c>
      <c r="N1707" s="2" t="str">
        <f>INDEX([2]Microregioes!$D$1:$D$574,MATCH(F1707,[2]Microregioes!$B$1:$B$574,0),1)</f>
        <v>Al-Maceió</v>
      </c>
    </row>
    <row r="1708" spans="1:14" hidden="1" x14ac:dyDescent="0.2">
      <c r="A1708" s="5">
        <v>2</v>
      </c>
      <c r="B1708" s="3">
        <v>27</v>
      </c>
      <c r="C1708" s="1">
        <v>2702</v>
      </c>
      <c r="D1708" s="1">
        <v>27005</v>
      </c>
      <c r="E1708" s="1">
        <v>2705309</v>
      </c>
      <c r="F1708" s="2">
        <f>IFERROR(INDEX('Arranjos Populacionais'!$F$2:$F$961,MATCH(TabelaCompleta!E1708,'Arranjos Populacionais'!$A$2:$A$961,0),1),D1708)</f>
        <v>27005</v>
      </c>
      <c r="G1708" s="2">
        <v>0</v>
      </c>
      <c r="H1708" s="11">
        <v>5419</v>
      </c>
      <c r="I1708" s="2">
        <f>INDEX([1]PIB_dos_Municípios!$AN$2:$AN$5571,MATCH(E1708,[1]PIB_dos_Municípios!G$2:G$5571,0),1)</f>
        <v>25263.65</v>
      </c>
      <c r="J1708" s="2">
        <f>INDEX([1]PIB_dos_Municípios!$AO$2:$AO$5571,MATCH(E1708,[1]PIB_dos_Municípios!G$2:G$5571,0),1)</f>
        <v>5280</v>
      </c>
      <c r="K1708" s="2">
        <f>INDEX([1]PIB_dos_Municípios!$AP$2:$AP$5571,MATCH(E1708,[1]PIB_dos_Municípios!G$2:G$5571,0),1)</f>
        <v>4784.78</v>
      </c>
      <c r="M1708" s="2" t="s">
        <v>2741</v>
      </c>
      <c r="N1708" s="2" t="str">
        <f>INDEX([2]Microregioes!$D$1:$D$574,MATCH(F1708,[2]Microregioes!$B$1:$B$574,0),1)</f>
        <v>Al-Palmeira dos Índios</v>
      </c>
    </row>
    <row r="1709" spans="1:14" hidden="1" x14ac:dyDescent="0.2">
      <c r="A1709" s="5">
        <v>2</v>
      </c>
      <c r="B1709" s="3">
        <v>27</v>
      </c>
      <c r="C1709" s="1">
        <v>2701</v>
      </c>
      <c r="D1709" s="1">
        <v>27004</v>
      </c>
      <c r="E1709" s="1">
        <v>2705408</v>
      </c>
      <c r="F1709" s="2">
        <f>IFERROR(INDEX('Arranjos Populacionais'!$F$2:$F$961,MATCH(TabelaCompleta!E1709,'Arranjos Populacionais'!$A$2:$A$961,0),1),D1709)</f>
        <v>27004</v>
      </c>
      <c r="G1709" s="2">
        <v>0</v>
      </c>
      <c r="H1709" s="11">
        <v>7251</v>
      </c>
      <c r="I1709" s="2">
        <f>INDEX([1]PIB_dos_Municípios!$AN$2:$AN$5571,MATCH(E1709,[1]PIB_dos_Municípios!G$2:G$5571,0),1)</f>
        <v>25580.713</v>
      </c>
      <c r="J1709" s="2">
        <f>INDEX([1]PIB_dos_Municípios!$AO$2:$AO$5571,MATCH(E1709,[1]PIB_dos_Municípios!G$2:G$5571,0),1)</f>
        <v>6944</v>
      </c>
      <c r="K1709" s="2">
        <f>INDEX([1]PIB_dos_Municípios!$AP$2:$AP$5571,MATCH(E1709,[1]PIB_dos_Municípios!G$2:G$5571,0),1)</f>
        <v>3683.86</v>
      </c>
      <c r="M1709" s="2" t="s">
        <v>2742</v>
      </c>
      <c r="N1709" s="2" t="str">
        <f>INDEX([2]Microregioes!$D$1:$D$574,MATCH(F1709,[2]Microregioes!$B$1:$B$574,0),1)</f>
        <v>Al-Batalha</v>
      </c>
    </row>
    <row r="1710" spans="1:14" hidden="1" x14ac:dyDescent="0.2">
      <c r="A1710" s="5">
        <v>2</v>
      </c>
      <c r="B1710" s="3">
        <v>27</v>
      </c>
      <c r="C1710" s="1">
        <v>2703</v>
      </c>
      <c r="D1710" s="1">
        <v>27009</v>
      </c>
      <c r="E1710" s="1">
        <v>2705507</v>
      </c>
      <c r="F1710" s="2">
        <f>IFERROR(INDEX('Arranjos Populacionais'!$F$2:$F$961,MATCH(TabelaCompleta!E1710,'Arranjos Populacionais'!$A$2:$A$961,0),1),D1710)</f>
        <v>27009</v>
      </c>
      <c r="G1710" s="2">
        <v>0</v>
      </c>
      <c r="H1710" s="11">
        <v>28462</v>
      </c>
      <c r="I1710" s="2">
        <f>INDEX([1]PIB_dos_Municípios!$AN$2:$AN$5571,MATCH(E1710,[1]PIB_dos_Municípios!G$2:G$5571,0),1)</f>
        <v>141080.342</v>
      </c>
      <c r="J1710" s="2">
        <f>INDEX([1]PIB_dos_Municípios!$AO$2:$AO$5571,MATCH(E1710,[1]PIB_dos_Municípios!G$2:G$5571,0),1)</f>
        <v>26706</v>
      </c>
      <c r="K1710" s="2">
        <f>INDEX([1]PIB_dos_Municípios!$AP$2:$AP$5571,MATCH(E1710,[1]PIB_dos_Municípios!G$2:G$5571,0),1)</f>
        <v>5282.72</v>
      </c>
      <c r="M1710" s="2" t="s">
        <v>2743</v>
      </c>
      <c r="N1710" s="2" t="str">
        <f>INDEX([2]Microregioes!$D$1:$D$574,MATCH(F1710,[2]Microregioes!$B$1:$B$574,0),1)</f>
        <v>Al-Mata Alagoana</v>
      </c>
    </row>
    <row r="1711" spans="1:14" hidden="1" x14ac:dyDescent="0.2">
      <c r="A1711" s="5">
        <v>2</v>
      </c>
      <c r="B1711" s="3">
        <v>27</v>
      </c>
      <c r="C1711" s="1">
        <v>2703</v>
      </c>
      <c r="D1711" s="1">
        <v>27009</v>
      </c>
      <c r="E1711" s="1">
        <v>2705606</v>
      </c>
      <c r="F1711" s="2">
        <f>IFERROR(INDEX('Arranjos Populacionais'!$F$2:$F$961,MATCH(TabelaCompleta!E1711,'Arranjos Populacionais'!$A$2:$A$961,0),1),D1711)</f>
        <v>27009</v>
      </c>
      <c r="G1711" s="2">
        <v>0</v>
      </c>
      <c r="H1711" s="11">
        <v>12735</v>
      </c>
      <c r="I1711" s="2">
        <f>INDEX([1]PIB_dos_Municípios!$AN$2:$AN$5571,MATCH(E1711,[1]PIB_dos_Municípios!G$2:G$5571,0),1)</f>
        <v>97161.031000000003</v>
      </c>
      <c r="J1711" s="2">
        <f>INDEX([1]PIB_dos_Municípios!$AO$2:$AO$5571,MATCH(E1711,[1]PIB_dos_Municípios!G$2:G$5571,0),1)</f>
        <v>12069</v>
      </c>
      <c r="K1711" s="2">
        <f>INDEX([1]PIB_dos_Municípios!$AP$2:$AP$5571,MATCH(E1711,[1]PIB_dos_Municípios!G$2:G$5571,0),1)</f>
        <v>8050.46</v>
      </c>
      <c r="M1711" s="2" t="s">
        <v>2744</v>
      </c>
      <c r="N1711" s="2" t="str">
        <f>INDEX([2]Microregioes!$D$1:$D$574,MATCH(F1711,[2]Microregioes!$B$1:$B$574,0),1)</f>
        <v>Al-Mata Alagoana</v>
      </c>
    </row>
    <row r="1712" spans="1:14" hidden="1" x14ac:dyDescent="0.2">
      <c r="A1712" s="5">
        <v>2</v>
      </c>
      <c r="B1712" s="3">
        <v>27</v>
      </c>
      <c r="C1712" s="1">
        <v>2701</v>
      </c>
      <c r="D1712" s="1">
        <v>27004</v>
      </c>
      <c r="E1712" s="1">
        <v>2705705</v>
      </c>
      <c r="F1712" s="2">
        <f>IFERROR(INDEX('Arranjos Populacionais'!$F$2:$F$961,MATCH(TabelaCompleta!E1712,'Arranjos Populacionais'!$A$2:$A$961,0),1),D1712)</f>
        <v>27004</v>
      </c>
      <c r="G1712" s="2">
        <v>0</v>
      </c>
      <c r="H1712" s="11">
        <v>21706</v>
      </c>
      <c r="I1712" s="2">
        <f>INDEX([1]PIB_dos_Municípios!$AN$2:$AN$5571,MATCH(E1712,[1]PIB_dos_Municípios!G$2:G$5571,0),1)</f>
        <v>95978.572</v>
      </c>
      <c r="J1712" s="2">
        <f>INDEX([1]PIB_dos_Municípios!$AO$2:$AO$5571,MATCH(E1712,[1]PIB_dos_Municípios!G$2:G$5571,0),1)</f>
        <v>20367</v>
      </c>
      <c r="K1712" s="2">
        <f>INDEX([1]PIB_dos_Municípios!$AP$2:$AP$5571,MATCH(E1712,[1]PIB_dos_Municípios!G$2:G$5571,0),1)</f>
        <v>4712.46</v>
      </c>
      <c r="M1712" s="2" t="s">
        <v>2745</v>
      </c>
      <c r="N1712" s="2" t="str">
        <f>INDEX([2]Microregioes!$D$1:$D$574,MATCH(F1712,[2]Microregioes!$B$1:$B$574,0),1)</f>
        <v>Al-Batalha</v>
      </c>
    </row>
    <row r="1713" spans="1:14" hidden="1" x14ac:dyDescent="0.2">
      <c r="A1713" s="5">
        <v>2</v>
      </c>
      <c r="B1713" s="3">
        <v>27</v>
      </c>
      <c r="C1713" s="1">
        <v>2701</v>
      </c>
      <c r="D1713" s="1">
        <v>27002</v>
      </c>
      <c r="E1713" s="1">
        <v>2705804</v>
      </c>
      <c r="F1713" s="2">
        <f>IFERROR(INDEX('Arranjos Populacionais'!$F$2:$F$961,MATCH(TabelaCompleta!E1713,'Arranjos Populacionais'!$A$2:$A$961,0),1),D1713)</f>
        <v>27002</v>
      </c>
      <c r="G1713" s="2">
        <v>0</v>
      </c>
      <c r="H1713" s="11">
        <v>9381</v>
      </c>
      <c r="I1713" s="2">
        <f>INDEX([1]PIB_dos_Municípios!$AN$2:$AN$5571,MATCH(E1713,[1]PIB_dos_Municípios!G$2:G$5571,0),1)</f>
        <v>36511.233999999997</v>
      </c>
      <c r="J1713" s="2">
        <f>INDEX([1]PIB_dos_Municípios!$AO$2:$AO$5571,MATCH(E1713,[1]PIB_dos_Municípios!G$2:G$5571,0),1)</f>
        <v>8491</v>
      </c>
      <c r="K1713" s="2">
        <f>INDEX([1]PIB_dos_Municípios!$AP$2:$AP$5571,MATCH(E1713,[1]PIB_dos_Municípios!G$2:G$5571,0),1)</f>
        <v>4299.99</v>
      </c>
      <c r="M1713" s="2" t="s">
        <v>2746</v>
      </c>
      <c r="N1713" s="2" t="str">
        <f>INDEX([2]Microregioes!$D$1:$D$574,MATCH(F1713,[2]Microregioes!$B$1:$B$574,0),1)</f>
        <v>Al-Alagoana do Sertão do São Francisco</v>
      </c>
    </row>
    <row r="1714" spans="1:14" hidden="1" x14ac:dyDescent="0.2">
      <c r="A1714" s="5">
        <v>2</v>
      </c>
      <c r="B1714" s="3">
        <v>27</v>
      </c>
      <c r="C1714" s="1">
        <v>2702</v>
      </c>
      <c r="D1714" s="1">
        <v>27007</v>
      </c>
      <c r="E1714" s="1">
        <v>2705903</v>
      </c>
      <c r="F1714" s="2">
        <f>IFERROR(INDEX('Arranjos Populacionais'!$F$2:$F$961,MATCH(TabelaCompleta!E1714,'Arranjos Populacionais'!$A$2:$A$961,0),1),D1714)</f>
        <v>27007</v>
      </c>
      <c r="G1714" s="2">
        <v>0</v>
      </c>
      <c r="H1714" s="11">
        <v>5187</v>
      </c>
      <c r="I1714" s="2">
        <f>INDEX([1]PIB_dos_Municípios!$AN$2:$AN$5571,MATCH(E1714,[1]PIB_dos_Municípios!G$2:G$5571,0),1)</f>
        <v>20489.576000000001</v>
      </c>
      <c r="J1714" s="2">
        <f>INDEX([1]PIB_dos_Municípios!$AO$2:$AO$5571,MATCH(E1714,[1]PIB_dos_Municípios!G$2:G$5571,0),1)</f>
        <v>4957</v>
      </c>
      <c r="K1714" s="2">
        <f>INDEX([1]PIB_dos_Municípios!$AP$2:$AP$5571,MATCH(E1714,[1]PIB_dos_Municípios!G$2:G$5571,0),1)</f>
        <v>4133.46</v>
      </c>
      <c r="M1714" s="2" t="s">
        <v>2747</v>
      </c>
      <c r="N1714" s="2" t="str">
        <f>INDEX([2]Microregioes!$D$1:$D$574,MATCH(F1714,[2]Microregioes!$B$1:$B$574,0),1)</f>
        <v>Al-Traipu</v>
      </c>
    </row>
    <row r="1715" spans="1:14" hidden="1" x14ac:dyDescent="0.2">
      <c r="A1715" s="5">
        <v>2</v>
      </c>
      <c r="B1715" s="3">
        <v>27</v>
      </c>
      <c r="C1715" s="1">
        <v>2701</v>
      </c>
      <c r="D1715" s="1">
        <v>27004</v>
      </c>
      <c r="E1715" s="1">
        <v>2706000</v>
      </c>
      <c r="F1715" s="2">
        <f>IFERROR(INDEX('Arranjos Populacionais'!$F$2:$F$961,MATCH(TabelaCompleta!E1715,'Arranjos Populacionais'!$A$2:$A$961,0),1),D1715)</f>
        <v>27004</v>
      </c>
      <c r="G1715" s="2">
        <v>0</v>
      </c>
      <c r="H1715" s="11">
        <v>11731</v>
      </c>
      <c r="I1715" s="2">
        <f>INDEX([1]PIB_dos_Municípios!$AN$2:$AN$5571,MATCH(E1715,[1]PIB_dos_Municípios!G$2:G$5571,0),1)</f>
        <v>42145.381000000001</v>
      </c>
      <c r="J1715" s="2">
        <f>INDEX([1]PIB_dos_Municípios!$AO$2:$AO$5571,MATCH(E1715,[1]PIB_dos_Municípios!G$2:G$5571,0),1)</f>
        <v>11057</v>
      </c>
      <c r="K1715" s="2">
        <f>INDEX([1]PIB_dos_Municípios!$AP$2:$AP$5571,MATCH(E1715,[1]PIB_dos_Municípios!G$2:G$5571,0),1)</f>
        <v>3811.65</v>
      </c>
      <c r="M1715" s="2" t="s">
        <v>2748</v>
      </c>
      <c r="N1715" s="2" t="str">
        <f>INDEX([2]Microregioes!$D$1:$D$574,MATCH(F1715,[2]Microregioes!$B$1:$B$574,0),1)</f>
        <v>Al-Batalha</v>
      </c>
    </row>
    <row r="1716" spans="1:14" hidden="1" x14ac:dyDescent="0.2">
      <c r="A1716" s="5">
        <v>2</v>
      </c>
      <c r="B1716" s="3">
        <v>27</v>
      </c>
      <c r="C1716" s="1">
        <v>2701</v>
      </c>
      <c r="D1716" s="1">
        <v>27003</v>
      </c>
      <c r="E1716" s="1">
        <v>2706109</v>
      </c>
      <c r="F1716" s="2">
        <f>IFERROR(INDEX('Arranjos Populacionais'!$F$2:$F$961,MATCH(TabelaCompleta!E1716,'Arranjos Populacionais'!$A$2:$A$961,0),1),D1716)</f>
        <v>27003</v>
      </c>
      <c r="G1716" s="2">
        <v>0</v>
      </c>
      <c r="H1716" s="11">
        <v>11589</v>
      </c>
      <c r="I1716" s="2">
        <f>INDEX([1]PIB_dos_Municípios!$AN$2:$AN$5571,MATCH(E1716,[1]PIB_dos_Municípios!G$2:G$5571,0),1)</f>
        <v>38128.771999999997</v>
      </c>
      <c r="J1716" s="2">
        <f>INDEX([1]PIB_dos_Municípios!$AO$2:$AO$5571,MATCH(E1716,[1]PIB_dos_Municípios!G$2:G$5571,0),1)</f>
        <v>10911</v>
      </c>
      <c r="K1716" s="2">
        <f>INDEX([1]PIB_dos_Municípios!$AP$2:$AP$5571,MATCH(E1716,[1]PIB_dos_Municípios!G$2:G$5571,0),1)</f>
        <v>3494.53</v>
      </c>
      <c r="M1716" s="2" t="s">
        <v>218</v>
      </c>
      <c r="N1716" s="2" t="str">
        <f>INDEX([2]Microregioes!$D$1:$D$574,MATCH(F1716,[2]Microregioes!$B$1:$B$574,0),1)</f>
        <v>Al-Santana do Ipanema</v>
      </c>
    </row>
    <row r="1717" spans="1:14" hidden="1" x14ac:dyDescent="0.2">
      <c r="A1717" s="5">
        <v>2</v>
      </c>
      <c r="B1717" s="3">
        <v>27</v>
      </c>
      <c r="C1717" s="1">
        <v>2701</v>
      </c>
      <c r="D1717" s="1">
        <v>27003</v>
      </c>
      <c r="E1717" s="1">
        <v>2706208</v>
      </c>
      <c r="F1717" s="2">
        <f>IFERROR(INDEX('Arranjos Populacionais'!$F$2:$F$961,MATCH(TabelaCompleta!E1717,'Arranjos Populacionais'!$A$2:$A$961,0),1),D1717)</f>
        <v>27003</v>
      </c>
      <c r="G1717" s="2">
        <v>0</v>
      </c>
      <c r="H1717" s="11">
        <v>5036</v>
      </c>
      <c r="I1717" s="2">
        <f>INDEX([1]PIB_dos_Municípios!$AN$2:$AN$5571,MATCH(E1717,[1]PIB_dos_Municípios!G$2:G$5571,0),1)</f>
        <v>18559.886999999999</v>
      </c>
      <c r="J1717" s="2">
        <f>INDEX([1]PIB_dos_Municípios!$AO$2:$AO$5571,MATCH(E1717,[1]PIB_dos_Municípios!G$2:G$5571,0),1)</f>
        <v>5112</v>
      </c>
      <c r="K1717" s="2">
        <f>INDEX([1]PIB_dos_Municípios!$AP$2:$AP$5571,MATCH(E1717,[1]PIB_dos_Municípios!G$2:G$5571,0),1)</f>
        <v>3630.65</v>
      </c>
      <c r="M1717" s="2" t="s">
        <v>2749</v>
      </c>
      <c r="N1717" s="2" t="str">
        <f>INDEX([2]Microregioes!$D$1:$D$574,MATCH(F1717,[2]Microregioes!$B$1:$B$574,0),1)</f>
        <v>Al-Santana do Ipanema</v>
      </c>
    </row>
    <row r="1718" spans="1:14" hidden="1" x14ac:dyDescent="0.2">
      <c r="A1718" s="5">
        <v>2</v>
      </c>
      <c r="B1718" s="3">
        <v>27</v>
      </c>
      <c r="C1718" s="1">
        <v>2702</v>
      </c>
      <c r="D1718" s="1">
        <v>27005</v>
      </c>
      <c r="E1718" s="1">
        <v>2706307</v>
      </c>
      <c r="F1718" s="2">
        <f>IFERROR(INDEX('Arranjos Populacionais'!$F$2:$F$961,MATCH(TabelaCompleta!E1718,'Arranjos Populacionais'!$A$2:$A$961,0),1),D1718)</f>
        <v>27005</v>
      </c>
      <c r="G1718" s="2">
        <v>0</v>
      </c>
      <c r="H1718" s="11">
        <v>74049</v>
      </c>
      <c r="I1718" s="2">
        <f>INDEX([1]PIB_dos_Municípios!$AN$2:$AN$5571,MATCH(E1718,[1]PIB_dos_Municípios!G$2:G$5571,0),1)</f>
        <v>444152.18</v>
      </c>
      <c r="J1718" s="2">
        <f>INDEX([1]PIB_dos_Municípios!$AO$2:$AO$5571,MATCH(E1718,[1]PIB_dos_Municípios!G$2:G$5571,0),1)</f>
        <v>70434</v>
      </c>
      <c r="K1718" s="2">
        <f>INDEX([1]PIB_dos_Municípios!$AP$2:$AP$5571,MATCH(E1718,[1]PIB_dos_Municípios!G$2:G$5571,0),1)</f>
        <v>6305.93</v>
      </c>
      <c r="M1718" s="2" t="s">
        <v>2750</v>
      </c>
      <c r="N1718" s="2" t="str">
        <f>INDEX([2]Microregioes!$D$1:$D$574,MATCH(F1718,[2]Microregioes!$B$1:$B$574,0),1)</f>
        <v>Al-Palmeira dos Índios</v>
      </c>
    </row>
    <row r="1719" spans="1:14" hidden="1" x14ac:dyDescent="0.2">
      <c r="A1719" s="5">
        <v>2</v>
      </c>
      <c r="B1719" s="3">
        <v>27</v>
      </c>
      <c r="C1719" s="1">
        <v>2701</v>
      </c>
      <c r="D1719" s="1">
        <v>27003</v>
      </c>
      <c r="E1719" s="1">
        <v>2706406</v>
      </c>
      <c r="F1719" s="2">
        <f>IFERROR(INDEX('Arranjos Populacionais'!$F$2:$F$961,MATCH(TabelaCompleta!E1719,'Arranjos Populacionais'!$A$2:$A$961,0),1),D1719)</f>
        <v>27003</v>
      </c>
      <c r="G1719" s="2">
        <v>0</v>
      </c>
      <c r="H1719" s="11">
        <v>24834</v>
      </c>
      <c r="I1719" s="2">
        <f>INDEX([1]PIB_dos_Municípios!$AN$2:$AN$5571,MATCH(E1719,[1]PIB_dos_Municípios!G$2:G$5571,0),1)</f>
        <v>94900.379000000001</v>
      </c>
      <c r="J1719" s="2">
        <f>INDEX([1]PIB_dos_Municípios!$AO$2:$AO$5571,MATCH(E1719,[1]PIB_dos_Municípios!G$2:G$5571,0),1)</f>
        <v>23809</v>
      </c>
      <c r="K1719" s="2">
        <f>INDEX([1]PIB_dos_Municípios!$AP$2:$AP$5571,MATCH(E1719,[1]PIB_dos_Municípios!G$2:G$5571,0),1)</f>
        <v>3985.9</v>
      </c>
      <c r="M1719" s="2" t="s">
        <v>2751</v>
      </c>
      <c r="N1719" s="2" t="str">
        <f>INDEX([2]Microregioes!$D$1:$D$574,MATCH(F1719,[2]Microregioes!$B$1:$B$574,0),1)</f>
        <v>Al-Santana do Ipanema</v>
      </c>
    </row>
    <row r="1720" spans="1:14" hidden="1" x14ac:dyDescent="0.2">
      <c r="A1720" s="5">
        <v>2</v>
      </c>
      <c r="B1720" s="3">
        <v>27</v>
      </c>
      <c r="C1720" s="1">
        <v>2701</v>
      </c>
      <c r="D1720" s="1">
        <v>27001</v>
      </c>
      <c r="E1720" s="1">
        <v>2706422</v>
      </c>
      <c r="F1720" s="2">
        <f>IFERROR(INDEX('Arranjos Populacionais'!$F$2:$F$961,MATCH(TabelaCompleta!E1720,'Arranjos Populacionais'!$A$2:$A$961,0),1),D1720)</f>
        <v>27001</v>
      </c>
      <c r="G1720" s="2">
        <v>0</v>
      </c>
      <c r="H1720" s="11">
        <v>10674</v>
      </c>
      <c r="I1720" s="2">
        <f>INDEX([1]PIB_dos_Municípios!$AN$2:$AN$5571,MATCH(E1720,[1]PIB_dos_Municípios!G$2:G$5571,0),1)</f>
        <v>37586.61</v>
      </c>
      <c r="J1720" s="2">
        <f>INDEX([1]PIB_dos_Municípios!$AO$2:$AO$5571,MATCH(E1720,[1]PIB_dos_Municípios!G$2:G$5571,0),1)</f>
        <v>10246</v>
      </c>
      <c r="K1720" s="2">
        <f>INDEX([1]PIB_dos_Municípios!$AP$2:$AP$5571,MATCH(E1720,[1]PIB_dos_Municípios!G$2:G$5571,0),1)</f>
        <v>3668.42</v>
      </c>
      <c r="M1720" s="2" t="s">
        <v>2752</v>
      </c>
      <c r="N1720" s="2" t="str">
        <f>INDEX([2]Microregioes!$D$1:$D$574,MATCH(F1720,[2]Microregioes!$B$1:$B$574,0),1)</f>
        <v>Al-Serrana do Sertão Alagoano</v>
      </c>
    </row>
    <row r="1721" spans="1:14" hidden="1" x14ac:dyDescent="0.2">
      <c r="A1721" s="5">
        <v>2</v>
      </c>
      <c r="B1721" s="3">
        <v>27</v>
      </c>
      <c r="C1721" s="1">
        <v>2703</v>
      </c>
      <c r="D1721" s="1">
        <v>27011</v>
      </c>
      <c r="E1721" s="1">
        <v>2706448</v>
      </c>
      <c r="F1721" s="2">
        <f>IFERROR(INDEX('Arranjos Populacionais'!$F$2:$F$961,MATCH(TabelaCompleta!E1721,'Arranjos Populacionais'!$A$2:$A$961,0),1),D1721)</f>
        <v>27011</v>
      </c>
      <c r="G1721" s="2">
        <v>0</v>
      </c>
      <c r="H1721" s="11">
        <v>13076</v>
      </c>
      <c r="I1721" s="2">
        <f>INDEX([1]PIB_dos_Municípios!$AN$2:$AN$5571,MATCH(E1721,[1]PIB_dos_Municípios!G$2:G$5571,0),1)</f>
        <v>72526.464999999997</v>
      </c>
      <c r="J1721" s="2">
        <f>INDEX([1]PIB_dos_Municípios!$AO$2:$AO$5571,MATCH(E1721,[1]PIB_dos_Municípios!G$2:G$5571,0),1)</f>
        <v>11349</v>
      </c>
      <c r="K1721" s="2">
        <f>INDEX([1]PIB_dos_Municípios!$AP$2:$AP$5571,MATCH(E1721,[1]PIB_dos_Municípios!G$2:G$5571,0),1)</f>
        <v>6390.56</v>
      </c>
      <c r="M1721" s="2" t="s">
        <v>265</v>
      </c>
      <c r="N1721" s="2" t="str">
        <f>INDEX([2]Microregioes!$D$1:$D$574,MATCH(F1721,[2]Microregioes!$B$1:$B$574,0),1)</f>
        <v>Al-Maceió</v>
      </c>
    </row>
    <row r="1722" spans="1:14" hidden="1" x14ac:dyDescent="0.2">
      <c r="A1722" s="5">
        <v>2</v>
      </c>
      <c r="B1722" s="3">
        <v>27</v>
      </c>
      <c r="C1722" s="1">
        <v>2703</v>
      </c>
      <c r="D1722" s="1">
        <v>27010</v>
      </c>
      <c r="E1722" s="1">
        <v>2706505</v>
      </c>
      <c r="F1722" s="2">
        <f>IFERROR(INDEX('Arranjos Populacionais'!$F$2:$F$961,MATCH(TabelaCompleta!E1722,'Arranjos Populacionais'!$A$2:$A$961,0),1),D1722)</f>
        <v>27010</v>
      </c>
      <c r="G1722" s="2">
        <v>0</v>
      </c>
      <c r="H1722" s="11">
        <v>15441</v>
      </c>
      <c r="I1722" s="2">
        <f>INDEX([1]PIB_dos_Municípios!$AN$2:$AN$5571,MATCH(E1722,[1]PIB_dos_Municípios!G$2:G$5571,0),1)</f>
        <v>92127.076000000001</v>
      </c>
      <c r="J1722" s="2">
        <f>INDEX([1]PIB_dos_Municípios!$AO$2:$AO$5571,MATCH(E1722,[1]PIB_dos_Municípios!G$2:G$5571,0),1)</f>
        <v>14772</v>
      </c>
      <c r="K1722" s="2">
        <f>INDEX([1]PIB_dos_Municípios!$AP$2:$AP$5571,MATCH(E1722,[1]PIB_dos_Municípios!G$2:G$5571,0),1)</f>
        <v>6236.6</v>
      </c>
      <c r="M1722" s="2" t="s">
        <v>2753</v>
      </c>
      <c r="N1722" s="2" t="str">
        <f>INDEX([2]Microregioes!$D$1:$D$574,MATCH(F1722,[2]Microregioes!$B$1:$B$574,0),1)</f>
        <v>Al-Litoral Norte Alagoano</v>
      </c>
    </row>
    <row r="1723" spans="1:14" hidden="1" x14ac:dyDescent="0.2">
      <c r="A1723" s="5">
        <v>2</v>
      </c>
      <c r="B1723" s="3">
        <v>27</v>
      </c>
      <c r="C1723" s="1">
        <v>2702</v>
      </c>
      <c r="D1723" s="1">
        <v>27005</v>
      </c>
      <c r="E1723" s="1">
        <v>2706604</v>
      </c>
      <c r="F1723" s="2">
        <f>IFERROR(INDEX('Arranjos Populacionais'!$F$2:$F$961,MATCH(TabelaCompleta!E1723,'Arranjos Populacionais'!$A$2:$A$961,0),1),D1723)</f>
        <v>27005</v>
      </c>
      <c r="G1723" s="2">
        <v>0</v>
      </c>
      <c r="H1723" s="11">
        <v>7680</v>
      </c>
      <c r="I1723" s="2">
        <f>INDEX([1]PIB_dos_Municípios!$AN$2:$AN$5571,MATCH(E1723,[1]PIB_dos_Municípios!G$2:G$5571,0),1)</f>
        <v>25724.254000000001</v>
      </c>
      <c r="J1723" s="2">
        <f>INDEX([1]PIB_dos_Municípios!$AO$2:$AO$5571,MATCH(E1723,[1]PIB_dos_Municípios!G$2:G$5571,0),1)</f>
        <v>7426</v>
      </c>
      <c r="K1723" s="2">
        <f>INDEX([1]PIB_dos_Municípios!$AP$2:$AP$5571,MATCH(E1723,[1]PIB_dos_Municípios!G$2:G$5571,0),1)</f>
        <v>3464.08</v>
      </c>
      <c r="M1723" s="2" t="s">
        <v>2754</v>
      </c>
      <c r="N1723" s="2" t="str">
        <f>INDEX([2]Microregioes!$D$1:$D$574,MATCH(F1723,[2]Microregioes!$B$1:$B$574,0),1)</f>
        <v>Al-Palmeira dos Índios</v>
      </c>
    </row>
    <row r="1724" spans="1:14" hidden="1" x14ac:dyDescent="0.2">
      <c r="A1724" s="5">
        <v>2</v>
      </c>
      <c r="B1724" s="3">
        <v>27</v>
      </c>
      <c r="C1724" s="1">
        <v>2703</v>
      </c>
      <c r="D1724" s="1">
        <v>27013</v>
      </c>
      <c r="E1724" s="1">
        <v>2706703</v>
      </c>
      <c r="F1724" s="2">
        <f>IFERROR(INDEX('Arranjos Populacionais'!$F$2:$F$961,MATCH(TabelaCompleta!E1724,'Arranjos Populacionais'!$A$2:$A$961,0),1),D1724)</f>
        <v>27013</v>
      </c>
      <c r="G1724" s="2">
        <v>0</v>
      </c>
      <c r="H1724" s="11">
        <v>64292</v>
      </c>
      <c r="I1724" s="2">
        <f>INDEX([1]PIB_dos_Municípios!$AN$2:$AN$5571,MATCH(E1724,[1]PIB_dos_Municípios!G$2:G$5571,0),1)</f>
        <v>402529.25599999999</v>
      </c>
      <c r="J1724" s="2">
        <f>INDEX([1]PIB_dos_Municípios!$AO$2:$AO$5571,MATCH(E1724,[1]PIB_dos_Municípios!G$2:G$5571,0),1)</f>
        <v>60389</v>
      </c>
      <c r="K1724" s="2">
        <f>INDEX([1]PIB_dos_Municípios!$AP$2:$AP$5571,MATCH(E1724,[1]PIB_dos_Municípios!G$2:G$5571,0),1)</f>
        <v>6665.61</v>
      </c>
      <c r="M1724" s="2" t="s">
        <v>260</v>
      </c>
      <c r="N1724" s="2" t="str">
        <f>INDEX([2]Microregioes!$D$1:$D$574,MATCH(F1724,[2]Microregioes!$B$1:$B$574,0),1)</f>
        <v>Al-Penedo</v>
      </c>
    </row>
    <row r="1725" spans="1:14" hidden="1" x14ac:dyDescent="0.2">
      <c r="A1725" s="5">
        <v>2</v>
      </c>
      <c r="B1725" s="3">
        <v>27</v>
      </c>
      <c r="C1725" s="1">
        <v>2703</v>
      </c>
      <c r="D1725" s="1">
        <v>27013</v>
      </c>
      <c r="E1725" s="1">
        <v>2706802</v>
      </c>
      <c r="F1725" s="2">
        <f>IFERROR(INDEX('Arranjos Populacionais'!$F$2:$F$961,MATCH(TabelaCompleta!E1725,'Arranjos Populacionais'!$A$2:$A$961,0),1),D1725)</f>
        <v>27013</v>
      </c>
      <c r="G1725" s="2">
        <v>0</v>
      </c>
      <c r="H1725" s="11">
        <v>18043</v>
      </c>
      <c r="I1725" s="2">
        <f>INDEX([1]PIB_dos_Municípios!$AN$2:$AN$5571,MATCH(E1725,[1]PIB_dos_Municípios!G$2:G$5571,0),1)</f>
        <v>106139.193</v>
      </c>
      <c r="J1725" s="2">
        <f>INDEX([1]PIB_dos_Municípios!$AO$2:$AO$5571,MATCH(E1725,[1]PIB_dos_Municípios!G$2:G$5571,0),1)</f>
        <v>17219</v>
      </c>
      <c r="K1725" s="2">
        <f>INDEX([1]PIB_dos_Municípios!$AP$2:$AP$5571,MATCH(E1725,[1]PIB_dos_Municípios!G$2:G$5571,0),1)</f>
        <v>6164.07</v>
      </c>
      <c r="M1725" s="2" t="s">
        <v>2755</v>
      </c>
      <c r="N1725" s="2" t="str">
        <f>INDEX([2]Microregioes!$D$1:$D$574,MATCH(F1725,[2]Microregioes!$B$1:$B$574,0),1)</f>
        <v>Al-Penedo</v>
      </c>
    </row>
    <row r="1726" spans="1:14" hidden="1" x14ac:dyDescent="0.2">
      <c r="A1726" s="5">
        <v>2</v>
      </c>
      <c r="B1726" s="3">
        <v>27</v>
      </c>
      <c r="C1726" s="1">
        <v>2703</v>
      </c>
      <c r="D1726" s="1">
        <v>27011</v>
      </c>
      <c r="E1726" s="1">
        <v>2706901</v>
      </c>
      <c r="F1726" s="2">
        <f>IFERROR(INDEX('Arranjos Populacionais'!$F$2:$F$961,MATCH(TabelaCompleta!E1726,'Arranjos Populacionais'!$A$2:$A$961,0),1),D1726)</f>
        <v>27011</v>
      </c>
      <c r="G1726" s="2">
        <v>0</v>
      </c>
      <c r="H1726" s="11">
        <v>35428</v>
      </c>
      <c r="I1726" s="2">
        <f>INDEX([1]PIB_dos_Municípios!$AN$2:$AN$5571,MATCH(E1726,[1]PIB_dos_Municípios!G$2:G$5571,0),1)</f>
        <v>323189.92499999999</v>
      </c>
      <c r="J1726" s="2">
        <f>INDEX([1]PIB_dos_Municípios!$AO$2:$AO$5571,MATCH(E1726,[1]PIB_dos_Municípios!G$2:G$5571,0),1)</f>
        <v>33312</v>
      </c>
      <c r="K1726" s="2">
        <f>INDEX([1]PIB_dos_Municípios!$AP$2:$AP$5571,MATCH(E1726,[1]PIB_dos_Municípios!G$2:G$5571,0),1)</f>
        <v>9701.91</v>
      </c>
      <c r="M1726" s="2" t="s">
        <v>2488</v>
      </c>
      <c r="N1726" s="2" t="str">
        <f>INDEX([2]Microregioes!$D$1:$D$574,MATCH(F1726,[2]Microregioes!$B$1:$B$574,0),1)</f>
        <v>Al-Maceió</v>
      </c>
    </row>
    <row r="1727" spans="1:14" hidden="1" x14ac:dyDescent="0.2">
      <c r="A1727" s="5">
        <v>2</v>
      </c>
      <c r="B1727" s="3">
        <v>27</v>
      </c>
      <c r="C1727" s="1">
        <v>2703</v>
      </c>
      <c r="D1727" s="1">
        <v>27008</v>
      </c>
      <c r="E1727" s="1">
        <v>2707008</v>
      </c>
      <c r="F1727" s="2">
        <f>IFERROR(INDEX('Arranjos Populacionais'!$F$2:$F$961,MATCH(TabelaCompleta!E1727,'Arranjos Populacionais'!$A$2:$A$961,0),1),D1727)</f>
        <v>27008</v>
      </c>
      <c r="G1727" s="2">
        <v>0</v>
      </c>
      <c r="H1727" s="11">
        <v>2954</v>
      </c>
      <c r="I1727" s="2">
        <f>INDEX([1]PIB_dos_Municípios!$AN$2:$AN$5571,MATCH(E1727,[1]PIB_dos_Municípios!G$2:G$5571,0),1)</f>
        <v>17588.526000000002</v>
      </c>
      <c r="J1727" s="2">
        <f>INDEX([1]PIB_dos_Municípios!$AO$2:$AO$5571,MATCH(E1727,[1]PIB_dos_Municípios!G$2:G$5571,0),1)</f>
        <v>2866</v>
      </c>
      <c r="K1727" s="2">
        <f>INDEX([1]PIB_dos_Municípios!$AP$2:$AP$5571,MATCH(E1727,[1]PIB_dos_Municípios!G$2:G$5571,0),1)</f>
        <v>6136.96</v>
      </c>
      <c r="M1727" s="2" t="s">
        <v>2756</v>
      </c>
      <c r="N1727" s="2" t="str">
        <f>INDEX([2]Microregioes!$D$1:$D$574,MATCH(F1727,[2]Microregioes!$B$1:$B$574,0),1)</f>
        <v>Al-Serrana dos Quilombos</v>
      </c>
    </row>
    <row r="1728" spans="1:14" hidden="1" x14ac:dyDescent="0.2">
      <c r="A1728" s="5">
        <v>2</v>
      </c>
      <c r="B1728" s="3">
        <v>27</v>
      </c>
      <c r="C1728" s="1">
        <v>2701</v>
      </c>
      <c r="D1728" s="1">
        <v>27002</v>
      </c>
      <c r="E1728" s="1">
        <v>2707107</v>
      </c>
      <c r="F1728" s="2">
        <f>IFERROR(INDEX('Arranjos Populacionais'!$F$2:$F$961,MATCH(TabelaCompleta!E1728,'Arranjos Populacionais'!$A$2:$A$961,0),1),D1728)</f>
        <v>27002</v>
      </c>
      <c r="G1728" s="2">
        <v>0</v>
      </c>
      <c r="H1728" s="11">
        <v>25130</v>
      </c>
      <c r="I1728" s="2">
        <f>INDEX([1]PIB_dos_Municípios!$AN$2:$AN$5571,MATCH(E1728,[1]PIB_dos_Municípios!G$2:G$5571,0),1)</f>
        <v>86372.373999999996</v>
      </c>
      <c r="J1728" s="2">
        <f>INDEX([1]PIB_dos_Municípios!$AO$2:$AO$5571,MATCH(E1728,[1]PIB_dos_Municípios!G$2:G$5571,0),1)</f>
        <v>23052</v>
      </c>
      <c r="K1728" s="2">
        <f>INDEX([1]PIB_dos_Municípios!$AP$2:$AP$5571,MATCH(E1728,[1]PIB_dos_Municípios!G$2:G$5571,0),1)</f>
        <v>3746.85</v>
      </c>
      <c r="M1728" s="2" t="s">
        <v>2757</v>
      </c>
      <c r="N1728" s="2" t="str">
        <f>INDEX([2]Microregioes!$D$1:$D$574,MATCH(F1728,[2]Microregioes!$B$1:$B$574,0),1)</f>
        <v>Al-Alagoana do Sertão do São Francisco</v>
      </c>
    </row>
    <row r="1729" spans="1:14" hidden="1" x14ac:dyDescent="0.2">
      <c r="A1729" s="5">
        <v>2</v>
      </c>
      <c r="B1729" s="3">
        <v>27</v>
      </c>
      <c r="C1729" s="1">
        <v>2701</v>
      </c>
      <c r="D1729" s="1">
        <v>27003</v>
      </c>
      <c r="E1729" s="1">
        <v>2707206</v>
      </c>
      <c r="F1729" s="2">
        <f>IFERROR(INDEX('Arranjos Populacionais'!$F$2:$F$961,MATCH(TabelaCompleta!E1729,'Arranjos Populacionais'!$A$2:$A$961,0),1),D1729)</f>
        <v>27003</v>
      </c>
      <c r="G1729" s="2">
        <v>0</v>
      </c>
      <c r="H1729" s="11">
        <v>14535</v>
      </c>
      <c r="I1729" s="2">
        <f>INDEX([1]PIB_dos_Municípios!$AN$2:$AN$5571,MATCH(E1729,[1]PIB_dos_Municípios!G$2:G$5571,0),1)</f>
        <v>43694.317999999999</v>
      </c>
      <c r="J1729" s="2">
        <f>INDEX([1]PIB_dos_Municípios!$AO$2:$AO$5571,MATCH(E1729,[1]PIB_dos_Municípios!G$2:G$5571,0),1)</f>
        <v>13873</v>
      </c>
      <c r="K1729" s="2">
        <f>INDEX([1]PIB_dos_Municípios!$AP$2:$AP$5571,MATCH(E1729,[1]PIB_dos_Municípios!G$2:G$5571,0),1)</f>
        <v>3149.59</v>
      </c>
      <c r="M1729" s="2" t="s">
        <v>2758</v>
      </c>
      <c r="N1729" s="2" t="str">
        <f>INDEX([2]Microregioes!$D$1:$D$574,MATCH(F1729,[2]Microregioes!$B$1:$B$574,0),1)</f>
        <v>Al-Santana do Ipanema</v>
      </c>
    </row>
    <row r="1730" spans="1:14" hidden="1" x14ac:dyDescent="0.2">
      <c r="A1730" s="5">
        <v>2</v>
      </c>
      <c r="B1730" s="3">
        <v>27</v>
      </c>
      <c r="C1730" s="1">
        <v>2703</v>
      </c>
      <c r="D1730" s="1">
        <v>27009</v>
      </c>
      <c r="E1730" s="1">
        <v>2707305</v>
      </c>
      <c r="F1730" s="2">
        <f>IFERROR(INDEX('Arranjos Populacionais'!$F$2:$F$961,MATCH(TabelaCompleta!E1730,'Arranjos Populacionais'!$A$2:$A$961,0),1),D1730)</f>
        <v>27009</v>
      </c>
      <c r="G1730" s="2">
        <v>0</v>
      </c>
      <c r="H1730" s="11">
        <v>27398</v>
      </c>
      <c r="I1730" s="2">
        <f>INDEX([1]PIB_dos_Municípios!$AN$2:$AN$5571,MATCH(E1730,[1]PIB_dos_Municípios!G$2:G$5571,0),1)</f>
        <v>171182.48300000001</v>
      </c>
      <c r="J1730" s="2">
        <f>INDEX([1]PIB_dos_Municípios!$AO$2:$AO$5571,MATCH(E1730,[1]PIB_dos_Municípios!G$2:G$5571,0),1)</f>
        <v>25718</v>
      </c>
      <c r="K1730" s="2">
        <f>INDEX([1]PIB_dos_Municípios!$AP$2:$AP$5571,MATCH(E1730,[1]PIB_dos_Municípios!G$2:G$5571,0),1)</f>
        <v>6656.14</v>
      </c>
      <c r="M1730" s="2" t="s">
        <v>2759</v>
      </c>
      <c r="N1730" s="2" t="str">
        <f>INDEX([2]Microregioes!$D$1:$D$574,MATCH(F1730,[2]Microregioes!$B$1:$B$574,0),1)</f>
        <v>Al-Mata Alagoana</v>
      </c>
    </row>
    <row r="1731" spans="1:14" hidden="1" x14ac:dyDescent="0.2">
      <c r="A1731" s="5">
        <v>2</v>
      </c>
      <c r="B1731" s="3">
        <v>27</v>
      </c>
      <c r="C1731" s="1">
        <v>2703</v>
      </c>
      <c r="D1731" s="1">
        <v>27010</v>
      </c>
      <c r="E1731" s="1">
        <v>2707404</v>
      </c>
      <c r="F1731" s="2">
        <f>IFERROR(INDEX('Arranjos Populacionais'!$F$2:$F$961,MATCH(TabelaCompleta!E1731,'Arranjos Populacionais'!$A$2:$A$961,0),1),D1731)</f>
        <v>27010</v>
      </c>
      <c r="G1731" s="2">
        <v>0</v>
      </c>
      <c r="H1731" s="11">
        <v>8055</v>
      </c>
      <c r="I1731" s="2">
        <f>INDEX([1]PIB_dos_Municípios!$AN$2:$AN$5571,MATCH(E1731,[1]PIB_dos_Municípios!G$2:G$5571,0),1)</f>
        <v>48016.896999999997</v>
      </c>
      <c r="J1731" s="2">
        <f>INDEX([1]PIB_dos_Municípios!$AO$2:$AO$5571,MATCH(E1731,[1]PIB_dos_Municípios!G$2:G$5571,0),1)</f>
        <v>8419</v>
      </c>
      <c r="K1731" s="2">
        <f>INDEX([1]PIB_dos_Municípios!$AP$2:$AP$5571,MATCH(E1731,[1]PIB_dos_Municípios!G$2:G$5571,0),1)</f>
        <v>5703.4</v>
      </c>
      <c r="M1731" s="2" t="s">
        <v>2760</v>
      </c>
      <c r="N1731" s="2" t="str">
        <f>INDEX([2]Microregioes!$D$1:$D$574,MATCH(F1731,[2]Microregioes!$B$1:$B$574,0),1)</f>
        <v>Al-Litoral Norte Alagoano</v>
      </c>
    </row>
    <row r="1732" spans="1:14" hidden="1" x14ac:dyDescent="0.2">
      <c r="A1732" s="5">
        <v>2</v>
      </c>
      <c r="B1732" s="3">
        <v>27</v>
      </c>
      <c r="C1732" s="1">
        <v>2703</v>
      </c>
      <c r="D1732" s="1">
        <v>27013</v>
      </c>
      <c r="E1732" s="1">
        <v>2707503</v>
      </c>
      <c r="F1732" s="2">
        <f>IFERROR(INDEX('Arranjos Populacionais'!$F$2:$F$961,MATCH(TabelaCompleta!E1732,'Arranjos Populacionais'!$A$2:$A$961,0),1),D1732)</f>
        <v>27013</v>
      </c>
      <c r="G1732" s="2">
        <v>0</v>
      </c>
      <c r="H1732" s="11">
        <v>20268</v>
      </c>
      <c r="I1732" s="2">
        <f>INDEX([1]PIB_dos_Municípios!$AN$2:$AN$5571,MATCH(E1732,[1]PIB_dos_Municípios!G$2:G$5571,0),1)</f>
        <v>92404.088000000003</v>
      </c>
      <c r="J1732" s="2">
        <f>INDEX([1]PIB_dos_Municípios!$AO$2:$AO$5571,MATCH(E1732,[1]PIB_dos_Municípios!G$2:G$5571,0),1)</f>
        <v>19314</v>
      </c>
      <c r="K1732" s="2">
        <f>INDEX([1]PIB_dos_Municípios!$AP$2:$AP$5571,MATCH(E1732,[1]PIB_dos_Municípios!G$2:G$5571,0),1)</f>
        <v>4784.3100000000004</v>
      </c>
      <c r="M1732" s="2" t="s">
        <v>2761</v>
      </c>
      <c r="N1732" s="2" t="str">
        <f>INDEX([2]Microregioes!$D$1:$D$574,MATCH(F1732,[2]Microregioes!$B$1:$B$574,0),1)</f>
        <v>Al-Penedo</v>
      </c>
    </row>
    <row r="1733" spans="1:14" hidden="1" x14ac:dyDescent="0.2">
      <c r="A1733" s="5">
        <v>2</v>
      </c>
      <c r="B1733" s="3">
        <v>27</v>
      </c>
      <c r="C1733" s="1">
        <v>2702</v>
      </c>
      <c r="D1733" s="1">
        <v>27005</v>
      </c>
      <c r="E1733" s="1">
        <v>2707602</v>
      </c>
      <c r="F1733" s="2">
        <f>IFERROR(INDEX('Arranjos Populacionais'!$F$2:$F$961,MATCH(TabelaCompleta!E1733,'Arranjos Populacionais'!$A$2:$A$961,0),1),D1733)</f>
        <v>27005</v>
      </c>
      <c r="G1733" s="2">
        <v>0</v>
      </c>
      <c r="H1733" s="11">
        <v>11542</v>
      </c>
      <c r="I1733" s="2">
        <f>INDEX([1]PIB_dos_Municípios!$AN$2:$AN$5571,MATCH(E1733,[1]PIB_dos_Municípios!G$2:G$5571,0),1)</f>
        <v>48974.273000000001</v>
      </c>
      <c r="J1733" s="2">
        <f>INDEX([1]PIB_dos_Municípios!$AO$2:$AO$5571,MATCH(E1733,[1]PIB_dos_Municípios!G$2:G$5571,0),1)</f>
        <v>11486</v>
      </c>
      <c r="K1733" s="2">
        <f>INDEX([1]PIB_dos_Municípios!$AP$2:$AP$5571,MATCH(E1733,[1]PIB_dos_Municípios!G$2:G$5571,0),1)</f>
        <v>4263.82</v>
      </c>
      <c r="M1733" s="2" t="s">
        <v>2762</v>
      </c>
      <c r="N1733" s="2" t="str">
        <f>INDEX([2]Microregioes!$D$1:$D$574,MATCH(F1733,[2]Microregioes!$B$1:$B$574,0),1)</f>
        <v>Al-Palmeira dos Índios</v>
      </c>
    </row>
    <row r="1734" spans="1:14" hidden="1" x14ac:dyDescent="0.2">
      <c r="A1734" s="5">
        <v>2</v>
      </c>
      <c r="B1734" s="3">
        <v>27</v>
      </c>
      <c r="C1734" s="1">
        <v>2703</v>
      </c>
      <c r="D1734" s="1">
        <v>27011</v>
      </c>
      <c r="E1734" s="1">
        <v>2707701</v>
      </c>
      <c r="F1734" s="2">
        <f>IFERROR(INDEX('Arranjos Populacionais'!$F$2:$F$961,MATCH(TabelaCompleta!E1734,'Arranjos Populacionais'!$A$2:$A$961,0),1),D1734)</f>
        <v>27011</v>
      </c>
      <c r="G1734" s="2">
        <v>0</v>
      </c>
      <c r="H1734" s="11">
        <v>75688</v>
      </c>
      <c r="I1734" s="2">
        <f>INDEX([1]PIB_dos_Municípios!$AN$2:$AN$5571,MATCH(E1734,[1]PIB_dos_Municípios!G$2:G$5571,0),1)</f>
        <v>489699.859</v>
      </c>
      <c r="J1734" s="2">
        <f>INDEX([1]PIB_dos_Municípios!$AO$2:$AO$5571,MATCH(E1734,[1]PIB_dos_Municípios!G$2:G$5571,0),1)</f>
        <v>68512</v>
      </c>
      <c r="K1734" s="2">
        <f>INDEX([1]PIB_dos_Municípios!$AP$2:$AP$5571,MATCH(E1734,[1]PIB_dos_Municípios!G$2:G$5571,0),1)</f>
        <v>7147.65</v>
      </c>
      <c r="M1734" s="2" t="s">
        <v>739</v>
      </c>
      <c r="N1734" s="2" t="str">
        <f>INDEX([2]Microregioes!$D$1:$D$574,MATCH(F1734,[2]Microregioes!$B$1:$B$574,0),1)</f>
        <v>Al-Maceió</v>
      </c>
    </row>
    <row r="1735" spans="1:14" hidden="1" x14ac:dyDescent="0.2">
      <c r="A1735" s="5">
        <v>2</v>
      </c>
      <c r="B1735" s="3">
        <v>27</v>
      </c>
      <c r="C1735" s="1">
        <v>2703</v>
      </c>
      <c r="D1735" s="1">
        <v>27012</v>
      </c>
      <c r="E1735" s="1">
        <v>2707800</v>
      </c>
      <c r="F1735" s="2">
        <f>IFERROR(INDEX('Arranjos Populacionais'!$F$2:$F$961,MATCH(TabelaCompleta!E1735,'Arranjos Populacionais'!$A$2:$A$961,0),1),D1735)</f>
        <v>27012</v>
      </c>
      <c r="G1735" s="2">
        <v>0</v>
      </c>
      <c r="H1735" s="11">
        <v>6788</v>
      </c>
      <c r="I1735" s="2">
        <f>INDEX([1]PIB_dos_Municípios!$AN$2:$AN$5571,MATCH(E1735,[1]PIB_dos_Municípios!G$2:G$5571,0),1)</f>
        <v>57954.606</v>
      </c>
      <c r="J1735" s="2">
        <f>INDEX([1]PIB_dos_Municípios!$AO$2:$AO$5571,MATCH(E1735,[1]PIB_dos_Municípios!G$2:G$5571,0),1)</f>
        <v>6656</v>
      </c>
      <c r="K1735" s="2">
        <f>INDEX([1]PIB_dos_Municípios!$AP$2:$AP$5571,MATCH(E1735,[1]PIB_dos_Municípios!G$2:G$5571,0),1)</f>
        <v>8707.1200000000008</v>
      </c>
      <c r="M1735" s="2" t="s">
        <v>2763</v>
      </c>
      <c r="N1735" s="2" t="str">
        <f>INDEX([2]Microregioes!$D$1:$D$574,MATCH(F1735,[2]Microregioes!$B$1:$B$574,0),1)</f>
        <v>Al-São Miguel dos Campos</v>
      </c>
    </row>
    <row r="1736" spans="1:14" hidden="1" x14ac:dyDescent="0.2">
      <c r="A1736" s="5">
        <v>2</v>
      </c>
      <c r="B1736" s="3">
        <v>27</v>
      </c>
      <c r="C1736" s="1">
        <v>2703</v>
      </c>
      <c r="D1736" s="1">
        <v>27011</v>
      </c>
      <c r="E1736" s="1">
        <v>2707909</v>
      </c>
      <c r="F1736" s="2">
        <f>IFERROR(INDEX('Arranjos Populacionais'!$F$2:$F$961,MATCH(TabelaCompleta!E1736,'Arranjos Populacionais'!$A$2:$A$961,0),1),D1736)</f>
        <v>27011</v>
      </c>
      <c r="G1736" s="2">
        <v>0</v>
      </c>
      <c r="H1736" s="11">
        <v>7357</v>
      </c>
      <c r="I1736" s="2">
        <f>INDEX([1]PIB_dos_Municípios!$AN$2:$AN$5571,MATCH(E1736,[1]PIB_dos_Municípios!G$2:G$5571,0),1)</f>
        <v>46699.256000000001</v>
      </c>
      <c r="J1736" s="2">
        <f>INDEX([1]PIB_dos_Municípios!$AO$2:$AO$5571,MATCH(E1736,[1]PIB_dos_Municípios!G$2:G$5571,0),1)</f>
        <v>6893</v>
      </c>
      <c r="K1736" s="2">
        <f>INDEX([1]PIB_dos_Municípios!$AP$2:$AP$5571,MATCH(E1736,[1]PIB_dos_Municípios!G$2:G$5571,0),1)</f>
        <v>6774.88</v>
      </c>
      <c r="M1736" s="2" t="s">
        <v>740</v>
      </c>
      <c r="N1736" s="2" t="str">
        <f>INDEX([2]Microregioes!$D$1:$D$574,MATCH(F1736,[2]Microregioes!$B$1:$B$574,0),1)</f>
        <v>Al-Maceió</v>
      </c>
    </row>
    <row r="1737" spans="1:14" hidden="1" x14ac:dyDescent="0.2">
      <c r="A1737" s="5">
        <v>2</v>
      </c>
      <c r="B1737" s="3">
        <v>27</v>
      </c>
      <c r="C1737" s="1">
        <v>2701</v>
      </c>
      <c r="D1737" s="1">
        <v>27003</v>
      </c>
      <c r="E1737" s="1">
        <v>2708006</v>
      </c>
      <c r="F1737" s="2">
        <f>IFERROR(INDEX('Arranjos Populacionais'!$F$2:$F$961,MATCH(TabelaCompleta!E1737,'Arranjos Populacionais'!$A$2:$A$961,0),1),D1737)</f>
        <v>27003</v>
      </c>
      <c r="G1737" s="2">
        <v>0</v>
      </c>
      <c r="H1737" s="11">
        <v>48033</v>
      </c>
      <c r="I1737" s="2">
        <f>INDEX([1]PIB_dos_Municípios!$AN$2:$AN$5571,MATCH(E1737,[1]PIB_dos_Municípios!G$2:G$5571,0),1)</f>
        <v>246215.96100000001</v>
      </c>
      <c r="J1737" s="2">
        <f>INDEX([1]PIB_dos_Municípios!$AO$2:$AO$5571,MATCH(E1737,[1]PIB_dos_Municípios!G$2:G$5571,0),1)</f>
        <v>44949</v>
      </c>
      <c r="K1737" s="2">
        <f>INDEX([1]PIB_dos_Municípios!$AP$2:$AP$5571,MATCH(E1737,[1]PIB_dos_Municípios!G$2:G$5571,0),1)</f>
        <v>5477.67</v>
      </c>
      <c r="M1737" s="2" t="s">
        <v>2764</v>
      </c>
      <c r="N1737" s="2" t="str">
        <f>INDEX([2]Microregioes!$D$1:$D$574,MATCH(F1737,[2]Microregioes!$B$1:$B$574,0),1)</f>
        <v>Al-Santana do Ipanema</v>
      </c>
    </row>
    <row r="1738" spans="1:14" hidden="1" x14ac:dyDescent="0.2">
      <c r="A1738" s="5">
        <v>2</v>
      </c>
      <c r="B1738" s="3">
        <v>27</v>
      </c>
      <c r="C1738" s="1">
        <v>2703</v>
      </c>
      <c r="D1738" s="1">
        <v>27008</v>
      </c>
      <c r="E1738" s="1">
        <v>2708105</v>
      </c>
      <c r="F1738" s="2">
        <f>IFERROR(INDEX('Arranjos Populacionais'!$F$2:$F$961,MATCH(TabelaCompleta!E1738,'Arranjos Populacionais'!$A$2:$A$961,0),1),D1738)</f>
        <v>27008</v>
      </c>
      <c r="G1738" s="2">
        <v>0</v>
      </c>
      <c r="H1738" s="11">
        <v>10952</v>
      </c>
      <c r="I1738" s="2">
        <f>INDEX([1]PIB_dos_Municípios!$AN$2:$AN$5571,MATCH(E1738,[1]PIB_dos_Municípios!G$2:G$5571,0),1)</f>
        <v>198730.21799999999</v>
      </c>
      <c r="J1738" s="2">
        <f>INDEX([1]PIB_dos_Municípios!$AO$2:$AO$5571,MATCH(E1738,[1]PIB_dos_Municípios!G$2:G$5571,0),1)</f>
        <v>10961</v>
      </c>
      <c r="K1738" s="2">
        <f>INDEX([1]PIB_dos_Municípios!$AP$2:$AP$5571,MATCH(E1738,[1]PIB_dos_Municípios!G$2:G$5571,0),1)</f>
        <v>18130.66</v>
      </c>
      <c r="M1738" s="2" t="s">
        <v>2765</v>
      </c>
      <c r="N1738" s="2" t="str">
        <f>INDEX([2]Microregioes!$D$1:$D$574,MATCH(F1738,[2]Microregioes!$B$1:$B$574,0),1)</f>
        <v>Al-Serrana dos Quilombos</v>
      </c>
    </row>
    <row r="1739" spans="1:14" hidden="1" x14ac:dyDescent="0.2">
      <c r="A1739" s="5">
        <v>2</v>
      </c>
      <c r="B1739" s="3">
        <v>27</v>
      </c>
      <c r="C1739" s="1">
        <v>2702</v>
      </c>
      <c r="D1739" s="1">
        <v>27007</v>
      </c>
      <c r="E1739" s="1">
        <v>2708204</v>
      </c>
      <c r="F1739" s="2">
        <f>IFERROR(INDEX('Arranjos Populacionais'!$F$2:$F$961,MATCH(TabelaCompleta!E1739,'Arranjos Populacionais'!$A$2:$A$961,0),1),D1739)</f>
        <v>27007</v>
      </c>
      <c r="G1739" s="2">
        <v>0</v>
      </c>
      <c r="H1739" s="11">
        <v>7046</v>
      </c>
      <c r="I1739" s="2">
        <f>INDEX([1]PIB_dos_Municípios!$AN$2:$AN$5571,MATCH(E1739,[1]PIB_dos_Municípios!G$2:G$5571,0),1)</f>
        <v>28068.772000000001</v>
      </c>
      <c r="J1739" s="2">
        <f>INDEX([1]PIB_dos_Municípios!$AO$2:$AO$5571,MATCH(E1739,[1]PIB_dos_Municípios!G$2:G$5571,0),1)</f>
        <v>6720</v>
      </c>
      <c r="K1739" s="2">
        <f>INDEX([1]PIB_dos_Municípios!$AP$2:$AP$5571,MATCH(E1739,[1]PIB_dos_Municípios!G$2:G$5571,0),1)</f>
        <v>4176.8999999999996</v>
      </c>
      <c r="M1739" s="2" t="s">
        <v>2766</v>
      </c>
      <c r="N1739" s="2" t="str">
        <f>INDEX([2]Microregioes!$D$1:$D$574,MATCH(F1739,[2]Microregioes!$B$1:$B$574,0),1)</f>
        <v>Al-Traipu</v>
      </c>
    </row>
    <row r="1740" spans="1:14" hidden="1" x14ac:dyDescent="0.2">
      <c r="A1740" s="5">
        <v>2</v>
      </c>
      <c r="B1740" s="3">
        <v>27</v>
      </c>
      <c r="C1740" s="1">
        <v>2703</v>
      </c>
      <c r="D1740" s="1">
        <v>27008</v>
      </c>
      <c r="E1740" s="1">
        <v>2708303</v>
      </c>
      <c r="F1740" s="2">
        <f>IFERROR(INDEX('Arranjos Populacionais'!$F$2:$F$961,MATCH(TabelaCompleta!E1740,'Arranjos Populacionais'!$A$2:$A$961,0),1),D1740)</f>
        <v>27008</v>
      </c>
      <c r="G1740" s="2">
        <v>0</v>
      </c>
      <c r="H1740" s="11">
        <v>24140</v>
      </c>
      <c r="I1740" s="2">
        <f>INDEX([1]PIB_dos_Municípios!$AN$2:$AN$5571,MATCH(E1740,[1]PIB_dos_Municípios!G$2:G$5571,0),1)</f>
        <v>199790.85200000001</v>
      </c>
      <c r="J1740" s="2">
        <f>INDEX([1]PIB_dos_Municípios!$AO$2:$AO$5571,MATCH(E1740,[1]PIB_dos_Municípios!G$2:G$5571,0),1)</f>
        <v>22689</v>
      </c>
      <c r="K1740" s="2">
        <f>INDEX([1]PIB_dos_Municípios!$AP$2:$AP$5571,MATCH(E1740,[1]PIB_dos_Municípios!G$2:G$5571,0),1)</f>
        <v>8805.6299999999992</v>
      </c>
      <c r="M1740" s="2" t="s">
        <v>2767</v>
      </c>
      <c r="N1740" s="2" t="str">
        <f>INDEX([2]Microregioes!$D$1:$D$574,MATCH(F1740,[2]Microregioes!$B$1:$B$574,0),1)</f>
        <v>Al-Serrana dos Quilombos</v>
      </c>
    </row>
    <row r="1741" spans="1:14" hidden="1" x14ac:dyDescent="0.2">
      <c r="A1741" s="5">
        <v>2</v>
      </c>
      <c r="B1741" s="3">
        <v>27</v>
      </c>
      <c r="C1741" s="1">
        <v>2701</v>
      </c>
      <c r="D1741" s="1">
        <v>27003</v>
      </c>
      <c r="E1741" s="1">
        <v>2708402</v>
      </c>
      <c r="F1741" s="2">
        <f>IFERROR(INDEX('Arranjos Populacionais'!$F$2:$F$961,MATCH(TabelaCompleta!E1741,'Arranjos Populacionais'!$A$2:$A$961,0),1),D1741)</f>
        <v>27003</v>
      </c>
      <c r="G1741" s="2">
        <v>0</v>
      </c>
      <c r="H1741" s="11">
        <v>32455</v>
      </c>
      <c r="I1741" s="2">
        <f>INDEX([1]PIB_dos_Municípios!$AN$2:$AN$5571,MATCH(E1741,[1]PIB_dos_Municípios!G$2:G$5571,0),1)</f>
        <v>105921.148</v>
      </c>
      <c r="J1741" s="2">
        <f>INDEX([1]PIB_dos_Municípios!$AO$2:$AO$5571,MATCH(E1741,[1]PIB_dos_Municípios!G$2:G$5571,0),1)</f>
        <v>30140</v>
      </c>
      <c r="K1741" s="2">
        <f>INDEX([1]PIB_dos_Municípios!$AP$2:$AP$5571,MATCH(E1741,[1]PIB_dos_Municípios!G$2:G$5571,0),1)</f>
        <v>3514.3</v>
      </c>
      <c r="M1741" s="2" t="s">
        <v>2768</v>
      </c>
      <c r="N1741" s="2" t="str">
        <f>INDEX([2]Microregioes!$D$1:$D$574,MATCH(F1741,[2]Microregioes!$B$1:$B$574,0),1)</f>
        <v>Al-Santana do Ipanema</v>
      </c>
    </row>
    <row r="1742" spans="1:14" hidden="1" x14ac:dyDescent="0.2">
      <c r="A1742" s="5">
        <v>2</v>
      </c>
      <c r="B1742" s="3">
        <v>27</v>
      </c>
      <c r="C1742" s="1">
        <v>2703</v>
      </c>
      <c r="D1742" s="1">
        <v>27009</v>
      </c>
      <c r="E1742" s="1">
        <v>2708501</v>
      </c>
      <c r="F1742" s="2">
        <f>IFERROR(INDEX('Arranjos Populacionais'!$F$2:$F$961,MATCH(TabelaCompleta!E1742,'Arranjos Populacionais'!$A$2:$A$961,0),1),D1742)</f>
        <v>27009</v>
      </c>
      <c r="G1742" s="2">
        <v>0</v>
      </c>
      <c r="H1742" s="11">
        <v>34798</v>
      </c>
      <c r="I1742" s="2">
        <f>INDEX([1]PIB_dos_Municípios!$AN$2:$AN$5571,MATCH(E1742,[1]PIB_dos_Municípios!G$2:G$5571,0),1)</f>
        <v>264998.71399999998</v>
      </c>
      <c r="J1742" s="2">
        <f>INDEX([1]PIB_dos_Municípios!$AO$2:$AO$5571,MATCH(E1742,[1]PIB_dos_Municípios!G$2:G$5571,0),1)</f>
        <v>32416</v>
      </c>
      <c r="K1742" s="2">
        <f>INDEX([1]PIB_dos_Municípios!$AP$2:$AP$5571,MATCH(E1742,[1]PIB_dos_Municípios!G$2:G$5571,0),1)</f>
        <v>8174.94</v>
      </c>
      <c r="M1742" s="2" t="s">
        <v>2769</v>
      </c>
      <c r="N1742" s="2" t="str">
        <f>INDEX([2]Microregioes!$D$1:$D$574,MATCH(F1742,[2]Microregioes!$B$1:$B$574,0),1)</f>
        <v>Al-Mata Alagoana</v>
      </c>
    </row>
    <row r="1743" spans="1:14" hidden="1" x14ac:dyDescent="0.2">
      <c r="A1743" s="5">
        <v>2</v>
      </c>
      <c r="B1743" s="3">
        <v>27</v>
      </c>
      <c r="C1743" s="1">
        <v>2703</v>
      </c>
      <c r="D1743" s="1">
        <v>27012</v>
      </c>
      <c r="E1743" s="1">
        <v>2708600</v>
      </c>
      <c r="F1743" s="2">
        <f>IFERROR(INDEX('Arranjos Populacionais'!$F$2:$F$961,MATCH(TabelaCompleta!E1743,'Arranjos Populacionais'!$A$2:$A$961,0),1),D1743)</f>
        <v>27012</v>
      </c>
      <c r="G1743" s="2">
        <v>0</v>
      </c>
      <c r="H1743" s="11">
        <v>61204</v>
      </c>
      <c r="I1743" s="2">
        <f>INDEX([1]PIB_dos_Municípios!$AN$2:$AN$5571,MATCH(E1743,[1]PIB_dos_Municípios!G$2:G$5571,0),1)</f>
        <v>892341.05799999996</v>
      </c>
      <c r="J1743" s="2">
        <f>INDEX([1]PIB_dos_Municípios!$AO$2:$AO$5571,MATCH(E1743,[1]PIB_dos_Municípios!G$2:G$5571,0),1)</f>
        <v>54591</v>
      </c>
      <c r="K1743" s="2">
        <f>INDEX([1]PIB_dos_Municípios!$AP$2:$AP$5571,MATCH(E1743,[1]PIB_dos_Municípios!G$2:G$5571,0),1)</f>
        <v>16345.94</v>
      </c>
      <c r="M1743" s="2" t="s">
        <v>2770</v>
      </c>
      <c r="N1743" s="2" t="str">
        <f>INDEX([2]Microregioes!$D$1:$D$574,MATCH(F1743,[2]Microregioes!$B$1:$B$574,0),1)</f>
        <v>Al-São Miguel dos Campos</v>
      </c>
    </row>
    <row r="1744" spans="1:14" hidden="1" x14ac:dyDescent="0.2">
      <c r="A1744" s="5">
        <v>2</v>
      </c>
      <c r="B1744" s="3">
        <v>27</v>
      </c>
      <c r="C1744" s="1">
        <v>2703</v>
      </c>
      <c r="D1744" s="1">
        <v>27010</v>
      </c>
      <c r="E1744" s="1">
        <v>2708709</v>
      </c>
      <c r="F1744" s="2">
        <f>IFERROR(INDEX('Arranjos Populacionais'!$F$2:$F$961,MATCH(TabelaCompleta!E1744,'Arranjos Populacionais'!$A$2:$A$961,0),1),D1744)</f>
        <v>27010</v>
      </c>
      <c r="G1744" s="2">
        <v>0</v>
      </c>
      <c r="H1744" s="11">
        <v>7951</v>
      </c>
      <c r="I1744" s="2">
        <f>INDEX([1]PIB_dos_Municípios!$AN$2:$AN$5571,MATCH(E1744,[1]PIB_dos_Municípios!G$2:G$5571,0),1)</f>
        <v>46505.167999999998</v>
      </c>
      <c r="J1744" s="2">
        <f>INDEX([1]PIB_dos_Municípios!$AO$2:$AO$5571,MATCH(E1744,[1]PIB_dos_Municípios!G$2:G$5571,0),1)</f>
        <v>7170</v>
      </c>
      <c r="K1744" s="2">
        <f>INDEX([1]PIB_dos_Municípios!$AP$2:$AP$5571,MATCH(E1744,[1]PIB_dos_Municípios!G$2:G$5571,0),1)</f>
        <v>6486.08</v>
      </c>
      <c r="M1744" s="2" t="s">
        <v>2771</v>
      </c>
      <c r="N1744" s="2" t="str">
        <f>INDEX([2]Microregioes!$D$1:$D$574,MATCH(F1744,[2]Microregioes!$B$1:$B$574,0),1)</f>
        <v>Al-Litoral Norte Alagoano</v>
      </c>
    </row>
    <row r="1745" spans="1:14" hidden="1" x14ac:dyDescent="0.2">
      <c r="A1745" s="5">
        <v>2</v>
      </c>
      <c r="B1745" s="3">
        <v>27</v>
      </c>
      <c r="C1745" s="1">
        <v>2702</v>
      </c>
      <c r="D1745" s="1">
        <v>27006</v>
      </c>
      <c r="E1745" s="1">
        <v>2708808</v>
      </c>
      <c r="F1745" s="2">
        <f>IFERROR(INDEX('Arranjos Populacionais'!$F$2:$F$961,MATCH(TabelaCompleta!E1745,'Arranjos Populacionais'!$A$2:$A$961,0),1),D1745)</f>
        <v>27006</v>
      </c>
      <c r="G1745" s="2">
        <v>0</v>
      </c>
      <c r="H1745" s="11">
        <v>34387</v>
      </c>
      <c r="I1745" s="2">
        <f>INDEX([1]PIB_dos_Municípios!$AN$2:$AN$5571,MATCH(E1745,[1]PIB_dos_Municípios!G$2:G$5571,0),1)</f>
        <v>180022.883</v>
      </c>
      <c r="J1745" s="2">
        <f>INDEX([1]PIB_dos_Municípios!$AO$2:$AO$5571,MATCH(E1745,[1]PIB_dos_Municípios!G$2:G$5571,0),1)</f>
        <v>32007</v>
      </c>
      <c r="K1745" s="2">
        <f>INDEX([1]PIB_dos_Municípios!$AP$2:$AP$5571,MATCH(E1745,[1]PIB_dos_Municípios!G$2:G$5571,0),1)</f>
        <v>5624.48</v>
      </c>
      <c r="M1745" s="2" t="s">
        <v>550</v>
      </c>
      <c r="N1745" s="2" t="str">
        <f>INDEX([2]Microregioes!$D$1:$D$574,MATCH(F1745,[2]Microregioes!$B$1:$B$574,0),1)</f>
        <v>Al-Arapiraca</v>
      </c>
    </row>
    <row r="1746" spans="1:14" hidden="1" x14ac:dyDescent="0.2">
      <c r="A1746" s="5">
        <v>2</v>
      </c>
      <c r="B1746" s="3">
        <v>27</v>
      </c>
      <c r="C1746" s="1">
        <v>2703</v>
      </c>
      <c r="D1746" s="1">
        <v>27011</v>
      </c>
      <c r="E1746" s="1">
        <v>2708907</v>
      </c>
      <c r="F1746" s="2">
        <f>IFERROR(INDEX('Arranjos Populacionais'!$F$2:$F$961,MATCH(TabelaCompleta!E1746,'Arranjos Populacionais'!$A$2:$A$961,0),1),D1746)</f>
        <v>27011</v>
      </c>
      <c r="G1746" s="2">
        <v>0</v>
      </c>
      <c r="H1746" s="11">
        <v>13824</v>
      </c>
      <c r="I1746" s="2">
        <f>INDEX([1]PIB_dos_Municípios!$AN$2:$AN$5571,MATCH(E1746,[1]PIB_dos_Municípios!G$2:G$5571,0),1)</f>
        <v>77910.474000000002</v>
      </c>
      <c r="J1746" s="2">
        <f>INDEX([1]PIB_dos_Municípios!$AO$2:$AO$5571,MATCH(E1746,[1]PIB_dos_Municípios!G$2:G$5571,0),1)</f>
        <v>14604</v>
      </c>
      <c r="K1746" s="2">
        <f>INDEX([1]PIB_dos_Municípios!$AP$2:$AP$5571,MATCH(E1746,[1]PIB_dos_Municípios!G$2:G$5571,0),1)</f>
        <v>5334.87</v>
      </c>
      <c r="M1746" s="2" t="s">
        <v>741</v>
      </c>
      <c r="N1746" s="2" t="str">
        <f>INDEX([2]Microregioes!$D$1:$D$574,MATCH(F1746,[2]Microregioes!$B$1:$B$574,0),1)</f>
        <v>Al-Maceió</v>
      </c>
    </row>
    <row r="1747" spans="1:14" hidden="1" x14ac:dyDescent="0.2">
      <c r="A1747" s="5">
        <v>2</v>
      </c>
      <c r="B1747" s="3">
        <v>27</v>
      </c>
      <c r="C1747" s="1">
        <v>2701</v>
      </c>
      <c r="D1747" s="1">
        <v>27003</v>
      </c>
      <c r="E1747" s="1">
        <v>2708956</v>
      </c>
      <c r="F1747" s="2">
        <f>IFERROR(INDEX('Arranjos Populacionais'!$F$2:$F$961,MATCH(TabelaCompleta!E1747,'Arranjos Populacionais'!$A$2:$A$961,0),1),D1747)</f>
        <v>27003</v>
      </c>
      <c r="G1747" s="2">
        <v>0</v>
      </c>
      <c r="H1747" s="11">
        <v>13974</v>
      </c>
      <c r="I1747" s="2">
        <f>INDEX([1]PIB_dos_Municípios!$AN$2:$AN$5571,MATCH(E1747,[1]PIB_dos_Municípios!G$2:G$5571,0),1)</f>
        <v>41213.29</v>
      </c>
      <c r="J1747" s="2">
        <f>INDEX([1]PIB_dos_Municípios!$AO$2:$AO$5571,MATCH(E1747,[1]PIB_dos_Municípios!G$2:G$5571,0),1)</f>
        <v>13047</v>
      </c>
      <c r="K1747" s="2">
        <f>INDEX([1]PIB_dos_Municípios!$AP$2:$AP$5571,MATCH(E1747,[1]PIB_dos_Municípios!G$2:G$5571,0),1)</f>
        <v>3158.83</v>
      </c>
      <c r="M1747" s="2" t="s">
        <v>2772</v>
      </c>
      <c r="N1747" s="2" t="str">
        <f>INDEX([2]Microregioes!$D$1:$D$574,MATCH(F1747,[2]Microregioes!$B$1:$B$574,0),1)</f>
        <v>Al-Santana do Ipanema</v>
      </c>
    </row>
    <row r="1748" spans="1:14" hidden="1" x14ac:dyDescent="0.2">
      <c r="A1748" s="5">
        <v>2</v>
      </c>
      <c r="B1748" s="3">
        <v>27</v>
      </c>
      <c r="C1748" s="1">
        <v>2702</v>
      </c>
      <c r="D1748" s="1">
        <v>27005</v>
      </c>
      <c r="E1748" s="1">
        <v>2709004</v>
      </c>
      <c r="F1748" s="2">
        <f>IFERROR(INDEX('Arranjos Populacionais'!$F$2:$F$961,MATCH(TabelaCompleta!E1748,'Arranjos Populacionais'!$A$2:$A$961,0),1),D1748)</f>
        <v>27005</v>
      </c>
      <c r="G1748" s="2">
        <v>0</v>
      </c>
      <c r="H1748" s="11">
        <v>6293</v>
      </c>
      <c r="I1748" s="2">
        <f>INDEX([1]PIB_dos_Municípios!$AN$2:$AN$5571,MATCH(E1748,[1]PIB_dos_Municípios!G$2:G$5571,0),1)</f>
        <v>23529.434000000001</v>
      </c>
      <c r="J1748" s="2">
        <f>INDEX([1]PIB_dos_Municípios!$AO$2:$AO$5571,MATCH(E1748,[1]PIB_dos_Municípios!G$2:G$5571,0),1)</f>
        <v>6122</v>
      </c>
      <c r="K1748" s="2">
        <f>INDEX([1]PIB_dos_Municípios!$AP$2:$AP$5571,MATCH(E1748,[1]PIB_dos_Municípios!G$2:G$5571,0),1)</f>
        <v>3843.42</v>
      </c>
      <c r="M1748" s="2" t="s">
        <v>2773</v>
      </c>
      <c r="N1748" s="2" t="str">
        <f>INDEX([2]Microregioes!$D$1:$D$574,MATCH(F1748,[2]Microregioes!$B$1:$B$574,0),1)</f>
        <v>Al-Palmeira dos Índios</v>
      </c>
    </row>
    <row r="1749" spans="1:14" hidden="1" x14ac:dyDescent="0.2">
      <c r="A1749" s="5">
        <v>2</v>
      </c>
      <c r="B1749" s="3">
        <v>27</v>
      </c>
      <c r="C1749" s="1">
        <v>2702</v>
      </c>
      <c r="D1749" s="1">
        <v>27006</v>
      </c>
      <c r="E1749" s="1">
        <v>2709103</v>
      </c>
      <c r="F1749" s="2">
        <f>IFERROR(INDEX('Arranjos Populacionais'!$F$2:$F$961,MATCH(TabelaCompleta!E1749,'Arranjos Populacionais'!$A$2:$A$961,0),1),D1749)</f>
        <v>27006</v>
      </c>
      <c r="G1749" s="2">
        <v>0</v>
      </c>
      <c r="H1749" s="11">
        <v>20097</v>
      </c>
      <c r="I1749" s="2">
        <f>INDEX([1]PIB_dos_Municípios!$AN$2:$AN$5571,MATCH(E1749,[1]PIB_dos_Municípios!G$2:G$5571,0),1)</f>
        <v>93918.512000000002</v>
      </c>
      <c r="J1749" s="2">
        <f>INDEX([1]PIB_dos_Municípios!$AO$2:$AO$5571,MATCH(E1749,[1]PIB_dos_Municípios!G$2:G$5571,0),1)</f>
        <v>19020</v>
      </c>
      <c r="K1749" s="2">
        <f>INDEX([1]PIB_dos_Municípios!$AP$2:$AP$5571,MATCH(E1749,[1]PIB_dos_Municípios!G$2:G$5571,0),1)</f>
        <v>4937.88</v>
      </c>
      <c r="M1749" s="2" t="s">
        <v>2774</v>
      </c>
      <c r="N1749" s="2" t="str">
        <f>INDEX([2]Microregioes!$D$1:$D$574,MATCH(F1749,[2]Microregioes!$B$1:$B$574,0),1)</f>
        <v>Al-Arapiraca</v>
      </c>
    </row>
    <row r="1750" spans="1:14" hidden="1" x14ac:dyDescent="0.2">
      <c r="A1750" s="5">
        <v>2</v>
      </c>
      <c r="B1750" s="3">
        <v>27</v>
      </c>
      <c r="C1750" s="1">
        <v>2703</v>
      </c>
      <c r="D1750" s="1">
        <v>27012</v>
      </c>
      <c r="E1750" s="1">
        <v>2709152</v>
      </c>
      <c r="F1750" s="2">
        <f>IFERROR(INDEX('Arranjos Populacionais'!$F$2:$F$961,MATCH(TabelaCompleta!E1750,'Arranjos Populacionais'!$A$2:$A$961,0),1),D1750)</f>
        <v>27012</v>
      </c>
      <c r="G1750" s="2">
        <v>0</v>
      </c>
      <c r="H1750" s="11">
        <v>44426</v>
      </c>
      <c r="I1750" s="2">
        <f>INDEX([1]PIB_dos_Municípios!$AN$2:$AN$5571,MATCH(E1750,[1]PIB_dos_Municípios!G$2:G$5571,0),1)</f>
        <v>247037.42300000001</v>
      </c>
      <c r="J1750" s="2">
        <f>INDEX([1]PIB_dos_Municípios!$AO$2:$AO$5571,MATCH(E1750,[1]PIB_dos_Municípios!G$2:G$5571,0),1)</f>
        <v>41158</v>
      </c>
      <c r="K1750" s="2">
        <f>INDEX([1]PIB_dos_Municípios!$AP$2:$AP$5571,MATCH(E1750,[1]PIB_dos_Municípios!G$2:G$5571,0),1)</f>
        <v>6002.17</v>
      </c>
      <c r="M1750" s="2" t="s">
        <v>2775</v>
      </c>
      <c r="N1750" s="2" t="str">
        <f>INDEX([2]Microregioes!$D$1:$D$574,MATCH(F1750,[2]Microregioes!$B$1:$B$574,0),1)</f>
        <v>Al-São Miguel dos Campos</v>
      </c>
    </row>
    <row r="1751" spans="1:14" hidden="1" x14ac:dyDescent="0.2">
      <c r="A1751" s="5">
        <v>2</v>
      </c>
      <c r="B1751" s="3">
        <v>27</v>
      </c>
      <c r="C1751" s="1">
        <v>2702</v>
      </c>
      <c r="D1751" s="1">
        <v>27007</v>
      </c>
      <c r="E1751" s="1">
        <v>2709202</v>
      </c>
      <c r="F1751" s="2">
        <f>IFERROR(INDEX('Arranjos Populacionais'!$F$2:$F$961,MATCH(TabelaCompleta!E1751,'Arranjos Populacionais'!$A$2:$A$961,0),1),D1751)</f>
        <v>27007</v>
      </c>
      <c r="G1751" s="2">
        <v>0</v>
      </c>
      <c r="H1751" s="11">
        <v>27938</v>
      </c>
      <c r="I1751" s="2">
        <f>INDEX([1]PIB_dos_Municípios!$AN$2:$AN$5571,MATCH(E1751,[1]PIB_dos_Municípios!G$2:G$5571,0),1)</f>
        <v>84299.585999999996</v>
      </c>
      <c r="J1751" s="2">
        <f>INDEX([1]PIB_dos_Municípios!$AO$2:$AO$5571,MATCH(E1751,[1]PIB_dos_Municípios!G$2:G$5571,0),1)</f>
        <v>25710</v>
      </c>
      <c r="K1751" s="2">
        <f>INDEX([1]PIB_dos_Municípios!$AP$2:$AP$5571,MATCH(E1751,[1]PIB_dos_Municípios!G$2:G$5571,0),1)</f>
        <v>3278.86</v>
      </c>
      <c r="M1751" s="2" t="s">
        <v>2776</v>
      </c>
      <c r="N1751" s="2" t="str">
        <f>INDEX([2]Microregioes!$D$1:$D$574,MATCH(F1751,[2]Microregioes!$B$1:$B$574,0),1)</f>
        <v>Al-Traipu</v>
      </c>
    </row>
    <row r="1752" spans="1:14" hidden="1" x14ac:dyDescent="0.2">
      <c r="A1752" s="5">
        <v>2</v>
      </c>
      <c r="B1752" s="3">
        <v>27</v>
      </c>
      <c r="C1752" s="1">
        <v>2703</v>
      </c>
      <c r="D1752" s="1">
        <v>27008</v>
      </c>
      <c r="E1752" s="1">
        <v>2709301</v>
      </c>
      <c r="F1752" s="2">
        <f>IFERROR(INDEX('Arranjos Populacionais'!$F$2:$F$961,MATCH(TabelaCompleta!E1752,'Arranjos Populacionais'!$A$2:$A$961,0),1),D1752)</f>
        <v>27008</v>
      </c>
      <c r="G1752" s="2">
        <v>0</v>
      </c>
      <c r="H1752" s="11">
        <v>66255</v>
      </c>
      <c r="I1752" s="2">
        <f>INDEX([1]PIB_dos_Municípios!$AN$2:$AN$5571,MATCH(E1752,[1]PIB_dos_Municípios!G$2:G$5571,0),1)</f>
        <v>437457.478</v>
      </c>
      <c r="J1752" s="2">
        <f>INDEX([1]PIB_dos_Municípios!$AO$2:$AO$5571,MATCH(E1752,[1]PIB_dos_Municípios!G$2:G$5571,0),1)</f>
        <v>62401</v>
      </c>
      <c r="K1752" s="2">
        <f>INDEX([1]PIB_dos_Municípios!$AP$2:$AP$5571,MATCH(E1752,[1]PIB_dos_Municípios!G$2:G$5571,0),1)</f>
        <v>7010.42</v>
      </c>
      <c r="M1752" s="2" t="s">
        <v>2777</v>
      </c>
      <c r="N1752" s="2" t="str">
        <f>INDEX([2]Microregioes!$D$1:$D$574,MATCH(F1752,[2]Microregioes!$B$1:$B$574,0),1)</f>
        <v>Al-Serrana dos Quilombos</v>
      </c>
    </row>
    <row r="1753" spans="1:14" hidden="1" x14ac:dyDescent="0.2">
      <c r="A1753" s="5">
        <v>2</v>
      </c>
      <c r="B1753" s="3">
        <v>27</v>
      </c>
      <c r="C1753" s="1">
        <v>2703</v>
      </c>
      <c r="D1753" s="1">
        <v>27008</v>
      </c>
      <c r="E1753" s="1">
        <v>2709400</v>
      </c>
      <c r="F1753" s="2">
        <f>IFERROR(INDEX('Arranjos Populacionais'!$F$2:$F$961,MATCH(TabelaCompleta!E1753,'Arranjos Populacionais'!$A$2:$A$961,0),1),D1753)</f>
        <v>27008</v>
      </c>
      <c r="G1753" s="2">
        <v>0</v>
      </c>
      <c r="H1753" s="11">
        <v>26176</v>
      </c>
      <c r="I1753" s="2">
        <f>INDEX([1]PIB_dos_Municípios!$AN$2:$AN$5571,MATCH(E1753,[1]PIB_dos_Municípios!G$2:G$5571,0),1)</f>
        <v>115018.465</v>
      </c>
      <c r="J1753" s="2">
        <f>INDEX([1]PIB_dos_Municípios!$AO$2:$AO$5571,MATCH(E1753,[1]PIB_dos_Municípios!G$2:G$5571,0),1)</f>
        <v>25444</v>
      </c>
      <c r="K1753" s="2">
        <f>INDEX([1]PIB_dos_Municípios!$AP$2:$AP$5571,MATCH(E1753,[1]PIB_dos_Municípios!G$2:G$5571,0),1)</f>
        <v>4520.46</v>
      </c>
      <c r="M1753" s="2" t="s">
        <v>217</v>
      </c>
      <c r="N1753" s="2" t="str">
        <f>INDEX([2]Microregioes!$D$1:$D$574,MATCH(F1753,[2]Microregioes!$B$1:$B$574,0),1)</f>
        <v>Al-Serrana dos Quilombos</v>
      </c>
    </row>
    <row r="1754" spans="1:14" hidden="1" x14ac:dyDescent="0.2">
      <c r="A1754" s="5">
        <v>2</v>
      </c>
      <c r="B1754" s="3">
        <v>28</v>
      </c>
      <c r="C1754" s="1">
        <v>2803</v>
      </c>
      <c r="D1754" s="1">
        <v>28007</v>
      </c>
      <c r="E1754" s="1">
        <v>2800100</v>
      </c>
      <c r="F1754" s="2">
        <f>IFERROR(INDEX('Arranjos Populacionais'!$F$2:$F$961,MATCH(TabelaCompleta!E1754,'Arranjos Populacionais'!$A$2:$A$961,0),1),D1754)</f>
        <v>28007</v>
      </c>
      <c r="G1754" s="2">
        <v>0</v>
      </c>
      <c r="H1754" s="11">
        <v>2382</v>
      </c>
      <c r="I1754" s="2">
        <f>INDEX([1]PIB_dos_Municípios!$AN$2:$AN$5571,MATCH(E1754,[1]PIB_dos_Municípios!G$2:G$5571,0),1)</f>
        <v>15253.258</v>
      </c>
      <c r="J1754" s="2">
        <f>INDEX([1]PIB_dos_Municípios!$AO$2:$AO$5571,MATCH(E1754,[1]PIB_dos_Municípios!G$2:G$5571,0),1)</f>
        <v>2275</v>
      </c>
      <c r="K1754" s="2">
        <f>INDEX([1]PIB_dos_Municípios!$AP$2:$AP$5571,MATCH(E1754,[1]PIB_dos_Municípios!G$2:G$5571,0),1)</f>
        <v>6704.73</v>
      </c>
      <c r="M1754" s="2" t="s">
        <v>2778</v>
      </c>
      <c r="N1754" s="2" t="str">
        <f>INDEX([2]Microregioes!$D$1:$D$574,MATCH(F1754,[2]Microregioes!$B$1:$B$574,0),1)</f>
        <v>Se-Propriá</v>
      </c>
    </row>
    <row r="1755" spans="1:14" hidden="1" x14ac:dyDescent="0.2">
      <c r="A1755" s="5">
        <v>2</v>
      </c>
      <c r="B1755" s="3">
        <v>28</v>
      </c>
      <c r="C1755" s="1">
        <v>2802</v>
      </c>
      <c r="D1755" s="1">
        <v>28003</v>
      </c>
      <c r="E1755" s="1">
        <v>2800209</v>
      </c>
      <c r="F1755" s="2">
        <f>IFERROR(INDEX('Arranjos Populacionais'!$F$2:$F$961,MATCH(TabelaCompleta!E1755,'Arranjos Populacionais'!$A$2:$A$961,0),1),D1755)</f>
        <v>28003</v>
      </c>
      <c r="G1755" s="2">
        <v>0</v>
      </c>
      <c r="H1755" s="11">
        <v>21452</v>
      </c>
      <c r="I1755" s="2">
        <f>INDEX([1]PIB_dos_Municípios!$AN$2:$AN$5571,MATCH(E1755,[1]PIB_dos_Municípios!G$2:G$5571,0),1)</f>
        <v>124432.13099999999</v>
      </c>
      <c r="J1755" s="2">
        <f>INDEX([1]PIB_dos_Municípios!$AO$2:$AO$5571,MATCH(E1755,[1]PIB_dos_Municípios!G$2:G$5571,0),1)</f>
        <v>20066</v>
      </c>
      <c r="K1755" s="2">
        <f>INDEX([1]PIB_dos_Municípios!$AP$2:$AP$5571,MATCH(E1755,[1]PIB_dos_Municípios!G$2:G$5571,0),1)</f>
        <v>6201.14</v>
      </c>
      <c r="M1755" s="2" t="s">
        <v>2779</v>
      </c>
      <c r="N1755" s="2" t="str">
        <f>INDEX([2]Microregioes!$D$1:$D$574,MATCH(F1755,[2]Microregioes!$B$1:$B$574,0),1)</f>
        <v>Se-Nossa Senhora das Dores</v>
      </c>
    </row>
    <row r="1756" spans="1:14" hidden="1" x14ac:dyDescent="0.2">
      <c r="A1756" s="5">
        <v>2</v>
      </c>
      <c r="B1756" s="3">
        <v>28</v>
      </c>
      <c r="C1756" s="1">
        <v>2803</v>
      </c>
      <c r="D1756" s="1">
        <v>28011</v>
      </c>
      <c r="E1756" s="1">
        <v>2800308</v>
      </c>
      <c r="F1756" s="2">
        <f>IFERROR(INDEX('Arranjos Populacionais'!$F$2:$F$961,MATCH(TabelaCompleta!E1756,'Arranjos Populacionais'!$A$2:$A$961,0),1),D1756)</f>
        <v>28011</v>
      </c>
      <c r="G1756" s="2">
        <v>0</v>
      </c>
      <c r="H1756" s="11">
        <v>641523</v>
      </c>
      <c r="I1756" s="2">
        <f>INDEX([1]PIB_dos_Municípios!$AN$2:$AN$5571,MATCH(E1756,[1]PIB_dos_Municípios!G$2:G$5571,0),1)</f>
        <v>9603944.6750000007</v>
      </c>
      <c r="J1756" s="2">
        <f>INDEX([1]PIB_dos_Municípios!$AO$2:$AO$5571,MATCH(E1756,[1]PIB_dos_Municípios!G$2:G$5571,0),1)</f>
        <v>570937</v>
      </c>
      <c r="K1756" s="2">
        <f>INDEX([1]PIB_dos_Municípios!$AP$2:$AP$5571,MATCH(E1756,[1]PIB_dos_Municípios!G$2:G$5571,0),1)</f>
        <v>16821.37</v>
      </c>
      <c r="M1756" s="2" t="s">
        <v>279</v>
      </c>
      <c r="N1756" s="2" t="str">
        <f>INDEX([2]Microregioes!$D$1:$D$574,MATCH(F1756,[2]Microregioes!$B$1:$B$574,0),1)</f>
        <v>Se-Aracaju</v>
      </c>
    </row>
    <row r="1757" spans="1:14" hidden="1" x14ac:dyDescent="0.2">
      <c r="A1757" s="5">
        <v>2</v>
      </c>
      <c r="B1757" s="3">
        <v>28</v>
      </c>
      <c r="C1757" s="1">
        <v>2803</v>
      </c>
      <c r="D1757" s="1">
        <v>28012</v>
      </c>
      <c r="E1757" s="1">
        <v>2800407</v>
      </c>
      <c r="F1757" s="2">
        <f>IFERROR(INDEX('Arranjos Populacionais'!$F$2:$F$961,MATCH(TabelaCompleta!E1757,'Arranjos Populacionais'!$A$2:$A$961,0),1),D1757)</f>
        <v>28012</v>
      </c>
      <c r="G1757" s="2">
        <v>0</v>
      </c>
      <c r="H1757" s="11">
        <v>10467</v>
      </c>
      <c r="I1757" s="2">
        <f>INDEX([1]PIB_dos_Municípios!$AN$2:$AN$5571,MATCH(E1757,[1]PIB_dos_Municípios!G$2:G$5571,0),1)</f>
        <v>76204.826000000001</v>
      </c>
      <c r="J1757" s="2">
        <f>INDEX([1]PIB_dos_Municípios!$AO$2:$AO$5571,MATCH(E1757,[1]PIB_dos_Municípios!G$2:G$5571,0),1)</f>
        <v>9699</v>
      </c>
      <c r="K1757" s="2">
        <f>INDEX([1]PIB_dos_Municípios!$AP$2:$AP$5571,MATCH(E1757,[1]PIB_dos_Municípios!G$2:G$5571,0),1)</f>
        <v>7856.98</v>
      </c>
      <c r="M1757" s="2" t="s">
        <v>2780</v>
      </c>
      <c r="N1757" s="2" t="str">
        <f>INDEX([2]Microregioes!$D$1:$D$574,MATCH(F1757,[2]Microregioes!$B$1:$B$574,0),1)</f>
        <v>Se-Boquim</v>
      </c>
    </row>
    <row r="1758" spans="1:14" hidden="1" x14ac:dyDescent="0.2">
      <c r="A1758" s="5">
        <v>2</v>
      </c>
      <c r="B1758" s="3">
        <v>28</v>
      </c>
      <c r="C1758" s="1">
        <v>2802</v>
      </c>
      <c r="D1758" s="1">
        <v>28004</v>
      </c>
      <c r="E1758" s="1">
        <v>2800506</v>
      </c>
      <c r="F1758" s="2">
        <f>IFERROR(INDEX('Arranjos Populacionais'!$F$2:$F$961,MATCH(TabelaCompleta!E1758,'Arranjos Populacionais'!$A$2:$A$961,0),1),D1758)</f>
        <v>28004</v>
      </c>
      <c r="G1758" s="2">
        <v>0</v>
      </c>
      <c r="H1758" s="11">
        <v>18329</v>
      </c>
      <c r="I1758" s="2">
        <f>INDEX([1]PIB_dos_Municípios!$AN$2:$AN$5571,MATCH(E1758,[1]PIB_dos_Municípios!G$2:G$5571,0),1)</f>
        <v>113430.857</v>
      </c>
      <c r="J1758" s="2">
        <f>INDEX([1]PIB_dos_Municípios!$AO$2:$AO$5571,MATCH(E1758,[1]PIB_dos_Municípios!G$2:G$5571,0),1)</f>
        <v>16882</v>
      </c>
      <c r="K1758" s="2">
        <f>INDEX([1]PIB_dos_Municípios!$AP$2:$AP$5571,MATCH(E1758,[1]PIB_dos_Municípios!G$2:G$5571,0),1)</f>
        <v>6719.04</v>
      </c>
      <c r="M1758" s="2" t="s">
        <v>2244</v>
      </c>
      <c r="N1758" s="2" t="str">
        <f>INDEX([2]Microregioes!$D$1:$D$574,MATCH(F1758,[2]Microregioes!$B$1:$B$574,0),1)</f>
        <v>Se-Agreste de Itabaiana</v>
      </c>
    </row>
    <row r="1759" spans="1:14" hidden="1" x14ac:dyDescent="0.2">
      <c r="A1759" s="5">
        <v>2</v>
      </c>
      <c r="B1759" s="3">
        <v>28</v>
      </c>
      <c r="C1759" s="1">
        <v>2803</v>
      </c>
      <c r="D1759" s="1">
        <v>28011</v>
      </c>
      <c r="E1759" s="1">
        <v>2800605</v>
      </c>
      <c r="F1759" s="2">
        <f>IFERROR(INDEX('Arranjos Populacionais'!$F$2:$F$961,MATCH(TabelaCompleta!E1759,'Arranjos Populacionais'!$A$2:$A$961,0),1),D1759)</f>
        <v>28011</v>
      </c>
      <c r="G1759" s="2">
        <v>0</v>
      </c>
      <c r="H1759" s="11">
        <v>29248</v>
      </c>
      <c r="I1759" s="2">
        <f>INDEX([1]PIB_dos_Municípios!$AN$2:$AN$5571,MATCH(E1759,[1]PIB_dos_Municípios!G$2:G$5571,0),1)</f>
        <v>298386.78999999998</v>
      </c>
      <c r="J1759" s="2">
        <f>INDEX([1]PIB_dos_Municípios!$AO$2:$AO$5571,MATCH(E1759,[1]PIB_dos_Municípios!G$2:G$5571,0),1)</f>
        <v>25012</v>
      </c>
      <c r="K1759" s="2">
        <f>INDEX([1]PIB_dos_Municípios!$AP$2:$AP$5571,MATCH(E1759,[1]PIB_dos_Municípios!G$2:G$5571,0),1)</f>
        <v>11929.75</v>
      </c>
      <c r="M1759" s="2" t="s">
        <v>743</v>
      </c>
      <c r="N1759" s="2" t="str">
        <f>INDEX([2]Microregioes!$D$1:$D$574,MATCH(F1759,[2]Microregioes!$B$1:$B$574,0),1)</f>
        <v>Se-Aracaju</v>
      </c>
    </row>
    <row r="1760" spans="1:14" hidden="1" x14ac:dyDescent="0.2">
      <c r="A1760" s="5">
        <v>2</v>
      </c>
      <c r="B1760" s="3">
        <v>28</v>
      </c>
      <c r="C1760" s="1">
        <v>2803</v>
      </c>
      <c r="D1760" s="1">
        <v>28012</v>
      </c>
      <c r="E1760" s="1">
        <v>2800670</v>
      </c>
      <c r="F1760" s="2">
        <f>IFERROR(INDEX('Arranjos Populacionais'!$F$2:$F$961,MATCH(TabelaCompleta!E1760,'Arranjos Populacionais'!$A$2:$A$961,0),1),D1760)</f>
        <v>28012</v>
      </c>
      <c r="G1760" s="2">
        <v>0</v>
      </c>
      <c r="H1760" s="11">
        <v>26856</v>
      </c>
      <c r="I1760" s="2">
        <f>INDEX([1]PIB_dos_Municípios!$AN$2:$AN$5571,MATCH(E1760,[1]PIB_dos_Municípios!G$2:G$5571,0),1)</f>
        <v>183937.448</v>
      </c>
      <c r="J1760" s="2">
        <f>INDEX([1]PIB_dos_Municípios!$AO$2:$AO$5571,MATCH(E1760,[1]PIB_dos_Municípios!G$2:G$5571,0),1)</f>
        <v>25528</v>
      </c>
      <c r="K1760" s="2">
        <f>INDEX([1]PIB_dos_Municípios!$AP$2:$AP$5571,MATCH(E1760,[1]PIB_dos_Municípios!G$2:G$5571,0),1)</f>
        <v>7205.32</v>
      </c>
      <c r="M1760" s="2" t="s">
        <v>2781</v>
      </c>
      <c r="N1760" s="2" t="str">
        <f>INDEX([2]Microregioes!$D$1:$D$574,MATCH(F1760,[2]Microregioes!$B$1:$B$574,0),1)</f>
        <v>Se-Boquim</v>
      </c>
    </row>
    <row r="1761" spans="1:14" hidden="1" x14ac:dyDescent="0.2">
      <c r="A1761" s="5">
        <v>2</v>
      </c>
      <c r="B1761" s="3">
        <v>28</v>
      </c>
      <c r="C1761" s="1">
        <v>2803</v>
      </c>
      <c r="D1761" s="1">
        <v>28007</v>
      </c>
      <c r="E1761" s="1">
        <v>2800704</v>
      </c>
      <c r="F1761" s="2">
        <f>IFERROR(INDEX('Arranjos Populacionais'!$F$2:$F$961,MATCH(TabelaCompleta!E1761,'Arranjos Populacionais'!$A$2:$A$961,0),1),D1761)</f>
        <v>28007</v>
      </c>
      <c r="G1761" s="2">
        <v>0</v>
      </c>
      <c r="H1761" s="11">
        <v>8271</v>
      </c>
      <c r="I1761" s="2">
        <f>INDEX([1]PIB_dos_Municípios!$AN$2:$AN$5571,MATCH(E1761,[1]PIB_dos_Municípios!G$2:G$5571,0),1)</f>
        <v>51976.565999999999</v>
      </c>
      <c r="J1761" s="2">
        <f>INDEX([1]PIB_dos_Municípios!$AO$2:$AO$5571,MATCH(E1761,[1]PIB_dos_Municípios!G$2:G$5571,0),1)</f>
        <v>7745</v>
      </c>
      <c r="K1761" s="2">
        <f>INDEX([1]PIB_dos_Municípios!$AP$2:$AP$5571,MATCH(E1761,[1]PIB_dos_Municípios!G$2:G$5571,0),1)</f>
        <v>6710.98</v>
      </c>
      <c r="M1761" s="2" t="s">
        <v>2782</v>
      </c>
      <c r="N1761" s="2" t="str">
        <f>INDEX([2]Microregioes!$D$1:$D$574,MATCH(F1761,[2]Microregioes!$B$1:$B$574,0),1)</f>
        <v>Se-Propriá</v>
      </c>
    </row>
    <row r="1762" spans="1:14" hidden="1" x14ac:dyDescent="0.2">
      <c r="A1762" s="5">
        <v>2</v>
      </c>
      <c r="B1762" s="3">
        <v>28</v>
      </c>
      <c r="C1762" s="1">
        <v>2802</v>
      </c>
      <c r="D1762" s="1">
        <v>28004</v>
      </c>
      <c r="E1762" s="1">
        <v>2801009</v>
      </c>
      <c r="F1762" s="2">
        <f>IFERROR(INDEX('Arranjos Populacionais'!$F$2:$F$961,MATCH(TabelaCompleta!E1762,'Arranjos Populacionais'!$A$2:$A$961,0),1),D1762)</f>
        <v>28004</v>
      </c>
      <c r="G1762" s="2">
        <v>0</v>
      </c>
      <c r="H1762" s="11">
        <v>17986</v>
      </c>
      <c r="I1762" s="2">
        <f>INDEX([1]PIB_dos_Municípios!$AN$2:$AN$5571,MATCH(E1762,[1]PIB_dos_Municípios!G$2:G$5571,0),1)</f>
        <v>107684.034</v>
      </c>
      <c r="J1762" s="2">
        <f>INDEX([1]PIB_dos_Municípios!$AO$2:$AO$5571,MATCH(E1762,[1]PIB_dos_Municípios!G$2:G$5571,0),1)</f>
        <v>16766</v>
      </c>
      <c r="K1762" s="2">
        <f>INDEX([1]PIB_dos_Municípios!$AP$2:$AP$5571,MATCH(E1762,[1]PIB_dos_Municípios!G$2:G$5571,0),1)</f>
        <v>6422.76</v>
      </c>
      <c r="M1762" s="2" t="s">
        <v>2783</v>
      </c>
      <c r="N1762" s="2" t="str">
        <f>INDEX([2]Microregioes!$D$1:$D$574,MATCH(F1762,[2]Microregioes!$B$1:$B$574,0),1)</f>
        <v>Se-Agreste de Itabaiana</v>
      </c>
    </row>
    <row r="1763" spans="1:14" hidden="1" x14ac:dyDescent="0.2">
      <c r="A1763" s="5">
        <v>2</v>
      </c>
      <c r="B1763" s="3">
        <v>28</v>
      </c>
      <c r="C1763" s="1">
        <v>2803</v>
      </c>
      <c r="D1763" s="1">
        <v>28007</v>
      </c>
      <c r="E1763" s="1">
        <v>2801108</v>
      </c>
      <c r="F1763" s="2">
        <f>IFERROR(INDEX('Arranjos Populacionais'!$F$2:$F$961,MATCH(TabelaCompleta!E1763,'Arranjos Populacionais'!$A$2:$A$961,0),1),D1763)</f>
        <v>28007</v>
      </c>
      <c r="G1763" s="2">
        <v>0</v>
      </c>
      <c r="H1763" s="11">
        <v>4057</v>
      </c>
      <c r="I1763" s="2">
        <f>INDEX([1]PIB_dos_Municípios!$AN$2:$AN$5571,MATCH(E1763,[1]PIB_dos_Municípios!G$2:G$5571,0),1)</f>
        <v>26214.405999999999</v>
      </c>
      <c r="J1763" s="2">
        <f>INDEX([1]PIB_dos_Municípios!$AO$2:$AO$5571,MATCH(E1763,[1]PIB_dos_Municípios!G$2:G$5571,0),1)</f>
        <v>3947</v>
      </c>
      <c r="K1763" s="2">
        <f>INDEX([1]PIB_dos_Municípios!$AP$2:$AP$5571,MATCH(E1763,[1]PIB_dos_Municípios!G$2:G$5571,0),1)</f>
        <v>6641.6</v>
      </c>
      <c r="M1763" s="2" t="s">
        <v>2784</v>
      </c>
      <c r="N1763" s="2" t="str">
        <f>INDEX([2]Microregioes!$D$1:$D$574,MATCH(F1763,[2]Microregioes!$B$1:$B$574,0),1)</f>
        <v>Se-Propriá</v>
      </c>
    </row>
    <row r="1764" spans="1:14" hidden="1" x14ac:dyDescent="0.2">
      <c r="A1764" s="5">
        <v>2</v>
      </c>
      <c r="B1764" s="3">
        <v>28</v>
      </c>
      <c r="C1764" s="1">
        <v>2801</v>
      </c>
      <c r="D1764" s="1">
        <v>28001</v>
      </c>
      <c r="E1764" s="1">
        <v>2801207</v>
      </c>
      <c r="F1764" s="2">
        <f>IFERROR(INDEX('Arranjos Populacionais'!$F$2:$F$961,MATCH(TabelaCompleta!E1764,'Arranjos Populacionais'!$A$2:$A$961,0),1),D1764)</f>
        <v>28001</v>
      </c>
      <c r="G1764" s="2">
        <v>0</v>
      </c>
      <c r="H1764" s="11">
        <v>28832</v>
      </c>
      <c r="I1764" s="2">
        <f>INDEX([1]PIB_dos_Municípios!$AN$2:$AN$5571,MATCH(E1764,[1]PIB_dos_Municípios!G$2:G$5571,0),1)</f>
        <v>1709831.1869999999</v>
      </c>
      <c r="J1764" s="2">
        <f>INDEX([1]PIB_dos_Municípios!$AO$2:$AO$5571,MATCH(E1764,[1]PIB_dos_Municípios!G$2:G$5571,0),1)</f>
        <v>24693</v>
      </c>
      <c r="K1764" s="2">
        <f>INDEX([1]PIB_dos_Municípios!$AP$2:$AP$5571,MATCH(E1764,[1]PIB_dos_Municípios!G$2:G$5571,0),1)</f>
        <v>69243.56</v>
      </c>
      <c r="M1764" s="2" t="s">
        <v>2785</v>
      </c>
      <c r="N1764" s="2" t="str">
        <f>INDEX([2]Microregioes!$D$1:$D$574,MATCH(F1764,[2]Microregioes!$B$1:$B$574,0),1)</f>
        <v>Se-Sergipana do Sertão do São Francisco</v>
      </c>
    </row>
    <row r="1765" spans="1:14" hidden="1" x14ac:dyDescent="0.2">
      <c r="A1765" s="5">
        <v>2</v>
      </c>
      <c r="B1765" s="3">
        <v>28</v>
      </c>
      <c r="C1765" s="1">
        <v>2803</v>
      </c>
      <c r="D1765" s="1">
        <v>28008</v>
      </c>
      <c r="E1765" s="1">
        <v>2801306</v>
      </c>
      <c r="F1765" s="2">
        <f>IFERROR(INDEX('Arranjos Populacionais'!$F$2:$F$961,MATCH(TabelaCompleta!E1765,'Arranjos Populacionais'!$A$2:$A$961,0),1),D1765)</f>
        <v>28008</v>
      </c>
      <c r="G1765" s="2">
        <v>0</v>
      </c>
      <c r="H1765" s="11">
        <v>33715</v>
      </c>
      <c r="I1765" s="2">
        <f>INDEX([1]PIB_dos_Municípios!$AN$2:$AN$5571,MATCH(E1765,[1]PIB_dos_Municípios!G$2:G$5571,0),1)</f>
        <v>247024.867</v>
      </c>
      <c r="J1765" s="2">
        <f>INDEX([1]PIB_dos_Municípios!$AO$2:$AO$5571,MATCH(E1765,[1]PIB_dos_Municípios!G$2:G$5571,0),1)</f>
        <v>30769</v>
      </c>
      <c r="K1765" s="2">
        <f>INDEX([1]PIB_dos_Municípios!$AP$2:$AP$5571,MATCH(E1765,[1]PIB_dos_Municípios!G$2:G$5571,0),1)</f>
        <v>8028.37</v>
      </c>
      <c r="M1765" s="2" t="s">
        <v>2708</v>
      </c>
      <c r="N1765" s="2" t="str">
        <f>INDEX([2]Microregioes!$D$1:$D$574,MATCH(F1765,[2]Microregioes!$B$1:$B$574,0),1)</f>
        <v>Se-Cotinguiba</v>
      </c>
    </row>
    <row r="1766" spans="1:14" hidden="1" x14ac:dyDescent="0.2">
      <c r="A1766" s="5">
        <v>2</v>
      </c>
      <c r="B1766" s="3">
        <v>28</v>
      </c>
      <c r="C1766" s="1">
        <v>2801</v>
      </c>
      <c r="D1766" s="1">
        <v>28002</v>
      </c>
      <c r="E1766" s="1">
        <v>2801405</v>
      </c>
      <c r="F1766" s="2">
        <f>IFERROR(INDEX('Arranjos Populacionais'!$F$2:$F$961,MATCH(TabelaCompleta!E1766,'Arranjos Populacionais'!$A$2:$A$961,0),1),D1766)</f>
        <v>28002</v>
      </c>
      <c r="G1766" s="2">
        <v>0</v>
      </c>
      <c r="H1766" s="11">
        <v>21665</v>
      </c>
      <c r="I1766" s="2">
        <f>INDEX([1]PIB_dos_Municípios!$AN$2:$AN$5571,MATCH(E1766,[1]PIB_dos_Municípios!G$2:G$5571,0),1)</f>
        <v>202938.99799999999</v>
      </c>
      <c r="J1766" s="2">
        <f>INDEX([1]PIB_dos_Municípios!$AO$2:$AO$5571,MATCH(E1766,[1]PIB_dos_Municípios!G$2:G$5571,0),1)</f>
        <v>19990</v>
      </c>
      <c r="K1766" s="2">
        <f>INDEX([1]PIB_dos_Municípios!$AP$2:$AP$5571,MATCH(E1766,[1]PIB_dos_Municípios!G$2:G$5571,0),1)</f>
        <v>10152.030000000001</v>
      </c>
      <c r="M1766" s="2" t="s">
        <v>2786</v>
      </c>
      <c r="N1766" s="2" t="str">
        <f>INDEX([2]Microregioes!$D$1:$D$574,MATCH(F1766,[2]Microregioes!$B$1:$B$574,0),1)</f>
        <v>Se-Carira</v>
      </c>
    </row>
    <row r="1767" spans="1:14" hidden="1" x14ac:dyDescent="0.2">
      <c r="A1767" s="5">
        <v>2</v>
      </c>
      <c r="B1767" s="3">
        <v>28</v>
      </c>
      <c r="C1767" s="1">
        <v>2803</v>
      </c>
      <c r="D1767" s="1">
        <v>28010</v>
      </c>
      <c r="E1767" s="1">
        <v>2801504</v>
      </c>
      <c r="F1767" s="2">
        <f>IFERROR(INDEX('Arranjos Populacionais'!$F$2:$F$961,MATCH(TabelaCompleta!E1767,'Arranjos Populacionais'!$A$2:$A$961,0),1),D1767)</f>
        <v>28011</v>
      </c>
      <c r="G1767" s="2">
        <v>0</v>
      </c>
      <c r="H1767" s="11">
        <v>15952</v>
      </c>
      <c r="I1767" s="2">
        <f>INDEX([1]PIB_dos_Municípios!$AN$2:$AN$5571,MATCH(E1767,[1]PIB_dos_Municípios!G$2:G$5571,0),1)</f>
        <v>556044.29299999995</v>
      </c>
      <c r="J1767" s="2">
        <f>INDEX([1]PIB_dos_Municípios!$AO$2:$AO$5571,MATCH(E1767,[1]PIB_dos_Municípios!G$2:G$5571,0),1)</f>
        <v>13500</v>
      </c>
      <c r="K1767" s="2">
        <f>INDEX([1]PIB_dos_Municípios!$AP$2:$AP$5571,MATCH(E1767,[1]PIB_dos_Municípios!G$2:G$5571,0),1)</f>
        <v>41188.47</v>
      </c>
      <c r="M1767" s="2" t="s">
        <v>283</v>
      </c>
      <c r="N1767" s="2" t="str">
        <f>INDEX([2]Microregioes!$D$1:$D$574,MATCH(F1767,[2]Microregioes!$B$1:$B$574,0),1)</f>
        <v>Se-Aracaju</v>
      </c>
    </row>
    <row r="1768" spans="1:14" hidden="1" x14ac:dyDescent="0.2">
      <c r="A1768" s="5">
        <v>2</v>
      </c>
      <c r="B1768" s="3">
        <v>28</v>
      </c>
      <c r="C1768" s="1">
        <v>2803</v>
      </c>
      <c r="D1768" s="1">
        <v>28007</v>
      </c>
      <c r="E1768" s="1">
        <v>2801603</v>
      </c>
      <c r="F1768" s="2">
        <f>IFERROR(INDEX('Arranjos Populacionais'!$F$2:$F$961,MATCH(TabelaCompleta!E1768,'Arranjos Populacionais'!$A$2:$A$961,0),1),D1768)</f>
        <v>28007</v>
      </c>
      <c r="G1768" s="2">
        <v>0</v>
      </c>
      <c r="H1768" s="11">
        <v>5912</v>
      </c>
      <c r="I1768" s="2">
        <f>INDEX([1]PIB_dos_Municípios!$AN$2:$AN$5571,MATCH(E1768,[1]PIB_dos_Municípios!G$2:G$5571,0),1)</f>
        <v>29647.413</v>
      </c>
      <c r="J1768" s="2">
        <f>INDEX([1]PIB_dos_Municípios!$AO$2:$AO$5571,MATCH(E1768,[1]PIB_dos_Municípios!G$2:G$5571,0),1)</f>
        <v>5633</v>
      </c>
      <c r="K1768" s="2">
        <f>INDEX([1]PIB_dos_Municípios!$AP$2:$AP$5571,MATCH(E1768,[1]PIB_dos_Municípios!G$2:G$5571,0),1)</f>
        <v>5263.17</v>
      </c>
      <c r="M1768" s="2" t="s">
        <v>2787</v>
      </c>
      <c r="N1768" s="2" t="str">
        <f>INDEX([2]Microregioes!$D$1:$D$574,MATCH(F1768,[2]Microregioes!$B$1:$B$574,0),1)</f>
        <v>Se-Propriá</v>
      </c>
    </row>
    <row r="1769" spans="1:14" hidden="1" x14ac:dyDescent="0.2">
      <c r="A1769" s="5">
        <v>2</v>
      </c>
      <c r="B1769" s="3">
        <v>28</v>
      </c>
      <c r="C1769" s="1">
        <v>2803</v>
      </c>
      <c r="D1769" s="1">
        <v>28012</v>
      </c>
      <c r="E1769" s="1">
        <v>2801702</v>
      </c>
      <c r="F1769" s="2">
        <f>IFERROR(INDEX('Arranjos Populacionais'!$F$2:$F$961,MATCH(TabelaCompleta!E1769,'Arranjos Populacionais'!$A$2:$A$961,0),1),D1769)</f>
        <v>28012</v>
      </c>
      <c r="G1769" s="2">
        <v>0</v>
      </c>
      <c r="H1769" s="11">
        <v>18092</v>
      </c>
      <c r="I1769" s="2">
        <f>INDEX([1]PIB_dos_Municípios!$AN$2:$AN$5571,MATCH(E1769,[1]PIB_dos_Municípios!G$2:G$5571,0),1)</f>
        <v>120217.83500000001</v>
      </c>
      <c r="J1769" s="2">
        <f>INDEX([1]PIB_dos_Municípios!$AO$2:$AO$5571,MATCH(E1769,[1]PIB_dos_Municípios!G$2:G$5571,0),1)</f>
        <v>16519</v>
      </c>
      <c r="K1769" s="2">
        <f>INDEX([1]PIB_dos_Municípios!$AP$2:$AP$5571,MATCH(E1769,[1]PIB_dos_Municípios!G$2:G$5571,0),1)</f>
        <v>7277.55</v>
      </c>
      <c r="M1769" s="2" t="s">
        <v>2788</v>
      </c>
      <c r="N1769" s="2" t="str">
        <f>INDEX([2]Microregioes!$D$1:$D$574,MATCH(F1769,[2]Microregioes!$B$1:$B$574,0),1)</f>
        <v>Se-Boquim</v>
      </c>
    </row>
    <row r="1770" spans="1:14" hidden="1" x14ac:dyDescent="0.2">
      <c r="A1770" s="5">
        <v>2</v>
      </c>
      <c r="B1770" s="3">
        <v>28</v>
      </c>
      <c r="C1770" s="1">
        <v>2802</v>
      </c>
      <c r="D1770" s="1">
        <v>28003</v>
      </c>
      <c r="E1770" s="1">
        <v>2801900</v>
      </c>
      <c r="F1770" s="2">
        <f>IFERROR(INDEX('Arranjos Populacionais'!$F$2:$F$961,MATCH(TabelaCompleta!E1770,'Arranjos Populacionais'!$A$2:$A$961,0),1),D1770)</f>
        <v>28003</v>
      </c>
      <c r="G1770" s="2">
        <v>0</v>
      </c>
      <c r="H1770" s="11">
        <v>3999</v>
      </c>
      <c r="I1770" s="2">
        <f>INDEX([1]PIB_dos_Municípios!$AN$2:$AN$5571,MATCH(E1770,[1]PIB_dos_Municípios!G$2:G$5571,0),1)</f>
        <v>23624.02</v>
      </c>
      <c r="J1770" s="2">
        <f>INDEX([1]PIB_dos_Municípios!$AO$2:$AO$5571,MATCH(E1770,[1]PIB_dos_Municípios!G$2:G$5571,0),1)</f>
        <v>3813</v>
      </c>
      <c r="K1770" s="2">
        <f>INDEX([1]PIB_dos_Municípios!$AP$2:$AP$5571,MATCH(E1770,[1]PIB_dos_Municípios!G$2:G$5571,0),1)</f>
        <v>6195.65</v>
      </c>
      <c r="M1770" s="2" t="s">
        <v>2789</v>
      </c>
      <c r="N1770" s="2" t="str">
        <f>INDEX([2]Microregioes!$D$1:$D$574,MATCH(F1770,[2]Microregioes!$B$1:$B$574,0),1)</f>
        <v>Se-Nossa Senhora das Dores</v>
      </c>
    </row>
    <row r="1771" spans="1:14" hidden="1" x14ac:dyDescent="0.2">
      <c r="A1771" s="5">
        <v>2</v>
      </c>
      <c r="B1771" s="3">
        <v>28</v>
      </c>
      <c r="C1771" s="1">
        <v>2803</v>
      </c>
      <c r="D1771" s="1">
        <v>28008</v>
      </c>
      <c r="E1771" s="1">
        <v>2802007</v>
      </c>
      <c r="F1771" s="2">
        <f>IFERROR(INDEX('Arranjos Populacionais'!$F$2:$F$961,MATCH(TabelaCompleta!E1771,'Arranjos Populacionais'!$A$2:$A$961,0),1),D1771)</f>
        <v>28011</v>
      </c>
      <c r="G1771" s="2">
        <v>0</v>
      </c>
      <c r="H1771" s="11">
        <v>4975</v>
      </c>
      <c r="I1771" s="2">
        <f>INDEX([1]PIB_dos_Municípios!$AN$2:$AN$5571,MATCH(E1771,[1]PIB_dos_Municípios!G$2:G$5571,0),1)</f>
        <v>175757.416</v>
      </c>
      <c r="J1771" s="2">
        <f>INDEX([1]PIB_dos_Municípios!$AO$2:$AO$5571,MATCH(E1771,[1]PIB_dos_Municípios!G$2:G$5571,0),1)</f>
        <v>4326</v>
      </c>
      <c r="K1771" s="2">
        <f>INDEX([1]PIB_dos_Municípios!$AP$2:$AP$5571,MATCH(E1771,[1]PIB_dos_Municípios!G$2:G$5571,0),1)</f>
        <v>40628.160000000003</v>
      </c>
      <c r="M1771" s="2" t="s">
        <v>284</v>
      </c>
      <c r="N1771" s="2" t="str">
        <f>INDEX([2]Microregioes!$D$1:$D$574,MATCH(F1771,[2]Microregioes!$B$1:$B$574,0),1)</f>
        <v>Se-Aracaju</v>
      </c>
    </row>
    <row r="1772" spans="1:14" hidden="1" x14ac:dyDescent="0.2">
      <c r="A1772" s="5">
        <v>2</v>
      </c>
      <c r="B1772" s="3">
        <v>28</v>
      </c>
      <c r="C1772" s="1">
        <v>2803</v>
      </c>
      <c r="D1772" s="1">
        <v>28013</v>
      </c>
      <c r="E1772" s="1">
        <v>2802106</v>
      </c>
      <c r="F1772" s="2">
        <f>IFERROR(INDEX('Arranjos Populacionais'!$F$2:$F$961,MATCH(TabelaCompleta!E1772,'Arranjos Populacionais'!$A$2:$A$961,0),1),D1772)</f>
        <v>28013</v>
      </c>
      <c r="G1772" s="2">
        <v>0</v>
      </c>
      <c r="H1772" s="11">
        <v>68846</v>
      </c>
      <c r="I1772" s="2">
        <f>INDEX([1]PIB_dos_Municípios!$AN$2:$AN$5571,MATCH(E1772,[1]PIB_dos_Municípios!G$2:G$5571,0),1)</f>
        <v>1108185.365</v>
      </c>
      <c r="J1772" s="2">
        <f>INDEX([1]PIB_dos_Municípios!$AO$2:$AO$5571,MATCH(E1772,[1]PIB_dos_Municípios!G$2:G$5571,0),1)</f>
        <v>64464</v>
      </c>
      <c r="K1772" s="2">
        <f>INDEX([1]PIB_dos_Municípios!$AP$2:$AP$5571,MATCH(E1772,[1]PIB_dos_Municípios!G$2:G$5571,0),1)</f>
        <v>17190.759999999998</v>
      </c>
      <c r="M1772" s="2" t="s">
        <v>2790</v>
      </c>
      <c r="N1772" s="2" t="str">
        <f>INDEX([2]Microregioes!$D$1:$D$574,MATCH(F1772,[2]Microregioes!$B$1:$B$574,0),1)</f>
        <v>Se-Estância</v>
      </c>
    </row>
    <row r="1773" spans="1:14" hidden="1" x14ac:dyDescent="0.2">
      <c r="A1773" s="5">
        <v>2</v>
      </c>
      <c r="B1773" s="3">
        <v>28</v>
      </c>
      <c r="C1773" s="1">
        <v>2801</v>
      </c>
      <c r="D1773" s="1">
        <v>28001</v>
      </c>
      <c r="E1773" s="1">
        <v>2802205</v>
      </c>
      <c r="F1773" s="2">
        <f>IFERROR(INDEX('Arranjos Populacionais'!$F$2:$F$961,MATCH(TabelaCompleta!E1773,'Arranjos Populacionais'!$A$2:$A$961,0),1),D1773)</f>
        <v>28001</v>
      </c>
      <c r="G1773" s="2">
        <v>0</v>
      </c>
      <c r="H1773" s="11">
        <v>5595</v>
      </c>
      <c r="I1773" s="2">
        <f>INDEX([1]PIB_dos_Municípios!$AN$2:$AN$5571,MATCH(E1773,[1]PIB_dos_Municípios!G$2:G$5571,0),1)</f>
        <v>32037.763999999999</v>
      </c>
      <c r="J1773" s="2">
        <f>INDEX([1]PIB_dos_Municípios!$AO$2:$AO$5571,MATCH(E1773,[1]PIB_dos_Municípios!G$2:G$5571,0),1)</f>
        <v>5325</v>
      </c>
      <c r="K1773" s="2">
        <f>INDEX([1]PIB_dos_Municípios!$AP$2:$AP$5571,MATCH(E1773,[1]PIB_dos_Municípios!G$2:G$5571,0),1)</f>
        <v>6016.48</v>
      </c>
      <c r="M1773" s="2" t="s">
        <v>2596</v>
      </c>
      <c r="N1773" s="2" t="str">
        <f>INDEX([2]Microregioes!$D$1:$D$574,MATCH(F1773,[2]Microregioes!$B$1:$B$574,0),1)</f>
        <v>Se-Sergipana do Sertão do São Francisco</v>
      </c>
    </row>
    <row r="1774" spans="1:14" hidden="1" x14ac:dyDescent="0.2">
      <c r="A1774" s="5">
        <v>2</v>
      </c>
      <c r="B1774" s="3">
        <v>28</v>
      </c>
      <c r="C1774" s="1">
        <v>2801</v>
      </c>
      <c r="D1774" s="1">
        <v>28002</v>
      </c>
      <c r="E1774" s="1">
        <v>2802304</v>
      </c>
      <c r="F1774" s="2">
        <f>IFERROR(INDEX('Arranjos Populacionais'!$F$2:$F$961,MATCH(TabelaCompleta!E1774,'Arranjos Populacionais'!$A$2:$A$961,0),1),D1774)</f>
        <v>28002</v>
      </c>
      <c r="G1774" s="2">
        <v>0</v>
      </c>
      <c r="H1774" s="11">
        <v>15200</v>
      </c>
      <c r="I1774" s="2">
        <f>INDEX([1]PIB_dos_Municípios!$AN$2:$AN$5571,MATCH(E1774,[1]PIB_dos_Municípios!G$2:G$5571,0),1)</f>
        <v>237701.94</v>
      </c>
      <c r="J1774" s="2">
        <f>INDEX([1]PIB_dos_Municípios!$AO$2:$AO$5571,MATCH(E1774,[1]PIB_dos_Municípios!G$2:G$5571,0),1)</f>
        <v>13854</v>
      </c>
      <c r="K1774" s="2">
        <f>INDEX([1]PIB_dos_Municípios!$AP$2:$AP$5571,MATCH(E1774,[1]PIB_dos_Municípios!G$2:G$5571,0),1)</f>
        <v>17157.64</v>
      </c>
      <c r="M1774" s="2" t="s">
        <v>2791</v>
      </c>
      <c r="N1774" s="2" t="str">
        <f>INDEX([2]Microregioes!$D$1:$D$574,MATCH(F1774,[2]Microregioes!$B$1:$B$574,0),1)</f>
        <v>Se-Carira</v>
      </c>
    </row>
    <row r="1775" spans="1:14" hidden="1" x14ac:dyDescent="0.2">
      <c r="A1775" s="5">
        <v>2</v>
      </c>
      <c r="B1775" s="3">
        <v>28</v>
      </c>
      <c r="C1775" s="1">
        <v>2801</v>
      </c>
      <c r="D1775" s="1">
        <v>28001</v>
      </c>
      <c r="E1775" s="1">
        <v>2802403</v>
      </c>
      <c r="F1775" s="2">
        <f>IFERROR(INDEX('Arranjos Populacionais'!$F$2:$F$961,MATCH(TabelaCompleta!E1775,'Arranjos Populacionais'!$A$2:$A$961,0),1),D1775)</f>
        <v>28001</v>
      </c>
      <c r="G1775" s="2">
        <v>0</v>
      </c>
      <c r="H1775" s="11">
        <v>11730</v>
      </c>
      <c r="I1775" s="2">
        <f>INDEX([1]PIB_dos_Municípios!$AN$2:$AN$5571,MATCH(E1775,[1]PIB_dos_Municípios!G$2:G$5571,0),1)</f>
        <v>62028.618999999999</v>
      </c>
      <c r="J1775" s="2">
        <f>INDEX([1]PIB_dos_Municípios!$AO$2:$AO$5571,MATCH(E1775,[1]PIB_dos_Municípios!G$2:G$5571,0),1)</f>
        <v>11458</v>
      </c>
      <c r="K1775" s="2">
        <f>INDEX([1]PIB_dos_Municípios!$AP$2:$AP$5571,MATCH(E1775,[1]PIB_dos_Municípios!G$2:G$5571,0),1)</f>
        <v>5413.56</v>
      </c>
      <c r="M1775" s="2" t="s">
        <v>2792</v>
      </c>
      <c r="N1775" s="2" t="str">
        <f>INDEX([2]Microregioes!$D$1:$D$574,MATCH(F1775,[2]Microregioes!$B$1:$B$574,0),1)</f>
        <v>Se-Sergipana do Sertão do São Francisco</v>
      </c>
    </row>
    <row r="1776" spans="1:14" hidden="1" x14ac:dyDescent="0.2">
      <c r="A1776" s="5">
        <v>2</v>
      </c>
      <c r="B1776" s="3">
        <v>28</v>
      </c>
      <c r="C1776" s="1">
        <v>2803</v>
      </c>
      <c r="D1776" s="1">
        <v>28010</v>
      </c>
      <c r="E1776" s="1">
        <v>2802502</v>
      </c>
      <c r="F1776" s="2">
        <f>IFERROR(INDEX('Arranjos Populacionais'!$F$2:$F$961,MATCH(TabelaCompleta!E1776,'Arranjos Populacionais'!$A$2:$A$961,0),1),D1776)</f>
        <v>28011</v>
      </c>
      <c r="G1776" s="2">
        <v>0</v>
      </c>
      <c r="H1776" s="11">
        <v>3274</v>
      </c>
      <c r="I1776" s="2">
        <f>INDEX([1]PIB_dos_Municípios!$AN$2:$AN$5571,MATCH(E1776,[1]PIB_dos_Municípios!G$2:G$5571,0),1)</f>
        <v>17630.899000000001</v>
      </c>
      <c r="J1776" s="2">
        <f>INDEX([1]PIB_dos_Municípios!$AO$2:$AO$5571,MATCH(E1776,[1]PIB_dos_Municípios!G$2:G$5571,0),1)</f>
        <v>2914</v>
      </c>
      <c r="K1776" s="2">
        <f>INDEX([1]PIB_dos_Municípios!$AP$2:$AP$5571,MATCH(E1776,[1]PIB_dos_Municípios!G$2:G$5571,0),1)</f>
        <v>6050.41</v>
      </c>
      <c r="M1776" s="2" t="s">
        <v>285</v>
      </c>
      <c r="N1776" s="2" t="str">
        <f>INDEX([2]Microregioes!$D$1:$D$574,MATCH(F1776,[2]Microregioes!$B$1:$B$574,0),1)</f>
        <v>Se-Aracaju</v>
      </c>
    </row>
    <row r="1777" spans="1:14" hidden="1" x14ac:dyDescent="0.2">
      <c r="A1777" s="5">
        <v>2</v>
      </c>
      <c r="B1777" s="3">
        <v>28</v>
      </c>
      <c r="C1777" s="1">
        <v>2801</v>
      </c>
      <c r="D1777" s="1">
        <v>28001</v>
      </c>
      <c r="E1777" s="1">
        <v>2802601</v>
      </c>
      <c r="F1777" s="2">
        <f>IFERROR(INDEX('Arranjos Populacionais'!$F$2:$F$961,MATCH(TabelaCompleta!E1777,'Arranjos Populacionais'!$A$2:$A$961,0),1),D1777)</f>
        <v>28001</v>
      </c>
      <c r="G1777" s="2">
        <v>0</v>
      </c>
      <c r="H1777" s="11">
        <v>5859</v>
      </c>
      <c r="I1777" s="2">
        <f>INDEX([1]PIB_dos_Municípios!$AN$2:$AN$5571,MATCH(E1777,[1]PIB_dos_Municípios!G$2:G$5571,0),1)</f>
        <v>44062.048000000003</v>
      </c>
      <c r="J1777" s="2">
        <f>INDEX([1]PIB_dos_Municípios!$AO$2:$AO$5571,MATCH(E1777,[1]PIB_dos_Municípios!G$2:G$5571,0),1)</f>
        <v>5648</v>
      </c>
      <c r="K1777" s="2">
        <f>INDEX([1]PIB_dos_Municípios!$AP$2:$AP$5571,MATCH(E1777,[1]PIB_dos_Municípios!G$2:G$5571,0),1)</f>
        <v>7801.35</v>
      </c>
      <c r="M1777" s="2" t="s">
        <v>2793</v>
      </c>
      <c r="N1777" s="2" t="str">
        <f>INDEX([2]Microregioes!$D$1:$D$574,MATCH(F1777,[2]Microregioes!$B$1:$B$574,0),1)</f>
        <v>Se-Sergipana do Sertão do São Francisco</v>
      </c>
    </row>
    <row r="1778" spans="1:14" hidden="1" x14ac:dyDescent="0.2">
      <c r="A1778" s="5">
        <v>2</v>
      </c>
      <c r="B1778" s="3">
        <v>28</v>
      </c>
      <c r="C1778" s="1">
        <v>2803</v>
      </c>
      <c r="D1778" s="1">
        <v>28007</v>
      </c>
      <c r="E1778" s="1">
        <v>2802700</v>
      </c>
      <c r="F1778" s="2">
        <f>IFERROR(INDEX('Arranjos Populacionais'!$F$2:$F$961,MATCH(TabelaCompleta!E1778,'Arranjos Populacionais'!$A$2:$A$961,0),1),D1778)</f>
        <v>28007</v>
      </c>
      <c r="G1778" s="2">
        <v>0</v>
      </c>
      <c r="H1778" s="11">
        <v>8604</v>
      </c>
      <c r="I1778" s="2">
        <f>INDEX([1]PIB_dos_Municípios!$AN$2:$AN$5571,MATCH(E1778,[1]PIB_dos_Municípios!G$2:G$5571,0),1)</f>
        <v>39220.546000000002</v>
      </c>
      <c r="J1778" s="2">
        <f>INDEX([1]PIB_dos_Municípios!$AO$2:$AO$5571,MATCH(E1778,[1]PIB_dos_Municípios!G$2:G$5571,0),1)</f>
        <v>8348</v>
      </c>
      <c r="K1778" s="2">
        <f>INDEX([1]PIB_dos_Municípios!$AP$2:$AP$5571,MATCH(E1778,[1]PIB_dos_Municípios!G$2:G$5571,0),1)</f>
        <v>4698.2</v>
      </c>
      <c r="M1778" s="2" t="s">
        <v>2794</v>
      </c>
      <c r="N1778" s="2" t="str">
        <f>INDEX([2]Microregioes!$D$1:$D$574,MATCH(F1778,[2]Microregioes!$B$1:$B$574,0),1)</f>
        <v>Se-Propriá</v>
      </c>
    </row>
    <row r="1779" spans="1:14" hidden="1" x14ac:dyDescent="0.2">
      <c r="A1779" s="5">
        <v>2</v>
      </c>
      <c r="B1779" s="3">
        <v>28</v>
      </c>
      <c r="C1779" s="1">
        <v>2803</v>
      </c>
      <c r="D1779" s="1">
        <v>28013</v>
      </c>
      <c r="E1779" s="1">
        <v>2802809</v>
      </c>
      <c r="F1779" s="2">
        <f>IFERROR(INDEX('Arranjos Populacionais'!$F$2:$F$961,MATCH(TabelaCompleta!E1779,'Arranjos Populacionais'!$A$2:$A$961,0),1),D1779)</f>
        <v>28013</v>
      </c>
      <c r="G1779" s="2">
        <v>0</v>
      </c>
      <c r="H1779" s="11">
        <v>17600</v>
      </c>
      <c r="I1779" s="2">
        <f>INDEX([1]PIB_dos_Municípios!$AN$2:$AN$5571,MATCH(E1779,[1]PIB_dos_Municípios!G$2:G$5571,0),1)</f>
        <v>120231.531</v>
      </c>
      <c r="J1779" s="2">
        <f>INDEX([1]PIB_dos_Municípios!$AO$2:$AO$5571,MATCH(E1779,[1]PIB_dos_Municípios!G$2:G$5571,0),1)</f>
        <v>15861</v>
      </c>
      <c r="K1779" s="2">
        <f>INDEX([1]PIB_dos_Municípios!$AP$2:$AP$5571,MATCH(E1779,[1]PIB_dos_Municípios!G$2:G$5571,0),1)</f>
        <v>7580.32</v>
      </c>
      <c r="M1779" s="2" t="s">
        <v>2795</v>
      </c>
      <c r="N1779" s="2" t="str">
        <f>INDEX([2]Microregioes!$D$1:$D$574,MATCH(F1779,[2]Microregioes!$B$1:$B$574,0),1)</f>
        <v>Se-Estância</v>
      </c>
    </row>
    <row r="1780" spans="1:14" hidden="1" x14ac:dyDescent="0.2">
      <c r="A1780" s="5">
        <v>2</v>
      </c>
      <c r="B1780" s="3">
        <v>28</v>
      </c>
      <c r="C1780" s="1">
        <v>2802</v>
      </c>
      <c r="D1780" s="1">
        <v>28004</v>
      </c>
      <c r="E1780" s="1">
        <v>2802908</v>
      </c>
      <c r="F1780" s="2">
        <f>IFERROR(INDEX('Arranjos Populacionais'!$F$2:$F$961,MATCH(TabelaCompleta!E1780,'Arranjos Populacionais'!$A$2:$A$961,0),1),D1780)</f>
        <v>28004</v>
      </c>
      <c r="G1780" s="2">
        <v>0</v>
      </c>
      <c r="H1780" s="11">
        <v>94393</v>
      </c>
      <c r="I1780" s="2">
        <f>INDEX([1]PIB_dos_Municípios!$AN$2:$AN$5571,MATCH(E1780,[1]PIB_dos_Municípios!G$2:G$5571,0),1)</f>
        <v>870519.94700000004</v>
      </c>
      <c r="J1780" s="2">
        <f>INDEX([1]PIB_dos_Municípios!$AO$2:$AO$5571,MATCH(E1780,[1]PIB_dos_Municípios!G$2:G$5571,0),1)</f>
        <v>86981</v>
      </c>
      <c r="K1780" s="2">
        <f>INDEX([1]PIB_dos_Municípios!$AP$2:$AP$5571,MATCH(E1780,[1]PIB_dos_Municípios!G$2:G$5571,0),1)</f>
        <v>10008.16</v>
      </c>
      <c r="M1780" s="2" t="s">
        <v>2450</v>
      </c>
      <c r="N1780" s="2" t="str">
        <f>INDEX([2]Microregioes!$D$1:$D$574,MATCH(F1780,[2]Microregioes!$B$1:$B$574,0),1)</f>
        <v>Se-Agreste de Itabaiana</v>
      </c>
    </row>
    <row r="1781" spans="1:14" hidden="1" x14ac:dyDescent="0.2">
      <c r="A1781" s="5">
        <v>2</v>
      </c>
      <c r="B1781" s="3">
        <v>28</v>
      </c>
      <c r="C1781" s="1">
        <v>2803</v>
      </c>
      <c r="D1781" s="1">
        <v>28012</v>
      </c>
      <c r="E1781" s="1">
        <v>2803005</v>
      </c>
      <c r="F1781" s="2">
        <f>IFERROR(INDEX('Arranjos Populacionais'!$F$2:$F$961,MATCH(TabelaCompleta!E1781,'Arranjos Populacionais'!$A$2:$A$961,0),1),D1781)</f>
        <v>28012</v>
      </c>
      <c r="G1781" s="2">
        <v>0</v>
      </c>
      <c r="H1781" s="11">
        <v>41686</v>
      </c>
      <c r="I1781" s="2">
        <f>INDEX([1]PIB_dos_Municípios!$AN$2:$AN$5571,MATCH(E1781,[1]PIB_dos_Municípios!G$2:G$5571,0),1)</f>
        <v>232622.916</v>
      </c>
      <c r="J1781" s="2">
        <f>INDEX([1]PIB_dos_Municípios!$AO$2:$AO$5571,MATCH(E1781,[1]PIB_dos_Municípios!G$2:G$5571,0),1)</f>
        <v>38886</v>
      </c>
      <c r="K1781" s="2">
        <f>INDEX([1]PIB_dos_Municípios!$AP$2:$AP$5571,MATCH(E1781,[1]PIB_dos_Municípios!G$2:G$5571,0),1)</f>
        <v>5982.18</v>
      </c>
      <c r="M1781" s="2" t="s">
        <v>2796</v>
      </c>
      <c r="N1781" s="2" t="str">
        <f>INDEX([2]Microregioes!$D$1:$D$574,MATCH(F1781,[2]Microregioes!$B$1:$B$574,0),1)</f>
        <v>Se-Boquim</v>
      </c>
    </row>
    <row r="1782" spans="1:14" hidden="1" x14ac:dyDescent="0.2">
      <c r="A1782" s="5">
        <v>2</v>
      </c>
      <c r="B1782" s="3">
        <v>28</v>
      </c>
      <c r="C1782" s="1">
        <v>2801</v>
      </c>
      <c r="D1782" s="1">
        <v>28001</v>
      </c>
      <c r="E1782" s="1">
        <v>2803104</v>
      </c>
      <c r="F1782" s="2">
        <f>IFERROR(INDEX('Arranjos Populacionais'!$F$2:$F$961,MATCH(TabelaCompleta!E1782,'Arranjos Populacionais'!$A$2:$A$961,0),1),D1782)</f>
        <v>28001</v>
      </c>
      <c r="G1782" s="2">
        <v>0</v>
      </c>
      <c r="H1782" s="11">
        <v>5002</v>
      </c>
      <c r="I1782" s="2">
        <f>INDEX([1]PIB_dos_Municípios!$AN$2:$AN$5571,MATCH(E1782,[1]PIB_dos_Municípios!G$2:G$5571,0),1)</f>
        <v>27666.201000000001</v>
      </c>
      <c r="J1782" s="2">
        <f>INDEX([1]PIB_dos_Municípios!$AO$2:$AO$5571,MATCH(E1782,[1]PIB_dos_Municípios!G$2:G$5571,0),1)</f>
        <v>4972</v>
      </c>
      <c r="K1782" s="2">
        <f>INDEX([1]PIB_dos_Municípios!$AP$2:$AP$5571,MATCH(E1782,[1]PIB_dos_Municípios!G$2:G$5571,0),1)</f>
        <v>5564.4</v>
      </c>
      <c r="M1782" s="2" t="s">
        <v>2797</v>
      </c>
      <c r="N1782" s="2" t="str">
        <f>INDEX([2]Microregioes!$D$1:$D$574,MATCH(F1782,[2]Microregioes!$B$1:$B$574,0),1)</f>
        <v>Se-Sergipana do Sertão do São Francisco</v>
      </c>
    </row>
    <row r="1783" spans="1:14" hidden="1" x14ac:dyDescent="0.2">
      <c r="A1783" s="5">
        <v>2</v>
      </c>
      <c r="B1783" s="3">
        <v>28</v>
      </c>
      <c r="C1783" s="1">
        <v>2803</v>
      </c>
      <c r="D1783" s="1">
        <v>28013</v>
      </c>
      <c r="E1783" s="1">
        <v>2803203</v>
      </c>
      <c r="F1783" s="2">
        <f>IFERROR(INDEX('Arranjos Populacionais'!$F$2:$F$961,MATCH(TabelaCompleta!E1783,'Arranjos Populacionais'!$A$2:$A$961,0),1),D1783)</f>
        <v>28013</v>
      </c>
      <c r="G1783" s="2">
        <v>0</v>
      </c>
      <c r="H1783" s="11">
        <v>33713</v>
      </c>
      <c r="I1783" s="2">
        <f>INDEX([1]PIB_dos_Municípios!$AN$2:$AN$5571,MATCH(E1783,[1]PIB_dos_Municípios!G$2:G$5571,0),1)</f>
        <v>523634.61099999998</v>
      </c>
      <c r="J1783" s="2">
        <f>INDEX([1]PIB_dos_Municípios!$AO$2:$AO$5571,MATCH(E1783,[1]PIB_dos_Municípios!G$2:G$5571,0),1)</f>
        <v>30428</v>
      </c>
      <c r="K1783" s="2">
        <f>INDEX([1]PIB_dos_Municípios!$AP$2:$AP$5571,MATCH(E1783,[1]PIB_dos_Municípios!G$2:G$5571,0),1)</f>
        <v>17208.97</v>
      </c>
      <c r="M1783" s="2" t="s">
        <v>2798</v>
      </c>
      <c r="N1783" s="2" t="str">
        <f>INDEX([2]Microregioes!$D$1:$D$574,MATCH(F1783,[2]Microregioes!$B$1:$B$574,0),1)</f>
        <v>Se-Estância</v>
      </c>
    </row>
    <row r="1784" spans="1:14" hidden="1" x14ac:dyDescent="0.2">
      <c r="A1784" s="5">
        <v>2</v>
      </c>
      <c r="B1784" s="3">
        <v>28</v>
      </c>
      <c r="C1784" s="1">
        <v>2803</v>
      </c>
      <c r="D1784" s="1">
        <v>28009</v>
      </c>
      <c r="E1784" s="1">
        <v>2803302</v>
      </c>
      <c r="F1784" s="2">
        <f>IFERROR(INDEX('Arranjos Populacionais'!$F$2:$F$961,MATCH(TabelaCompleta!E1784,'Arranjos Populacionais'!$A$2:$A$961,0),1),D1784)</f>
        <v>28009</v>
      </c>
      <c r="G1784" s="2">
        <v>0</v>
      </c>
      <c r="H1784" s="11">
        <v>18474</v>
      </c>
      <c r="I1784" s="2">
        <f>INDEX([1]PIB_dos_Municípios!$AN$2:$AN$5571,MATCH(E1784,[1]PIB_dos_Municípios!G$2:G$5571,0),1)</f>
        <v>493888.60600000003</v>
      </c>
      <c r="J1784" s="2">
        <f>INDEX([1]PIB_dos_Municípios!$AO$2:$AO$5571,MATCH(E1784,[1]PIB_dos_Municípios!G$2:G$5571,0),1)</f>
        <v>16874</v>
      </c>
      <c r="K1784" s="2">
        <f>INDEX([1]PIB_dos_Municípios!$AP$2:$AP$5571,MATCH(E1784,[1]PIB_dos_Municípios!G$2:G$5571,0),1)</f>
        <v>29269.21</v>
      </c>
      <c r="M1784" s="2" t="s">
        <v>2799</v>
      </c>
      <c r="N1784" s="2" t="str">
        <f>INDEX([2]Microregioes!$D$1:$D$574,MATCH(F1784,[2]Microregioes!$B$1:$B$574,0),1)</f>
        <v>Se-Japaratuba</v>
      </c>
    </row>
    <row r="1785" spans="1:14" hidden="1" x14ac:dyDescent="0.2">
      <c r="A1785" s="5">
        <v>2</v>
      </c>
      <c r="B1785" s="3">
        <v>28</v>
      </c>
      <c r="C1785" s="1">
        <v>2803</v>
      </c>
      <c r="D1785" s="1">
        <v>28009</v>
      </c>
      <c r="E1785" s="1">
        <v>2803401</v>
      </c>
      <c r="F1785" s="2">
        <f>IFERROR(INDEX('Arranjos Populacionais'!$F$2:$F$961,MATCH(TabelaCompleta!E1785,'Arranjos Populacionais'!$A$2:$A$961,0),1),D1785)</f>
        <v>28009</v>
      </c>
      <c r="G1785" s="2">
        <v>0</v>
      </c>
      <c r="H1785" s="11">
        <v>13242</v>
      </c>
      <c r="I1785" s="2">
        <f>INDEX([1]PIB_dos_Municípios!$AN$2:$AN$5571,MATCH(E1785,[1]PIB_dos_Municípios!G$2:G$5571,0),1)</f>
        <v>106691.645</v>
      </c>
      <c r="J1785" s="2">
        <f>INDEX([1]PIB_dos_Municípios!$AO$2:$AO$5571,MATCH(E1785,[1]PIB_dos_Municípios!G$2:G$5571,0),1)</f>
        <v>12947</v>
      </c>
      <c r="K1785" s="2">
        <f>INDEX([1]PIB_dos_Municípios!$AP$2:$AP$5571,MATCH(E1785,[1]PIB_dos_Municípios!G$2:G$5571,0),1)</f>
        <v>8240.65</v>
      </c>
      <c r="M1785" s="2" t="s">
        <v>2800</v>
      </c>
      <c r="N1785" s="2" t="str">
        <f>INDEX([2]Microregioes!$D$1:$D$574,MATCH(F1785,[2]Microregioes!$B$1:$B$574,0),1)</f>
        <v>Se-Japaratuba</v>
      </c>
    </row>
    <row r="1786" spans="1:14" hidden="1" x14ac:dyDescent="0.2">
      <c r="A1786" s="5">
        <v>2</v>
      </c>
      <c r="B1786" s="3">
        <v>28</v>
      </c>
      <c r="C1786" s="1">
        <v>2802</v>
      </c>
      <c r="D1786" s="1">
        <v>28006</v>
      </c>
      <c r="E1786" s="1">
        <v>2803500</v>
      </c>
      <c r="F1786" s="2">
        <f>IFERROR(INDEX('Arranjos Populacionais'!$F$2:$F$961,MATCH(TabelaCompleta!E1786,'Arranjos Populacionais'!$A$2:$A$961,0),1),D1786)</f>
        <v>28006</v>
      </c>
      <c r="G1786" s="2">
        <v>0</v>
      </c>
      <c r="H1786" s="11">
        <v>103188</v>
      </c>
      <c r="I1786" s="2">
        <f>INDEX([1]PIB_dos_Municípios!$AN$2:$AN$5571,MATCH(E1786,[1]PIB_dos_Municípios!G$2:G$5571,0),1)</f>
        <v>754701.03399999999</v>
      </c>
      <c r="J1786" s="2">
        <f>INDEX([1]PIB_dos_Municípios!$AO$2:$AO$5571,MATCH(E1786,[1]PIB_dos_Municípios!G$2:G$5571,0),1)</f>
        <v>94852</v>
      </c>
      <c r="K1786" s="2">
        <f>INDEX([1]PIB_dos_Municípios!$AP$2:$AP$5571,MATCH(E1786,[1]PIB_dos_Municípios!G$2:G$5571,0),1)</f>
        <v>7956.62</v>
      </c>
      <c r="M1786" s="2" t="s">
        <v>2801</v>
      </c>
      <c r="N1786" s="2" t="str">
        <f>INDEX([2]Microregioes!$D$1:$D$574,MATCH(F1786,[2]Microregioes!$B$1:$B$574,0),1)</f>
        <v>Se-Agreste de Lagarto</v>
      </c>
    </row>
    <row r="1787" spans="1:14" hidden="1" x14ac:dyDescent="0.2">
      <c r="A1787" s="5">
        <v>2</v>
      </c>
      <c r="B1787" s="3">
        <v>28</v>
      </c>
      <c r="C1787" s="1">
        <v>2803</v>
      </c>
      <c r="D1787" s="1">
        <v>28010</v>
      </c>
      <c r="E1787" s="1">
        <v>2803609</v>
      </c>
      <c r="F1787" s="2">
        <f>IFERROR(INDEX('Arranjos Populacionais'!$F$2:$F$961,MATCH(TabelaCompleta!E1787,'Arranjos Populacionais'!$A$2:$A$961,0),1),D1787)</f>
        <v>28011</v>
      </c>
      <c r="G1787" s="2">
        <v>0</v>
      </c>
      <c r="H1787" s="11">
        <v>29418</v>
      </c>
      <c r="I1787" s="2">
        <f>INDEX([1]PIB_dos_Municípios!$AN$2:$AN$5571,MATCH(E1787,[1]PIB_dos_Municípios!G$2:G$5571,0),1)</f>
        <v>712380.29599999997</v>
      </c>
      <c r="J1787" s="2">
        <f>INDEX([1]PIB_dos_Municípios!$AO$2:$AO$5571,MATCH(E1787,[1]PIB_dos_Municípios!G$2:G$5571,0),1)</f>
        <v>26903</v>
      </c>
      <c r="K1787" s="2">
        <f>INDEX([1]PIB_dos_Municípios!$AP$2:$AP$5571,MATCH(E1787,[1]PIB_dos_Municípios!G$2:G$5571,0),1)</f>
        <v>26479.59</v>
      </c>
      <c r="M1787" s="2" t="s">
        <v>714</v>
      </c>
      <c r="N1787" s="2" t="str">
        <f>INDEX([2]Microregioes!$D$1:$D$574,MATCH(F1787,[2]Microregioes!$B$1:$B$574,0),1)</f>
        <v>Se-Aracaju</v>
      </c>
    </row>
    <row r="1788" spans="1:14" hidden="1" x14ac:dyDescent="0.2">
      <c r="A1788" s="5">
        <v>2</v>
      </c>
      <c r="B1788" s="3">
        <v>28</v>
      </c>
      <c r="C1788" s="1">
        <v>2802</v>
      </c>
      <c r="D1788" s="1">
        <v>28004</v>
      </c>
      <c r="E1788" s="1">
        <v>2803708</v>
      </c>
      <c r="F1788" s="2">
        <f>IFERROR(INDEX('Arranjos Populacionais'!$F$2:$F$961,MATCH(TabelaCompleta!E1788,'Arranjos Populacionais'!$A$2:$A$961,0),1),D1788)</f>
        <v>28004</v>
      </c>
      <c r="G1788" s="2">
        <v>0</v>
      </c>
      <c r="H1788" s="11">
        <v>6873</v>
      </c>
      <c r="I1788" s="2">
        <f>INDEX([1]PIB_dos_Municípios!$AN$2:$AN$5571,MATCH(E1788,[1]PIB_dos_Municípios!G$2:G$5571,0),1)</f>
        <v>35419.773999999998</v>
      </c>
      <c r="J1788" s="2">
        <f>INDEX([1]PIB_dos_Municípios!$AO$2:$AO$5571,MATCH(E1788,[1]PIB_dos_Municípios!G$2:G$5571,0),1)</f>
        <v>6411</v>
      </c>
      <c r="K1788" s="2">
        <f>INDEX([1]PIB_dos_Municípios!$AP$2:$AP$5571,MATCH(E1788,[1]PIB_dos_Municípios!G$2:G$5571,0),1)</f>
        <v>5524.84</v>
      </c>
      <c r="M1788" s="2" t="s">
        <v>2802</v>
      </c>
      <c r="N1788" s="2" t="str">
        <f>INDEX([2]Microregioes!$D$1:$D$574,MATCH(F1788,[2]Microregioes!$B$1:$B$574,0),1)</f>
        <v>Se-Agreste de Itabaiana</v>
      </c>
    </row>
    <row r="1789" spans="1:14" hidden="1" x14ac:dyDescent="0.2">
      <c r="A1789" s="5">
        <v>2</v>
      </c>
      <c r="B1789" s="3">
        <v>28</v>
      </c>
      <c r="C1789" s="1">
        <v>2802</v>
      </c>
      <c r="D1789" s="1">
        <v>28003</v>
      </c>
      <c r="E1789" s="1">
        <v>2803807</v>
      </c>
      <c r="F1789" s="2">
        <f>IFERROR(INDEX('Arranjos Populacionais'!$F$2:$F$961,MATCH(TabelaCompleta!E1789,'Arranjos Populacionais'!$A$2:$A$961,0),1),D1789)</f>
        <v>28003</v>
      </c>
      <c r="G1789" s="2">
        <v>0</v>
      </c>
      <c r="H1789" s="11">
        <v>3673</v>
      </c>
      <c r="I1789" s="2">
        <f>INDEX([1]PIB_dos_Municípios!$AN$2:$AN$5571,MATCH(E1789,[1]PIB_dos_Municípios!G$2:G$5571,0),1)</f>
        <v>28116.998</v>
      </c>
      <c r="J1789" s="2">
        <f>INDEX([1]PIB_dos_Municípios!$AO$2:$AO$5571,MATCH(E1789,[1]PIB_dos_Municípios!G$2:G$5571,0),1)</f>
        <v>3461</v>
      </c>
      <c r="K1789" s="2">
        <f>INDEX([1]PIB_dos_Municípios!$AP$2:$AP$5571,MATCH(E1789,[1]PIB_dos_Municípios!G$2:G$5571,0),1)</f>
        <v>8123.95</v>
      </c>
      <c r="M1789" s="2" t="s">
        <v>2803</v>
      </c>
      <c r="N1789" s="2" t="str">
        <f>INDEX([2]Microregioes!$D$1:$D$574,MATCH(F1789,[2]Microregioes!$B$1:$B$574,0),1)</f>
        <v>Se-Nossa Senhora das Dores</v>
      </c>
    </row>
    <row r="1790" spans="1:14" hidden="1" x14ac:dyDescent="0.2">
      <c r="A1790" s="5">
        <v>2</v>
      </c>
      <c r="B1790" s="3">
        <v>28</v>
      </c>
      <c r="C1790" s="1">
        <v>2802</v>
      </c>
      <c r="D1790" s="1">
        <v>28004</v>
      </c>
      <c r="E1790" s="1">
        <v>2803906</v>
      </c>
      <c r="F1790" s="2">
        <f>IFERROR(INDEX('Arranjos Populacionais'!$F$2:$F$961,MATCH(TabelaCompleta!E1790,'Arranjos Populacionais'!$A$2:$A$961,0),1),D1790)</f>
        <v>28004</v>
      </c>
      <c r="G1790" s="2">
        <v>0</v>
      </c>
      <c r="H1790" s="11">
        <v>12645</v>
      </c>
      <c r="I1790" s="2">
        <f>INDEX([1]PIB_dos_Municípios!$AN$2:$AN$5571,MATCH(E1790,[1]PIB_dos_Municípios!G$2:G$5571,0),1)</f>
        <v>82186.096999999994</v>
      </c>
      <c r="J1790" s="2">
        <f>INDEX([1]PIB_dos_Municípios!$AO$2:$AO$5571,MATCH(E1790,[1]PIB_dos_Municípios!G$2:G$5571,0),1)</f>
        <v>12056</v>
      </c>
      <c r="K1790" s="2">
        <f>INDEX([1]PIB_dos_Municípios!$AP$2:$AP$5571,MATCH(E1790,[1]PIB_dos_Municípios!G$2:G$5571,0),1)</f>
        <v>6817.03</v>
      </c>
      <c r="M1790" s="2" t="s">
        <v>2804</v>
      </c>
      <c r="N1790" s="2" t="str">
        <f>INDEX([2]Microregioes!$D$1:$D$574,MATCH(F1790,[2]Microregioes!$B$1:$B$574,0),1)</f>
        <v>Se-Agreste de Itabaiana</v>
      </c>
    </row>
    <row r="1791" spans="1:14" hidden="1" x14ac:dyDescent="0.2">
      <c r="A1791" s="5">
        <v>2</v>
      </c>
      <c r="B1791" s="3">
        <v>28</v>
      </c>
      <c r="C1791" s="1">
        <v>2803</v>
      </c>
      <c r="D1791" s="1">
        <v>28010</v>
      </c>
      <c r="E1791" s="1">
        <v>2804003</v>
      </c>
      <c r="F1791" s="2">
        <f>IFERROR(INDEX('Arranjos Populacionais'!$F$2:$F$961,MATCH(TabelaCompleta!E1791,'Arranjos Populacionais'!$A$2:$A$961,0),1),D1791)</f>
        <v>28011</v>
      </c>
      <c r="G1791" s="2">
        <v>0</v>
      </c>
      <c r="H1791" s="11">
        <v>17225</v>
      </c>
      <c r="I1791" s="2">
        <f>INDEX([1]PIB_dos_Municípios!$AN$2:$AN$5571,MATCH(E1791,[1]PIB_dos_Municípios!G$2:G$5571,0),1)</f>
        <v>170272.63099999999</v>
      </c>
      <c r="J1791" s="2">
        <f>INDEX([1]PIB_dos_Municípios!$AO$2:$AO$5571,MATCH(E1791,[1]PIB_dos_Municípios!G$2:G$5571,0),1)</f>
        <v>16338</v>
      </c>
      <c r="K1791" s="2">
        <f>INDEX([1]PIB_dos_Municípios!$AP$2:$AP$5571,MATCH(E1791,[1]PIB_dos_Municípios!G$2:G$5571,0),1)</f>
        <v>10421.879999999999</v>
      </c>
      <c r="M1791" s="2" t="s">
        <v>742</v>
      </c>
      <c r="N1791" s="2" t="str">
        <f>INDEX([2]Microregioes!$D$1:$D$574,MATCH(F1791,[2]Microregioes!$B$1:$B$574,0),1)</f>
        <v>Se-Aracaju</v>
      </c>
    </row>
    <row r="1792" spans="1:14" hidden="1" x14ac:dyDescent="0.2">
      <c r="A1792" s="5">
        <v>2</v>
      </c>
      <c r="B1792" s="3">
        <v>28</v>
      </c>
      <c r="C1792" s="1">
        <v>2802</v>
      </c>
      <c r="D1792" s="1">
        <v>28004</v>
      </c>
      <c r="E1792" s="1">
        <v>2804102</v>
      </c>
      <c r="F1792" s="2">
        <f>IFERROR(INDEX('Arranjos Populacionais'!$F$2:$F$961,MATCH(TabelaCompleta!E1792,'Arranjos Populacionais'!$A$2:$A$961,0),1),D1792)</f>
        <v>28004</v>
      </c>
      <c r="G1792" s="2">
        <v>0</v>
      </c>
      <c r="H1792" s="11">
        <v>11416</v>
      </c>
      <c r="I1792" s="2">
        <f>INDEX([1]PIB_dos_Municípios!$AN$2:$AN$5571,MATCH(E1792,[1]PIB_dos_Municípios!G$2:G$5571,0),1)</f>
        <v>70936.536999999997</v>
      </c>
      <c r="J1792" s="2">
        <f>INDEX([1]PIB_dos_Municípios!$AO$2:$AO$5571,MATCH(E1792,[1]PIB_dos_Municípios!G$2:G$5571,0),1)</f>
        <v>11034</v>
      </c>
      <c r="K1792" s="2">
        <f>INDEX([1]PIB_dos_Municípios!$AP$2:$AP$5571,MATCH(E1792,[1]PIB_dos_Municípios!G$2:G$5571,0),1)</f>
        <v>6428.9</v>
      </c>
      <c r="M1792" s="2" t="s">
        <v>2805</v>
      </c>
      <c r="N1792" s="2" t="str">
        <f>INDEX([2]Microregioes!$D$1:$D$574,MATCH(F1792,[2]Microregioes!$B$1:$B$574,0),1)</f>
        <v>Se-Agreste de Itabaiana</v>
      </c>
    </row>
    <row r="1793" spans="1:14" hidden="1" x14ac:dyDescent="0.2">
      <c r="A1793" s="5">
        <v>2</v>
      </c>
      <c r="B1793" s="3">
        <v>28</v>
      </c>
      <c r="C1793" s="1">
        <v>2801</v>
      </c>
      <c r="D1793" s="1">
        <v>28001</v>
      </c>
      <c r="E1793" s="1">
        <v>2804201</v>
      </c>
      <c r="F1793" s="2">
        <f>IFERROR(INDEX('Arranjos Populacionais'!$F$2:$F$961,MATCH(TabelaCompleta!E1793,'Arranjos Populacionais'!$A$2:$A$961,0),1),D1793)</f>
        <v>28001</v>
      </c>
      <c r="G1793" s="2">
        <v>0</v>
      </c>
      <c r="H1793" s="11">
        <v>15017</v>
      </c>
      <c r="I1793" s="2">
        <f>INDEX([1]PIB_dos_Municípios!$AN$2:$AN$5571,MATCH(E1793,[1]PIB_dos_Municípios!G$2:G$5571,0),1)</f>
        <v>75410.89</v>
      </c>
      <c r="J1793" s="2">
        <f>INDEX([1]PIB_dos_Municípios!$AO$2:$AO$5571,MATCH(E1793,[1]PIB_dos_Municípios!G$2:G$5571,0),1)</f>
        <v>13621</v>
      </c>
      <c r="K1793" s="2">
        <f>INDEX([1]PIB_dos_Municípios!$AP$2:$AP$5571,MATCH(E1793,[1]PIB_dos_Municípios!G$2:G$5571,0),1)</f>
        <v>5536.37</v>
      </c>
      <c r="M1793" s="2" t="s">
        <v>2806</v>
      </c>
      <c r="N1793" s="2" t="str">
        <f>INDEX([2]Microregioes!$D$1:$D$574,MATCH(F1793,[2]Microregioes!$B$1:$B$574,0),1)</f>
        <v>Se-Sergipana do Sertão do São Francisco</v>
      </c>
    </row>
    <row r="1794" spans="1:14" hidden="1" x14ac:dyDescent="0.2">
      <c r="A1794" s="5">
        <v>2</v>
      </c>
      <c r="B1794" s="3">
        <v>28</v>
      </c>
      <c r="C1794" s="1">
        <v>2802</v>
      </c>
      <c r="D1794" s="1">
        <v>28003</v>
      </c>
      <c r="E1794" s="1">
        <v>2804300</v>
      </c>
      <c r="F1794" s="2">
        <f>IFERROR(INDEX('Arranjos Populacionais'!$F$2:$F$961,MATCH(TabelaCompleta!E1794,'Arranjos Populacionais'!$A$2:$A$961,0),1),D1794)</f>
        <v>28003</v>
      </c>
      <c r="G1794" s="2">
        <v>0</v>
      </c>
      <c r="H1794" s="11">
        <v>7662</v>
      </c>
      <c r="I1794" s="2">
        <f>INDEX([1]PIB_dos_Municípios!$AN$2:$AN$5571,MATCH(E1794,[1]PIB_dos_Municípios!G$2:G$5571,0),1)</f>
        <v>63427.296999999999</v>
      </c>
      <c r="J1794" s="2">
        <f>INDEX([1]PIB_dos_Municípios!$AO$2:$AO$5571,MATCH(E1794,[1]PIB_dos_Municípios!G$2:G$5571,0),1)</f>
        <v>7342</v>
      </c>
      <c r="K1794" s="2">
        <f>INDEX([1]PIB_dos_Municípios!$AP$2:$AP$5571,MATCH(E1794,[1]PIB_dos_Municípios!G$2:G$5571,0),1)</f>
        <v>8638.9699999999993</v>
      </c>
      <c r="M1794" s="2" t="s">
        <v>2807</v>
      </c>
      <c r="N1794" s="2" t="str">
        <f>INDEX([2]Microregioes!$D$1:$D$574,MATCH(F1794,[2]Microregioes!$B$1:$B$574,0),1)</f>
        <v>Se-Nossa Senhora das Dores</v>
      </c>
    </row>
    <row r="1795" spans="1:14" hidden="1" x14ac:dyDescent="0.2">
      <c r="A1795" s="5">
        <v>2</v>
      </c>
      <c r="B1795" s="3">
        <v>28</v>
      </c>
      <c r="C1795" s="1">
        <v>2803</v>
      </c>
      <c r="D1795" s="1">
        <v>28007</v>
      </c>
      <c r="E1795" s="1">
        <v>2804409</v>
      </c>
      <c r="F1795" s="2">
        <f>IFERROR(INDEX('Arranjos Populacionais'!$F$2:$F$961,MATCH(TabelaCompleta!E1795,'Arranjos Populacionais'!$A$2:$A$961,0),1),D1795)</f>
        <v>27013</v>
      </c>
      <c r="G1795" s="2">
        <v>0</v>
      </c>
      <c r="H1795" s="11">
        <v>18956</v>
      </c>
      <c r="I1795" s="2">
        <f>INDEX([1]PIB_dos_Municípios!$AN$2:$AN$5571,MATCH(E1795,[1]PIB_dos_Municípios!G$2:G$5571,0),1)</f>
        <v>151248.353</v>
      </c>
      <c r="J1795" s="2">
        <f>INDEX([1]PIB_dos_Municípios!$AO$2:$AO$5571,MATCH(E1795,[1]PIB_dos_Municípios!G$2:G$5571,0),1)</f>
        <v>18511</v>
      </c>
      <c r="K1795" s="2">
        <f>INDEX([1]PIB_dos_Municípios!$AP$2:$AP$5571,MATCH(E1795,[1]PIB_dos_Municípios!G$2:G$5571,0),1)</f>
        <v>8170.73</v>
      </c>
      <c r="M1795" s="2" t="s">
        <v>282</v>
      </c>
      <c r="N1795" s="2" t="str">
        <f>INDEX([2]Microregioes!$D$1:$D$574,MATCH(F1795,[2]Microregioes!$B$1:$B$574,0),1)</f>
        <v>Al-Penedo</v>
      </c>
    </row>
    <row r="1796" spans="1:14" hidden="1" x14ac:dyDescent="0.2">
      <c r="A1796" s="5">
        <v>2</v>
      </c>
      <c r="B1796" s="3">
        <v>28</v>
      </c>
      <c r="C1796" s="1">
        <v>2801</v>
      </c>
      <c r="D1796" s="1">
        <v>28002</v>
      </c>
      <c r="E1796" s="1">
        <v>2804458</v>
      </c>
      <c r="F1796" s="2">
        <f>IFERROR(INDEX('Arranjos Populacionais'!$F$2:$F$961,MATCH(TabelaCompleta!E1796,'Arranjos Populacionais'!$A$2:$A$961,0),1),D1796)</f>
        <v>28002</v>
      </c>
      <c r="G1796" s="2">
        <v>0</v>
      </c>
      <c r="H1796" s="11">
        <v>8850</v>
      </c>
      <c r="I1796" s="2">
        <f>INDEX([1]PIB_dos_Municípios!$AN$2:$AN$5571,MATCH(E1796,[1]PIB_dos_Municípios!G$2:G$5571,0),1)</f>
        <v>68091.179999999993</v>
      </c>
      <c r="J1796" s="2">
        <f>INDEX([1]PIB_dos_Municípios!$AO$2:$AO$5571,MATCH(E1796,[1]PIB_dos_Municípios!G$2:G$5571,0),1)</f>
        <v>8510</v>
      </c>
      <c r="K1796" s="2">
        <f>INDEX([1]PIB_dos_Municípios!$AP$2:$AP$5571,MATCH(E1796,[1]PIB_dos_Municípios!G$2:G$5571,0),1)</f>
        <v>8001.31</v>
      </c>
      <c r="M1796" s="2" t="s">
        <v>2808</v>
      </c>
      <c r="N1796" s="2" t="str">
        <f>INDEX([2]Microregioes!$D$1:$D$574,MATCH(F1796,[2]Microregioes!$B$1:$B$574,0),1)</f>
        <v>Se-Carira</v>
      </c>
    </row>
    <row r="1797" spans="1:14" hidden="1" x14ac:dyDescent="0.2">
      <c r="A1797" s="5">
        <v>2</v>
      </c>
      <c r="B1797" s="3">
        <v>28</v>
      </c>
      <c r="C1797" s="1">
        <v>2801</v>
      </c>
      <c r="D1797" s="1">
        <v>28001</v>
      </c>
      <c r="E1797" s="1">
        <v>2804508</v>
      </c>
      <c r="F1797" s="2">
        <f>IFERROR(INDEX('Arranjos Populacionais'!$F$2:$F$961,MATCH(TabelaCompleta!E1797,'Arranjos Populacionais'!$A$2:$A$961,0),1),D1797)</f>
        <v>28001</v>
      </c>
      <c r="G1797" s="2">
        <v>0</v>
      </c>
      <c r="H1797" s="11">
        <v>36174</v>
      </c>
      <c r="I1797" s="2">
        <f>INDEX([1]PIB_dos_Municípios!$AN$2:$AN$5571,MATCH(E1797,[1]PIB_dos_Municípios!G$2:G$5571,0),1)</f>
        <v>299772.25699999998</v>
      </c>
      <c r="J1797" s="2">
        <f>INDEX([1]PIB_dos_Municípios!$AO$2:$AO$5571,MATCH(E1797,[1]PIB_dos_Municípios!G$2:G$5571,0),1)</f>
        <v>32514</v>
      </c>
      <c r="K1797" s="2">
        <f>INDEX([1]PIB_dos_Municípios!$AP$2:$AP$5571,MATCH(E1797,[1]PIB_dos_Municípios!G$2:G$5571,0),1)</f>
        <v>9219.7900000000009</v>
      </c>
      <c r="M1797" s="2" t="s">
        <v>2809</v>
      </c>
      <c r="N1797" s="2" t="str">
        <f>INDEX([2]Microregioes!$D$1:$D$574,MATCH(F1797,[2]Microregioes!$B$1:$B$574,0),1)</f>
        <v>Se-Sergipana do Sertão do São Francisco</v>
      </c>
    </row>
    <row r="1798" spans="1:14" hidden="1" x14ac:dyDescent="0.2">
      <c r="A1798" s="5">
        <v>2</v>
      </c>
      <c r="B1798" s="3">
        <v>28</v>
      </c>
      <c r="C1798" s="1">
        <v>2802</v>
      </c>
      <c r="D1798" s="1">
        <v>28003</v>
      </c>
      <c r="E1798" s="1">
        <v>2804607</v>
      </c>
      <c r="F1798" s="2">
        <f>IFERROR(INDEX('Arranjos Populacionais'!$F$2:$F$961,MATCH(TabelaCompleta!E1798,'Arranjos Populacionais'!$A$2:$A$961,0),1),D1798)</f>
        <v>28003</v>
      </c>
      <c r="G1798" s="2">
        <v>0</v>
      </c>
      <c r="H1798" s="11">
        <v>26434</v>
      </c>
      <c r="I1798" s="2">
        <f>INDEX([1]PIB_dos_Municípios!$AN$2:$AN$5571,MATCH(E1798,[1]PIB_dos_Municípios!G$2:G$5571,0),1)</f>
        <v>158682.908</v>
      </c>
      <c r="J1798" s="2">
        <f>INDEX([1]PIB_dos_Municípios!$AO$2:$AO$5571,MATCH(E1798,[1]PIB_dos_Municípios!G$2:G$5571,0),1)</f>
        <v>24579</v>
      </c>
      <c r="K1798" s="2">
        <f>INDEX([1]PIB_dos_Municípios!$AP$2:$AP$5571,MATCH(E1798,[1]PIB_dos_Municípios!G$2:G$5571,0),1)</f>
        <v>6456.04</v>
      </c>
      <c r="M1798" s="2" t="s">
        <v>2810</v>
      </c>
      <c r="N1798" s="2" t="str">
        <f>INDEX([2]Microregioes!$D$1:$D$574,MATCH(F1798,[2]Microregioes!$B$1:$B$574,0),1)</f>
        <v>Se-Nossa Senhora das Dores</v>
      </c>
    </row>
    <row r="1799" spans="1:14" hidden="1" x14ac:dyDescent="0.2">
      <c r="A1799" s="5">
        <v>2</v>
      </c>
      <c r="B1799" s="3">
        <v>28</v>
      </c>
      <c r="C1799" s="1">
        <v>2803</v>
      </c>
      <c r="D1799" s="1">
        <v>28007</v>
      </c>
      <c r="E1799" s="1">
        <v>2804706</v>
      </c>
      <c r="F1799" s="2">
        <f>IFERROR(INDEX('Arranjos Populacionais'!$F$2:$F$961,MATCH(TabelaCompleta!E1799,'Arranjos Populacionais'!$A$2:$A$961,0),1),D1799)</f>
        <v>28007</v>
      </c>
      <c r="G1799" s="2">
        <v>0</v>
      </c>
      <c r="H1799" s="11">
        <v>6512</v>
      </c>
      <c r="I1799" s="2">
        <f>INDEX([1]PIB_dos_Municípios!$AN$2:$AN$5571,MATCH(E1799,[1]PIB_dos_Municípios!G$2:G$5571,0),1)</f>
        <v>33648.506999999998</v>
      </c>
      <c r="J1799" s="2">
        <f>INDEX([1]PIB_dos_Municípios!$AO$2:$AO$5571,MATCH(E1799,[1]PIB_dos_Municípios!G$2:G$5571,0),1)</f>
        <v>6242</v>
      </c>
      <c r="K1799" s="2">
        <f>INDEX([1]PIB_dos_Municípios!$AP$2:$AP$5571,MATCH(E1799,[1]PIB_dos_Municípios!G$2:G$5571,0),1)</f>
        <v>5390.66</v>
      </c>
      <c r="M1799" s="2" t="s">
        <v>2811</v>
      </c>
      <c r="N1799" s="2" t="str">
        <f>INDEX([2]Microregioes!$D$1:$D$574,MATCH(F1799,[2]Microregioes!$B$1:$B$574,0),1)</f>
        <v>Se-Propriá</v>
      </c>
    </row>
    <row r="1800" spans="1:14" hidden="1" x14ac:dyDescent="0.2">
      <c r="A1800" s="5">
        <v>2</v>
      </c>
      <c r="B1800" s="3">
        <v>28</v>
      </c>
      <c r="C1800" s="1">
        <v>2803</v>
      </c>
      <c r="D1800" s="1">
        <v>28011</v>
      </c>
      <c r="E1800" s="1">
        <v>2804805</v>
      </c>
      <c r="F1800" s="2">
        <f>IFERROR(INDEX('Arranjos Populacionais'!$F$2:$F$961,MATCH(TabelaCompleta!E1800,'Arranjos Populacionais'!$A$2:$A$961,0),1),D1800)</f>
        <v>28011</v>
      </c>
      <c r="G1800" s="2">
        <v>0</v>
      </c>
      <c r="H1800" s="11">
        <v>179661</v>
      </c>
      <c r="I1800" s="2">
        <f>INDEX([1]PIB_dos_Municípios!$AN$2:$AN$5571,MATCH(E1800,[1]PIB_dos_Municípios!G$2:G$5571,0),1)</f>
        <v>1976864.284</v>
      </c>
      <c r="J1800" s="2">
        <f>INDEX([1]PIB_dos_Municípios!$AO$2:$AO$5571,MATCH(E1800,[1]PIB_dos_Municípios!G$2:G$5571,0),1)</f>
        <v>160829</v>
      </c>
      <c r="K1800" s="2">
        <f>INDEX([1]PIB_dos_Municípios!$AP$2:$AP$5571,MATCH(E1800,[1]PIB_dos_Municípios!G$2:G$5571,0),1)</f>
        <v>12291.72</v>
      </c>
      <c r="M1800" s="2" t="s">
        <v>744</v>
      </c>
      <c r="N1800" s="2" t="str">
        <f>INDEX([2]Microregioes!$D$1:$D$574,MATCH(F1800,[2]Microregioes!$B$1:$B$574,0),1)</f>
        <v>Se-Aracaju</v>
      </c>
    </row>
    <row r="1801" spans="1:14" hidden="1" x14ac:dyDescent="0.2">
      <c r="A1801" s="5">
        <v>2</v>
      </c>
      <c r="B1801" s="3">
        <v>28</v>
      </c>
      <c r="C1801" s="1">
        <v>2803</v>
      </c>
      <c r="D1801" s="1">
        <v>28009</v>
      </c>
      <c r="E1801" s="1">
        <v>2804904</v>
      </c>
      <c r="F1801" s="2">
        <f>IFERROR(INDEX('Arranjos Populacionais'!$F$2:$F$961,MATCH(TabelaCompleta!E1801,'Arranjos Populacionais'!$A$2:$A$961,0),1),D1801)</f>
        <v>28009</v>
      </c>
      <c r="G1801" s="2">
        <v>0</v>
      </c>
      <c r="H1801" s="11">
        <v>14293</v>
      </c>
      <c r="I1801" s="2">
        <f>INDEX([1]PIB_dos_Municípios!$AN$2:$AN$5571,MATCH(E1801,[1]PIB_dos_Municípios!G$2:G$5571,0),1)</f>
        <v>171500.44399999999</v>
      </c>
      <c r="J1801" s="2">
        <f>INDEX([1]PIB_dos_Municípios!$AO$2:$AO$5571,MATCH(E1801,[1]PIB_dos_Municípios!G$2:G$5571,0),1)</f>
        <v>13137</v>
      </c>
      <c r="K1801" s="2">
        <f>INDEX([1]PIB_dos_Municípios!$AP$2:$AP$5571,MATCH(E1801,[1]PIB_dos_Municípios!G$2:G$5571,0),1)</f>
        <v>13054.76</v>
      </c>
      <c r="M1801" s="2" t="s">
        <v>286</v>
      </c>
      <c r="N1801" s="2" t="str">
        <f>INDEX([2]Microregioes!$D$1:$D$574,MATCH(F1801,[2]Microregioes!$B$1:$B$574,0),1)</f>
        <v>Se-Japaratuba</v>
      </c>
    </row>
    <row r="1802" spans="1:14" hidden="1" x14ac:dyDescent="0.2">
      <c r="A1802" s="5">
        <v>2</v>
      </c>
      <c r="B1802" s="3">
        <v>28</v>
      </c>
      <c r="C1802" s="1">
        <v>2801</v>
      </c>
      <c r="D1802" s="1">
        <v>28002</v>
      </c>
      <c r="E1802" s="1">
        <v>2805000</v>
      </c>
      <c r="F1802" s="2">
        <f>IFERROR(INDEX('Arranjos Populacionais'!$F$2:$F$961,MATCH(TabelaCompleta!E1802,'Arranjos Populacionais'!$A$2:$A$961,0),1),D1802)</f>
        <v>28002</v>
      </c>
      <c r="G1802" s="2">
        <v>0</v>
      </c>
      <c r="H1802" s="11">
        <v>3227</v>
      </c>
      <c r="I1802" s="2">
        <f>INDEX([1]PIB_dos_Municípios!$AN$2:$AN$5571,MATCH(E1802,[1]PIB_dos_Municípios!G$2:G$5571,0),1)</f>
        <v>23697.994999999999</v>
      </c>
      <c r="J1802" s="2">
        <f>INDEX([1]PIB_dos_Municípios!$AO$2:$AO$5571,MATCH(E1802,[1]PIB_dos_Municípios!G$2:G$5571,0),1)</f>
        <v>2968</v>
      </c>
      <c r="K1802" s="2">
        <f>INDEX([1]PIB_dos_Municípios!$AP$2:$AP$5571,MATCH(E1802,[1]PIB_dos_Municípios!G$2:G$5571,0),1)</f>
        <v>7984.5</v>
      </c>
      <c r="M1802" s="2" t="s">
        <v>2812</v>
      </c>
      <c r="N1802" s="2" t="str">
        <f>INDEX([2]Microregioes!$D$1:$D$574,MATCH(F1802,[2]Microregioes!$B$1:$B$574,0),1)</f>
        <v>Se-Carira</v>
      </c>
    </row>
    <row r="1803" spans="1:14" hidden="1" x14ac:dyDescent="0.2">
      <c r="A1803" s="5">
        <v>2</v>
      </c>
      <c r="B1803" s="3">
        <v>28</v>
      </c>
      <c r="C1803" s="1">
        <v>2803</v>
      </c>
      <c r="D1803" s="1">
        <v>28012</v>
      </c>
      <c r="E1803" s="1">
        <v>2805109</v>
      </c>
      <c r="F1803" s="2">
        <f>IFERROR(INDEX('Arranjos Populacionais'!$F$2:$F$961,MATCH(TabelaCompleta!E1803,'Arranjos Populacionais'!$A$2:$A$961,0),1),D1803)</f>
        <v>28012</v>
      </c>
      <c r="G1803" s="2">
        <v>0</v>
      </c>
      <c r="H1803" s="11">
        <v>9523</v>
      </c>
      <c r="I1803" s="2">
        <f>INDEX([1]PIB_dos_Municípios!$AN$2:$AN$5571,MATCH(E1803,[1]PIB_dos_Municípios!G$2:G$5571,0),1)</f>
        <v>46812.934999999998</v>
      </c>
      <c r="J1803" s="2">
        <f>INDEX([1]PIB_dos_Municípios!$AO$2:$AO$5571,MATCH(E1803,[1]PIB_dos_Municípios!G$2:G$5571,0),1)</f>
        <v>8821</v>
      </c>
      <c r="K1803" s="2">
        <f>INDEX([1]PIB_dos_Municípios!$AP$2:$AP$5571,MATCH(E1803,[1]PIB_dos_Municípios!G$2:G$5571,0),1)</f>
        <v>5306.99</v>
      </c>
      <c r="M1803" s="2" t="s">
        <v>2813</v>
      </c>
      <c r="N1803" s="2" t="str">
        <f>INDEX([2]Microregioes!$D$1:$D$574,MATCH(F1803,[2]Microregioes!$B$1:$B$574,0),1)</f>
        <v>Se-Boquim</v>
      </c>
    </row>
    <row r="1804" spans="1:14" hidden="1" x14ac:dyDescent="0.2">
      <c r="A1804" s="5">
        <v>2</v>
      </c>
      <c r="B1804" s="3">
        <v>28</v>
      </c>
      <c r="C1804" s="1">
        <v>2801</v>
      </c>
      <c r="D1804" s="1">
        <v>28002</v>
      </c>
      <c r="E1804" s="1">
        <v>2805208</v>
      </c>
      <c r="F1804" s="2">
        <f>IFERROR(INDEX('Arranjos Populacionais'!$F$2:$F$961,MATCH(TabelaCompleta!E1804,'Arranjos Populacionais'!$A$2:$A$961,0),1),D1804)</f>
        <v>28002</v>
      </c>
      <c r="G1804" s="2">
        <v>0</v>
      </c>
      <c r="H1804" s="11">
        <v>6499</v>
      </c>
      <c r="I1804" s="2">
        <f>INDEX([1]PIB_dos_Municípios!$AN$2:$AN$5571,MATCH(E1804,[1]PIB_dos_Municípios!G$2:G$5571,0),1)</f>
        <v>44581.968999999997</v>
      </c>
      <c r="J1804" s="2">
        <f>INDEX([1]PIB_dos_Municípios!$AO$2:$AO$5571,MATCH(E1804,[1]PIB_dos_Municípios!G$2:G$5571,0),1)</f>
        <v>5973</v>
      </c>
      <c r="K1804" s="2">
        <f>INDEX([1]PIB_dos_Municípios!$AP$2:$AP$5571,MATCH(E1804,[1]PIB_dos_Municípios!G$2:G$5571,0),1)</f>
        <v>7463.92</v>
      </c>
      <c r="M1804" s="2" t="s">
        <v>2814</v>
      </c>
      <c r="N1804" s="2" t="str">
        <f>INDEX([2]Microregioes!$D$1:$D$574,MATCH(F1804,[2]Microregioes!$B$1:$B$574,0),1)</f>
        <v>Se-Carira</v>
      </c>
    </row>
    <row r="1805" spans="1:14" hidden="1" x14ac:dyDescent="0.2">
      <c r="A1805" s="5">
        <v>2</v>
      </c>
      <c r="B1805" s="3">
        <v>28</v>
      </c>
      <c r="C1805" s="1">
        <v>2803</v>
      </c>
      <c r="D1805" s="1">
        <v>28009</v>
      </c>
      <c r="E1805" s="1">
        <v>2805307</v>
      </c>
      <c r="F1805" s="2">
        <f>IFERROR(INDEX('Arranjos Populacionais'!$F$2:$F$961,MATCH(TabelaCompleta!E1805,'Arranjos Populacionais'!$A$2:$A$961,0),1),D1805)</f>
        <v>28009</v>
      </c>
      <c r="G1805" s="2">
        <v>0</v>
      </c>
      <c r="H1805" s="11">
        <v>9153</v>
      </c>
      <c r="I1805" s="2">
        <f>INDEX([1]PIB_dos_Municípios!$AN$2:$AN$5571,MATCH(E1805,[1]PIB_dos_Municípios!G$2:G$5571,0),1)</f>
        <v>53807.684000000001</v>
      </c>
      <c r="J1805" s="2">
        <f>INDEX([1]PIB_dos_Municípios!$AO$2:$AO$5571,MATCH(E1805,[1]PIB_dos_Municípios!G$2:G$5571,0),1)</f>
        <v>8369</v>
      </c>
      <c r="K1805" s="2">
        <f>INDEX([1]PIB_dos_Municípios!$AP$2:$AP$5571,MATCH(E1805,[1]PIB_dos_Municípios!G$2:G$5571,0),1)</f>
        <v>6429.4</v>
      </c>
      <c r="M1805" s="2" t="s">
        <v>2815</v>
      </c>
      <c r="N1805" s="2" t="str">
        <f>INDEX([2]Microregioes!$D$1:$D$574,MATCH(F1805,[2]Microregioes!$B$1:$B$574,0),1)</f>
        <v>Se-Japaratuba</v>
      </c>
    </row>
    <row r="1806" spans="1:14" hidden="1" x14ac:dyDescent="0.2">
      <c r="A1806" s="5">
        <v>2</v>
      </c>
      <c r="B1806" s="3">
        <v>28</v>
      </c>
      <c r="C1806" s="1">
        <v>2801</v>
      </c>
      <c r="D1806" s="1">
        <v>28001</v>
      </c>
      <c r="E1806" s="1">
        <v>2805406</v>
      </c>
      <c r="F1806" s="2">
        <f>IFERROR(INDEX('Arranjos Populacionais'!$F$2:$F$961,MATCH(TabelaCompleta!E1806,'Arranjos Populacionais'!$A$2:$A$961,0),1),D1806)</f>
        <v>28001</v>
      </c>
      <c r="G1806" s="2">
        <v>0</v>
      </c>
      <c r="H1806" s="11">
        <v>34147</v>
      </c>
      <c r="I1806" s="2">
        <f>INDEX([1]PIB_dos_Municípios!$AN$2:$AN$5571,MATCH(E1806,[1]PIB_dos_Municípios!G$2:G$5571,0),1)</f>
        <v>150491.58799999999</v>
      </c>
      <c r="J1806" s="2">
        <f>INDEX([1]PIB_dos_Municípios!$AO$2:$AO$5571,MATCH(E1806,[1]PIB_dos_Municípios!G$2:G$5571,0),1)</f>
        <v>30877</v>
      </c>
      <c r="K1806" s="2">
        <f>INDEX([1]PIB_dos_Municípios!$AP$2:$AP$5571,MATCH(E1806,[1]PIB_dos_Municípios!G$2:G$5571,0),1)</f>
        <v>4873.91</v>
      </c>
      <c r="M1806" s="2" t="s">
        <v>2816</v>
      </c>
      <c r="N1806" s="2" t="str">
        <f>INDEX([2]Microregioes!$D$1:$D$574,MATCH(F1806,[2]Microregioes!$B$1:$B$574,0),1)</f>
        <v>Se-Sergipana do Sertão do São Francisco</v>
      </c>
    </row>
    <row r="1807" spans="1:14" hidden="1" x14ac:dyDescent="0.2">
      <c r="A1807" s="5">
        <v>2</v>
      </c>
      <c r="B1807" s="3">
        <v>28</v>
      </c>
      <c r="C1807" s="1">
        <v>2802</v>
      </c>
      <c r="D1807" s="1">
        <v>28005</v>
      </c>
      <c r="E1807" s="1">
        <v>2805505</v>
      </c>
      <c r="F1807" s="2">
        <f>IFERROR(INDEX('Arranjos Populacionais'!$F$2:$F$961,MATCH(TabelaCompleta!E1807,'Arranjos Populacionais'!$A$2:$A$961,0),1),D1807)</f>
        <v>28005</v>
      </c>
      <c r="G1807" s="2">
        <v>0</v>
      </c>
      <c r="H1807" s="11">
        <v>23580</v>
      </c>
      <c r="I1807" s="2">
        <f>INDEX([1]PIB_dos_Municípios!$AN$2:$AN$5571,MATCH(E1807,[1]PIB_dos_Municípios!G$2:G$5571,0),1)</f>
        <v>139431.62700000001</v>
      </c>
      <c r="J1807" s="2">
        <f>INDEX([1]PIB_dos_Municípios!$AO$2:$AO$5571,MATCH(E1807,[1]PIB_dos_Municípios!G$2:G$5571,0),1)</f>
        <v>21968</v>
      </c>
      <c r="K1807" s="2">
        <f>INDEX([1]PIB_dos_Municípios!$AP$2:$AP$5571,MATCH(E1807,[1]PIB_dos_Municípios!G$2:G$5571,0),1)</f>
        <v>6347.03</v>
      </c>
      <c r="M1807" s="2" t="s">
        <v>2817</v>
      </c>
      <c r="N1807" s="2" t="str">
        <f>INDEX([2]Microregioes!$D$1:$D$574,MATCH(F1807,[2]Microregioes!$B$1:$B$574,0),1)</f>
        <v>Se-Tobias Barreto</v>
      </c>
    </row>
    <row r="1808" spans="1:14" hidden="1" x14ac:dyDescent="0.2">
      <c r="A1808" s="5">
        <v>2</v>
      </c>
      <c r="B1808" s="3">
        <v>28</v>
      </c>
      <c r="C1808" s="1">
        <v>2801</v>
      </c>
      <c r="D1808" s="1">
        <v>28001</v>
      </c>
      <c r="E1808" s="1">
        <v>2805604</v>
      </c>
      <c r="F1808" s="2">
        <f>IFERROR(INDEX('Arranjos Populacionais'!$F$2:$F$961,MATCH(TabelaCompleta!E1808,'Arranjos Populacionais'!$A$2:$A$961,0),1),D1808)</f>
        <v>28001</v>
      </c>
      <c r="G1808" s="2">
        <v>0</v>
      </c>
      <c r="H1808" s="11">
        <v>28615</v>
      </c>
      <c r="I1808" s="2">
        <f>INDEX([1]PIB_dos_Municípios!$AN$2:$AN$5571,MATCH(E1808,[1]PIB_dos_Municípios!G$2:G$5571,0),1)</f>
        <v>158290.23999999999</v>
      </c>
      <c r="J1808" s="2">
        <f>INDEX([1]PIB_dos_Municípios!$AO$2:$AO$5571,MATCH(E1808,[1]PIB_dos_Municípios!G$2:G$5571,0),1)</f>
        <v>27124</v>
      </c>
      <c r="K1808" s="2">
        <f>INDEX([1]PIB_dos_Municípios!$AP$2:$AP$5571,MATCH(E1808,[1]PIB_dos_Municípios!G$2:G$5571,0),1)</f>
        <v>5835.8</v>
      </c>
      <c r="M1808" s="2" t="s">
        <v>2818</v>
      </c>
      <c r="N1808" s="2" t="str">
        <f>INDEX([2]Microregioes!$D$1:$D$574,MATCH(F1808,[2]Microregioes!$B$1:$B$574,0),1)</f>
        <v>Se-Sergipana do Sertão do São Francisco</v>
      </c>
    </row>
    <row r="1809" spans="1:14" hidden="1" x14ac:dyDescent="0.2">
      <c r="A1809" s="5">
        <v>2</v>
      </c>
      <c r="B1809" s="3">
        <v>28</v>
      </c>
      <c r="C1809" s="1">
        <v>2803</v>
      </c>
      <c r="D1809" s="1">
        <v>28007</v>
      </c>
      <c r="E1809" s="1">
        <v>2805703</v>
      </c>
      <c r="F1809" s="2">
        <f>IFERROR(INDEX('Arranjos Populacionais'!$F$2:$F$961,MATCH(TabelaCompleta!E1809,'Arranjos Populacionais'!$A$2:$A$961,0),1),D1809)</f>
        <v>28007</v>
      </c>
      <c r="G1809" s="2">
        <v>0</v>
      </c>
      <c r="H1809" s="11">
        <v>29745</v>
      </c>
      <c r="I1809" s="2">
        <f>INDEX([1]PIB_dos_Municípios!$AN$2:$AN$5571,MATCH(E1809,[1]PIB_dos_Municípios!G$2:G$5571,0),1)</f>
        <v>302299.09299999999</v>
      </c>
      <c r="J1809" s="2">
        <f>INDEX([1]PIB_dos_Municípios!$AO$2:$AO$5571,MATCH(E1809,[1]PIB_dos_Municípios!G$2:G$5571,0),1)</f>
        <v>28457</v>
      </c>
      <c r="K1809" s="2">
        <f>INDEX([1]PIB_dos_Municípios!$AP$2:$AP$5571,MATCH(E1809,[1]PIB_dos_Municípios!G$2:G$5571,0),1)</f>
        <v>10623.01</v>
      </c>
      <c r="M1809" s="2" t="s">
        <v>280</v>
      </c>
      <c r="N1809" s="2" t="str">
        <f>INDEX([2]Microregioes!$D$1:$D$574,MATCH(F1809,[2]Microregioes!$B$1:$B$574,0),1)</f>
        <v>Se-Propriá</v>
      </c>
    </row>
    <row r="1810" spans="1:14" hidden="1" x14ac:dyDescent="0.2">
      <c r="A1810" s="5">
        <v>2</v>
      </c>
      <c r="B1810" s="3">
        <v>28</v>
      </c>
      <c r="C1810" s="1">
        <v>2802</v>
      </c>
      <c r="D1810" s="1">
        <v>28006</v>
      </c>
      <c r="E1810" s="1">
        <v>2805802</v>
      </c>
      <c r="F1810" s="2">
        <f>IFERROR(INDEX('Arranjos Populacionais'!$F$2:$F$961,MATCH(TabelaCompleta!E1810,'Arranjos Populacionais'!$A$2:$A$961,0),1),D1810)</f>
        <v>28006</v>
      </c>
      <c r="G1810" s="2">
        <v>0</v>
      </c>
      <c r="H1810" s="11">
        <v>19995</v>
      </c>
      <c r="I1810" s="2">
        <f>INDEX([1]PIB_dos_Municípios!$AN$2:$AN$5571,MATCH(E1810,[1]PIB_dos_Municípios!G$2:G$5571,0),1)</f>
        <v>115121.058</v>
      </c>
      <c r="J1810" s="2">
        <f>INDEX([1]PIB_dos_Municípios!$AO$2:$AO$5571,MATCH(E1810,[1]PIB_dos_Municípios!G$2:G$5571,0),1)</f>
        <v>19394</v>
      </c>
      <c r="K1810" s="2">
        <f>INDEX([1]PIB_dos_Municípios!$AP$2:$AP$5571,MATCH(E1810,[1]PIB_dos_Municípios!G$2:G$5571,0),1)</f>
        <v>5935.91</v>
      </c>
      <c r="M1810" s="2" t="s">
        <v>2819</v>
      </c>
      <c r="N1810" s="2" t="str">
        <f>INDEX([2]Microregioes!$D$1:$D$574,MATCH(F1810,[2]Microregioes!$B$1:$B$574,0),1)</f>
        <v>Se-Agreste de Lagarto</v>
      </c>
    </row>
    <row r="1811" spans="1:14" hidden="1" x14ac:dyDescent="0.2">
      <c r="A1811" s="5">
        <v>2</v>
      </c>
      <c r="B1811" s="3">
        <v>28</v>
      </c>
      <c r="C1811" s="1">
        <v>2803</v>
      </c>
      <c r="D1811" s="1">
        <v>28010</v>
      </c>
      <c r="E1811" s="1">
        <v>2805901</v>
      </c>
      <c r="F1811" s="2">
        <f>IFERROR(INDEX('Arranjos Populacionais'!$F$2:$F$961,MATCH(TabelaCompleta!E1811,'Arranjos Populacionais'!$A$2:$A$961,0),1),D1811)</f>
        <v>28011</v>
      </c>
      <c r="G1811" s="2">
        <v>0</v>
      </c>
      <c r="H1811" s="11">
        <v>10116</v>
      </c>
      <c r="I1811" s="2">
        <f>INDEX([1]PIB_dos_Municípios!$AN$2:$AN$5571,MATCH(E1811,[1]PIB_dos_Municípios!G$2:G$5571,0),1)</f>
        <v>115348.37699999999</v>
      </c>
      <c r="J1811" s="2">
        <f>INDEX([1]PIB_dos_Municípios!$AO$2:$AO$5571,MATCH(E1811,[1]PIB_dos_Municípios!G$2:G$5571,0),1)</f>
        <v>9351</v>
      </c>
      <c r="K1811" s="2">
        <f>INDEX([1]PIB_dos_Municípios!$AP$2:$AP$5571,MATCH(E1811,[1]PIB_dos_Municípios!G$2:G$5571,0),1)</f>
        <v>12335.41</v>
      </c>
      <c r="M1811" s="2" t="s">
        <v>224</v>
      </c>
      <c r="N1811" s="2" t="str">
        <f>INDEX([2]Microregioes!$D$1:$D$574,MATCH(F1811,[2]Microregioes!$B$1:$B$574,0),1)</f>
        <v>Se-Aracaju</v>
      </c>
    </row>
    <row r="1812" spans="1:14" hidden="1" x14ac:dyDescent="0.2">
      <c r="A1812" s="5">
        <v>2</v>
      </c>
      <c r="B1812" s="3">
        <v>28</v>
      </c>
      <c r="C1812" s="1">
        <v>2801</v>
      </c>
      <c r="D1812" s="1">
        <v>28002</v>
      </c>
      <c r="E1812" s="1">
        <v>2806008</v>
      </c>
      <c r="F1812" s="2">
        <f>IFERROR(INDEX('Arranjos Populacionais'!$F$2:$F$961,MATCH(TabelaCompleta!E1812,'Arranjos Populacionais'!$A$2:$A$961,0),1),D1812)</f>
        <v>28002</v>
      </c>
      <c r="G1812" s="2">
        <v>0</v>
      </c>
      <c r="H1812" s="11">
        <v>18503</v>
      </c>
      <c r="I1812" s="2">
        <f>INDEX([1]PIB_dos_Municípios!$AN$2:$AN$5571,MATCH(E1812,[1]PIB_dos_Municípios!G$2:G$5571,0),1)</f>
        <v>133435.45499999999</v>
      </c>
      <c r="J1812" s="2">
        <f>INDEX([1]PIB_dos_Municípios!$AO$2:$AO$5571,MATCH(E1812,[1]PIB_dos_Municípios!G$2:G$5571,0),1)</f>
        <v>17163</v>
      </c>
      <c r="K1812" s="2">
        <f>INDEX([1]PIB_dos_Municípios!$AP$2:$AP$5571,MATCH(E1812,[1]PIB_dos_Municípios!G$2:G$5571,0),1)</f>
        <v>7774.6</v>
      </c>
      <c r="M1812" s="2" t="s">
        <v>2820</v>
      </c>
      <c r="N1812" s="2" t="str">
        <f>INDEX([2]Microregioes!$D$1:$D$574,MATCH(F1812,[2]Microregioes!$B$1:$B$574,0),1)</f>
        <v>Se-Carira</v>
      </c>
    </row>
    <row r="1813" spans="1:14" hidden="1" x14ac:dyDescent="0.2">
      <c r="A1813" s="5">
        <v>2</v>
      </c>
      <c r="B1813" s="3">
        <v>28</v>
      </c>
      <c r="C1813" s="1">
        <v>2803</v>
      </c>
      <c r="D1813" s="1">
        <v>28010</v>
      </c>
      <c r="E1813" s="1">
        <v>2806107</v>
      </c>
      <c r="F1813" s="2">
        <f>IFERROR(INDEX('Arranjos Populacionais'!$F$2:$F$961,MATCH(TabelaCompleta!E1813,'Arranjos Populacionais'!$A$2:$A$961,0),1),D1813)</f>
        <v>28011</v>
      </c>
      <c r="G1813" s="2">
        <v>0</v>
      </c>
      <c r="H1813" s="11">
        <v>10533</v>
      </c>
      <c r="I1813" s="2">
        <f>INDEX([1]PIB_dos_Municípios!$AN$2:$AN$5571,MATCH(E1813,[1]PIB_dos_Municípios!G$2:G$5571,0),1)</f>
        <v>616807.19999999995</v>
      </c>
      <c r="J1813" s="2">
        <f>INDEX([1]PIB_dos_Municípios!$AO$2:$AO$5571,MATCH(E1813,[1]PIB_dos_Municípios!G$2:G$5571,0),1)</f>
        <v>9222</v>
      </c>
      <c r="K1813" s="2">
        <f>INDEX([1]PIB_dos_Municípios!$AP$2:$AP$5571,MATCH(E1813,[1]PIB_dos_Municípios!G$2:G$5571,0),1)</f>
        <v>66884.320000000007</v>
      </c>
      <c r="M1813" s="2" t="s">
        <v>287</v>
      </c>
      <c r="N1813" s="2" t="str">
        <f>INDEX([2]Microregioes!$D$1:$D$574,MATCH(F1813,[2]Microregioes!$B$1:$B$574,0),1)</f>
        <v>Se-Aracaju</v>
      </c>
    </row>
    <row r="1814" spans="1:14" hidden="1" x14ac:dyDescent="0.2">
      <c r="A1814" s="5">
        <v>2</v>
      </c>
      <c r="B1814" s="3">
        <v>28</v>
      </c>
      <c r="C1814" s="1">
        <v>2803</v>
      </c>
      <c r="D1814" s="1">
        <v>28012</v>
      </c>
      <c r="E1814" s="1">
        <v>2806206</v>
      </c>
      <c r="F1814" s="2">
        <f>IFERROR(INDEX('Arranjos Populacionais'!$F$2:$F$961,MATCH(TabelaCompleta!E1814,'Arranjos Populacionais'!$A$2:$A$961,0),1),D1814)</f>
        <v>28012</v>
      </c>
      <c r="G1814" s="2">
        <v>0</v>
      </c>
      <c r="H1814" s="11">
        <v>20126</v>
      </c>
      <c r="I1814" s="2">
        <f>INDEX([1]PIB_dos_Municípios!$AN$2:$AN$5571,MATCH(E1814,[1]PIB_dos_Municípios!G$2:G$5571,0),1)</f>
        <v>120684.59699999999</v>
      </c>
      <c r="J1814" s="2">
        <f>INDEX([1]PIB_dos_Municípios!$AO$2:$AO$5571,MATCH(E1814,[1]PIB_dos_Municípios!G$2:G$5571,0),1)</f>
        <v>19362</v>
      </c>
      <c r="K1814" s="2">
        <f>INDEX([1]PIB_dos_Municípios!$AP$2:$AP$5571,MATCH(E1814,[1]PIB_dos_Municípios!G$2:G$5571,0),1)</f>
        <v>6233.06</v>
      </c>
      <c r="M1814" s="2" t="s">
        <v>2821</v>
      </c>
      <c r="N1814" s="2" t="str">
        <f>INDEX([2]Microregioes!$D$1:$D$574,MATCH(F1814,[2]Microregioes!$B$1:$B$574,0),1)</f>
        <v>Se-Boquim</v>
      </c>
    </row>
    <row r="1815" spans="1:14" hidden="1" x14ac:dyDescent="0.2">
      <c r="A1815" s="5">
        <v>2</v>
      </c>
      <c r="B1815" s="3">
        <v>28</v>
      </c>
      <c r="C1815" s="1">
        <v>2803</v>
      </c>
      <c r="D1815" s="1">
        <v>28013</v>
      </c>
      <c r="E1815" s="1">
        <v>2806305</v>
      </c>
      <c r="F1815" s="2">
        <f>IFERROR(INDEX('Arranjos Populacionais'!$F$2:$F$961,MATCH(TabelaCompleta!E1815,'Arranjos Populacionais'!$A$2:$A$961,0),1),D1815)</f>
        <v>28013</v>
      </c>
      <c r="G1815" s="2">
        <v>0</v>
      </c>
      <c r="H1815" s="11">
        <v>13936</v>
      </c>
      <c r="I1815" s="2">
        <f>INDEX([1]PIB_dos_Municípios!$AN$2:$AN$5571,MATCH(E1815,[1]PIB_dos_Municípios!G$2:G$5571,0),1)</f>
        <v>125723.72199999999</v>
      </c>
      <c r="J1815" s="2">
        <f>INDEX([1]PIB_dos_Municípios!$AO$2:$AO$5571,MATCH(E1815,[1]PIB_dos_Municípios!G$2:G$5571,0),1)</f>
        <v>13914</v>
      </c>
      <c r="K1815" s="2">
        <f>INDEX([1]PIB_dos_Municípios!$AP$2:$AP$5571,MATCH(E1815,[1]PIB_dos_Municípios!G$2:G$5571,0),1)</f>
        <v>9035.77</v>
      </c>
      <c r="M1815" s="2" t="s">
        <v>2822</v>
      </c>
      <c r="N1815" s="2" t="str">
        <f>INDEX([2]Microregioes!$D$1:$D$574,MATCH(F1815,[2]Microregioes!$B$1:$B$574,0),1)</f>
        <v>Se-Estância</v>
      </c>
    </row>
    <row r="1816" spans="1:14" hidden="1" x14ac:dyDescent="0.2">
      <c r="A1816" s="5">
        <v>2</v>
      </c>
      <c r="B1816" s="3">
        <v>28</v>
      </c>
      <c r="C1816" s="1">
        <v>2803</v>
      </c>
      <c r="D1816" s="1">
        <v>28008</v>
      </c>
      <c r="E1816" s="1">
        <v>2806503</v>
      </c>
      <c r="F1816" s="2">
        <f>IFERROR(INDEX('Arranjos Populacionais'!$F$2:$F$961,MATCH(TabelaCompleta!E1816,'Arranjos Populacionais'!$A$2:$A$961,0),1),D1816)</f>
        <v>28008</v>
      </c>
      <c r="G1816" s="2">
        <v>0</v>
      </c>
      <c r="H1816" s="11">
        <v>3926</v>
      </c>
      <c r="I1816" s="2">
        <f>INDEX([1]PIB_dos_Municípios!$AN$2:$AN$5571,MATCH(E1816,[1]PIB_dos_Municípios!G$2:G$5571,0),1)</f>
        <v>29223.808000000001</v>
      </c>
      <c r="J1816" s="2">
        <f>INDEX([1]PIB_dos_Municípios!$AO$2:$AO$5571,MATCH(E1816,[1]PIB_dos_Municípios!G$2:G$5571,0),1)</f>
        <v>3752</v>
      </c>
      <c r="K1816" s="2">
        <f>INDEX([1]PIB_dos_Municípios!$AP$2:$AP$5571,MATCH(E1816,[1]PIB_dos_Municípios!G$2:G$5571,0),1)</f>
        <v>7788.86</v>
      </c>
      <c r="M1816" s="2" t="s">
        <v>2823</v>
      </c>
      <c r="N1816" s="2" t="str">
        <f>INDEX([2]Microregioes!$D$1:$D$574,MATCH(F1816,[2]Microregioes!$B$1:$B$574,0),1)</f>
        <v>Se-Cotinguiba</v>
      </c>
    </row>
    <row r="1817" spans="1:14" hidden="1" x14ac:dyDescent="0.2">
      <c r="A1817" s="5">
        <v>2</v>
      </c>
      <c r="B1817" s="3">
        <v>28</v>
      </c>
      <c r="C1817" s="1">
        <v>2803</v>
      </c>
      <c r="D1817" s="1">
        <v>28007</v>
      </c>
      <c r="E1817" s="1">
        <v>2806404</v>
      </c>
      <c r="F1817" s="2">
        <f>IFERROR(INDEX('Arranjos Populacionais'!$F$2:$F$961,MATCH(TabelaCompleta!E1817,'Arranjos Populacionais'!$A$2:$A$961,0),1),D1817)</f>
        <v>28007</v>
      </c>
      <c r="G1817" s="2">
        <v>0</v>
      </c>
      <c r="H1817" s="11">
        <v>7680</v>
      </c>
      <c r="I1817" s="2">
        <f>INDEX([1]PIB_dos_Municípios!$AN$2:$AN$5571,MATCH(E1817,[1]PIB_dos_Municípios!G$2:G$5571,0),1)</f>
        <v>40625.165999999997</v>
      </c>
      <c r="J1817" s="2">
        <f>INDEX([1]PIB_dos_Municípios!$AO$2:$AO$5571,MATCH(E1817,[1]PIB_dos_Municípios!G$2:G$5571,0),1)</f>
        <v>7038</v>
      </c>
      <c r="K1817" s="2">
        <f>INDEX([1]PIB_dos_Municípios!$AP$2:$AP$5571,MATCH(E1817,[1]PIB_dos_Municípios!G$2:G$5571,0),1)</f>
        <v>5772.26</v>
      </c>
      <c r="M1817" s="2" t="s">
        <v>2824</v>
      </c>
      <c r="N1817" s="2" t="str">
        <f>INDEX([2]Microregioes!$D$1:$D$574,MATCH(F1817,[2]Microregioes!$B$1:$B$574,0),1)</f>
        <v>Se-Propriá</v>
      </c>
    </row>
    <row r="1818" spans="1:14" hidden="1" x14ac:dyDescent="0.2">
      <c r="A1818" s="5">
        <v>2</v>
      </c>
      <c r="B1818" s="3">
        <v>28</v>
      </c>
      <c r="C1818" s="1">
        <v>2803</v>
      </c>
      <c r="D1818" s="1">
        <v>28010</v>
      </c>
      <c r="E1818" s="1">
        <v>2806602</v>
      </c>
      <c r="F1818" s="2">
        <f>IFERROR(INDEX('Arranjos Populacionais'!$F$2:$F$961,MATCH(TabelaCompleta!E1818,'Arranjos Populacionais'!$A$2:$A$961,0),1),D1818)</f>
        <v>28010</v>
      </c>
      <c r="G1818" s="2">
        <v>0</v>
      </c>
      <c r="H1818" s="11">
        <v>12086</v>
      </c>
      <c r="I1818" s="2">
        <f>INDEX([1]PIB_dos_Municípios!$AN$2:$AN$5571,MATCH(E1818,[1]PIB_dos_Municípios!G$2:G$5571,0),1)</f>
        <v>85351.538</v>
      </c>
      <c r="J1818" s="2">
        <f>INDEX([1]PIB_dos_Municípios!$AO$2:$AO$5571,MATCH(E1818,[1]PIB_dos_Municípios!G$2:G$5571,0),1)</f>
        <v>11389</v>
      </c>
      <c r="K1818" s="2">
        <f>INDEX([1]PIB_dos_Municípios!$AP$2:$AP$5571,MATCH(E1818,[1]PIB_dos_Municípios!G$2:G$5571,0),1)</f>
        <v>7494.21</v>
      </c>
      <c r="M1818" s="2" t="s">
        <v>2825</v>
      </c>
      <c r="N1818" s="2" t="str">
        <f>INDEX([2]Microregioes!$D$1:$D$574,MATCH(F1818,[2]Microregioes!$B$1:$B$574,0),1)</f>
        <v>Se-Baixo Cotinguiba</v>
      </c>
    </row>
    <row r="1819" spans="1:14" hidden="1" x14ac:dyDescent="0.2">
      <c r="A1819" s="5">
        <v>2</v>
      </c>
      <c r="B1819" s="3">
        <v>28</v>
      </c>
      <c r="C1819" s="1">
        <v>2803</v>
      </c>
      <c r="D1819" s="1">
        <v>28011</v>
      </c>
      <c r="E1819" s="1">
        <v>2806701</v>
      </c>
      <c r="F1819" s="2">
        <f>IFERROR(INDEX('Arranjos Populacionais'!$F$2:$F$961,MATCH(TabelaCompleta!E1819,'Arranjos Populacionais'!$A$2:$A$961,0),1),D1819)</f>
        <v>28011</v>
      </c>
      <c r="G1819" s="2">
        <v>0</v>
      </c>
      <c r="H1819" s="11">
        <v>88118</v>
      </c>
      <c r="I1819" s="2">
        <f>INDEX([1]PIB_dos_Municípios!$AN$2:$AN$5571,MATCH(E1819,[1]PIB_dos_Municípios!G$2:G$5571,0),1)</f>
        <v>577308.34499999997</v>
      </c>
      <c r="J1819" s="2">
        <f>INDEX([1]PIB_dos_Municípios!$AO$2:$AO$5571,MATCH(E1819,[1]PIB_dos_Municípios!G$2:G$5571,0),1)</f>
        <v>78876</v>
      </c>
      <c r="K1819" s="2">
        <f>INDEX([1]PIB_dos_Municípios!$AP$2:$AP$5571,MATCH(E1819,[1]PIB_dos_Municípios!G$2:G$5571,0),1)</f>
        <v>7319.19</v>
      </c>
      <c r="M1819" s="2" t="s">
        <v>745</v>
      </c>
      <c r="N1819" s="2" t="str">
        <f>INDEX([2]Microregioes!$D$1:$D$574,MATCH(F1819,[2]Microregioes!$B$1:$B$574,0),1)</f>
        <v>Se-Aracaju</v>
      </c>
    </row>
    <row r="1820" spans="1:14" hidden="1" x14ac:dyDescent="0.2">
      <c r="A1820" s="5">
        <v>2</v>
      </c>
      <c r="B1820" s="3">
        <v>28</v>
      </c>
      <c r="C1820" s="1">
        <v>2802</v>
      </c>
      <c r="D1820" s="1">
        <v>28004</v>
      </c>
      <c r="E1820" s="1">
        <v>2806800</v>
      </c>
      <c r="F1820" s="2">
        <f>IFERROR(INDEX('Arranjos Populacionais'!$F$2:$F$961,MATCH(TabelaCompleta!E1820,'Arranjos Populacionais'!$A$2:$A$961,0),1),D1820)</f>
        <v>28004</v>
      </c>
      <c r="G1820" s="2">
        <v>0</v>
      </c>
      <c r="H1820" s="11">
        <v>11053</v>
      </c>
      <c r="I1820" s="2">
        <f>INDEX([1]PIB_dos_Municípios!$AN$2:$AN$5571,MATCH(E1820,[1]PIB_dos_Municípios!G$2:G$5571,0),1)</f>
        <v>65072.177000000003</v>
      </c>
      <c r="J1820" s="2">
        <f>INDEX([1]PIB_dos_Municípios!$AO$2:$AO$5571,MATCH(E1820,[1]PIB_dos_Municípios!G$2:G$5571,0),1)</f>
        <v>10257</v>
      </c>
      <c r="K1820" s="2">
        <f>INDEX([1]PIB_dos_Municípios!$AP$2:$AP$5571,MATCH(E1820,[1]PIB_dos_Municípios!G$2:G$5571,0),1)</f>
        <v>6344.17</v>
      </c>
      <c r="M1820" s="2" t="s">
        <v>2510</v>
      </c>
      <c r="N1820" s="2" t="str">
        <f>INDEX([2]Microregioes!$D$1:$D$574,MATCH(F1820,[2]Microregioes!$B$1:$B$574,0),1)</f>
        <v>Se-Agreste de Itabaiana</v>
      </c>
    </row>
    <row r="1821" spans="1:14" hidden="1" x14ac:dyDescent="0.2">
      <c r="A1821" s="5">
        <v>2</v>
      </c>
      <c r="B1821" s="3">
        <v>28</v>
      </c>
      <c r="C1821" s="1">
        <v>2803</v>
      </c>
      <c r="D1821" s="1">
        <v>28009</v>
      </c>
      <c r="E1821" s="1">
        <v>2806909</v>
      </c>
      <c r="F1821" s="2">
        <f>IFERROR(INDEX('Arranjos Populacionais'!$F$2:$F$961,MATCH(TabelaCompleta!E1821,'Arranjos Populacionais'!$A$2:$A$961,0),1),D1821)</f>
        <v>28009</v>
      </c>
      <c r="G1821" s="2">
        <v>0</v>
      </c>
      <c r="H1821" s="11">
        <v>3916</v>
      </c>
      <c r="I1821" s="2">
        <f>INDEX([1]PIB_dos_Municípios!$AN$2:$AN$5571,MATCH(E1821,[1]PIB_dos_Municípios!G$2:G$5571,0),1)</f>
        <v>17426.794999999998</v>
      </c>
      <c r="J1821" s="2">
        <f>INDEX([1]PIB_dos_Municípios!$AO$2:$AO$5571,MATCH(E1821,[1]PIB_dos_Municípios!G$2:G$5571,0),1)</f>
        <v>3395</v>
      </c>
      <c r="K1821" s="2">
        <f>INDEX([1]PIB_dos_Municípios!$AP$2:$AP$5571,MATCH(E1821,[1]PIB_dos_Municípios!G$2:G$5571,0),1)</f>
        <v>5133.08</v>
      </c>
      <c r="M1821" s="2" t="s">
        <v>2512</v>
      </c>
      <c r="N1821" s="2" t="str">
        <f>INDEX([2]Microregioes!$D$1:$D$574,MATCH(F1821,[2]Microregioes!$B$1:$B$574,0),1)</f>
        <v>Se-Japaratuba</v>
      </c>
    </row>
    <row r="1822" spans="1:14" hidden="1" x14ac:dyDescent="0.2">
      <c r="A1822" s="5">
        <v>2</v>
      </c>
      <c r="B1822" s="3">
        <v>28</v>
      </c>
      <c r="C1822" s="1">
        <v>2802</v>
      </c>
      <c r="D1822" s="1">
        <v>28003</v>
      </c>
      <c r="E1822" s="1">
        <v>2807006</v>
      </c>
      <c r="F1822" s="2">
        <f>IFERROR(INDEX('Arranjos Populacionais'!$F$2:$F$961,MATCH(TabelaCompleta!E1822,'Arranjos Populacionais'!$A$2:$A$961,0),1),D1822)</f>
        <v>28003</v>
      </c>
      <c r="G1822" s="2">
        <v>0</v>
      </c>
      <c r="H1822" s="11">
        <v>3923</v>
      </c>
      <c r="I1822" s="2">
        <f>INDEX([1]PIB_dos_Municípios!$AN$2:$AN$5571,MATCH(E1822,[1]PIB_dos_Municípios!G$2:G$5571,0),1)</f>
        <v>27826.564999999999</v>
      </c>
      <c r="J1822" s="2">
        <f>INDEX([1]PIB_dos_Municípios!$AO$2:$AO$5571,MATCH(E1822,[1]PIB_dos_Municípios!G$2:G$5571,0),1)</f>
        <v>3702</v>
      </c>
      <c r="K1822" s="2">
        <f>INDEX([1]PIB_dos_Municípios!$AP$2:$AP$5571,MATCH(E1822,[1]PIB_dos_Municípios!G$2:G$5571,0),1)</f>
        <v>7516.63</v>
      </c>
      <c r="M1822" s="2" t="s">
        <v>2826</v>
      </c>
      <c r="N1822" s="2" t="str">
        <f>INDEX([2]Microregioes!$D$1:$D$574,MATCH(F1822,[2]Microregioes!$B$1:$B$574,0),1)</f>
        <v>Se-Nossa Senhora das Dores</v>
      </c>
    </row>
    <row r="1823" spans="1:14" hidden="1" x14ac:dyDescent="0.2">
      <c r="A1823" s="5">
        <v>2</v>
      </c>
      <c r="B1823" s="3">
        <v>28</v>
      </c>
      <c r="C1823" s="1">
        <v>2802</v>
      </c>
      <c r="D1823" s="1">
        <v>28005</v>
      </c>
      <c r="E1823" s="1">
        <v>2807105</v>
      </c>
      <c r="F1823" s="2">
        <f>IFERROR(INDEX('Arranjos Populacionais'!$F$2:$F$961,MATCH(TabelaCompleta!E1823,'Arranjos Populacionais'!$A$2:$A$961,0),1),D1823)</f>
        <v>28005</v>
      </c>
      <c r="G1823" s="2">
        <v>0</v>
      </c>
      <c r="H1823" s="11">
        <v>40684</v>
      </c>
      <c r="I1823" s="2">
        <f>INDEX([1]PIB_dos_Municípios!$AN$2:$AN$5571,MATCH(E1823,[1]PIB_dos_Municípios!G$2:G$5571,0),1)</f>
        <v>290973.353</v>
      </c>
      <c r="J1823" s="2">
        <f>INDEX([1]PIB_dos_Municípios!$AO$2:$AO$5571,MATCH(E1823,[1]PIB_dos_Municípios!G$2:G$5571,0),1)</f>
        <v>38724</v>
      </c>
      <c r="K1823" s="2">
        <f>INDEX([1]PIB_dos_Municípios!$AP$2:$AP$5571,MATCH(E1823,[1]PIB_dos_Municípios!G$2:G$5571,0),1)</f>
        <v>7514.03</v>
      </c>
      <c r="M1823" s="2" t="s">
        <v>2827</v>
      </c>
      <c r="N1823" s="2" t="str">
        <f>INDEX([2]Microregioes!$D$1:$D$574,MATCH(F1823,[2]Microregioes!$B$1:$B$574,0),1)</f>
        <v>Se-Tobias Barreto</v>
      </c>
    </row>
    <row r="1824" spans="1:14" hidden="1" x14ac:dyDescent="0.2">
      <c r="A1824" s="5">
        <v>2</v>
      </c>
      <c r="B1824" s="3">
        <v>28</v>
      </c>
      <c r="C1824" s="1">
        <v>2803</v>
      </c>
      <c r="D1824" s="1">
        <v>28008</v>
      </c>
      <c r="E1824" s="1">
        <v>2807204</v>
      </c>
      <c r="F1824" s="2">
        <f>IFERROR(INDEX('Arranjos Populacionais'!$F$2:$F$961,MATCH(TabelaCompleta!E1824,'Arranjos Populacionais'!$A$2:$A$961,0),1),D1824)</f>
        <v>28011</v>
      </c>
      <c r="G1824" s="2">
        <v>0</v>
      </c>
      <c r="H1824" s="11">
        <v>8765</v>
      </c>
      <c r="I1824" s="2">
        <f>INDEX([1]PIB_dos_Municípios!$AN$2:$AN$5571,MATCH(E1824,[1]PIB_dos_Municípios!G$2:G$5571,0),1)</f>
        <v>136887.09</v>
      </c>
      <c r="J1824" s="2">
        <f>INDEX([1]PIB_dos_Municípios!$AO$2:$AO$5571,MATCH(E1824,[1]PIB_dos_Municípios!G$2:G$5571,0),1)</f>
        <v>8006</v>
      </c>
      <c r="K1824" s="2">
        <f>INDEX([1]PIB_dos_Municípios!$AP$2:$AP$5571,MATCH(E1824,[1]PIB_dos_Municípios!G$2:G$5571,0),1)</f>
        <v>17098.060000000001</v>
      </c>
      <c r="M1824" s="2" t="s">
        <v>288</v>
      </c>
      <c r="N1824" s="2" t="str">
        <f>INDEX([2]Microregioes!$D$1:$D$574,MATCH(F1824,[2]Microregioes!$B$1:$B$574,0),1)</f>
        <v>Se-Aracaju</v>
      </c>
    </row>
    <row r="1825" spans="1:14" hidden="1" x14ac:dyDescent="0.2">
      <c r="A1825" s="5">
        <v>2</v>
      </c>
      <c r="B1825" s="3">
        <v>28</v>
      </c>
      <c r="C1825" s="1">
        <v>2803</v>
      </c>
      <c r="D1825" s="1">
        <v>28007</v>
      </c>
      <c r="E1825" s="1">
        <v>2807303</v>
      </c>
      <c r="F1825" s="2">
        <f>IFERROR(INDEX('Arranjos Populacionais'!$F$2:$F$961,MATCH(TabelaCompleta!E1825,'Arranjos Populacionais'!$A$2:$A$961,0),1),D1825)</f>
        <v>28007</v>
      </c>
      <c r="G1825" s="2">
        <v>0</v>
      </c>
      <c r="H1825" s="11">
        <v>3196</v>
      </c>
      <c r="I1825" s="2">
        <f>INDEX([1]PIB_dos_Municípios!$AN$2:$AN$5571,MATCH(E1825,[1]PIB_dos_Municípios!G$2:G$5571,0),1)</f>
        <v>17964.373</v>
      </c>
      <c r="J1825" s="2">
        <f>INDEX([1]PIB_dos_Municípios!$AO$2:$AO$5571,MATCH(E1825,[1]PIB_dos_Municípios!G$2:G$5571,0),1)</f>
        <v>2957</v>
      </c>
      <c r="K1825" s="2">
        <f>INDEX([1]PIB_dos_Municípios!$AP$2:$AP$5571,MATCH(E1825,[1]PIB_dos_Municípios!G$2:G$5571,0),1)</f>
        <v>6075.2</v>
      </c>
      <c r="M1825" s="2" t="s">
        <v>281</v>
      </c>
      <c r="N1825" s="2" t="str">
        <f>INDEX([2]Microregioes!$D$1:$D$574,MATCH(F1825,[2]Microregioes!$B$1:$B$574,0),1)</f>
        <v>Se-Propriá</v>
      </c>
    </row>
    <row r="1826" spans="1:14" hidden="1" x14ac:dyDescent="0.2">
      <c r="A1826" s="5">
        <v>2</v>
      </c>
      <c r="B1826" s="3">
        <v>28</v>
      </c>
      <c r="C1826" s="1">
        <v>2802</v>
      </c>
      <c r="D1826" s="1">
        <v>28005</v>
      </c>
      <c r="E1826" s="1">
        <v>2807402</v>
      </c>
      <c r="F1826" s="2">
        <f>IFERROR(INDEX('Arranjos Populacionais'!$F$2:$F$961,MATCH(TabelaCompleta!E1826,'Arranjos Populacionais'!$A$2:$A$961,0),1),D1826)</f>
        <v>28005</v>
      </c>
      <c r="G1826" s="2">
        <v>0</v>
      </c>
      <c r="H1826" s="11">
        <v>51770</v>
      </c>
      <c r="I1826" s="2">
        <f>INDEX([1]PIB_dos_Municípios!$AN$2:$AN$5571,MATCH(E1826,[1]PIB_dos_Municípios!G$2:G$5571,0),1)</f>
        <v>284139.11700000003</v>
      </c>
      <c r="J1826" s="2">
        <f>INDEX([1]PIB_dos_Municípios!$AO$2:$AO$5571,MATCH(E1826,[1]PIB_dos_Municípios!G$2:G$5571,0),1)</f>
        <v>48039</v>
      </c>
      <c r="K1826" s="2">
        <f>INDEX([1]PIB_dos_Municípios!$AP$2:$AP$5571,MATCH(E1826,[1]PIB_dos_Municípios!G$2:G$5571,0),1)</f>
        <v>5914.76</v>
      </c>
      <c r="M1826" s="2" t="s">
        <v>2828</v>
      </c>
      <c r="N1826" s="2" t="str">
        <f>INDEX([2]Microregioes!$D$1:$D$574,MATCH(F1826,[2]Microregioes!$B$1:$B$574,0),1)</f>
        <v>Se-Tobias Barreto</v>
      </c>
    </row>
    <row r="1827" spans="1:14" hidden="1" x14ac:dyDescent="0.2">
      <c r="A1827" s="5">
        <v>2</v>
      </c>
      <c r="B1827" s="3">
        <v>28</v>
      </c>
      <c r="C1827" s="1">
        <v>2803</v>
      </c>
      <c r="D1827" s="1">
        <v>28012</v>
      </c>
      <c r="E1827" s="1">
        <v>2807501</v>
      </c>
      <c r="F1827" s="2">
        <f>IFERROR(INDEX('Arranjos Populacionais'!$F$2:$F$961,MATCH(TabelaCompleta!E1827,'Arranjos Populacionais'!$A$2:$A$961,0),1),D1827)</f>
        <v>28012</v>
      </c>
      <c r="G1827" s="2">
        <v>0</v>
      </c>
      <c r="H1827" s="11">
        <v>13204</v>
      </c>
      <c r="I1827" s="2">
        <f>INDEX([1]PIB_dos_Municípios!$AN$2:$AN$5571,MATCH(E1827,[1]PIB_dos_Municípios!G$2:G$5571,0),1)</f>
        <v>82571.478000000003</v>
      </c>
      <c r="J1827" s="2">
        <f>INDEX([1]PIB_dos_Municípios!$AO$2:$AO$5571,MATCH(E1827,[1]PIB_dos_Municípios!G$2:G$5571,0),1)</f>
        <v>12873</v>
      </c>
      <c r="K1827" s="2">
        <f>INDEX([1]PIB_dos_Municípios!$AP$2:$AP$5571,MATCH(E1827,[1]PIB_dos_Municípios!G$2:G$5571,0),1)</f>
        <v>6414.32</v>
      </c>
      <c r="M1827" s="2" t="s">
        <v>2829</v>
      </c>
      <c r="N1827" s="2" t="str">
        <f>INDEX([2]Microregioes!$D$1:$D$574,MATCH(F1827,[2]Microregioes!$B$1:$B$574,0),1)</f>
        <v>Se-Boquim</v>
      </c>
    </row>
    <row r="1828" spans="1:14" hidden="1" x14ac:dyDescent="0.2">
      <c r="A1828" s="5">
        <v>2</v>
      </c>
      <c r="B1828" s="3">
        <v>28</v>
      </c>
      <c r="C1828" s="1">
        <v>2803</v>
      </c>
      <c r="D1828" s="1">
        <v>28012</v>
      </c>
      <c r="E1828" s="1">
        <v>2807600</v>
      </c>
      <c r="F1828" s="2">
        <f>IFERROR(INDEX('Arranjos Populacionais'!$F$2:$F$961,MATCH(TabelaCompleta!E1828,'Arranjos Populacionais'!$A$2:$A$961,0),1),D1828)</f>
        <v>28012</v>
      </c>
      <c r="G1828" s="2">
        <v>0</v>
      </c>
      <c r="H1828" s="11">
        <v>24832</v>
      </c>
      <c r="I1828" s="2">
        <f>INDEX([1]PIB_dos_Municípios!$AN$2:$AN$5571,MATCH(E1828,[1]PIB_dos_Municípios!G$2:G$5571,0),1)</f>
        <v>167656.73300000001</v>
      </c>
      <c r="J1828" s="2">
        <f>INDEX([1]PIB_dos_Municípios!$AO$2:$AO$5571,MATCH(E1828,[1]PIB_dos_Municípios!G$2:G$5571,0),1)</f>
        <v>22660</v>
      </c>
      <c r="K1828" s="2">
        <f>INDEX([1]PIB_dos_Municípios!$AP$2:$AP$5571,MATCH(E1828,[1]PIB_dos_Municípios!G$2:G$5571,0),1)</f>
        <v>7398.8</v>
      </c>
      <c r="M1828" s="2" t="s">
        <v>2830</v>
      </c>
      <c r="N1828" s="2" t="str">
        <f>INDEX([2]Microregioes!$D$1:$D$574,MATCH(F1828,[2]Microregioes!$B$1:$B$574,0),1)</f>
        <v>Se-Boquim</v>
      </c>
    </row>
    <row r="1829" spans="1:14" hidden="1" x14ac:dyDescent="0.2">
      <c r="A1829" s="5">
        <v>2</v>
      </c>
      <c r="B1829" s="3">
        <v>29</v>
      </c>
      <c r="C1829" s="1">
        <v>2906</v>
      </c>
      <c r="D1829" s="1">
        <v>29023</v>
      </c>
      <c r="E1829" s="1">
        <v>2900108</v>
      </c>
      <c r="F1829" s="2">
        <f>IFERROR(INDEX('Arranjos Populacionais'!$F$2:$F$961,MATCH(TabelaCompleta!E1829,'Arranjos Populacionais'!$A$2:$A$961,0),1),D1829)</f>
        <v>29023</v>
      </c>
      <c r="G1829" s="2">
        <v>0</v>
      </c>
      <c r="H1829" s="11">
        <v>9212</v>
      </c>
      <c r="I1829" s="2">
        <f>INDEX([1]PIB_dos_Municípios!$AN$2:$AN$5571,MATCH(E1829,[1]PIB_dos_Municípios!G$2:G$5571,0),1)</f>
        <v>34564.383000000002</v>
      </c>
      <c r="J1829" s="2">
        <f>INDEX([1]PIB_dos_Municípios!$AO$2:$AO$5571,MATCH(E1829,[1]PIB_dos_Municípios!G$2:G$5571,0),1)</f>
        <v>8324</v>
      </c>
      <c r="K1829" s="2">
        <f>INDEX([1]PIB_dos_Municípios!$AP$2:$AP$5571,MATCH(E1829,[1]PIB_dos_Municípios!G$2:G$5571,0),1)</f>
        <v>4152.38</v>
      </c>
      <c r="M1829" s="2" t="s">
        <v>2831</v>
      </c>
      <c r="N1829" s="2" t="str">
        <f>INDEX([2]Microregioes!$D$1:$D$574,MATCH(F1829,[2]Microregioes!$B$1:$B$574,0),1)</f>
        <v>Ba-Seabra</v>
      </c>
    </row>
    <row r="1830" spans="1:14" hidden="1" x14ac:dyDescent="0.2">
      <c r="A1830" s="5">
        <v>2</v>
      </c>
      <c r="B1830" s="3">
        <v>29</v>
      </c>
      <c r="C1830" s="1">
        <v>2902</v>
      </c>
      <c r="D1830" s="1">
        <v>29005</v>
      </c>
      <c r="E1830" s="1">
        <v>2900207</v>
      </c>
      <c r="F1830" s="2">
        <f>IFERROR(INDEX('Arranjos Populacionais'!$F$2:$F$961,MATCH(TabelaCompleta!E1830,'Arranjos Populacionais'!$A$2:$A$961,0),1),D1830)</f>
        <v>29005</v>
      </c>
      <c r="G1830" s="2">
        <v>0</v>
      </c>
      <c r="H1830" s="11">
        <v>19939</v>
      </c>
      <c r="I1830" s="2">
        <f>INDEX([1]PIB_dos_Municípios!$AN$2:$AN$5571,MATCH(E1830,[1]PIB_dos_Municípios!G$2:G$5571,0),1)</f>
        <v>60848.712</v>
      </c>
      <c r="J1830" s="2">
        <f>INDEX([1]PIB_dos_Municípios!$AO$2:$AO$5571,MATCH(E1830,[1]PIB_dos_Municípios!G$2:G$5571,0),1)</f>
        <v>17072</v>
      </c>
      <c r="K1830" s="2">
        <f>INDEX([1]PIB_dos_Municípios!$AP$2:$AP$5571,MATCH(E1830,[1]PIB_dos_Municípios!G$2:G$5571,0),1)</f>
        <v>3564.24</v>
      </c>
      <c r="M1830" s="2" t="s">
        <v>2832</v>
      </c>
      <c r="N1830" s="2" t="str">
        <f>INDEX([2]Microregioes!$D$1:$D$574,MATCH(F1830,[2]Microregioes!$B$1:$B$574,0),1)</f>
        <v>Ba-Paulo Afonso</v>
      </c>
    </row>
    <row r="1831" spans="1:14" hidden="1" x14ac:dyDescent="0.2">
      <c r="A1831" s="5">
        <v>2</v>
      </c>
      <c r="B1831" s="3">
        <v>29</v>
      </c>
      <c r="C1831" s="1">
        <v>2904</v>
      </c>
      <c r="D1831" s="1">
        <v>29017</v>
      </c>
      <c r="E1831" s="1">
        <v>2900306</v>
      </c>
      <c r="F1831" s="2">
        <f>IFERROR(INDEX('Arranjos Populacionais'!$F$2:$F$961,MATCH(TabelaCompleta!E1831,'Arranjos Populacionais'!$A$2:$A$961,0),1),D1831)</f>
        <v>29017</v>
      </c>
      <c r="G1831" s="2">
        <v>0</v>
      </c>
      <c r="H1831" s="11">
        <v>15764</v>
      </c>
      <c r="I1831" s="2">
        <f>INDEX([1]PIB_dos_Municípios!$AN$2:$AN$5571,MATCH(E1831,[1]PIB_dos_Municípios!G$2:G$5571,0),1)</f>
        <v>84407.731</v>
      </c>
      <c r="J1831" s="2">
        <f>INDEX([1]PIB_dos_Municípios!$AO$2:$AO$5571,MATCH(E1831,[1]PIB_dos_Municípios!G$2:G$5571,0),1)</f>
        <v>14830</v>
      </c>
      <c r="K1831" s="2">
        <f>INDEX([1]PIB_dos_Municípios!$AP$2:$AP$5571,MATCH(E1831,[1]PIB_dos_Municípios!G$2:G$5571,0),1)</f>
        <v>5691.69</v>
      </c>
      <c r="M1831" s="2" t="s">
        <v>2833</v>
      </c>
      <c r="N1831" s="2" t="str">
        <f>INDEX([2]Microregioes!$D$1:$D$574,MATCH(F1831,[2]Microregioes!$B$1:$B$574,0),1)</f>
        <v>Ba-Alagoinhas</v>
      </c>
    </row>
    <row r="1832" spans="1:14" hidden="1" x14ac:dyDescent="0.2">
      <c r="A1832" s="5">
        <v>2</v>
      </c>
      <c r="B1832" s="3">
        <v>29</v>
      </c>
      <c r="C1832" s="1">
        <v>2904</v>
      </c>
      <c r="D1832" s="1">
        <v>29015</v>
      </c>
      <c r="E1832" s="1">
        <v>2900355</v>
      </c>
      <c r="F1832" s="2">
        <f>IFERROR(INDEX('Arranjos Populacionais'!$F$2:$F$961,MATCH(TabelaCompleta!E1832,'Arranjos Populacionais'!$A$2:$A$961,0),1),D1832)</f>
        <v>29015</v>
      </c>
      <c r="G1832" s="2">
        <v>0</v>
      </c>
      <c r="H1832" s="11">
        <v>17254</v>
      </c>
      <c r="I1832" s="2">
        <f>INDEX([1]PIB_dos_Municípios!$AN$2:$AN$5571,MATCH(E1832,[1]PIB_dos_Municípios!G$2:G$5571,0),1)</f>
        <v>92380.995999999999</v>
      </c>
      <c r="J1832" s="2">
        <f>INDEX([1]PIB_dos_Municípios!$AO$2:$AO$5571,MATCH(E1832,[1]PIB_dos_Municípios!G$2:G$5571,0),1)</f>
        <v>15706</v>
      </c>
      <c r="K1832" s="2">
        <f>INDEX([1]PIB_dos_Municípios!$AP$2:$AP$5571,MATCH(E1832,[1]PIB_dos_Municípios!G$2:G$5571,0),1)</f>
        <v>5881.89</v>
      </c>
      <c r="M1832" s="2" t="s">
        <v>2834</v>
      </c>
      <c r="N1832" s="2" t="str">
        <f>INDEX([2]Microregioes!$D$1:$D$574,MATCH(F1832,[2]Microregioes!$B$1:$B$574,0),1)</f>
        <v>Ba-Ribeira do Pombal</v>
      </c>
    </row>
    <row r="1833" spans="1:14" hidden="1" x14ac:dyDescent="0.2">
      <c r="A1833" s="5">
        <v>2</v>
      </c>
      <c r="B1833" s="3">
        <v>29</v>
      </c>
      <c r="C1833" s="1">
        <v>2903</v>
      </c>
      <c r="D1833" s="1">
        <v>29012</v>
      </c>
      <c r="E1833" s="1">
        <v>2900405</v>
      </c>
      <c r="F1833" s="2">
        <f>IFERROR(INDEX('Arranjos Populacionais'!$F$2:$F$961,MATCH(TabelaCompleta!E1833,'Arranjos Populacionais'!$A$2:$A$961,0),1),D1833)</f>
        <v>29012</v>
      </c>
      <c r="G1833" s="2">
        <v>0</v>
      </c>
      <c r="H1833" s="11">
        <v>17431</v>
      </c>
      <c r="I1833" s="2">
        <f>INDEX([1]PIB_dos_Municípios!$AN$2:$AN$5571,MATCH(E1833,[1]PIB_dos_Municípios!G$2:G$5571,0),1)</f>
        <v>61825.800999999999</v>
      </c>
      <c r="J1833" s="2">
        <f>INDEX([1]PIB_dos_Municípios!$AO$2:$AO$5571,MATCH(E1833,[1]PIB_dos_Municípios!G$2:G$5571,0),1)</f>
        <v>15726</v>
      </c>
      <c r="K1833" s="2">
        <f>INDEX([1]PIB_dos_Municípios!$AP$2:$AP$5571,MATCH(E1833,[1]PIB_dos_Municípios!G$2:G$5571,0),1)</f>
        <v>3931.44</v>
      </c>
      <c r="M1833" s="2" t="s">
        <v>2835</v>
      </c>
      <c r="N1833" s="2" t="str">
        <f>INDEX([2]Microregioes!$D$1:$D$574,MATCH(F1833,[2]Microregioes!$B$1:$B$574,0),1)</f>
        <v>Ba-Feira de Santana</v>
      </c>
    </row>
    <row r="1834" spans="1:14" hidden="1" x14ac:dyDescent="0.2">
      <c r="A1834" s="5">
        <v>2</v>
      </c>
      <c r="B1834" s="3">
        <v>29</v>
      </c>
      <c r="C1834" s="1">
        <v>2906</v>
      </c>
      <c r="D1834" s="1">
        <v>29024</v>
      </c>
      <c r="E1834" s="1">
        <v>2900603</v>
      </c>
      <c r="F1834" s="2">
        <f>IFERROR(INDEX('Arranjos Populacionais'!$F$2:$F$961,MATCH(TabelaCompleta!E1834,'Arranjos Populacionais'!$A$2:$A$961,0),1),D1834)</f>
        <v>29024</v>
      </c>
      <c r="G1834" s="2">
        <v>0</v>
      </c>
      <c r="H1834" s="11">
        <v>4745</v>
      </c>
      <c r="I1834" s="2">
        <f>INDEX([1]PIB_dos_Municípios!$AN$2:$AN$5571,MATCH(E1834,[1]PIB_dos_Municípios!G$2:G$5571,0),1)</f>
        <v>28474.437000000002</v>
      </c>
      <c r="J1834" s="2">
        <f>INDEX([1]PIB_dos_Municípios!$AO$2:$AO$5571,MATCH(E1834,[1]PIB_dos_Municípios!G$2:G$5571,0),1)</f>
        <v>4602</v>
      </c>
      <c r="K1834" s="2">
        <f>INDEX([1]PIB_dos_Municípios!$AP$2:$AP$5571,MATCH(E1834,[1]PIB_dos_Municípios!G$2:G$5571,0),1)</f>
        <v>6187.4</v>
      </c>
      <c r="M1834" s="2" t="s">
        <v>2836</v>
      </c>
      <c r="N1834" s="2" t="str">
        <f>INDEX([2]Microregioes!$D$1:$D$574,MATCH(F1834,[2]Microregioes!$B$1:$B$574,0),1)</f>
        <v>Ba-Jequié</v>
      </c>
    </row>
    <row r="1835" spans="1:14" hidden="1" x14ac:dyDescent="0.2">
      <c r="A1835" s="5">
        <v>2</v>
      </c>
      <c r="B1835" s="3">
        <v>29</v>
      </c>
      <c r="C1835" s="1">
        <v>2904</v>
      </c>
      <c r="D1835" s="1">
        <v>29017</v>
      </c>
      <c r="E1835" s="1">
        <v>2900702</v>
      </c>
      <c r="F1835" s="2">
        <f>IFERROR(INDEX('Arranjos Populacionais'!$F$2:$F$961,MATCH(TabelaCompleta!E1835,'Arranjos Populacionais'!$A$2:$A$961,0),1),D1835)</f>
        <v>29017</v>
      </c>
      <c r="G1835" s="2">
        <v>0</v>
      </c>
      <c r="H1835" s="11">
        <v>155362</v>
      </c>
      <c r="I1835" s="2">
        <f>INDEX([1]PIB_dos_Municípios!$AN$2:$AN$5571,MATCH(E1835,[1]PIB_dos_Municípios!G$2:G$5571,0),1)</f>
        <v>1833519.2320000001</v>
      </c>
      <c r="J1835" s="2">
        <f>INDEX([1]PIB_dos_Municípios!$AO$2:$AO$5571,MATCH(E1835,[1]PIB_dos_Municípios!G$2:G$5571,0),1)</f>
        <v>142160</v>
      </c>
      <c r="K1835" s="2">
        <f>INDEX([1]PIB_dos_Municípios!$AP$2:$AP$5571,MATCH(E1835,[1]PIB_dos_Municípios!G$2:G$5571,0),1)</f>
        <v>12897.57</v>
      </c>
      <c r="M1835" s="2" t="s">
        <v>2837</v>
      </c>
      <c r="N1835" s="2" t="str">
        <f>INDEX([2]Microregioes!$D$1:$D$574,MATCH(F1835,[2]Microregioes!$B$1:$B$574,0),1)</f>
        <v>Ba-Alagoinhas</v>
      </c>
    </row>
    <row r="1836" spans="1:14" hidden="1" x14ac:dyDescent="0.2">
      <c r="A1836" s="5">
        <v>2</v>
      </c>
      <c r="B1836" s="3">
        <v>29</v>
      </c>
      <c r="C1836" s="1">
        <v>2907</v>
      </c>
      <c r="D1836" s="1">
        <v>29032</v>
      </c>
      <c r="E1836" s="1">
        <v>2900801</v>
      </c>
      <c r="F1836" s="2">
        <f>IFERROR(INDEX('Arranjos Populacionais'!$F$2:$F$961,MATCH(TabelaCompleta!E1836,'Arranjos Populacionais'!$A$2:$A$961,0),1),D1836)</f>
        <v>29032</v>
      </c>
      <c r="G1836" s="2">
        <v>0</v>
      </c>
      <c r="H1836" s="11">
        <v>23331</v>
      </c>
      <c r="I1836" s="2">
        <f>INDEX([1]PIB_dos_Municípios!$AN$2:$AN$5571,MATCH(E1836,[1]PIB_dos_Municípios!G$2:G$5571,0),1)</f>
        <v>179464.576</v>
      </c>
      <c r="J1836" s="2">
        <f>INDEX([1]PIB_dos_Municípios!$AO$2:$AO$5571,MATCH(E1836,[1]PIB_dos_Municípios!G$2:G$5571,0),1)</f>
        <v>21319</v>
      </c>
      <c r="K1836" s="2">
        <f>INDEX([1]PIB_dos_Municípios!$AP$2:$AP$5571,MATCH(E1836,[1]PIB_dos_Municípios!G$2:G$5571,0),1)</f>
        <v>8418.06</v>
      </c>
      <c r="M1836" s="2" t="s">
        <v>2838</v>
      </c>
      <c r="N1836" s="2" t="str">
        <f>INDEX([2]Microregioes!$D$1:$D$574,MATCH(F1836,[2]Microregioes!$B$1:$B$574,0),1)</f>
        <v>Ba-Porto Seguro</v>
      </c>
    </row>
    <row r="1837" spans="1:14" hidden="1" x14ac:dyDescent="0.2">
      <c r="A1837" s="5">
        <v>2</v>
      </c>
      <c r="B1837" s="3">
        <v>29</v>
      </c>
      <c r="C1837" s="1">
        <v>2907</v>
      </c>
      <c r="D1837" s="1">
        <v>29031</v>
      </c>
      <c r="E1837" s="1">
        <v>2900900</v>
      </c>
      <c r="F1837" s="2">
        <f>IFERROR(INDEX('Arranjos Populacionais'!$F$2:$F$961,MATCH(TabelaCompleta!E1837,'Arranjos Populacionais'!$A$2:$A$961,0),1),D1837)</f>
        <v>29031</v>
      </c>
      <c r="G1837" s="2">
        <v>0</v>
      </c>
      <c r="H1837" s="11">
        <v>6062</v>
      </c>
      <c r="I1837" s="2">
        <f>INDEX([1]PIB_dos_Municípios!$AN$2:$AN$5571,MATCH(E1837,[1]PIB_dos_Municípios!G$2:G$5571,0),1)</f>
        <v>33088.188000000002</v>
      </c>
      <c r="J1837" s="2">
        <f>INDEX([1]PIB_dos_Municípios!$AO$2:$AO$5571,MATCH(E1837,[1]PIB_dos_Municípios!G$2:G$5571,0),1)</f>
        <v>6360</v>
      </c>
      <c r="K1837" s="2">
        <f>INDEX([1]PIB_dos_Municípios!$AP$2:$AP$5571,MATCH(E1837,[1]PIB_dos_Municípios!G$2:G$5571,0),1)</f>
        <v>5202.55</v>
      </c>
      <c r="M1837" s="2" t="s">
        <v>2839</v>
      </c>
      <c r="N1837" s="2" t="str">
        <f>INDEX([2]Microregioes!$D$1:$D$574,MATCH(F1837,[2]Microregioes!$B$1:$B$574,0),1)</f>
        <v>Ba-Ilhéus-Itabuna</v>
      </c>
    </row>
    <row r="1838" spans="1:14" hidden="1" x14ac:dyDescent="0.2">
      <c r="A1838" s="5">
        <v>2</v>
      </c>
      <c r="B1838" s="3">
        <v>29</v>
      </c>
      <c r="C1838" s="1">
        <v>2906</v>
      </c>
      <c r="D1838" s="1">
        <v>29024</v>
      </c>
      <c r="E1838" s="1">
        <v>2901007</v>
      </c>
      <c r="F1838" s="2">
        <f>IFERROR(INDEX('Arranjos Populacionais'!$F$2:$F$961,MATCH(TabelaCompleta!E1838,'Arranjos Populacionais'!$A$2:$A$961,0),1),D1838)</f>
        <v>29024</v>
      </c>
      <c r="G1838" s="2">
        <v>0</v>
      </c>
      <c r="H1838" s="11">
        <v>38041</v>
      </c>
      <c r="I1838" s="2">
        <f>INDEX([1]PIB_dos_Municípios!$AN$2:$AN$5571,MATCH(E1838,[1]PIB_dos_Municípios!G$2:G$5571,0),1)</f>
        <v>183454.022</v>
      </c>
      <c r="J1838" s="2">
        <f>INDEX([1]PIB_dos_Municípios!$AO$2:$AO$5571,MATCH(E1838,[1]PIB_dos_Municípios!G$2:G$5571,0),1)</f>
        <v>34340</v>
      </c>
      <c r="K1838" s="2">
        <f>INDEX([1]PIB_dos_Municípios!$AP$2:$AP$5571,MATCH(E1838,[1]PIB_dos_Municípios!G$2:G$5571,0),1)</f>
        <v>5342.28</v>
      </c>
      <c r="M1838" s="2" t="s">
        <v>2840</v>
      </c>
      <c r="N1838" s="2" t="str">
        <f>INDEX([2]Microregioes!$D$1:$D$574,MATCH(F1838,[2]Microregioes!$B$1:$B$574,0),1)</f>
        <v>Ba-Jequié</v>
      </c>
    </row>
    <row r="1839" spans="1:14" hidden="1" x14ac:dyDescent="0.2">
      <c r="A1839" s="5">
        <v>2</v>
      </c>
      <c r="B1839" s="3">
        <v>29</v>
      </c>
      <c r="C1839" s="1">
        <v>2905</v>
      </c>
      <c r="D1839" s="1">
        <v>29019</v>
      </c>
      <c r="E1839" s="1">
        <v>2901106</v>
      </c>
      <c r="F1839" s="2">
        <f>IFERROR(INDEX('Arranjos Populacionais'!$F$2:$F$961,MATCH(TabelaCompleta!E1839,'Arranjos Populacionais'!$A$2:$A$961,0),1),D1839)</f>
        <v>29019</v>
      </c>
      <c r="G1839" s="2">
        <v>0</v>
      </c>
      <c r="H1839" s="11">
        <v>26424</v>
      </c>
      <c r="I1839" s="2">
        <f>INDEX([1]PIB_dos_Municípios!$AN$2:$AN$5571,MATCH(E1839,[1]PIB_dos_Municípios!G$2:G$5571,0),1)</f>
        <v>150979.71100000001</v>
      </c>
      <c r="J1839" s="2">
        <f>INDEX([1]PIB_dos_Municípios!$AO$2:$AO$5571,MATCH(E1839,[1]PIB_dos_Municípios!G$2:G$5571,0),1)</f>
        <v>25190</v>
      </c>
      <c r="K1839" s="2">
        <f>INDEX([1]PIB_dos_Municípios!$AP$2:$AP$5571,MATCH(E1839,[1]PIB_dos_Municípios!G$2:G$5571,0),1)</f>
        <v>5993.64</v>
      </c>
      <c r="M1839" s="2" t="s">
        <v>2841</v>
      </c>
      <c r="N1839" s="2" t="str">
        <f>INDEX([2]Microregioes!$D$1:$D$574,MATCH(F1839,[2]Microregioes!$B$1:$B$574,0),1)</f>
        <v>Ba-Catu</v>
      </c>
    </row>
    <row r="1840" spans="1:14" hidden="1" x14ac:dyDescent="0.2">
      <c r="A1840" s="5">
        <v>2</v>
      </c>
      <c r="B1840" s="3">
        <v>29</v>
      </c>
      <c r="C1840" s="1">
        <v>2903</v>
      </c>
      <c r="D1840" s="1">
        <v>29009</v>
      </c>
      <c r="E1840" s="1">
        <v>2901155</v>
      </c>
      <c r="F1840" s="2">
        <f>IFERROR(INDEX('Arranjos Populacionais'!$F$2:$F$961,MATCH(TabelaCompleta!E1840,'Arranjos Populacionais'!$A$2:$A$961,0),1),D1840)</f>
        <v>29009</v>
      </c>
      <c r="G1840" s="2">
        <v>0</v>
      </c>
      <c r="H1840" s="11">
        <v>16781</v>
      </c>
      <c r="I1840" s="2">
        <f>INDEX([1]PIB_dos_Municípios!$AN$2:$AN$5571,MATCH(E1840,[1]PIB_dos_Municípios!G$2:G$5571,0),1)</f>
        <v>60404.055999999997</v>
      </c>
      <c r="J1840" s="2">
        <f>INDEX([1]PIB_dos_Municípios!$AO$2:$AO$5571,MATCH(E1840,[1]PIB_dos_Municípios!G$2:G$5571,0),1)</f>
        <v>15952</v>
      </c>
      <c r="K1840" s="2">
        <f>INDEX([1]PIB_dos_Municípios!$AP$2:$AP$5571,MATCH(E1840,[1]PIB_dos_Municípios!G$2:G$5571,0),1)</f>
        <v>3786.61</v>
      </c>
      <c r="M1840" s="2" t="s">
        <v>2842</v>
      </c>
      <c r="N1840" s="2" t="str">
        <f>INDEX([2]Microregioes!$D$1:$D$574,MATCH(F1840,[2]Microregioes!$B$1:$B$574,0),1)</f>
        <v>Ba-Irecê</v>
      </c>
    </row>
    <row r="1841" spans="1:14" hidden="1" x14ac:dyDescent="0.2">
      <c r="A1841" s="5">
        <v>2</v>
      </c>
      <c r="B1841" s="3">
        <v>29</v>
      </c>
      <c r="C1841" s="1">
        <v>2906</v>
      </c>
      <c r="D1841" s="1">
        <v>29028</v>
      </c>
      <c r="E1841" s="1">
        <v>2901205</v>
      </c>
      <c r="F1841" s="2">
        <f>IFERROR(INDEX('Arranjos Populacionais'!$F$2:$F$961,MATCH(TabelaCompleta!E1841,'Arranjos Populacionais'!$A$2:$A$961,0),1),D1841)</f>
        <v>29028</v>
      </c>
      <c r="G1841" s="2">
        <v>0</v>
      </c>
      <c r="H1841" s="11">
        <v>19824</v>
      </c>
      <c r="I1841" s="2">
        <f>INDEX([1]PIB_dos_Municípios!$AN$2:$AN$5571,MATCH(E1841,[1]PIB_dos_Municípios!G$2:G$5571,0),1)</f>
        <v>84387.312000000005</v>
      </c>
      <c r="J1841" s="2">
        <f>INDEX([1]PIB_dos_Municípios!$AO$2:$AO$5571,MATCH(E1841,[1]PIB_dos_Municípios!G$2:G$5571,0),1)</f>
        <v>25500</v>
      </c>
      <c r="K1841" s="2">
        <f>INDEX([1]PIB_dos_Municípios!$AP$2:$AP$5571,MATCH(E1841,[1]PIB_dos_Municípios!G$2:G$5571,0),1)</f>
        <v>3309.31</v>
      </c>
      <c r="M1841" s="2" t="s">
        <v>2843</v>
      </c>
      <c r="N1841" s="2" t="str">
        <f>INDEX([2]Microregioes!$D$1:$D$574,MATCH(F1841,[2]Microregioes!$B$1:$B$574,0),1)</f>
        <v>Ba-Vitória da Conquista</v>
      </c>
    </row>
    <row r="1842" spans="1:14" hidden="1" x14ac:dyDescent="0.2">
      <c r="A1842" s="5">
        <v>2</v>
      </c>
      <c r="B1842" s="3">
        <v>29</v>
      </c>
      <c r="C1842" s="1">
        <v>2906</v>
      </c>
      <c r="D1842" s="1">
        <v>29023</v>
      </c>
      <c r="E1842" s="1">
        <v>2901304</v>
      </c>
      <c r="F1842" s="2">
        <f>IFERROR(INDEX('Arranjos Populacionais'!$F$2:$F$961,MATCH(TabelaCompleta!E1842,'Arranjos Populacionais'!$A$2:$A$961,0),1),D1842)</f>
        <v>29023</v>
      </c>
      <c r="G1842" s="2">
        <v>0</v>
      </c>
      <c r="H1842" s="11">
        <v>13732</v>
      </c>
      <c r="I1842" s="2">
        <f>INDEX([1]PIB_dos_Municípios!$AN$2:$AN$5571,MATCH(E1842,[1]PIB_dos_Municípios!G$2:G$5571,0),1)</f>
        <v>52726.356</v>
      </c>
      <c r="J1842" s="2">
        <f>INDEX([1]PIB_dos_Municípios!$AO$2:$AO$5571,MATCH(E1842,[1]PIB_dos_Municípios!G$2:G$5571,0),1)</f>
        <v>13948</v>
      </c>
      <c r="K1842" s="2">
        <f>INDEX([1]PIB_dos_Municípios!$AP$2:$AP$5571,MATCH(E1842,[1]PIB_dos_Municípios!G$2:G$5571,0),1)</f>
        <v>3780.21</v>
      </c>
      <c r="M1842" s="2" t="s">
        <v>2844</v>
      </c>
      <c r="N1842" s="2" t="str">
        <f>INDEX([2]Microregioes!$D$1:$D$574,MATCH(F1842,[2]Microregioes!$B$1:$B$574,0),1)</f>
        <v>Ba-Seabra</v>
      </c>
    </row>
    <row r="1843" spans="1:14" hidden="1" x14ac:dyDescent="0.2">
      <c r="A1843" s="5">
        <v>2</v>
      </c>
      <c r="B1843" s="3">
        <v>29</v>
      </c>
      <c r="C1843" s="1">
        <v>2903</v>
      </c>
      <c r="D1843" s="1">
        <v>29008</v>
      </c>
      <c r="E1843" s="1">
        <v>2901353</v>
      </c>
      <c r="F1843" s="2">
        <f>IFERROR(INDEX('Arranjos Populacionais'!$F$2:$F$961,MATCH(TabelaCompleta!E1843,'Arranjos Populacionais'!$A$2:$A$961,0),1),D1843)</f>
        <v>29008</v>
      </c>
      <c r="G1843" s="2">
        <v>0</v>
      </c>
      <c r="H1843" s="11">
        <v>15551</v>
      </c>
      <c r="I1843" s="2">
        <f>INDEX([1]PIB_dos_Municípios!$AN$2:$AN$5571,MATCH(E1843,[1]PIB_dos_Municípios!G$2:G$5571,0),1)</f>
        <v>138097.55900000001</v>
      </c>
      <c r="J1843" s="2">
        <f>INDEX([1]PIB_dos_Municípios!$AO$2:$AO$5571,MATCH(E1843,[1]PIB_dos_Municípios!G$2:G$5571,0),1)</f>
        <v>14417</v>
      </c>
      <c r="K1843" s="2">
        <f>INDEX([1]PIB_dos_Municípios!$AP$2:$AP$5571,MATCH(E1843,[1]PIB_dos_Municípios!G$2:G$5571,0),1)</f>
        <v>9578.7999999999993</v>
      </c>
      <c r="M1843" s="2" t="s">
        <v>2845</v>
      </c>
      <c r="N1843" s="2" t="str">
        <f>INDEX([2]Microregioes!$D$1:$D$574,MATCH(F1843,[2]Microregioes!$B$1:$B$574,0),1)</f>
        <v>Ba-Senhor do Bonfim</v>
      </c>
    </row>
    <row r="1844" spans="1:14" hidden="1" x14ac:dyDescent="0.2">
      <c r="A1844" s="5">
        <v>2</v>
      </c>
      <c r="B1844" s="3">
        <v>29</v>
      </c>
      <c r="C1844" s="1">
        <v>2901</v>
      </c>
      <c r="D1844" s="1">
        <v>29002</v>
      </c>
      <c r="E1844" s="1">
        <v>2901403</v>
      </c>
      <c r="F1844" s="2">
        <f>IFERROR(INDEX('Arranjos Populacionais'!$F$2:$F$961,MATCH(TabelaCompleta!E1844,'Arranjos Populacionais'!$A$2:$A$961,0),1),D1844)</f>
        <v>29002</v>
      </c>
      <c r="G1844" s="2">
        <v>0</v>
      </c>
      <c r="H1844" s="11">
        <v>14707</v>
      </c>
      <c r="I1844" s="2">
        <f>INDEX([1]PIB_dos_Municípios!$AN$2:$AN$5571,MATCH(E1844,[1]PIB_dos_Municípios!G$2:G$5571,0),1)</f>
        <v>66153.962</v>
      </c>
      <c r="J1844" s="2">
        <f>INDEX([1]PIB_dos_Municípios!$AO$2:$AO$5571,MATCH(E1844,[1]PIB_dos_Municípios!G$2:G$5571,0),1)</f>
        <v>14073</v>
      </c>
      <c r="K1844" s="2">
        <f>INDEX([1]PIB_dos_Municípios!$AP$2:$AP$5571,MATCH(E1844,[1]PIB_dos_Municípios!G$2:G$5571,0),1)</f>
        <v>4700.7700000000004</v>
      </c>
      <c r="M1844" s="2" t="s">
        <v>2846</v>
      </c>
      <c r="N1844" s="2" t="str">
        <f>INDEX([2]Microregioes!$D$1:$D$574,MATCH(F1844,[2]Microregioes!$B$1:$B$574,0),1)</f>
        <v>Ba-Cotegipe</v>
      </c>
    </row>
    <row r="1845" spans="1:14" hidden="1" x14ac:dyDescent="0.2">
      <c r="A1845" s="5">
        <v>2</v>
      </c>
      <c r="B1845" s="3">
        <v>29</v>
      </c>
      <c r="C1845" s="1">
        <v>2903</v>
      </c>
      <c r="D1845" s="1">
        <v>29012</v>
      </c>
      <c r="E1845" s="1">
        <v>2901502</v>
      </c>
      <c r="F1845" s="2">
        <f>IFERROR(INDEX('Arranjos Populacionais'!$F$2:$F$961,MATCH(TabelaCompleta!E1845,'Arranjos Populacionais'!$A$2:$A$961,0),1),D1845)</f>
        <v>29012</v>
      </c>
      <c r="G1845" s="2">
        <v>0</v>
      </c>
      <c r="H1845" s="11">
        <v>11402</v>
      </c>
      <c r="I1845" s="2">
        <f>INDEX([1]PIB_dos_Municípios!$AN$2:$AN$5571,MATCH(E1845,[1]PIB_dos_Municípios!G$2:G$5571,0),1)</f>
        <v>28218.465</v>
      </c>
      <c r="J1845" s="2">
        <f>INDEX([1]PIB_dos_Municípios!$AO$2:$AO$5571,MATCH(E1845,[1]PIB_dos_Municípios!G$2:G$5571,0),1)</f>
        <v>10248</v>
      </c>
      <c r="K1845" s="2">
        <f>INDEX([1]PIB_dos_Municípios!$AP$2:$AP$5571,MATCH(E1845,[1]PIB_dos_Municípios!G$2:G$5571,0),1)</f>
        <v>2753.56</v>
      </c>
      <c r="M1845" s="2" t="s">
        <v>2847</v>
      </c>
      <c r="N1845" s="2" t="str">
        <f>INDEX([2]Microregioes!$D$1:$D$574,MATCH(F1845,[2]Microregioes!$B$1:$B$574,0),1)</f>
        <v>Ba-Feira de Santana</v>
      </c>
    </row>
    <row r="1846" spans="1:14" hidden="1" x14ac:dyDescent="0.2">
      <c r="A1846" s="5">
        <v>2</v>
      </c>
      <c r="B1846" s="3">
        <v>29</v>
      </c>
      <c r="C1846" s="1">
        <v>2904</v>
      </c>
      <c r="D1846" s="1">
        <v>29015</v>
      </c>
      <c r="E1846" s="1">
        <v>2901601</v>
      </c>
      <c r="F1846" s="2">
        <f>IFERROR(INDEX('Arranjos Populacionais'!$F$2:$F$961,MATCH(TabelaCompleta!E1846,'Arranjos Populacionais'!$A$2:$A$961,0),1),D1846)</f>
        <v>29015</v>
      </c>
      <c r="G1846" s="2">
        <v>0</v>
      </c>
      <c r="H1846" s="11">
        <v>19382</v>
      </c>
      <c r="I1846" s="2">
        <f>INDEX([1]PIB_dos_Municípios!$AN$2:$AN$5571,MATCH(E1846,[1]PIB_dos_Municípios!G$2:G$5571,0),1)</f>
        <v>58542.345000000001</v>
      </c>
      <c r="J1846" s="2">
        <f>INDEX([1]PIB_dos_Municípios!$AO$2:$AO$5571,MATCH(E1846,[1]PIB_dos_Municípios!G$2:G$5571,0),1)</f>
        <v>17078</v>
      </c>
      <c r="K1846" s="2">
        <f>INDEX([1]PIB_dos_Municípios!$AP$2:$AP$5571,MATCH(E1846,[1]PIB_dos_Municípios!G$2:G$5571,0),1)</f>
        <v>3427.94</v>
      </c>
      <c r="M1846" s="2" t="s">
        <v>2848</v>
      </c>
      <c r="N1846" s="2" t="str">
        <f>INDEX([2]Microregioes!$D$1:$D$574,MATCH(F1846,[2]Microregioes!$B$1:$B$574,0),1)</f>
        <v>Ba-Ribeira do Pombal</v>
      </c>
    </row>
    <row r="1847" spans="1:14" hidden="1" x14ac:dyDescent="0.2">
      <c r="A1847" s="5">
        <v>2</v>
      </c>
      <c r="B1847" s="3">
        <v>29</v>
      </c>
      <c r="C1847" s="1">
        <v>2903</v>
      </c>
      <c r="D1847" s="1">
        <v>29012</v>
      </c>
      <c r="E1847" s="1">
        <v>2901700</v>
      </c>
      <c r="F1847" s="2">
        <f>IFERROR(INDEX('Arranjos Populacionais'!$F$2:$F$961,MATCH(TabelaCompleta!E1847,'Arranjos Populacionais'!$A$2:$A$961,0),1),D1847)</f>
        <v>29012</v>
      </c>
      <c r="G1847" s="2">
        <v>0</v>
      </c>
      <c r="H1847" s="11">
        <v>12200</v>
      </c>
      <c r="I1847" s="2">
        <f>INDEX([1]PIB_dos_Municípios!$AN$2:$AN$5571,MATCH(E1847,[1]PIB_dos_Municípios!G$2:G$5571,0),1)</f>
        <v>73784.445000000007</v>
      </c>
      <c r="J1847" s="2">
        <f>INDEX([1]PIB_dos_Municípios!$AO$2:$AO$5571,MATCH(E1847,[1]PIB_dos_Municípios!G$2:G$5571,0),1)</f>
        <v>11548</v>
      </c>
      <c r="K1847" s="2">
        <f>INDEX([1]PIB_dos_Municípios!$AP$2:$AP$5571,MATCH(E1847,[1]PIB_dos_Municípios!G$2:G$5571,0),1)</f>
        <v>6389.37</v>
      </c>
      <c r="M1847" s="2" t="s">
        <v>2849</v>
      </c>
      <c r="N1847" s="2" t="str">
        <f>INDEX([2]Microregioes!$D$1:$D$574,MATCH(F1847,[2]Microregioes!$B$1:$B$574,0),1)</f>
        <v>Ba-Feira de Santana</v>
      </c>
    </row>
    <row r="1848" spans="1:14" hidden="1" x14ac:dyDescent="0.2">
      <c r="A1848" s="5">
        <v>2</v>
      </c>
      <c r="B1848" s="3">
        <v>29</v>
      </c>
      <c r="C1848" s="1">
        <v>2903</v>
      </c>
      <c r="D1848" s="1">
        <v>29008</v>
      </c>
      <c r="E1848" s="1">
        <v>2901809</v>
      </c>
      <c r="F1848" s="2">
        <f>IFERROR(INDEX('Arranjos Populacionais'!$F$2:$F$961,MATCH(TabelaCompleta!E1848,'Arranjos Populacionais'!$A$2:$A$961,0),1),D1848)</f>
        <v>29008</v>
      </c>
      <c r="G1848" s="2">
        <v>0</v>
      </c>
      <c r="H1848" s="11">
        <v>11989</v>
      </c>
      <c r="I1848" s="2">
        <f>INDEX([1]PIB_dos_Municípios!$AN$2:$AN$5571,MATCH(E1848,[1]PIB_dos_Municípios!G$2:G$5571,0),1)</f>
        <v>36709.014999999999</v>
      </c>
      <c r="J1848" s="2">
        <f>INDEX([1]PIB_dos_Municípios!$AO$2:$AO$5571,MATCH(E1848,[1]PIB_dos_Municípios!G$2:G$5571,0),1)</f>
        <v>11019</v>
      </c>
      <c r="K1848" s="2">
        <f>INDEX([1]PIB_dos_Municípios!$AP$2:$AP$5571,MATCH(E1848,[1]PIB_dos_Municípios!G$2:G$5571,0),1)</f>
        <v>3331.43</v>
      </c>
      <c r="M1848" s="2" t="s">
        <v>2850</v>
      </c>
      <c r="N1848" s="2" t="str">
        <f>INDEX([2]Microregioes!$D$1:$D$574,MATCH(F1848,[2]Microregioes!$B$1:$B$574,0),1)</f>
        <v>Ba-Senhor do Bonfim</v>
      </c>
    </row>
    <row r="1849" spans="1:14" hidden="1" x14ac:dyDescent="0.2">
      <c r="A1849" s="5">
        <v>2</v>
      </c>
      <c r="B1849" s="3">
        <v>29</v>
      </c>
      <c r="C1849" s="1">
        <v>2904</v>
      </c>
      <c r="D1849" s="1">
        <v>29017</v>
      </c>
      <c r="E1849" s="1">
        <v>2901908</v>
      </c>
      <c r="F1849" s="2">
        <f>IFERROR(INDEX('Arranjos Populacionais'!$F$2:$F$961,MATCH(TabelaCompleta!E1849,'Arranjos Populacionais'!$A$2:$A$961,0),1),D1849)</f>
        <v>29017</v>
      </c>
      <c r="G1849" s="2">
        <v>0</v>
      </c>
      <c r="H1849" s="11">
        <v>19223</v>
      </c>
      <c r="I1849" s="2">
        <f>INDEX([1]PIB_dos_Municípios!$AN$2:$AN$5571,MATCH(E1849,[1]PIB_dos_Municípios!G$2:G$5571,0),1)</f>
        <v>61457.082000000002</v>
      </c>
      <c r="J1849" s="2">
        <f>INDEX([1]PIB_dos_Municípios!$AO$2:$AO$5571,MATCH(E1849,[1]PIB_dos_Municípios!G$2:G$5571,0),1)</f>
        <v>17720</v>
      </c>
      <c r="K1849" s="2">
        <f>INDEX([1]PIB_dos_Municípios!$AP$2:$AP$5571,MATCH(E1849,[1]PIB_dos_Municípios!G$2:G$5571,0),1)</f>
        <v>3468.23</v>
      </c>
      <c r="M1849" s="2" t="s">
        <v>2851</v>
      </c>
      <c r="N1849" s="2" t="str">
        <f>INDEX([2]Microregioes!$D$1:$D$574,MATCH(F1849,[2]Microregioes!$B$1:$B$574,0),1)</f>
        <v>Ba-Alagoinhas</v>
      </c>
    </row>
    <row r="1850" spans="1:14" hidden="1" x14ac:dyDescent="0.2">
      <c r="A1850" s="5">
        <v>2</v>
      </c>
      <c r="B1850" s="3">
        <v>29</v>
      </c>
      <c r="C1850" s="1">
        <v>2906</v>
      </c>
      <c r="D1850" s="1">
        <v>29024</v>
      </c>
      <c r="E1850" s="1">
        <v>2901957</v>
      </c>
      <c r="F1850" s="2">
        <f>IFERROR(INDEX('Arranjos Populacionais'!$F$2:$F$961,MATCH(TabelaCompleta!E1850,'Arranjos Populacionais'!$A$2:$A$961,0),1),D1850)</f>
        <v>29024</v>
      </c>
      <c r="G1850" s="2">
        <v>0</v>
      </c>
      <c r="H1850" s="11">
        <v>7745</v>
      </c>
      <c r="I1850" s="2">
        <f>INDEX([1]PIB_dos_Municípios!$AN$2:$AN$5571,MATCH(E1850,[1]PIB_dos_Municípios!G$2:G$5571,0),1)</f>
        <v>36327.752999999997</v>
      </c>
      <c r="J1850" s="2">
        <f>INDEX([1]PIB_dos_Municípios!$AO$2:$AO$5571,MATCH(E1850,[1]PIB_dos_Municípios!G$2:G$5571,0),1)</f>
        <v>7463</v>
      </c>
      <c r="K1850" s="2">
        <f>INDEX([1]PIB_dos_Municípios!$AP$2:$AP$5571,MATCH(E1850,[1]PIB_dos_Municípios!G$2:G$5571,0),1)</f>
        <v>4867.71</v>
      </c>
      <c r="M1850" s="2" t="s">
        <v>2852</v>
      </c>
      <c r="N1850" s="2" t="str">
        <f>INDEX([2]Microregioes!$D$1:$D$574,MATCH(F1850,[2]Microregioes!$B$1:$B$574,0),1)</f>
        <v>Ba-Jequié</v>
      </c>
    </row>
    <row r="1851" spans="1:14" hidden="1" x14ac:dyDescent="0.2">
      <c r="A1851" s="5">
        <v>2</v>
      </c>
      <c r="B1851" s="3">
        <v>29</v>
      </c>
      <c r="C1851" s="1">
        <v>2904</v>
      </c>
      <c r="D1851" s="1">
        <v>29017</v>
      </c>
      <c r="E1851" s="1">
        <v>2902054</v>
      </c>
      <c r="F1851" s="2">
        <f>IFERROR(INDEX('Arranjos Populacionais'!$F$2:$F$961,MATCH(TabelaCompleta!E1851,'Arranjos Populacionais'!$A$2:$A$961,0),1),D1851)</f>
        <v>29017</v>
      </c>
      <c r="G1851" s="2">
        <v>0</v>
      </c>
      <c r="H1851" s="11">
        <v>12495</v>
      </c>
      <c r="I1851" s="2">
        <f>INDEX([1]PIB_dos_Municípios!$AN$2:$AN$5571,MATCH(E1851,[1]PIB_dos_Municípios!G$2:G$5571,0),1)</f>
        <v>208755.62700000001</v>
      </c>
      <c r="J1851" s="2">
        <f>INDEX([1]PIB_dos_Municípios!$AO$2:$AO$5571,MATCH(E1851,[1]PIB_dos_Municípios!G$2:G$5571,0),1)</f>
        <v>11569</v>
      </c>
      <c r="K1851" s="2">
        <f>INDEX([1]PIB_dos_Municípios!$AP$2:$AP$5571,MATCH(E1851,[1]PIB_dos_Municípios!G$2:G$5571,0),1)</f>
        <v>18044.400000000001</v>
      </c>
      <c r="M1851" s="2" t="s">
        <v>2853</v>
      </c>
      <c r="N1851" s="2" t="str">
        <f>INDEX([2]Microregioes!$D$1:$D$574,MATCH(F1851,[2]Microregioes!$B$1:$B$574,0),1)</f>
        <v>Ba-Alagoinhas</v>
      </c>
    </row>
    <row r="1852" spans="1:14" hidden="1" x14ac:dyDescent="0.2">
      <c r="A1852" s="5">
        <v>2</v>
      </c>
      <c r="B1852" s="3">
        <v>29</v>
      </c>
      <c r="C1852" s="1">
        <v>2906</v>
      </c>
      <c r="D1852" s="1">
        <v>29027</v>
      </c>
      <c r="E1852" s="1">
        <v>2902005</v>
      </c>
      <c r="F1852" s="2">
        <f>IFERROR(INDEX('Arranjos Populacionais'!$F$2:$F$961,MATCH(TabelaCompleta!E1852,'Arranjos Populacionais'!$A$2:$A$961,0),1),D1852)</f>
        <v>29027</v>
      </c>
      <c r="G1852" s="2">
        <v>0</v>
      </c>
      <c r="H1852" s="11">
        <v>14023</v>
      </c>
      <c r="I1852" s="2">
        <f>INDEX([1]PIB_dos_Municípios!$AN$2:$AN$5571,MATCH(E1852,[1]PIB_dos_Municípios!G$2:G$5571,0),1)</f>
        <v>50422.205999999998</v>
      </c>
      <c r="J1852" s="2">
        <f>INDEX([1]PIB_dos_Municípios!$AO$2:$AO$5571,MATCH(E1852,[1]PIB_dos_Municípios!G$2:G$5571,0),1)</f>
        <v>13732</v>
      </c>
      <c r="K1852" s="2">
        <f>INDEX([1]PIB_dos_Municípios!$AP$2:$AP$5571,MATCH(E1852,[1]PIB_dos_Municípios!G$2:G$5571,0),1)</f>
        <v>3671.88</v>
      </c>
      <c r="M1852" s="2" t="s">
        <v>2854</v>
      </c>
      <c r="N1852" s="2" t="str">
        <f>INDEX([2]Microregioes!$D$1:$D$574,MATCH(F1852,[2]Microregioes!$B$1:$B$574,0),1)</f>
        <v>Ba-Brumado</v>
      </c>
    </row>
    <row r="1853" spans="1:14" hidden="1" x14ac:dyDescent="0.2">
      <c r="A1853" s="5">
        <v>2</v>
      </c>
      <c r="B1853" s="3">
        <v>29</v>
      </c>
      <c r="C1853" s="1">
        <v>2904</v>
      </c>
      <c r="D1853" s="1">
        <v>29016</v>
      </c>
      <c r="E1853" s="1">
        <v>2902104</v>
      </c>
      <c r="F1853" s="2">
        <f>IFERROR(INDEX('Arranjos Populacionais'!$F$2:$F$961,MATCH(TabelaCompleta!E1853,'Arranjos Populacionais'!$A$2:$A$961,0),1),D1853)</f>
        <v>29016</v>
      </c>
      <c r="G1853" s="2">
        <v>0</v>
      </c>
      <c r="H1853" s="11">
        <v>55637</v>
      </c>
      <c r="I1853" s="2">
        <f>INDEX([1]PIB_dos_Municípios!$AN$2:$AN$5571,MATCH(E1853,[1]PIB_dos_Municípios!G$2:G$5571,0),1)</f>
        <v>224189.45</v>
      </c>
      <c r="J1853" s="2">
        <f>INDEX([1]PIB_dos_Municípios!$AO$2:$AO$5571,MATCH(E1853,[1]PIB_dos_Municípios!G$2:G$5571,0),1)</f>
        <v>51636</v>
      </c>
      <c r="K1853" s="2">
        <f>INDEX([1]PIB_dos_Municípios!$AP$2:$AP$5571,MATCH(E1853,[1]PIB_dos_Municípios!G$2:G$5571,0),1)</f>
        <v>4341.7299999999996</v>
      </c>
      <c r="M1853" s="2" t="s">
        <v>2855</v>
      </c>
      <c r="N1853" s="2" t="str">
        <f>INDEX([2]Microregioes!$D$1:$D$574,MATCH(F1853,[2]Microregioes!$B$1:$B$574,0),1)</f>
        <v>Ba-Serrinha</v>
      </c>
    </row>
    <row r="1854" spans="1:14" hidden="1" x14ac:dyDescent="0.2">
      <c r="A1854" s="5">
        <v>2</v>
      </c>
      <c r="B1854" s="3">
        <v>29</v>
      </c>
      <c r="C1854" s="1">
        <v>2904</v>
      </c>
      <c r="D1854" s="1">
        <v>29017</v>
      </c>
      <c r="E1854" s="1">
        <v>2902203</v>
      </c>
      <c r="F1854" s="2">
        <f>IFERROR(INDEX('Arranjos Populacionais'!$F$2:$F$961,MATCH(TabelaCompleta!E1854,'Arranjos Populacionais'!$A$2:$A$961,0),1),D1854)</f>
        <v>29017</v>
      </c>
      <c r="G1854" s="2">
        <v>0</v>
      </c>
      <c r="H1854" s="11">
        <v>11385</v>
      </c>
      <c r="I1854" s="2">
        <f>INDEX([1]PIB_dos_Municípios!$AN$2:$AN$5571,MATCH(E1854,[1]PIB_dos_Municípios!G$2:G$5571,0),1)</f>
        <v>44525.569000000003</v>
      </c>
      <c r="J1854" s="2">
        <f>INDEX([1]PIB_dos_Municípios!$AO$2:$AO$5571,MATCH(E1854,[1]PIB_dos_Municípios!G$2:G$5571,0),1)</f>
        <v>10039</v>
      </c>
      <c r="K1854" s="2">
        <f>INDEX([1]PIB_dos_Municípios!$AP$2:$AP$5571,MATCH(E1854,[1]PIB_dos_Municípios!G$2:G$5571,0),1)</f>
        <v>4435.26</v>
      </c>
      <c r="M1854" s="2" t="s">
        <v>2856</v>
      </c>
      <c r="N1854" s="2" t="str">
        <f>INDEX([2]Microregioes!$D$1:$D$574,MATCH(F1854,[2]Microregioes!$B$1:$B$574,0),1)</f>
        <v>Ba-Alagoinhas</v>
      </c>
    </row>
    <row r="1855" spans="1:14" hidden="1" x14ac:dyDescent="0.2">
      <c r="A1855" s="5">
        <v>2</v>
      </c>
      <c r="B1855" s="3">
        <v>29</v>
      </c>
      <c r="C1855" s="1">
        <v>2907</v>
      </c>
      <c r="D1855" s="1">
        <v>29031</v>
      </c>
      <c r="E1855" s="1">
        <v>2902252</v>
      </c>
      <c r="F1855" s="2">
        <f>IFERROR(INDEX('Arranjos Populacionais'!$F$2:$F$961,MATCH(TabelaCompleta!E1855,'Arranjos Populacionais'!$A$2:$A$961,0),1),D1855)</f>
        <v>29031</v>
      </c>
      <c r="G1855" s="2">
        <v>0</v>
      </c>
      <c r="H1855" s="11">
        <v>11697</v>
      </c>
      <c r="I1855" s="2">
        <f>INDEX([1]PIB_dos_Municípios!$AN$2:$AN$5571,MATCH(E1855,[1]PIB_dos_Municípios!G$2:G$5571,0),1)</f>
        <v>68735.645999999993</v>
      </c>
      <c r="J1855" s="2">
        <f>INDEX([1]PIB_dos_Municípios!$AO$2:$AO$5571,MATCH(E1855,[1]PIB_dos_Municípios!G$2:G$5571,0),1)</f>
        <v>10403</v>
      </c>
      <c r="K1855" s="2">
        <f>INDEX([1]PIB_dos_Municípios!$AP$2:$AP$5571,MATCH(E1855,[1]PIB_dos_Municípios!G$2:G$5571,0),1)</f>
        <v>6607.29</v>
      </c>
      <c r="M1855" s="2" t="s">
        <v>2857</v>
      </c>
      <c r="N1855" s="2" t="str">
        <f>INDEX([2]Microregioes!$D$1:$D$574,MATCH(F1855,[2]Microregioes!$B$1:$B$574,0),1)</f>
        <v>Ba-Ilhéus-Itabuna</v>
      </c>
    </row>
    <row r="1856" spans="1:14" hidden="1" x14ac:dyDescent="0.2">
      <c r="A1856" s="5">
        <v>2</v>
      </c>
      <c r="B1856" s="3">
        <v>29</v>
      </c>
      <c r="C1856" s="1">
        <v>2905</v>
      </c>
      <c r="D1856" s="1">
        <v>29020</v>
      </c>
      <c r="E1856" s="1">
        <v>2902302</v>
      </c>
      <c r="F1856" s="2">
        <f>IFERROR(INDEX('Arranjos Populacionais'!$F$2:$F$961,MATCH(TabelaCompleta!E1856,'Arranjos Populacionais'!$A$2:$A$961,0),1),D1856)</f>
        <v>29020</v>
      </c>
      <c r="G1856" s="2">
        <v>0</v>
      </c>
      <c r="H1856" s="11">
        <v>9150</v>
      </c>
      <c r="I1856" s="2">
        <f>INDEX([1]PIB_dos_Municípios!$AN$2:$AN$5571,MATCH(E1856,[1]PIB_dos_Municípios!G$2:G$5571,0),1)</f>
        <v>38000.446000000004</v>
      </c>
      <c r="J1856" s="2">
        <f>INDEX([1]PIB_dos_Municípios!$AO$2:$AO$5571,MATCH(E1856,[1]PIB_dos_Municípios!G$2:G$5571,0),1)</f>
        <v>8590</v>
      </c>
      <c r="K1856" s="2">
        <f>INDEX([1]PIB_dos_Municípios!$AP$2:$AP$5571,MATCH(E1856,[1]PIB_dos_Municípios!G$2:G$5571,0),1)</f>
        <v>4423.8</v>
      </c>
      <c r="M1856" s="2" t="s">
        <v>2858</v>
      </c>
      <c r="N1856" s="2" t="str">
        <f>INDEX([2]Microregioes!$D$1:$D$574,MATCH(F1856,[2]Microregioes!$B$1:$B$574,0),1)</f>
        <v>Ba-Santo Antônio de Jesus</v>
      </c>
    </row>
    <row r="1857" spans="1:14" hidden="1" x14ac:dyDescent="0.2">
      <c r="A1857" s="5">
        <v>2</v>
      </c>
      <c r="B1857" s="3">
        <v>29</v>
      </c>
      <c r="C1857" s="1">
        <v>2907</v>
      </c>
      <c r="D1857" s="1">
        <v>29031</v>
      </c>
      <c r="E1857" s="1">
        <v>2902401</v>
      </c>
      <c r="F1857" s="2">
        <f>IFERROR(INDEX('Arranjos Populacionais'!$F$2:$F$961,MATCH(TabelaCompleta!E1857,'Arranjos Populacionais'!$A$2:$A$961,0),1),D1857)</f>
        <v>29031</v>
      </c>
      <c r="G1857" s="2">
        <v>0</v>
      </c>
      <c r="H1857" s="11">
        <v>12891</v>
      </c>
      <c r="I1857" s="2">
        <f>INDEX([1]PIB_dos_Municípios!$AN$2:$AN$5571,MATCH(E1857,[1]PIB_dos_Municípios!G$2:G$5571,0),1)</f>
        <v>66279.290999999997</v>
      </c>
      <c r="J1857" s="2">
        <f>INDEX([1]PIB_dos_Municípios!$AO$2:$AO$5571,MATCH(E1857,[1]PIB_dos_Municípios!G$2:G$5571,0),1)</f>
        <v>13599</v>
      </c>
      <c r="K1857" s="2">
        <f>INDEX([1]PIB_dos_Municípios!$AP$2:$AP$5571,MATCH(E1857,[1]PIB_dos_Municípios!G$2:G$5571,0),1)</f>
        <v>4873.84</v>
      </c>
      <c r="M1857" s="2" t="s">
        <v>292</v>
      </c>
      <c r="N1857" s="2" t="str">
        <f>INDEX([2]Microregioes!$D$1:$D$574,MATCH(F1857,[2]Microregioes!$B$1:$B$574,0),1)</f>
        <v>Ba-Ilhéus-Itabuna</v>
      </c>
    </row>
    <row r="1858" spans="1:14" hidden="1" x14ac:dyDescent="0.2">
      <c r="A1858" s="5">
        <v>2</v>
      </c>
      <c r="B1858" s="3">
        <v>29</v>
      </c>
      <c r="C1858" s="1">
        <v>2901</v>
      </c>
      <c r="D1858" s="1">
        <v>29001</v>
      </c>
      <c r="E1858" s="1">
        <v>2902500</v>
      </c>
      <c r="F1858" s="2">
        <f>IFERROR(INDEX('Arranjos Populacionais'!$F$2:$F$961,MATCH(TabelaCompleta!E1858,'Arranjos Populacionais'!$A$2:$A$961,0),1),D1858)</f>
        <v>29001</v>
      </c>
      <c r="G1858" s="2">
        <v>0</v>
      </c>
      <c r="H1858" s="11">
        <v>14262</v>
      </c>
      <c r="I1858" s="2">
        <f>INDEX([1]PIB_dos_Municípios!$AN$2:$AN$5571,MATCH(E1858,[1]PIB_dos_Municípios!G$2:G$5571,0),1)</f>
        <v>66400.240000000005</v>
      </c>
      <c r="J1858" s="2">
        <f>INDEX([1]PIB_dos_Municípios!$AO$2:$AO$5571,MATCH(E1858,[1]PIB_dos_Municípios!G$2:G$5571,0),1)</f>
        <v>13863</v>
      </c>
      <c r="K1858" s="2">
        <f>INDEX([1]PIB_dos_Municípios!$AP$2:$AP$5571,MATCH(E1858,[1]PIB_dos_Municípios!G$2:G$5571,0),1)</f>
        <v>4789.75</v>
      </c>
      <c r="M1858" s="2" t="s">
        <v>2859</v>
      </c>
      <c r="N1858" s="2" t="str">
        <f>INDEX([2]Microregioes!$D$1:$D$574,MATCH(F1858,[2]Microregioes!$B$1:$B$574,0),1)</f>
        <v>Ba-Barreiras</v>
      </c>
    </row>
    <row r="1859" spans="1:14" hidden="1" x14ac:dyDescent="0.2">
      <c r="A1859" s="5">
        <v>2</v>
      </c>
      <c r="B1859" s="3">
        <v>29</v>
      </c>
      <c r="C1859" s="1">
        <v>2903</v>
      </c>
      <c r="D1859" s="1">
        <v>29011</v>
      </c>
      <c r="E1859" s="1">
        <v>2902609</v>
      </c>
      <c r="F1859" s="2">
        <f>IFERROR(INDEX('Arranjos Populacionais'!$F$2:$F$961,MATCH(TabelaCompleta!E1859,'Arranjos Populacionais'!$A$2:$A$961,0),1),D1859)</f>
        <v>29011</v>
      </c>
      <c r="G1859" s="2">
        <v>0</v>
      </c>
      <c r="H1859" s="11">
        <v>21393</v>
      </c>
      <c r="I1859" s="2">
        <f>INDEX([1]PIB_dos_Municípios!$AN$2:$AN$5571,MATCH(E1859,[1]PIB_dos_Municípios!G$2:G$5571,0),1)</f>
        <v>74142.467000000004</v>
      </c>
      <c r="J1859" s="2">
        <f>INDEX([1]PIB_dos_Municípios!$AO$2:$AO$5571,MATCH(E1859,[1]PIB_dos_Municípios!G$2:G$5571,0),1)</f>
        <v>20069</v>
      </c>
      <c r="K1859" s="2">
        <f>INDEX([1]PIB_dos_Municípios!$AP$2:$AP$5571,MATCH(E1859,[1]PIB_dos_Municípios!G$2:G$5571,0),1)</f>
        <v>3694.38</v>
      </c>
      <c r="M1859" s="2" t="s">
        <v>2860</v>
      </c>
      <c r="N1859" s="2" t="str">
        <f>INDEX([2]Microregioes!$D$1:$D$574,MATCH(F1859,[2]Microregioes!$B$1:$B$574,0),1)</f>
        <v>Ba-Itaberaba</v>
      </c>
    </row>
    <row r="1860" spans="1:14" hidden="1" x14ac:dyDescent="0.2">
      <c r="A1860" s="5">
        <v>2</v>
      </c>
      <c r="B1860" s="3">
        <v>29</v>
      </c>
      <c r="C1860" s="1">
        <v>2904</v>
      </c>
      <c r="D1860" s="1">
        <v>29015</v>
      </c>
      <c r="E1860" s="1">
        <v>2902658</v>
      </c>
      <c r="F1860" s="2">
        <f>IFERROR(INDEX('Arranjos Populacionais'!$F$2:$F$961,MATCH(TabelaCompleta!E1860,'Arranjos Populacionais'!$A$2:$A$961,0),1),D1860)</f>
        <v>29015</v>
      </c>
      <c r="G1860" s="2">
        <v>0</v>
      </c>
      <c r="H1860" s="11">
        <v>13738</v>
      </c>
      <c r="I1860" s="2">
        <f>INDEX([1]PIB_dos_Municípios!$AN$2:$AN$5571,MATCH(E1860,[1]PIB_dos_Municípios!G$2:G$5571,0),1)</f>
        <v>44561.415000000001</v>
      </c>
      <c r="J1860" s="2">
        <f>INDEX([1]PIB_dos_Municípios!$AO$2:$AO$5571,MATCH(E1860,[1]PIB_dos_Municípios!G$2:G$5571,0),1)</f>
        <v>11811</v>
      </c>
      <c r="K1860" s="2">
        <f>INDEX([1]PIB_dos_Municípios!$AP$2:$AP$5571,MATCH(E1860,[1]PIB_dos_Municípios!G$2:G$5571,0),1)</f>
        <v>3772.87</v>
      </c>
      <c r="M1860" s="2" t="s">
        <v>2861</v>
      </c>
      <c r="N1860" s="2" t="str">
        <f>INDEX([2]Microregioes!$D$1:$D$574,MATCH(F1860,[2]Microregioes!$B$1:$B$574,0),1)</f>
        <v>Ba-Ribeira do Pombal</v>
      </c>
    </row>
    <row r="1861" spans="1:14" hidden="1" x14ac:dyDescent="0.2">
      <c r="A1861" s="5">
        <v>2</v>
      </c>
      <c r="B1861" s="3">
        <v>29</v>
      </c>
      <c r="C1861" s="1">
        <v>2902</v>
      </c>
      <c r="D1861" s="1">
        <v>29006</v>
      </c>
      <c r="E1861" s="1">
        <v>2902708</v>
      </c>
      <c r="F1861" s="2">
        <f>IFERROR(INDEX('Arranjos Populacionais'!$F$2:$F$961,MATCH(TabelaCompleta!E1861,'Arranjos Populacionais'!$A$2:$A$961,0),1),D1861)</f>
        <v>29006</v>
      </c>
      <c r="G1861" s="2">
        <v>0</v>
      </c>
      <c r="H1861" s="11">
        <v>54563</v>
      </c>
      <c r="I1861" s="2">
        <f>INDEX([1]PIB_dos_Municípios!$AN$2:$AN$5571,MATCH(E1861,[1]PIB_dos_Municípios!G$2:G$5571,0),1)</f>
        <v>174811.49900000001</v>
      </c>
      <c r="J1861" s="2">
        <f>INDEX([1]PIB_dos_Municípios!$AO$2:$AO$5571,MATCH(E1861,[1]PIB_dos_Municípios!G$2:G$5571,0),1)</f>
        <v>49342</v>
      </c>
      <c r="K1861" s="2">
        <f>INDEX([1]PIB_dos_Municípios!$AP$2:$AP$5571,MATCH(E1861,[1]PIB_dos_Municípios!G$2:G$5571,0),1)</f>
        <v>3542.85</v>
      </c>
      <c r="M1861" s="2" t="s">
        <v>2862</v>
      </c>
      <c r="N1861" s="2" t="str">
        <f>INDEX([2]Microregioes!$D$1:$D$574,MATCH(F1861,[2]Microregioes!$B$1:$B$574,0),1)</f>
        <v>Ba-Barra</v>
      </c>
    </row>
    <row r="1862" spans="1:14" hidden="1" x14ac:dyDescent="0.2">
      <c r="A1862" s="5">
        <v>2</v>
      </c>
      <c r="B1862" s="3">
        <v>29</v>
      </c>
      <c r="C1862" s="1">
        <v>2906</v>
      </c>
      <c r="D1862" s="1">
        <v>29023</v>
      </c>
      <c r="E1862" s="1">
        <v>2902807</v>
      </c>
      <c r="F1862" s="2">
        <f>IFERROR(INDEX('Arranjos Populacionais'!$F$2:$F$961,MATCH(TabelaCompleta!E1862,'Arranjos Populacionais'!$A$2:$A$961,0),1),D1862)</f>
        <v>29023</v>
      </c>
      <c r="G1862" s="2">
        <v>0</v>
      </c>
      <c r="H1862" s="11">
        <v>22232</v>
      </c>
      <c r="I1862" s="2">
        <f>INDEX([1]PIB_dos_Municípios!$AN$2:$AN$5571,MATCH(E1862,[1]PIB_dos_Municípios!G$2:G$5571,0),1)</f>
        <v>100797.63400000001</v>
      </c>
      <c r="J1862" s="2">
        <f>INDEX([1]PIB_dos_Municípios!$AO$2:$AO$5571,MATCH(E1862,[1]PIB_dos_Municípios!G$2:G$5571,0),1)</f>
        <v>21190</v>
      </c>
      <c r="K1862" s="2">
        <f>INDEX([1]PIB_dos_Municípios!$AP$2:$AP$5571,MATCH(E1862,[1]PIB_dos_Municípios!G$2:G$5571,0),1)</f>
        <v>4756.8500000000004</v>
      </c>
      <c r="M1862" s="2" t="s">
        <v>2863</v>
      </c>
      <c r="N1862" s="2" t="str">
        <f>INDEX([2]Microregioes!$D$1:$D$574,MATCH(F1862,[2]Microregioes!$B$1:$B$574,0),1)</f>
        <v>Ba-Seabra</v>
      </c>
    </row>
    <row r="1863" spans="1:14" hidden="1" x14ac:dyDescent="0.2">
      <c r="A1863" s="5">
        <v>2</v>
      </c>
      <c r="B1863" s="3">
        <v>29</v>
      </c>
      <c r="C1863" s="1">
        <v>2906</v>
      </c>
      <c r="D1863" s="1">
        <v>29028</v>
      </c>
      <c r="E1863" s="1">
        <v>2902906</v>
      </c>
      <c r="F1863" s="2">
        <f>IFERROR(INDEX('Arranjos Populacionais'!$F$2:$F$961,MATCH(TabelaCompleta!E1863,'Arranjos Populacionais'!$A$2:$A$961,0),1),D1863)</f>
        <v>29028</v>
      </c>
      <c r="G1863" s="2">
        <v>0</v>
      </c>
      <c r="H1863" s="11">
        <v>34421</v>
      </c>
      <c r="I1863" s="2">
        <f>INDEX([1]PIB_dos_Municípios!$AN$2:$AN$5571,MATCH(E1863,[1]PIB_dos_Municípios!G$2:G$5571,0),1)</f>
        <v>196340.08199999999</v>
      </c>
      <c r="J1863" s="2">
        <f>INDEX([1]PIB_dos_Municípios!$AO$2:$AO$5571,MATCH(E1863,[1]PIB_dos_Municípios!G$2:G$5571,0),1)</f>
        <v>34788</v>
      </c>
      <c r="K1863" s="2">
        <f>INDEX([1]PIB_dos_Municípios!$AP$2:$AP$5571,MATCH(E1863,[1]PIB_dos_Municípios!G$2:G$5571,0),1)</f>
        <v>5643.9</v>
      </c>
      <c r="M1863" s="2" t="s">
        <v>2864</v>
      </c>
      <c r="N1863" s="2" t="str">
        <f>INDEX([2]Microregioes!$D$1:$D$574,MATCH(F1863,[2]Microregioes!$B$1:$B$574,0),1)</f>
        <v>Ba-Vitória da Conquista</v>
      </c>
    </row>
    <row r="1864" spans="1:14" hidden="1" x14ac:dyDescent="0.2">
      <c r="A1864" s="5">
        <v>2</v>
      </c>
      <c r="B1864" s="3">
        <v>29</v>
      </c>
      <c r="C1864" s="1">
        <v>2903</v>
      </c>
      <c r="D1864" s="1">
        <v>29009</v>
      </c>
      <c r="E1864" s="1">
        <v>2903003</v>
      </c>
      <c r="F1864" s="2">
        <f>IFERROR(INDEX('Arranjos Populacionais'!$F$2:$F$961,MATCH(TabelaCompleta!E1864,'Arranjos Populacionais'!$A$2:$A$961,0),1),D1864)</f>
        <v>29009</v>
      </c>
      <c r="G1864" s="2">
        <v>0</v>
      </c>
      <c r="H1864" s="11">
        <v>14570</v>
      </c>
      <c r="I1864" s="2">
        <f>INDEX([1]PIB_dos_Municípios!$AN$2:$AN$5571,MATCH(E1864,[1]PIB_dos_Municípios!G$2:G$5571,0),1)</f>
        <v>52024.982000000004</v>
      </c>
      <c r="J1864" s="2">
        <f>INDEX([1]PIB_dos_Municípios!$AO$2:$AO$5571,MATCH(E1864,[1]PIB_dos_Municípios!G$2:G$5571,0),1)</f>
        <v>13997</v>
      </c>
      <c r="K1864" s="2">
        <f>INDEX([1]PIB_dos_Municípios!$AP$2:$AP$5571,MATCH(E1864,[1]PIB_dos_Municípios!G$2:G$5571,0),1)</f>
        <v>3716.87</v>
      </c>
      <c r="M1864" s="2" t="s">
        <v>2865</v>
      </c>
      <c r="N1864" s="2" t="str">
        <f>INDEX([2]Microregioes!$D$1:$D$574,MATCH(F1864,[2]Microregioes!$B$1:$B$574,0),1)</f>
        <v>Ba-Irecê</v>
      </c>
    </row>
    <row r="1865" spans="1:14" hidden="1" x14ac:dyDescent="0.2">
      <c r="A1865" s="5">
        <v>2</v>
      </c>
      <c r="B1865" s="3">
        <v>29</v>
      </c>
      <c r="C1865" s="1">
        <v>2907</v>
      </c>
      <c r="D1865" s="1">
        <v>29031</v>
      </c>
      <c r="E1865" s="1">
        <v>2903102</v>
      </c>
      <c r="F1865" s="2">
        <f>IFERROR(INDEX('Arranjos Populacionais'!$F$2:$F$961,MATCH(TabelaCompleta!E1865,'Arranjos Populacionais'!$A$2:$A$961,0),1),D1865)</f>
        <v>29031</v>
      </c>
      <c r="G1865" s="2">
        <v>0</v>
      </c>
      <c r="H1865" s="11">
        <v>6338</v>
      </c>
      <c r="I1865" s="2">
        <f>INDEX([1]PIB_dos_Municípios!$AN$2:$AN$5571,MATCH(E1865,[1]PIB_dos_Municípios!G$2:G$5571,0),1)</f>
        <v>36819.267999999996</v>
      </c>
      <c r="J1865" s="2">
        <f>INDEX([1]PIB_dos_Municípios!$AO$2:$AO$5571,MATCH(E1865,[1]PIB_dos_Municípios!G$2:G$5571,0),1)</f>
        <v>6336</v>
      </c>
      <c r="K1865" s="2">
        <f>INDEX([1]PIB_dos_Municípios!$AP$2:$AP$5571,MATCH(E1865,[1]PIB_dos_Municípios!G$2:G$5571,0),1)</f>
        <v>5811.12</v>
      </c>
      <c r="M1865" s="2" t="s">
        <v>2866</v>
      </c>
      <c r="N1865" s="2" t="str">
        <f>INDEX([2]Microregioes!$D$1:$D$574,MATCH(F1865,[2]Microregioes!$B$1:$B$574,0),1)</f>
        <v>Ba-Ilhéus-Itabuna</v>
      </c>
    </row>
    <row r="1866" spans="1:14" hidden="1" x14ac:dyDescent="0.2">
      <c r="A1866" s="5">
        <v>2</v>
      </c>
      <c r="B1866" s="3">
        <v>29</v>
      </c>
      <c r="C1866" s="1">
        <v>2901</v>
      </c>
      <c r="D1866" s="1">
        <v>29001</v>
      </c>
      <c r="E1866" s="1">
        <v>2903201</v>
      </c>
      <c r="F1866" s="2">
        <f>IFERROR(INDEX('Arranjos Populacionais'!$F$2:$F$961,MATCH(TabelaCompleta!E1866,'Arranjos Populacionais'!$A$2:$A$961,0),1),D1866)</f>
        <v>29001</v>
      </c>
      <c r="G1866" s="2">
        <v>0</v>
      </c>
      <c r="H1866" s="11">
        <v>155519</v>
      </c>
      <c r="I1866" s="2">
        <f>INDEX([1]PIB_dos_Municípios!$AN$2:$AN$5571,MATCH(E1866,[1]PIB_dos_Municípios!G$2:G$5571,0),1)</f>
        <v>1921578.304</v>
      </c>
      <c r="J1866" s="2">
        <f>INDEX([1]PIB_dos_Municípios!$AO$2:$AO$5571,MATCH(E1866,[1]PIB_dos_Municípios!G$2:G$5571,0),1)</f>
        <v>137428</v>
      </c>
      <c r="K1866" s="2">
        <f>INDEX([1]PIB_dos_Municípios!$AP$2:$AP$5571,MATCH(E1866,[1]PIB_dos_Municípios!G$2:G$5571,0),1)</f>
        <v>13982.44</v>
      </c>
      <c r="M1866" s="2" t="s">
        <v>2867</v>
      </c>
      <c r="N1866" s="2" t="str">
        <f>INDEX([2]Microregioes!$D$1:$D$574,MATCH(F1866,[2]Microregioes!$B$1:$B$574,0),1)</f>
        <v>Ba-Barreiras</v>
      </c>
    </row>
    <row r="1867" spans="1:14" hidden="1" x14ac:dyDescent="0.2">
      <c r="A1867" s="5">
        <v>2</v>
      </c>
      <c r="B1867" s="3">
        <v>29</v>
      </c>
      <c r="C1867" s="1">
        <v>2903</v>
      </c>
      <c r="D1867" s="1">
        <v>29009</v>
      </c>
      <c r="E1867" s="1">
        <v>2903235</v>
      </c>
      <c r="F1867" s="2">
        <f>IFERROR(INDEX('Arranjos Populacionais'!$F$2:$F$961,MATCH(TabelaCompleta!E1867,'Arranjos Populacionais'!$A$2:$A$961,0),1),D1867)</f>
        <v>29009</v>
      </c>
      <c r="G1867" s="2">
        <v>0</v>
      </c>
      <c r="H1867" s="11">
        <v>15093</v>
      </c>
      <c r="I1867" s="2">
        <f>INDEX([1]PIB_dos_Municípios!$AN$2:$AN$5571,MATCH(E1867,[1]PIB_dos_Municípios!G$2:G$5571,0),1)</f>
        <v>45613.029000000002</v>
      </c>
      <c r="J1867" s="2">
        <f>INDEX([1]PIB_dos_Municípios!$AO$2:$AO$5571,MATCH(E1867,[1]PIB_dos_Municípios!G$2:G$5571,0),1)</f>
        <v>13626</v>
      </c>
      <c r="K1867" s="2">
        <f>INDEX([1]PIB_dos_Municípios!$AP$2:$AP$5571,MATCH(E1867,[1]PIB_dos_Municípios!G$2:G$5571,0),1)</f>
        <v>3347.5</v>
      </c>
      <c r="M1867" s="2" t="s">
        <v>294</v>
      </c>
      <c r="N1867" s="2" t="str">
        <f>INDEX([2]Microregioes!$D$1:$D$574,MATCH(F1867,[2]Microregioes!$B$1:$B$574,0),1)</f>
        <v>Ba-Irecê</v>
      </c>
    </row>
    <row r="1868" spans="1:14" hidden="1" x14ac:dyDescent="0.2">
      <c r="A1868" s="5">
        <v>2</v>
      </c>
      <c r="B1868" s="3">
        <v>29</v>
      </c>
      <c r="C1868" s="1">
        <v>2907</v>
      </c>
      <c r="D1868" s="1">
        <v>29031</v>
      </c>
      <c r="E1868" s="1">
        <v>2903300</v>
      </c>
      <c r="F1868" s="2">
        <f>IFERROR(INDEX('Arranjos Populacionais'!$F$2:$F$961,MATCH(TabelaCompleta!E1868,'Arranjos Populacionais'!$A$2:$A$961,0),1),D1868)</f>
        <v>29031</v>
      </c>
      <c r="G1868" s="2">
        <v>0</v>
      </c>
      <c r="H1868" s="11">
        <v>6367</v>
      </c>
      <c r="I1868" s="2">
        <f>INDEX([1]PIB_dos_Municípios!$AN$2:$AN$5571,MATCH(E1868,[1]PIB_dos_Municípios!G$2:G$5571,0),1)</f>
        <v>39487.57</v>
      </c>
      <c r="J1868" s="2">
        <f>INDEX([1]PIB_dos_Municípios!$AO$2:$AO$5571,MATCH(E1868,[1]PIB_dos_Municípios!G$2:G$5571,0),1)</f>
        <v>6453</v>
      </c>
      <c r="K1868" s="2">
        <f>INDEX([1]PIB_dos_Municípios!$AP$2:$AP$5571,MATCH(E1868,[1]PIB_dos_Municípios!G$2:G$5571,0),1)</f>
        <v>6119.26</v>
      </c>
      <c r="M1868" s="2" t="s">
        <v>2868</v>
      </c>
      <c r="N1868" s="2" t="str">
        <f>INDEX([2]Microregioes!$D$1:$D$574,MATCH(F1868,[2]Microregioes!$B$1:$B$574,0),1)</f>
        <v>Ba-Ilhéus-Itabuna</v>
      </c>
    </row>
    <row r="1869" spans="1:14" hidden="1" x14ac:dyDescent="0.2">
      <c r="A1869" s="5">
        <v>2</v>
      </c>
      <c r="B1869" s="3">
        <v>29</v>
      </c>
      <c r="C1869" s="1">
        <v>2904</v>
      </c>
      <c r="D1869" s="1">
        <v>29016</v>
      </c>
      <c r="E1869" s="1">
        <v>2903276</v>
      </c>
      <c r="F1869" s="2">
        <f>IFERROR(INDEX('Arranjos Populacionais'!$F$2:$F$961,MATCH(TabelaCompleta!E1869,'Arranjos Populacionais'!$A$2:$A$961,0),1),D1869)</f>
        <v>29016</v>
      </c>
      <c r="G1869" s="2">
        <v>0</v>
      </c>
      <c r="H1869" s="11">
        <v>16167</v>
      </c>
      <c r="I1869" s="2">
        <f>INDEX([1]PIB_dos_Municípios!$AN$2:$AN$5571,MATCH(E1869,[1]PIB_dos_Municípios!G$2:G$5571,0),1)</f>
        <v>194010.973</v>
      </c>
      <c r="J1869" s="2">
        <f>INDEX([1]PIB_dos_Municípios!$AO$2:$AO$5571,MATCH(E1869,[1]PIB_dos_Municípios!G$2:G$5571,0),1)</f>
        <v>14189</v>
      </c>
      <c r="K1869" s="2">
        <f>INDEX([1]PIB_dos_Municípios!$AP$2:$AP$5571,MATCH(E1869,[1]PIB_dos_Municípios!G$2:G$5571,0),1)</f>
        <v>13673.34</v>
      </c>
      <c r="M1869" s="2" t="s">
        <v>2869</v>
      </c>
      <c r="N1869" s="2" t="str">
        <f>INDEX([2]Microregioes!$D$1:$D$574,MATCH(F1869,[2]Microregioes!$B$1:$B$574,0),1)</f>
        <v>Ba-Serrinha</v>
      </c>
    </row>
    <row r="1870" spans="1:14" hidden="1" x14ac:dyDescent="0.2">
      <c r="A1870" s="5">
        <v>2</v>
      </c>
      <c r="B1870" s="3">
        <v>29</v>
      </c>
      <c r="C1870" s="1">
        <v>2907</v>
      </c>
      <c r="D1870" s="1">
        <v>29031</v>
      </c>
      <c r="E1870" s="1">
        <v>2903409</v>
      </c>
      <c r="F1870" s="2">
        <f>IFERROR(INDEX('Arranjos Populacionais'!$F$2:$F$961,MATCH(TabelaCompleta!E1870,'Arranjos Populacionais'!$A$2:$A$961,0),1),D1870)</f>
        <v>29031</v>
      </c>
      <c r="G1870" s="2">
        <v>0</v>
      </c>
      <c r="H1870" s="11">
        <v>23891</v>
      </c>
      <c r="I1870" s="2">
        <f>INDEX([1]PIB_dos_Municípios!$AN$2:$AN$5571,MATCH(E1870,[1]PIB_dos_Municípios!G$2:G$5571,0),1)</f>
        <v>165244.878</v>
      </c>
      <c r="J1870" s="2">
        <f>INDEX([1]PIB_dos_Municípios!$AO$2:$AO$5571,MATCH(E1870,[1]PIB_dos_Municípios!G$2:G$5571,0),1)</f>
        <v>21838</v>
      </c>
      <c r="K1870" s="2">
        <f>INDEX([1]PIB_dos_Municípios!$AP$2:$AP$5571,MATCH(E1870,[1]PIB_dos_Municípios!G$2:G$5571,0),1)</f>
        <v>7566.85</v>
      </c>
      <c r="M1870" s="2" t="s">
        <v>2870</v>
      </c>
      <c r="N1870" s="2" t="str">
        <f>INDEX([2]Microregioes!$D$1:$D$574,MATCH(F1870,[2]Microregioes!$B$1:$B$574,0),1)</f>
        <v>Ba-Ilhéus-Itabuna</v>
      </c>
    </row>
    <row r="1871" spans="1:14" hidden="1" x14ac:dyDescent="0.2">
      <c r="A1871" s="5">
        <v>2</v>
      </c>
      <c r="B1871" s="3">
        <v>29</v>
      </c>
      <c r="C1871" s="1">
        <v>2906</v>
      </c>
      <c r="D1871" s="1">
        <v>29028</v>
      </c>
      <c r="E1871" s="1">
        <v>2903508</v>
      </c>
      <c r="F1871" s="2">
        <f>IFERROR(INDEX('Arranjos Populacionais'!$F$2:$F$961,MATCH(TabelaCompleta!E1871,'Arranjos Populacionais'!$A$2:$A$961,0),1),D1871)</f>
        <v>29028</v>
      </c>
      <c r="G1871" s="2">
        <v>0</v>
      </c>
      <c r="H1871" s="11">
        <v>18312</v>
      </c>
      <c r="I1871" s="2">
        <f>INDEX([1]PIB_dos_Municípios!$AN$2:$AN$5571,MATCH(E1871,[1]PIB_dos_Municípios!G$2:G$5571,0),1)</f>
        <v>59935.731</v>
      </c>
      <c r="J1871" s="2">
        <f>INDEX([1]PIB_dos_Municípios!$AO$2:$AO$5571,MATCH(E1871,[1]PIB_dos_Municípios!G$2:G$5571,0),1)</f>
        <v>16026</v>
      </c>
      <c r="K1871" s="2">
        <f>INDEX([1]PIB_dos_Municípios!$AP$2:$AP$5571,MATCH(E1871,[1]PIB_dos_Municípios!G$2:G$5571,0),1)</f>
        <v>3739.91</v>
      </c>
      <c r="M1871" s="2" t="s">
        <v>2871</v>
      </c>
      <c r="N1871" s="2" t="str">
        <f>INDEX([2]Microregioes!$D$1:$D$574,MATCH(F1871,[2]Microregioes!$B$1:$B$574,0),1)</f>
        <v>Ba-Vitória da Conquista</v>
      </c>
    </row>
    <row r="1872" spans="1:14" hidden="1" x14ac:dyDescent="0.2">
      <c r="A1872" s="5">
        <v>2</v>
      </c>
      <c r="B1872" s="3">
        <v>29</v>
      </c>
      <c r="C1872" s="1">
        <v>2904</v>
      </c>
      <c r="D1872" s="1">
        <v>29016</v>
      </c>
      <c r="E1872" s="1">
        <v>2903607</v>
      </c>
      <c r="F1872" s="2">
        <f>IFERROR(INDEX('Arranjos Populacionais'!$F$2:$F$961,MATCH(TabelaCompleta!E1872,'Arranjos Populacionais'!$A$2:$A$961,0),1),D1872)</f>
        <v>29016</v>
      </c>
      <c r="G1872" s="2">
        <v>0</v>
      </c>
      <c r="H1872" s="11">
        <v>16628</v>
      </c>
      <c r="I1872" s="2">
        <f>INDEX([1]PIB_dos_Municípios!$AN$2:$AN$5571,MATCH(E1872,[1]PIB_dos_Municípios!G$2:G$5571,0),1)</f>
        <v>62571.667000000001</v>
      </c>
      <c r="J1872" s="2">
        <f>INDEX([1]PIB_dos_Municípios!$AO$2:$AO$5571,MATCH(E1872,[1]PIB_dos_Municípios!G$2:G$5571,0),1)</f>
        <v>14833</v>
      </c>
      <c r="K1872" s="2">
        <f>INDEX([1]PIB_dos_Municípios!$AP$2:$AP$5571,MATCH(E1872,[1]PIB_dos_Municípios!G$2:G$5571,0),1)</f>
        <v>4218.41</v>
      </c>
      <c r="M1872" s="2" t="s">
        <v>2872</v>
      </c>
      <c r="N1872" s="2" t="str">
        <f>INDEX([2]Microregioes!$D$1:$D$574,MATCH(F1872,[2]Microregioes!$B$1:$B$574,0),1)</f>
        <v>Ba-Serrinha</v>
      </c>
    </row>
    <row r="1873" spans="1:14" hidden="1" x14ac:dyDescent="0.2">
      <c r="A1873" s="5">
        <v>2</v>
      </c>
      <c r="B1873" s="3">
        <v>29</v>
      </c>
      <c r="C1873" s="1">
        <v>2906</v>
      </c>
      <c r="D1873" s="1">
        <v>29028</v>
      </c>
      <c r="E1873" s="1">
        <v>2903706</v>
      </c>
      <c r="F1873" s="2">
        <f>IFERROR(INDEX('Arranjos Populacionais'!$F$2:$F$961,MATCH(TabelaCompleta!E1873,'Arranjos Populacionais'!$A$2:$A$961,0),1),D1873)</f>
        <v>29028</v>
      </c>
      <c r="G1873" s="2">
        <v>0</v>
      </c>
      <c r="H1873" s="11">
        <v>14314</v>
      </c>
      <c r="I1873" s="2">
        <f>INDEX([1]PIB_dos_Municípios!$AN$2:$AN$5571,MATCH(E1873,[1]PIB_dos_Municípios!G$2:G$5571,0),1)</f>
        <v>57669.309000000001</v>
      </c>
      <c r="J1873" s="2">
        <f>INDEX([1]PIB_dos_Municípios!$AO$2:$AO$5571,MATCH(E1873,[1]PIB_dos_Municípios!G$2:G$5571,0),1)</f>
        <v>15409</v>
      </c>
      <c r="K1873" s="2">
        <f>INDEX([1]PIB_dos_Municípios!$AP$2:$AP$5571,MATCH(E1873,[1]PIB_dos_Municípios!G$2:G$5571,0),1)</f>
        <v>3742.57</v>
      </c>
      <c r="M1873" s="2" t="s">
        <v>2873</v>
      </c>
      <c r="N1873" s="2" t="str">
        <f>INDEX([2]Microregioes!$D$1:$D$574,MATCH(F1873,[2]Microregioes!$B$1:$B$574,0),1)</f>
        <v>Ba-Vitória da Conquista</v>
      </c>
    </row>
    <row r="1874" spans="1:14" hidden="1" x14ac:dyDescent="0.2">
      <c r="A1874" s="5">
        <v>2</v>
      </c>
      <c r="B1874" s="3">
        <v>29</v>
      </c>
      <c r="C1874" s="1">
        <v>2903</v>
      </c>
      <c r="D1874" s="1">
        <v>29011</v>
      </c>
      <c r="E1874" s="1">
        <v>2903805</v>
      </c>
      <c r="F1874" s="2">
        <f>IFERROR(INDEX('Arranjos Populacionais'!$F$2:$F$961,MATCH(TabelaCompleta!E1874,'Arranjos Populacionais'!$A$2:$A$961,0),1),D1874)</f>
        <v>29011</v>
      </c>
      <c r="G1874" s="2">
        <v>0</v>
      </c>
      <c r="H1874" s="11">
        <v>19516</v>
      </c>
      <c r="I1874" s="2">
        <f>INDEX([1]PIB_dos_Municípios!$AN$2:$AN$5571,MATCH(E1874,[1]PIB_dos_Municípios!G$2:G$5571,0),1)</f>
        <v>82389.42</v>
      </c>
      <c r="J1874" s="2">
        <f>INDEX([1]PIB_dos_Municípios!$AO$2:$AO$5571,MATCH(E1874,[1]PIB_dos_Municípios!G$2:G$5571,0),1)</f>
        <v>18000</v>
      </c>
      <c r="K1874" s="2">
        <f>INDEX([1]PIB_dos_Municípios!$AP$2:$AP$5571,MATCH(E1874,[1]PIB_dos_Municípios!G$2:G$5571,0),1)</f>
        <v>4577.1899999999996</v>
      </c>
      <c r="M1874" s="2" t="s">
        <v>2874</v>
      </c>
      <c r="N1874" s="2" t="str">
        <f>INDEX([2]Microregioes!$D$1:$D$574,MATCH(F1874,[2]Microregioes!$B$1:$B$574,0),1)</f>
        <v>Ba-Itaberaba</v>
      </c>
    </row>
    <row r="1875" spans="1:14" hidden="1" x14ac:dyDescent="0.2">
      <c r="A1875" s="5">
        <v>2</v>
      </c>
      <c r="B1875" s="3">
        <v>29</v>
      </c>
      <c r="C1875" s="1">
        <v>2902</v>
      </c>
      <c r="D1875" s="1">
        <v>29007</v>
      </c>
      <c r="E1875" s="1">
        <v>2903904</v>
      </c>
      <c r="F1875" s="2">
        <f>IFERROR(INDEX('Arranjos Populacionais'!$F$2:$F$961,MATCH(TabelaCompleta!E1875,'Arranjos Populacionais'!$A$2:$A$961,0),1),D1875)</f>
        <v>29007</v>
      </c>
      <c r="G1875" s="2">
        <v>0</v>
      </c>
      <c r="H1875" s="11">
        <v>70090</v>
      </c>
      <c r="I1875" s="2">
        <f>INDEX([1]PIB_dos_Municípios!$AN$2:$AN$5571,MATCH(E1875,[1]PIB_dos_Municípios!G$2:G$5571,0),1)</f>
        <v>382897.05699999997</v>
      </c>
      <c r="J1875" s="2">
        <f>INDEX([1]PIB_dos_Municípios!$AO$2:$AO$5571,MATCH(E1875,[1]PIB_dos_Municípios!G$2:G$5571,0),1)</f>
        <v>63508</v>
      </c>
      <c r="K1875" s="2">
        <f>INDEX([1]PIB_dos_Municípios!$AP$2:$AP$5571,MATCH(E1875,[1]PIB_dos_Municípios!G$2:G$5571,0),1)</f>
        <v>6029.12</v>
      </c>
      <c r="M1875" s="2" t="s">
        <v>2875</v>
      </c>
      <c r="N1875" s="2" t="str">
        <f>INDEX([2]Microregioes!$D$1:$D$574,MATCH(F1875,[2]Microregioes!$B$1:$B$574,0),1)</f>
        <v>Ba-Bom Jesus da Lapa</v>
      </c>
    </row>
    <row r="1876" spans="1:14" hidden="1" x14ac:dyDescent="0.2">
      <c r="A1876" s="5">
        <v>2</v>
      </c>
      <c r="B1876" s="3">
        <v>29</v>
      </c>
      <c r="C1876" s="1">
        <v>2906</v>
      </c>
      <c r="D1876" s="1">
        <v>29028</v>
      </c>
      <c r="E1876" s="1">
        <v>2903953</v>
      </c>
      <c r="F1876" s="2">
        <f>IFERROR(INDEX('Arranjos Populacionais'!$F$2:$F$961,MATCH(TabelaCompleta!E1876,'Arranjos Populacionais'!$A$2:$A$961,0),1),D1876)</f>
        <v>29028</v>
      </c>
      <c r="G1876" s="2">
        <v>0</v>
      </c>
      <c r="H1876" s="11">
        <v>10515</v>
      </c>
      <c r="I1876" s="2">
        <f>INDEX([1]PIB_dos_Municípios!$AN$2:$AN$5571,MATCH(E1876,[1]PIB_dos_Municípios!G$2:G$5571,0),1)</f>
        <v>30879.932000000001</v>
      </c>
      <c r="J1876" s="2">
        <f>INDEX([1]PIB_dos_Municípios!$AO$2:$AO$5571,MATCH(E1876,[1]PIB_dos_Municípios!G$2:G$5571,0),1)</f>
        <v>10123</v>
      </c>
      <c r="K1876" s="2">
        <f>INDEX([1]PIB_dos_Municípios!$AP$2:$AP$5571,MATCH(E1876,[1]PIB_dos_Municípios!G$2:G$5571,0),1)</f>
        <v>3050.47</v>
      </c>
      <c r="M1876" s="2" t="s">
        <v>2876</v>
      </c>
      <c r="N1876" s="2" t="str">
        <f>INDEX([2]Microregioes!$D$1:$D$574,MATCH(F1876,[2]Microregioes!$B$1:$B$574,0),1)</f>
        <v>Ba-Vitória da Conquista</v>
      </c>
    </row>
    <row r="1877" spans="1:14" hidden="1" x14ac:dyDescent="0.2">
      <c r="A1877" s="5">
        <v>2</v>
      </c>
      <c r="B1877" s="3">
        <v>29</v>
      </c>
      <c r="C1877" s="1">
        <v>2906</v>
      </c>
      <c r="D1877" s="1">
        <v>29023</v>
      </c>
      <c r="E1877" s="1">
        <v>2904001</v>
      </c>
      <c r="F1877" s="2">
        <f>IFERROR(INDEX('Arranjos Populacionais'!$F$2:$F$961,MATCH(TabelaCompleta!E1877,'Arranjos Populacionais'!$A$2:$A$961,0),1),D1877)</f>
        <v>29023</v>
      </c>
      <c r="G1877" s="2">
        <v>0</v>
      </c>
      <c r="H1877" s="11">
        <v>14675</v>
      </c>
      <c r="I1877" s="2">
        <f>INDEX([1]PIB_dos_Municípios!$AN$2:$AN$5571,MATCH(E1877,[1]PIB_dos_Municípios!G$2:G$5571,0),1)</f>
        <v>46155.728000000003</v>
      </c>
      <c r="J1877" s="2">
        <f>INDEX([1]PIB_dos_Municípios!$AO$2:$AO$5571,MATCH(E1877,[1]PIB_dos_Municípios!G$2:G$5571,0),1)</f>
        <v>13695</v>
      </c>
      <c r="K1877" s="2">
        <f>INDEX([1]PIB_dos_Municípios!$AP$2:$AP$5571,MATCH(E1877,[1]PIB_dos_Municípios!G$2:G$5571,0),1)</f>
        <v>3370.26</v>
      </c>
      <c r="M1877" s="2" t="s">
        <v>2877</v>
      </c>
      <c r="N1877" s="2" t="str">
        <f>INDEX([2]Microregioes!$D$1:$D$574,MATCH(F1877,[2]Microregioes!$B$1:$B$574,0),1)</f>
        <v>Ba-Seabra</v>
      </c>
    </row>
    <row r="1878" spans="1:14" hidden="1" x14ac:dyDescent="0.2">
      <c r="A1878" s="5">
        <v>2</v>
      </c>
      <c r="B1878" s="3">
        <v>29</v>
      </c>
      <c r="C1878" s="1">
        <v>2906</v>
      </c>
      <c r="D1878" s="1">
        <v>29023</v>
      </c>
      <c r="E1878" s="1">
        <v>2904050</v>
      </c>
      <c r="F1878" s="2">
        <f>IFERROR(INDEX('Arranjos Populacionais'!$F$2:$F$961,MATCH(TabelaCompleta!E1878,'Arranjos Populacionais'!$A$2:$A$961,0),1),D1878)</f>
        <v>29023</v>
      </c>
      <c r="G1878" s="2">
        <v>0</v>
      </c>
      <c r="H1878" s="11">
        <v>17006</v>
      </c>
      <c r="I1878" s="2">
        <f>INDEX([1]PIB_dos_Municípios!$AN$2:$AN$5571,MATCH(E1878,[1]PIB_dos_Municípios!G$2:G$5571,0),1)</f>
        <v>114291.27899999999</v>
      </c>
      <c r="J1878" s="2">
        <f>INDEX([1]PIB_dos_Municípios!$AO$2:$AO$5571,MATCH(E1878,[1]PIB_dos_Municípios!G$2:G$5571,0),1)</f>
        <v>14851</v>
      </c>
      <c r="K1878" s="2">
        <f>INDEX([1]PIB_dos_Municípios!$AP$2:$AP$5571,MATCH(E1878,[1]PIB_dos_Municípios!G$2:G$5571,0),1)</f>
        <v>7695.86</v>
      </c>
      <c r="M1878" s="2" t="s">
        <v>1422</v>
      </c>
      <c r="N1878" s="2" t="str">
        <f>INDEX([2]Microregioes!$D$1:$D$574,MATCH(F1878,[2]Microregioes!$B$1:$B$574,0),1)</f>
        <v>Ba-Seabra</v>
      </c>
    </row>
    <row r="1879" spans="1:14" hidden="1" x14ac:dyDescent="0.2">
      <c r="A1879" s="5">
        <v>2</v>
      </c>
      <c r="B1879" s="3">
        <v>29</v>
      </c>
      <c r="C1879" s="1">
        <v>2906</v>
      </c>
      <c r="D1879" s="1">
        <v>29022</v>
      </c>
      <c r="E1879" s="1">
        <v>2904100</v>
      </c>
      <c r="F1879" s="2">
        <f>IFERROR(INDEX('Arranjos Populacionais'!$F$2:$F$961,MATCH(TabelaCompleta!E1879,'Arranjos Populacionais'!$A$2:$A$961,0),1),D1879)</f>
        <v>29022</v>
      </c>
      <c r="G1879" s="2">
        <v>0</v>
      </c>
      <c r="H1879" s="11">
        <v>22448</v>
      </c>
      <c r="I1879" s="2">
        <f>INDEX([1]PIB_dos_Municípios!$AN$2:$AN$5571,MATCH(E1879,[1]PIB_dos_Municípios!G$2:G$5571,0),1)</f>
        <v>75193.142999999996</v>
      </c>
      <c r="J1879" s="2">
        <f>INDEX([1]PIB_dos_Municípios!$AO$2:$AO$5571,MATCH(E1879,[1]PIB_dos_Municípios!G$2:G$5571,0),1)</f>
        <v>22042</v>
      </c>
      <c r="K1879" s="2">
        <f>INDEX([1]PIB_dos_Municípios!$AP$2:$AP$5571,MATCH(E1879,[1]PIB_dos_Municípios!G$2:G$5571,0),1)</f>
        <v>3411.36</v>
      </c>
      <c r="M1879" s="2" t="s">
        <v>2878</v>
      </c>
      <c r="N1879" s="2" t="str">
        <f>INDEX([2]Microregioes!$D$1:$D$574,MATCH(F1879,[2]Microregioes!$B$1:$B$574,0),1)</f>
        <v>Ba-Boquira</v>
      </c>
    </row>
    <row r="1880" spans="1:14" hidden="1" x14ac:dyDescent="0.2">
      <c r="A1880" s="5">
        <v>2</v>
      </c>
      <c r="B1880" s="3">
        <v>29</v>
      </c>
      <c r="C1880" s="1">
        <v>2906</v>
      </c>
      <c r="D1880" s="1">
        <v>29022</v>
      </c>
      <c r="E1880" s="1">
        <v>2904209</v>
      </c>
      <c r="F1880" s="2">
        <f>IFERROR(INDEX('Arranjos Populacionais'!$F$2:$F$961,MATCH(TabelaCompleta!E1880,'Arranjos Populacionais'!$A$2:$A$961,0),1),D1880)</f>
        <v>29022</v>
      </c>
      <c r="G1880" s="2">
        <v>0</v>
      </c>
      <c r="H1880" s="11">
        <v>10957</v>
      </c>
      <c r="I1880" s="2">
        <f>INDEX([1]PIB_dos_Municípios!$AN$2:$AN$5571,MATCH(E1880,[1]PIB_dos_Municípios!G$2:G$5571,0),1)</f>
        <v>43743.23</v>
      </c>
      <c r="J1880" s="2">
        <f>INDEX([1]PIB_dos_Municípios!$AO$2:$AO$5571,MATCH(E1880,[1]PIB_dos_Municípios!G$2:G$5571,0),1)</f>
        <v>11162</v>
      </c>
      <c r="K1880" s="2">
        <f>INDEX([1]PIB_dos_Municípios!$AP$2:$AP$5571,MATCH(E1880,[1]PIB_dos_Municípios!G$2:G$5571,0),1)</f>
        <v>3918.94</v>
      </c>
      <c r="M1880" s="2" t="s">
        <v>2879</v>
      </c>
      <c r="N1880" s="2" t="str">
        <f>INDEX([2]Microregioes!$D$1:$D$574,MATCH(F1880,[2]Microregioes!$B$1:$B$574,0),1)</f>
        <v>Ba-Boquira</v>
      </c>
    </row>
    <row r="1881" spans="1:14" hidden="1" x14ac:dyDescent="0.2">
      <c r="A1881" s="5">
        <v>2</v>
      </c>
      <c r="B1881" s="3">
        <v>29</v>
      </c>
      <c r="C1881" s="1">
        <v>2906</v>
      </c>
      <c r="D1881" s="1">
        <v>29024</v>
      </c>
      <c r="E1881" s="1">
        <v>2904308</v>
      </c>
      <c r="F1881" s="2">
        <f>IFERROR(INDEX('Arranjos Populacionais'!$F$2:$F$961,MATCH(TabelaCompleta!E1881,'Arranjos Populacionais'!$A$2:$A$961,0),1),D1881)</f>
        <v>29024</v>
      </c>
      <c r="G1881" s="2">
        <v>0</v>
      </c>
      <c r="H1881" s="11">
        <v>15166</v>
      </c>
      <c r="I1881" s="2">
        <f>INDEX([1]PIB_dos_Municípios!$AN$2:$AN$5571,MATCH(E1881,[1]PIB_dos_Municípios!G$2:G$5571,0),1)</f>
        <v>80285.543000000005</v>
      </c>
      <c r="J1881" s="2">
        <f>INDEX([1]PIB_dos_Municípios!$AO$2:$AO$5571,MATCH(E1881,[1]PIB_dos_Municípios!G$2:G$5571,0),1)</f>
        <v>14282</v>
      </c>
      <c r="K1881" s="2">
        <f>INDEX([1]PIB_dos_Municípios!$AP$2:$AP$5571,MATCH(E1881,[1]PIB_dos_Municípios!G$2:G$5571,0),1)</f>
        <v>5621.45</v>
      </c>
      <c r="M1881" s="2" t="s">
        <v>295</v>
      </c>
      <c r="N1881" s="2" t="str">
        <f>INDEX([2]Microregioes!$D$1:$D$574,MATCH(F1881,[2]Microregioes!$B$1:$B$574,0),1)</f>
        <v>Ba-Jequié</v>
      </c>
    </row>
    <row r="1882" spans="1:14" hidden="1" x14ac:dyDescent="0.2">
      <c r="A1882" s="5">
        <v>2</v>
      </c>
      <c r="B1882" s="3">
        <v>29</v>
      </c>
      <c r="C1882" s="1">
        <v>2901</v>
      </c>
      <c r="D1882" s="1">
        <v>29002</v>
      </c>
      <c r="E1882" s="1">
        <v>2904407</v>
      </c>
      <c r="F1882" s="2">
        <f>IFERROR(INDEX('Arranjos Populacionais'!$F$2:$F$961,MATCH(TabelaCompleta!E1882,'Arranjos Populacionais'!$A$2:$A$961,0),1),D1882)</f>
        <v>29002</v>
      </c>
      <c r="G1882" s="2">
        <v>0</v>
      </c>
      <c r="H1882" s="11">
        <v>10768</v>
      </c>
      <c r="I1882" s="2">
        <f>INDEX([1]PIB_dos_Municípios!$AN$2:$AN$5571,MATCH(E1882,[1]PIB_dos_Municípios!G$2:G$5571,0),1)</f>
        <v>46726.15</v>
      </c>
      <c r="J1882" s="2">
        <f>INDEX([1]PIB_dos_Municípios!$AO$2:$AO$5571,MATCH(E1882,[1]PIB_dos_Municípios!G$2:G$5571,0),1)</f>
        <v>11127</v>
      </c>
      <c r="K1882" s="2">
        <f>INDEX([1]PIB_dos_Municípios!$AP$2:$AP$5571,MATCH(E1882,[1]PIB_dos_Municípios!G$2:G$5571,0),1)</f>
        <v>4199.3500000000004</v>
      </c>
      <c r="M1882" s="2" t="s">
        <v>2880</v>
      </c>
      <c r="N1882" s="2" t="str">
        <f>INDEX([2]Microregioes!$D$1:$D$574,MATCH(F1882,[2]Microregioes!$B$1:$B$574,0),1)</f>
        <v>Ba-Cotegipe</v>
      </c>
    </row>
    <row r="1883" spans="1:14" hidden="1" x14ac:dyDescent="0.2">
      <c r="A1883" s="5">
        <v>2</v>
      </c>
      <c r="B1883" s="3">
        <v>29</v>
      </c>
      <c r="C1883" s="1">
        <v>2906</v>
      </c>
      <c r="D1883" s="1">
        <v>29022</v>
      </c>
      <c r="E1883" s="1">
        <v>2904506</v>
      </c>
      <c r="F1883" s="2">
        <f>IFERROR(INDEX('Arranjos Populacionais'!$F$2:$F$961,MATCH(TabelaCompleta!E1883,'Arranjos Populacionais'!$A$2:$A$961,0),1),D1883)</f>
        <v>29022</v>
      </c>
      <c r="G1883" s="2">
        <v>0</v>
      </c>
      <c r="H1883" s="11">
        <v>11049</v>
      </c>
      <c r="I1883" s="2">
        <f>INDEX([1]PIB_dos_Municípios!$AN$2:$AN$5571,MATCH(E1883,[1]PIB_dos_Municípios!G$2:G$5571,0),1)</f>
        <v>38167.307999999997</v>
      </c>
      <c r="J1883" s="2">
        <f>INDEX([1]PIB_dos_Municípios!$AO$2:$AO$5571,MATCH(E1883,[1]PIB_dos_Municípios!G$2:G$5571,0),1)</f>
        <v>10718</v>
      </c>
      <c r="K1883" s="2">
        <f>INDEX([1]PIB_dos_Municípios!$AP$2:$AP$5571,MATCH(E1883,[1]PIB_dos_Municípios!G$2:G$5571,0),1)</f>
        <v>3561.05</v>
      </c>
      <c r="M1883" s="2" t="s">
        <v>2881</v>
      </c>
      <c r="N1883" s="2" t="str">
        <f>INDEX([2]Microregioes!$D$1:$D$574,MATCH(F1883,[2]Microregioes!$B$1:$B$574,0),1)</f>
        <v>Ba-Boquira</v>
      </c>
    </row>
    <row r="1884" spans="1:14" hidden="1" x14ac:dyDescent="0.2">
      <c r="A1884" s="5">
        <v>2</v>
      </c>
      <c r="B1884" s="3">
        <v>29</v>
      </c>
      <c r="C1884" s="1">
        <v>2906</v>
      </c>
      <c r="D1884" s="1">
        <v>29027</v>
      </c>
      <c r="E1884" s="1">
        <v>2904605</v>
      </c>
      <c r="F1884" s="2">
        <f>IFERROR(INDEX('Arranjos Populacionais'!$F$2:$F$961,MATCH(TabelaCompleta!E1884,'Arranjos Populacionais'!$A$2:$A$961,0),1),D1884)</f>
        <v>29027</v>
      </c>
      <c r="G1884" s="2">
        <v>0</v>
      </c>
      <c r="H1884" s="11">
        <v>69473</v>
      </c>
      <c r="I1884" s="2">
        <f>INDEX([1]PIB_dos_Municípios!$AN$2:$AN$5571,MATCH(E1884,[1]PIB_dos_Municípios!G$2:G$5571,0),1)</f>
        <v>746514.40399999998</v>
      </c>
      <c r="J1884" s="2">
        <f>INDEX([1]PIB_dos_Municípios!$AO$2:$AO$5571,MATCH(E1884,[1]PIB_dos_Municípios!G$2:G$5571,0),1)</f>
        <v>64550</v>
      </c>
      <c r="K1884" s="2">
        <f>INDEX([1]PIB_dos_Municípios!$AP$2:$AP$5571,MATCH(E1884,[1]PIB_dos_Municípios!G$2:G$5571,0),1)</f>
        <v>11564.9</v>
      </c>
      <c r="M1884" s="2" t="s">
        <v>2882</v>
      </c>
      <c r="N1884" s="2" t="str">
        <f>INDEX([2]Microregioes!$D$1:$D$574,MATCH(F1884,[2]Microregioes!$B$1:$B$574,0),1)</f>
        <v>Ba-Brumado</v>
      </c>
    </row>
    <row r="1885" spans="1:14" hidden="1" x14ac:dyDescent="0.2">
      <c r="A1885" s="5">
        <v>2</v>
      </c>
      <c r="B1885" s="3">
        <v>29</v>
      </c>
      <c r="C1885" s="1">
        <v>2907</v>
      </c>
      <c r="D1885" s="1">
        <v>29031</v>
      </c>
      <c r="E1885" s="1">
        <v>2904704</v>
      </c>
      <c r="F1885" s="2">
        <f>IFERROR(INDEX('Arranjos Populacionais'!$F$2:$F$961,MATCH(TabelaCompleta!E1885,'Arranjos Populacionais'!$A$2:$A$961,0),1),D1885)</f>
        <v>29031</v>
      </c>
      <c r="G1885" s="2">
        <v>0</v>
      </c>
      <c r="H1885" s="11">
        <v>19269</v>
      </c>
      <c r="I1885" s="2">
        <f>INDEX([1]PIB_dos_Municípios!$AN$2:$AN$5571,MATCH(E1885,[1]PIB_dos_Municípios!G$2:G$5571,0),1)</f>
        <v>147324.117</v>
      </c>
      <c r="J1885" s="2">
        <f>INDEX([1]PIB_dos_Municípios!$AO$2:$AO$5571,MATCH(E1885,[1]PIB_dos_Municípios!G$2:G$5571,0),1)</f>
        <v>18622</v>
      </c>
      <c r="K1885" s="2">
        <f>INDEX([1]PIB_dos_Municípios!$AP$2:$AP$5571,MATCH(E1885,[1]PIB_dos_Municípios!G$2:G$5571,0),1)</f>
        <v>7911.29</v>
      </c>
      <c r="M1885" s="2" t="s">
        <v>2883</v>
      </c>
      <c r="N1885" s="2" t="str">
        <f>INDEX([2]Microregioes!$D$1:$D$574,MATCH(F1885,[2]Microregioes!$B$1:$B$574,0),1)</f>
        <v>Ba-Ilhéus-Itabuna</v>
      </c>
    </row>
    <row r="1886" spans="1:14" hidden="1" x14ac:dyDescent="0.2">
      <c r="A1886" s="5">
        <v>2</v>
      </c>
      <c r="B1886" s="3">
        <v>29</v>
      </c>
      <c r="C1886" s="1">
        <v>2902</v>
      </c>
      <c r="D1886" s="1">
        <v>29006</v>
      </c>
      <c r="E1886" s="1">
        <v>2904753</v>
      </c>
      <c r="F1886" s="2">
        <f>IFERROR(INDEX('Arranjos Populacionais'!$F$2:$F$961,MATCH(TabelaCompleta!E1886,'Arranjos Populacionais'!$A$2:$A$961,0),1),D1886)</f>
        <v>29006</v>
      </c>
      <c r="G1886" s="2">
        <v>0</v>
      </c>
      <c r="H1886" s="11">
        <v>21671</v>
      </c>
      <c r="I1886" s="2">
        <f>INDEX([1]PIB_dos_Municípios!$AN$2:$AN$5571,MATCH(E1886,[1]PIB_dos_Municípios!G$2:G$5571,0),1)</f>
        <v>62151.466999999997</v>
      </c>
      <c r="J1886" s="2">
        <f>INDEX([1]PIB_dos_Municípios!$AO$2:$AO$5571,MATCH(E1886,[1]PIB_dos_Municípios!G$2:G$5571,0),1)</f>
        <v>19589</v>
      </c>
      <c r="K1886" s="2">
        <f>INDEX([1]PIB_dos_Municípios!$AP$2:$AP$5571,MATCH(E1886,[1]PIB_dos_Municípios!G$2:G$5571,0),1)</f>
        <v>3172.77</v>
      </c>
      <c r="M1886" s="2" t="s">
        <v>2884</v>
      </c>
      <c r="N1886" s="2" t="str">
        <f>INDEX([2]Microregioes!$D$1:$D$574,MATCH(F1886,[2]Microregioes!$B$1:$B$574,0),1)</f>
        <v>Ba-Barra</v>
      </c>
    </row>
    <row r="1887" spans="1:14" hidden="1" x14ac:dyDescent="0.2">
      <c r="A1887" s="5">
        <v>2</v>
      </c>
      <c r="B1887" s="3">
        <v>29</v>
      </c>
      <c r="C1887" s="1">
        <v>2906</v>
      </c>
      <c r="D1887" s="1">
        <v>29028</v>
      </c>
      <c r="E1887" s="1">
        <v>2904803</v>
      </c>
      <c r="F1887" s="2">
        <f>IFERROR(INDEX('Arranjos Populacionais'!$F$2:$F$961,MATCH(TabelaCompleta!E1887,'Arranjos Populacionais'!$A$2:$A$961,0),1),D1887)</f>
        <v>29028</v>
      </c>
      <c r="G1887" s="2">
        <v>0</v>
      </c>
      <c r="H1887" s="11">
        <v>10044</v>
      </c>
      <c r="I1887" s="2">
        <f>INDEX([1]PIB_dos_Municípios!$AN$2:$AN$5571,MATCH(E1887,[1]PIB_dos_Municípios!G$2:G$5571,0),1)</f>
        <v>42766.273000000001</v>
      </c>
      <c r="J1887" s="2">
        <f>INDEX([1]PIB_dos_Municípios!$AO$2:$AO$5571,MATCH(E1887,[1]PIB_dos_Municípios!G$2:G$5571,0),1)</f>
        <v>11448</v>
      </c>
      <c r="K1887" s="2">
        <f>INDEX([1]PIB_dos_Municípios!$AP$2:$AP$5571,MATCH(E1887,[1]PIB_dos_Municípios!G$2:G$5571,0),1)</f>
        <v>3735.7</v>
      </c>
      <c r="M1887" s="2" t="s">
        <v>2885</v>
      </c>
      <c r="N1887" s="2" t="str">
        <f>INDEX([2]Microregioes!$D$1:$D$574,MATCH(F1887,[2]Microregioes!$B$1:$B$574,0),1)</f>
        <v>Ba-Vitória da Conquista</v>
      </c>
    </row>
    <row r="1888" spans="1:14" hidden="1" x14ac:dyDescent="0.2">
      <c r="A1888" s="5">
        <v>2</v>
      </c>
      <c r="B1888" s="3">
        <v>29</v>
      </c>
      <c r="C1888" s="1">
        <v>2905</v>
      </c>
      <c r="D1888" s="1">
        <v>29020</v>
      </c>
      <c r="E1888" s="1">
        <v>2904852</v>
      </c>
      <c r="F1888" s="2">
        <f>IFERROR(INDEX('Arranjos Populacionais'!$F$2:$F$961,MATCH(TabelaCompleta!E1888,'Arranjos Populacionais'!$A$2:$A$961,0),1),D1888)</f>
        <v>29020</v>
      </c>
      <c r="G1888" s="2">
        <v>0</v>
      </c>
      <c r="H1888" s="11">
        <v>19199</v>
      </c>
      <c r="I1888" s="2">
        <f>INDEX([1]PIB_dos_Municípios!$AN$2:$AN$5571,MATCH(E1888,[1]PIB_dos_Municípios!G$2:G$5571,0),1)</f>
        <v>61946.409</v>
      </c>
      <c r="J1888" s="2">
        <f>INDEX([1]PIB_dos_Municípios!$AO$2:$AO$5571,MATCH(E1888,[1]PIB_dos_Municípios!G$2:G$5571,0),1)</f>
        <v>17327</v>
      </c>
      <c r="K1888" s="2">
        <f>INDEX([1]PIB_dos_Municípios!$AP$2:$AP$5571,MATCH(E1888,[1]PIB_dos_Municípios!G$2:G$5571,0),1)</f>
        <v>3575.14</v>
      </c>
      <c r="M1888" s="2" t="s">
        <v>2886</v>
      </c>
      <c r="N1888" s="2" t="str">
        <f>INDEX([2]Microregioes!$D$1:$D$574,MATCH(F1888,[2]Microregioes!$B$1:$B$574,0),1)</f>
        <v>Ba-Santo Antônio de Jesus</v>
      </c>
    </row>
    <row r="1889" spans="1:14" hidden="1" x14ac:dyDescent="0.2">
      <c r="A1889" s="5">
        <v>2</v>
      </c>
      <c r="B1889" s="3">
        <v>29</v>
      </c>
      <c r="C1889" s="1">
        <v>2905</v>
      </c>
      <c r="D1889" s="1">
        <v>29020</v>
      </c>
      <c r="E1889" s="1">
        <v>2904902</v>
      </c>
      <c r="F1889" s="2">
        <f>IFERROR(INDEX('Arranjos Populacionais'!$F$2:$F$961,MATCH(TabelaCompleta!E1889,'Arranjos Populacionais'!$A$2:$A$961,0),1),D1889)</f>
        <v>29020</v>
      </c>
      <c r="G1889" s="2">
        <v>0</v>
      </c>
      <c r="H1889" s="11">
        <v>35013</v>
      </c>
      <c r="I1889" s="2">
        <f>INDEX([1]PIB_dos_Municípios!$AN$2:$AN$5571,MATCH(E1889,[1]PIB_dos_Municípios!G$2:G$5571,0),1)</f>
        <v>247565.29800000001</v>
      </c>
      <c r="J1889" s="2">
        <f>INDEX([1]PIB_dos_Municípios!$AO$2:$AO$5571,MATCH(E1889,[1]PIB_dos_Municípios!G$2:G$5571,0),1)</f>
        <v>32035</v>
      </c>
      <c r="K1889" s="2">
        <f>INDEX([1]PIB_dos_Municípios!$AP$2:$AP$5571,MATCH(E1889,[1]PIB_dos_Municípios!G$2:G$5571,0),1)</f>
        <v>7727.96</v>
      </c>
      <c r="M1889" s="2" t="s">
        <v>290</v>
      </c>
      <c r="N1889" s="2" t="str">
        <f>INDEX([2]Microregioes!$D$1:$D$574,MATCH(F1889,[2]Microregioes!$B$1:$B$574,0),1)</f>
        <v>Ba-Santo Antônio de Jesus</v>
      </c>
    </row>
    <row r="1890" spans="1:14" hidden="1" x14ac:dyDescent="0.2">
      <c r="A1890" s="5">
        <v>2</v>
      </c>
      <c r="B1890" s="3">
        <v>29</v>
      </c>
      <c r="C1890" s="1">
        <v>2906</v>
      </c>
      <c r="D1890" s="1">
        <v>29026</v>
      </c>
      <c r="E1890" s="1">
        <v>2905008</v>
      </c>
      <c r="F1890" s="2">
        <f>IFERROR(INDEX('Arranjos Populacionais'!$F$2:$F$961,MATCH(TabelaCompleta!E1890,'Arranjos Populacionais'!$A$2:$A$961,0),1),D1890)</f>
        <v>29026</v>
      </c>
      <c r="G1890" s="2">
        <v>0</v>
      </c>
      <c r="H1890" s="11">
        <v>23685</v>
      </c>
      <c r="I1890" s="2">
        <f>INDEX([1]PIB_dos_Municípios!$AN$2:$AN$5571,MATCH(E1890,[1]PIB_dos_Municípios!G$2:G$5571,0),1)</f>
        <v>118070.57</v>
      </c>
      <c r="J1890" s="2">
        <f>INDEX([1]PIB_dos_Municípios!$AO$2:$AO$5571,MATCH(E1890,[1]PIB_dos_Municípios!G$2:G$5571,0),1)</f>
        <v>22231</v>
      </c>
      <c r="K1890" s="2">
        <f>INDEX([1]PIB_dos_Municípios!$AP$2:$AP$5571,MATCH(E1890,[1]PIB_dos_Municípios!G$2:G$5571,0),1)</f>
        <v>5311.08</v>
      </c>
      <c r="M1890" s="2" t="s">
        <v>2887</v>
      </c>
      <c r="N1890" s="2" t="str">
        <f>INDEX([2]Microregioes!$D$1:$D$574,MATCH(F1890,[2]Microregioes!$B$1:$B$574,0),1)</f>
        <v>Ba-Guanambi</v>
      </c>
    </row>
    <row r="1891" spans="1:14" hidden="1" x14ac:dyDescent="0.2">
      <c r="A1891" s="5">
        <v>2</v>
      </c>
      <c r="B1891" s="3">
        <v>29</v>
      </c>
      <c r="C1891" s="1">
        <v>2903</v>
      </c>
      <c r="D1891" s="1">
        <v>29010</v>
      </c>
      <c r="E1891" s="1">
        <v>2905107</v>
      </c>
      <c r="F1891" s="2">
        <f>IFERROR(INDEX('Arranjos Populacionais'!$F$2:$F$961,MATCH(TabelaCompleta!E1891,'Arranjos Populacionais'!$A$2:$A$961,0),1),D1891)</f>
        <v>29010</v>
      </c>
      <c r="G1891" s="2">
        <v>0</v>
      </c>
      <c r="H1891" s="11">
        <v>10179</v>
      </c>
      <c r="I1891" s="2">
        <f>INDEX([1]PIB_dos_Municípios!$AN$2:$AN$5571,MATCH(E1891,[1]PIB_dos_Municípios!G$2:G$5571,0),1)</f>
        <v>43918.247000000003</v>
      </c>
      <c r="J1891" s="2">
        <f>INDEX([1]PIB_dos_Municípios!$AO$2:$AO$5571,MATCH(E1891,[1]PIB_dos_Municípios!G$2:G$5571,0),1)</f>
        <v>10376</v>
      </c>
      <c r="K1891" s="2">
        <f>INDEX([1]PIB_dos_Municípios!$AP$2:$AP$5571,MATCH(E1891,[1]PIB_dos_Municípios!G$2:G$5571,0),1)</f>
        <v>4232.68</v>
      </c>
      <c r="M1891" s="2" t="s">
        <v>2888</v>
      </c>
      <c r="N1891" s="2" t="str">
        <f>INDEX([2]Microregioes!$D$1:$D$574,MATCH(F1891,[2]Microregioes!$B$1:$B$574,0),1)</f>
        <v>Ba-Jacobina</v>
      </c>
    </row>
    <row r="1892" spans="1:14" hidden="1" x14ac:dyDescent="0.2">
      <c r="A1892" s="5">
        <v>2</v>
      </c>
      <c r="B1892" s="3">
        <v>29</v>
      </c>
      <c r="C1892" s="1">
        <v>2906</v>
      </c>
      <c r="D1892" s="1">
        <v>29028</v>
      </c>
      <c r="E1892" s="1">
        <v>2905156</v>
      </c>
      <c r="F1892" s="2">
        <f>IFERROR(INDEX('Arranjos Populacionais'!$F$2:$F$961,MATCH(TabelaCompleta!E1892,'Arranjos Populacionais'!$A$2:$A$961,0),1),D1892)</f>
        <v>29028</v>
      </c>
      <c r="G1892" s="2">
        <v>0</v>
      </c>
      <c r="H1892" s="11">
        <v>16045</v>
      </c>
      <c r="I1892" s="2">
        <f>INDEX([1]PIB_dos_Municípios!$AN$2:$AN$5571,MATCH(E1892,[1]PIB_dos_Municípios!G$2:G$5571,0),1)</f>
        <v>36802.839999999997</v>
      </c>
      <c r="J1892" s="2">
        <f>INDEX([1]PIB_dos_Municípios!$AO$2:$AO$5571,MATCH(E1892,[1]PIB_dos_Municípios!G$2:G$5571,0),1)</f>
        <v>13666</v>
      </c>
      <c r="K1892" s="2">
        <f>INDEX([1]PIB_dos_Municípios!$AP$2:$AP$5571,MATCH(E1892,[1]PIB_dos_Municípios!G$2:G$5571,0),1)</f>
        <v>2693.02</v>
      </c>
      <c r="M1892" s="2" t="s">
        <v>2889</v>
      </c>
      <c r="N1892" s="2" t="str">
        <f>INDEX([2]Microregioes!$D$1:$D$574,MATCH(F1892,[2]Microregioes!$B$1:$B$574,0),1)</f>
        <v>Ba-Vitória da Conquista</v>
      </c>
    </row>
    <row r="1893" spans="1:14" hidden="1" x14ac:dyDescent="0.2">
      <c r="A1893" s="5">
        <v>2</v>
      </c>
      <c r="B1893" s="3">
        <v>29</v>
      </c>
      <c r="C1893" s="1">
        <v>2906</v>
      </c>
      <c r="D1893" s="1">
        <v>29026</v>
      </c>
      <c r="E1893" s="1">
        <v>2905206</v>
      </c>
      <c r="F1893" s="2">
        <f>IFERROR(INDEX('Arranjos Populacionais'!$F$2:$F$961,MATCH(TabelaCompleta!E1893,'Arranjos Populacionais'!$A$2:$A$961,0),1),D1893)</f>
        <v>29026</v>
      </c>
      <c r="G1893" s="2">
        <v>0</v>
      </c>
      <c r="H1893" s="11">
        <v>52696</v>
      </c>
      <c r="I1893" s="2">
        <f>INDEX([1]PIB_dos_Municípios!$AN$2:$AN$5571,MATCH(E1893,[1]PIB_dos_Municípios!G$2:G$5571,0),1)</f>
        <v>291471.17499999999</v>
      </c>
      <c r="J1893" s="2">
        <f>INDEX([1]PIB_dos_Municípios!$AO$2:$AO$5571,MATCH(E1893,[1]PIB_dos_Municípios!G$2:G$5571,0),1)</f>
        <v>47524</v>
      </c>
      <c r="K1893" s="2">
        <f>INDEX([1]PIB_dos_Municípios!$AP$2:$AP$5571,MATCH(E1893,[1]PIB_dos_Municípios!G$2:G$5571,0),1)</f>
        <v>6133.14</v>
      </c>
      <c r="M1893" s="2" t="s">
        <v>2890</v>
      </c>
      <c r="N1893" s="2" t="str">
        <f>INDEX([2]Microregioes!$D$1:$D$574,MATCH(F1893,[2]Microregioes!$B$1:$B$574,0),1)</f>
        <v>Ba-Guanambi</v>
      </c>
    </row>
    <row r="1894" spans="1:14" hidden="1" x14ac:dyDescent="0.2">
      <c r="A1894" s="5">
        <v>2</v>
      </c>
      <c r="B1894" s="3">
        <v>29</v>
      </c>
      <c r="C1894" s="1">
        <v>2903</v>
      </c>
      <c r="D1894" s="1">
        <v>29009</v>
      </c>
      <c r="E1894" s="1">
        <v>2905305</v>
      </c>
      <c r="F1894" s="2">
        <f>IFERROR(INDEX('Arranjos Populacionais'!$F$2:$F$961,MATCH(TabelaCompleta!E1894,'Arranjos Populacionais'!$A$2:$A$961,0),1),D1894)</f>
        <v>29009</v>
      </c>
      <c r="G1894" s="2">
        <v>0</v>
      </c>
      <c r="H1894" s="11">
        <v>18917</v>
      </c>
      <c r="I1894" s="2">
        <f>INDEX([1]PIB_dos_Municípios!$AN$2:$AN$5571,MATCH(E1894,[1]PIB_dos_Municípios!G$2:G$5571,0),1)</f>
        <v>61814.425000000003</v>
      </c>
      <c r="J1894" s="2">
        <f>INDEX([1]PIB_dos_Municípios!$AO$2:$AO$5571,MATCH(E1894,[1]PIB_dos_Municípios!G$2:G$5571,0),1)</f>
        <v>17212</v>
      </c>
      <c r="K1894" s="2">
        <f>INDEX([1]PIB_dos_Municípios!$AP$2:$AP$5571,MATCH(E1894,[1]PIB_dos_Municípios!G$2:G$5571,0),1)</f>
        <v>3591.36</v>
      </c>
      <c r="M1894" s="2" t="s">
        <v>2891</v>
      </c>
      <c r="N1894" s="2" t="str">
        <f>INDEX([2]Microregioes!$D$1:$D$574,MATCH(F1894,[2]Microregioes!$B$1:$B$574,0),1)</f>
        <v>Ba-Irecê</v>
      </c>
    </row>
    <row r="1895" spans="1:14" hidden="1" x14ac:dyDescent="0.2">
      <c r="A1895" s="5">
        <v>2</v>
      </c>
      <c r="B1895" s="3">
        <v>29</v>
      </c>
      <c r="C1895" s="1">
        <v>2907</v>
      </c>
      <c r="D1895" s="1">
        <v>29030</v>
      </c>
      <c r="E1895" s="1">
        <v>2905404</v>
      </c>
      <c r="F1895" s="2">
        <f>IFERROR(INDEX('Arranjos Populacionais'!$F$2:$F$961,MATCH(TabelaCompleta!E1895,'Arranjos Populacionais'!$A$2:$A$961,0),1),D1895)</f>
        <v>29030</v>
      </c>
      <c r="G1895" s="2">
        <v>0</v>
      </c>
      <c r="H1895" s="11">
        <v>17985</v>
      </c>
      <c r="I1895" s="2">
        <f>INDEX([1]PIB_dos_Municípios!$AN$2:$AN$5571,MATCH(E1895,[1]PIB_dos_Municípios!G$2:G$5571,0),1)</f>
        <v>1397355.8130000001</v>
      </c>
      <c r="J1895" s="2">
        <f>INDEX([1]PIB_dos_Municípios!$AO$2:$AO$5571,MATCH(E1895,[1]PIB_dos_Municípios!G$2:G$5571,0),1)</f>
        <v>15366</v>
      </c>
      <c r="K1895" s="2">
        <f>INDEX([1]PIB_dos_Municípios!$AP$2:$AP$5571,MATCH(E1895,[1]PIB_dos_Municípios!G$2:G$5571,0),1)</f>
        <v>90938.16</v>
      </c>
      <c r="M1895" s="2" t="s">
        <v>2892</v>
      </c>
      <c r="N1895" s="2" t="str">
        <f>INDEX([2]Microregioes!$D$1:$D$574,MATCH(F1895,[2]Microregioes!$B$1:$B$574,0),1)</f>
        <v>Ba-Valença</v>
      </c>
    </row>
    <row r="1896" spans="1:14" hidden="1" x14ac:dyDescent="0.2">
      <c r="A1896" s="5">
        <v>2</v>
      </c>
      <c r="B1896" s="3">
        <v>29</v>
      </c>
      <c r="C1896" s="1">
        <v>2903</v>
      </c>
      <c r="D1896" s="1">
        <v>29010</v>
      </c>
      <c r="E1896" s="1">
        <v>2905503</v>
      </c>
      <c r="F1896" s="2">
        <f>IFERROR(INDEX('Arranjos Populacionais'!$F$2:$F$961,MATCH(TabelaCompleta!E1896,'Arranjos Populacionais'!$A$2:$A$961,0),1),D1896)</f>
        <v>29010</v>
      </c>
      <c r="G1896" s="2">
        <v>0</v>
      </c>
      <c r="H1896" s="11">
        <v>13643</v>
      </c>
      <c r="I1896" s="2">
        <f>INDEX([1]PIB_dos_Municípios!$AN$2:$AN$5571,MATCH(E1896,[1]PIB_dos_Municípios!G$2:G$5571,0),1)</f>
        <v>47913.856</v>
      </c>
      <c r="J1896" s="2">
        <f>INDEX([1]PIB_dos_Municípios!$AO$2:$AO$5571,MATCH(E1896,[1]PIB_dos_Municípios!G$2:G$5571,0),1)</f>
        <v>12485</v>
      </c>
      <c r="K1896" s="2">
        <f>INDEX([1]PIB_dos_Municípios!$AP$2:$AP$5571,MATCH(E1896,[1]PIB_dos_Municípios!G$2:G$5571,0),1)</f>
        <v>3837.71</v>
      </c>
      <c r="M1896" s="2" t="s">
        <v>2893</v>
      </c>
      <c r="N1896" s="2" t="str">
        <f>INDEX([2]Microregioes!$D$1:$D$574,MATCH(F1896,[2]Microregioes!$B$1:$B$574,0),1)</f>
        <v>Ba-Jacobina</v>
      </c>
    </row>
    <row r="1897" spans="1:14" hidden="1" x14ac:dyDescent="0.2">
      <c r="A1897" s="5">
        <v>2</v>
      </c>
      <c r="B1897" s="3">
        <v>29</v>
      </c>
      <c r="C1897" s="1">
        <v>2907</v>
      </c>
      <c r="D1897" s="1">
        <v>29031</v>
      </c>
      <c r="E1897" s="1">
        <v>2905602</v>
      </c>
      <c r="F1897" s="2">
        <f>IFERROR(INDEX('Arranjos Populacionais'!$F$2:$F$961,MATCH(TabelaCompleta!E1897,'Arranjos Populacionais'!$A$2:$A$961,0),1),D1897)</f>
        <v>29031</v>
      </c>
      <c r="G1897" s="2">
        <v>0</v>
      </c>
      <c r="H1897" s="11">
        <v>33257</v>
      </c>
      <c r="I1897" s="2">
        <f>INDEX([1]PIB_dos_Municípios!$AN$2:$AN$5571,MATCH(E1897,[1]PIB_dos_Municípios!G$2:G$5571,0),1)</f>
        <v>189191.86300000001</v>
      </c>
      <c r="J1897" s="2">
        <f>INDEX([1]PIB_dos_Municípios!$AO$2:$AO$5571,MATCH(E1897,[1]PIB_dos_Municípios!G$2:G$5571,0),1)</f>
        <v>31468</v>
      </c>
      <c r="K1897" s="2">
        <f>INDEX([1]PIB_dos_Municípios!$AP$2:$AP$5571,MATCH(E1897,[1]PIB_dos_Municípios!G$2:G$5571,0),1)</f>
        <v>6012.2</v>
      </c>
      <c r="M1897" s="2" t="s">
        <v>2894</v>
      </c>
      <c r="N1897" s="2" t="str">
        <f>INDEX([2]Microregioes!$D$1:$D$574,MATCH(F1897,[2]Microregioes!$B$1:$B$574,0),1)</f>
        <v>Ba-Ilhéus-Itabuna</v>
      </c>
    </row>
    <row r="1898" spans="1:14" hidden="1" x14ac:dyDescent="0.2">
      <c r="A1898" s="5">
        <v>2</v>
      </c>
      <c r="B1898" s="3">
        <v>29</v>
      </c>
      <c r="C1898" s="1">
        <v>2905</v>
      </c>
      <c r="D1898" s="1">
        <v>29021</v>
      </c>
      <c r="E1898" s="1">
        <v>2905701</v>
      </c>
      <c r="F1898" s="2">
        <f>IFERROR(INDEX('Arranjos Populacionais'!$F$2:$F$961,MATCH(TabelaCompleta!E1898,'Arranjos Populacionais'!$A$2:$A$961,0),1),D1898)</f>
        <v>29021</v>
      </c>
      <c r="G1898" s="2">
        <v>0</v>
      </c>
      <c r="H1898" s="11">
        <v>292074</v>
      </c>
      <c r="I1898" s="2">
        <f>INDEX([1]PIB_dos_Municípios!$AN$2:$AN$5571,MATCH(E1898,[1]PIB_dos_Municípios!G$2:G$5571,0),1)</f>
        <v>12446026.795</v>
      </c>
      <c r="J1898" s="2">
        <f>INDEX([1]PIB_dos_Municípios!$AO$2:$AO$5571,MATCH(E1898,[1]PIB_dos_Municípios!G$2:G$5571,0),1)</f>
        <v>242984</v>
      </c>
      <c r="K1898" s="2">
        <f>INDEX([1]PIB_dos_Municípios!$AP$2:$AP$5571,MATCH(E1898,[1]PIB_dos_Municípios!G$2:G$5571,0),1)</f>
        <v>51221.59</v>
      </c>
      <c r="M1898" s="2" t="s">
        <v>749</v>
      </c>
      <c r="N1898" s="2" t="str">
        <f>INDEX([2]Microregioes!$D$1:$D$574,MATCH(F1898,[2]Microregioes!$B$1:$B$574,0),1)</f>
        <v>Ba-Salvador</v>
      </c>
    </row>
    <row r="1899" spans="1:14" hidden="1" x14ac:dyDescent="0.2">
      <c r="A1899" s="5">
        <v>2</v>
      </c>
      <c r="B1899" s="3">
        <v>29</v>
      </c>
      <c r="C1899" s="1">
        <v>2907</v>
      </c>
      <c r="D1899" s="1">
        <v>29030</v>
      </c>
      <c r="E1899" s="1">
        <v>2905800</v>
      </c>
      <c r="F1899" s="2">
        <f>IFERROR(INDEX('Arranjos Populacionais'!$F$2:$F$961,MATCH(TabelaCompleta!E1899,'Arranjos Populacionais'!$A$2:$A$961,0),1),D1899)</f>
        <v>29030</v>
      </c>
      <c r="G1899" s="2">
        <v>0</v>
      </c>
      <c r="H1899" s="11">
        <v>36543</v>
      </c>
      <c r="I1899" s="2">
        <f>INDEX([1]PIB_dos_Municípios!$AN$2:$AN$5571,MATCH(E1899,[1]PIB_dos_Municípios!G$2:G$5571,0),1)</f>
        <v>207648.91899999999</v>
      </c>
      <c r="J1899" s="2">
        <f>INDEX([1]PIB_dos_Municípios!$AO$2:$AO$5571,MATCH(E1899,[1]PIB_dos_Municípios!G$2:G$5571,0),1)</f>
        <v>35160</v>
      </c>
      <c r="K1899" s="2">
        <f>INDEX([1]PIB_dos_Municípios!$AP$2:$AP$5571,MATCH(E1899,[1]PIB_dos_Municípios!G$2:G$5571,0),1)</f>
        <v>5905.83</v>
      </c>
      <c r="M1899" s="2" t="s">
        <v>2895</v>
      </c>
      <c r="N1899" s="2" t="str">
        <f>INDEX([2]Microregioes!$D$1:$D$574,MATCH(F1899,[2]Microregioes!$B$1:$B$574,0),1)</f>
        <v>Ba-Valença</v>
      </c>
    </row>
    <row r="1900" spans="1:14" hidden="1" x14ac:dyDescent="0.2">
      <c r="A1900" s="5">
        <v>2</v>
      </c>
      <c r="B1900" s="3">
        <v>29</v>
      </c>
      <c r="C1900" s="1">
        <v>2902</v>
      </c>
      <c r="D1900" s="1">
        <v>29004</v>
      </c>
      <c r="E1900" s="1">
        <v>2905909</v>
      </c>
      <c r="F1900" s="2">
        <f>IFERROR(INDEX('Arranjos Populacionais'!$F$2:$F$961,MATCH(TabelaCompleta!E1900,'Arranjos Populacionais'!$A$2:$A$961,0),1),D1900)</f>
        <v>29004</v>
      </c>
      <c r="G1900" s="2">
        <v>0</v>
      </c>
      <c r="H1900" s="11">
        <v>29994</v>
      </c>
      <c r="I1900" s="2">
        <f>INDEX([1]PIB_dos_Municípios!$AN$2:$AN$5571,MATCH(E1900,[1]PIB_dos_Municípios!G$2:G$5571,0),1)</f>
        <v>107458.93799999999</v>
      </c>
      <c r="J1900" s="2">
        <f>INDEX([1]PIB_dos_Municípios!$AO$2:$AO$5571,MATCH(E1900,[1]PIB_dos_Municípios!G$2:G$5571,0),1)</f>
        <v>28091</v>
      </c>
      <c r="K1900" s="2">
        <f>INDEX([1]PIB_dos_Municípios!$AP$2:$AP$5571,MATCH(E1900,[1]PIB_dos_Municípios!G$2:G$5571,0),1)</f>
        <v>3825.39</v>
      </c>
      <c r="M1900" s="2" t="s">
        <v>2896</v>
      </c>
      <c r="N1900" s="2" t="str">
        <f>INDEX([2]Microregioes!$D$1:$D$574,MATCH(F1900,[2]Microregioes!$B$1:$B$574,0),1)</f>
        <v>Ba-Juazeiro</v>
      </c>
    </row>
    <row r="1901" spans="1:14" hidden="1" x14ac:dyDescent="0.2">
      <c r="A1901" s="5">
        <v>2</v>
      </c>
      <c r="B1901" s="3">
        <v>29</v>
      </c>
      <c r="C1901" s="1">
        <v>2903</v>
      </c>
      <c r="D1901" s="1">
        <v>29008</v>
      </c>
      <c r="E1901" s="1">
        <v>2906006</v>
      </c>
      <c r="F1901" s="2">
        <f>IFERROR(INDEX('Arranjos Populacionais'!$F$2:$F$961,MATCH(TabelaCompleta!E1901,'Arranjos Populacionais'!$A$2:$A$961,0),1),D1901)</f>
        <v>29008</v>
      </c>
      <c r="G1901" s="2">
        <v>0</v>
      </c>
      <c r="H1901" s="11">
        <v>73118</v>
      </c>
      <c r="I1901" s="2">
        <f>INDEX([1]PIB_dos_Municípios!$AN$2:$AN$5571,MATCH(E1901,[1]PIB_dos_Municípios!G$2:G$5571,0),1)</f>
        <v>385851.34899999999</v>
      </c>
      <c r="J1901" s="2">
        <f>INDEX([1]PIB_dos_Municípios!$AO$2:$AO$5571,MATCH(E1901,[1]PIB_dos_Municípios!G$2:G$5571,0),1)</f>
        <v>66638</v>
      </c>
      <c r="K1901" s="2">
        <f>INDEX([1]PIB_dos_Municípios!$AP$2:$AP$5571,MATCH(E1901,[1]PIB_dos_Municípios!G$2:G$5571,0),1)</f>
        <v>5790.26</v>
      </c>
      <c r="M1901" s="2" t="s">
        <v>2897</v>
      </c>
      <c r="N1901" s="2" t="str">
        <f>INDEX([2]Microregioes!$D$1:$D$574,MATCH(F1901,[2]Microregioes!$B$1:$B$574,0),1)</f>
        <v>Ba-Senhor do Bonfim</v>
      </c>
    </row>
    <row r="1902" spans="1:14" hidden="1" x14ac:dyDescent="0.2">
      <c r="A1902" s="5">
        <v>2</v>
      </c>
      <c r="B1902" s="3">
        <v>29</v>
      </c>
      <c r="C1902" s="1">
        <v>2901</v>
      </c>
      <c r="D1902" s="1">
        <v>29003</v>
      </c>
      <c r="E1902" s="1">
        <v>2906105</v>
      </c>
      <c r="F1902" s="2">
        <f>IFERROR(INDEX('Arranjos Populacionais'!$F$2:$F$961,MATCH(TabelaCompleta!E1902,'Arranjos Populacionais'!$A$2:$A$961,0),1),D1902)</f>
        <v>29003</v>
      </c>
      <c r="G1902" s="2">
        <v>0</v>
      </c>
      <c r="H1902" s="11">
        <v>10146</v>
      </c>
      <c r="I1902" s="2">
        <f>INDEX([1]PIB_dos_Municípios!$AN$2:$AN$5571,MATCH(E1902,[1]PIB_dos_Municípios!G$2:G$5571,0),1)</f>
        <v>33422.36</v>
      </c>
      <c r="J1902" s="2">
        <f>INDEX([1]PIB_dos_Municípios!$AO$2:$AO$5571,MATCH(E1902,[1]PIB_dos_Municípios!G$2:G$5571,0),1)</f>
        <v>9382</v>
      </c>
      <c r="K1902" s="2">
        <f>INDEX([1]PIB_dos_Municípios!$AP$2:$AP$5571,MATCH(E1902,[1]PIB_dos_Municípios!G$2:G$5571,0),1)</f>
        <v>3562.39</v>
      </c>
      <c r="M1902" s="2" t="s">
        <v>2898</v>
      </c>
      <c r="N1902" s="2" t="str">
        <f>INDEX([2]Microregioes!$D$1:$D$574,MATCH(F1902,[2]Microregioes!$B$1:$B$574,0),1)</f>
        <v>Ba-Santa Maria da Vitória</v>
      </c>
    </row>
    <row r="1903" spans="1:14" hidden="1" x14ac:dyDescent="0.2">
      <c r="A1903" s="5">
        <v>2</v>
      </c>
      <c r="B1903" s="3">
        <v>29</v>
      </c>
      <c r="C1903" s="1">
        <v>2903</v>
      </c>
      <c r="D1903" s="1">
        <v>29009</v>
      </c>
      <c r="E1903" s="1">
        <v>2906204</v>
      </c>
      <c r="F1903" s="2">
        <f>IFERROR(INDEX('Arranjos Populacionais'!$F$2:$F$961,MATCH(TabelaCompleta!E1903,'Arranjos Populacionais'!$A$2:$A$961,0),1),D1903)</f>
        <v>29009</v>
      </c>
      <c r="G1903" s="2">
        <v>0</v>
      </c>
      <c r="H1903" s="11">
        <v>26702</v>
      </c>
      <c r="I1903" s="2">
        <f>INDEX([1]PIB_dos_Municípios!$AN$2:$AN$5571,MATCH(E1903,[1]PIB_dos_Municípios!G$2:G$5571,0),1)</f>
        <v>98036.739000000001</v>
      </c>
      <c r="J1903" s="2">
        <f>INDEX([1]PIB_dos_Municípios!$AO$2:$AO$5571,MATCH(E1903,[1]PIB_dos_Municípios!G$2:G$5571,0),1)</f>
        <v>24055</v>
      </c>
      <c r="K1903" s="2">
        <f>INDEX([1]PIB_dos_Municípios!$AP$2:$AP$5571,MATCH(E1903,[1]PIB_dos_Municípios!G$2:G$5571,0),1)</f>
        <v>4075.52</v>
      </c>
      <c r="M1903" s="2" t="s">
        <v>2899</v>
      </c>
      <c r="N1903" s="2" t="str">
        <f>INDEX([2]Microregioes!$D$1:$D$574,MATCH(F1903,[2]Microregioes!$B$1:$B$574,0),1)</f>
        <v>Ba-Irecê</v>
      </c>
    </row>
    <row r="1904" spans="1:14" hidden="1" x14ac:dyDescent="0.2">
      <c r="A1904" s="5">
        <v>2</v>
      </c>
      <c r="B1904" s="3">
        <v>29</v>
      </c>
      <c r="C1904" s="1">
        <v>2907</v>
      </c>
      <c r="D1904" s="1">
        <v>29031</v>
      </c>
      <c r="E1904" s="1">
        <v>2906303</v>
      </c>
      <c r="F1904" s="2">
        <f>IFERROR(INDEX('Arranjos Populacionais'!$F$2:$F$961,MATCH(TabelaCompleta!E1904,'Arranjos Populacionais'!$A$2:$A$961,0),1),D1904)</f>
        <v>29031</v>
      </c>
      <c r="G1904" s="2">
        <v>0</v>
      </c>
      <c r="H1904" s="11">
        <v>33130</v>
      </c>
      <c r="I1904" s="2">
        <f>INDEX([1]PIB_dos_Municípios!$AN$2:$AN$5571,MATCH(E1904,[1]PIB_dos_Municípios!G$2:G$5571,0),1)</f>
        <v>166784.85</v>
      </c>
      <c r="J1904" s="2">
        <f>INDEX([1]PIB_dos_Municípios!$AO$2:$AO$5571,MATCH(E1904,[1]PIB_dos_Municípios!G$2:G$5571,0),1)</f>
        <v>32331</v>
      </c>
      <c r="K1904" s="2">
        <f>INDEX([1]PIB_dos_Municípios!$AP$2:$AP$5571,MATCH(E1904,[1]PIB_dos_Municípios!G$2:G$5571,0),1)</f>
        <v>5158.67</v>
      </c>
      <c r="M1904" s="2" t="s">
        <v>2900</v>
      </c>
      <c r="N1904" s="2" t="str">
        <f>INDEX([2]Microregioes!$D$1:$D$574,MATCH(F1904,[2]Microregioes!$B$1:$B$574,0),1)</f>
        <v>Ba-Ilhéus-Itabuna</v>
      </c>
    </row>
    <row r="1905" spans="1:14" hidden="1" x14ac:dyDescent="0.2">
      <c r="A1905" s="5">
        <v>2</v>
      </c>
      <c r="B1905" s="3">
        <v>29</v>
      </c>
      <c r="C1905" s="1">
        <v>2904</v>
      </c>
      <c r="D1905" s="1">
        <v>29016</v>
      </c>
      <c r="E1905" s="1">
        <v>2906402</v>
      </c>
      <c r="F1905" s="2">
        <f>IFERROR(INDEX('Arranjos Populacionais'!$F$2:$F$961,MATCH(TabelaCompleta!E1905,'Arranjos Populacionais'!$A$2:$A$961,0),1),D1905)</f>
        <v>29016</v>
      </c>
      <c r="G1905" s="2">
        <v>0</v>
      </c>
      <c r="H1905" s="11">
        <v>8894</v>
      </c>
      <c r="I1905" s="2">
        <f>INDEX([1]PIB_dos_Municípios!$AN$2:$AN$5571,MATCH(E1905,[1]PIB_dos_Municípios!G$2:G$5571,0),1)</f>
        <v>27967.743999999999</v>
      </c>
      <c r="J1905" s="2">
        <f>INDEX([1]PIB_dos_Municípios!$AO$2:$AO$5571,MATCH(E1905,[1]PIB_dos_Municípios!G$2:G$5571,0),1)</f>
        <v>8895</v>
      </c>
      <c r="K1905" s="2">
        <f>INDEX([1]PIB_dos_Municípios!$AP$2:$AP$5571,MATCH(E1905,[1]PIB_dos_Municípios!G$2:G$5571,0),1)</f>
        <v>3144.21</v>
      </c>
      <c r="M1905" s="2" t="s">
        <v>2901</v>
      </c>
      <c r="N1905" s="2" t="str">
        <f>INDEX([2]Microregioes!$D$1:$D$574,MATCH(F1905,[2]Microregioes!$B$1:$B$574,0),1)</f>
        <v>Ba-Serrinha</v>
      </c>
    </row>
    <row r="1906" spans="1:14" hidden="1" x14ac:dyDescent="0.2">
      <c r="A1906" s="5">
        <v>2</v>
      </c>
      <c r="B1906" s="3">
        <v>29</v>
      </c>
      <c r="C1906" s="1">
        <v>2905</v>
      </c>
      <c r="D1906" s="1">
        <v>29021</v>
      </c>
      <c r="E1906" s="1">
        <v>2906501</v>
      </c>
      <c r="F1906" s="2">
        <f>IFERROR(INDEX('Arranjos Populacionais'!$F$2:$F$961,MATCH(TabelaCompleta!E1906,'Arranjos Populacionais'!$A$2:$A$961,0),1),D1906)</f>
        <v>29021</v>
      </c>
      <c r="G1906" s="2">
        <v>0</v>
      </c>
      <c r="H1906" s="11">
        <v>89271</v>
      </c>
      <c r="I1906" s="2">
        <f>INDEX([1]PIB_dos_Municípios!$AN$2:$AN$5571,MATCH(E1906,[1]PIB_dos_Municípios!G$2:G$5571,0),1)</f>
        <v>2191977.8199999998</v>
      </c>
      <c r="J1906" s="2">
        <f>INDEX([1]PIB_dos_Municípios!$AO$2:$AO$5571,MATCH(E1906,[1]PIB_dos_Municípios!G$2:G$5571,0),1)</f>
        <v>83077</v>
      </c>
      <c r="K1906" s="2">
        <f>INDEX([1]PIB_dos_Municípios!$AP$2:$AP$5571,MATCH(E1906,[1]PIB_dos_Municípios!G$2:G$5571,0),1)</f>
        <v>26384.89</v>
      </c>
      <c r="M1906" s="2" t="s">
        <v>344</v>
      </c>
      <c r="N1906" s="2" t="str">
        <f>INDEX([2]Microregioes!$D$1:$D$574,MATCH(F1906,[2]Microregioes!$B$1:$B$574,0),1)</f>
        <v>Ba-Salvador</v>
      </c>
    </row>
    <row r="1907" spans="1:14" hidden="1" x14ac:dyDescent="0.2">
      <c r="A1907" s="5">
        <v>2</v>
      </c>
      <c r="B1907" s="3">
        <v>29</v>
      </c>
      <c r="C1907" s="1">
        <v>2906</v>
      </c>
      <c r="D1907" s="1">
        <v>29026</v>
      </c>
      <c r="E1907" s="1">
        <v>2906600</v>
      </c>
      <c r="F1907" s="2">
        <f>IFERROR(INDEX('Arranjos Populacionais'!$F$2:$F$961,MATCH(TabelaCompleta!E1907,'Arranjos Populacionais'!$A$2:$A$961,0),1),D1907)</f>
        <v>29026</v>
      </c>
      <c r="G1907" s="2">
        <v>0</v>
      </c>
      <c r="H1907" s="11">
        <v>14732</v>
      </c>
      <c r="I1907" s="2">
        <f>INDEX([1]PIB_dos_Municípios!$AN$2:$AN$5571,MATCH(E1907,[1]PIB_dos_Municípios!G$2:G$5571,0),1)</f>
        <v>49627.303999999996</v>
      </c>
      <c r="J1907" s="2">
        <f>INDEX([1]PIB_dos_Municípios!$AO$2:$AO$5571,MATCH(E1907,[1]PIB_dos_Municípios!G$2:G$5571,0),1)</f>
        <v>13205</v>
      </c>
      <c r="K1907" s="2">
        <f>INDEX([1]PIB_dos_Municípios!$AP$2:$AP$5571,MATCH(E1907,[1]PIB_dos_Municípios!G$2:G$5571,0),1)</f>
        <v>3758.22</v>
      </c>
      <c r="M1907" s="2" t="s">
        <v>2902</v>
      </c>
      <c r="N1907" s="2" t="str">
        <f>INDEX([2]Microregioes!$D$1:$D$574,MATCH(F1907,[2]Microregioes!$B$1:$B$574,0),1)</f>
        <v>Ba-Guanambi</v>
      </c>
    </row>
    <row r="1908" spans="1:14" hidden="1" x14ac:dyDescent="0.2">
      <c r="A1908" s="5">
        <v>2</v>
      </c>
      <c r="B1908" s="3">
        <v>29</v>
      </c>
      <c r="C1908" s="1">
        <v>2906</v>
      </c>
      <c r="D1908" s="1">
        <v>29028</v>
      </c>
      <c r="E1908" s="1">
        <v>2906709</v>
      </c>
      <c r="F1908" s="2">
        <f>IFERROR(INDEX('Arranjos Populacionais'!$F$2:$F$961,MATCH(TabelaCompleta!E1908,'Arranjos Populacionais'!$A$2:$A$961,0),1),D1908)</f>
        <v>29028</v>
      </c>
      <c r="G1908" s="2">
        <v>0</v>
      </c>
      <c r="H1908" s="11">
        <v>26760</v>
      </c>
      <c r="I1908" s="2">
        <f>INDEX([1]PIB_dos_Municípios!$AN$2:$AN$5571,MATCH(E1908,[1]PIB_dos_Municípios!G$2:G$5571,0),1)</f>
        <v>95368.637000000002</v>
      </c>
      <c r="J1908" s="2">
        <f>INDEX([1]PIB_dos_Municípios!$AO$2:$AO$5571,MATCH(E1908,[1]PIB_dos_Municípios!G$2:G$5571,0),1)</f>
        <v>27916</v>
      </c>
      <c r="K1908" s="2">
        <f>INDEX([1]PIB_dos_Municípios!$AP$2:$AP$5571,MATCH(E1908,[1]PIB_dos_Municípios!G$2:G$5571,0),1)</f>
        <v>3416.27</v>
      </c>
      <c r="M1908" s="2" t="s">
        <v>2903</v>
      </c>
      <c r="N1908" s="2" t="str">
        <f>INDEX([2]Microregioes!$D$1:$D$574,MATCH(F1908,[2]Microregioes!$B$1:$B$574,0),1)</f>
        <v>Ba-Vitória da Conquista</v>
      </c>
    </row>
    <row r="1909" spans="1:14" hidden="1" x14ac:dyDescent="0.2">
      <c r="A1909" s="5">
        <v>2</v>
      </c>
      <c r="B1909" s="3">
        <v>29</v>
      </c>
      <c r="C1909" s="1">
        <v>2904</v>
      </c>
      <c r="D1909" s="1">
        <v>29014</v>
      </c>
      <c r="E1909" s="1">
        <v>2906808</v>
      </c>
      <c r="F1909" s="2">
        <f>IFERROR(INDEX('Arranjos Populacionais'!$F$2:$F$961,MATCH(TabelaCompleta!E1909,'Arranjos Populacionais'!$A$2:$A$961,0),1),D1909)</f>
        <v>29014</v>
      </c>
      <c r="G1909" s="2">
        <v>0</v>
      </c>
      <c r="H1909" s="11">
        <v>36105</v>
      </c>
      <c r="I1909" s="2">
        <f>INDEX([1]PIB_dos_Municípios!$AN$2:$AN$5571,MATCH(E1909,[1]PIB_dos_Municípios!G$2:G$5571,0),1)</f>
        <v>130394.016</v>
      </c>
      <c r="J1909" s="2">
        <f>INDEX([1]PIB_dos_Municípios!$AO$2:$AO$5571,MATCH(E1909,[1]PIB_dos_Municípios!G$2:G$5571,0),1)</f>
        <v>32923</v>
      </c>
      <c r="K1909" s="2">
        <f>INDEX([1]PIB_dos_Municípios!$AP$2:$AP$5571,MATCH(E1909,[1]PIB_dos_Municípios!G$2:G$5571,0),1)</f>
        <v>3960.58</v>
      </c>
      <c r="M1909" s="2" t="s">
        <v>2904</v>
      </c>
      <c r="N1909" s="2" t="str">
        <f>INDEX([2]Microregioes!$D$1:$D$574,MATCH(F1909,[2]Microregioes!$B$1:$B$574,0),1)</f>
        <v>Ba-Euclides da Cunha</v>
      </c>
    </row>
    <row r="1910" spans="1:14" hidden="1" x14ac:dyDescent="0.2">
      <c r="A1910" s="5">
        <v>2</v>
      </c>
      <c r="B1910" s="3">
        <v>29</v>
      </c>
      <c r="C1910" s="1">
        <v>2904</v>
      </c>
      <c r="D1910" s="1">
        <v>29014</v>
      </c>
      <c r="E1910" s="1">
        <v>2906824</v>
      </c>
      <c r="F1910" s="2">
        <f>IFERROR(INDEX('Arranjos Populacionais'!$F$2:$F$961,MATCH(TabelaCompleta!E1910,'Arranjos Populacionais'!$A$2:$A$961,0),1),D1910)</f>
        <v>29014</v>
      </c>
      <c r="G1910" s="2">
        <v>0</v>
      </c>
      <c r="H1910" s="11">
        <v>17222</v>
      </c>
      <c r="I1910" s="2">
        <f>INDEX([1]PIB_dos_Municípios!$AN$2:$AN$5571,MATCH(E1910,[1]PIB_dos_Municípios!G$2:G$5571,0),1)</f>
        <v>66083.194000000003</v>
      </c>
      <c r="J1910" s="2">
        <f>INDEX([1]PIB_dos_Municípios!$AO$2:$AO$5571,MATCH(E1910,[1]PIB_dos_Municípios!G$2:G$5571,0),1)</f>
        <v>15755</v>
      </c>
      <c r="K1910" s="2">
        <f>INDEX([1]PIB_dos_Municípios!$AP$2:$AP$5571,MATCH(E1910,[1]PIB_dos_Municípios!G$2:G$5571,0),1)</f>
        <v>4194.43</v>
      </c>
      <c r="M1910" s="2" t="s">
        <v>2905</v>
      </c>
      <c r="N1910" s="2" t="str">
        <f>INDEX([2]Microregioes!$D$1:$D$574,MATCH(F1910,[2]Microregioes!$B$1:$B$574,0),1)</f>
        <v>Ba-Euclides da Cunha</v>
      </c>
    </row>
    <row r="1911" spans="1:14" hidden="1" x14ac:dyDescent="0.2">
      <c r="A1911" s="5">
        <v>2</v>
      </c>
      <c r="B1911" s="3">
        <v>29</v>
      </c>
      <c r="C1911" s="1">
        <v>2904</v>
      </c>
      <c r="D1911" s="1">
        <v>29016</v>
      </c>
      <c r="E1911" s="1">
        <v>2906857</v>
      </c>
      <c r="F1911" s="2">
        <f>IFERROR(INDEX('Arranjos Populacionais'!$F$2:$F$961,MATCH(TabelaCompleta!E1911,'Arranjos Populacionais'!$A$2:$A$961,0),1),D1911)</f>
        <v>29016</v>
      </c>
      <c r="G1911" s="2">
        <v>0</v>
      </c>
      <c r="H1911" s="11">
        <v>12203</v>
      </c>
      <c r="I1911" s="2">
        <f>INDEX([1]PIB_dos_Municípios!$AN$2:$AN$5571,MATCH(E1911,[1]PIB_dos_Municípios!G$2:G$5571,0),1)</f>
        <v>70747.133000000002</v>
      </c>
      <c r="J1911" s="2">
        <f>INDEX([1]PIB_dos_Municípios!$AO$2:$AO$5571,MATCH(E1911,[1]PIB_dos_Municípios!G$2:G$5571,0),1)</f>
        <v>11527</v>
      </c>
      <c r="K1911" s="2">
        <f>INDEX([1]PIB_dos_Municípios!$AP$2:$AP$5571,MATCH(E1911,[1]PIB_dos_Municípios!G$2:G$5571,0),1)</f>
        <v>6137.51</v>
      </c>
      <c r="M1911" s="2" t="s">
        <v>2906</v>
      </c>
      <c r="N1911" s="2" t="str">
        <f>INDEX([2]Microregioes!$D$1:$D$574,MATCH(F1911,[2]Microregioes!$B$1:$B$574,0),1)</f>
        <v>Ba-Serrinha</v>
      </c>
    </row>
    <row r="1912" spans="1:14" hidden="1" x14ac:dyDescent="0.2">
      <c r="A1912" s="5">
        <v>2</v>
      </c>
      <c r="B1912" s="3">
        <v>29</v>
      </c>
      <c r="C1912" s="1">
        <v>2903</v>
      </c>
      <c r="D1912" s="1">
        <v>29010</v>
      </c>
      <c r="E1912" s="1">
        <v>2906873</v>
      </c>
      <c r="F1912" s="2">
        <f>IFERROR(INDEX('Arranjos Populacionais'!$F$2:$F$961,MATCH(TabelaCompleta!E1912,'Arranjos Populacionais'!$A$2:$A$961,0),1),D1912)</f>
        <v>29010</v>
      </c>
      <c r="G1912" s="2">
        <v>0</v>
      </c>
      <c r="H1912" s="11">
        <v>31181</v>
      </c>
      <c r="I1912" s="2">
        <f>INDEX([1]PIB_dos_Municípios!$AN$2:$AN$5571,MATCH(E1912,[1]PIB_dos_Municípios!G$2:G$5571,0),1)</f>
        <v>146378.785</v>
      </c>
      <c r="J1912" s="2">
        <f>INDEX([1]PIB_dos_Municípios!$AO$2:$AO$5571,MATCH(E1912,[1]PIB_dos_Municípios!G$2:G$5571,0),1)</f>
        <v>26529</v>
      </c>
      <c r="K1912" s="2">
        <f>INDEX([1]PIB_dos_Municípios!$AP$2:$AP$5571,MATCH(E1912,[1]PIB_dos_Municípios!G$2:G$5571,0),1)</f>
        <v>5517.69</v>
      </c>
      <c r="M1912" s="2" t="s">
        <v>2907</v>
      </c>
      <c r="N1912" s="2" t="str">
        <f>INDEX([2]Microregioes!$D$1:$D$574,MATCH(F1912,[2]Microregioes!$B$1:$B$574,0),1)</f>
        <v>Ba-Jacobina</v>
      </c>
    </row>
    <row r="1913" spans="1:14" hidden="1" x14ac:dyDescent="0.2">
      <c r="A1913" s="5">
        <v>2</v>
      </c>
      <c r="B1913" s="3">
        <v>29</v>
      </c>
      <c r="C1913" s="1">
        <v>2906</v>
      </c>
      <c r="D1913" s="1">
        <v>29027</v>
      </c>
      <c r="E1913" s="1">
        <v>2906899</v>
      </c>
      <c r="F1913" s="2">
        <f>IFERROR(INDEX('Arranjos Populacionais'!$F$2:$F$961,MATCH(TabelaCompleta!E1913,'Arranjos Populacionais'!$A$2:$A$961,0),1),D1913)</f>
        <v>29027</v>
      </c>
      <c r="G1913" s="2">
        <v>0</v>
      </c>
      <c r="H1913" s="11">
        <v>9890</v>
      </c>
      <c r="I1913" s="2">
        <f>INDEX([1]PIB_dos_Municípios!$AN$2:$AN$5571,MATCH(E1913,[1]PIB_dos_Municípios!G$2:G$5571,0),1)</f>
        <v>35476.642</v>
      </c>
      <c r="J1913" s="2">
        <f>INDEX([1]PIB_dos_Municípios!$AO$2:$AO$5571,MATCH(E1913,[1]PIB_dos_Municípios!G$2:G$5571,0),1)</f>
        <v>10225</v>
      </c>
      <c r="K1913" s="2">
        <f>INDEX([1]PIB_dos_Municípios!$AP$2:$AP$5571,MATCH(E1913,[1]PIB_dos_Municípios!G$2:G$5571,0),1)</f>
        <v>3469.6</v>
      </c>
      <c r="M1913" s="2" t="s">
        <v>2908</v>
      </c>
      <c r="N1913" s="2" t="str">
        <f>INDEX([2]Microregioes!$D$1:$D$574,MATCH(F1913,[2]Microregioes!$B$1:$B$574,0),1)</f>
        <v>Ba-Brumado</v>
      </c>
    </row>
    <row r="1914" spans="1:14" hidden="1" x14ac:dyDescent="0.2">
      <c r="A1914" s="5">
        <v>2</v>
      </c>
      <c r="B1914" s="3">
        <v>29</v>
      </c>
      <c r="C1914" s="1">
        <v>2907</v>
      </c>
      <c r="D1914" s="1">
        <v>29032</v>
      </c>
      <c r="E1914" s="1">
        <v>2906907</v>
      </c>
      <c r="F1914" s="2">
        <f>IFERROR(INDEX('Arranjos Populacionais'!$F$2:$F$961,MATCH(TabelaCompleta!E1914,'Arranjos Populacionais'!$A$2:$A$961,0),1),D1914)</f>
        <v>29032</v>
      </c>
      <c r="G1914" s="2">
        <v>0</v>
      </c>
      <c r="H1914" s="11">
        <v>22646</v>
      </c>
      <c r="I1914" s="2">
        <f>INDEX([1]PIB_dos_Municípios!$AN$2:$AN$5571,MATCH(E1914,[1]PIB_dos_Municípios!G$2:G$5571,0),1)</f>
        <v>262803.01799999998</v>
      </c>
      <c r="J1914" s="2">
        <f>INDEX([1]PIB_dos_Municípios!$AO$2:$AO$5571,MATCH(E1914,[1]PIB_dos_Municípios!G$2:G$5571,0),1)</f>
        <v>21437</v>
      </c>
      <c r="K1914" s="2">
        <f>INDEX([1]PIB_dos_Municípios!$AP$2:$AP$5571,MATCH(E1914,[1]PIB_dos_Municípios!G$2:G$5571,0),1)</f>
        <v>12259.32</v>
      </c>
      <c r="M1914" s="2" t="s">
        <v>2909</v>
      </c>
      <c r="N1914" s="2" t="str">
        <f>INDEX([2]Microregioes!$D$1:$D$574,MATCH(F1914,[2]Microregioes!$B$1:$B$574,0),1)</f>
        <v>Ba-Porto Seguro</v>
      </c>
    </row>
    <row r="1915" spans="1:14" hidden="1" x14ac:dyDescent="0.2">
      <c r="A1915" s="5">
        <v>2</v>
      </c>
      <c r="B1915" s="3">
        <v>29</v>
      </c>
      <c r="C1915" s="1">
        <v>2904</v>
      </c>
      <c r="D1915" s="1">
        <v>29018</v>
      </c>
      <c r="E1915" s="1">
        <v>2907004</v>
      </c>
      <c r="F1915" s="2">
        <f>IFERROR(INDEX('Arranjos Populacionais'!$F$2:$F$961,MATCH(TabelaCompleta!E1915,'Arranjos Populacionais'!$A$2:$A$961,0),1),D1915)</f>
        <v>29018</v>
      </c>
      <c r="G1915" s="2">
        <v>0</v>
      </c>
      <c r="H1915" s="11">
        <v>9809</v>
      </c>
      <c r="I1915" s="2">
        <f>INDEX([1]PIB_dos_Municípios!$AN$2:$AN$5571,MATCH(E1915,[1]PIB_dos_Municípios!G$2:G$5571,0),1)</f>
        <v>70003.010999999999</v>
      </c>
      <c r="J1915" s="2">
        <f>INDEX([1]PIB_dos_Municípios!$AO$2:$AO$5571,MATCH(E1915,[1]PIB_dos_Municípios!G$2:G$5571,0),1)</f>
        <v>8271</v>
      </c>
      <c r="K1915" s="2">
        <f>INDEX([1]PIB_dos_Municípios!$AP$2:$AP$5571,MATCH(E1915,[1]PIB_dos_Municípios!G$2:G$5571,0),1)</f>
        <v>8463.67</v>
      </c>
      <c r="M1915" s="2" t="s">
        <v>2910</v>
      </c>
      <c r="N1915" s="2" t="str">
        <f>INDEX([2]Microregioes!$D$1:$D$574,MATCH(F1915,[2]Microregioes!$B$1:$B$574,0),1)</f>
        <v>Ba-Entre Rios</v>
      </c>
    </row>
    <row r="1916" spans="1:14" hidden="1" x14ac:dyDescent="0.2">
      <c r="A1916" s="5">
        <v>2</v>
      </c>
      <c r="B1916" s="3">
        <v>29</v>
      </c>
      <c r="C1916" s="1">
        <v>2902</v>
      </c>
      <c r="D1916" s="1">
        <v>29007</v>
      </c>
      <c r="E1916" s="1">
        <v>2907103</v>
      </c>
      <c r="F1916" s="2">
        <f>IFERROR(INDEX('Arranjos Populacionais'!$F$2:$F$961,MATCH(TabelaCompleta!E1916,'Arranjos Populacionais'!$A$2:$A$961,0),1),D1916)</f>
        <v>29007</v>
      </c>
      <c r="G1916" s="2">
        <v>0</v>
      </c>
      <c r="H1916" s="11">
        <v>30041</v>
      </c>
      <c r="I1916" s="2">
        <f>INDEX([1]PIB_dos_Municípios!$AN$2:$AN$5571,MATCH(E1916,[1]PIB_dos_Municípios!G$2:G$5571,0),1)</f>
        <v>97878.77</v>
      </c>
      <c r="J1916" s="2">
        <f>INDEX([1]PIB_dos_Municípios!$AO$2:$AO$5571,MATCH(E1916,[1]PIB_dos_Municípios!G$2:G$5571,0),1)</f>
        <v>28378</v>
      </c>
      <c r="K1916" s="2">
        <f>INDEX([1]PIB_dos_Municípios!$AP$2:$AP$5571,MATCH(E1916,[1]PIB_dos_Municípios!G$2:G$5571,0),1)</f>
        <v>3449.11</v>
      </c>
      <c r="M1916" s="2" t="s">
        <v>2911</v>
      </c>
      <c r="N1916" s="2" t="str">
        <f>INDEX([2]Microregioes!$D$1:$D$574,MATCH(F1916,[2]Microregioes!$B$1:$B$574,0),1)</f>
        <v>Ba-Bom Jesus da Lapa</v>
      </c>
    </row>
    <row r="1917" spans="1:14" hidden="1" x14ac:dyDescent="0.2">
      <c r="A1917" s="5">
        <v>2</v>
      </c>
      <c r="B1917" s="3">
        <v>29</v>
      </c>
      <c r="C1917" s="1">
        <v>2902</v>
      </c>
      <c r="D1917" s="1">
        <v>29004</v>
      </c>
      <c r="E1917" s="1">
        <v>2907202</v>
      </c>
      <c r="F1917" s="2">
        <f>IFERROR(INDEX('Arranjos Populacionais'!$F$2:$F$961,MATCH(TabelaCompleta!E1917,'Arranjos Populacionais'!$A$2:$A$961,0),1),D1917)</f>
        <v>29004</v>
      </c>
      <c r="G1917" s="2">
        <v>0</v>
      </c>
      <c r="H1917" s="11">
        <v>72798</v>
      </c>
      <c r="I1917" s="2">
        <f>INDEX([1]PIB_dos_Municípios!$AN$2:$AN$5571,MATCH(E1917,[1]PIB_dos_Municípios!G$2:G$5571,0),1)</f>
        <v>305578.71299999999</v>
      </c>
      <c r="J1917" s="2">
        <f>INDEX([1]PIB_dos_Municípios!$AO$2:$AO$5571,MATCH(E1917,[1]PIB_dos_Municípios!G$2:G$5571,0),1)</f>
        <v>64944</v>
      </c>
      <c r="K1917" s="2">
        <f>INDEX([1]PIB_dos_Municípios!$AP$2:$AP$5571,MATCH(E1917,[1]PIB_dos_Municípios!G$2:G$5571,0),1)</f>
        <v>4705.26</v>
      </c>
      <c r="M1917" s="2" t="s">
        <v>2912</v>
      </c>
      <c r="N1917" s="2" t="str">
        <f>INDEX([2]Microregioes!$D$1:$D$574,MATCH(F1917,[2]Microregioes!$B$1:$B$574,0),1)</f>
        <v>Ba-Juazeiro</v>
      </c>
    </row>
    <row r="1918" spans="1:14" hidden="1" x14ac:dyDescent="0.2">
      <c r="A1918" s="5">
        <v>2</v>
      </c>
      <c r="B1918" s="3">
        <v>29</v>
      </c>
      <c r="C1918" s="1">
        <v>2905</v>
      </c>
      <c r="D1918" s="1">
        <v>29020</v>
      </c>
      <c r="E1918" s="1">
        <v>2907301</v>
      </c>
      <c r="F1918" s="2">
        <f>IFERROR(INDEX('Arranjos Populacionais'!$F$2:$F$961,MATCH(TabelaCompleta!E1918,'Arranjos Populacionais'!$A$2:$A$961,0),1),D1918)</f>
        <v>29020</v>
      </c>
      <c r="G1918" s="2">
        <v>0</v>
      </c>
      <c r="H1918" s="11">
        <v>27161</v>
      </c>
      <c r="I1918" s="2">
        <f>INDEX([1]PIB_dos_Municípios!$AN$2:$AN$5571,MATCH(E1918,[1]PIB_dos_Municípios!G$2:G$5571,0),1)</f>
        <v>145480.394</v>
      </c>
      <c r="J1918" s="2">
        <f>INDEX([1]PIB_dos_Municípios!$AO$2:$AO$5571,MATCH(E1918,[1]PIB_dos_Municípios!G$2:G$5571,0),1)</f>
        <v>25419</v>
      </c>
      <c r="K1918" s="2">
        <f>INDEX([1]PIB_dos_Municípios!$AP$2:$AP$5571,MATCH(E1918,[1]PIB_dos_Municípios!G$2:G$5571,0),1)</f>
        <v>5723.29</v>
      </c>
      <c r="M1918" s="2" t="s">
        <v>2913</v>
      </c>
      <c r="N1918" s="2" t="str">
        <f>INDEX([2]Microregioes!$D$1:$D$574,MATCH(F1918,[2]Microregioes!$B$1:$B$574,0),1)</f>
        <v>Ba-Santo Antônio de Jesus</v>
      </c>
    </row>
    <row r="1919" spans="1:14" hidden="1" x14ac:dyDescent="0.2">
      <c r="A1919" s="5">
        <v>2</v>
      </c>
      <c r="B1919" s="3">
        <v>29</v>
      </c>
      <c r="C1919" s="1">
        <v>2901</v>
      </c>
      <c r="D1919" s="1">
        <v>29001</v>
      </c>
      <c r="E1919" s="1">
        <v>2907400</v>
      </c>
      <c r="F1919" s="2">
        <f>IFERROR(INDEX('Arranjos Populacionais'!$F$2:$F$961,MATCH(TabelaCompleta!E1919,'Arranjos Populacionais'!$A$2:$A$961,0),1),D1919)</f>
        <v>29001</v>
      </c>
      <c r="G1919" s="2">
        <v>0</v>
      </c>
      <c r="H1919" s="11">
        <v>3695</v>
      </c>
      <c r="I1919" s="2">
        <f>INDEX([1]PIB_dos_Municípios!$AN$2:$AN$5571,MATCH(E1919,[1]PIB_dos_Municípios!G$2:G$5571,0),1)</f>
        <v>27760.528999999999</v>
      </c>
      <c r="J1919" s="2">
        <f>INDEX([1]PIB_dos_Municípios!$AO$2:$AO$5571,MATCH(E1919,[1]PIB_dos_Municípios!G$2:G$5571,0),1)</f>
        <v>2609</v>
      </c>
      <c r="K1919" s="2">
        <f>INDEX([1]PIB_dos_Municípios!$AP$2:$AP$5571,MATCH(E1919,[1]PIB_dos_Municípios!G$2:G$5571,0),1)</f>
        <v>10640.29</v>
      </c>
      <c r="M1919" s="2" t="s">
        <v>2914</v>
      </c>
      <c r="N1919" s="2" t="str">
        <f>INDEX([2]Microregioes!$D$1:$D$574,MATCH(F1919,[2]Microregioes!$B$1:$B$574,0),1)</f>
        <v>Ba-Barreiras</v>
      </c>
    </row>
    <row r="1920" spans="1:14" hidden="1" x14ac:dyDescent="0.2">
      <c r="A1920" s="5">
        <v>2</v>
      </c>
      <c r="B1920" s="3">
        <v>29</v>
      </c>
      <c r="C1920" s="1">
        <v>2905</v>
      </c>
      <c r="D1920" s="1">
        <v>29019</v>
      </c>
      <c r="E1920" s="1">
        <v>2907509</v>
      </c>
      <c r="F1920" s="2">
        <f>IFERROR(INDEX('Arranjos Populacionais'!$F$2:$F$961,MATCH(TabelaCompleta!E1920,'Arranjos Populacionais'!$A$2:$A$961,0),1),D1920)</f>
        <v>29019</v>
      </c>
      <c r="G1920" s="2">
        <v>0</v>
      </c>
      <c r="H1920" s="11">
        <v>56037</v>
      </c>
      <c r="I1920" s="2">
        <f>INDEX([1]PIB_dos_Municípios!$AN$2:$AN$5571,MATCH(E1920,[1]PIB_dos_Municípios!G$2:G$5571,0),1)</f>
        <v>415103.16</v>
      </c>
      <c r="J1920" s="2">
        <f>INDEX([1]PIB_dos_Municípios!$AO$2:$AO$5571,MATCH(E1920,[1]PIB_dos_Municípios!G$2:G$5571,0),1)</f>
        <v>51075</v>
      </c>
      <c r="K1920" s="2">
        <f>INDEX([1]PIB_dos_Municípios!$AP$2:$AP$5571,MATCH(E1920,[1]PIB_dos_Municípios!G$2:G$5571,0),1)</f>
        <v>8127.33</v>
      </c>
      <c r="M1920" s="2" t="s">
        <v>2915</v>
      </c>
      <c r="N1920" s="2" t="str">
        <f>INDEX([2]Microregioes!$D$1:$D$574,MATCH(F1920,[2]Microregioes!$B$1:$B$574,0),1)</f>
        <v>Ba-Catu</v>
      </c>
    </row>
    <row r="1921" spans="1:14" hidden="1" x14ac:dyDescent="0.2">
      <c r="A1921" s="5">
        <v>2</v>
      </c>
      <c r="B1921" s="3">
        <v>29</v>
      </c>
      <c r="C1921" s="1">
        <v>2906</v>
      </c>
      <c r="D1921" s="1">
        <v>29022</v>
      </c>
      <c r="E1921" s="1">
        <v>2907558</v>
      </c>
      <c r="F1921" s="2">
        <f>IFERROR(INDEX('Arranjos Populacionais'!$F$2:$F$961,MATCH(TabelaCompleta!E1921,'Arranjos Populacionais'!$A$2:$A$961,0),1),D1921)</f>
        <v>29022</v>
      </c>
      <c r="G1921" s="2">
        <v>0</v>
      </c>
      <c r="H1921" s="11">
        <v>9764</v>
      </c>
      <c r="I1921" s="2">
        <f>INDEX([1]PIB_dos_Municípios!$AN$2:$AN$5571,MATCH(E1921,[1]PIB_dos_Municípios!G$2:G$5571,0),1)</f>
        <v>29343.977999999999</v>
      </c>
      <c r="J1921" s="2">
        <f>INDEX([1]PIB_dos_Municípios!$AO$2:$AO$5571,MATCH(E1921,[1]PIB_dos_Municípios!G$2:G$5571,0),1)</f>
        <v>8847</v>
      </c>
      <c r="K1921" s="2">
        <f>INDEX([1]PIB_dos_Municípios!$AP$2:$AP$5571,MATCH(E1921,[1]PIB_dos_Municípios!G$2:G$5571,0),1)</f>
        <v>3316.83</v>
      </c>
      <c r="M1921" s="2" t="s">
        <v>2916</v>
      </c>
      <c r="N1921" s="2" t="str">
        <f>INDEX([2]Microregioes!$D$1:$D$574,MATCH(F1921,[2]Microregioes!$B$1:$B$574,0),1)</f>
        <v>Ba-Boquira</v>
      </c>
    </row>
    <row r="1922" spans="1:14" hidden="1" x14ac:dyDescent="0.2">
      <c r="A1922" s="5">
        <v>2</v>
      </c>
      <c r="B1922" s="3">
        <v>29</v>
      </c>
      <c r="C1922" s="1">
        <v>2903</v>
      </c>
      <c r="D1922" s="1">
        <v>29009</v>
      </c>
      <c r="E1922" s="1">
        <v>2907608</v>
      </c>
      <c r="F1922" s="2">
        <f>IFERROR(INDEX('Arranjos Populacionais'!$F$2:$F$961,MATCH(TabelaCompleta!E1922,'Arranjos Populacionais'!$A$2:$A$961,0),1),D1922)</f>
        <v>29009</v>
      </c>
      <c r="G1922" s="2">
        <v>0</v>
      </c>
      <c r="H1922" s="11">
        <v>17935</v>
      </c>
      <c r="I1922" s="2">
        <f>INDEX([1]PIB_dos_Municípios!$AN$2:$AN$5571,MATCH(E1922,[1]PIB_dos_Municípios!G$2:G$5571,0),1)</f>
        <v>65542.664000000004</v>
      </c>
      <c r="J1922" s="2">
        <f>INDEX([1]PIB_dos_Municípios!$AO$2:$AO$5571,MATCH(E1922,[1]PIB_dos_Municípios!G$2:G$5571,0),1)</f>
        <v>17027</v>
      </c>
      <c r="K1922" s="2">
        <f>INDEX([1]PIB_dos_Municípios!$AP$2:$AP$5571,MATCH(E1922,[1]PIB_dos_Municípios!G$2:G$5571,0),1)</f>
        <v>3849.34</v>
      </c>
      <c r="M1922" s="2" t="s">
        <v>2917</v>
      </c>
      <c r="N1922" s="2" t="str">
        <f>INDEX([2]Microregioes!$D$1:$D$574,MATCH(F1922,[2]Microregioes!$B$1:$B$574,0),1)</f>
        <v>Ba-Irecê</v>
      </c>
    </row>
    <row r="1923" spans="1:14" hidden="1" x14ac:dyDescent="0.2">
      <c r="A1923" s="5">
        <v>2</v>
      </c>
      <c r="B1923" s="3">
        <v>29</v>
      </c>
      <c r="C1923" s="1">
        <v>2902</v>
      </c>
      <c r="D1923" s="1">
        <v>29005</v>
      </c>
      <c r="E1923" s="1">
        <v>2907707</v>
      </c>
      <c r="F1923" s="2">
        <f>IFERROR(INDEX('Arranjos Populacionais'!$F$2:$F$961,MATCH(TabelaCompleta!E1923,'Arranjos Populacionais'!$A$2:$A$961,0),1),D1923)</f>
        <v>29005</v>
      </c>
      <c r="G1923" s="2">
        <v>0</v>
      </c>
      <c r="H1923" s="11">
        <v>11558</v>
      </c>
      <c r="I1923" s="2">
        <f>INDEX([1]PIB_dos_Municípios!$AN$2:$AN$5571,MATCH(E1923,[1]PIB_dos_Municípios!G$2:G$5571,0),1)</f>
        <v>42551.497000000003</v>
      </c>
      <c r="J1923" s="2">
        <f>INDEX([1]PIB_dos_Municípios!$AO$2:$AO$5571,MATCH(E1923,[1]PIB_dos_Municípios!G$2:G$5571,0),1)</f>
        <v>10734</v>
      </c>
      <c r="K1923" s="2">
        <f>INDEX([1]PIB_dos_Municípios!$AP$2:$AP$5571,MATCH(E1923,[1]PIB_dos_Municípios!G$2:G$5571,0),1)</f>
        <v>3964.18</v>
      </c>
      <c r="M1923" s="2" t="s">
        <v>2918</v>
      </c>
      <c r="N1923" s="2" t="str">
        <f>INDEX([2]Microregioes!$D$1:$D$574,MATCH(F1923,[2]Microregioes!$B$1:$B$574,0),1)</f>
        <v>Ba-Paulo Afonso</v>
      </c>
    </row>
    <row r="1924" spans="1:14" hidden="1" x14ac:dyDescent="0.2">
      <c r="A1924" s="5">
        <v>2</v>
      </c>
      <c r="B1924" s="3">
        <v>29</v>
      </c>
      <c r="C1924" s="1">
        <v>2904</v>
      </c>
      <c r="D1924" s="1">
        <v>29015</v>
      </c>
      <c r="E1924" s="1">
        <v>2907806</v>
      </c>
      <c r="F1924" s="2">
        <f>IFERROR(INDEX('Arranjos Populacionais'!$F$2:$F$961,MATCH(TabelaCompleta!E1924,'Arranjos Populacionais'!$A$2:$A$961,0),1),D1924)</f>
        <v>29015</v>
      </c>
      <c r="G1924" s="2">
        <v>0</v>
      </c>
      <c r="H1924" s="11">
        <v>34581</v>
      </c>
      <c r="I1924" s="2">
        <f>INDEX([1]PIB_dos_Municípios!$AN$2:$AN$5571,MATCH(E1924,[1]PIB_dos_Municípios!G$2:G$5571,0),1)</f>
        <v>140803.50399999999</v>
      </c>
      <c r="J1924" s="2">
        <f>INDEX([1]PIB_dos_Municípios!$AO$2:$AO$5571,MATCH(E1924,[1]PIB_dos_Municípios!G$2:G$5571,0),1)</f>
        <v>32304</v>
      </c>
      <c r="K1924" s="2">
        <f>INDEX([1]PIB_dos_Municípios!$AP$2:$AP$5571,MATCH(E1924,[1]PIB_dos_Municípios!G$2:G$5571,0),1)</f>
        <v>4358.7</v>
      </c>
      <c r="M1924" s="2" t="s">
        <v>2919</v>
      </c>
      <c r="N1924" s="2" t="str">
        <f>INDEX([2]Microregioes!$D$1:$D$574,MATCH(F1924,[2]Microregioes!$B$1:$B$574,0),1)</f>
        <v>Ba-Ribeira do Pombal</v>
      </c>
    </row>
    <row r="1925" spans="1:14" hidden="1" x14ac:dyDescent="0.2">
      <c r="A1925" s="5">
        <v>2</v>
      </c>
      <c r="B1925" s="3">
        <v>29</v>
      </c>
      <c r="C1925" s="1">
        <v>2904</v>
      </c>
      <c r="D1925" s="1">
        <v>29015</v>
      </c>
      <c r="E1925" s="1">
        <v>2907905</v>
      </c>
      <c r="F1925" s="2">
        <f>IFERROR(INDEX('Arranjos Populacionais'!$F$2:$F$961,MATCH(TabelaCompleta!E1925,'Arranjos Populacionais'!$A$2:$A$961,0),1),D1925)</f>
        <v>29015</v>
      </c>
      <c r="G1925" s="2">
        <v>0</v>
      </c>
      <c r="H1925" s="11">
        <v>17673</v>
      </c>
      <c r="I1925" s="2">
        <f>INDEX([1]PIB_dos_Municípios!$AN$2:$AN$5571,MATCH(E1925,[1]PIB_dos_Municípios!G$2:G$5571,0),1)</f>
        <v>62260.995999999999</v>
      </c>
      <c r="J1925" s="2">
        <f>INDEX([1]PIB_dos_Municípios!$AO$2:$AO$5571,MATCH(E1925,[1]PIB_dos_Municípios!G$2:G$5571,0),1)</f>
        <v>15764</v>
      </c>
      <c r="K1925" s="2">
        <f>INDEX([1]PIB_dos_Municípios!$AP$2:$AP$5571,MATCH(E1925,[1]PIB_dos_Municípios!G$2:G$5571,0),1)</f>
        <v>3949.57</v>
      </c>
      <c r="M1925" s="2" t="s">
        <v>2920</v>
      </c>
      <c r="N1925" s="2" t="str">
        <f>INDEX([2]Microregioes!$D$1:$D$574,MATCH(F1925,[2]Microregioes!$B$1:$B$574,0),1)</f>
        <v>Ba-Ribeira do Pombal</v>
      </c>
    </row>
    <row r="1926" spans="1:14" hidden="1" x14ac:dyDescent="0.2">
      <c r="A1926" s="5">
        <v>2</v>
      </c>
      <c r="B1926" s="3">
        <v>29</v>
      </c>
      <c r="C1926" s="1">
        <v>2907</v>
      </c>
      <c r="D1926" s="1">
        <v>29031</v>
      </c>
      <c r="E1926" s="1">
        <v>2908002</v>
      </c>
      <c r="F1926" s="2">
        <f>IFERROR(INDEX('Arranjos Populacionais'!$F$2:$F$961,MATCH(TabelaCompleta!E1926,'Arranjos Populacionais'!$A$2:$A$961,0),1),D1926)</f>
        <v>29031</v>
      </c>
      <c r="G1926" s="2">
        <v>0</v>
      </c>
      <c r="H1926" s="11">
        <v>19383</v>
      </c>
      <c r="I1926" s="2">
        <f>INDEX([1]PIB_dos_Municípios!$AN$2:$AN$5571,MATCH(E1926,[1]PIB_dos_Municípios!G$2:G$5571,0),1)</f>
        <v>99419.861000000004</v>
      </c>
      <c r="J1926" s="2">
        <f>INDEX([1]PIB_dos_Municípios!$AO$2:$AO$5571,MATCH(E1926,[1]PIB_dos_Municípios!G$2:G$5571,0),1)</f>
        <v>20964</v>
      </c>
      <c r="K1926" s="2">
        <f>INDEX([1]PIB_dos_Municípios!$AP$2:$AP$5571,MATCH(E1926,[1]PIB_dos_Municípios!G$2:G$5571,0),1)</f>
        <v>4742.41</v>
      </c>
      <c r="M1926" s="2" t="s">
        <v>2921</v>
      </c>
      <c r="N1926" s="2" t="str">
        <f>INDEX([2]Microregioes!$D$1:$D$574,MATCH(F1926,[2]Microregioes!$B$1:$B$574,0),1)</f>
        <v>Ba-Ilhéus-Itabuna</v>
      </c>
    </row>
    <row r="1927" spans="1:14" hidden="1" x14ac:dyDescent="0.2">
      <c r="A1927" s="5">
        <v>2</v>
      </c>
      <c r="B1927" s="3">
        <v>29</v>
      </c>
      <c r="C1927" s="1">
        <v>2901</v>
      </c>
      <c r="D1927" s="1">
        <v>29003</v>
      </c>
      <c r="E1927" s="1">
        <v>2908101</v>
      </c>
      <c r="F1927" s="2">
        <f>IFERROR(INDEX('Arranjos Populacionais'!$F$2:$F$961,MATCH(TabelaCompleta!E1927,'Arranjos Populacionais'!$A$2:$A$961,0),1),D1927)</f>
        <v>29003</v>
      </c>
      <c r="G1927" s="2">
        <v>0</v>
      </c>
      <c r="H1927" s="11">
        <v>19449</v>
      </c>
      <c r="I1927" s="2">
        <f>INDEX([1]PIB_dos_Municípios!$AN$2:$AN$5571,MATCH(E1927,[1]PIB_dos_Municípios!G$2:G$5571,0),1)</f>
        <v>124755.54300000001</v>
      </c>
      <c r="J1927" s="2">
        <f>INDEX([1]PIB_dos_Municípios!$AO$2:$AO$5571,MATCH(E1927,[1]PIB_dos_Municípios!G$2:G$5571,0),1)</f>
        <v>18182</v>
      </c>
      <c r="K1927" s="2">
        <f>INDEX([1]PIB_dos_Municípios!$AP$2:$AP$5571,MATCH(E1927,[1]PIB_dos_Municípios!G$2:G$5571,0),1)</f>
        <v>6861.49</v>
      </c>
      <c r="M1927" s="2" t="s">
        <v>2922</v>
      </c>
      <c r="N1927" s="2" t="str">
        <f>INDEX([2]Microregioes!$D$1:$D$574,MATCH(F1927,[2]Microregioes!$B$1:$B$574,0),1)</f>
        <v>Ba-Santa Maria da Vitória</v>
      </c>
    </row>
    <row r="1928" spans="1:14" hidden="1" x14ac:dyDescent="0.2">
      <c r="A1928" s="5">
        <v>2</v>
      </c>
      <c r="B1928" s="3">
        <v>29</v>
      </c>
      <c r="C1928" s="1">
        <v>2903</v>
      </c>
      <c r="D1928" s="1">
        <v>29012</v>
      </c>
      <c r="E1928" s="1">
        <v>2908200</v>
      </c>
      <c r="F1928" s="2">
        <f>IFERROR(INDEX('Arranjos Populacionais'!$F$2:$F$961,MATCH(TabelaCompleta!E1928,'Arranjos Populacionais'!$A$2:$A$961,0),1),D1928)</f>
        <v>29012</v>
      </c>
      <c r="G1928" s="2">
        <v>0</v>
      </c>
      <c r="H1928" s="11">
        <v>22840</v>
      </c>
      <c r="I1928" s="2">
        <f>INDEX([1]PIB_dos_Municípios!$AN$2:$AN$5571,MATCH(E1928,[1]PIB_dos_Municípios!G$2:G$5571,0),1)</f>
        <v>95217.909</v>
      </c>
      <c r="J1928" s="2">
        <f>INDEX([1]PIB_dos_Municípios!$AO$2:$AO$5571,MATCH(E1928,[1]PIB_dos_Municípios!G$2:G$5571,0),1)</f>
        <v>20408</v>
      </c>
      <c r="K1928" s="2">
        <f>INDEX([1]PIB_dos_Municípios!$AP$2:$AP$5571,MATCH(E1928,[1]PIB_dos_Municípios!G$2:G$5571,0),1)</f>
        <v>4665.71</v>
      </c>
      <c r="M1928" s="2" t="s">
        <v>2923</v>
      </c>
      <c r="N1928" s="2" t="str">
        <f>INDEX([2]Microregioes!$D$1:$D$574,MATCH(F1928,[2]Microregioes!$B$1:$B$574,0),1)</f>
        <v>Ba-Feira de Santana</v>
      </c>
    </row>
    <row r="1929" spans="1:14" hidden="1" x14ac:dyDescent="0.2">
      <c r="A1929" s="5">
        <v>2</v>
      </c>
      <c r="B1929" s="3">
        <v>29</v>
      </c>
      <c r="C1929" s="1">
        <v>2905</v>
      </c>
      <c r="D1929" s="1">
        <v>29020</v>
      </c>
      <c r="E1929" s="1">
        <v>2908309</v>
      </c>
      <c r="F1929" s="2">
        <f>IFERROR(INDEX('Arranjos Populacionais'!$F$2:$F$961,MATCH(TabelaCompleta!E1929,'Arranjos Populacionais'!$A$2:$A$961,0),1),D1929)</f>
        <v>29020</v>
      </c>
      <c r="G1929" s="2">
        <v>0</v>
      </c>
      <c r="H1929" s="11">
        <v>18278</v>
      </c>
      <c r="I1929" s="2">
        <f>INDEX([1]PIB_dos_Municípios!$AN$2:$AN$5571,MATCH(E1929,[1]PIB_dos_Municípios!G$2:G$5571,0),1)</f>
        <v>72723.106</v>
      </c>
      <c r="J1929" s="2">
        <f>INDEX([1]PIB_dos_Municípios!$AO$2:$AO$5571,MATCH(E1929,[1]PIB_dos_Municípios!G$2:G$5571,0),1)</f>
        <v>17895</v>
      </c>
      <c r="K1929" s="2">
        <f>INDEX([1]PIB_dos_Municípios!$AP$2:$AP$5571,MATCH(E1929,[1]PIB_dos_Municípios!G$2:G$5571,0),1)</f>
        <v>4063.88</v>
      </c>
      <c r="M1929" s="2" t="s">
        <v>296</v>
      </c>
      <c r="N1929" s="2" t="str">
        <f>INDEX([2]Microregioes!$D$1:$D$574,MATCH(F1929,[2]Microregioes!$B$1:$B$574,0),1)</f>
        <v>Ba-Santo Antônio de Jesus</v>
      </c>
    </row>
    <row r="1930" spans="1:14" hidden="1" x14ac:dyDescent="0.2">
      <c r="A1930" s="5">
        <v>2</v>
      </c>
      <c r="B1930" s="3">
        <v>29</v>
      </c>
      <c r="C1930" s="1">
        <v>2904</v>
      </c>
      <c r="D1930" s="1">
        <v>29016</v>
      </c>
      <c r="E1930" s="1">
        <v>2908408</v>
      </c>
      <c r="F1930" s="2">
        <f>IFERROR(INDEX('Arranjos Populacionais'!$F$2:$F$961,MATCH(TabelaCompleta!E1930,'Arranjos Populacionais'!$A$2:$A$961,0),1),D1930)</f>
        <v>29016</v>
      </c>
      <c r="G1930" s="2">
        <v>0</v>
      </c>
      <c r="H1930" s="11">
        <v>67875</v>
      </c>
      <c r="I1930" s="2">
        <f>INDEX([1]PIB_dos_Municípios!$AN$2:$AN$5571,MATCH(E1930,[1]PIB_dos_Municípios!G$2:G$5571,0),1)</f>
        <v>361911.72600000002</v>
      </c>
      <c r="J1930" s="2">
        <f>INDEX([1]PIB_dos_Municípios!$AO$2:$AO$5571,MATCH(E1930,[1]PIB_dos_Municípios!G$2:G$5571,0),1)</f>
        <v>62042</v>
      </c>
      <c r="K1930" s="2">
        <f>INDEX([1]PIB_dos_Municípios!$AP$2:$AP$5571,MATCH(E1930,[1]PIB_dos_Municípios!G$2:G$5571,0),1)</f>
        <v>5833.33</v>
      </c>
      <c r="M1930" s="2" t="s">
        <v>2924</v>
      </c>
      <c r="N1930" s="2" t="str">
        <f>INDEX([2]Microregioes!$D$1:$D$574,MATCH(F1930,[2]Microregioes!$B$1:$B$574,0),1)</f>
        <v>Ba-Serrinha</v>
      </c>
    </row>
    <row r="1931" spans="1:14" hidden="1" x14ac:dyDescent="0.2">
      <c r="A1931" s="5">
        <v>2</v>
      </c>
      <c r="B1931" s="3">
        <v>29</v>
      </c>
      <c r="C1931" s="1">
        <v>2903</v>
      </c>
      <c r="D1931" s="1">
        <v>29012</v>
      </c>
      <c r="E1931" s="1">
        <v>2908507</v>
      </c>
      <c r="F1931" s="2">
        <f>IFERROR(INDEX('Arranjos Populacionais'!$F$2:$F$961,MATCH(TabelaCompleta!E1931,'Arranjos Populacionais'!$A$2:$A$961,0),1),D1931)</f>
        <v>29012</v>
      </c>
      <c r="G1931" s="2">
        <v>0</v>
      </c>
      <c r="H1931" s="11">
        <v>33624</v>
      </c>
      <c r="I1931" s="2">
        <f>INDEX([1]PIB_dos_Municípios!$AN$2:$AN$5571,MATCH(E1931,[1]PIB_dos_Municípios!G$2:G$5571,0),1)</f>
        <v>798232.83299999998</v>
      </c>
      <c r="J1931" s="2">
        <f>INDEX([1]PIB_dos_Municípios!$AO$2:$AO$5571,MATCH(E1931,[1]PIB_dos_Municípios!G$2:G$5571,0),1)</f>
        <v>30123</v>
      </c>
      <c r="K1931" s="2">
        <f>INDEX([1]PIB_dos_Municípios!$AP$2:$AP$5571,MATCH(E1931,[1]PIB_dos_Municípios!G$2:G$5571,0),1)</f>
        <v>26499.11</v>
      </c>
      <c r="M1931" s="2" t="s">
        <v>2925</v>
      </c>
      <c r="N1931" s="2" t="str">
        <f>INDEX([2]Microregioes!$D$1:$D$574,MATCH(F1931,[2]Microregioes!$B$1:$B$574,0),1)</f>
        <v>Ba-Feira de Santana</v>
      </c>
    </row>
    <row r="1932" spans="1:14" hidden="1" x14ac:dyDescent="0.2">
      <c r="A1932" s="5">
        <v>2</v>
      </c>
      <c r="B1932" s="3">
        <v>29</v>
      </c>
      <c r="C1932" s="1">
        <v>2904</v>
      </c>
      <c r="D1932" s="1">
        <v>29018</v>
      </c>
      <c r="E1932" s="1">
        <v>2908606</v>
      </c>
      <c r="F1932" s="2">
        <f>IFERROR(INDEX('Arranjos Populacionais'!$F$2:$F$961,MATCH(TabelaCompleta!E1932,'Arranjos Populacionais'!$A$2:$A$961,0),1),D1932)</f>
        <v>29018</v>
      </c>
      <c r="G1932" s="2">
        <v>0</v>
      </c>
      <c r="H1932" s="11">
        <v>26412</v>
      </c>
      <c r="I1932" s="2">
        <f>INDEX([1]PIB_dos_Municípios!$AN$2:$AN$5571,MATCH(E1932,[1]PIB_dos_Municípios!G$2:G$5571,0),1)</f>
        <v>101307.776</v>
      </c>
      <c r="J1932" s="2">
        <f>INDEX([1]PIB_dos_Municípios!$AO$2:$AO$5571,MATCH(E1932,[1]PIB_dos_Municípios!G$2:G$5571,0),1)</f>
        <v>23594</v>
      </c>
      <c r="K1932" s="2">
        <f>INDEX([1]PIB_dos_Municípios!$AP$2:$AP$5571,MATCH(E1932,[1]PIB_dos_Municípios!G$2:G$5571,0),1)</f>
        <v>4293.79</v>
      </c>
      <c r="M1932" s="2" t="s">
        <v>252</v>
      </c>
      <c r="N1932" s="2" t="str">
        <f>INDEX([2]Microregioes!$D$1:$D$574,MATCH(F1932,[2]Microregioes!$B$1:$B$574,0),1)</f>
        <v>Ba-Entre Rios</v>
      </c>
    </row>
    <row r="1933" spans="1:14" hidden="1" x14ac:dyDescent="0.2">
      <c r="A1933" s="5">
        <v>2</v>
      </c>
      <c r="B1933" s="3">
        <v>29</v>
      </c>
      <c r="C1933" s="1">
        <v>2906</v>
      </c>
      <c r="D1933" s="1">
        <v>29027</v>
      </c>
      <c r="E1933" s="1">
        <v>2908705</v>
      </c>
      <c r="F1933" s="2">
        <f>IFERROR(INDEX('Arranjos Populacionais'!$F$2:$F$961,MATCH(TabelaCompleta!E1933,'Arranjos Populacionais'!$A$2:$A$961,0),1),D1933)</f>
        <v>29027</v>
      </c>
      <c r="G1933" s="2">
        <v>0</v>
      </c>
      <c r="H1933" s="11">
        <v>18229</v>
      </c>
      <c r="I1933" s="2">
        <f>INDEX([1]PIB_dos_Municípios!$AN$2:$AN$5571,MATCH(E1933,[1]PIB_dos_Municípios!G$2:G$5571,0),1)</f>
        <v>66870.3</v>
      </c>
      <c r="J1933" s="2">
        <f>INDEX([1]PIB_dos_Municípios!$AO$2:$AO$5571,MATCH(E1933,[1]PIB_dos_Municípios!G$2:G$5571,0),1)</f>
        <v>16888</v>
      </c>
      <c r="K1933" s="2">
        <f>INDEX([1]PIB_dos_Municípios!$AP$2:$AP$5571,MATCH(E1933,[1]PIB_dos_Municípios!G$2:G$5571,0),1)</f>
        <v>3959.63</v>
      </c>
      <c r="M1933" s="2" t="s">
        <v>2926</v>
      </c>
      <c r="N1933" s="2" t="str">
        <f>INDEX([2]Microregioes!$D$1:$D$574,MATCH(F1933,[2]Microregioes!$B$1:$B$574,0),1)</f>
        <v>Ba-Brumado</v>
      </c>
    </row>
    <row r="1934" spans="1:14" hidden="1" x14ac:dyDescent="0.2">
      <c r="A1934" s="5">
        <v>2</v>
      </c>
      <c r="B1934" s="3">
        <v>29</v>
      </c>
      <c r="C1934" s="1">
        <v>2906</v>
      </c>
      <c r="D1934" s="1">
        <v>29023</v>
      </c>
      <c r="E1934" s="1">
        <v>2908804</v>
      </c>
      <c r="F1934" s="2">
        <f>IFERROR(INDEX('Arranjos Populacionais'!$F$2:$F$961,MATCH(TabelaCompleta!E1934,'Arranjos Populacionais'!$A$2:$A$961,0),1),D1934)</f>
        <v>29023</v>
      </c>
      <c r="G1934" s="2">
        <v>0</v>
      </c>
      <c r="H1934" s="11">
        <v>4312</v>
      </c>
      <c r="I1934" s="2">
        <f>INDEX([1]PIB_dos_Municípios!$AN$2:$AN$5571,MATCH(E1934,[1]PIB_dos_Municípios!G$2:G$5571,0),1)</f>
        <v>20669.654999999999</v>
      </c>
      <c r="J1934" s="2">
        <f>INDEX([1]PIB_dos_Municípios!$AO$2:$AO$5571,MATCH(E1934,[1]PIB_dos_Municípios!G$2:G$5571,0),1)</f>
        <v>4663</v>
      </c>
      <c r="K1934" s="2">
        <f>INDEX([1]PIB_dos_Municípios!$AP$2:$AP$5571,MATCH(E1934,[1]PIB_dos_Municípios!G$2:G$5571,0),1)</f>
        <v>4432.6899999999996</v>
      </c>
      <c r="M1934" s="2" t="s">
        <v>2927</v>
      </c>
      <c r="N1934" s="2" t="str">
        <f>INDEX([2]Microregioes!$D$1:$D$574,MATCH(F1934,[2]Microregioes!$B$1:$B$574,0),1)</f>
        <v>Ba-Seabra</v>
      </c>
    </row>
    <row r="1935" spans="1:14" hidden="1" x14ac:dyDescent="0.2">
      <c r="A1935" s="5">
        <v>2</v>
      </c>
      <c r="B1935" s="3">
        <v>29</v>
      </c>
      <c r="C1935" s="1">
        <v>2903</v>
      </c>
      <c r="D1935" s="1">
        <v>29012</v>
      </c>
      <c r="E1935" s="1">
        <v>2908903</v>
      </c>
      <c r="F1935" s="2">
        <f>IFERROR(INDEX('Arranjos Populacionais'!$F$2:$F$961,MATCH(TabelaCompleta!E1935,'Arranjos Populacionais'!$A$2:$A$961,0),1),D1935)</f>
        <v>29012</v>
      </c>
      <c r="G1935" s="2">
        <v>0</v>
      </c>
      <c r="H1935" s="11">
        <v>23961</v>
      </c>
      <c r="I1935" s="2">
        <f>INDEX([1]PIB_dos_Municípios!$AN$2:$AN$5571,MATCH(E1935,[1]PIB_dos_Municípios!G$2:G$5571,0),1)</f>
        <v>117536.039</v>
      </c>
      <c r="J1935" s="2">
        <f>INDEX([1]PIB_dos_Municípios!$AO$2:$AO$5571,MATCH(E1935,[1]PIB_dos_Municípios!G$2:G$5571,0),1)</f>
        <v>22431</v>
      </c>
      <c r="K1935" s="2">
        <f>INDEX([1]PIB_dos_Municípios!$AP$2:$AP$5571,MATCH(E1935,[1]PIB_dos_Municípios!G$2:G$5571,0),1)</f>
        <v>5239.8900000000003</v>
      </c>
      <c r="M1935" s="2" t="s">
        <v>2928</v>
      </c>
      <c r="N1935" s="2" t="str">
        <f>INDEX([2]Microregioes!$D$1:$D$574,MATCH(F1935,[2]Microregioes!$B$1:$B$574,0),1)</f>
        <v>Ba-Feira de Santana</v>
      </c>
    </row>
    <row r="1936" spans="1:14" hidden="1" x14ac:dyDescent="0.2">
      <c r="A1936" s="5">
        <v>2</v>
      </c>
      <c r="B1936" s="3">
        <v>29</v>
      </c>
      <c r="C1936" s="1">
        <v>2906</v>
      </c>
      <c r="D1936" s="1">
        <v>29027</v>
      </c>
      <c r="E1936" s="1">
        <v>2909000</v>
      </c>
      <c r="F1936" s="2">
        <f>IFERROR(INDEX('Arranjos Populacionais'!$F$2:$F$961,MATCH(TabelaCompleta!E1936,'Arranjos Populacionais'!$A$2:$A$961,0),1),D1936)</f>
        <v>29027</v>
      </c>
      <c r="G1936" s="2">
        <v>0</v>
      </c>
      <c r="H1936" s="11">
        <v>8870</v>
      </c>
      <c r="I1936" s="2">
        <f>INDEX([1]PIB_dos_Municípios!$AN$2:$AN$5571,MATCH(E1936,[1]PIB_dos_Municípios!G$2:G$5571,0),1)</f>
        <v>29108.154999999999</v>
      </c>
      <c r="J1936" s="2">
        <f>INDEX([1]PIB_dos_Municípios!$AO$2:$AO$5571,MATCH(E1936,[1]PIB_dos_Municípios!G$2:G$5571,0),1)</f>
        <v>8169</v>
      </c>
      <c r="K1936" s="2">
        <f>INDEX([1]PIB_dos_Municípios!$AP$2:$AP$5571,MATCH(E1936,[1]PIB_dos_Municípios!G$2:G$5571,0),1)</f>
        <v>3563.25</v>
      </c>
      <c r="M1936" s="2" t="s">
        <v>2929</v>
      </c>
      <c r="N1936" s="2" t="str">
        <f>INDEX([2]Microregioes!$D$1:$D$574,MATCH(F1936,[2]Microregioes!$B$1:$B$574,0),1)</f>
        <v>Ba-Brumado</v>
      </c>
    </row>
    <row r="1937" spans="1:14" hidden="1" x14ac:dyDescent="0.2">
      <c r="A1937" s="5">
        <v>2</v>
      </c>
      <c r="B1937" s="3">
        <v>29</v>
      </c>
      <c r="C1937" s="1">
        <v>2901</v>
      </c>
      <c r="D1937" s="1">
        <v>29003</v>
      </c>
      <c r="E1937" s="1">
        <v>2909109</v>
      </c>
      <c r="F1937" s="2">
        <f>IFERROR(INDEX('Arranjos Populacionais'!$F$2:$F$961,MATCH(TabelaCompleta!E1937,'Arranjos Populacionais'!$A$2:$A$961,0),1),D1937)</f>
        <v>29003</v>
      </c>
      <c r="G1937" s="2">
        <v>0</v>
      </c>
      <c r="H1937" s="11">
        <v>14954</v>
      </c>
      <c r="I1937" s="2">
        <f>INDEX([1]PIB_dos_Municípios!$AN$2:$AN$5571,MATCH(E1937,[1]PIB_dos_Municípios!G$2:G$5571,0),1)</f>
        <v>72402.267000000007</v>
      </c>
      <c r="J1937" s="2">
        <f>INDEX([1]PIB_dos_Municípios!$AO$2:$AO$5571,MATCH(E1937,[1]PIB_dos_Municípios!G$2:G$5571,0),1)</f>
        <v>14301</v>
      </c>
      <c r="K1937" s="2">
        <f>INDEX([1]PIB_dos_Municípios!$AP$2:$AP$5571,MATCH(E1937,[1]PIB_dos_Municípios!G$2:G$5571,0),1)</f>
        <v>5062.74</v>
      </c>
      <c r="M1937" s="2" t="s">
        <v>2930</v>
      </c>
      <c r="N1937" s="2" t="str">
        <f>INDEX([2]Microregioes!$D$1:$D$574,MATCH(F1937,[2]Microregioes!$B$1:$B$574,0),1)</f>
        <v>Ba-Santa Maria da Vitória</v>
      </c>
    </row>
    <row r="1938" spans="1:14" hidden="1" x14ac:dyDescent="0.2">
      <c r="A1938" s="5">
        <v>2</v>
      </c>
      <c r="B1938" s="3">
        <v>29</v>
      </c>
      <c r="C1938" s="1">
        <v>2904</v>
      </c>
      <c r="D1938" s="1">
        <v>29013</v>
      </c>
      <c r="E1938" s="1">
        <v>2909208</v>
      </c>
      <c r="F1938" s="2">
        <f>IFERROR(INDEX('Arranjos Populacionais'!$F$2:$F$961,MATCH(TabelaCompleta!E1938,'Arranjos Populacionais'!$A$2:$A$961,0),1),D1938)</f>
        <v>29013</v>
      </c>
      <c r="G1938" s="2">
        <v>0</v>
      </c>
      <c r="H1938" s="11">
        <v>16951</v>
      </c>
      <c r="I1938" s="2">
        <f>INDEX([1]PIB_dos_Municípios!$AN$2:$AN$5571,MATCH(E1938,[1]PIB_dos_Municípios!G$2:G$5571,0),1)</f>
        <v>97359.596000000005</v>
      </c>
      <c r="J1938" s="2">
        <f>INDEX([1]PIB_dos_Municípios!$AO$2:$AO$5571,MATCH(E1938,[1]PIB_dos_Municípios!G$2:G$5571,0),1)</f>
        <v>17066</v>
      </c>
      <c r="K1938" s="2">
        <f>INDEX([1]PIB_dos_Municípios!$AP$2:$AP$5571,MATCH(E1938,[1]PIB_dos_Municípios!G$2:G$5571,0),1)</f>
        <v>5704.89</v>
      </c>
      <c r="M1938" s="2" t="s">
        <v>2931</v>
      </c>
      <c r="N1938" s="2" t="str">
        <f>INDEX([2]Microregioes!$D$1:$D$574,MATCH(F1938,[2]Microregioes!$B$1:$B$574,0),1)</f>
        <v>Ba-Jeremoabo</v>
      </c>
    </row>
    <row r="1939" spans="1:14" hidden="1" x14ac:dyDescent="0.2">
      <c r="A1939" s="5">
        <v>2</v>
      </c>
      <c r="B1939" s="3">
        <v>29</v>
      </c>
      <c r="C1939" s="1">
        <v>2901</v>
      </c>
      <c r="D1939" s="1">
        <v>29003</v>
      </c>
      <c r="E1939" s="1">
        <v>2909307</v>
      </c>
      <c r="F1939" s="2">
        <f>IFERROR(INDEX('Arranjos Populacionais'!$F$2:$F$961,MATCH(TabelaCompleta!E1939,'Arranjos Populacionais'!$A$2:$A$961,0),1),D1939)</f>
        <v>29003</v>
      </c>
      <c r="G1939" s="2">
        <v>0</v>
      </c>
      <c r="H1939" s="11">
        <v>33275</v>
      </c>
      <c r="I1939" s="2">
        <f>INDEX([1]PIB_dos_Municípios!$AN$2:$AN$5571,MATCH(E1939,[1]PIB_dos_Municípios!G$2:G$5571,0),1)</f>
        <v>571612.60499999998</v>
      </c>
      <c r="J1939" s="2">
        <f>INDEX([1]PIB_dos_Municípios!$AO$2:$AO$5571,MATCH(E1939,[1]PIB_dos_Municípios!G$2:G$5571,0),1)</f>
        <v>31259</v>
      </c>
      <c r="K1939" s="2">
        <f>INDEX([1]PIB_dos_Municípios!$AP$2:$AP$5571,MATCH(E1939,[1]PIB_dos_Municípios!G$2:G$5571,0),1)</f>
        <v>18286.34</v>
      </c>
      <c r="M1939" s="2" t="s">
        <v>2932</v>
      </c>
      <c r="N1939" s="2" t="str">
        <f>INDEX([2]Microregioes!$D$1:$D$574,MATCH(F1939,[2]Microregioes!$B$1:$B$574,0),1)</f>
        <v>Ba-Santa Maria da Vitória</v>
      </c>
    </row>
    <row r="1940" spans="1:14" hidden="1" x14ac:dyDescent="0.2">
      <c r="A1940" s="5">
        <v>2</v>
      </c>
      <c r="B1940" s="3">
        <v>29</v>
      </c>
      <c r="C1940" s="1">
        <v>2901</v>
      </c>
      <c r="D1940" s="1">
        <v>29002</v>
      </c>
      <c r="E1940" s="1">
        <v>2909406</v>
      </c>
      <c r="F1940" s="2">
        <f>IFERROR(INDEX('Arranjos Populacionais'!$F$2:$F$961,MATCH(TabelaCompleta!E1940,'Arranjos Populacionais'!$A$2:$A$961,0),1),D1940)</f>
        <v>29002</v>
      </c>
      <c r="G1940" s="2">
        <v>0</v>
      </c>
      <c r="H1940" s="11">
        <v>14409</v>
      </c>
      <c r="I1940" s="2">
        <f>INDEX([1]PIB_dos_Municípios!$AN$2:$AN$5571,MATCH(E1940,[1]PIB_dos_Municípios!G$2:G$5571,0),1)</f>
        <v>61028.146000000001</v>
      </c>
      <c r="J1940" s="2">
        <f>INDEX([1]PIB_dos_Municípios!$AO$2:$AO$5571,MATCH(E1940,[1]PIB_dos_Municípios!G$2:G$5571,0),1)</f>
        <v>13638</v>
      </c>
      <c r="K1940" s="2">
        <f>INDEX([1]PIB_dos_Municípios!$AP$2:$AP$5571,MATCH(E1940,[1]PIB_dos_Municípios!G$2:G$5571,0),1)</f>
        <v>4474.8599999999997</v>
      </c>
      <c r="M1940" s="2" t="s">
        <v>2933</v>
      </c>
      <c r="N1940" s="2" t="str">
        <f>INDEX([2]Microregioes!$D$1:$D$574,MATCH(F1940,[2]Microregioes!$B$1:$B$574,0),1)</f>
        <v>Ba-Cotegipe</v>
      </c>
    </row>
    <row r="1941" spans="1:14" hidden="1" x14ac:dyDescent="0.2">
      <c r="A1941" s="5">
        <v>2</v>
      </c>
      <c r="B1941" s="3">
        <v>29</v>
      </c>
      <c r="C1941" s="1">
        <v>2906</v>
      </c>
      <c r="D1941" s="1">
        <v>29024</v>
      </c>
      <c r="E1941" s="1">
        <v>2909505</v>
      </c>
      <c r="F1941" s="2">
        <f>IFERROR(INDEX('Arranjos Populacionais'!$F$2:$F$961,MATCH(TabelaCompleta!E1941,'Arranjos Populacionais'!$A$2:$A$961,0),1),D1941)</f>
        <v>29024</v>
      </c>
      <c r="G1941" s="2">
        <v>0</v>
      </c>
      <c r="H1941" s="11">
        <v>5568</v>
      </c>
      <c r="I1941" s="2">
        <f>INDEX([1]PIB_dos_Municípios!$AN$2:$AN$5571,MATCH(E1941,[1]PIB_dos_Municípios!G$2:G$5571,0),1)</f>
        <v>21189.829000000002</v>
      </c>
      <c r="J1941" s="2">
        <f>INDEX([1]PIB_dos_Municípios!$AO$2:$AO$5571,MATCH(E1941,[1]PIB_dos_Municípios!G$2:G$5571,0),1)</f>
        <v>5042</v>
      </c>
      <c r="K1941" s="2">
        <f>INDEX([1]PIB_dos_Municípios!$AP$2:$AP$5571,MATCH(E1941,[1]PIB_dos_Municípios!G$2:G$5571,0),1)</f>
        <v>4202.66</v>
      </c>
      <c r="M1941" s="2" t="s">
        <v>2934</v>
      </c>
      <c r="N1941" s="2" t="str">
        <f>INDEX([2]Microregioes!$D$1:$D$574,MATCH(F1941,[2]Microregioes!$B$1:$B$574,0),1)</f>
        <v>Ba-Jequié</v>
      </c>
    </row>
    <row r="1942" spans="1:14" hidden="1" x14ac:dyDescent="0.2">
      <c r="A1942" s="5">
        <v>2</v>
      </c>
      <c r="B1942" s="3">
        <v>29</v>
      </c>
      <c r="C1942" s="1">
        <v>2904</v>
      </c>
      <c r="D1942" s="1">
        <v>29017</v>
      </c>
      <c r="E1942" s="1">
        <v>2909604</v>
      </c>
      <c r="F1942" s="2">
        <f>IFERROR(INDEX('Arranjos Populacionais'!$F$2:$F$961,MATCH(TabelaCompleta!E1942,'Arranjos Populacionais'!$A$2:$A$961,0),1),D1942)</f>
        <v>29017</v>
      </c>
      <c r="G1942" s="2">
        <v>0</v>
      </c>
      <c r="H1942" s="11">
        <v>21700</v>
      </c>
      <c r="I1942" s="2">
        <f>INDEX([1]PIB_dos_Municípios!$AN$2:$AN$5571,MATCH(E1942,[1]PIB_dos_Municípios!G$2:G$5571,0),1)</f>
        <v>88965.361999999994</v>
      </c>
      <c r="J1942" s="2">
        <f>INDEX([1]PIB_dos_Municípios!$AO$2:$AO$5571,MATCH(E1942,[1]PIB_dos_Municípios!G$2:G$5571,0),1)</f>
        <v>20056</v>
      </c>
      <c r="K1942" s="2">
        <f>INDEX([1]PIB_dos_Municípios!$AP$2:$AP$5571,MATCH(E1942,[1]PIB_dos_Municípios!G$2:G$5571,0),1)</f>
        <v>4435.8500000000004</v>
      </c>
      <c r="M1942" s="2" t="s">
        <v>2935</v>
      </c>
      <c r="N1942" s="2" t="str">
        <f>INDEX([2]Microregioes!$D$1:$D$574,MATCH(F1942,[2]Microregioes!$B$1:$B$574,0),1)</f>
        <v>Ba-Alagoinhas</v>
      </c>
    </row>
    <row r="1943" spans="1:14" hidden="1" x14ac:dyDescent="0.2">
      <c r="A1943" s="5">
        <v>2</v>
      </c>
      <c r="B1943" s="3">
        <v>29</v>
      </c>
      <c r="C1943" s="1">
        <v>2901</v>
      </c>
      <c r="D1943" s="1">
        <v>29002</v>
      </c>
      <c r="E1943" s="1">
        <v>2909703</v>
      </c>
      <c r="F1943" s="2">
        <f>IFERROR(INDEX('Arranjos Populacionais'!$F$2:$F$961,MATCH(TabelaCompleta!E1943,'Arranjos Populacionais'!$A$2:$A$961,0),1),D1943)</f>
        <v>29002</v>
      </c>
      <c r="G1943" s="2">
        <v>0</v>
      </c>
      <c r="H1943" s="11">
        <v>14354</v>
      </c>
      <c r="I1943" s="2">
        <f>INDEX([1]PIB_dos_Municípios!$AN$2:$AN$5571,MATCH(E1943,[1]PIB_dos_Municípios!G$2:G$5571,0),1)</f>
        <v>51840.639999999999</v>
      </c>
      <c r="J1943" s="2">
        <f>INDEX([1]PIB_dos_Municípios!$AO$2:$AO$5571,MATCH(E1943,[1]PIB_dos_Municípios!G$2:G$5571,0),1)</f>
        <v>13280</v>
      </c>
      <c r="K1943" s="2">
        <f>INDEX([1]PIB_dos_Municípios!$AP$2:$AP$5571,MATCH(E1943,[1]PIB_dos_Municípios!G$2:G$5571,0),1)</f>
        <v>3903.66</v>
      </c>
      <c r="M1943" s="2" t="s">
        <v>2936</v>
      </c>
      <c r="N1943" s="2" t="str">
        <f>INDEX([2]Microregioes!$D$1:$D$574,MATCH(F1943,[2]Microregioes!$B$1:$B$574,0),1)</f>
        <v>Ba-Cotegipe</v>
      </c>
    </row>
    <row r="1944" spans="1:14" hidden="1" x14ac:dyDescent="0.2">
      <c r="A1944" s="5">
        <v>2</v>
      </c>
      <c r="B1944" s="3">
        <v>29</v>
      </c>
      <c r="C1944" s="1">
        <v>2905</v>
      </c>
      <c r="D1944" s="1">
        <v>29020</v>
      </c>
      <c r="E1944" s="1">
        <v>2909802</v>
      </c>
      <c r="F1944" s="2">
        <f>IFERROR(INDEX('Arranjos Populacionais'!$F$2:$F$961,MATCH(TabelaCompleta!E1944,'Arranjos Populacionais'!$A$2:$A$961,0),1),D1944)</f>
        <v>29020</v>
      </c>
      <c r="G1944" s="2">
        <v>0</v>
      </c>
      <c r="H1944" s="11">
        <v>64552</v>
      </c>
      <c r="I1944" s="2">
        <f>INDEX([1]PIB_dos_Municípios!$AN$2:$AN$5571,MATCH(E1944,[1]PIB_dos_Municípios!G$2:G$5571,0),1)</f>
        <v>507284.22399999999</v>
      </c>
      <c r="J1944" s="2">
        <f>INDEX([1]PIB_dos_Municípios!$AO$2:$AO$5571,MATCH(E1944,[1]PIB_dos_Municípios!G$2:G$5571,0),1)</f>
        <v>58584</v>
      </c>
      <c r="K1944" s="2">
        <f>INDEX([1]PIB_dos_Municípios!$AP$2:$AP$5571,MATCH(E1944,[1]PIB_dos_Municípios!G$2:G$5571,0),1)</f>
        <v>8659.09</v>
      </c>
      <c r="M1944" s="2" t="s">
        <v>2937</v>
      </c>
      <c r="N1944" s="2" t="str">
        <f>INDEX([2]Microregioes!$D$1:$D$574,MATCH(F1944,[2]Microregioes!$B$1:$B$574,0),1)</f>
        <v>Ba-Santo Antônio de Jesus</v>
      </c>
    </row>
    <row r="1945" spans="1:14" hidden="1" x14ac:dyDescent="0.2">
      <c r="A1945" s="5">
        <v>2</v>
      </c>
      <c r="B1945" s="3">
        <v>29</v>
      </c>
      <c r="C1945" s="1">
        <v>2902</v>
      </c>
      <c r="D1945" s="1">
        <v>29004</v>
      </c>
      <c r="E1945" s="1">
        <v>2909901</v>
      </c>
      <c r="F1945" s="2">
        <f>IFERROR(INDEX('Arranjos Populacionais'!$F$2:$F$961,MATCH(TabelaCompleta!E1945,'Arranjos Populacionais'!$A$2:$A$961,0),1),D1945)</f>
        <v>29004</v>
      </c>
      <c r="G1945" s="2">
        <v>0</v>
      </c>
      <c r="H1945" s="11">
        <v>35320</v>
      </c>
      <c r="I1945" s="2">
        <f>INDEX([1]PIB_dos_Municípios!$AN$2:$AN$5571,MATCH(E1945,[1]PIB_dos_Municípios!G$2:G$5571,0),1)</f>
        <v>150118.35200000001</v>
      </c>
      <c r="J1945" s="2">
        <f>INDEX([1]PIB_dos_Municípios!$AO$2:$AO$5571,MATCH(E1945,[1]PIB_dos_Municípios!G$2:G$5571,0),1)</f>
        <v>32165</v>
      </c>
      <c r="K1945" s="2">
        <f>INDEX([1]PIB_dos_Municípios!$AP$2:$AP$5571,MATCH(E1945,[1]PIB_dos_Municípios!G$2:G$5571,0),1)</f>
        <v>4667.13</v>
      </c>
      <c r="M1945" s="2" t="s">
        <v>2938</v>
      </c>
      <c r="N1945" s="2" t="str">
        <f>INDEX([2]Microregioes!$D$1:$D$574,MATCH(F1945,[2]Microregioes!$B$1:$B$574,0),1)</f>
        <v>Ba-Juazeiro</v>
      </c>
    </row>
    <row r="1946" spans="1:14" hidden="1" x14ac:dyDescent="0.2">
      <c r="A1946" s="5">
        <v>2</v>
      </c>
      <c r="B1946" s="3">
        <v>29</v>
      </c>
      <c r="C1946" s="1">
        <v>2906</v>
      </c>
      <c r="D1946" s="1">
        <v>29028</v>
      </c>
      <c r="E1946" s="1">
        <v>2910008</v>
      </c>
      <c r="F1946" s="2">
        <f>IFERROR(INDEX('Arranjos Populacionais'!$F$2:$F$961,MATCH(TabelaCompleta!E1946,'Arranjos Populacionais'!$A$2:$A$961,0),1),D1946)</f>
        <v>29028</v>
      </c>
      <c r="G1946" s="2">
        <v>0</v>
      </c>
      <c r="H1946" s="11">
        <v>11864</v>
      </c>
      <c r="I1946" s="2">
        <f>INDEX([1]PIB_dos_Municípios!$AN$2:$AN$5571,MATCH(E1946,[1]PIB_dos_Municípios!G$2:G$5571,0),1)</f>
        <v>43669.932999999997</v>
      </c>
      <c r="J1946" s="2">
        <f>INDEX([1]PIB_dos_Municípios!$AO$2:$AO$5571,MATCH(E1946,[1]PIB_dos_Municípios!G$2:G$5571,0),1)</f>
        <v>12841</v>
      </c>
      <c r="K1946" s="2">
        <f>INDEX([1]PIB_dos_Municípios!$AP$2:$AP$5571,MATCH(E1946,[1]PIB_dos_Municípios!G$2:G$5571,0),1)</f>
        <v>3400.82</v>
      </c>
      <c r="M1946" s="2" t="s">
        <v>2939</v>
      </c>
      <c r="N1946" s="2" t="str">
        <f>INDEX([2]Microregioes!$D$1:$D$574,MATCH(F1946,[2]Microregioes!$B$1:$B$574,0),1)</f>
        <v>Ba-Vitória da Conquista</v>
      </c>
    </row>
    <row r="1947" spans="1:14" hidden="1" x14ac:dyDescent="0.2">
      <c r="A1947" s="5">
        <v>2</v>
      </c>
      <c r="B1947" s="3">
        <v>29</v>
      </c>
      <c r="C1947" s="1">
        <v>2905</v>
      </c>
      <c r="D1947" s="1">
        <v>29021</v>
      </c>
      <c r="E1947" s="1">
        <v>2910057</v>
      </c>
      <c r="F1947" s="2">
        <f>IFERROR(INDEX('Arranjos Populacionais'!$F$2:$F$961,MATCH(TabelaCompleta!E1947,'Arranjos Populacionais'!$A$2:$A$961,0),1),D1947)</f>
        <v>29021</v>
      </c>
      <c r="G1947" s="2">
        <v>0</v>
      </c>
      <c r="H1947" s="11">
        <v>79401</v>
      </c>
      <c r="I1947" s="2">
        <f>INDEX([1]PIB_dos_Municípios!$AN$2:$AN$5571,MATCH(E1947,[1]PIB_dos_Municípios!G$2:G$5571,0),1)</f>
        <v>2206178.9040000001</v>
      </c>
      <c r="J1947" s="2">
        <f>INDEX([1]PIB_dos_Municípios!$AO$2:$AO$5571,MATCH(E1947,[1]PIB_dos_Municípios!G$2:G$5571,0),1)</f>
        <v>66373</v>
      </c>
      <c r="K1947" s="2">
        <f>INDEX([1]PIB_dos_Municípios!$AP$2:$AP$5571,MATCH(E1947,[1]PIB_dos_Municípios!G$2:G$5571,0),1)</f>
        <v>33239.1</v>
      </c>
      <c r="M1947" s="2" t="s">
        <v>2940</v>
      </c>
      <c r="N1947" s="2" t="str">
        <f>INDEX([2]Microregioes!$D$1:$D$574,MATCH(F1947,[2]Microregioes!$B$1:$B$574,0),1)</f>
        <v>Ba-Salvador</v>
      </c>
    </row>
    <row r="1948" spans="1:14" hidden="1" x14ac:dyDescent="0.2">
      <c r="A1948" s="5">
        <v>2</v>
      </c>
      <c r="B1948" s="3">
        <v>29</v>
      </c>
      <c r="C1948" s="1">
        <v>2906</v>
      </c>
      <c r="D1948" s="1">
        <v>29025</v>
      </c>
      <c r="E1948" s="1">
        <v>2910107</v>
      </c>
      <c r="F1948" s="2">
        <f>IFERROR(INDEX('Arranjos Populacionais'!$F$2:$F$961,MATCH(TabelaCompleta!E1948,'Arranjos Populacionais'!$A$2:$A$961,0),1),D1948)</f>
        <v>29025</v>
      </c>
      <c r="G1948" s="2">
        <v>0</v>
      </c>
      <c r="H1948" s="11">
        <v>12553</v>
      </c>
      <c r="I1948" s="2">
        <f>INDEX([1]PIB_dos_Municípios!$AN$2:$AN$5571,MATCH(E1948,[1]PIB_dos_Municípios!G$2:G$5571,0),1)</f>
        <v>129896.595</v>
      </c>
      <c r="J1948" s="2">
        <f>INDEX([1]PIB_dos_Municípios!$AO$2:$AO$5571,MATCH(E1948,[1]PIB_dos_Municípios!G$2:G$5571,0),1)</f>
        <v>11355</v>
      </c>
      <c r="K1948" s="2">
        <f>INDEX([1]PIB_dos_Municípios!$AP$2:$AP$5571,MATCH(E1948,[1]PIB_dos_Municípios!G$2:G$5571,0),1)</f>
        <v>11439.59</v>
      </c>
      <c r="M1948" s="2" t="s">
        <v>2941</v>
      </c>
      <c r="N1948" s="2" t="str">
        <f>INDEX([2]Microregioes!$D$1:$D$574,MATCH(F1948,[2]Microregioes!$B$1:$B$574,0),1)</f>
        <v>Ba-Livramento do Brumado</v>
      </c>
    </row>
    <row r="1949" spans="1:14" hidden="1" x14ac:dyDescent="0.2">
      <c r="A1949" s="5">
        <v>2</v>
      </c>
      <c r="B1949" s="3">
        <v>29</v>
      </c>
      <c r="C1949" s="1">
        <v>2905</v>
      </c>
      <c r="D1949" s="1">
        <v>29020</v>
      </c>
      <c r="E1949" s="1">
        <v>2910206</v>
      </c>
      <c r="F1949" s="2">
        <f>IFERROR(INDEX('Arranjos Populacionais'!$F$2:$F$961,MATCH(TabelaCompleta!E1949,'Arranjos Populacionais'!$A$2:$A$961,0),1),D1949)</f>
        <v>29020</v>
      </c>
      <c r="G1949" s="2">
        <v>0</v>
      </c>
      <c r="H1949" s="11">
        <v>4201</v>
      </c>
      <c r="I1949" s="2">
        <f>INDEX([1]PIB_dos_Municípios!$AN$2:$AN$5571,MATCH(E1949,[1]PIB_dos_Municípios!G$2:G$5571,0),1)</f>
        <v>17237.422999999999</v>
      </c>
      <c r="J1949" s="2">
        <f>INDEX([1]PIB_dos_Municípios!$AO$2:$AO$5571,MATCH(E1949,[1]PIB_dos_Municípios!G$2:G$5571,0),1)</f>
        <v>3873</v>
      </c>
      <c r="K1949" s="2">
        <f>INDEX([1]PIB_dos_Municípios!$AP$2:$AP$5571,MATCH(E1949,[1]PIB_dos_Municípios!G$2:G$5571,0),1)</f>
        <v>4450.66</v>
      </c>
      <c r="M1949" s="2" t="s">
        <v>2942</v>
      </c>
      <c r="N1949" s="2" t="str">
        <f>INDEX([2]Microregioes!$D$1:$D$574,MATCH(F1949,[2]Microregioes!$B$1:$B$574,0),1)</f>
        <v>Ba-Santo Antônio de Jesus</v>
      </c>
    </row>
    <row r="1950" spans="1:14" hidden="1" x14ac:dyDescent="0.2">
      <c r="A1950" s="5">
        <v>2</v>
      </c>
      <c r="B1950" s="3">
        <v>29</v>
      </c>
      <c r="C1950" s="1">
        <v>2903</v>
      </c>
      <c r="D1950" s="1">
        <v>29012</v>
      </c>
      <c r="E1950" s="1">
        <v>2910305</v>
      </c>
      <c r="F1950" s="2">
        <f>IFERROR(INDEX('Arranjos Populacionais'!$F$2:$F$961,MATCH(TabelaCompleta!E1950,'Arranjos Populacionais'!$A$2:$A$961,0),1),D1950)</f>
        <v>29012</v>
      </c>
      <c r="G1950" s="2">
        <v>0</v>
      </c>
      <c r="H1950" s="11">
        <v>8448</v>
      </c>
      <c r="I1950" s="2">
        <f>INDEX([1]PIB_dos_Municípios!$AN$2:$AN$5571,MATCH(E1950,[1]PIB_dos_Municípios!G$2:G$5571,0),1)</f>
        <v>32228.272000000001</v>
      </c>
      <c r="J1950" s="2">
        <f>INDEX([1]PIB_dos_Municípios!$AO$2:$AO$5571,MATCH(E1950,[1]PIB_dos_Municípios!G$2:G$5571,0),1)</f>
        <v>7952</v>
      </c>
      <c r="K1950" s="2">
        <f>INDEX([1]PIB_dos_Municípios!$AP$2:$AP$5571,MATCH(E1950,[1]PIB_dos_Municípios!G$2:G$5571,0),1)</f>
        <v>4052.85</v>
      </c>
      <c r="M1950" s="2" t="s">
        <v>2943</v>
      </c>
      <c r="N1950" s="2" t="str">
        <f>INDEX([2]Microregioes!$D$1:$D$574,MATCH(F1950,[2]Microregioes!$B$1:$B$574,0),1)</f>
        <v>Ba-Feira de Santana</v>
      </c>
    </row>
    <row r="1951" spans="1:14" hidden="1" x14ac:dyDescent="0.2">
      <c r="A1951" s="5">
        <v>2</v>
      </c>
      <c r="B1951" s="3">
        <v>29</v>
      </c>
      <c r="C1951" s="1">
        <v>2906</v>
      </c>
      <c r="D1951" s="1">
        <v>29029</v>
      </c>
      <c r="E1951" s="1">
        <v>2910404</v>
      </c>
      <c r="F1951" s="2">
        <f>IFERROR(INDEX('Arranjos Populacionais'!$F$2:$F$961,MATCH(TabelaCompleta!E1951,'Arranjos Populacionais'!$A$2:$A$961,0),1),D1951)</f>
        <v>29029</v>
      </c>
      <c r="G1951" s="2">
        <v>0</v>
      </c>
      <c r="H1951" s="11">
        <v>19837</v>
      </c>
      <c r="I1951" s="2">
        <f>INDEX([1]PIB_dos_Municípios!$AN$2:$AN$5571,MATCH(E1951,[1]PIB_dos_Municípios!G$2:G$5571,0),1)</f>
        <v>113385.31600000001</v>
      </c>
      <c r="J1951" s="2">
        <f>INDEX([1]PIB_dos_Municípios!$AO$2:$AO$5571,MATCH(E1951,[1]PIB_dos_Municípios!G$2:G$5571,0),1)</f>
        <v>23786</v>
      </c>
      <c r="K1951" s="2">
        <f>INDEX([1]PIB_dos_Municípios!$AP$2:$AP$5571,MATCH(E1951,[1]PIB_dos_Municípios!G$2:G$5571,0),1)</f>
        <v>4766.8900000000003</v>
      </c>
      <c r="M1951" s="2" t="s">
        <v>2944</v>
      </c>
      <c r="N1951" s="2" t="str">
        <f>INDEX([2]Microregioes!$D$1:$D$574,MATCH(F1951,[2]Microregioes!$B$1:$B$574,0),1)</f>
        <v>Ba-Itapetinga</v>
      </c>
    </row>
    <row r="1952" spans="1:14" hidden="1" x14ac:dyDescent="0.2">
      <c r="A1952" s="5">
        <v>2</v>
      </c>
      <c r="B1952" s="3">
        <v>29</v>
      </c>
      <c r="C1952" s="1">
        <v>2904</v>
      </c>
      <c r="D1952" s="1">
        <v>29018</v>
      </c>
      <c r="E1952" s="1">
        <v>2910503</v>
      </c>
      <c r="F1952" s="2">
        <f>IFERROR(INDEX('Arranjos Populacionais'!$F$2:$F$961,MATCH(TabelaCompleta!E1952,'Arranjos Populacionais'!$A$2:$A$961,0),1),D1952)</f>
        <v>29018</v>
      </c>
      <c r="G1952" s="2">
        <v>0</v>
      </c>
      <c r="H1952" s="11">
        <v>43172</v>
      </c>
      <c r="I1952" s="2">
        <f>INDEX([1]PIB_dos_Municípios!$AN$2:$AN$5571,MATCH(E1952,[1]PIB_dos_Municípios!G$2:G$5571,0),1)</f>
        <v>371221.01299999998</v>
      </c>
      <c r="J1952" s="2">
        <f>INDEX([1]PIB_dos_Municípios!$AO$2:$AO$5571,MATCH(E1952,[1]PIB_dos_Municípios!G$2:G$5571,0),1)</f>
        <v>39883</v>
      </c>
      <c r="K1952" s="2">
        <f>INDEX([1]PIB_dos_Municípios!$AP$2:$AP$5571,MATCH(E1952,[1]PIB_dos_Municípios!G$2:G$5571,0),1)</f>
        <v>9307.75</v>
      </c>
      <c r="M1952" s="2" t="s">
        <v>2945</v>
      </c>
      <c r="N1952" s="2" t="str">
        <f>INDEX([2]Microregioes!$D$1:$D$574,MATCH(F1952,[2]Microregioes!$B$1:$B$574,0),1)</f>
        <v>Ba-Entre Rios</v>
      </c>
    </row>
    <row r="1953" spans="1:14" hidden="1" x14ac:dyDescent="0.2">
      <c r="A1953" s="5">
        <v>2</v>
      </c>
      <c r="B1953" s="3">
        <v>29</v>
      </c>
      <c r="C1953" s="1">
        <v>2906</v>
      </c>
      <c r="D1953" s="1">
        <v>29025</v>
      </c>
      <c r="E1953" s="1">
        <v>2900504</v>
      </c>
      <c r="F1953" s="2">
        <f>IFERROR(INDEX('Arranjos Populacionais'!$F$2:$F$961,MATCH(TabelaCompleta!E1953,'Arranjos Populacionais'!$A$2:$A$961,0),1),D1953)</f>
        <v>29025</v>
      </c>
      <c r="G1953" s="2">
        <v>0</v>
      </c>
      <c r="H1953" s="11">
        <v>11405</v>
      </c>
      <c r="I1953" s="2">
        <f>INDEX([1]PIB_dos_Municípios!$AN$2:$AN$5571,MATCH(E1953,[1]PIB_dos_Municípios!G$2:G$5571,0),1)</f>
        <v>34198.332000000002</v>
      </c>
      <c r="J1953" s="2">
        <f>INDEX([1]PIB_dos_Municípios!$AO$2:$AO$5571,MATCH(E1953,[1]PIB_dos_Municípios!G$2:G$5571,0),1)</f>
        <v>10855</v>
      </c>
      <c r="K1953" s="2">
        <f>INDEX([1]PIB_dos_Municípios!$AP$2:$AP$5571,MATCH(E1953,[1]PIB_dos_Municípios!G$2:G$5571,0),1)</f>
        <v>3150.47</v>
      </c>
      <c r="M1953" s="2" t="s">
        <v>2946</v>
      </c>
      <c r="N1953" s="2" t="str">
        <f>INDEX([2]Microregioes!$D$1:$D$574,MATCH(F1953,[2]Microregioes!$B$1:$B$574,0),1)</f>
        <v>Ba-Livramento do Brumado</v>
      </c>
    </row>
    <row r="1954" spans="1:14" hidden="1" x14ac:dyDescent="0.2">
      <c r="A1954" s="5">
        <v>2</v>
      </c>
      <c r="B1954" s="3">
        <v>29</v>
      </c>
      <c r="C1954" s="1">
        <v>2904</v>
      </c>
      <c r="D1954" s="1">
        <v>29018</v>
      </c>
      <c r="E1954" s="1">
        <v>2910602</v>
      </c>
      <c r="F1954" s="2">
        <f>IFERROR(INDEX('Arranjos Populacionais'!$F$2:$F$961,MATCH(TabelaCompleta!E1954,'Arranjos Populacionais'!$A$2:$A$961,0),1),D1954)</f>
        <v>29018</v>
      </c>
      <c r="G1954" s="2">
        <v>0</v>
      </c>
      <c r="H1954" s="11">
        <v>37085</v>
      </c>
      <c r="I1954" s="2">
        <f>INDEX([1]PIB_dos_Municípios!$AN$2:$AN$5571,MATCH(E1954,[1]PIB_dos_Municípios!G$2:G$5571,0),1)</f>
        <v>550517.58400000003</v>
      </c>
      <c r="J1954" s="2">
        <f>INDEX([1]PIB_dos_Municípios!$AO$2:$AO$5571,MATCH(E1954,[1]PIB_dos_Municípios!G$2:G$5571,0),1)</f>
        <v>33278</v>
      </c>
      <c r="K1954" s="2">
        <f>INDEX([1]PIB_dos_Municípios!$AP$2:$AP$5571,MATCH(E1954,[1]PIB_dos_Municípios!G$2:G$5571,0),1)</f>
        <v>16542.990000000002</v>
      </c>
      <c r="M1954" s="2" t="s">
        <v>2947</v>
      </c>
      <c r="N1954" s="2" t="str">
        <f>INDEX([2]Microregioes!$D$1:$D$574,MATCH(F1954,[2]Microregioes!$B$1:$B$574,0),1)</f>
        <v>Ba-Entre Rios</v>
      </c>
    </row>
    <row r="1955" spans="1:14" hidden="1" x14ac:dyDescent="0.2">
      <c r="A1955" s="5">
        <v>2</v>
      </c>
      <c r="B1955" s="3">
        <v>29</v>
      </c>
      <c r="C1955" s="1">
        <v>2904</v>
      </c>
      <c r="D1955" s="1">
        <v>29014</v>
      </c>
      <c r="E1955" s="1">
        <v>2910701</v>
      </c>
      <c r="F1955" s="2">
        <f>IFERROR(INDEX('Arranjos Populacionais'!$F$2:$F$961,MATCH(TabelaCompleta!E1955,'Arranjos Populacionais'!$A$2:$A$961,0),1),D1955)</f>
        <v>29014</v>
      </c>
      <c r="G1955" s="2">
        <v>0</v>
      </c>
      <c r="H1955" s="11">
        <v>61618</v>
      </c>
      <c r="I1955" s="2">
        <f>INDEX([1]PIB_dos_Municípios!$AN$2:$AN$5571,MATCH(E1955,[1]PIB_dos_Municípios!G$2:G$5571,0),1)</f>
        <v>424516.18900000001</v>
      </c>
      <c r="J1955" s="2">
        <f>INDEX([1]PIB_dos_Municípios!$AO$2:$AO$5571,MATCH(E1955,[1]PIB_dos_Municípios!G$2:G$5571,0),1)</f>
        <v>56312</v>
      </c>
      <c r="K1955" s="2">
        <f>INDEX([1]PIB_dos_Municípios!$AP$2:$AP$5571,MATCH(E1955,[1]PIB_dos_Municípios!G$2:G$5571,0),1)</f>
        <v>7538.65</v>
      </c>
      <c r="M1955" s="2" t="s">
        <v>2948</v>
      </c>
      <c r="N1955" s="2" t="str">
        <f>INDEX([2]Microregioes!$D$1:$D$574,MATCH(F1955,[2]Microregioes!$B$1:$B$574,0),1)</f>
        <v>Ba-Euclides da Cunha</v>
      </c>
    </row>
    <row r="1956" spans="1:14" hidden="1" x14ac:dyDescent="0.2">
      <c r="A1956" s="5">
        <v>2</v>
      </c>
      <c r="B1956" s="3">
        <v>29</v>
      </c>
      <c r="C1956" s="1">
        <v>2907</v>
      </c>
      <c r="D1956" s="1">
        <v>29032</v>
      </c>
      <c r="E1956" s="1">
        <v>2910727</v>
      </c>
      <c r="F1956" s="2">
        <f>IFERROR(INDEX('Arranjos Populacionais'!$F$2:$F$961,MATCH(TabelaCompleta!E1956,'Arranjos Populacionais'!$A$2:$A$961,0),1),D1956)</f>
        <v>29032</v>
      </c>
      <c r="G1956" s="2">
        <v>0</v>
      </c>
      <c r="H1956" s="11">
        <v>114275</v>
      </c>
      <c r="I1956" s="2">
        <f>INDEX([1]PIB_dos_Municípios!$AN$2:$AN$5571,MATCH(E1956,[1]PIB_dos_Municípios!G$2:G$5571,0),1)</f>
        <v>1372266.2009999999</v>
      </c>
      <c r="J1956" s="2">
        <f>INDEX([1]PIB_dos_Municípios!$AO$2:$AO$5571,MATCH(E1956,[1]PIB_dos_Municípios!G$2:G$5571,0),1)</f>
        <v>100246</v>
      </c>
      <c r="K1956" s="2">
        <f>INDEX([1]PIB_dos_Municípios!$AP$2:$AP$5571,MATCH(E1956,[1]PIB_dos_Municípios!G$2:G$5571,0),1)</f>
        <v>13688.99</v>
      </c>
      <c r="M1956" s="2" t="s">
        <v>2949</v>
      </c>
      <c r="N1956" s="2" t="str">
        <f>INDEX([2]Microregioes!$D$1:$D$574,MATCH(F1956,[2]Microregioes!$B$1:$B$574,0),1)</f>
        <v>Ba-Porto Seguro</v>
      </c>
    </row>
    <row r="1957" spans="1:14" hidden="1" x14ac:dyDescent="0.2">
      <c r="A1957" s="5">
        <v>2</v>
      </c>
      <c r="B1957" s="3">
        <v>29</v>
      </c>
      <c r="C1957" s="1">
        <v>2904</v>
      </c>
      <c r="D1957" s="1">
        <v>29015</v>
      </c>
      <c r="E1957" s="1">
        <v>2910750</v>
      </c>
      <c r="F1957" s="2">
        <f>IFERROR(INDEX('Arranjos Populacionais'!$F$2:$F$961,MATCH(TabelaCompleta!E1957,'Arranjos Populacionais'!$A$2:$A$961,0),1),D1957)</f>
        <v>29015</v>
      </c>
      <c r="G1957" s="2">
        <v>0</v>
      </c>
      <c r="H1957" s="11">
        <v>18461</v>
      </c>
      <c r="I1957" s="2">
        <f>INDEX([1]PIB_dos_Municípios!$AN$2:$AN$5571,MATCH(E1957,[1]PIB_dos_Municípios!G$2:G$5571,0),1)</f>
        <v>142781.079</v>
      </c>
      <c r="J1957" s="2">
        <f>INDEX([1]PIB_dos_Municípios!$AO$2:$AO$5571,MATCH(E1957,[1]PIB_dos_Municípios!G$2:G$5571,0),1)</f>
        <v>17652</v>
      </c>
      <c r="K1957" s="2">
        <f>INDEX([1]PIB_dos_Municípios!$AP$2:$AP$5571,MATCH(E1957,[1]PIB_dos_Municípios!G$2:G$5571,0),1)</f>
        <v>8088.66</v>
      </c>
      <c r="M1957" s="2" t="s">
        <v>1594</v>
      </c>
      <c r="N1957" s="2" t="str">
        <f>INDEX([2]Microregioes!$D$1:$D$574,MATCH(F1957,[2]Microregioes!$B$1:$B$574,0),1)</f>
        <v>Ba-Ribeira do Pombal</v>
      </c>
    </row>
    <row r="1958" spans="1:14" hidden="1" x14ac:dyDescent="0.2">
      <c r="A1958" s="5">
        <v>2</v>
      </c>
      <c r="B1958" s="3">
        <v>29</v>
      </c>
      <c r="C1958" s="1">
        <v>2902</v>
      </c>
      <c r="D1958" s="1">
        <v>29007</v>
      </c>
      <c r="E1958" s="1">
        <v>2910776</v>
      </c>
      <c r="F1958" s="2">
        <f>IFERROR(INDEX('Arranjos Populacionais'!$F$2:$F$961,MATCH(TabelaCompleta!E1958,'Arranjos Populacionais'!$A$2:$A$961,0),1),D1958)</f>
        <v>29007</v>
      </c>
      <c r="G1958" s="2">
        <v>0</v>
      </c>
      <c r="H1958" s="11">
        <v>5918</v>
      </c>
      <c r="I1958" s="2">
        <f>INDEX([1]PIB_dos_Municípios!$AN$2:$AN$5571,MATCH(E1958,[1]PIB_dos_Municípios!G$2:G$5571,0),1)</f>
        <v>30300.526000000002</v>
      </c>
      <c r="J1958" s="2">
        <f>INDEX([1]PIB_dos_Municípios!$AO$2:$AO$5571,MATCH(E1958,[1]PIB_dos_Municípios!G$2:G$5571,0),1)</f>
        <v>6179</v>
      </c>
      <c r="K1958" s="2">
        <f>INDEX([1]PIB_dos_Municípios!$AP$2:$AP$5571,MATCH(E1958,[1]PIB_dos_Municípios!G$2:G$5571,0),1)</f>
        <v>4903.79</v>
      </c>
      <c r="M1958" s="2" t="s">
        <v>2950</v>
      </c>
      <c r="N1958" s="2" t="str">
        <f>INDEX([2]Microregioes!$D$1:$D$574,MATCH(F1958,[2]Microregioes!$B$1:$B$574,0),1)</f>
        <v>Ba-Bom Jesus da Lapa</v>
      </c>
    </row>
    <row r="1959" spans="1:14" hidden="1" x14ac:dyDescent="0.2">
      <c r="A1959" s="5">
        <v>2</v>
      </c>
      <c r="B1959" s="3">
        <v>29</v>
      </c>
      <c r="C1959" s="1">
        <v>2903</v>
      </c>
      <c r="D1959" s="1">
        <v>29012</v>
      </c>
      <c r="E1959" s="1">
        <v>2910800</v>
      </c>
      <c r="F1959" s="2">
        <f>IFERROR(INDEX('Arranjos Populacionais'!$F$2:$F$961,MATCH(TabelaCompleta!E1959,'Arranjos Populacionais'!$A$2:$A$961,0),1),D1959)</f>
        <v>29012</v>
      </c>
      <c r="G1959" s="2">
        <v>0</v>
      </c>
      <c r="H1959" s="11">
        <v>622639</v>
      </c>
      <c r="I1959" s="2">
        <f>INDEX([1]PIB_dos_Municípios!$AN$2:$AN$5571,MATCH(E1959,[1]PIB_dos_Municípios!G$2:G$5571,0),1)</f>
        <v>7179906.0449999999</v>
      </c>
      <c r="J1959" s="2">
        <f>INDEX([1]PIB_dos_Municípios!$AO$2:$AO$5571,MATCH(E1959,[1]PIB_dos_Municípios!G$2:G$5571,0),1)</f>
        <v>556756</v>
      </c>
      <c r="K1959" s="2">
        <f>INDEX([1]PIB_dos_Municípios!$AP$2:$AP$5571,MATCH(E1959,[1]PIB_dos_Municípios!G$2:G$5571,0),1)</f>
        <v>12895.97</v>
      </c>
      <c r="M1959" s="2" t="s">
        <v>2951</v>
      </c>
      <c r="N1959" s="2" t="str">
        <f>INDEX([2]Microregioes!$D$1:$D$574,MATCH(F1959,[2]Microregioes!$B$1:$B$574,0),1)</f>
        <v>Ba-Feira de Santana</v>
      </c>
    </row>
    <row r="1960" spans="1:14" hidden="1" x14ac:dyDescent="0.2">
      <c r="A1960" s="5">
        <v>2</v>
      </c>
      <c r="B1960" s="3">
        <v>29</v>
      </c>
      <c r="C1960" s="1">
        <v>2903</v>
      </c>
      <c r="D1960" s="1">
        <v>29008</v>
      </c>
      <c r="E1960" s="1">
        <v>2910859</v>
      </c>
      <c r="F1960" s="2">
        <f>IFERROR(INDEX('Arranjos Populacionais'!$F$2:$F$961,MATCH(TabelaCompleta!E1960,'Arranjos Populacionais'!$A$2:$A$961,0),1),D1960)</f>
        <v>29008</v>
      </c>
      <c r="G1960" s="2">
        <v>0</v>
      </c>
      <c r="H1960" s="11">
        <v>17184</v>
      </c>
      <c r="I1960" s="2">
        <f>INDEX([1]PIB_dos_Municípios!$AN$2:$AN$5571,MATCH(E1960,[1]PIB_dos_Municípios!G$2:G$5571,0),1)</f>
        <v>65125.809000000001</v>
      </c>
      <c r="J1960" s="2">
        <f>INDEX([1]PIB_dos_Municípios!$AO$2:$AO$5571,MATCH(E1960,[1]PIB_dos_Municípios!G$2:G$5571,0),1)</f>
        <v>16749</v>
      </c>
      <c r="K1960" s="2">
        <f>INDEX([1]PIB_dos_Municípios!$AP$2:$AP$5571,MATCH(E1960,[1]PIB_dos_Municípios!G$2:G$5571,0),1)</f>
        <v>3888.34</v>
      </c>
      <c r="M1960" s="2" t="s">
        <v>266</v>
      </c>
      <c r="N1960" s="2" t="str">
        <f>INDEX([2]Microregioes!$D$1:$D$574,MATCH(F1960,[2]Microregioes!$B$1:$B$574,0),1)</f>
        <v>Ba-Senhor do Bonfim</v>
      </c>
    </row>
    <row r="1961" spans="1:14" hidden="1" x14ac:dyDescent="0.2">
      <c r="A1961" s="5">
        <v>2</v>
      </c>
      <c r="B1961" s="3">
        <v>29</v>
      </c>
      <c r="C1961" s="1">
        <v>2907</v>
      </c>
      <c r="D1961" s="1">
        <v>29031</v>
      </c>
      <c r="E1961" s="1">
        <v>2910909</v>
      </c>
      <c r="F1961" s="2">
        <f>IFERROR(INDEX('Arranjos Populacionais'!$F$2:$F$961,MATCH(TabelaCompleta!E1961,'Arranjos Populacionais'!$A$2:$A$961,0),1),D1961)</f>
        <v>29031</v>
      </c>
      <c r="G1961" s="2">
        <v>0</v>
      </c>
      <c r="H1961" s="11">
        <v>5804</v>
      </c>
      <c r="I1961" s="2">
        <f>INDEX([1]PIB_dos_Municípios!$AN$2:$AN$5571,MATCH(E1961,[1]PIB_dos_Municípios!G$2:G$5571,0),1)</f>
        <v>23366.25</v>
      </c>
      <c r="J1961" s="2">
        <f>INDEX([1]PIB_dos_Municípios!$AO$2:$AO$5571,MATCH(E1961,[1]PIB_dos_Municípios!G$2:G$5571,0),1)</f>
        <v>5385</v>
      </c>
      <c r="K1961" s="2">
        <f>INDEX([1]PIB_dos_Municípios!$AP$2:$AP$5571,MATCH(E1961,[1]PIB_dos_Municípios!G$2:G$5571,0),1)</f>
        <v>4339.1400000000003</v>
      </c>
      <c r="M1961" s="2" t="s">
        <v>2952</v>
      </c>
      <c r="N1961" s="2" t="str">
        <f>INDEX([2]Microregioes!$D$1:$D$574,MATCH(F1961,[2]Microregioes!$B$1:$B$574,0),1)</f>
        <v>Ba-Ilhéus-Itabuna</v>
      </c>
    </row>
    <row r="1962" spans="1:14" hidden="1" x14ac:dyDescent="0.2">
      <c r="A1962" s="5">
        <v>2</v>
      </c>
      <c r="B1962" s="3">
        <v>29</v>
      </c>
      <c r="C1962" s="1">
        <v>2907</v>
      </c>
      <c r="D1962" s="1">
        <v>29031</v>
      </c>
      <c r="E1962" s="1">
        <v>2911006</v>
      </c>
      <c r="F1962" s="2">
        <f>IFERROR(INDEX('Arranjos Populacionais'!$F$2:$F$961,MATCH(TabelaCompleta!E1962,'Arranjos Populacionais'!$A$2:$A$961,0),1),D1962)</f>
        <v>29031</v>
      </c>
      <c r="G1962" s="2">
        <v>0</v>
      </c>
      <c r="H1962" s="11">
        <v>11279</v>
      </c>
      <c r="I1962" s="2">
        <f>INDEX([1]PIB_dos_Municípios!$AN$2:$AN$5571,MATCH(E1962,[1]PIB_dos_Municípios!G$2:G$5571,0),1)</f>
        <v>48192.868000000002</v>
      </c>
      <c r="J1962" s="2">
        <f>INDEX([1]PIB_dos_Municípios!$AO$2:$AO$5571,MATCH(E1962,[1]PIB_dos_Municípios!G$2:G$5571,0),1)</f>
        <v>10660</v>
      </c>
      <c r="K1962" s="2">
        <f>INDEX([1]PIB_dos_Municípios!$AP$2:$AP$5571,MATCH(E1962,[1]PIB_dos_Municípios!G$2:G$5571,0),1)</f>
        <v>4520.91</v>
      </c>
      <c r="M1962" s="2" t="s">
        <v>2953</v>
      </c>
      <c r="N1962" s="2" t="str">
        <f>INDEX([2]Microregioes!$D$1:$D$574,MATCH(F1962,[2]Microregioes!$B$1:$B$574,0),1)</f>
        <v>Ba-Ilhéus-Itabuna</v>
      </c>
    </row>
    <row r="1963" spans="1:14" hidden="1" x14ac:dyDescent="0.2">
      <c r="A1963" s="5">
        <v>2</v>
      </c>
      <c r="B1963" s="3">
        <v>29</v>
      </c>
      <c r="C1963" s="1">
        <v>2901</v>
      </c>
      <c r="D1963" s="1">
        <v>29001</v>
      </c>
      <c r="E1963" s="1">
        <v>2911105</v>
      </c>
      <c r="F1963" s="2">
        <f>IFERROR(INDEX('Arranjos Populacionais'!$F$2:$F$961,MATCH(TabelaCompleta!E1963,'Arranjos Populacionais'!$A$2:$A$961,0),1),D1963)</f>
        <v>29001</v>
      </c>
      <c r="G1963" s="2">
        <v>0</v>
      </c>
      <c r="H1963" s="11">
        <v>25652</v>
      </c>
      <c r="I1963" s="2">
        <f>INDEX([1]PIB_dos_Municípios!$AN$2:$AN$5571,MATCH(E1963,[1]PIB_dos_Municípios!G$2:G$5571,0),1)</f>
        <v>651069.14399999997</v>
      </c>
      <c r="J1963" s="2">
        <f>INDEX([1]PIB_dos_Municípios!$AO$2:$AO$5571,MATCH(E1963,[1]PIB_dos_Municípios!G$2:G$5571,0),1)</f>
        <v>22534</v>
      </c>
      <c r="K1963" s="2">
        <f>INDEX([1]PIB_dos_Municípios!$AP$2:$AP$5571,MATCH(E1963,[1]PIB_dos_Municípios!G$2:G$5571,0),1)</f>
        <v>28892.75</v>
      </c>
      <c r="M1963" s="2" t="s">
        <v>2954</v>
      </c>
      <c r="N1963" s="2" t="str">
        <f>INDEX([2]Microregioes!$D$1:$D$574,MATCH(F1963,[2]Microregioes!$B$1:$B$574,0),1)</f>
        <v>Ba-Barreiras</v>
      </c>
    </row>
    <row r="1964" spans="1:14" hidden="1" x14ac:dyDescent="0.2">
      <c r="A1964" s="5">
        <v>2</v>
      </c>
      <c r="B1964" s="3">
        <v>29</v>
      </c>
      <c r="C1964" s="1">
        <v>2907</v>
      </c>
      <c r="D1964" s="1">
        <v>29031</v>
      </c>
      <c r="E1964" s="1">
        <v>2911204</v>
      </c>
      <c r="F1964" s="2">
        <f>IFERROR(INDEX('Arranjos Populacionais'!$F$2:$F$961,MATCH(TabelaCompleta!E1964,'Arranjos Populacionais'!$A$2:$A$961,0),1),D1964)</f>
        <v>29031</v>
      </c>
      <c r="G1964" s="2">
        <v>0</v>
      </c>
      <c r="H1964" s="11">
        <v>33030</v>
      </c>
      <c r="I1964" s="2">
        <f>INDEX([1]PIB_dos_Municípios!$AN$2:$AN$5571,MATCH(E1964,[1]PIB_dos_Municípios!G$2:G$5571,0),1)</f>
        <v>194280.283</v>
      </c>
      <c r="J1964" s="2">
        <f>INDEX([1]PIB_dos_Municípios!$AO$2:$AO$5571,MATCH(E1964,[1]PIB_dos_Municípios!G$2:G$5571,0),1)</f>
        <v>30329</v>
      </c>
      <c r="K1964" s="2">
        <f>INDEX([1]PIB_dos_Municípios!$AP$2:$AP$5571,MATCH(E1964,[1]PIB_dos_Municípios!G$2:G$5571,0),1)</f>
        <v>6405.76</v>
      </c>
      <c r="M1964" s="2" t="s">
        <v>2955</v>
      </c>
      <c r="N1964" s="2" t="str">
        <f>INDEX([2]Microregioes!$D$1:$D$574,MATCH(F1964,[2]Microregioes!$B$1:$B$574,0),1)</f>
        <v>Ba-Ilhéus-Itabuna</v>
      </c>
    </row>
    <row r="1965" spans="1:14" hidden="1" x14ac:dyDescent="0.2">
      <c r="A1965" s="5">
        <v>2</v>
      </c>
      <c r="B1965" s="3">
        <v>29</v>
      </c>
      <c r="C1965" s="1">
        <v>2904</v>
      </c>
      <c r="D1965" s="1">
        <v>29016</v>
      </c>
      <c r="E1965" s="1">
        <v>2911253</v>
      </c>
      <c r="F1965" s="2">
        <f>IFERROR(INDEX('Arranjos Populacionais'!$F$2:$F$961,MATCH(TabelaCompleta!E1965,'Arranjos Populacionais'!$A$2:$A$961,0),1),D1965)</f>
        <v>29016</v>
      </c>
      <c r="G1965" s="2">
        <v>0</v>
      </c>
      <c r="H1965" s="11">
        <v>4740</v>
      </c>
      <c r="I1965" s="2">
        <f>INDEX([1]PIB_dos_Municípios!$AN$2:$AN$5571,MATCH(E1965,[1]PIB_dos_Municípios!G$2:G$5571,0),1)</f>
        <v>20034.932000000001</v>
      </c>
      <c r="J1965" s="2">
        <f>INDEX([1]PIB_dos_Municípios!$AO$2:$AO$5571,MATCH(E1965,[1]PIB_dos_Municípios!G$2:G$5571,0),1)</f>
        <v>4561</v>
      </c>
      <c r="K1965" s="2">
        <f>INDEX([1]PIB_dos_Municípios!$AP$2:$AP$5571,MATCH(E1965,[1]PIB_dos_Municípios!G$2:G$5571,0),1)</f>
        <v>4392.66</v>
      </c>
      <c r="M1965" s="2" t="s">
        <v>2956</v>
      </c>
      <c r="N1965" s="2" t="str">
        <f>INDEX([2]Microregioes!$D$1:$D$574,MATCH(F1965,[2]Microregioes!$B$1:$B$574,0),1)</f>
        <v>Ba-Serrinha</v>
      </c>
    </row>
    <row r="1966" spans="1:14" hidden="1" x14ac:dyDescent="0.2">
      <c r="A1966" s="5">
        <v>2</v>
      </c>
      <c r="B1966" s="3">
        <v>29</v>
      </c>
      <c r="C1966" s="1">
        <v>2903</v>
      </c>
      <c r="D1966" s="1">
        <v>29009</v>
      </c>
      <c r="E1966" s="1">
        <v>2911303</v>
      </c>
      <c r="F1966" s="2">
        <f>IFERROR(INDEX('Arranjos Populacionais'!$F$2:$F$961,MATCH(TabelaCompleta!E1966,'Arranjos Populacionais'!$A$2:$A$961,0),1),D1966)</f>
        <v>29009</v>
      </c>
      <c r="G1966" s="2">
        <v>0</v>
      </c>
      <c r="H1966" s="11">
        <v>11603</v>
      </c>
      <c r="I1966" s="2">
        <f>INDEX([1]PIB_dos_Municípios!$AN$2:$AN$5571,MATCH(E1966,[1]PIB_dos_Municípios!G$2:G$5571,0),1)</f>
        <v>32656.161</v>
      </c>
      <c r="J1966" s="2">
        <f>INDEX([1]PIB_dos_Municípios!$AO$2:$AO$5571,MATCH(E1966,[1]PIB_dos_Municípios!G$2:G$5571,0),1)</f>
        <v>10720</v>
      </c>
      <c r="K1966" s="2">
        <f>INDEX([1]PIB_dos_Municípios!$AP$2:$AP$5571,MATCH(E1966,[1]PIB_dos_Municípios!G$2:G$5571,0),1)</f>
        <v>3046.28</v>
      </c>
      <c r="M1966" s="2" t="s">
        <v>2957</v>
      </c>
      <c r="N1966" s="2" t="str">
        <f>INDEX([2]Microregioes!$D$1:$D$574,MATCH(F1966,[2]Microregioes!$B$1:$B$574,0),1)</f>
        <v>Ba-Irecê</v>
      </c>
    </row>
    <row r="1967" spans="1:14" hidden="1" x14ac:dyDescent="0.2">
      <c r="A1967" s="5">
        <v>2</v>
      </c>
      <c r="B1967" s="3">
        <v>29</v>
      </c>
      <c r="C1967" s="1">
        <v>2902</v>
      </c>
      <c r="D1967" s="1">
        <v>29005</v>
      </c>
      <c r="E1967" s="1">
        <v>2911402</v>
      </c>
      <c r="F1967" s="2">
        <f>IFERROR(INDEX('Arranjos Populacionais'!$F$2:$F$961,MATCH(TabelaCompleta!E1967,'Arranjos Populacionais'!$A$2:$A$961,0),1),D1967)</f>
        <v>29005</v>
      </c>
      <c r="G1967" s="2">
        <v>0</v>
      </c>
      <c r="H1967" s="11">
        <v>15810</v>
      </c>
      <c r="I1967" s="2">
        <f>INDEX([1]PIB_dos_Municípios!$AN$2:$AN$5571,MATCH(E1967,[1]PIB_dos_Municípios!G$2:G$5571,0),1)</f>
        <v>73385.104000000007</v>
      </c>
      <c r="J1967" s="2">
        <f>INDEX([1]PIB_dos_Municípios!$AO$2:$AO$5571,MATCH(E1967,[1]PIB_dos_Municípios!G$2:G$5571,0),1)</f>
        <v>15073</v>
      </c>
      <c r="K1967" s="2">
        <f>INDEX([1]PIB_dos_Municípios!$AP$2:$AP$5571,MATCH(E1967,[1]PIB_dos_Municípios!G$2:G$5571,0),1)</f>
        <v>4868.6499999999996</v>
      </c>
      <c r="M1967" s="2" t="s">
        <v>2958</v>
      </c>
      <c r="N1967" s="2" t="str">
        <f>INDEX([2]Microregioes!$D$1:$D$574,MATCH(F1967,[2]Microregioes!$B$1:$B$574,0),1)</f>
        <v>Ba-Paulo Afonso</v>
      </c>
    </row>
    <row r="1968" spans="1:14" hidden="1" x14ac:dyDescent="0.2">
      <c r="A1968" s="5">
        <v>2</v>
      </c>
      <c r="B1968" s="3">
        <v>29</v>
      </c>
      <c r="C1968" s="1">
        <v>2907</v>
      </c>
      <c r="D1968" s="1">
        <v>29031</v>
      </c>
      <c r="E1968" s="1">
        <v>2911501</v>
      </c>
      <c r="F1968" s="2">
        <f>IFERROR(INDEX('Arranjos Populacionais'!$F$2:$F$961,MATCH(TabelaCompleta!E1968,'Arranjos Populacionais'!$A$2:$A$961,0),1),D1968)</f>
        <v>29031</v>
      </c>
      <c r="G1968" s="2">
        <v>0</v>
      </c>
      <c r="H1968" s="11">
        <v>7961</v>
      </c>
      <c r="I1968" s="2">
        <f>INDEX([1]PIB_dos_Municípios!$AN$2:$AN$5571,MATCH(E1968,[1]PIB_dos_Municípios!G$2:G$5571,0),1)</f>
        <v>36750.616000000002</v>
      </c>
      <c r="J1968" s="2">
        <f>INDEX([1]PIB_dos_Municípios!$AO$2:$AO$5571,MATCH(E1968,[1]PIB_dos_Municípios!G$2:G$5571,0),1)</f>
        <v>8344</v>
      </c>
      <c r="K1968" s="2">
        <f>INDEX([1]PIB_dos_Municípios!$AP$2:$AP$5571,MATCH(E1968,[1]PIB_dos_Municípios!G$2:G$5571,0),1)</f>
        <v>4404.4399999999996</v>
      </c>
      <c r="M1968" s="2" t="s">
        <v>2959</v>
      </c>
      <c r="N1968" s="2" t="str">
        <f>INDEX([2]Microregioes!$D$1:$D$574,MATCH(F1968,[2]Microregioes!$B$1:$B$574,0),1)</f>
        <v>Ba-Ilhéus-Itabuna</v>
      </c>
    </row>
    <row r="1969" spans="1:14" hidden="1" x14ac:dyDescent="0.2">
      <c r="A1969" s="5">
        <v>2</v>
      </c>
      <c r="B1969" s="3">
        <v>29</v>
      </c>
      <c r="C1969" s="1">
        <v>2905</v>
      </c>
      <c r="D1969" s="1">
        <v>29020</v>
      </c>
      <c r="E1969" s="1">
        <v>2911600</v>
      </c>
      <c r="F1969" s="2">
        <f>IFERROR(INDEX('Arranjos Populacionais'!$F$2:$F$961,MATCH(TabelaCompleta!E1969,'Arranjos Populacionais'!$A$2:$A$961,0),1),D1969)</f>
        <v>29020</v>
      </c>
      <c r="G1969" s="2">
        <v>0</v>
      </c>
      <c r="H1969" s="11">
        <v>21435</v>
      </c>
      <c r="I1969" s="2">
        <f>INDEX([1]PIB_dos_Municípios!$AN$2:$AN$5571,MATCH(E1969,[1]PIB_dos_Municípios!G$2:G$5571,0),1)</f>
        <v>101471.891</v>
      </c>
      <c r="J1969" s="2">
        <f>INDEX([1]PIB_dos_Municípios!$AO$2:$AO$5571,MATCH(E1969,[1]PIB_dos_Municípios!G$2:G$5571,0),1)</f>
        <v>19826</v>
      </c>
      <c r="K1969" s="2">
        <f>INDEX([1]PIB_dos_Municípios!$AP$2:$AP$5571,MATCH(E1969,[1]PIB_dos_Municípios!G$2:G$5571,0),1)</f>
        <v>5118.12</v>
      </c>
      <c r="M1969" s="2" t="s">
        <v>297</v>
      </c>
      <c r="N1969" s="2" t="str">
        <f>INDEX([2]Microregioes!$D$1:$D$574,MATCH(F1969,[2]Microregioes!$B$1:$B$574,0),1)</f>
        <v>Ba-Santo Antônio de Jesus</v>
      </c>
    </row>
    <row r="1970" spans="1:14" hidden="1" x14ac:dyDescent="0.2">
      <c r="A1970" s="5">
        <v>2</v>
      </c>
      <c r="B1970" s="3">
        <v>29</v>
      </c>
      <c r="C1970" s="1">
        <v>2906</v>
      </c>
      <c r="D1970" s="1">
        <v>29027</v>
      </c>
      <c r="E1970" s="1">
        <v>2911659</v>
      </c>
      <c r="F1970" s="2">
        <f>IFERROR(INDEX('Arranjos Populacionais'!$F$2:$F$961,MATCH(TabelaCompleta!E1970,'Arranjos Populacionais'!$A$2:$A$961,0),1),D1970)</f>
        <v>29027</v>
      </c>
      <c r="G1970" s="2">
        <v>0</v>
      </c>
      <c r="H1970" s="11">
        <v>8322</v>
      </c>
      <c r="I1970" s="2">
        <f>INDEX([1]PIB_dos_Municípios!$AN$2:$AN$5571,MATCH(E1970,[1]PIB_dos_Municípios!G$2:G$5571,0),1)</f>
        <v>37654.978999999999</v>
      </c>
      <c r="J1970" s="2">
        <f>INDEX([1]PIB_dos_Municípios!$AO$2:$AO$5571,MATCH(E1970,[1]PIB_dos_Municípios!G$2:G$5571,0),1)</f>
        <v>10383</v>
      </c>
      <c r="K1970" s="2">
        <f>INDEX([1]PIB_dos_Municípios!$AP$2:$AP$5571,MATCH(E1970,[1]PIB_dos_Municípios!G$2:G$5571,0),1)</f>
        <v>3626.6</v>
      </c>
      <c r="M1970" s="2" t="s">
        <v>2960</v>
      </c>
      <c r="N1970" s="2" t="str">
        <f>INDEX([2]Microregioes!$D$1:$D$574,MATCH(F1970,[2]Microregioes!$B$1:$B$574,0),1)</f>
        <v>Ba-Brumado</v>
      </c>
    </row>
    <row r="1971" spans="1:14" hidden="1" x14ac:dyDescent="0.2">
      <c r="A1971" s="5">
        <v>2</v>
      </c>
      <c r="B1971" s="3">
        <v>29</v>
      </c>
      <c r="C1971" s="1">
        <v>2906</v>
      </c>
      <c r="D1971" s="1">
        <v>29026</v>
      </c>
      <c r="E1971" s="1">
        <v>2911709</v>
      </c>
      <c r="F1971" s="2">
        <f>IFERROR(INDEX('Arranjos Populacionais'!$F$2:$F$961,MATCH(TabelaCompleta!E1971,'Arranjos Populacionais'!$A$2:$A$961,0),1),D1971)</f>
        <v>29026</v>
      </c>
      <c r="G1971" s="2">
        <v>0</v>
      </c>
      <c r="H1971" s="11">
        <v>86320</v>
      </c>
      <c r="I1971" s="2">
        <f>INDEX([1]PIB_dos_Municípios!$AN$2:$AN$5571,MATCH(E1971,[1]PIB_dos_Municípios!G$2:G$5571,0),1)</f>
        <v>544906.75300000003</v>
      </c>
      <c r="J1971" s="2">
        <f>INDEX([1]PIB_dos_Municípios!$AO$2:$AO$5571,MATCH(E1971,[1]PIB_dos_Municípios!G$2:G$5571,0),1)</f>
        <v>78801</v>
      </c>
      <c r="K1971" s="2">
        <f>INDEX([1]PIB_dos_Municípios!$AP$2:$AP$5571,MATCH(E1971,[1]PIB_dos_Municípios!G$2:G$5571,0),1)</f>
        <v>6914.97</v>
      </c>
      <c r="M1971" s="2" t="s">
        <v>2961</v>
      </c>
      <c r="N1971" s="2" t="str">
        <f>INDEX([2]Microregioes!$D$1:$D$574,MATCH(F1971,[2]Microregioes!$B$1:$B$574,0),1)</f>
        <v>Ba-Guanambi</v>
      </c>
    </row>
    <row r="1972" spans="1:14" hidden="1" x14ac:dyDescent="0.2">
      <c r="A1972" s="5">
        <v>2</v>
      </c>
      <c r="B1972" s="3">
        <v>29</v>
      </c>
      <c r="C1972" s="1">
        <v>2907</v>
      </c>
      <c r="D1972" s="1">
        <v>29032</v>
      </c>
      <c r="E1972" s="1">
        <v>2911808</v>
      </c>
      <c r="F1972" s="2">
        <f>IFERROR(INDEX('Arranjos Populacionais'!$F$2:$F$961,MATCH(TabelaCompleta!E1972,'Arranjos Populacionais'!$A$2:$A$961,0),1),D1972)</f>
        <v>29032</v>
      </c>
      <c r="G1972" s="2">
        <v>0</v>
      </c>
      <c r="H1972" s="11">
        <v>22251</v>
      </c>
      <c r="I1972" s="2">
        <f>INDEX([1]PIB_dos_Municípios!$AN$2:$AN$5571,MATCH(E1972,[1]PIB_dos_Municípios!G$2:G$5571,0),1)</f>
        <v>125084.01</v>
      </c>
      <c r="J1972" s="2">
        <f>INDEX([1]PIB_dos_Municípios!$AO$2:$AO$5571,MATCH(E1972,[1]PIB_dos_Municípios!G$2:G$5571,0),1)</f>
        <v>22195</v>
      </c>
      <c r="K1972" s="2">
        <f>INDEX([1]PIB_dos_Municípios!$AP$2:$AP$5571,MATCH(E1972,[1]PIB_dos_Municípios!G$2:G$5571,0),1)</f>
        <v>5635.68</v>
      </c>
      <c r="M1972" s="2" t="s">
        <v>2962</v>
      </c>
      <c r="N1972" s="2" t="str">
        <f>INDEX([2]Microregioes!$D$1:$D$574,MATCH(F1972,[2]Microregioes!$B$1:$B$574,0),1)</f>
        <v>Ba-Porto Seguro</v>
      </c>
    </row>
    <row r="1973" spans="1:14" hidden="1" x14ac:dyDescent="0.2">
      <c r="A1973" s="5">
        <v>2</v>
      </c>
      <c r="B1973" s="3">
        <v>29</v>
      </c>
      <c r="C1973" s="1">
        <v>2904</v>
      </c>
      <c r="D1973" s="1">
        <v>29015</v>
      </c>
      <c r="E1973" s="1">
        <v>2911857</v>
      </c>
      <c r="F1973" s="2">
        <f>IFERROR(INDEX('Arranjos Populacionais'!$F$2:$F$961,MATCH(TabelaCompleta!E1973,'Arranjos Populacionais'!$A$2:$A$961,0),1),D1973)</f>
        <v>29015</v>
      </c>
      <c r="G1973" s="2">
        <v>0</v>
      </c>
      <c r="H1973" s="11">
        <v>13739</v>
      </c>
      <c r="I1973" s="2">
        <f>INDEX([1]PIB_dos_Municípios!$AN$2:$AN$5571,MATCH(E1973,[1]PIB_dos_Municípios!G$2:G$5571,0),1)</f>
        <v>51702.735000000001</v>
      </c>
      <c r="J1973" s="2">
        <f>INDEX([1]PIB_dos_Municípios!$AO$2:$AO$5571,MATCH(E1973,[1]PIB_dos_Municípios!G$2:G$5571,0),1)</f>
        <v>12444</v>
      </c>
      <c r="K1973" s="2">
        <f>INDEX([1]PIB_dos_Municípios!$AP$2:$AP$5571,MATCH(E1973,[1]PIB_dos_Municípios!G$2:G$5571,0),1)</f>
        <v>4154.83</v>
      </c>
      <c r="M1973" s="2" t="s">
        <v>2963</v>
      </c>
      <c r="N1973" s="2" t="str">
        <f>INDEX([2]Microregioes!$D$1:$D$574,MATCH(F1973,[2]Microregioes!$B$1:$B$574,0),1)</f>
        <v>Ba-Ribeira do Pombal</v>
      </c>
    </row>
    <row r="1974" spans="1:14" hidden="1" x14ac:dyDescent="0.2">
      <c r="A1974" s="5">
        <v>2</v>
      </c>
      <c r="B1974" s="3">
        <v>29</v>
      </c>
      <c r="C1974" s="1">
        <v>2903</v>
      </c>
      <c r="D1974" s="1">
        <v>29011</v>
      </c>
      <c r="E1974" s="1">
        <v>2911907</v>
      </c>
      <c r="F1974" s="2">
        <f>IFERROR(INDEX('Arranjos Populacionais'!$F$2:$F$961,MATCH(TabelaCompleta!E1974,'Arranjos Populacionais'!$A$2:$A$961,0),1),D1974)</f>
        <v>29011</v>
      </c>
      <c r="G1974" s="2">
        <v>0</v>
      </c>
      <c r="H1974" s="11">
        <v>26012</v>
      </c>
      <c r="I1974" s="2">
        <f>INDEX([1]PIB_dos_Municípios!$AN$2:$AN$5571,MATCH(E1974,[1]PIB_dos_Municípios!G$2:G$5571,0),1)</f>
        <v>152396.628</v>
      </c>
      <c r="J1974" s="2">
        <f>INDEX([1]PIB_dos_Municípios!$AO$2:$AO$5571,MATCH(E1974,[1]PIB_dos_Municípios!G$2:G$5571,0),1)</f>
        <v>25735</v>
      </c>
      <c r="K1974" s="2">
        <f>INDEX([1]PIB_dos_Municípios!$AP$2:$AP$5571,MATCH(E1974,[1]PIB_dos_Municípios!G$2:G$5571,0),1)</f>
        <v>5921.77</v>
      </c>
      <c r="M1974" s="2" t="s">
        <v>2964</v>
      </c>
      <c r="N1974" s="2" t="str">
        <f>INDEX([2]Microregioes!$D$1:$D$574,MATCH(F1974,[2]Microregioes!$B$1:$B$574,0),1)</f>
        <v>Ba-Itaberaba</v>
      </c>
    </row>
    <row r="1975" spans="1:14" hidden="1" x14ac:dyDescent="0.2">
      <c r="A1975" s="5">
        <v>2</v>
      </c>
      <c r="B1975" s="3">
        <v>29</v>
      </c>
      <c r="C1975" s="1">
        <v>2906</v>
      </c>
      <c r="D1975" s="1">
        <v>29026</v>
      </c>
      <c r="E1975" s="1">
        <v>2912004</v>
      </c>
      <c r="F1975" s="2">
        <f>IFERROR(INDEX('Arranjos Populacionais'!$F$2:$F$961,MATCH(TabelaCompleta!E1975,'Arranjos Populacionais'!$A$2:$A$961,0),1),D1975)</f>
        <v>29026</v>
      </c>
      <c r="G1975" s="2">
        <v>0</v>
      </c>
      <c r="H1975" s="11">
        <v>10337</v>
      </c>
      <c r="I1975" s="2">
        <f>INDEX([1]PIB_dos_Municípios!$AN$2:$AN$5571,MATCH(E1975,[1]PIB_dos_Municípios!G$2:G$5571,0),1)</f>
        <v>43336.402999999998</v>
      </c>
      <c r="J1975" s="2">
        <f>INDEX([1]PIB_dos_Municípios!$AO$2:$AO$5571,MATCH(E1975,[1]PIB_dos_Municípios!G$2:G$5571,0),1)</f>
        <v>10077</v>
      </c>
      <c r="K1975" s="2">
        <f>INDEX([1]PIB_dos_Municípios!$AP$2:$AP$5571,MATCH(E1975,[1]PIB_dos_Municípios!G$2:G$5571,0),1)</f>
        <v>4300.53</v>
      </c>
      <c r="M1975" s="2" t="s">
        <v>2965</v>
      </c>
      <c r="N1975" s="2" t="str">
        <f>INDEX([2]Microregioes!$D$1:$D$574,MATCH(F1975,[2]Microregioes!$B$1:$B$574,0),1)</f>
        <v>Ba-Guanambi</v>
      </c>
    </row>
    <row r="1976" spans="1:14" hidden="1" x14ac:dyDescent="0.2">
      <c r="A1976" s="5">
        <v>2</v>
      </c>
      <c r="B1976" s="3">
        <v>29</v>
      </c>
      <c r="C1976" s="1">
        <v>2907</v>
      </c>
      <c r="D1976" s="1">
        <v>29031</v>
      </c>
      <c r="E1976" s="1">
        <v>2912103</v>
      </c>
      <c r="F1976" s="2">
        <f>IFERROR(INDEX('Arranjos Populacionais'!$F$2:$F$961,MATCH(TabelaCompleta!E1976,'Arranjos Populacionais'!$A$2:$A$961,0),1),D1976)</f>
        <v>29031</v>
      </c>
      <c r="G1976" s="2">
        <v>0</v>
      </c>
      <c r="H1976" s="11">
        <v>23770</v>
      </c>
      <c r="I1976" s="2">
        <f>INDEX([1]PIB_dos_Municípios!$AN$2:$AN$5571,MATCH(E1976,[1]PIB_dos_Municípios!G$2:G$5571,0),1)</f>
        <v>111564.791</v>
      </c>
      <c r="J1976" s="2">
        <f>INDEX([1]PIB_dos_Municípios!$AO$2:$AO$5571,MATCH(E1976,[1]PIB_dos_Municípios!G$2:G$5571,0),1)</f>
        <v>24241</v>
      </c>
      <c r="K1976" s="2">
        <f>INDEX([1]PIB_dos_Municípios!$AP$2:$AP$5571,MATCH(E1976,[1]PIB_dos_Municípios!G$2:G$5571,0),1)</f>
        <v>4602.32</v>
      </c>
      <c r="M1976" s="2" t="s">
        <v>2966</v>
      </c>
      <c r="N1976" s="2" t="str">
        <f>INDEX([2]Microregioes!$D$1:$D$574,MATCH(F1976,[2]Microregioes!$B$1:$B$574,0),1)</f>
        <v>Ba-Ilhéus-Itabuna</v>
      </c>
    </row>
    <row r="1977" spans="1:14" hidden="1" x14ac:dyDescent="0.2">
      <c r="A1977" s="5">
        <v>2</v>
      </c>
      <c r="B1977" s="3">
        <v>29</v>
      </c>
      <c r="C1977" s="1">
        <v>2906</v>
      </c>
      <c r="D1977" s="1">
        <v>29023</v>
      </c>
      <c r="E1977" s="1">
        <v>2912202</v>
      </c>
      <c r="F1977" s="2">
        <f>IFERROR(INDEX('Arranjos Populacionais'!$F$2:$F$961,MATCH(TabelaCompleta!E1977,'Arranjos Populacionais'!$A$2:$A$961,0),1),D1977)</f>
        <v>29023</v>
      </c>
      <c r="G1977" s="2">
        <v>0</v>
      </c>
      <c r="H1977" s="11">
        <v>19578</v>
      </c>
      <c r="I1977" s="2">
        <f>INDEX([1]PIB_dos_Municípios!$AN$2:$AN$5571,MATCH(E1977,[1]PIB_dos_Municípios!G$2:G$5571,0),1)</f>
        <v>198977.799</v>
      </c>
      <c r="J1977" s="2">
        <f>INDEX([1]PIB_dos_Municípios!$AO$2:$AO$5571,MATCH(E1977,[1]PIB_dos_Municípios!G$2:G$5571,0),1)</f>
        <v>17301</v>
      </c>
      <c r="K1977" s="2">
        <f>INDEX([1]PIB_dos_Municípios!$AP$2:$AP$5571,MATCH(E1977,[1]PIB_dos_Municípios!G$2:G$5571,0),1)</f>
        <v>11500.94</v>
      </c>
      <c r="M1977" s="2" t="s">
        <v>2967</v>
      </c>
      <c r="N1977" s="2" t="str">
        <f>INDEX([2]Microregioes!$D$1:$D$574,MATCH(F1977,[2]Microregioes!$B$1:$B$574,0),1)</f>
        <v>Ba-Seabra</v>
      </c>
    </row>
    <row r="1978" spans="1:14" hidden="1" x14ac:dyDescent="0.2">
      <c r="A1978" s="5">
        <v>2</v>
      </c>
      <c r="B1978" s="3">
        <v>29</v>
      </c>
      <c r="C1978" s="1">
        <v>2906</v>
      </c>
      <c r="D1978" s="1">
        <v>29028</v>
      </c>
      <c r="E1978" s="1">
        <v>2912301</v>
      </c>
      <c r="F1978" s="2">
        <f>IFERROR(INDEX('Arranjos Populacionais'!$F$2:$F$961,MATCH(TabelaCompleta!E1978,'Arranjos Populacionais'!$A$2:$A$961,0),1),D1978)</f>
        <v>29028</v>
      </c>
      <c r="G1978" s="2">
        <v>0</v>
      </c>
      <c r="H1978" s="11">
        <v>16748</v>
      </c>
      <c r="I1978" s="2">
        <f>INDEX([1]PIB_dos_Municípios!$AN$2:$AN$5571,MATCH(E1978,[1]PIB_dos_Municípios!G$2:G$5571,0),1)</f>
        <v>80962.902000000002</v>
      </c>
      <c r="J1978" s="2">
        <f>INDEX([1]PIB_dos_Municípios!$AO$2:$AO$5571,MATCH(E1978,[1]PIB_dos_Municípios!G$2:G$5571,0),1)</f>
        <v>15786</v>
      </c>
      <c r="K1978" s="2">
        <f>INDEX([1]PIB_dos_Municípios!$AP$2:$AP$5571,MATCH(E1978,[1]PIB_dos_Municípios!G$2:G$5571,0),1)</f>
        <v>5128.78</v>
      </c>
      <c r="M1978" s="2" t="s">
        <v>2968</v>
      </c>
      <c r="N1978" s="2" t="str">
        <f>INDEX([2]Microregioes!$D$1:$D$574,MATCH(F1978,[2]Microregioes!$B$1:$B$574,0),1)</f>
        <v>Ba-Vitória da Conquista</v>
      </c>
    </row>
    <row r="1979" spans="1:14" hidden="1" x14ac:dyDescent="0.2">
      <c r="A1979" s="5">
        <v>2</v>
      </c>
      <c r="B1979" s="3">
        <v>29</v>
      </c>
      <c r="C1979" s="1">
        <v>2903</v>
      </c>
      <c r="D1979" s="1">
        <v>29009</v>
      </c>
      <c r="E1979" s="1">
        <v>2912400</v>
      </c>
      <c r="F1979" s="2">
        <f>IFERROR(INDEX('Arranjos Populacionais'!$F$2:$F$961,MATCH(TabelaCompleta!E1979,'Arranjos Populacionais'!$A$2:$A$961,0),1),D1979)</f>
        <v>29009</v>
      </c>
      <c r="G1979" s="2">
        <v>0</v>
      </c>
      <c r="H1979" s="11">
        <v>18563</v>
      </c>
      <c r="I1979" s="2">
        <f>INDEX([1]PIB_dos_Municípios!$AN$2:$AN$5571,MATCH(E1979,[1]PIB_dos_Municípios!G$2:G$5571,0),1)</f>
        <v>63617.027999999998</v>
      </c>
      <c r="J1979" s="2">
        <f>INDEX([1]PIB_dos_Municípios!$AO$2:$AO$5571,MATCH(E1979,[1]PIB_dos_Municípios!G$2:G$5571,0),1)</f>
        <v>17021</v>
      </c>
      <c r="K1979" s="2">
        <f>INDEX([1]PIB_dos_Municípios!$AP$2:$AP$5571,MATCH(E1979,[1]PIB_dos_Municípios!G$2:G$5571,0),1)</f>
        <v>3737.56</v>
      </c>
      <c r="M1979" s="2" t="s">
        <v>2969</v>
      </c>
      <c r="N1979" s="2" t="str">
        <f>INDEX([2]Microregioes!$D$1:$D$574,MATCH(F1979,[2]Microregioes!$B$1:$B$574,0),1)</f>
        <v>Ba-Irecê</v>
      </c>
    </row>
    <row r="1980" spans="1:14" hidden="1" x14ac:dyDescent="0.2">
      <c r="A1980" s="5">
        <v>2</v>
      </c>
      <c r="B1980" s="3">
        <v>29</v>
      </c>
      <c r="C1980" s="1">
        <v>2906</v>
      </c>
      <c r="D1980" s="1">
        <v>29022</v>
      </c>
      <c r="E1980" s="1">
        <v>2912509</v>
      </c>
      <c r="F1980" s="2">
        <f>IFERROR(INDEX('Arranjos Populacionais'!$F$2:$F$961,MATCH(TabelaCompleta!E1980,'Arranjos Populacionais'!$A$2:$A$961,0),1),D1980)</f>
        <v>29022</v>
      </c>
      <c r="G1980" s="2">
        <v>0</v>
      </c>
      <c r="H1980" s="11">
        <v>15356</v>
      </c>
      <c r="I1980" s="2">
        <f>INDEX([1]PIB_dos_Municípios!$AN$2:$AN$5571,MATCH(E1980,[1]PIB_dos_Municípios!G$2:G$5571,0),1)</f>
        <v>44456.091</v>
      </c>
      <c r="J1980" s="2">
        <f>INDEX([1]PIB_dos_Municípios!$AO$2:$AO$5571,MATCH(E1980,[1]PIB_dos_Municípios!G$2:G$5571,0),1)</f>
        <v>14171</v>
      </c>
      <c r="K1980" s="2">
        <f>INDEX([1]PIB_dos_Municípios!$AP$2:$AP$5571,MATCH(E1980,[1]PIB_dos_Municípios!G$2:G$5571,0),1)</f>
        <v>3137.12</v>
      </c>
      <c r="M1980" s="2" t="s">
        <v>2970</v>
      </c>
      <c r="N1980" s="2" t="str">
        <f>INDEX([2]Microregioes!$D$1:$D$574,MATCH(F1980,[2]Microregioes!$B$1:$B$574,0),1)</f>
        <v>Ba-Boquira</v>
      </c>
    </row>
    <row r="1981" spans="1:14" hidden="1" x14ac:dyDescent="0.2">
      <c r="A1981" s="5">
        <v>2</v>
      </c>
      <c r="B1981" s="3">
        <v>29</v>
      </c>
      <c r="C1981" s="1">
        <v>2903</v>
      </c>
      <c r="D1981" s="1">
        <v>29011</v>
      </c>
      <c r="E1981" s="1">
        <v>2912608</v>
      </c>
      <c r="F1981" s="2">
        <f>IFERROR(INDEX('Arranjos Populacionais'!$F$2:$F$961,MATCH(TabelaCompleta!E1981,'Arranjos Populacionais'!$A$2:$A$961,0),1),D1981)</f>
        <v>29011</v>
      </c>
      <c r="G1981" s="2">
        <v>0</v>
      </c>
      <c r="H1981" s="11">
        <v>4207</v>
      </c>
      <c r="I1981" s="2">
        <f>INDEX([1]PIB_dos_Municípios!$AN$2:$AN$5571,MATCH(E1981,[1]PIB_dos_Municípios!G$2:G$5571,0),1)</f>
        <v>18134.488000000001</v>
      </c>
      <c r="J1981" s="2">
        <f>INDEX([1]PIB_dos_Municípios!$AO$2:$AO$5571,MATCH(E1981,[1]PIB_dos_Municípios!G$2:G$5571,0),1)</f>
        <v>4865</v>
      </c>
      <c r="K1981" s="2">
        <f>INDEX([1]PIB_dos_Municípios!$AP$2:$AP$5571,MATCH(E1981,[1]PIB_dos_Municípios!G$2:G$5571,0),1)</f>
        <v>3727.54</v>
      </c>
      <c r="M1981" s="2" t="s">
        <v>2971</v>
      </c>
      <c r="N1981" s="2" t="str">
        <f>INDEX([2]Microregioes!$D$1:$D$574,MATCH(F1981,[2]Microregioes!$B$1:$B$574,0),1)</f>
        <v>Ba-Itaberaba</v>
      </c>
    </row>
    <row r="1982" spans="1:14" hidden="1" x14ac:dyDescent="0.2">
      <c r="A1982" s="5">
        <v>2</v>
      </c>
      <c r="B1982" s="3">
        <v>29</v>
      </c>
      <c r="C1982" s="1">
        <v>2907</v>
      </c>
      <c r="D1982" s="1">
        <v>29031</v>
      </c>
      <c r="E1982" s="1">
        <v>2912707</v>
      </c>
      <c r="F1982" s="2">
        <f>IFERROR(INDEX('Arranjos Populacionais'!$F$2:$F$961,MATCH(TabelaCompleta!E1982,'Arranjos Populacionais'!$A$2:$A$961,0),1),D1982)</f>
        <v>29031</v>
      </c>
      <c r="G1982" s="2">
        <v>0</v>
      </c>
      <c r="H1982" s="11">
        <v>24238</v>
      </c>
      <c r="I1982" s="2">
        <f>INDEX([1]PIB_dos_Municípios!$AN$2:$AN$5571,MATCH(E1982,[1]PIB_dos_Municípios!G$2:G$5571,0),1)</f>
        <v>118653.83199999999</v>
      </c>
      <c r="J1982" s="2">
        <f>INDEX([1]PIB_dos_Municípios!$AO$2:$AO$5571,MATCH(E1982,[1]PIB_dos_Municípios!G$2:G$5571,0),1)</f>
        <v>22610</v>
      </c>
      <c r="K1982" s="2">
        <f>INDEX([1]PIB_dos_Municípios!$AP$2:$AP$5571,MATCH(E1982,[1]PIB_dos_Municípios!G$2:G$5571,0),1)</f>
        <v>5247.85</v>
      </c>
      <c r="M1982" s="2" t="s">
        <v>2972</v>
      </c>
      <c r="N1982" s="2" t="str">
        <f>INDEX([2]Microregioes!$D$1:$D$574,MATCH(F1982,[2]Microregioes!$B$1:$B$574,0),1)</f>
        <v>Ba-Ilhéus-Itabuna</v>
      </c>
    </row>
    <row r="1983" spans="1:14" hidden="1" x14ac:dyDescent="0.2">
      <c r="A1983" s="5">
        <v>2</v>
      </c>
      <c r="B1983" s="3">
        <v>29</v>
      </c>
      <c r="C1983" s="1">
        <v>2907</v>
      </c>
      <c r="D1983" s="1">
        <v>29032</v>
      </c>
      <c r="E1983" s="1">
        <v>2912806</v>
      </c>
      <c r="F1983" s="2">
        <f>IFERROR(INDEX('Arranjos Populacionais'!$F$2:$F$961,MATCH(TabelaCompleta!E1983,'Arranjos Populacionais'!$A$2:$A$961,0),1),D1983)</f>
        <v>29032</v>
      </c>
      <c r="G1983" s="2">
        <v>0</v>
      </c>
      <c r="H1983" s="11">
        <v>8796</v>
      </c>
      <c r="I1983" s="2">
        <f>INDEX([1]PIB_dos_Municípios!$AN$2:$AN$5571,MATCH(E1983,[1]PIB_dos_Municípios!G$2:G$5571,0),1)</f>
        <v>85169.945999999996</v>
      </c>
      <c r="J1983" s="2">
        <f>INDEX([1]PIB_dos_Municípios!$AO$2:$AO$5571,MATCH(E1983,[1]PIB_dos_Municípios!G$2:G$5571,0),1)</f>
        <v>7960</v>
      </c>
      <c r="K1983" s="2">
        <f>INDEX([1]PIB_dos_Municípios!$AP$2:$AP$5571,MATCH(E1983,[1]PIB_dos_Municípios!G$2:G$5571,0),1)</f>
        <v>10699.74</v>
      </c>
      <c r="M1983" s="2" t="s">
        <v>2973</v>
      </c>
      <c r="N1983" s="2" t="str">
        <f>INDEX([2]Microregioes!$D$1:$D$574,MATCH(F1983,[2]Microregioes!$B$1:$B$574,0),1)</f>
        <v>Ba-Porto Seguro</v>
      </c>
    </row>
    <row r="1984" spans="1:14" hidden="1" x14ac:dyDescent="0.2">
      <c r="A1984" s="5">
        <v>2</v>
      </c>
      <c r="B1984" s="3">
        <v>29</v>
      </c>
      <c r="C1984" s="1">
        <v>2907</v>
      </c>
      <c r="D1984" s="1">
        <v>29031</v>
      </c>
      <c r="E1984" s="1">
        <v>2912905</v>
      </c>
      <c r="F1984" s="2">
        <f>IFERROR(INDEX('Arranjos Populacionais'!$F$2:$F$961,MATCH(TabelaCompleta!E1984,'Arranjos Populacionais'!$A$2:$A$961,0),1),D1984)</f>
        <v>29031</v>
      </c>
      <c r="G1984" s="2">
        <v>0</v>
      </c>
      <c r="H1984" s="11">
        <v>17573</v>
      </c>
      <c r="I1984" s="2">
        <f>INDEX([1]PIB_dos_Municípios!$AN$2:$AN$5571,MATCH(E1984,[1]PIB_dos_Municípios!G$2:G$5571,0),1)</f>
        <v>121630.977</v>
      </c>
      <c r="J1984" s="2">
        <f>INDEX([1]PIB_dos_Municípios!$AO$2:$AO$5571,MATCH(E1984,[1]PIB_dos_Municípios!G$2:G$5571,0),1)</f>
        <v>18946</v>
      </c>
      <c r="K1984" s="2">
        <f>INDEX([1]PIB_dos_Municípios!$AP$2:$AP$5571,MATCH(E1984,[1]PIB_dos_Municípios!G$2:G$5571,0),1)</f>
        <v>6419.88</v>
      </c>
      <c r="M1984" s="2" t="s">
        <v>2974</v>
      </c>
      <c r="N1984" s="2" t="str">
        <f>INDEX([2]Microregioes!$D$1:$D$574,MATCH(F1984,[2]Microregioes!$B$1:$B$574,0),1)</f>
        <v>Ba-Ilhéus-Itabuna</v>
      </c>
    </row>
    <row r="1985" spans="1:14" hidden="1" x14ac:dyDescent="0.2">
      <c r="A1985" s="5">
        <v>2</v>
      </c>
      <c r="B1985" s="3">
        <v>29</v>
      </c>
      <c r="C1985" s="1">
        <v>2906</v>
      </c>
      <c r="D1985" s="1">
        <v>29022</v>
      </c>
      <c r="E1985" s="1">
        <v>2913002</v>
      </c>
      <c r="F1985" s="2">
        <f>IFERROR(INDEX('Arranjos Populacionais'!$F$2:$F$961,MATCH(TabelaCompleta!E1985,'Arranjos Populacionais'!$A$2:$A$961,0),1),D1985)</f>
        <v>29022</v>
      </c>
      <c r="G1985" s="2">
        <v>0</v>
      </c>
      <c r="H1985" s="11">
        <v>16779</v>
      </c>
      <c r="I1985" s="2">
        <f>INDEX([1]PIB_dos_Municípios!$AN$2:$AN$5571,MATCH(E1985,[1]PIB_dos_Municípios!G$2:G$5571,0),1)</f>
        <v>56274.171999999999</v>
      </c>
      <c r="J1985" s="2">
        <f>INDEX([1]PIB_dos_Municípios!$AO$2:$AO$5571,MATCH(E1985,[1]PIB_dos_Municípios!G$2:G$5571,0),1)</f>
        <v>15519</v>
      </c>
      <c r="K1985" s="2">
        <f>INDEX([1]PIB_dos_Municípios!$AP$2:$AP$5571,MATCH(E1985,[1]PIB_dos_Municípios!G$2:G$5571,0),1)</f>
        <v>3626.15</v>
      </c>
      <c r="M1985" s="2" t="s">
        <v>2975</v>
      </c>
      <c r="N1985" s="2" t="str">
        <f>INDEX([2]Microregioes!$D$1:$D$574,MATCH(F1985,[2]Microregioes!$B$1:$B$574,0),1)</f>
        <v>Ba-Boquira</v>
      </c>
    </row>
    <row r="1986" spans="1:14" hidden="1" x14ac:dyDescent="0.2">
      <c r="A1986" s="5">
        <v>2</v>
      </c>
      <c r="B1986" s="3">
        <v>29</v>
      </c>
      <c r="C1986" s="1">
        <v>2903</v>
      </c>
      <c r="D1986" s="1">
        <v>29009</v>
      </c>
      <c r="E1986" s="1">
        <v>2913101</v>
      </c>
      <c r="F1986" s="2">
        <f>IFERROR(INDEX('Arranjos Populacionais'!$F$2:$F$961,MATCH(TabelaCompleta!E1986,'Arranjos Populacionais'!$A$2:$A$961,0),1),D1986)</f>
        <v>29009</v>
      </c>
      <c r="G1986" s="2">
        <v>0</v>
      </c>
      <c r="H1986" s="11">
        <v>17957</v>
      </c>
      <c r="I1986" s="2">
        <f>INDEX([1]PIB_dos_Municípios!$AN$2:$AN$5571,MATCH(E1986,[1]PIB_dos_Municípios!G$2:G$5571,0),1)</f>
        <v>73637.009000000005</v>
      </c>
      <c r="J1986" s="2">
        <f>INDEX([1]PIB_dos_Municípios!$AO$2:$AO$5571,MATCH(E1986,[1]PIB_dos_Municípios!G$2:G$5571,0),1)</f>
        <v>17832</v>
      </c>
      <c r="K1986" s="2">
        <f>INDEX([1]PIB_dos_Municípios!$AP$2:$AP$5571,MATCH(E1986,[1]PIB_dos_Municípios!G$2:G$5571,0),1)</f>
        <v>4129.49</v>
      </c>
      <c r="M1986" s="2" t="s">
        <v>2976</v>
      </c>
      <c r="N1986" s="2" t="str">
        <f>INDEX([2]Microregioes!$D$1:$D$574,MATCH(F1986,[2]Microregioes!$B$1:$B$574,0),1)</f>
        <v>Ba-Irecê</v>
      </c>
    </row>
    <row r="1987" spans="1:14" hidden="1" x14ac:dyDescent="0.2">
      <c r="A1987" s="5">
        <v>2</v>
      </c>
      <c r="B1987" s="3">
        <v>29</v>
      </c>
      <c r="C1987" s="1">
        <v>2902</v>
      </c>
      <c r="D1987" s="1">
        <v>29006</v>
      </c>
      <c r="E1987" s="1">
        <v>2913200</v>
      </c>
      <c r="F1987" s="2">
        <f>IFERROR(INDEX('Arranjos Populacionais'!$F$2:$F$961,MATCH(TabelaCompleta!E1987,'Arranjos Populacionais'!$A$2:$A$961,0),1),D1987)</f>
        <v>29006</v>
      </c>
      <c r="G1987" s="2">
        <v>0</v>
      </c>
      <c r="H1987" s="11">
        <v>27762</v>
      </c>
      <c r="I1987" s="2">
        <f>INDEX([1]PIB_dos_Municípios!$AN$2:$AN$5571,MATCH(E1987,[1]PIB_dos_Municípios!G$2:G$5571,0),1)</f>
        <v>172599.97099999999</v>
      </c>
      <c r="J1987" s="2">
        <f>INDEX([1]PIB_dos_Municípios!$AO$2:$AO$5571,MATCH(E1987,[1]PIB_dos_Municípios!G$2:G$5571,0),1)</f>
        <v>25422</v>
      </c>
      <c r="K1987" s="2">
        <f>INDEX([1]PIB_dos_Municípios!$AP$2:$AP$5571,MATCH(E1987,[1]PIB_dos_Municípios!G$2:G$5571,0),1)</f>
        <v>6789.39</v>
      </c>
      <c r="M1987" s="2" t="s">
        <v>2977</v>
      </c>
      <c r="N1987" s="2" t="str">
        <f>INDEX([2]Microregioes!$D$1:$D$574,MATCH(F1987,[2]Microregioes!$B$1:$B$574,0),1)</f>
        <v>Ba-Barra</v>
      </c>
    </row>
    <row r="1988" spans="1:14" hidden="1" x14ac:dyDescent="0.2">
      <c r="A1988" s="5">
        <v>2</v>
      </c>
      <c r="B1988" s="3">
        <v>29</v>
      </c>
      <c r="C1988" s="1">
        <v>2904</v>
      </c>
      <c r="D1988" s="1">
        <v>29016</v>
      </c>
      <c r="E1988" s="1">
        <v>2913309</v>
      </c>
      <c r="F1988" s="2">
        <f>IFERROR(INDEX('Arranjos Populacionais'!$F$2:$F$961,MATCH(TabelaCompleta!E1988,'Arranjos Populacionais'!$A$2:$A$961,0),1),D1988)</f>
        <v>29016</v>
      </c>
      <c r="G1988" s="2">
        <v>0</v>
      </c>
      <c r="H1988" s="11">
        <v>6418</v>
      </c>
      <c r="I1988" s="2">
        <f>INDEX([1]PIB_dos_Municípios!$AN$2:$AN$5571,MATCH(E1988,[1]PIB_dos_Municípios!G$2:G$5571,0),1)</f>
        <v>20483.942999999999</v>
      </c>
      <c r="J1988" s="2">
        <f>INDEX([1]PIB_dos_Municípios!$AO$2:$AO$5571,MATCH(E1988,[1]PIB_dos_Municípios!G$2:G$5571,0),1)</f>
        <v>5255</v>
      </c>
      <c r="K1988" s="2">
        <f>INDEX([1]PIB_dos_Municípios!$AP$2:$AP$5571,MATCH(E1988,[1]PIB_dos_Municípios!G$2:G$5571,0),1)</f>
        <v>3897.99</v>
      </c>
      <c r="M1988" s="2" t="s">
        <v>2978</v>
      </c>
      <c r="N1988" s="2" t="str">
        <f>INDEX([2]Microregioes!$D$1:$D$574,MATCH(F1988,[2]Microregioes!$B$1:$B$574,0),1)</f>
        <v>Ba-Serrinha</v>
      </c>
    </row>
    <row r="1989" spans="1:14" hidden="1" x14ac:dyDescent="0.2">
      <c r="A1989" s="5">
        <v>2</v>
      </c>
      <c r="B1989" s="3">
        <v>29</v>
      </c>
      <c r="C1989" s="1">
        <v>2906</v>
      </c>
      <c r="D1989" s="1">
        <v>29026</v>
      </c>
      <c r="E1989" s="1">
        <v>2913408</v>
      </c>
      <c r="F1989" s="2">
        <f>IFERROR(INDEX('Arranjos Populacionais'!$F$2:$F$961,MATCH(TabelaCompleta!E1989,'Arranjos Populacionais'!$A$2:$A$961,0),1),D1989)</f>
        <v>29026</v>
      </c>
      <c r="G1989" s="2">
        <v>0</v>
      </c>
      <c r="H1989" s="11">
        <v>16255</v>
      </c>
      <c r="I1989" s="2">
        <f>INDEX([1]PIB_dos_Municípios!$AN$2:$AN$5571,MATCH(E1989,[1]PIB_dos_Municípios!G$2:G$5571,0),1)</f>
        <v>57469.177000000003</v>
      </c>
      <c r="J1989" s="2">
        <f>INDEX([1]PIB_dos_Municípios!$AO$2:$AO$5571,MATCH(E1989,[1]PIB_dos_Municípios!G$2:G$5571,0),1)</f>
        <v>15194</v>
      </c>
      <c r="K1989" s="2">
        <f>INDEX([1]PIB_dos_Municípios!$AP$2:$AP$5571,MATCH(E1989,[1]PIB_dos_Municípios!G$2:G$5571,0),1)</f>
        <v>3782.36</v>
      </c>
      <c r="M1989" s="2" t="s">
        <v>2979</v>
      </c>
      <c r="N1989" s="2" t="str">
        <f>INDEX([2]Microregioes!$D$1:$D$574,MATCH(F1989,[2]Microregioes!$B$1:$B$574,0),1)</f>
        <v>Ba-Guanambi</v>
      </c>
    </row>
    <row r="1990" spans="1:14" hidden="1" x14ac:dyDescent="0.2">
      <c r="A1990" s="5">
        <v>2</v>
      </c>
      <c r="B1990" s="3">
        <v>29</v>
      </c>
      <c r="C1990" s="1">
        <v>2907</v>
      </c>
      <c r="D1990" s="1">
        <v>29030</v>
      </c>
      <c r="E1990" s="1">
        <v>2913457</v>
      </c>
      <c r="F1990" s="2">
        <f>IFERROR(INDEX('Arranjos Populacionais'!$F$2:$F$961,MATCH(TabelaCompleta!E1990,'Arranjos Populacionais'!$A$2:$A$961,0),1),D1990)</f>
        <v>29030</v>
      </c>
      <c r="G1990" s="2">
        <v>0</v>
      </c>
      <c r="H1990" s="11">
        <v>14288</v>
      </c>
      <c r="I1990" s="2">
        <f>INDEX([1]PIB_dos_Municípios!$AN$2:$AN$5571,MATCH(E1990,[1]PIB_dos_Municípios!G$2:G$5571,0),1)</f>
        <v>105947.52899999999</v>
      </c>
      <c r="J1990" s="2">
        <f>INDEX([1]PIB_dos_Municípios!$AO$2:$AO$5571,MATCH(E1990,[1]PIB_dos_Municípios!G$2:G$5571,0),1)</f>
        <v>13347</v>
      </c>
      <c r="K1990" s="2">
        <f>INDEX([1]PIB_dos_Municípios!$AP$2:$AP$5571,MATCH(E1990,[1]PIB_dos_Municípios!G$2:G$5571,0),1)</f>
        <v>7937.93</v>
      </c>
      <c r="M1990" s="2" t="s">
        <v>2980</v>
      </c>
      <c r="N1990" s="2" t="str">
        <f>INDEX([2]Microregioes!$D$1:$D$574,MATCH(F1990,[2]Microregioes!$B$1:$B$574,0),1)</f>
        <v>Ba-Valença</v>
      </c>
    </row>
    <row r="1991" spans="1:14" hidden="1" x14ac:dyDescent="0.2">
      <c r="A1991" s="5">
        <v>2</v>
      </c>
      <c r="B1991" s="3">
        <v>29</v>
      </c>
      <c r="C1991" s="1">
        <v>2906</v>
      </c>
      <c r="D1991" s="1">
        <v>29028</v>
      </c>
      <c r="E1991" s="1">
        <v>2913507</v>
      </c>
      <c r="F1991" s="2">
        <f>IFERROR(INDEX('Arranjos Populacionais'!$F$2:$F$961,MATCH(TabelaCompleta!E1991,'Arranjos Populacionais'!$A$2:$A$961,0),1),D1991)</f>
        <v>29028</v>
      </c>
      <c r="G1991" s="2">
        <v>0</v>
      </c>
      <c r="H1991" s="11">
        <v>27865</v>
      </c>
      <c r="I1991" s="2">
        <f>INDEX([1]PIB_dos_Municípios!$AN$2:$AN$5571,MATCH(E1991,[1]PIB_dos_Municípios!G$2:G$5571,0),1)</f>
        <v>99809.107999999993</v>
      </c>
      <c r="J1991" s="2">
        <f>INDEX([1]PIB_dos_Municípios!$AO$2:$AO$5571,MATCH(E1991,[1]PIB_dos_Municípios!G$2:G$5571,0),1)</f>
        <v>25724</v>
      </c>
      <c r="K1991" s="2">
        <f>INDEX([1]PIB_dos_Municípios!$AP$2:$AP$5571,MATCH(E1991,[1]PIB_dos_Municípios!G$2:G$5571,0),1)</f>
        <v>3880</v>
      </c>
      <c r="M1991" s="2" t="s">
        <v>2981</v>
      </c>
      <c r="N1991" s="2" t="str">
        <f>INDEX([2]Microregioes!$D$1:$D$574,MATCH(F1991,[2]Microregioes!$B$1:$B$574,0),1)</f>
        <v>Ba-Vitória da Conquista</v>
      </c>
    </row>
    <row r="1992" spans="1:14" hidden="1" x14ac:dyDescent="0.2">
      <c r="A1992" s="5">
        <v>2</v>
      </c>
      <c r="B1992" s="3">
        <v>29</v>
      </c>
      <c r="C1992" s="1">
        <v>2907</v>
      </c>
      <c r="D1992" s="1">
        <v>29031</v>
      </c>
      <c r="E1992" s="1">
        <v>2913606</v>
      </c>
      <c r="F1992" s="2">
        <f>IFERROR(INDEX('Arranjos Populacionais'!$F$2:$F$961,MATCH(TabelaCompleta!E1992,'Arranjos Populacionais'!$A$2:$A$961,0),1),D1992)</f>
        <v>29031</v>
      </c>
      <c r="G1992" s="2">
        <v>0</v>
      </c>
      <c r="H1992" s="11">
        <v>178210</v>
      </c>
      <c r="I1992" s="2">
        <f>INDEX([1]PIB_dos_Municípios!$AN$2:$AN$5571,MATCH(E1992,[1]PIB_dos_Municípios!G$2:G$5571,0),1)</f>
        <v>2567197.162</v>
      </c>
      <c r="J1992" s="2">
        <f>INDEX([1]PIB_dos_Municípios!$AO$2:$AO$5571,MATCH(E1992,[1]PIB_dos_Municípios!G$2:G$5571,0),1)</f>
        <v>184231</v>
      </c>
      <c r="K1992" s="2">
        <f>INDEX([1]PIB_dos_Municípios!$AP$2:$AP$5571,MATCH(E1992,[1]PIB_dos_Municípios!G$2:G$5571,0),1)</f>
        <v>13934.66</v>
      </c>
      <c r="M1992" s="2" t="s">
        <v>2982</v>
      </c>
      <c r="N1992" s="2" t="str">
        <f>INDEX([2]Microregioes!$D$1:$D$574,MATCH(F1992,[2]Microregioes!$B$1:$B$574,0),1)</f>
        <v>Ba-Ilhéus-Itabuna</v>
      </c>
    </row>
    <row r="1993" spans="1:14" hidden="1" x14ac:dyDescent="0.2">
      <c r="A1993" s="5">
        <v>2</v>
      </c>
      <c r="B1993" s="3">
        <v>29</v>
      </c>
      <c r="C1993" s="1">
        <v>2904</v>
      </c>
      <c r="D1993" s="1">
        <v>29017</v>
      </c>
      <c r="E1993" s="1">
        <v>2913705</v>
      </c>
      <c r="F1993" s="2">
        <f>IFERROR(INDEX('Arranjos Populacionais'!$F$2:$F$961,MATCH(TabelaCompleta!E1993,'Arranjos Populacionais'!$A$2:$A$961,0),1),D1993)</f>
        <v>29017</v>
      </c>
      <c r="G1993" s="2">
        <v>0</v>
      </c>
      <c r="H1993" s="11">
        <v>40908</v>
      </c>
      <c r="I1993" s="2">
        <f>INDEX([1]PIB_dos_Municípios!$AN$2:$AN$5571,MATCH(E1993,[1]PIB_dos_Municípios!G$2:G$5571,0),1)</f>
        <v>263876.66499999998</v>
      </c>
      <c r="J1993" s="2">
        <f>INDEX([1]PIB_dos_Municípios!$AO$2:$AO$5571,MATCH(E1993,[1]PIB_dos_Municípios!G$2:G$5571,0),1)</f>
        <v>36290</v>
      </c>
      <c r="K1993" s="2">
        <f>INDEX([1]PIB_dos_Municípios!$AP$2:$AP$5571,MATCH(E1993,[1]PIB_dos_Municípios!G$2:G$5571,0),1)</f>
        <v>7271.33</v>
      </c>
      <c r="M1993" s="2" t="s">
        <v>2983</v>
      </c>
      <c r="N1993" s="2" t="str">
        <f>INDEX([2]Microregioes!$D$1:$D$574,MATCH(F1993,[2]Microregioes!$B$1:$B$574,0),1)</f>
        <v>Ba-Alagoinhas</v>
      </c>
    </row>
    <row r="1994" spans="1:14" hidden="1" x14ac:dyDescent="0.2">
      <c r="A1994" s="5">
        <v>2</v>
      </c>
      <c r="B1994" s="3">
        <v>29</v>
      </c>
      <c r="C1994" s="1">
        <v>2903</v>
      </c>
      <c r="D1994" s="1">
        <v>29012</v>
      </c>
      <c r="E1994" s="1">
        <v>2913804</v>
      </c>
      <c r="F1994" s="2">
        <f>IFERROR(INDEX('Arranjos Populacionais'!$F$2:$F$961,MATCH(TabelaCompleta!E1994,'Arranjos Populacionais'!$A$2:$A$961,0),1),D1994)</f>
        <v>29012</v>
      </c>
      <c r="G1994" s="2">
        <v>0</v>
      </c>
      <c r="H1994" s="11">
        <v>15596</v>
      </c>
      <c r="I1994" s="2">
        <f>INDEX([1]PIB_dos_Municípios!$AN$2:$AN$5571,MATCH(E1994,[1]PIB_dos_Municípios!G$2:G$5571,0),1)</f>
        <v>52461.739000000001</v>
      </c>
      <c r="J1994" s="2">
        <f>INDEX([1]PIB_dos_Municípios!$AO$2:$AO$5571,MATCH(E1994,[1]PIB_dos_Municípios!G$2:G$5571,0),1)</f>
        <v>15334</v>
      </c>
      <c r="K1994" s="2">
        <f>INDEX([1]PIB_dos_Municípios!$AP$2:$AP$5571,MATCH(E1994,[1]PIB_dos_Municípios!G$2:G$5571,0),1)</f>
        <v>3421.27</v>
      </c>
      <c r="M1994" s="2" t="s">
        <v>2984</v>
      </c>
      <c r="N1994" s="2" t="str">
        <f>INDEX([2]Microregioes!$D$1:$D$574,MATCH(F1994,[2]Microregioes!$B$1:$B$574,0),1)</f>
        <v>Ba-Feira de Santana</v>
      </c>
    </row>
    <row r="1995" spans="1:14" hidden="1" x14ac:dyDescent="0.2">
      <c r="A1995" s="5">
        <v>2</v>
      </c>
      <c r="B1995" s="3">
        <v>29</v>
      </c>
      <c r="C1995" s="1">
        <v>2907</v>
      </c>
      <c r="D1995" s="1">
        <v>29031</v>
      </c>
      <c r="E1995" s="1">
        <v>2913903</v>
      </c>
      <c r="F1995" s="2">
        <f>IFERROR(INDEX('Arranjos Populacionais'!$F$2:$F$961,MATCH(TabelaCompleta!E1995,'Arranjos Populacionais'!$A$2:$A$961,0),1),D1995)</f>
        <v>29031</v>
      </c>
      <c r="G1995" s="2">
        <v>0</v>
      </c>
      <c r="H1995" s="11">
        <v>47606</v>
      </c>
      <c r="I1995" s="2">
        <f>INDEX([1]PIB_dos_Municípios!$AN$2:$AN$5571,MATCH(E1995,[1]PIB_dos_Municípios!G$2:G$5571,0),1)</f>
        <v>265784.14299999998</v>
      </c>
      <c r="J1995" s="2">
        <f>INDEX([1]PIB_dos_Municípios!$AO$2:$AO$5571,MATCH(E1995,[1]PIB_dos_Municípios!G$2:G$5571,0),1)</f>
        <v>44430</v>
      </c>
      <c r="K1995" s="2">
        <f>INDEX([1]PIB_dos_Municípios!$AP$2:$AP$5571,MATCH(E1995,[1]PIB_dos_Municípios!G$2:G$5571,0),1)</f>
        <v>5982.09</v>
      </c>
      <c r="M1995" s="2" t="s">
        <v>2985</v>
      </c>
      <c r="N1995" s="2" t="str">
        <f>INDEX([2]Microregioes!$D$1:$D$574,MATCH(F1995,[2]Microregioes!$B$1:$B$574,0),1)</f>
        <v>Ba-Ilhéus-Itabuna</v>
      </c>
    </row>
    <row r="1996" spans="1:14" hidden="1" x14ac:dyDescent="0.2">
      <c r="A1996" s="5">
        <v>2</v>
      </c>
      <c r="B1996" s="3">
        <v>29</v>
      </c>
      <c r="C1996" s="1">
        <v>2903</v>
      </c>
      <c r="D1996" s="1">
        <v>29012</v>
      </c>
      <c r="E1996" s="1">
        <v>2914000</v>
      </c>
      <c r="F1996" s="2">
        <f>IFERROR(INDEX('Arranjos Populacionais'!$F$2:$F$961,MATCH(TabelaCompleta!E1996,'Arranjos Populacionais'!$A$2:$A$961,0),1),D1996)</f>
        <v>29012</v>
      </c>
      <c r="G1996" s="2">
        <v>0</v>
      </c>
      <c r="H1996" s="11">
        <v>62697</v>
      </c>
      <c r="I1996" s="2">
        <f>INDEX([1]PIB_dos_Municípios!$AN$2:$AN$5571,MATCH(E1996,[1]PIB_dos_Municípios!G$2:G$5571,0),1)</f>
        <v>300001.859</v>
      </c>
      <c r="J1996" s="2">
        <f>INDEX([1]PIB_dos_Municípios!$AO$2:$AO$5571,MATCH(E1996,[1]PIB_dos_Municípios!G$2:G$5571,0),1)</f>
        <v>59352</v>
      </c>
      <c r="K1996" s="2">
        <f>INDEX([1]PIB_dos_Municípios!$AP$2:$AP$5571,MATCH(E1996,[1]PIB_dos_Municípios!G$2:G$5571,0),1)</f>
        <v>5054.62</v>
      </c>
      <c r="M1996" s="2" t="s">
        <v>2986</v>
      </c>
      <c r="N1996" s="2" t="str">
        <f>INDEX([2]Microregioes!$D$1:$D$574,MATCH(F1996,[2]Microregioes!$B$1:$B$574,0),1)</f>
        <v>Ba-Feira de Santana</v>
      </c>
    </row>
    <row r="1997" spans="1:14" hidden="1" x14ac:dyDescent="0.2">
      <c r="A1997" s="5">
        <v>2</v>
      </c>
      <c r="B1997" s="3">
        <v>29</v>
      </c>
      <c r="C1997" s="1">
        <v>2906</v>
      </c>
      <c r="D1997" s="1">
        <v>29022</v>
      </c>
      <c r="E1997" s="1">
        <v>2914109</v>
      </c>
      <c r="F1997" s="2">
        <f>IFERROR(INDEX('Arranjos Populacionais'!$F$2:$F$961,MATCH(TabelaCompleta!E1997,'Arranjos Populacionais'!$A$2:$A$961,0),1),D1997)</f>
        <v>29022</v>
      </c>
      <c r="G1997" s="2">
        <v>0</v>
      </c>
      <c r="H1997" s="11">
        <v>10107</v>
      </c>
      <c r="I1997" s="2">
        <f>INDEX([1]PIB_dos_Municípios!$AN$2:$AN$5571,MATCH(E1997,[1]PIB_dos_Municípios!G$2:G$5571,0),1)</f>
        <v>35397.951000000001</v>
      </c>
      <c r="J1997" s="2">
        <f>INDEX([1]PIB_dos_Municípios!$AO$2:$AO$5571,MATCH(E1997,[1]PIB_dos_Municípios!G$2:G$5571,0),1)</f>
        <v>9290</v>
      </c>
      <c r="K1997" s="2">
        <f>INDEX([1]PIB_dos_Municípios!$AP$2:$AP$5571,MATCH(E1997,[1]PIB_dos_Municípios!G$2:G$5571,0),1)</f>
        <v>3810.33</v>
      </c>
      <c r="M1997" s="2" t="s">
        <v>2987</v>
      </c>
      <c r="N1997" s="2" t="str">
        <f>INDEX([2]Microregioes!$D$1:$D$574,MATCH(F1997,[2]Microregioes!$B$1:$B$574,0),1)</f>
        <v>Ba-Boquira</v>
      </c>
    </row>
    <row r="1998" spans="1:14" hidden="1" x14ac:dyDescent="0.2">
      <c r="A1998" s="5">
        <v>2</v>
      </c>
      <c r="B1998" s="3">
        <v>29</v>
      </c>
      <c r="C1998" s="1">
        <v>2906</v>
      </c>
      <c r="D1998" s="1">
        <v>29024</v>
      </c>
      <c r="E1998" s="1">
        <v>2914208</v>
      </c>
      <c r="F1998" s="2">
        <f>IFERROR(INDEX('Arranjos Populacionais'!$F$2:$F$961,MATCH(TabelaCompleta!E1998,'Arranjos Populacionais'!$A$2:$A$961,0),1),D1998)</f>
        <v>29024</v>
      </c>
      <c r="G1998" s="2">
        <v>0</v>
      </c>
      <c r="H1998" s="11">
        <v>7497</v>
      </c>
      <c r="I1998" s="2">
        <f>INDEX([1]PIB_dos_Municípios!$AN$2:$AN$5571,MATCH(E1998,[1]PIB_dos_Municípios!G$2:G$5571,0),1)</f>
        <v>26938.234</v>
      </c>
      <c r="J1998" s="2">
        <f>INDEX([1]PIB_dos_Municípios!$AO$2:$AO$5571,MATCH(E1998,[1]PIB_dos_Municípios!G$2:G$5571,0),1)</f>
        <v>7002</v>
      </c>
      <c r="K1998" s="2">
        <f>INDEX([1]PIB_dos_Municípios!$AP$2:$AP$5571,MATCH(E1998,[1]PIB_dos_Municípios!G$2:G$5571,0),1)</f>
        <v>3847.22</v>
      </c>
      <c r="M1998" s="2" t="s">
        <v>2988</v>
      </c>
      <c r="N1998" s="2" t="str">
        <f>INDEX([2]Microregioes!$D$1:$D$574,MATCH(F1998,[2]Microregioes!$B$1:$B$574,0),1)</f>
        <v>Ba-Jequié</v>
      </c>
    </row>
    <row r="1999" spans="1:14" hidden="1" x14ac:dyDescent="0.2">
      <c r="A1999" s="5">
        <v>2</v>
      </c>
      <c r="B1999" s="3">
        <v>29</v>
      </c>
      <c r="C1999" s="1">
        <v>2906</v>
      </c>
      <c r="D1999" s="1">
        <v>29024</v>
      </c>
      <c r="E1999" s="1">
        <v>2914307</v>
      </c>
      <c r="F1999" s="2">
        <f>IFERROR(INDEX('Arranjos Populacionais'!$F$2:$F$961,MATCH(TabelaCompleta!E1999,'Arranjos Populacionais'!$A$2:$A$961,0),1),D1999)</f>
        <v>29024</v>
      </c>
      <c r="G1999" s="2">
        <v>0</v>
      </c>
      <c r="H1999" s="11">
        <v>10184</v>
      </c>
      <c r="I1999" s="2">
        <f>INDEX([1]PIB_dos_Municípios!$AN$2:$AN$5571,MATCH(E1999,[1]PIB_dos_Municípios!G$2:G$5571,0),1)</f>
        <v>43903.88</v>
      </c>
      <c r="J1999" s="2">
        <f>INDEX([1]PIB_dos_Municípios!$AO$2:$AO$5571,MATCH(E1999,[1]PIB_dos_Municípios!G$2:G$5571,0),1)</f>
        <v>11988</v>
      </c>
      <c r="K1999" s="2">
        <f>INDEX([1]PIB_dos_Municípios!$AP$2:$AP$5571,MATCH(E1999,[1]PIB_dos_Municípios!G$2:G$5571,0),1)</f>
        <v>3662.32</v>
      </c>
      <c r="M1999" s="2" t="s">
        <v>2989</v>
      </c>
      <c r="N1999" s="2" t="str">
        <f>INDEX([2]Microregioes!$D$1:$D$574,MATCH(F1999,[2]Microregioes!$B$1:$B$574,0),1)</f>
        <v>Ba-Jequié</v>
      </c>
    </row>
    <row r="2000" spans="1:14" hidden="1" x14ac:dyDescent="0.2">
      <c r="A2000" s="5">
        <v>2</v>
      </c>
      <c r="B2000" s="3">
        <v>29</v>
      </c>
      <c r="C2000" s="1">
        <v>2903</v>
      </c>
      <c r="D2000" s="1">
        <v>29009</v>
      </c>
      <c r="E2000" s="1">
        <v>2914406</v>
      </c>
      <c r="F2000" s="2">
        <f>IFERROR(INDEX('Arranjos Populacionais'!$F$2:$F$961,MATCH(TabelaCompleta!E2000,'Arranjos Populacionais'!$A$2:$A$961,0),1),D2000)</f>
        <v>29009</v>
      </c>
      <c r="G2000" s="2">
        <v>0</v>
      </c>
      <c r="H2000" s="11">
        <v>25279</v>
      </c>
      <c r="I2000" s="2">
        <f>INDEX([1]PIB_dos_Municípios!$AN$2:$AN$5571,MATCH(E2000,[1]PIB_dos_Municípios!G$2:G$5571,0),1)</f>
        <v>102188.13800000001</v>
      </c>
      <c r="J2000" s="2">
        <f>INDEX([1]PIB_dos_Municípios!$AO$2:$AO$5571,MATCH(E2000,[1]PIB_dos_Municípios!G$2:G$5571,0),1)</f>
        <v>22607</v>
      </c>
      <c r="K2000" s="2">
        <f>INDEX([1]PIB_dos_Municípios!$AP$2:$AP$5571,MATCH(E2000,[1]PIB_dos_Municípios!G$2:G$5571,0),1)</f>
        <v>4520.2</v>
      </c>
      <c r="M2000" s="2" t="s">
        <v>2990</v>
      </c>
      <c r="N2000" s="2" t="str">
        <f>INDEX([2]Microregioes!$D$1:$D$574,MATCH(F2000,[2]Microregioes!$B$1:$B$574,0),1)</f>
        <v>Ba-Irecê</v>
      </c>
    </row>
    <row r="2001" spans="1:14" hidden="1" x14ac:dyDescent="0.2">
      <c r="A2001" s="5">
        <v>2</v>
      </c>
      <c r="B2001" s="3">
        <v>29</v>
      </c>
      <c r="C2001" s="1">
        <v>2903</v>
      </c>
      <c r="D2001" s="1">
        <v>29012</v>
      </c>
      <c r="E2001" s="1">
        <v>2914505</v>
      </c>
      <c r="F2001" s="2">
        <f>IFERROR(INDEX('Arranjos Populacionais'!$F$2:$F$961,MATCH(TabelaCompleta!E2001,'Arranjos Populacionais'!$A$2:$A$961,0),1),D2001)</f>
        <v>29012</v>
      </c>
      <c r="G2001" s="2">
        <v>0</v>
      </c>
      <c r="H2001" s="11">
        <v>29723</v>
      </c>
      <c r="I2001" s="2">
        <f>INDEX([1]PIB_dos_Municípios!$AN$2:$AN$5571,MATCH(E2001,[1]PIB_dos_Municípios!G$2:G$5571,0),1)</f>
        <v>130201.13499999999</v>
      </c>
      <c r="J2001" s="2">
        <f>INDEX([1]PIB_dos_Municípios!$AO$2:$AO$5571,MATCH(E2001,[1]PIB_dos_Municípios!G$2:G$5571,0),1)</f>
        <v>27492</v>
      </c>
      <c r="K2001" s="2">
        <f>INDEX([1]PIB_dos_Municípios!$AP$2:$AP$5571,MATCH(E2001,[1]PIB_dos_Municípios!G$2:G$5571,0),1)</f>
        <v>4735.96</v>
      </c>
      <c r="M2001" s="2" t="s">
        <v>2991</v>
      </c>
      <c r="N2001" s="2" t="str">
        <f>INDEX([2]Microregioes!$D$1:$D$574,MATCH(F2001,[2]Microregioes!$B$1:$B$574,0),1)</f>
        <v>Ba-Feira de Santana</v>
      </c>
    </row>
    <row r="2002" spans="1:14" hidden="1" x14ac:dyDescent="0.2">
      <c r="A2002" s="5">
        <v>2</v>
      </c>
      <c r="B2002" s="3">
        <v>29</v>
      </c>
      <c r="C2002" s="1">
        <v>2903</v>
      </c>
      <c r="D2002" s="1">
        <v>29009</v>
      </c>
      <c r="E2002" s="1">
        <v>2914604</v>
      </c>
      <c r="F2002" s="2">
        <f>IFERROR(INDEX('Arranjos Populacionais'!$F$2:$F$961,MATCH(TabelaCompleta!E2002,'Arranjos Populacionais'!$A$2:$A$961,0),1),D2002)</f>
        <v>29009</v>
      </c>
      <c r="G2002" s="2">
        <v>0</v>
      </c>
      <c r="H2002" s="11">
        <v>73915</v>
      </c>
      <c r="I2002" s="2">
        <f>INDEX([1]PIB_dos_Municípios!$AN$2:$AN$5571,MATCH(E2002,[1]PIB_dos_Municípios!G$2:G$5571,0),1)</f>
        <v>540331.21499999997</v>
      </c>
      <c r="J2002" s="2">
        <f>INDEX([1]PIB_dos_Municípios!$AO$2:$AO$5571,MATCH(E2002,[1]PIB_dos_Municípios!G$2:G$5571,0),1)</f>
        <v>66404</v>
      </c>
      <c r="K2002" s="2">
        <f>INDEX([1]PIB_dos_Municípios!$AP$2:$AP$5571,MATCH(E2002,[1]PIB_dos_Municípios!G$2:G$5571,0),1)</f>
        <v>8137.03</v>
      </c>
      <c r="M2002" s="2" t="s">
        <v>2992</v>
      </c>
      <c r="N2002" s="2" t="str">
        <f>INDEX([2]Microregioes!$D$1:$D$574,MATCH(F2002,[2]Microregioes!$B$1:$B$574,0),1)</f>
        <v>Ba-Irecê</v>
      </c>
    </row>
    <row r="2003" spans="1:14" hidden="1" x14ac:dyDescent="0.2">
      <c r="A2003" s="5">
        <v>2</v>
      </c>
      <c r="B2003" s="3">
        <v>29</v>
      </c>
      <c r="C2003" s="1">
        <v>2907</v>
      </c>
      <c r="D2003" s="1">
        <v>29032</v>
      </c>
      <c r="E2003" s="1">
        <v>2914653</v>
      </c>
      <c r="F2003" s="2">
        <f>IFERROR(INDEX('Arranjos Populacionais'!$F$2:$F$961,MATCH(TabelaCompleta!E2003,'Arranjos Populacionais'!$A$2:$A$961,0),1),D2003)</f>
        <v>29032</v>
      </c>
      <c r="G2003" s="2">
        <v>0</v>
      </c>
      <c r="H2003" s="11">
        <v>31244</v>
      </c>
      <c r="I2003" s="2">
        <f>INDEX([1]PIB_dos_Municípios!$AN$2:$AN$5571,MATCH(E2003,[1]PIB_dos_Municípios!G$2:G$5571,0),1)</f>
        <v>204905.592</v>
      </c>
      <c r="J2003" s="2">
        <f>INDEX([1]PIB_dos_Municípios!$AO$2:$AO$5571,MATCH(E2003,[1]PIB_dos_Municípios!G$2:G$5571,0),1)</f>
        <v>28399</v>
      </c>
      <c r="K2003" s="2">
        <f>INDEX([1]PIB_dos_Municípios!$AP$2:$AP$5571,MATCH(E2003,[1]PIB_dos_Municípios!G$2:G$5571,0),1)</f>
        <v>7215.24</v>
      </c>
      <c r="M2003" s="2" t="s">
        <v>2993</v>
      </c>
      <c r="N2003" s="2" t="str">
        <f>INDEX([2]Microregioes!$D$1:$D$574,MATCH(F2003,[2]Microregioes!$B$1:$B$574,0),1)</f>
        <v>Ba-Porto Seguro</v>
      </c>
    </row>
    <row r="2004" spans="1:14" hidden="1" x14ac:dyDescent="0.2">
      <c r="A2004" s="5">
        <v>2</v>
      </c>
      <c r="B2004" s="3">
        <v>29</v>
      </c>
      <c r="C2004" s="1">
        <v>2903</v>
      </c>
      <c r="D2004" s="1">
        <v>29011</v>
      </c>
      <c r="E2004" s="1">
        <v>2914703</v>
      </c>
      <c r="F2004" s="2">
        <f>IFERROR(INDEX('Arranjos Populacionais'!$F$2:$F$961,MATCH(TabelaCompleta!E2004,'Arranjos Populacionais'!$A$2:$A$961,0),1),D2004)</f>
        <v>29011</v>
      </c>
      <c r="G2004" s="2">
        <v>0</v>
      </c>
      <c r="H2004" s="11">
        <v>66592</v>
      </c>
      <c r="I2004" s="2">
        <f>INDEX([1]PIB_dos_Municípios!$AN$2:$AN$5571,MATCH(E2004,[1]PIB_dos_Municípios!G$2:G$5571,0),1)</f>
        <v>364346.8</v>
      </c>
      <c r="J2004" s="2">
        <f>INDEX([1]PIB_dos_Municípios!$AO$2:$AO$5571,MATCH(E2004,[1]PIB_dos_Municípios!G$2:G$5571,0),1)</f>
        <v>61623</v>
      </c>
      <c r="K2004" s="2">
        <f>INDEX([1]PIB_dos_Municípios!$AP$2:$AP$5571,MATCH(E2004,[1]PIB_dos_Municípios!G$2:G$5571,0),1)</f>
        <v>5912.51</v>
      </c>
      <c r="M2004" s="2" t="s">
        <v>2994</v>
      </c>
      <c r="N2004" s="2" t="str">
        <f>INDEX([2]Microregioes!$D$1:$D$574,MATCH(F2004,[2]Microregioes!$B$1:$B$574,0),1)</f>
        <v>Ba-Itaberaba</v>
      </c>
    </row>
    <row r="2005" spans="1:14" hidden="1" x14ac:dyDescent="0.2">
      <c r="A2005" s="5">
        <v>2</v>
      </c>
      <c r="B2005" s="3">
        <v>29</v>
      </c>
      <c r="C2005" s="1">
        <v>2907</v>
      </c>
      <c r="D2005" s="1">
        <v>29031</v>
      </c>
      <c r="E2005" s="1">
        <v>2914802</v>
      </c>
      <c r="F2005" s="2">
        <f>IFERROR(INDEX('Arranjos Populacionais'!$F$2:$F$961,MATCH(TabelaCompleta!E2005,'Arranjos Populacionais'!$A$2:$A$961,0),1),D2005)</f>
        <v>29031</v>
      </c>
      <c r="G2005" s="2">
        <v>0</v>
      </c>
      <c r="H2005" s="11">
        <v>220386</v>
      </c>
      <c r="I2005" s="2">
        <f>INDEX([1]PIB_dos_Municípios!$AN$2:$AN$5571,MATCH(E2005,[1]PIB_dos_Municípios!G$2:G$5571,0),1)</f>
        <v>2444702.1940000001</v>
      </c>
      <c r="J2005" s="2">
        <f>INDEX([1]PIB_dos_Municípios!$AO$2:$AO$5571,MATCH(E2005,[1]PIB_dos_Municípios!G$2:G$5571,0),1)</f>
        <v>204710</v>
      </c>
      <c r="K2005" s="2">
        <f>INDEX([1]PIB_dos_Municípios!$AP$2:$AP$5571,MATCH(E2005,[1]PIB_dos_Municípios!G$2:G$5571,0),1)</f>
        <v>11942.27</v>
      </c>
      <c r="M2005" s="2" t="s">
        <v>2995</v>
      </c>
      <c r="N2005" s="2" t="str">
        <f>INDEX([2]Microregioes!$D$1:$D$574,MATCH(F2005,[2]Microregioes!$B$1:$B$574,0),1)</f>
        <v>Ba-Ilhéus-Itabuna</v>
      </c>
    </row>
    <row r="2006" spans="1:14" hidden="1" x14ac:dyDescent="0.2">
      <c r="A2006" s="5">
        <v>2</v>
      </c>
      <c r="B2006" s="3">
        <v>29</v>
      </c>
      <c r="C2006" s="1">
        <v>2907</v>
      </c>
      <c r="D2006" s="1">
        <v>29031</v>
      </c>
      <c r="E2006" s="1">
        <v>2914901</v>
      </c>
      <c r="F2006" s="2">
        <f>IFERROR(INDEX('Arranjos Populacionais'!$F$2:$F$961,MATCH(TabelaCompleta!E2006,'Arranjos Populacionais'!$A$2:$A$961,0),1),D2006)</f>
        <v>29031</v>
      </c>
      <c r="G2006" s="2">
        <v>0</v>
      </c>
      <c r="H2006" s="11">
        <v>28013</v>
      </c>
      <c r="I2006" s="2">
        <f>INDEX([1]PIB_dos_Municípios!$AN$2:$AN$5571,MATCH(E2006,[1]PIB_dos_Municípios!G$2:G$5571,0),1)</f>
        <v>148601.85800000001</v>
      </c>
      <c r="J2006" s="2">
        <f>INDEX([1]PIB_dos_Municípios!$AO$2:$AO$5571,MATCH(E2006,[1]PIB_dos_Municípios!G$2:G$5571,0),1)</f>
        <v>24340</v>
      </c>
      <c r="K2006" s="2">
        <f>INDEX([1]PIB_dos_Municípios!$AP$2:$AP$5571,MATCH(E2006,[1]PIB_dos_Municípios!G$2:G$5571,0),1)</f>
        <v>6105.25</v>
      </c>
      <c r="M2006" s="2" t="s">
        <v>2996</v>
      </c>
      <c r="N2006" s="2" t="str">
        <f>INDEX([2]Microregioes!$D$1:$D$574,MATCH(F2006,[2]Microregioes!$B$1:$B$574,0),1)</f>
        <v>Ba-Ilhéus-Itabuna</v>
      </c>
    </row>
    <row r="2007" spans="1:14" hidden="1" x14ac:dyDescent="0.2">
      <c r="A2007" s="5">
        <v>2</v>
      </c>
      <c r="B2007" s="3">
        <v>29</v>
      </c>
      <c r="C2007" s="1">
        <v>2906</v>
      </c>
      <c r="D2007" s="1">
        <v>29023</v>
      </c>
      <c r="E2007" s="1">
        <v>2915007</v>
      </c>
      <c r="F2007" s="2">
        <f>IFERROR(INDEX('Arranjos Populacionais'!$F$2:$F$961,MATCH(TabelaCompleta!E2007,'Arranjos Populacionais'!$A$2:$A$961,0),1),D2007)</f>
        <v>29023</v>
      </c>
      <c r="G2007" s="2">
        <v>0</v>
      </c>
      <c r="H2007" s="11">
        <v>16519</v>
      </c>
      <c r="I2007" s="2">
        <f>INDEX([1]PIB_dos_Municípios!$AN$2:$AN$5571,MATCH(E2007,[1]PIB_dos_Municípios!G$2:G$5571,0),1)</f>
        <v>60718.953999999998</v>
      </c>
      <c r="J2007" s="2">
        <f>INDEX([1]PIB_dos_Municípios!$AO$2:$AO$5571,MATCH(E2007,[1]PIB_dos_Municípios!G$2:G$5571,0),1)</f>
        <v>14932</v>
      </c>
      <c r="K2007" s="2">
        <f>INDEX([1]PIB_dos_Municípios!$AP$2:$AP$5571,MATCH(E2007,[1]PIB_dos_Municípios!G$2:G$5571,0),1)</f>
        <v>4066.36</v>
      </c>
      <c r="M2007" s="2" t="s">
        <v>2997</v>
      </c>
      <c r="N2007" s="2" t="str">
        <f>INDEX([2]Microregioes!$D$1:$D$574,MATCH(F2007,[2]Microregioes!$B$1:$B$574,0),1)</f>
        <v>Ba-Seabra</v>
      </c>
    </row>
    <row r="2008" spans="1:14" hidden="1" x14ac:dyDescent="0.2">
      <c r="A2008" s="5">
        <v>2</v>
      </c>
      <c r="B2008" s="3">
        <v>29</v>
      </c>
      <c r="C2008" s="1">
        <v>2906</v>
      </c>
      <c r="D2008" s="1">
        <v>29024</v>
      </c>
      <c r="E2008" s="1">
        <v>2915106</v>
      </c>
      <c r="F2008" s="2">
        <f>IFERROR(INDEX('Arranjos Populacionais'!$F$2:$F$961,MATCH(TabelaCompleta!E2008,'Arranjos Populacionais'!$A$2:$A$961,0),1),D2008)</f>
        <v>29024</v>
      </c>
      <c r="G2008" s="2">
        <v>0</v>
      </c>
      <c r="H2008" s="11">
        <v>13276</v>
      </c>
      <c r="I2008" s="2">
        <f>INDEX([1]PIB_dos_Municípios!$AN$2:$AN$5571,MATCH(E2008,[1]PIB_dos_Municípios!G$2:G$5571,0),1)</f>
        <v>66624.266000000003</v>
      </c>
      <c r="J2008" s="2">
        <f>INDEX([1]PIB_dos_Municípios!$AO$2:$AO$5571,MATCH(E2008,[1]PIB_dos_Municípios!G$2:G$5571,0),1)</f>
        <v>13053</v>
      </c>
      <c r="K2008" s="2">
        <f>INDEX([1]PIB_dos_Municípios!$AP$2:$AP$5571,MATCH(E2008,[1]PIB_dos_Municípios!G$2:G$5571,0),1)</f>
        <v>5104.13</v>
      </c>
      <c r="M2008" s="2" t="s">
        <v>2998</v>
      </c>
      <c r="N2008" s="2" t="str">
        <f>INDEX([2]Microregioes!$D$1:$D$574,MATCH(F2008,[2]Microregioes!$B$1:$B$574,0),1)</f>
        <v>Ba-Jequié</v>
      </c>
    </row>
    <row r="2009" spans="1:14" hidden="1" x14ac:dyDescent="0.2">
      <c r="A2009" s="5">
        <v>2</v>
      </c>
      <c r="B2009" s="3">
        <v>29</v>
      </c>
      <c r="C2009" s="1">
        <v>2907</v>
      </c>
      <c r="D2009" s="1">
        <v>29031</v>
      </c>
      <c r="E2009" s="1">
        <v>2915205</v>
      </c>
      <c r="F2009" s="2">
        <f>IFERROR(INDEX('Arranjos Populacionais'!$F$2:$F$961,MATCH(TabelaCompleta!E2009,'Arranjos Populacionais'!$A$2:$A$961,0),1),D2009)</f>
        <v>29031</v>
      </c>
      <c r="G2009" s="2">
        <v>0</v>
      </c>
      <c r="H2009" s="11">
        <v>15669</v>
      </c>
      <c r="I2009" s="2">
        <f>INDEX([1]PIB_dos_Municípios!$AN$2:$AN$5571,MATCH(E2009,[1]PIB_dos_Municípios!G$2:G$5571,0),1)</f>
        <v>383952.77799999999</v>
      </c>
      <c r="J2009" s="2">
        <f>INDEX([1]PIB_dos_Municípios!$AO$2:$AO$5571,MATCH(E2009,[1]PIB_dos_Municípios!G$2:G$5571,0),1)</f>
        <v>15210</v>
      </c>
      <c r="K2009" s="2">
        <f>INDEX([1]PIB_dos_Municípios!$AP$2:$AP$5571,MATCH(E2009,[1]PIB_dos_Municípios!G$2:G$5571,0),1)</f>
        <v>25243.439999999999</v>
      </c>
      <c r="M2009" s="2" t="s">
        <v>2999</v>
      </c>
      <c r="N2009" s="2" t="str">
        <f>INDEX([2]Microregioes!$D$1:$D$574,MATCH(F2009,[2]Microregioes!$B$1:$B$574,0),1)</f>
        <v>Ba-Ilhéus-Itabuna</v>
      </c>
    </row>
    <row r="2010" spans="1:14" hidden="1" x14ac:dyDescent="0.2">
      <c r="A2010" s="5">
        <v>2</v>
      </c>
      <c r="B2010" s="3">
        <v>29</v>
      </c>
      <c r="C2010" s="1">
        <v>2907</v>
      </c>
      <c r="D2010" s="1">
        <v>29032</v>
      </c>
      <c r="E2010" s="1">
        <v>2915304</v>
      </c>
      <c r="F2010" s="2">
        <f>IFERROR(INDEX('Arranjos Populacionais'!$F$2:$F$961,MATCH(TabelaCompleta!E2010,'Arranjos Populacionais'!$A$2:$A$961,0),1),D2010)</f>
        <v>29032</v>
      </c>
      <c r="G2010" s="2">
        <v>0</v>
      </c>
      <c r="H2010" s="11">
        <v>7319</v>
      </c>
      <c r="I2010" s="2">
        <f>INDEX([1]PIB_dos_Municípios!$AN$2:$AN$5571,MATCH(E2010,[1]PIB_dos_Municípios!G$2:G$5571,0),1)</f>
        <v>55132.379000000001</v>
      </c>
      <c r="J2010" s="2">
        <f>INDEX([1]PIB_dos_Municípios!$AO$2:$AO$5571,MATCH(E2010,[1]PIB_dos_Municípios!G$2:G$5571,0),1)</f>
        <v>7110</v>
      </c>
      <c r="K2010" s="2">
        <f>INDEX([1]PIB_dos_Municípios!$AP$2:$AP$5571,MATCH(E2010,[1]PIB_dos_Municípios!G$2:G$5571,0),1)</f>
        <v>7754.2</v>
      </c>
      <c r="M2010" s="2" t="s">
        <v>3000</v>
      </c>
      <c r="N2010" s="2" t="str">
        <f>INDEX([2]Microregioes!$D$1:$D$574,MATCH(F2010,[2]Microregioes!$B$1:$B$574,0),1)</f>
        <v>Ba-Porto Seguro</v>
      </c>
    </row>
    <row r="2011" spans="1:14" hidden="1" x14ac:dyDescent="0.2">
      <c r="A2011" s="5">
        <v>2</v>
      </c>
      <c r="B2011" s="3">
        <v>29</v>
      </c>
      <c r="C2011" s="1">
        <v>2902</v>
      </c>
      <c r="D2011" s="1">
        <v>29006</v>
      </c>
      <c r="E2011" s="1">
        <v>2915353</v>
      </c>
      <c r="F2011" s="2">
        <f>IFERROR(INDEX('Arranjos Populacionais'!$F$2:$F$961,MATCH(TabelaCompleta!E2011,'Arranjos Populacionais'!$A$2:$A$961,0),1),D2011)</f>
        <v>29006</v>
      </c>
      <c r="G2011" s="2">
        <v>0</v>
      </c>
      <c r="H2011" s="11">
        <v>14604</v>
      </c>
      <c r="I2011" s="2">
        <f>INDEX([1]PIB_dos_Municípios!$AN$2:$AN$5571,MATCH(E2011,[1]PIB_dos_Municípios!G$2:G$5571,0),1)</f>
        <v>49243.9</v>
      </c>
      <c r="J2011" s="2">
        <f>INDEX([1]PIB_dos_Municípios!$AO$2:$AO$5571,MATCH(E2011,[1]PIB_dos_Municípios!G$2:G$5571,0),1)</f>
        <v>13209</v>
      </c>
      <c r="K2011" s="2">
        <f>INDEX([1]PIB_dos_Municípios!$AP$2:$AP$5571,MATCH(E2011,[1]PIB_dos_Municípios!G$2:G$5571,0),1)</f>
        <v>3728.06</v>
      </c>
      <c r="M2011" s="2" t="s">
        <v>3001</v>
      </c>
      <c r="N2011" s="2" t="str">
        <f>INDEX([2]Microregioes!$D$1:$D$574,MATCH(F2011,[2]Microregioes!$B$1:$B$574,0),1)</f>
        <v>Ba-Barra</v>
      </c>
    </row>
    <row r="2012" spans="1:14" hidden="1" x14ac:dyDescent="0.2">
      <c r="A2012" s="5">
        <v>2</v>
      </c>
      <c r="B2012" s="3">
        <v>29</v>
      </c>
      <c r="C2012" s="1">
        <v>2907</v>
      </c>
      <c r="D2012" s="1">
        <v>29031</v>
      </c>
      <c r="E2012" s="1">
        <v>2915403</v>
      </c>
      <c r="F2012" s="2">
        <f>IFERROR(INDEX('Arranjos Populacionais'!$F$2:$F$961,MATCH(TabelaCompleta!E2012,'Arranjos Populacionais'!$A$2:$A$961,0),1),D2012)</f>
        <v>29031</v>
      </c>
      <c r="G2012" s="2">
        <v>0</v>
      </c>
      <c r="H2012" s="11">
        <v>7284</v>
      </c>
      <c r="I2012" s="2">
        <f>INDEX([1]PIB_dos_Municípios!$AN$2:$AN$5571,MATCH(E2012,[1]PIB_dos_Municípios!G$2:G$5571,0),1)</f>
        <v>42023.345999999998</v>
      </c>
      <c r="J2012" s="2">
        <f>INDEX([1]PIB_dos_Municípios!$AO$2:$AO$5571,MATCH(E2012,[1]PIB_dos_Municípios!G$2:G$5571,0),1)</f>
        <v>7278</v>
      </c>
      <c r="K2012" s="2">
        <f>INDEX([1]PIB_dos_Municípios!$AP$2:$AP$5571,MATCH(E2012,[1]PIB_dos_Municípios!G$2:G$5571,0),1)</f>
        <v>5774.02</v>
      </c>
      <c r="M2012" s="2" t="s">
        <v>3002</v>
      </c>
      <c r="N2012" s="2" t="str">
        <f>INDEX([2]Microregioes!$D$1:$D$574,MATCH(F2012,[2]Microregioes!$B$1:$B$574,0),1)</f>
        <v>Ba-Ilhéus-Itabuna</v>
      </c>
    </row>
    <row r="2013" spans="1:14" hidden="1" x14ac:dyDescent="0.2">
      <c r="A2013" s="5">
        <v>2</v>
      </c>
      <c r="B2013" s="3">
        <v>29</v>
      </c>
      <c r="C2013" s="1">
        <v>2907</v>
      </c>
      <c r="D2013" s="1">
        <v>29031</v>
      </c>
      <c r="E2013" s="1">
        <v>2915502</v>
      </c>
      <c r="F2013" s="2">
        <f>IFERROR(INDEX('Arranjos Populacionais'!$F$2:$F$961,MATCH(TabelaCompleta!E2013,'Arranjos Populacionais'!$A$2:$A$961,0),1),D2013)</f>
        <v>29031</v>
      </c>
      <c r="G2013" s="2">
        <v>0</v>
      </c>
      <c r="H2013" s="11">
        <v>21697</v>
      </c>
      <c r="I2013" s="2">
        <f>INDEX([1]PIB_dos_Municípios!$AN$2:$AN$5571,MATCH(E2013,[1]PIB_dos_Municípios!G$2:G$5571,0),1)</f>
        <v>201140.39300000001</v>
      </c>
      <c r="J2013" s="2">
        <f>INDEX([1]PIB_dos_Municípios!$AO$2:$AO$5571,MATCH(E2013,[1]PIB_dos_Municípios!G$2:G$5571,0),1)</f>
        <v>21094</v>
      </c>
      <c r="K2013" s="2">
        <f>INDEX([1]PIB_dos_Municípios!$AP$2:$AP$5571,MATCH(E2013,[1]PIB_dos_Municípios!G$2:G$5571,0),1)</f>
        <v>9535.43</v>
      </c>
      <c r="M2013" s="2" t="s">
        <v>3003</v>
      </c>
      <c r="N2013" s="2" t="str">
        <f>INDEX([2]Microregioes!$D$1:$D$574,MATCH(F2013,[2]Microregioes!$B$1:$B$574,0),1)</f>
        <v>Ba-Ilhéus-Itabuna</v>
      </c>
    </row>
    <row r="2014" spans="1:14" hidden="1" x14ac:dyDescent="0.2">
      <c r="A2014" s="5">
        <v>2</v>
      </c>
      <c r="B2014" s="3">
        <v>29</v>
      </c>
      <c r="C2014" s="1">
        <v>2907</v>
      </c>
      <c r="D2014" s="1">
        <v>29032</v>
      </c>
      <c r="E2014" s="1">
        <v>2915601</v>
      </c>
      <c r="F2014" s="2">
        <f>IFERROR(INDEX('Arranjos Populacionais'!$F$2:$F$961,MATCH(TabelaCompleta!E2014,'Arranjos Populacionais'!$A$2:$A$961,0),1),D2014)</f>
        <v>29032</v>
      </c>
      <c r="G2014" s="2">
        <v>0</v>
      </c>
      <c r="H2014" s="11">
        <v>67305</v>
      </c>
      <c r="I2014" s="2">
        <f>INDEX([1]PIB_dos_Municípios!$AN$2:$AN$5571,MATCH(E2014,[1]PIB_dos_Municípios!G$2:G$5571,0),1)</f>
        <v>491522.21600000001</v>
      </c>
      <c r="J2014" s="2">
        <f>INDEX([1]PIB_dos_Municípios!$AO$2:$AO$5571,MATCH(E2014,[1]PIB_dos_Municípios!G$2:G$5571,0),1)</f>
        <v>63355</v>
      </c>
      <c r="K2014" s="2">
        <f>INDEX([1]PIB_dos_Municípios!$AP$2:$AP$5571,MATCH(E2014,[1]PIB_dos_Municípios!G$2:G$5571,0),1)</f>
        <v>7758.22</v>
      </c>
      <c r="M2014" s="2" t="s">
        <v>3004</v>
      </c>
      <c r="N2014" s="2" t="str">
        <f>INDEX([2]Microregioes!$D$1:$D$574,MATCH(F2014,[2]Microregioes!$B$1:$B$574,0),1)</f>
        <v>Ba-Porto Seguro</v>
      </c>
    </row>
    <row r="2015" spans="1:14" hidden="1" x14ac:dyDescent="0.2">
      <c r="A2015" s="5">
        <v>2</v>
      </c>
      <c r="B2015" s="3">
        <v>29</v>
      </c>
      <c r="C2015" s="1">
        <v>2907</v>
      </c>
      <c r="D2015" s="1">
        <v>29031</v>
      </c>
      <c r="E2015" s="1">
        <v>2915700</v>
      </c>
      <c r="F2015" s="2">
        <f>IFERROR(INDEX('Arranjos Populacionais'!$F$2:$F$961,MATCH(TabelaCompleta!E2015,'Arranjos Populacionais'!$A$2:$A$961,0),1),D2015)</f>
        <v>29031</v>
      </c>
      <c r="G2015" s="2">
        <v>0</v>
      </c>
      <c r="H2015" s="11">
        <v>8495</v>
      </c>
      <c r="I2015" s="2">
        <f>INDEX([1]PIB_dos_Municípios!$AN$2:$AN$5571,MATCH(E2015,[1]PIB_dos_Municípios!G$2:G$5571,0),1)</f>
        <v>48887.591999999997</v>
      </c>
      <c r="J2015" s="2">
        <f>INDEX([1]PIB_dos_Municípios!$AO$2:$AO$5571,MATCH(E2015,[1]PIB_dos_Municípios!G$2:G$5571,0),1)</f>
        <v>7904</v>
      </c>
      <c r="K2015" s="2">
        <f>INDEX([1]PIB_dos_Municípios!$AP$2:$AP$5571,MATCH(E2015,[1]PIB_dos_Municípios!G$2:G$5571,0),1)</f>
        <v>6185.17</v>
      </c>
      <c r="M2015" s="2" t="s">
        <v>3005</v>
      </c>
      <c r="N2015" s="2" t="str">
        <f>INDEX([2]Microregioes!$D$1:$D$574,MATCH(F2015,[2]Microregioes!$B$1:$B$574,0),1)</f>
        <v>Ba-Ilhéus-Itabuna</v>
      </c>
    </row>
    <row r="2016" spans="1:14" hidden="1" x14ac:dyDescent="0.2">
      <c r="A2016" s="5">
        <v>2</v>
      </c>
      <c r="B2016" s="3">
        <v>29</v>
      </c>
      <c r="C2016" s="1">
        <v>2906</v>
      </c>
      <c r="D2016" s="1">
        <v>29029</v>
      </c>
      <c r="E2016" s="1">
        <v>2915809</v>
      </c>
      <c r="F2016" s="2">
        <f>IFERROR(INDEX('Arranjos Populacionais'!$F$2:$F$961,MATCH(TabelaCompleta!E2016,'Arranjos Populacionais'!$A$2:$A$961,0),1),D2016)</f>
        <v>29029</v>
      </c>
      <c r="G2016" s="2">
        <v>0</v>
      </c>
      <c r="H2016" s="11">
        <v>23147</v>
      </c>
      <c r="I2016" s="2">
        <f>INDEX([1]PIB_dos_Municípios!$AN$2:$AN$5571,MATCH(E2016,[1]PIB_dos_Municípios!G$2:G$5571,0),1)</f>
        <v>121311.515</v>
      </c>
      <c r="J2016" s="2">
        <f>INDEX([1]PIB_dos_Municípios!$AO$2:$AO$5571,MATCH(E2016,[1]PIB_dos_Municípios!G$2:G$5571,0),1)</f>
        <v>23106</v>
      </c>
      <c r="K2016" s="2">
        <f>INDEX([1]PIB_dos_Municípios!$AP$2:$AP$5571,MATCH(E2016,[1]PIB_dos_Municípios!G$2:G$5571,0),1)</f>
        <v>5250.22</v>
      </c>
      <c r="M2016" s="2" t="s">
        <v>276</v>
      </c>
      <c r="N2016" s="2" t="str">
        <f>INDEX([2]Microregioes!$D$1:$D$574,MATCH(F2016,[2]Microregioes!$B$1:$B$574,0),1)</f>
        <v>Ba-Itapetinga</v>
      </c>
    </row>
    <row r="2017" spans="1:14" hidden="1" x14ac:dyDescent="0.2">
      <c r="A2017" s="5">
        <v>2</v>
      </c>
      <c r="B2017" s="3">
        <v>29</v>
      </c>
      <c r="C2017" s="1">
        <v>2905</v>
      </c>
      <c r="D2017" s="1">
        <v>29019</v>
      </c>
      <c r="E2017" s="1">
        <v>2915908</v>
      </c>
      <c r="F2017" s="2">
        <f>IFERROR(INDEX('Arranjos Populacionais'!$F$2:$F$961,MATCH(TabelaCompleta!E2017,'Arranjos Populacionais'!$A$2:$A$961,0),1),D2017)</f>
        <v>29019</v>
      </c>
      <c r="G2017" s="2">
        <v>0</v>
      </c>
      <c r="H2017" s="11">
        <v>8038</v>
      </c>
      <c r="I2017" s="2">
        <f>INDEX([1]PIB_dos_Municípios!$AN$2:$AN$5571,MATCH(E2017,[1]PIB_dos_Municípios!G$2:G$5571,0),1)</f>
        <v>42811.652999999998</v>
      </c>
      <c r="J2017" s="2">
        <f>INDEX([1]PIB_dos_Municípios!$AO$2:$AO$5571,MATCH(E2017,[1]PIB_dos_Municípios!G$2:G$5571,0),1)</f>
        <v>7591</v>
      </c>
      <c r="K2017" s="2">
        <f>INDEX([1]PIB_dos_Municípios!$AP$2:$AP$5571,MATCH(E2017,[1]PIB_dos_Municípios!G$2:G$5571,0),1)</f>
        <v>5639.79</v>
      </c>
      <c r="M2017" s="2" t="s">
        <v>3006</v>
      </c>
      <c r="N2017" s="2" t="str">
        <f>INDEX([2]Microregioes!$D$1:$D$574,MATCH(F2017,[2]Microregioes!$B$1:$B$574,0),1)</f>
        <v>Ba-Catu</v>
      </c>
    </row>
    <row r="2018" spans="1:14" hidden="1" x14ac:dyDescent="0.2">
      <c r="A2018" s="5">
        <v>2</v>
      </c>
      <c r="B2018" s="3">
        <v>29</v>
      </c>
      <c r="C2018" s="1">
        <v>2907</v>
      </c>
      <c r="D2018" s="1">
        <v>29032</v>
      </c>
      <c r="E2018" s="1">
        <v>2916005</v>
      </c>
      <c r="F2018" s="2">
        <f>IFERROR(INDEX('Arranjos Populacionais'!$F$2:$F$961,MATCH(TabelaCompleta!E2018,'Arranjos Populacionais'!$A$2:$A$961,0),1),D2018)</f>
        <v>29032</v>
      </c>
      <c r="G2018" s="2">
        <v>0</v>
      </c>
      <c r="H2018" s="11">
        <v>20554</v>
      </c>
      <c r="I2018" s="2">
        <f>INDEX([1]PIB_dos_Municípios!$AN$2:$AN$5571,MATCH(E2018,[1]PIB_dos_Municípios!G$2:G$5571,0),1)</f>
        <v>126609.51</v>
      </c>
      <c r="J2018" s="2">
        <f>INDEX([1]PIB_dos_Municípios!$AO$2:$AO$5571,MATCH(E2018,[1]PIB_dos_Municípios!G$2:G$5571,0),1)</f>
        <v>20199</v>
      </c>
      <c r="K2018" s="2">
        <f>INDEX([1]PIB_dos_Municípios!$AP$2:$AP$5571,MATCH(E2018,[1]PIB_dos_Municípios!G$2:G$5571,0),1)</f>
        <v>6268.11</v>
      </c>
      <c r="M2018" s="2" t="s">
        <v>3007</v>
      </c>
      <c r="N2018" s="2" t="str">
        <f>INDEX([2]Microregioes!$D$1:$D$574,MATCH(F2018,[2]Microregioes!$B$1:$B$574,0),1)</f>
        <v>Ba-Porto Seguro</v>
      </c>
    </row>
    <row r="2019" spans="1:14" hidden="1" x14ac:dyDescent="0.2">
      <c r="A2019" s="5">
        <v>2</v>
      </c>
      <c r="B2019" s="3">
        <v>29</v>
      </c>
      <c r="C2019" s="1">
        <v>2905</v>
      </c>
      <c r="D2019" s="1">
        <v>29021</v>
      </c>
      <c r="E2019" s="1">
        <v>2916104</v>
      </c>
      <c r="F2019" s="2">
        <f>IFERROR(INDEX('Arranjos Populacionais'!$F$2:$F$961,MATCH(TabelaCompleta!E2019,'Arranjos Populacionais'!$A$2:$A$961,0),1),D2019)</f>
        <v>29021</v>
      </c>
      <c r="G2019" s="2">
        <v>0</v>
      </c>
      <c r="H2019" s="11">
        <v>22744</v>
      </c>
      <c r="I2019" s="2">
        <f>INDEX([1]PIB_dos_Municípios!$AN$2:$AN$5571,MATCH(E2019,[1]PIB_dos_Municípios!G$2:G$5571,0),1)</f>
        <v>127574.202</v>
      </c>
      <c r="J2019" s="2">
        <f>INDEX([1]PIB_dos_Municípios!$AO$2:$AO$5571,MATCH(E2019,[1]PIB_dos_Municípios!G$2:G$5571,0),1)</f>
        <v>20760</v>
      </c>
      <c r="K2019" s="2">
        <f>INDEX([1]PIB_dos_Municípios!$AP$2:$AP$5571,MATCH(E2019,[1]PIB_dos_Municípios!G$2:G$5571,0),1)</f>
        <v>6145.19</v>
      </c>
      <c r="M2019" s="2" t="s">
        <v>726</v>
      </c>
      <c r="N2019" s="2" t="str">
        <f>INDEX([2]Microregioes!$D$1:$D$574,MATCH(F2019,[2]Microregioes!$B$1:$B$574,0),1)</f>
        <v>Ba-Salvador</v>
      </c>
    </row>
    <row r="2020" spans="1:14" hidden="1" x14ac:dyDescent="0.2">
      <c r="A2020" s="5">
        <v>2</v>
      </c>
      <c r="B2020" s="3">
        <v>29</v>
      </c>
      <c r="C2020" s="1">
        <v>2907</v>
      </c>
      <c r="D2020" s="1">
        <v>29031</v>
      </c>
      <c r="E2020" s="1">
        <v>2916203</v>
      </c>
      <c r="F2020" s="2">
        <f>IFERROR(INDEX('Arranjos Populacionais'!$F$2:$F$961,MATCH(TabelaCompleta!E2020,'Arranjos Populacionais'!$A$2:$A$961,0),1),D2020)</f>
        <v>29031</v>
      </c>
      <c r="G2020" s="2">
        <v>0</v>
      </c>
      <c r="H2020" s="11">
        <v>10022</v>
      </c>
      <c r="I2020" s="2">
        <f>INDEX([1]PIB_dos_Municípios!$AN$2:$AN$5571,MATCH(E2020,[1]PIB_dos_Municípios!G$2:G$5571,0),1)</f>
        <v>46787.538</v>
      </c>
      <c r="J2020" s="2">
        <f>INDEX([1]PIB_dos_Municípios!$AO$2:$AO$5571,MATCH(E2020,[1]PIB_dos_Municípios!G$2:G$5571,0),1)</f>
        <v>10986</v>
      </c>
      <c r="K2020" s="2">
        <f>INDEX([1]PIB_dos_Municípios!$AP$2:$AP$5571,MATCH(E2020,[1]PIB_dos_Municípios!G$2:G$5571,0),1)</f>
        <v>4258.83</v>
      </c>
      <c r="M2020" s="2" t="s">
        <v>3008</v>
      </c>
      <c r="N2020" s="2" t="str">
        <f>INDEX([2]Microregioes!$D$1:$D$574,MATCH(F2020,[2]Microregioes!$B$1:$B$574,0),1)</f>
        <v>Ba-Ilhéus-Itabuna</v>
      </c>
    </row>
    <row r="2021" spans="1:14" hidden="1" x14ac:dyDescent="0.2">
      <c r="A2021" s="5">
        <v>2</v>
      </c>
      <c r="B2021" s="3">
        <v>29</v>
      </c>
      <c r="C2021" s="1">
        <v>2907</v>
      </c>
      <c r="D2021" s="1">
        <v>29031</v>
      </c>
      <c r="E2021" s="1">
        <v>2916302</v>
      </c>
      <c r="F2021" s="2">
        <f>IFERROR(INDEX('Arranjos Populacionais'!$F$2:$F$961,MATCH(TabelaCompleta!E2021,'Arranjos Populacionais'!$A$2:$A$961,0),1),D2021)</f>
        <v>29031</v>
      </c>
      <c r="G2021" s="2">
        <v>0</v>
      </c>
      <c r="H2021" s="11">
        <v>10856</v>
      </c>
      <c r="I2021" s="2">
        <f>INDEX([1]PIB_dos_Municípios!$AN$2:$AN$5571,MATCH(E2021,[1]PIB_dos_Municípios!G$2:G$5571,0),1)</f>
        <v>298496.15500000003</v>
      </c>
      <c r="J2021" s="2">
        <f>INDEX([1]PIB_dos_Municípios!$AO$2:$AO$5571,MATCH(E2021,[1]PIB_dos_Municípios!G$2:G$5571,0),1)</f>
        <v>10497</v>
      </c>
      <c r="K2021" s="2">
        <f>INDEX([1]PIB_dos_Municípios!$AP$2:$AP$5571,MATCH(E2021,[1]PIB_dos_Municípios!G$2:G$5571,0),1)</f>
        <v>28436.33</v>
      </c>
      <c r="M2021" s="2" t="s">
        <v>3009</v>
      </c>
      <c r="N2021" s="2" t="str">
        <f>INDEX([2]Microregioes!$D$1:$D$574,MATCH(F2021,[2]Microregioes!$B$1:$B$574,0),1)</f>
        <v>Ba-Ilhéus-Itabuna</v>
      </c>
    </row>
    <row r="2022" spans="1:14" hidden="1" x14ac:dyDescent="0.2">
      <c r="A2022" s="5">
        <v>2</v>
      </c>
      <c r="B2022" s="3">
        <v>29</v>
      </c>
      <c r="C2022" s="1">
        <v>2906</v>
      </c>
      <c r="D2022" s="1">
        <v>29029</v>
      </c>
      <c r="E2022" s="1">
        <v>2916401</v>
      </c>
      <c r="F2022" s="2">
        <f>IFERROR(INDEX('Arranjos Populacionais'!$F$2:$F$961,MATCH(TabelaCompleta!E2022,'Arranjos Populacionais'!$A$2:$A$961,0),1),D2022)</f>
        <v>29029</v>
      </c>
      <c r="G2022" s="2">
        <v>0</v>
      </c>
      <c r="H2022" s="11">
        <v>76881</v>
      </c>
      <c r="I2022" s="2">
        <f>INDEX([1]PIB_dos_Municípios!$AN$2:$AN$5571,MATCH(E2022,[1]PIB_dos_Municípios!G$2:G$5571,0),1)</f>
        <v>1022599.667</v>
      </c>
      <c r="J2022" s="2">
        <f>INDEX([1]PIB_dos_Municípios!$AO$2:$AO$5571,MATCH(E2022,[1]PIB_dos_Municípios!G$2:G$5571,0),1)</f>
        <v>68314</v>
      </c>
      <c r="K2022" s="2">
        <f>INDEX([1]PIB_dos_Municípios!$AP$2:$AP$5571,MATCH(E2022,[1]PIB_dos_Municípios!G$2:G$5571,0),1)</f>
        <v>14969.11</v>
      </c>
      <c r="M2022" s="2" t="s">
        <v>3010</v>
      </c>
      <c r="N2022" s="2" t="str">
        <f>INDEX([2]Microregioes!$D$1:$D$574,MATCH(F2022,[2]Microregioes!$B$1:$B$574,0),1)</f>
        <v>Ba-Itapetinga</v>
      </c>
    </row>
    <row r="2023" spans="1:14" hidden="1" x14ac:dyDescent="0.2">
      <c r="A2023" s="5">
        <v>2</v>
      </c>
      <c r="B2023" s="3">
        <v>29</v>
      </c>
      <c r="C2023" s="1">
        <v>2904</v>
      </c>
      <c r="D2023" s="1">
        <v>29015</v>
      </c>
      <c r="E2023" s="1">
        <v>2916500</v>
      </c>
      <c r="F2023" s="2">
        <f>IFERROR(INDEX('Arranjos Populacionais'!$F$2:$F$961,MATCH(TabelaCompleta!E2023,'Arranjos Populacionais'!$A$2:$A$961,0),1),D2023)</f>
        <v>29015</v>
      </c>
      <c r="G2023" s="2">
        <v>0</v>
      </c>
      <c r="H2023" s="11">
        <v>36320</v>
      </c>
      <c r="I2023" s="2">
        <f>INDEX([1]PIB_dos_Municípios!$AN$2:$AN$5571,MATCH(E2023,[1]PIB_dos_Municípios!G$2:G$5571,0),1)</f>
        <v>205373.166</v>
      </c>
      <c r="J2023" s="2">
        <f>INDEX([1]PIB_dos_Municípios!$AO$2:$AO$5571,MATCH(E2023,[1]PIB_dos_Municípios!G$2:G$5571,0),1)</f>
        <v>32278</v>
      </c>
      <c r="K2023" s="2">
        <f>INDEX([1]PIB_dos_Municípios!$AP$2:$AP$5571,MATCH(E2023,[1]PIB_dos_Municípios!G$2:G$5571,0),1)</f>
        <v>6362.64</v>
      </c>
      <c r="M2023" s="2" t="s">
        <v>3011</v>
      </c>
      <c r="N2023" s="2" t="str">
        <f>INDEX([2]Microregioes!$D$1:$D$574,MATCH(F2023,[2]Microregioes!$B$1:$B$574,0),1)</f>
        <v>Ba-Ribeira do Pombal</v>
      </c>
    </row>
    <row r="2024" spans="1:14" hidden="1" x14ac:dyDescent="0.2">
      <c r="A2024" s="5">
        <v>2</v>
      </c>
      <c r="B2024" s="3">
        <v>29</v>
      </c>
      <c r="C2024" s="1">
        <v>2907</v>
      </c>
      <c r="D2024" s="1">
        <v>29031</v>
      </c>
      <c r="E2024" s="1">
        <v>2916609</v>
      </c>
      <c r="F2024" s="2">
        <f>IFERROR(INDEX('Arranjos Populacionais'!$F$2:$F$961,MATCH(TabelaCompleta!E2024,'Arranjos Populacionais'!$A$2:$A$961,0),1),D2024)</f>
        <v>29031</v>
      </c>
      <c r="G2024" s="2">
        <v>0</v>
      </c>
      <c r="H2024" s="11">
        <v>10799</v>
      </c>
      <c r="I2024" s="2">
        <f>INDEX([1]PIB_dos_Municípios!$AN$2:$AN$5571,MATCH(E2024,[1]PIB_dos_Municípios!G$2:G$5571,0),1)</f>
        <v>46491.557999999997</v>
      </c>
      <c r="J2024" s="2">
        <f>INDEX([1]PIB_dos_Municípios!$AO$2:$AO$5571,MATCH(E2024,[1]PIB_dos_Municípios!G$2:G$5571,0),1)</f>
        <v>10207</v>
      </c>
      <c r="K2024" s="2">
        <f>INDEX([1]PIB_dos_Municípios!$AP$2:$AP$5571,MATCH(E2024,[1]PIB_dos_Municípios!G$2:G$5571,0),1)</f>
        <v>4554.87</v>
      </c>
      <c r="M2024" s="2" t="s">
        <v>3012</v>
      </c>
      <c r="N2024" s="2" t="str">
        <f>INDEX([2]Microregioes!$D$1:$D$574,MATCH(F2024,[2]Microregioes!$B$1:$B$574,0),1)</f>
        <v>Ba-Ilhéus-Itabuna</v>
      </c>
    </row>
    <row r="2025" spans="1:14" hidden="1" x14ac:dyDescent="0.2">
      <c r="A2025" s="5">
        <v>2</v>
      </c>
      <c r="B2025" s="3">
        <v>29</v>
      </c>
      <c r="C2025" s="1">
        <v>2906</v>
      </c>
      <c r="D2025" s="1">
        <v>29024</v>
      </c>
      <c r="E2025" s="1">
        <v>2916708</v>
      </c>
      <c r="F2025" s="2">
        <f>IFERROR(INDEX('Arranjos Populacionais'!$F$2:$F$961,MATCH(TabelaCompleta!E2025,'Arranjos Populacionais'!$A$2:$A$961,0),1),D2025)</f>
        <v>29024</v>
      </c>
      <c r="G2025" s="2">
        <v>0</v>
      </c>
      <c r="H2025" s="11">
        <v>8557</v>
      </c>
      <c r="I2025" s="2">
        <f>INDEX([1]PIB_dos_Municípios!$AN$2:$AN$5571,MATCH(E2025,[1]PIB_dos_Municípios!G$2:G$5571,0),1)</f>
        <v>38625.338000000003</v>
      </c>
      <c r="J2025" s="2">
        <f>INDEX([1]PIB_dos_Municípios!$AO$2:$AO$5571,MATCH(E2025,[1]PIB_dos_Municípios!G$2:G$5571,0),1)</f>
        <v>7678</v>
      </c>
      <c r="K2025" s="2">
        <f>INDEX([1]PIB_dos_Municípios!$AP$2:$AP$5571,MATCH(E2025,[1]PIB_dos_Municípios!G$2:G$5571,0),1)</f>
        <v>5030.6499999999996</v>
      </c>
      <c r="M2025" s="2" t="s">
        <v>3013</v>
      </c>
      <c r="N2025" s="2" t="str">
        <f>INDEX([2]Microregioes!$D$1:$D$574,MATCH(F2025,[2]Microregioes!$B$1:$B$574,0),1)</f>
        <v>Ba-Jequié</v>
      </c>
    </row>
    <row r="2026" spans="1:14" hidden="1" x14ac:dyDescent="0.2">
      <c r="A2026" s="5">
        <v>2</v>
      </c>
      <c r="B2026" s="3">
        <v>29</v>
      </c>
      <c r="C2026" s="1">
        <v>2906</v>
      </c>
      <c r="D2026" s="1">
        <v>29029</v>
      </c>
      <c r="E2026" s="1">
        <v>2916807</v>
      </c>
      <c r="F2026" s="2">
        <f>IFERROR(INDEX('Arranjos Populacionais'!$F$2:$F$961,MATCH(TabelaCompleta!E2026,'Arranjos Populacionais'!$A$2:$A$961,0),1),D2026)</f>
        <v>29029</v>
      </c>
      <c r="G2026" s="2">
        <v>0</v>
      </c>
      <c r="H2026" s="11">
        <v>20206</v>
      </c>
      <c r="I2026" s="2">
        <f>INDEX([1]PIB_dos_Municípios!$AN$2:$AN$5571,MATCH(E2026,[1]PIB_dos_Municípios!G$2:G$5571,0),1)</f>
        <v>100525.932</v>
      </c>
      <c r="J2026" s="2">
        <f>INDEX([1]PIB_dos_Municípios!$AO$2:$AO$5571,MATCH(E2026,[1]PIB_dos_Municípios!G$2:G$5571,0),1)</f>
        <v>18548</v>
      </c>
      <c r="K2026" s="2">
        <f>INDEX([1]PIB_dos_Municípios!$AP$2:$AP$5571,MATCH(E2026,[1]PIB_dos_Municípios!G$2:G$5571,0),1)</f>
        <v>5419.77</v>
      </c>
      <c r="M2026" s="2" t="s">
        <v>3014</v>
      </c>
      <c r="N2026" s="2" t="str">
        <f>INDEX([2]Microregioes!$D$1:$D$574,MATCH(F2026,[2]Microregioes!$B$1:$B$574,0),1)</f>
        <v>Ba-Itapetinga</v>
      </c>
    </row>
    <row r="2027" spans="1:14" hidden="1" x14ac:dyDescent="0.2">
      <c r="A2027" s="5">
        <v>2</v>
      </c>
      <c r="B2027" s="3">
        <v>29</v>
      </c>
      <c r="C2027" s="1">
        <v>2903</v>
      </c>
      <c r="D2027" s="1">
        <v>29012</v>
      </c>
      <c r="E2027" s="1">
        <v>2916856</v>
      </c>
      <c r="F2027" s="2">
        <f>IFERROR(INDEX('Arranjos Populacionais'!$F$2:$F$961,MATCH(TabelaCompleta!E2027,'Arranjos Populacionais'!$A$2:$A$961,0),1),D2027)</f>
        <v>29012</v>
      </c>
      <c r="G2027" s="2">
        <v>0</v>
      </c>
      <c r="H2027" s="11">
        <v>14895</v>
      </c>
      <c r="I2027" s="2">
        <f>INDEX([1]PIB_dos_Municípios!$AN$2:$AN$5571,MATCH(E2027,[1]PIB_dos_Municípios!G$2:G$5571,0),1)</f>
        <v>135659.66500000001</v>
      </c>
      <c r="J2027" s="2">
        <f>INDEX([1]PIB_dos_Municípios!$AO$2:$AO$5571,MATCH(E2027,[1]PIB_dos_Municípios!G$2:G$5571,0),1)</f>
        <v>14539</v>
      </c>
      <c r="K2027" s="2">
        <f>INDEX([1]PIB_dos_Municípios!$AP$2:$AP$5571,MATCH(E2027,[1]PIB_dos_Municípios!G$2:G$5571,0),1)</f>
        <v>9330.74</v>
      </c>
      <c r="M2027" s="2" t="s">
        <v>3015</v>
      </c>
      <c r="N2027" s="2" t="str">
        <f>INDEX([2]Microregioes!$D$1:$D$574,MATCH(F2027,[2]Microregioes!$B$1:$B$574,0),1)</f>
        <v>Ba-Feira de Santana</v>
      </c>
    </row>
    <row r="2028" spans="1:14" hidden="1" x14ac:dyDescent="0.2">
      <c r="A2028" s="5">
        <v>2</v>
      </c>
      <c r="B2028" s="3">
        <v>29</v>
      </c>
      <c r="C2028" s="1">
        <v>2906</v>
      </c>
      <c r="D2028" s="1">
        <v>29024</v>
      </c>
      <c r="E2028" s="1">
        <v>2916906</v>
      </c>
      <c r="F2028" s="2">
        <f>IFERROR(INDEX('Arranjos Populacionais'!$F$2:$F$961,MATCH(TabelaCompleta!E2028,'Arranjos Populacionais'!$A$2:$A$961,0),1),D2028)</f>
        <v>29024</v>
      </c>
      <c r="G2028" s="2">
        <v>0</v>
      </c>
      <c r="H2028" s="11">
        <v>13280</v>
      </c>
      <c r="I2028" s="2">
        <f>INDEX([1]PIB_dos_Municípios!$AN$2:$AN$5571,MATCH(E2028,[1]PIB_dos_Municípios!G$2:G$5571,0),1)</f>
        <v>58510.322</v>
      </c>
      <c r="J2028" s="2">
        <f>INDEX([1]PIB_dos_Municípios!$AO$2:$AO$5571,MATCH(E2028,[1]PIB_dos_Municípios!G$2:G$5571,0),1)</f>
        <v>12693</v>
      </c>
      <c r="K2028" s="2">
        <f>INDEX([1]PIB_dos_Municípios!$AP$2:$AP$5571,MATCH(E2028,[1]PIB_dos_Municípios!G$2:G$5571,0),1)</f>
        <v>4609.6499999999996</v>
      </c>
      <c r="M2028" s="2" t="s">
        <v>3016</v>
      </c>
      <c r="N2028" s="2" t="str">
        <f>INDEX([2]Microregioes!$D$1:$D$574,MATCH(F2028,[2]Microregioes!$B$1:$B$574,0),1)</f>
        <v>Ba-Jequié</v>
      </c>
    </row>
    <row r="2029" spans="1:14" hidden="1" x14ac:dyDescent="0.2">
      <c r="A2029" s="5">
        <v>2</v>
      </c>
      <c r="B2029" s="3">
        <v>29</v>
      </c>
      <c r="C2029" s="1">
        <v>2903</v>
      </c>
      <c r="D2029" s="1">
        <v>29008</v>
      </c>
      <c r="E2029" s="1">
        <v>2917003</v>
      </c>
      <c r="F2029" s="2">
        <f>IFERROR(INDEX('Arranjos Populacionais'!$F$2:$F$961,MATCH(TabelaCompleta!E2029,'Arranjos Populacionais'!$A$2:$A$961,0),1),D2029)</f>
        <v>29008</v>
      </c>
      <c r="G2029" s="2">
        <v>0</v>
      </c>
      <c r="H2029" s="11">
        <v>37500</v>
      </c>
      <c r="I2029" s="2">
        <f>INDEX([1]PIB_dos_Municípios!$AN$2:$AN$5571,MATCH(E2029,[1]PIB_dos_Municípios!G$2:G$5571,0),1)</f>
        <v>135693.14199999999</v>
      </c>
      <c r="J2029" s="2">
        <f>INDEX([1]PIB_dos_Municípios!$AO$2:$AO$5571,MATCH(E2029,[1]PIB_dos_Municípios!G$2:G$5571,0),1)</f>
        <v>36112</v>
      </c>
      <c r="K2029" s="2">
        <f>INDEX([1]PIB_dos_Municípios!$AP$2:$AP$5571,MATCH(E2029,[1]PIB_dos_Municípios!G$2:G$5571,0),1)</f>
        <v>3757.56</v>
      </c>
      <c r="M2029" s="2" t="s">
        <v>3017</v>
      </c>
      <c r="N2029" s="2" t="str">
        <f>INDEX([2]Microregioes!$D$1:$D$574,MATCH(F2029,[2]Microregioes!$B$1:$B$574,0),1)</f>
        <v>Ba-Senhor do Bonfim</v>
      </c>
    </row>
    <row r="2030" spans="1:14" hidden="1" x14ac:dyDescent="0.2">
      <c r="A2030" s="5">
        <v>2</v>
      </c>
      <c r="B2030" s="3">
        <v>29</v>
      </c>
      <c r="C2030" s="1">
        <v>2906</v>
      </c>
      <c r="D2030" s="1">
        <v>29029</v>
      </c>
      <c r="E2030" s="1">
        <v>2917102</v>
      </c>
      <c r="F2030" s="2">
        <f>IFERROR(INDEX('Arranjos Populacionais'!$F$2:$F$961,MATCH(TabelaCompleta!E2030,'Arranjos Populacionais'!$A$2:$A$961,0),1),D2030)</f>
        <v>29029</v>
      </c>
      <c r="G2030" s="2">
        <v>0</v>
      </c>
      <c r="H2030" s="11">
        <v>21210</v>
      </c>
      <c r="I2030" s="2">
        <f>INDEX([1]PIB_dos_Municípios!$AN$2:$AN$5571,MATCH(E2030,[1]PIB_dos_Municípios!G$2:G$5571,0),1)</f>
        <v>92759.040999999997</v>
      </c>
      <c r="J2030" s="2">
        <f>INDEX([1]PIB_dos_Municípios!$AO$2:$AO$5571,MATCH(E2030,[1]PIB_dos_Municípios!G$2:G$5571,0),1)</f>
        <v>19911</v>
      </c>
      <c r="K2030" s="2">
        <f>INDEX([1]PIB_dos_Municípios!$AP$2:$AP$5571,MATCH(E2030,[1]PIB_dos_Municípios!G$2:G$5571,0),1)</f>
        <v>4658.68</v>
      </c>
      <c r="M2030" s="2" t="s">
        <v>3018</v>
      </c>
      <c r="N2030" s="2" t="str">
        <f>INDEX([2]Microregioes!$D$1:$D$574,MATCH(F2030,[2]Microregioes!$B$1:$B$574,0),1)</f>
        <v>Ba-Itapetinga</v>
      </c>
    </row>
    <row r="2031" spans="1:14" hidden="1" x14ac:dyDescent="0.2">
      <c r="A2031" s="5">
        <v>2</v>
      </c>
      <c r="B2031" s="3">
        <v>29</v>
      </c>
      <c r="C2031" s="1">
        <v>2906</v>
      </c>
      <c r="D2031" s="1">
        <v>29027</v>
      </c>
      <c r="E2031" s="1">
        <v>2917201</v>
      </c>
      <c r="F2031" s="2">
        <f>IFERROR(INDEX('Arranjos Populacionais'!$F$2:$F$961,MATCH(TabelaCompleta!E2031,'Arranjos Populacionais'!$A$2:$A$961,0),1),D2031)</f>
        <v>29027</v>
      </c>
      <c r="G2031" s="2">
        <v>0</v>
      </c>
      <c r="H2031" s="11">
        <v>19494</v>
      </c>
      <c r="I2031" s="2">
        <f>INDEX([1]PIB_dos_Municípios!$AN$2:$AN$5571,MATCH(E2031,[1]PIB_dos_Municípios!G$2:G$5571,0),1)</f>
        <v>79279.834000000003</v>
      </c>
      <c r="J2031" s="2">
        <f>INDEX([1]PIB_dos_Municípios!$AO$2:$AO$5571,MATCH(E2031,[1]PIB_dos_Municípios!G$2:G$5571,0),1)</f>
        <v>18127</v>
      </c>
      <c r="K2031" s="2">
        <f>INDEX([1]PIB_dos_Municípios!$AP$2:$AP$5571,MATCH(E2031,[1]PIB_dos_Municípios!G$2:G$5571,0),1)</f>
        <v>4373.58</v>
      </c>
      <c r="M2031" s="2" t="s">
        <v>3019</v>
      </c>
      <c r="N2031" s="2" t="str">
        <f>INDEX([2]Microregioes!$D$1:$D$574,MATCH(F2031,[2]Microregioes!$B$1:$B$574,0),1)</f>
        <v>Ba-Brumado</v>
      </c>
    </row>
    <row r="2032" spans="1:14" hidden="1" x14ac:dyDescent="0.2">
      <c r="A2032" s="5">
        <v>2</v>
      </c>
      <c r="B2032" s="3">
        <v>29</v>
      </c>
      <c r="C2032" s="1">
        <v>2907</v>
      </c>
      <c r="D2032" s="1">
        <v>29030</v>
      </c>
      <c r="E2032" s="1">
        <v>2917300</v>
      </c>
      <c r="F2032" s="2">
        <f>IFERROR(INDEX('Arranjos Populacionais'!$F$2:$F$961,MATCH(TabelaCompleta!E2032,'Arranjos Populacionais'!$A$2:$A$961,0),1),D2032)</f>
        <v>29030</v>
      </c>
      <c r="G2032" s="2">
        <v>0</v>
      </c>
      <c r="H2032" s="11">
        <v>29273</v>
      </c>
      <c r="I2032" s="2">
        <f>INDEX([1]PIB_dos_Municípios!$AN$2:$AN$5571,MATCH(E2032,[1]PIB_dos_Municípios!G$2:G$5571,0),1)</f>
        <v>177719.166</v>
      </c>
      <c r="J2032" s="2">
        <f>INDEX([1]PIB_dos_Municípios!$AO$2:$AO$5571,MATCH(E2032,[1]PIB_dos_Municípios!G$2:G$5571,0),1)</f>
        <v>26592</v>
      </c>
      <c r="K2032" s="2">
        <f>INDEX([1]PIB_dos_Municípios!$AP$2:$AP$5571,MATCH(E2032,[1]PIB_dos_Municípios!G$2:G$5571,0),1)</f>
        <v>6683.18</v>
      </c>
      <c r="M2032" s="2" t="s">
        <v>3020</v>
      </c>
      <c r="N2032" s="2" t="str">
        <f>INDEX([2]Microregioes!$D$1:$D$574,MATCH(F2032,[2]Microregioes!$B$1:$B$574,0),1)</f>
        <v>Ba-Valença</v>
      </c>
    </row>
    <row r="2033" spans="1:14" hidden="1" x14ac:dyDescent="0.2">
      <c r="A2033" s="5">
        <v>2</v>
      </c>
      <c r="B2033" s="3">
        <v>29</v>
      </c>
      <c r="C2033" s="1">
        <v>2906</v>
      </c>
      <c r="D2033" s="1">
        <v>29026</v>
      </c>
      <c r="E2033" s="1">
        <v>2917334</v>
      </c>
      <c r="F2033" s="2">
        <f>IFERROR(INDEX('Arranjos Populacionais'!$F$2:$F$961,MATCH(TabelaCompleta!E2033,'Arranjos Populacionais'!$A$2:$A$961,0),1),D2033)</f>
        <v>29026</v>
      </c>
      <c r="G2033" s="2">
        <v>0</v>
      </c>
      <c r="H2033" s="11">
        <v>11366</v>
      </c>
      <c r="I2033" s="2">
        <f>INDEX([1]PIB_dos_Municípios!$AN$2:$AN$5571,MATCH(E2033,[1]PIB_dos_Municípios!G$2:G$5571,0),1)</f>
        <v>50314.608</v>
      </c>
      <c r="J2033" s="2">
        <f>INDEX([1]PIB_dos_Municípios!$AO$2:$AO$5571,MATCH(E2033,[1]PIB_dos_Municípios!G$2:G$5571,0),1)</f>
        <v>10905</v>
      </c>
      <c r="K2033" s="2">
        <f>INDEX([1]PIB_dos_Municípios!$AP$2:$AP$5571,MATCH(E2033,[1]PIB_dos_Municípios!G$2:G$5571,0),1)</f>
        <v>4613.8999999999996</v>
      </c>
      <c r="M2033" s="2" t="s">
        <v>3021</v>
      </c>
      <c r="N2033" s="2" t="str">
        <f>INDEX([2]Microregioes!$D$1:$D$574,MATCH(F2033,[2]Microregioes!$B$1:$B$574,0),1)</f>
        <v>Ba-Guanambi</v>
      </c>
    </row>
    <row r="2034" spans="1:14" hidden="1" x14ac:dyDescent="0.2">
      <c r="A2034" s="5">
        <v>2</v>
      </c>
      <c r="B2034" s="3">
        <v>29</v>
      </c>
      <c r="C2034" s="1">
        <v>2901</v>
      </c>
      <c r="D2034" s="1">
        <v>29003</v>
      </c>
      <c r="E2034" s="1">
        <v>2917359</v>
      </c>
      <c r="F2034" s="2">
        <f>IFERROR(INDEX('Arranjos Populacionais'!$F$2:$F$961,MATCH(TabelaCompleta!E2034,'Arranjos Populacionais'!$A$2:$A$961,0),1),D2034)</f>
        <v>29003</v>
      </c>
      <c r="G2034" s="2">
        <v>0</v>
      </c>
      <c r="H2034" s="11">
        <v>9138</v>
      </c>
      <c r="I2034" s="2">
        <f>INDEX([1]PIB_dos_Municípios!$AN$2:$AN$5571,MATCH(E2034,[1]PIB_dos_Municípios!G$2:G$5571,0),1)</f>
        <v>176829.49400000001</v>
      </c>
      <c r="J2034" s="2">
        <f>INDEX([1]PIB_dos_Municípios!$AO$2:$AO$5571,MATCH(E2034,[1]PIB_dos_Municípios!G$2:G$5571,0),1)</f>
        <v>8976</v>
      </c>
      <c r="K2034" s="2">
        <f>INDEX([1]PIB_dos_Municípios!$AP$2:$AP$5571,MATCH(E2034,[1]PIB_dos_Municípios!G$2:G$5571,0),1)</f>
        <v>19700.259999999998</v>
      </c>
      <c r="M2034" s="2" t="s">
        <v>3022</v>
      </c>
      <c r="N2034" s="2" t="str">
        <f>INDEX([2]Microregioes!$D$1:$D$574,MATCH(F2034,[2]Microregioes!$B$1:$B$574,0),1)</f>
        <v>Ba-Santa Maria da Vitória</v>
      </c>
    </row>
    <row r="2035" spans="1:14" hidden="1" x14ac:dyDescent="0.2">
      <c r="A2035" s="5">
        <v>2</v>
      </c>
      <c r="B2035" s="3">
        <v>29</v>
      </c>
      <c r="C2035" s="1">
        <v>2906</v>
      </c>
      <c r="D2035" s="1">
        <v>29026</v>
      </c>
      <c r="E2035" s="1">
        <v>2917409</v>
      </c>
      <c r="F2035" s="2">
        <f>IFERROR(INDEX('Arranjos Populacionais'!$F$2:$F$961,MATCH(TabelaCompleta!E2035,'Arranjos Populacionais'!$A$2:$A$961,0),1),D2035)</f>
        <v>29026</v>
      </c>
      <c r="G2035" s="2">
        <v>0</v>
      </c>
      <c r="H2035" s="11">
        <v>15435</v>
      </c>
      <c r="I2035" s="2">
        <f>INDEX([1]PIB_dos_Municípios!$AN$2:$AN$5571,MATCH(E2035,[1]PIB_dos_Municípios!G$2:G$5571,0),1)</f>
        <v>49403.357000000004</v>
      </c>
      <c r="J2035" s="2">
        <f>INDEX([1]PIB_dos_Municípios!$AO$2:$AO$5571,MATCH(E2035,[1]PIB_dos_Municípios!G$2:G$5571,0),1)</f>
        <v>13656</v>
      </c>
      <c r="K2035" s="2">
        <f>INDEX([1]PIB_dos_Municípios!$AP$2:$AP$5571,MATCH(E2035,[1]PIB_dos_Municípios!G$2:G$5571,0),1)</f>
        <v>3617.7</v>
      </c>
      <c r="M2035" s="2" t="s">
        <v>3023</v>
      </c>
      <c r="N2035" s="2" t="str">
        <f>INDEX([2]Microregioes!$D$1:$D$574,MATCH(F2035,[2]Microregioes!$B$1:$B$574,0),1)</f>
        <v>Ba-Guanambi</v>
      </c>
    </row>
    <row r="2036" spans="1:14" hidden="1" x14ac:dyDescent="0.2">
      <c r="A2036" s="5">
        <v>2</v>
      </c>
      <c r="B2036" s="3">
        <v>29</v>
      </c>
      <c r="C2036" s="1">
        <v>2903</v>
      </c>
      <c r="D2036" s="1">
        <v>29010</v>
      </c>
      <c r="E2036" s="1">
        <v>2917508</v>
      </c>
      <c r="F2036" s="2">
        <f>IFERROR(INDEX('Arranjos Populacionais'!$F$2:$F$961,MATCH(TabelaCompleta!E2036,'Arranjos Populacionais'!$A$2:$A$961,0),1),D2036)</f>
        <v>29010</v>
      </c>
      <c r="G2036" s="2">
        <v>0</v>
      </c>
      <c r="H2036" s="11">
        <v>83435</v>
      </c>
      <c r="I2036" s="2">
        <f>INDEX([1]PIB_dos_Municípios!$AN$2:$AN$5571,MATCH(E2036,[1]PIB_dos_Municípios!G$2:G$5571,0),1)</f>
        <v>666035.196</v>
      </c>
      <c r="J2036" s="2">
        <f>INDEX([1]PIB_dos_Municípios!$AO$2:$AO$5571,MATCH(E2036,[1]PIB_dos_Municípios!G$2:G$5571,0),1)</f>
        <v>79285</v>
      </c>
      <c r="K2036" s="2">
        <f>INDEX([1]PIB_dos_Municípios!$AP$2:$AP$5571,MATCH(E2036,[1]PIB_dos_Municípios!G$2:G$5571,0),1)</f>
        <v>8400.52</v>
      </c>
      <c r="M2036" s="2" t="s">
        <v>3024</v>
      </c>
      <c r="N2036" s="2" t="str">
        <f>INDEX([2]Microregioes!$D$1:$D$574,MATCH(F2036,[2]Microregioes!$B$1:$B$574,0),1)</f>
        <v>Ba-Jacobina</v>
      </c>
    </row>
    <row r="2037" spans="1:14" hidden="1" x14ac:dyDescent="0.2">
      <c r="A2037" s="5">
        <v>2</v>
      </c>
      <c r="B2037" s="3">
        <v>29</v>
      </c>
      <c r="C2037" s="1">
        <v>2906</v>
      </c>
      <c r="D2037" s="1">
        <v>29024</v>
      </c>
      <c r="E2037" s="1">
        <v>2917607</v>
      </c>
      <c r="F2037" s="2">
        <f>IFERROR(INDEX('Arranjos Populacionais'!$F$2:$F$961,MATCH(TabelaCompleta!E2037,'Arranjos Populacionais'!$A$2:$A$961,0),1),D2037)</f>
        <v>29024</v>
      </c>
      <c r="G2037" s="2">
        <v>0</v>
      </c>
      <c r="H2037" s="11">
        <v>55751</v>
      </c>
      <c r="I2037" s="2">
        <f>INDEX([1]PIB_dos_Municípios!$AN$2:$AN$5571,MATCH(E2037,[1]PIB_dos_Municípios!G$2:G$5571,0),1)</f>
        <v>257036.842</v>
      </c>
      <c r="J2037" s="2">
        <f>INDEX([1]PIB_dos_Municípios!$AO$2:$AO$5571,MATCH(E2037,[1]PIB_dos_Municípios!G$2:G$5571,0),1)</f>
        <v>51019</v>
      </c>
      <c r="K2037" s="2">
        <f>INDEX([1]PIB_dos_Municípios!$AP$2:$AP$5571,MATCH(E2037,[1]PIB_dos_Municípios!G$2:G$5571,0),1)</f>
        <v>5038.0600000000004</v>
      </c>
      <c r="M2037" s="2" t="s">
        <v>3025</v>
      </c>
      <c r="N2037" s="2" t="str">
        <f>INDEX([2]Microregioes!$D$1:$D$574,MATCH(F2037,[2]Microregioes!$B$1:$B$574,0),1)</f>
        <v>Ba-Jequié</v>
      </c>
    </row>
    <row r="2038" spans="1:14" hidden="1" x14ac:dyDescent="0.2">
      <c r="A2038" s="5">
        <v>2</v>
      </c>
      <c r="B2038" s="3">
        <v>29</v>
      </c>
      <c r="C2038" s="1">
        <v>2903</v>
      </c>
      <c r="D2038" s="1">
        <v>29008</v>
      </c>
      <c r="E2038" s="1">
        <v>2917706</v>
      </c>
      <c r="F2038" s="2">
        <f>IFERROR(INDEX('Arranjos Populacionais'!$F$2:$F$961,MATCH(TabelaCompleta!E2038,'Arranjos Populacionais'!$A$2:$A$961,0),1),D2038)</f>
        <v>29008</v>
      </c>
      <c r="G2038" s="2">
        <v>0</v>
      </c>
      <c r="H2038" s="11">
        <v>34304</v>
      </c>
      <c r="I2038" s="2">
        <f>INDEX([1]PIB_dos_Municípios!$AN$2:$AN$5571,MATCH(E2038,[1]PIB_dos_Municípios!G$2:G$5571,0),1)</f>
        <v>491841.17499999999</v>
      </c>
      <c r="J2038" s="2">
        <f>INDEX([1]PIB_dos_Municípios!$AO$2:$AO$5571,MATCH(E2038,[1]PIB_dos_Municípios!G$2:G$5571,0),1)</f>
        <v>30342</v>
      </c>
      <c r="K2038" s="2">
        <f>INDEX([1]PIB_dos_Municípios!$AP$2:$AP$5571,MATCH(E2038,[1]PIB_dos_Municípios!G$2:G$5571,0),1)</f>
        <v>16209.91</v>
      </c>
      <c r="M2038" s="2" t="s">
        <v>3026</v>
      </c>
      <c r="N2038" s="2" t="str">
        <f>INDEX([2]Microregioes!$D$1:$D$574,MATCH(F2038,[2]Microregioes!$B$1:$B$574,0),1)</f>
        <v>Ba-Senhor do Bonfim</v>
      </c>
    </row>
    <row r="2039" spans="1:14" hidden="1" x14ac:dyDescent="0.2">
      <c r="A2039" s="5">
        <v>2</v>
      </c>
      <c r="B2039" s="3">
        <v>29</v>
      </c>
      <c r="C2039" s="1">
        <v>2905</v>
      </c>
      <c r="D2039" s="1">
        <v>29020</v>
      </c>
      <c r="E2039" s="1">
        <v>2917805</v>
      </c>
      <c r="F2039" s="2">
        <f>IFERROR(INDEX('Arranjos Populacionais'!$F$2:$F$961,MATCH(TabelaCompleta!E2039,'Arranjos Populacionais'!$A$2:$A$961,0),1),D2039)</f>
        <v>29020</v>
      </c>
      <c r="G2039" s="2">
        <v>0</v>
      </c>
      <c r="H2039" s="11">
        <v>18849</v>
      </c>
      <c r="I2039" s="2">
        <f>INDEX([1]PIB_dos_Municípios!$AN$2:$AN$5571,MATCH(E2039,[1]PIB_dos_Municípios!G$2:G$5571,0),1)</f>
        <v>82385.489000000001</v>
      </c>
      <c r="J2039" s="2">
        <f>INDEX([1]PIB_dos_Municípios!$AO$2:$AO$5571,MATCH(E2039,[1]PIB_dos_Municípios!G$2:G$5571,0),1)</f>
        <v>16467</v>
      </c>
      <c r="K2039" s="2">
        <f>INDEX([1]PIB_dos_Municípios!$AP$2:$AP$5571,MATCH(E2039,[1]PIB_dos_Municípios!G$2:G$5571,0),1)</f>
        <v>5003.07</v>
      </c>
      <c r="M2039" s="2" t="s">
        <v>3027</v>
      </c>
      <c r="N2039" s="2" t="str">
        <f>INDEX([2]Microregioes!$D$1:$D$574,MATCH(F2039,[2]Microregioes!$B$1:$B$574,0),1)</f>
        <v>Ba-Santo Antônio de Jesus</v>
      </c>
    </row>
    <row r="2040" spans="1:14" hidden="1" x14ac:dyDescent="0.2">
      <c r="A2040" s="5">
        <v>2</v>
      </c>
      <c r="B2040" s="3">
        <v>29</v>
      </c>
      <c r="C2040" s="1">
        <v>2904</v>
      </c>
      <c r="D2040" s="1">
        <v>29018</v>
      </c>
      <c r="E2040" s="1">
        <v>2917904</v>
      </c>
      <c r="F2040" s="2">
        <f>IFERROR(INDEX('Arranjos Populacionais'!$F$2:$F$961,MATCH(TabelaCompleta!E2040,'Arranjos Populacionais'!$A$2:$A$961,0),1),D2040)</f>
        <v>29018</v>
      </c>
      <c r="G2040" s="2">
        <v>0</v>
      </c>
      <c r="H2040" s="11">
        <v>11092</v>
      </c>
      <c r="I2040" s="2">
        <f>INDEX([1]PIB_dos_Municípios!$AN$2:$AN$5571,MATCH(E2040,[1]PIB_dos_Municípios!G$2:G$5571,0),1)</f>
        <v>109450.726</v>
      </c>
      <c r="J2040" s="2">
        <f>INDEX([1]PIB_dos_Municípios!$AO$2:$AO$5571,MATCH(E2040,[1]PIB_dos_Municípios!G$2:G$5571,0),1)</f>
        <v>10322</v>
      </c>
      <c r="K2040" s="2">
        <f>INDEX([1]PIB_dos_Municípios!$AP$2:$AP$5571,MATCH(E2040,[1]PIB_dos_Municípios!G$2:G$5571,0),1)</f>
        <v>10603.64</v>
      </c>
      <c r="M2040" s="2" t="s">
        <v>2286</v>
      </c>
      <c r="N2040" s="2" t="str">
        <f>INDEX([2]Microregioes!$D$1:$D$574,MATCH(F2040,[2]Microregioes!$B$1:$B$574,0),1)</f>
        <v>Ba-Entre Rios</v>
      </c>
    </row>
    <row r="2041" spans="1:14" hidden="1" x14ac:dyDescent="0.2">
      <c r="A2041" s="5">
        <v>2</v>
      </c>
      <c r="B2041" s="3">
        <v>29</v>
      </c>
      <c r="C2041" s="1">
        <v>2906</v>
      </c>
      <c r="D2041" s="1">
        <v>29024</v>
      </c>
      <c r="E2041" s="1">
        <v>2918001</v>
      </c>
      <c r="F2041" s="2">
        <f>IFERROR(INDEX('Arranjos Populacionais'!$F$2:$F$961,MATCH(TabelaCompleta!E2041,'Arranjos Populacionais'!$A$2:$A$961,0),1),D2041)</f>
        <v>29024</v>
      </c>
      <c r="G2041" s="2">
        <v>0</v>
      </c>
      <c r="H2041" s="11">
        <v>161880</v>
      </c>
      <c r="I2041" s="2">
        <f>INDEX([1]PIB_dos_Municípios!$AN$2:$AN$5571,MATCH(E2041,[1]PIB_dos_Municípios!G$2:G$5571,0),1)</f>
        <v>1255503.341</v>
      </c>
      <c r="J2041" s="2">
        <f>INDEX([1]PIB_dos_Municípios!$AO$2:$AO$5571,MATCH(E2041,[1]PIB_dos_Municípios!G$2:G$5571,0),1)</f>
        <v>151921</v>
      </c>
      <c r="K2041" s="2">
        <f>INDEX([1]PIB_dos_Municípios!$AP$2:$AP$5571,MATCH(E2041,[1]PIB_dos_Municípios!G$2:G$5571,0),1)</f>
        <v>8264.19</v>
      </c>
      <c r="M2041" s="2" t="s">
        <v>3028</v>
      </c>
      <c r="N2041" s="2" t="str">
        <f>INDEX([2]Microregioes!$D$1:$D$574,MATCH(F2041,[2]Microregioes!$B$1:$B$574,0),1)</f>
        <v>Ba-Jequié</v>
      </c>
    </row>
    <row r="2042" spans="1:14" hidden="1" x14ac:dyDescent="0.2">
      <c r="A2042" s="5">
        <v>2</v>
      </c>
      <c r="B2042" s="3">
        <v>29</v>
      </c>
      <c r="C2042" s="1">
        <v>2904</v>
      </c>
      <c r="D2042" s="1">
        <v>29013</v>
      </c>
      <c r="E2042" s="1">
        <v>2918100</v>
      </c>
      <c r="F2042" s="2">
        <f>IFERROR(INDEX('Arranjos Populacionais'!$F$2:$F$961,MATCH(TabelaCompleta!E2042,'Arranjos Populacionais'!$A$2:$A$961,0),1),D2042)</f>
        <v>29013</v>
      </c>
      <c r="G2042" s="2">
        <v>0</v>
      </c>
      <c r="H2042" s="11">
        <v>41387</v>
      </c>
      <c r="I2042" s="2">
        <f>INDEX([1]PIB_dos_Municípios!$AN$2:$AN$5571,MATCH(E2042,[1]PIB_dos_Municípios!G$2:G$5571,0),1)</f>
        <v>178175.91399999999</v>
      </c>
      <c r="J2042" s="2">
        <f>INDEX([1]PIB_dos_Municípios!$AO$2:$AO$5571,MATCH(E2042,[1]PIB_dos_Municípios!G$2:G$5571,0),1)</f>
        <v>37661</v>
      </c>
      <c r="K2042" s="2">
        <f>INDEX([1]PIB_dos_Municípios!$AP$2:$AP$5571,MATCH(E2042,[1]PIB_dos_Municípios!G$2:G$5571,0),1)</f>
        <v>4731.05</v>
      </c>
      <c r="M2042" s="2" t="s">
        <v>3029</v>
      </c>
      <c r="N2042" s="2" t="str">
        <f>INDEX([2]Microregioes!$D$1:$D$574,MATCH(F2042,[2]Microregioes!$B$1:$B$574,0),1)</f>
        <v>Ba-Jeremoabo</v>
      </c>
    </row>
    <row r="2043" spans="1:14" hidden="1" x14ac:dyDescent="0.2">
      <c r="A2043" s="5">
        <v>2</v>
      </c>
      <c r="B2043" s="3">
        <v>29</v>
      </c>
      <c r="C2043" s="1">
        <v>2906</v>
      </c>
      <c r="D2043" s="1">
        <v>29024</v>
      </c>
      <c r="E2043" s="1">
        <v>2918209</v>
      </c>
      <c r="F2043" s="2">
        <f>IFERROR(INDEX('Arranjos Populacionais'!$F$2:$F$961,MATCH(TabelaCompleta!E2043,'Arranjos Populacionais'!$A$2:$A$961,0),1),D2043)</f>
        <v>29024</v>
      </c>
      <c r="G2043" s="2">
        <v>0</v>
      </c>
      <c r="H2043" s="11">
        <v>15071</v>
      </c>
      <c r="I2043" s="2">
        <f>INDEX([1]PIB_dos_Municípios!$AN$2:$AN$5571,MATCH(E2043,[1]PIB_dos_Municípios!G$2:G$5571,0),1)</f>
        <v>61849.105000000003</v>
      </c>
      <c r="J2043" s="2">
        <f>INDEX([1]PIB_dos_Municípios!$AO$2:$AO$5571,MATCH(E2043,[1]PIB_dos_Municípios!G$2:G$5571,0),1)</f>
        <v>14087</v>
      </c>
      <c r="K2043" s="2">
        <f>INDEX([1]PIB_dos_Municípios!$AP$2:$AP$5571,MATCH(E2043,[1]PIB_dos_Municípios!G$2:G$5571,0),1)</f>
        <v>4390.51</v>
      </c>
      <c r="M2043" s="2" t="s">
        <v>3030</v>
      </c>
      <c r="N2043" s="2" t="str">
        <f>INDEX([2]Microregioes!$D$1:$D$574,MATCH(F2043,[2]Microregioes!$B$1:$B$574,0),1)</f>
        <v>Ba-Jequié</v>
      </c>
    </row>
    <row r="2044" spans="1:14" hidden="1" x14ac:dyDescent="0.2">
      <c r="A2044" s="5">
        <v>2</v>
      </c>
      <c r="B2044" s="3">
        <v>29</v>
      </c>
      <c r="C2044" s="1">
        <v>2906</v>
      </c>
      <c r="D2044" s="1">
        <v>29024</v>
      </c>
      <c r="E2044" s="1">
        <v>2918308</v>
      </c>
      <c r="F2044" s="2">
        <f>IFERROR(INDEX('Arranjos Populacionais'!$F$2:$F$961,MATCH(TabelaCompleta!E2044,'Arranjos Populacionais'!$A$2:$A$961,0),1),D2044)</f>
        <v>29024</v>
      </c>
      <c r="G2044" s="2">
        <v>0</v>
      </c>
      <c r="H2044" s="11">
        <v>12985</v>
      </c>
      <c r="I2044" s="2">
        <f>INDEX([1]PIB_dos_Municípios!$AN$2:$AN$5571,MATCH(E2044,[1]PIB_dos_Municípios!G$2:G$5571,0),1)</f>
        <v>66548.59</v>
      </c>
      <c r="J2044" s="2">
        <f>INDEX([1]PIB_dos_Municípios!$AO$2:$AO$5571,MATCH(E2044,[1]PIB_dos_Municípios!G$2:G$5571,0),1)</f>
        <v>14115</v>
      </c>
      <c r="K2044" s="2">
        <f>INDEX([1]PIB_dos_Municípios!$AP$2:$AP$5571,MATCH(E2044,[1]PIB_dos_Municípios!G$2:G$5571,0),1)</f>
        <v>4714.74</v>
      </c>
      <c r="M2044" s="2" t="s">
        <v>3031</v>
      </c>
      <c r="N2044" s="2" t="str">
        <f>INDEX([2]Microregioes!$D$1:$D$574,MATCH(F2044,[2]Microregioes!$B$1:$B$574,0),1)</f>
        <v>Ba-Jequié</v>
      </c>
    </row>
    <row r="2045" spans="1:14" hidden="1" x14ac:dyDescent="0.2">
      <c r="A2045" s="5">
        <v>2</v>
      </c>
      <c r="B2045" s="3">
        <v>29</v>
      </c>
      <c r="C2045" s="1">
        <v>2903</v>
      </c>
      <c r="D2045" s="1">
        <v>29009</v>
      </c>
      <c r="E2045" s="1">
        <v>2918357</v>
      </c>
      <c r="F2045" s="2">
        <f>IFERROR(INDEX('Arranjos Populacionais'!$F$2:$F$961,MATCH(TabelaCompleta!E2045,'Arranjos Populacionais'!$A$2:$A$961,0),1),D2045)</f>
        <v>29009</v>
      </c>
      <c r="G2045" s="2">
        <v>0</v>
      </c>
      <c r="H2045" s="11">
        <v>25431</v>
      </c>
      <c r="I2045" s="2">
        <f>INDEX([1]PIB_dos_Municípios!$AN$2:$AN$5571,MATCH(E2045,[1]PIB_dos_Municípios!G$2:G$5571,0),1)</f>
        <v>107275.798</v>
      </c>
      <c r="J2045" s="2">
        <f>INDEX([1]PIB_dos_Municípios!$AO$2:$AO$5571,MATCH(E2045,[1]PIB_dos_Municípios!G$2:G$5571,0),1)</f>
        <v>22359</v>
      </c>
      <c r="K2045" s="2">
        <f>INDEX([1]PIB_dos_Municípios!$AP$2:$AP$5571,MATCH(E2045,[1]PIB_dos_Municípios!G$2:G$5571,0),1)</f>
        <v>4797.88</v>
      </c>
      <c r="M2045" s="2" t="s">
        <v>3032</v>
      </c>
      <c r="N2045" s="2" t="str">
        <f>INDEX([2]Microregioes!$D$1:$D$574,MATCH(F2045,[2]Microregioes!$B$1:$B$574,0),1)</f>
        <v>Ba-Irecê</v>
      </c>
    </row>
    <row r="2046" spans="1:14" hidden="1" x14ac:dyDescent="0.2">
      <c r="A2046" s="5">
        <v>2</v>
      </c>
      <c r="B2046" s="3">
        <v>29</v>
      </c>
      <c r="C2046" s="1">
        <v>2902</v>
      </c>
      <c r="D2046" s="1">
        <v>29004</v>
      </c>
      <c r="E2046" s="1">
        <v>2918407</v>
      </c>
      <c r="F2046" s="2">
        <f>IFERROR(INDEX('Arranjos Populacionais'!$F$2:$F$961,MATCH(TabelaCompleta!E2046,'Arranjos Populacionais'!$A$2:$A$961,0),1),D2046)</f>
        <v>26005</v>
      </c>
      <c r="G2046" s="2">
        <v>0</v>
      </c>
      <c r="H2046" s="11">
        <v>220253</v>
      </c>
      <c r="I2046" s="2">
        <f>INDEX([1]PIB_dos_Municípios!$AN$2:$AN$5571,MATCH(E2046,[1]PIB_dos_Municípios!G$2:G$5571,0),1)</f>
        <v>1799720.811</v>
      </c>
      <c r="J2046" s="2">
        <f>INDEX([1]PIB_dos_Municípios!$AO$2:$AO$5571,MATCH(E2046,[1]PIB_dos_Municípios!G$2:G$5571,0),1)</f>
        <v>197984</v>
      </c>
      <c r="K2046" s="2">
        <f>INDEX([1]PIB_dos_Municípios!$AP$2:$AP$5571,MATCH(E2046,[1]PIB_dos_Municípios!G$2:G$5571,0),1)</f>
        <v>9090.23</v>
      </c>
      <c r="M2046" s="2" t="s">
        <v>746</v>
      </c>
      <c r="N2046" s="2" t="str">
        <f>INDEX([2]Microregioes!$D$1:$D$574,MATCH(F2046,[2]Microregioes!$B$1:$B$574,0),1)</f>
        <v>Pe-Petrolina</v>
      </c>
    </row>
    <row r="2047" spans="1:14" hidden="1" x14ac:dyDescent="0.2">
      <c r="A2047" s="5">
        <v>2</v>
      </c>
      <c r="B2047" s="3">
        <v>29</v>
      </c>
      <c r="C2047" s="1">
        <v>2907</v>
      </c>
      <c r="D2047" s="1">
        <v>29032</v>
      </c>
      <c r="E2047" s="1">
        <v>2918456</v>
      </c>
      <c r="F2047" s="2">
        <f>IFERROR(INDEX('Arranjos Populacionais'!$F$2:$F$961,MATCH(TabelaCompleta!E2047,'Arranjos Populacionais'!$A$2:$A$961,0),1),D2047)</f>
        <v>29032</v>
      </c>
      <c r="G2047" s="2">
        <v>0</v>
      </c>
      <c r="H2047" s="11">
        <v>10032</v>
      </c>
      <c r="I2047" s="2">
        <f>INDEX([1]PIB_dos_Municípios!$AN$2:$AN$5571,MATCH(E2047,[1]PIB_dos_Municípios!G$2:G$5571,0),1)</f>
        <v>83498.198999999993</v>
      </c>
      <c r="J2047" s="2">
        <f>INDEX([1]PIB_dos_Municípios!$AO$2:$AO$5571,MATCH(E2047,[1]PIB_dos_Municípios!G$2:G$5571,0),1)</f>
        <v>9960</v>
      </c>
      <c r="K2047" s="2">
        <f>INDEX([1]PIB_dos_Municípios!$AP$2:$AP$5571,MATCH(E2047,[1]PIB_dos_Municípios!G$2:G$5571,0),1)</f>
        <v>8383.35</v>
      </c>
      <c r="M2047" s="2" t="s">
        <v>3033</v>
      </c>
      <c r="N2047" s="2" t="str">
        <f>INDEX([2]Microregioes!$D$1:$D$574,MATCH(F2047,[2]Microregioes!$B$1:$B$574,0),1)</f>
        <v>Ba-Porto Seguro</v>
      </c>
    </row>
    <row r="2048" spans="1:14" hidden="1" x14ac:dyDescent="0.2">
      <c r="A2048" s="5">
        <v>2</v>
      </c>
      <c r="B2048" s="3">
        <v>29</v>
      </c>
      <c r="C2048" s="1">
        <v>2903</v>
      </c>
      <c r="D2048" s="1">
        <v>29009</v>
      </c>
      <c r="E2048" s="1">
        <v>2918506</v>
      </c>
      <c r="F2048" s="2">
        <f>IFERROR(INDEX('Arranjos Populacionais'!$F$2:$F$961,MATCH(TabelaCompleta!E2048,'Arranjos Populacionais'!$A$2:$A$961,0),1),D2048)</f>
        <v>29009</v>
      </c>
      <c r="G2048" s="2">
        <v>0</v>
      </c>
      <c r="H2048" s="11">
        <v>16006</v>
      </c>
      <c r="I2048" s="2">
        <f>INDEX([1]PIB_dos_Municípios!$AN$2:$AN$5571,MATCH(E2048,[1]PIB_dos_Municípios!G$2:G$5571,0),1)</f>
        <v>51649.107000000004</v>
      </c>
      <c r="J2048" s="2">
        <f>INDEX([1]PIB_dos_Municípios!$AO$2:$AO$5571,MATCH(E2048,[1]PIB_dos_Municípios!G$2:G$5571,0),1)</f>
        <v>15053</v>
      </c>
      <c r="K2048" s="2">
        <f>INDEX([1]PIB_dos_Municípios!$AP$2:$AP$5571,MATCH(E2048,[1]PIB_dos_Municípios!G$2:G$5571,0),1)</f>
        <v>3431.15</v>
      </c>
      <c r="M2048" s="2" t="s">
        <v>3034</v>
      </c>
      <c r="N2048" s="2" t="str">
        <f>INDEX([2]Microregioes!$D$1:$D$574,MATCH(F2048,[2]Microregioes!$B$1:$B$574,0),1)</f>
        <v>Ba-Irecê</v>
      </c>
    </row>
    <row r="2049" spans="1:14" hidden="1" x14ac:dyDescent="0.2">
      <c r="A2049" s="5">
        <v>2</v>
      </c>
      <c r="B2049" s="3">
        <v>29</v>
      </c>
      <c r="C2049" s="1">
        <v>2907</v>
      </c>
      <c r="D2049" s="1">
        <v>29031</v>
      </c>
      <c r="E2049" s="1">
        <v>2918555</v>
      </c>
      <c r="F2049" s="2">
        <f>IFERROR(INDEX('Arranjos Populacionais'!$F$2:$F$961,MATCH(TabelaCompleta!E2049,'Arranjos Populacionais'!$A$2:$A$961,0),1),D2049)</f>
        <v>29031</v>
      </c>
      <c r="G2049" s="2">
        <v>0</v>
      </c>
      <c r="H2049" s="11">
        <v>6324</v>
      </c>
      <c r="I2049" s="2">
        <f>INDEX([1]PIB_dos_Municípios!$AN$2:$AN$5571,MATCH(E2049,[1]PIB_dos_Municípios!G$2:G$5571,0),1)</f>
        <v>38737.826999999997</v>
      </c>
      <c r="J2049" s="2">
        <f>INDEX([1]PIB_dos_Municípios!$AO$2:$AO$5571,MATCH(E2049,[1]PIB_dos_Municípios!G$2:G$5571,0),1)</f>
        <v>6467</v>
      </c>
      <c r="K2049" s="2">
        <f>INDEX([1]PIB_dos_Municípios!$AP$2:$AP$5571,MATCH(E2049,[1]PIB_dos_Municípios!G$2:G$5571,0),1)</f>
        <v>5990.08</v>
      </c>
      <c r="M2049" s="2" t="s">
        <v>3035</v>
      </c>
      <c r="N2049" s="2" t="str">
        <f>INDEX([2]Microregioes!$D$1:$D$574,MATCH(F2049,[2]Microregioes!$B$1:$B$574,0),1)</f>
        <v>Ba-Ilhéus-Itabuna</v>
      </c>
    </row>
    <row r="2050" spans="1:14" hidden="1" x14ac:dyDescent="0.2">
      <c r="A2050" s="5">
        <v>2</v>
      </c>
      <c r="B2050" s="3">
        <v>29</v>
      </c>
      <c r="C2050" s="1">
        <v>2906</v>
      </c>
      <c r="D2050" s="1">
        <v>29023</v>
      </c>
      <c r="E2050" s="1">
        <v>2918605</v>
      </c>
      <c r="F2050" s="2">
        <f>IFERROR(INDEX('Arranjos Populacionais'!$F$2:$F$961,MATCH(TabelaCompleta!E2050,'Arranjos Populacionais'!$A$2:$A$961,0),1),D2050)</f>
        <v>29023</v>
      </c>
      <c r="G2050" s="2">
        <v>0</v>
      </c>
      <c r="H2050" s="11">
        <v>7239</v>
      </c>
      <c r="I2050" s="2">
        <f>INDEX([1]PIB_dos_Municípios!$AN$2:$AN$5571,MATCH(E2050,[1]PIB_dos_Municípios!G$2:G$5571,0),1)</f>
        <v>28765.705999999998</v>
      </c>
      <c r="J2050" s="2">
        <f>INDEX([1]PIB_dos_Municípios!$AO$2:$AO$5571,MATCH(E2050,[1]PIB_dos_Municípios!G$2:G$5571,0),1)</f>
        <v>7972</v>
      </c>
      <c r="K2050" s="2">
        <f>INDEX([1]PIB_dos_Municípios!$AP$2:$AP$5571,MATCH(E2050,[1]PIB_dos_Municípios!G$2:G$5571,0),1)</f>
        <v>3608.34</v>
      </c>
      <c r="M2050" s="2" t="s">
        <v>3036</v>
      </c>
      <c r="N2050" s="2" t="str">
        <f>INDEX([2]Microregioes!$D$1:$D$574,MATCH(F2050,[2]Microregioes!$B$1:$B$574,0),1)</f>
        <v>Ba-Seabra</v>
      </c>
    </row>
    <row r="2051" spans="1:14" hidden="1" x14ac:dyDescent="0.2">
      <c r="A2051" s="5">
        <v>2</v>
      </c>
      <c r="B2051" s="3">
        <v>29</v>
      </c>
      <c r="C2051" s="1">
        <v>2906</v>
      </c>
      <c r="D2051" s="1">
        <v>29024</v>
      </c>
      <c r="E2051" s="1">
        <v>2918704</v>
      </c>
      <c r="F2051" s="2">
        <f>IFERROR(INDEX('Arranjos Populacionais'!$F$2:$F$961,MATCH(TabelaCompleta!E2051,'Arranjos Populacionais'!$A$2:$A$961,0),1),D2051)</f>
        <v>29024</v>
      </c>
      <c r="G2051" s="2">
        <v>0</v>
      </c>
      <c r="H2051" s="11">
        <v>3996</v>
      </c>
      <c r="I2051" s="2">
        <f>INDEX([1]PIB_dos_Municípios!$AN$2:$AN$5571,MATCH(E2051,[1]PIB_dos_Municípios!G$2:G$5571,0),1)</f>
        <v>19609.326000000001</v>
      </c>
      <c r="J2051" s="2">
        <f>INDEX([1]PIB_dos_Municípios!$AO$2:$AO$5571,MATCH(E2051,[1]PIB_dos_Municípios!G$2:G$5571,0),1)</f>
        <v>3901</v>
      </c>
      <c r="K2051" s="2">
        <f>INDEX([1]PIB_dos_Municípios!$AP$2:$AP$5571,MATCH(E2051,[1]PIB_dos_Municípios!G$2:G$5571,0),1)</f>
        <v>5026.74</v>
      </c>
      <c r="M2051" s="2" t="s">
        <v>3037</v>
      </c>
      <c r="N2051" s="2" t="str">
        <f>INDEX([2]Microregioes!$D$1:$D$574,MATCH(F2051,[2]Microregioes!$B$1:$B$574,0),1)</f>
        <v>Ba-Jequié</v>
      </c>
    </row>
    <row r="2052" spans="1:14" hidden="1" x14ac:dyDescent="0.2">
      <c r="A2052" s="5">
        <v>2</v>
      </c>
      <c r="B2052" s="3">
        <v>29</v>
      </c>
      <c r="C2052" s="1">
        <v>2906</v>
      </c>
      <c r="D2052" s="1">
        <v>29026</v>
      </c>
      <c r="E2052" s="1">
        <v>2918753</v>
      </c>
      <c r="F2052" s="2">
        <f>IFERROR(INDEX('Arranjos Populacionais'!$F$2:$F$961,MATCH(TabelaCompleta!E2052,'Arranjos Populacionais'!$A$2:$A$961,0),1),D2052)</f>
        <v>29026</v>
      </c>
      <c r="G2052" s="2">
        <v>0</v>
      </c>
      <c r="H2052" s="11">
        <v>15920</v>
      </c>
      <c r="I2052" s="2">
        <f>INDEX([1]PIB_dos_Municípios!$AN$2:$AN$5571,MATCH(E2052,[1]PIB_dos_Municípios!G$2:G$5571,0),1)</f>
        <v>44707.883000000002</v>
      </c>
      <c r="J2052" s="2">
        <f>INDEX([1]PIB_dos_Municípios!$AO$2:$AO$5571,MATCH(E2052,[1]PIB_dos_Municípios!G$2:G$5571,0),1)</f>
        <v>13934</v>
      </c>
      <c r="K2052" s="2">
        <f>INDEX([1]PIB_dos_Municípios!$AP$2:$AP$5571,MATCH(E2052,[1]PIB_dos_Municípios!G$2:G$5571,0),1)</f>
        <v>3208.55</v>
      </c>
      <c r="M2052" s="2" t="s">
        <v>3038</v>
      </c>
      <c r="N2052" s="2" t="str">
        <f>INDEX([2]Microregioes!$D$1:$D$574,MATCH(F2052,[2]Microregioes!$B$1:$B$574,0),1)</f>
        <v>Ba-Guanambi</v>
      </c>
    </row>
    <row r="2053" spans="1:14" hidden="1" x14ac:dyDescent="0.2">
      <c r="A2053" s="5">
        <v>2</v>
      </c>
      <c r="B2053" s="3">
        <v>29</v>
      </c>
      <c r="C2053" s="1">
        <v>2906</v>
      </c>
      <c r="D2053" s="1">
        <v>29024</v>
      </c>
      <c r="E2053" s="1">
        <v>2918803</v>
      </c>
      <c r="F2053" s="2">
        <f>IFERROR(INDEX('Arranjos Populacionais'!$F$2:$F$961,MATCH(TabelaCompleta!E2053,'Arranjos Populacionais'!$A$2:$A$961,0),1),D2053)</f>
        <v>29024</v>
      </c>
      <c r="G2053" s="2">
        <v>0</v>
      </c>
      <c r="H2053" s="11">
        <v>24112</v>
      </c>
      <c r="I2053" s="2">
        <f>INDEX([1]PIB_dos_Municípios!$AN$2:$AN$5571,MATCH(E2053,[1]PIB_dos_Municípios!G$2:G$5571,0),1)</f>
        <v>135631.32399999999</v>
      </c>
      <c r="J2053" s="2">
        <f>INDEX([1]PIB_dos_Municípios!$AO$2:$AO$5571,MATCH(E2053,[1]PIB_dos_Municípios!G$2:G$5571,0),1)</f>
        <v>22206</v>
      </c>
      <c r="K2053" s="2">
        <f>INDEX([1]PIB_dos_Municípios!$AP$2:$AP$5571,MATCH(E2053,[1]PIB_dos_Municípios!G$2:G$5571,0),1)</f>
        <v>6107.87</v>
      </c>
      <c r="M2053" s="2" t="s">
        <v>3039</v>
      </c>
      <c r="N2053" s="2" t="str">
        <f>INDEX([2]Microregioes!$D$1:$D$574,MATCH(F2053,[2]Microregioes!$B$1:$B$574,0),1)</f>
        <v>Ba-Jequié</v>
      </c>
    </row>
    <row r="2054" spans="1:14" hidden="1" x14ac:dyDescent="0.2">
      <c r="A2054" s="5">
        <v>2</v>
      </c>
      <c r="B2054" s="3">
        <v>29</v>
      </c>
      <c r="C2054" s="1">
        <v>2907</v>
      </c>
      <c r="D2054" s="1">
        <v>29032</v>
      </c>
      <c r="E2054" s="1">
        <v>2918902</v>
      </c>
      <c r="F2054" s="2">
        <f>IFERROR(INDEX('Arranjos Populacionais'!$F$2:$F$961,MATCH(TabelaCompleta!E2054,'Arranjos Populacionais'!$A$2:$A$961,0),1),D2054)</f>
        <v>29032</v>
      </c>
      <c r="G2054" s="2">
        <v>0</v>
      </c>
      <c r="H2054" s="11">
        <v>4046</v>
      </c>
      <c r="I2054" s="2">
        <f>INDEX([1]PIB_dos_Municípios!$AN$2:$AN$5571,MATCH(E2054,[1]PIB_dos_Municípios!G$2:G$5571,0),1)</f>
        <v>33220.01</v>
      </c>
      <c r="J2054" s="2">
        <f>INDEX([1]PIB_dos_Municípios!$AO$2:$AO$5571,MATCH(E2054,[1]PIB_dos_Municípios!G$2:G$5571,0),1)</f>
        <v>3733</v>
      </c>
      <c r="K2054" s="2">
        <f>INDEX([1]PIB_dos_Municípios!$AP$2:$AP$5571,MATCH(E2054,[1]PIB_dos_Municípios!G$2:G$5571,0),1)</f>
        <v>8899.01</v>
      </c>
      <c r="M2054" s="2" t="s">
        <v>3040</v>
      </c>
      <c r="N2054" s="2" t="str">
        <f>INDEX([2]Microregioes!$D$1:$D$574,MATCH(F2054,[2]Microregioes!$B$1:$B$574,0),1)</f>
        <v>Ba-Porto Seguro</v>
      </c>
    </row>
    <row r="2055" spans="1:14" hidden="1" x14ac:dyDescent="0.2">
      <c r="A2055" s="5">
        <v>2</v>
      </c>
      <c r="B2055" s="3">
        <v>29</v>
      </c>
      <c r="C2055" s="1">
        <v>2903</v>
      </c>
      <c r="D2055" s="1">
        <v>29011</v>
      </c>
      <c r="E2055" s="1">
        <v>2919009</v>
      </c>
      <c r="F2055" s="2">
        <f>IFERROR(INDEX('Arranjos Populacionais'!$F$2:$F$961,MATCH(TabelaCompleta!E2055,'Arranjos Populacionais'!$A$2:$A$961,0),1),D2055)</f>
        <v>29011</v>
      </c>
      <c r="G2055" s="2">
        <v>0</v>
      </c>
      <c r="H2055" s="11">
        <v>4032</v>
      </c>
      <c r="I2055" s="2">
        <f>INDEX([1]PIB_dos_Municípios!$AN$2:$AN$5571,MATCH(E2055,[1]PIB_dos_Municípios!G$2:G$5571,0),1)</f>
        <v>22862.491000000002</v>
      </c>
      <c r="J2055" s="2">
        <f>INDEX([1]PIB_dos_Municípios!$AO$2:$AO$5571,MATCH(E2055,[1]PIB_dos_Municípios!G$2:G$5571,0),1)</f>
        <v>3930</v>
      </c>
      <c r="K2055" s="2">
        <f>INDEX([1]PIB_dos_Municípios!$AP$2:$AP$5571,MATCH(E2055,[1]PIB_dos_Municípios!G$2:G$5571,0),1)</f>
        <v>5817.43</v>
      </c>
      <c r="M2055" s="2" t="s">
        <v>3041</v>
      </c>
      <c r="N2055" s="2" t="str">
        <f>INDEX([2]Microregioes!$D$1:$D$574,MATCH(F2055,[2]Microregioes!$B$1:$B$574,0),1)</f>
        <v>Ba-Itaberaba</v>
      </c>
    </row>
    <row r="2056" spans="1:14" hidden="1" x14ac:dyDescent="0.2">
      <c r="A2056" s="5">
        <v>2</v>
      </c>
      <c r="B2056" s="3">
        <v>29</v>
      </c>
      <c r="C2056" s="1">
        <v>2906</v>
      </c>
      <c r="D2056" s="1">
        <v>29024</v>
      </c>
      <c r="E2056" s="1">
        <v>2919058</v>
      </c>
      <c r="F2056" s="2">
        <f>IFERROR(INDEX('Arranjos Populacionais'!$F$2:$F$961,MATCH(TabelaCompleta!E2056,'Arranjos Populacionais'!$A$2:$A$961,0),1),D2056)</f>
        <v>29024</v>
      </c>
      <c r="G2056" s="2">
        <v>0</v>
      </c>
      <c r="H2056" s="11">
        <v>8862</v>
      </c>
      <c r="I2056" s="2">
        <f>INDEX([1]PIB_dos_Municípios!$AN$2:$AN$5571,MATCH(E2056,[1]PIB_dos_Municípios!G$2:G$5571,0),1)</f>
        <v>40503.059000000001</v>
      </c>
      <c r="J2056" s="2">
        <f>INDEX([1]PIB_dos_Municípios!$AO$2:$AO$5571,MATCH(E2056,[1]PIB_dos_Municípios!G$2:G$5571,0),1)</f>
        <v>8305</v>
      </c>
      <c r="K2056" s="2">
        <f>INDEX([1]PIB_dos_Municípios!$AP$2:$AP$5571,MATCH(E2056,[1]PIB_dos_Municípios!G$2:G$5571,0),1)</f>
        <v>4876.95</v>
      </c>
      <c r="M2056" s="2" t="s">
        <v>3042</v>
      </c>
      <c r="N2056" s="2" t="str">
        <f>INDEX([2]Microregioes!$D$1:$D$574,MATCH(F2056,[2]Microregioes!$B$1:$B$574,0),1)</f>
        <v>Ba-Jequié</v>
      </c>
    </row>
    <row r="2057" spans="1:14" hidden="1" x14ac:dyDescent="0.2">
      <c r="A2057" s="5">
        <v>2</v>
      </c>
      <c r="B2057" s="3">
        <v>29</v>
      </c>
      <c r="C2057" s="1">
        <v>2904</v>
      </c>
      <c r="D2057" s="1">
        <v>29016</v>
      </c>
      <c r="E2057" s="1">
        <v>2919108</v>
      </c>
      <c r="F2057" s="2">
        <f>IFERROR(INDEX('Arranjos Populacionais'!$F$2:$F$961,MATCH(TabelaCompleta!E2057,'Arranjos Populacionais'!$A$2:$A$961,0),1),D2057)</f>
        <v>29016</v>
      </c>
      <c r="G2057" s="2">
        <v>0</v>
      </c>
      <c r="H2057" s="11">
        <v>9099</v>
      </c>
      <c r="I2057" s="2">
        <f>INDEX([1]PIB_dos_Municípios!$AN$2:$AN$5571,MATCH(E2057,[1]PIB_dos_Municípios!G$2:G$5571,0),1)</f>
        <v>30792.083999999999</v>
      </c>
      <c r="J2057" s="2">
        <f>INDEX([1]PIB_dos_Municípios!$AO$2:$AO$5571,MATCH(E2057,[1]PIB_dos_Municípios!G$2:G$5571,0),1)</f>
        <v>9027</v>
      </c>
      <c r="K2057" s="2">
        <f>INDEX([1]PIB_dos_Municípios!$AP$2:$AP$5571,MATCH(E2057,[1]PIB_dos_Municípios!G$2:G$5571,0),1)</f>
        <v>3411.11</v>
      </c>
      <c r="M2057" s="2" t="s">
        <v>3043</v>
      </c>
      <c r="N2057" s="2" t="str">
        <f>INDEX([2]Microregioes!$D$1:$D$574,MATCH(F2057,[2]Microregioes!$B$1:$B$574,0),1)</f>
        <v>Ba-Serrinha</v>
      </c>
    </row>
    <row r="2058" spans="1:14" hidden="1" x14ac:dyDescent="0.2">
      <c r="A2058" s="5">
        <v>2</v>
      </c>
      <c r="B2058" s="3">
        <v>29</v>
      </c>
      <c r="C2058" s="1">
        <v>2903</v>
      </c>
      <c r="D2058" s="1">
        <v>29009</v>
      </c>
      <c r="E2058" s="1">
        <v>2919157</v>
      </c>
      <c r="F2058" s="2">
        <f>IFERROR(INDEX('Arranjos Populacionais'!$F$2:$F$961,MATCH(TabelaCompleta!E2058,'Arranjos Populacionais'!$A$2:$A$961,0),1),D2058)</f>
        <v>29009</v>
      </c>
      <c r="G2058" s="2">
        <v>0</v>
      </c>
      <c r="H2058" s="11">
        <v>28166</v>
      </c>
      <c r="I2058" s="2">
        <f>INDEX([1]PIB_dos_Municípios!$AN$2:$AN$5571,MATCH(E2058,[1]PIB_dos_Municípios!G$2:G$5571,0),1)</f>
        <v>107564.682</v>
      </c>
      <c r="J2058" s="2">
        <f>INDEX([1]PIB_dos_Municípios!$AO$2:$AO$5571,MATCH(E2058,[1]PIB_dos_Municípios!G$2:G$5571,0),1)</f>
        <v>25651</v>
      </c>
      <c r="K2058" s="2">
        <f>INDEX([1]PIB_dos_Municípios!$AP$2:$AP$5571,MATCH(E2058,[1]PIB_dos_Municípios!G$2:G$5571,0),1)</f>
        <v>4193.3900000000003</v>
      </c>
      <c r="M2058" s="2" t="s">
        <v>3044</v>
      </c>
      <c r="N2058" s="2" t="str">
        <f>INDEX([2]Microregioes!$D$1:$D$574,MATCH(F2058,[2]Microregioes!$B$1:$B$574,0),1)</f>
        <v>Ba-Irecê</v>
      </c>
    </row>
    <row r="2059" spans="1:14" hidden="1" x14ac:dyDescent="0.2">
      <c r="A2059" s="5">
        <v>2</v>
      </c>
      <c r="B2059" s="3">
        <v>29</v>
      </c>
      <c r="C2059" s="1">
        <v>2905</v>
      </c>
      <c r="D2059" s="1">
        <v>29021</v>
      </c>
      <c r="E2059" s="1">
        <v>2919207</v>
      </c>
      <c r="F2059" s="2">
        <f>IFERROR(INDEX('Arranjos Populacionais'!$F$2:$F$961,MATCH(TabelaCompleta!E2059,'Arranjos Populacionais'!$A$2:$A$961,0),1),D2059)</f>
        <v>29021</v>
      </c>
      <c r="G2059" s="2">
        <v>0</v>
      </c>
      <c r="H2059" s="11">
        <v>194641</v>
      </c>
      <c r="I2059" s="2">
        <f>INDEX([1]PIB_dos_Municípios!$AN$2:$AN$5571,MATCH(E2059,[1]PIB_dos_Municípios!G$2:G$5571,0),1)</f>
        <v>3652177.7140000002</v>
      </c>
      <c r="J2059" s="2">
        <f>INDEX([1]PIB_dos_Municípios!$AO$2:$AO$5571,MATCH(E2059,[1]PIB_dos_Municípios!G$2:G$5571,0),1)</f>
        <v>163414</v>
      </c>
      <c r="K2059" s="2">
        <f>INDEX([1]PIB_dos_Municípios!$AP$2:$AP$5571,MATCH(E2059,[1]PIB_dos_Municípios!G$2:G$5571,0),1)</f>
        <v>22349.23</v>
      </c>
      <c r="M2059" s="2" t="s">
        <v>750</v>
      </c>
      <c r="N2059" s="2" t="str">
        <f>INDEX([2]Microregioes!$D$1:$D$574,MATCH(F2059,[2]Microregioes!$B$1:$B$574,0),1)</f>
        <v>Ba-Salvador</v>
      </c>
    </row>
    <row r="2060" spans="1:14" hidden="1" x14ac:dyDescent="0.2">
      <c r="A2060" s="5">
        <v>2</v>
      </c>
      <c r="B2060" s="3">
        <v>29</v>
      </c>
      <c r="C2060" s="1">
        <v>2906</v>
      </c>
      <c r="D2060" s="1">
        <v>29023</v>
      </c>
      <c r="E2060" s="1">
        <v>2919306</v>
      </c>
      <c r="F2060" s="2">
        <f>IFERROR(INDEX('Arranjos Populacionais'!$F$2:$F$961,MATCH(TabelaCompleta!E2060,'Arranjos Populacionais'!$A$2:$A$961,0),1),D2060)</f>
        <v>29023</v>
      </c>
      <c r="G2060" s="2">
        <v>0</v>
      </c>
      <c r="H2060" s="11">
        <v>11544</v>
      </c>
      <c r="I2060" s="2">
        <f>INDEX([1]PIB_dos_Municípios!$AN$2:$AN$5571,MATCH(E2060,[1]PIB_dos_Municípios!G$2:G$5571,0),1)</f>
        <v>54475.250999999997</v>
      </c>
      <c r="J2060" s="2">
        <f>INDEX([1]PIB_dos_Municípios!$AO$2:$AO$5571,MATCH(E2060,[1]PIB_dos_Municípios!G$2:G$5571,0),1)</f>
        <v>10368</v>
      </c>
      <c r="K2060" s="2">
        <f>INDEX([1]PIB_dos_Municípios!$AP$2:$AP$5571,MATCH(E2060,[1]PIB_dos_Municípios!G$2:G$5571,0),1)</f>
        <v>5254.17</v>
      </c>
      <c r="M2060" s="2" t="s">
        <v>3045</v>
      </c>
      <c r="N2060" s="2" t="str">
        <f>INDEX([2]Microregioes!$D$1:$D$574,MATCH(F2060,[2]Microregioes!$B$1:$B$574,0),1)</f>
        <v>Ba-Seabra</v>
      </c>
    </row>
    <row r="2061" spans="1:14" hidden="1" x14ac:dyDescent="0.2">
      <c r="A2061" s="5">
        <v>2</v>
      </c>
      <c r="B2061" s="3">
        <v>29</v>
      </c>
      <c r="C2061" s="1">
        <v>2906</v>
      </c>
      <c r="D2061" s="1">
        <v>29026</v>
      </c>
      <c r="E2061" s="1">
        <v>2919405</v>
      </c>
      <c r="F2061" s="2">
        <f>IFERROR(INDEX('Arranjos Populacionais'!$F$2:$F$961,MATCH(TabelaCompleta!E2061,'Arranjos Populacionais'!$A$2:$A$961,0),1),D2061)</f>
        <v>29026</v>
      </c>
      <c r="G2061" s="2">
        <v>0</v>
      </c>
      <c r="H2061" s="11">
        <v>12967</v>
      </c>
      <c r="I2061" s="2">
        <f>INDEX([1]PIB_dos_Municípios!$AN$2:$AN$5571,MATCH(E2061,[1]PIB_dos_Municípios!G$2:G$5571,0),1)</f>
        <v>48839.648000000001</v>
      </c>
      <c r="J2061" s="2">
        <f>INDEX([1]PIB_dos_Municípios!$AO$2:$AO$5571,MATCH(E2061,[1]PIB_dos_Municípios!G$2:G$5571,0),1)</f>
        <v>12320</v>
      </c>
      <c r="K2061" s="2">
        <f>INDEX([1]PIB_dos_Municípios!$AP$2:$AP$5571,MATCH(E2061,[1]PIB_dos_Municípios!G$2:G$5571,0),1)</f>
        <v>3964.26</v>
      </c>
      <c r="M2061" s="2" t="s">
        <v>3046</v>
      </c>
      <c r="N2061" s="2" t="str">
        <f>INDEX([2]Microregioes!$D$1:$D$574,MATCH(F2061,[2]Microregioes!$B$1:$B$574,0),1)</f>
        <v>Ba-Guanambi</v>
      </c>
    </row>
    <row r="2062" spans="1:14" hidden="1" x14ac:dyDescent="0.2">
      <c r="A2062" s="5">
        <v>2</v>
      </c>
      <c r="B2062" s="3">
        <v>29</v>
      </c>
      <c r="C2062" s="1">
        <v>2906</v>
      </c>
      <c r="D2062" s="1">
        <v>29025</v>
      </c>
      <c r="E2062" s="1">
        <v>2919504</v>
      </c>
      <c r="F2062" s="2">
        <f>IFERROR(INDEX('Arranjos Populacionais'!$F$2:$F$961,MATCH(TabelaCompleta!E2062,'Arranjos Populacionais'!$A$2:$A$961,0),1),D2062)</f>
        <v>29025</v>
      </c>
      <c r="G2062" s="2">
        <v>0</v>
      </c>
      <c r="H2062" s="11">
        <v>46399</v>
      </c>
      <c r="I2062" s="2">
        <f>INDEX([1]PIB_dos_Municípios!$AN$2:$AN$5571,MATCH(E2062,[1]PIB_dos_Municípios!G$2:G$5571,0),1)</f>
        <v>284507.91100000002</v>
      </c>
      <c r="J2062" s="2">
        <f>INDEX([1]PIB_dos_Municípios!$AO$2:$AO$5571,MATCH(E2062,[1]PIB_dos_Municípios!G$2:G$5571,0),1)</f>
        <v>42705</v>
      </c>
      <c r="K2062" s="2">
        <f>INDEX([1]PIB_dos_Municípios!$AP$2:$AP$5571,MATCH(E2062,[1]PIB_dos_Municípios!G$2:G$5571,0),1)</f>
        <v>6662.17</v>
      </c>
      <c r="M2062" s="2" t="s">
        <v>3047</v>
      </c>
      <c r="N2062" s="2" t="str">
        <f>INDEX([2]Microregioes!$D$1:$D$574,MATCH(F2062,[2]Microregioes!$B$1:$B$574,0),1)</f>
        <v>Ba-Livramento do Brumado</v>
      </c>
    </row>
    <row r="2063" spans="1:14" hidden="1" x14ac:dyDescent="0.2">
      <c r="A2063" s="5">
        <v>2</v>
      </c>
      <c r="B2063" s="3">
        <v>29</v>
      </c>
      <c r="C2063" s="1">
        <v>2901</v>
      </c>
      <c r="D2063" s="1">
        <v>29001</v>
      </c>
      <c r="E2063" s="1">
        <v>2919553</v>
      </c>
      <c r="F2063" s="2">
        <f>IFERROR(INDEX('Arranjos Populacionais'!$F$2:$F$961,MATCH(TabelaCompleta!E2063,'Arranjos Populacionais'!$A$2:$A$961,0),1),D2063)</f>
        <v>29001</v>
      </c>
      <c r="G2063" s="2">
        <v>0</v>
      </c>
      <c r="H2063" s="11">
        <v>81730</v>
      </c>
      <c r="I2063" s="2">
        <f>INDEX([1]PIB_dos_Municípios!$AN$2:$AN$5571,MATCH(E2063,[1]PIB_dos_Municípios!G$2:G$5571,0),1)</f>
        <v>1899744.723</v>
      </c>
      <c r="J2063" s="2">
        <f>INDEX([1]PIB_dos_Municípios!$AO$2:$AO$5571,MATCH(E2063,[1]PIB_dos_Municípios!G$2:G$5571,0),1)</f>
        <v>60179</v>
      </c>
      <c r="K2063" s="2">
        <f>INDEX([1]PIB_dos_Municípios!$AP$2:$AP$5571,MATCH(E2063,[1]PIB_dos_Municípios!G$2:G$5571,0),1)</f>
        <v>31568.23</v>
      </c>
      <c r="M2063" s="2" t="s">
        <v>3048</v>
      </c>
      <c r="N2063" s="2" t="str">
        <f>INDEX([2]Microregioes!$D$1:$D$574,MATCH(F2063,[2]Microregioes!$B$1:$B$574,0),1)</f>
        <v>Ba-Barreiras</v>
      </c>
    </row>
    <row r="2064" spans="1:14" hidden="1" x14ac:dyDescent="0.2">
      <c r="A2064" s="5">
        <v>2</v>
      </c>
      <c r="B2064" s="3">
        <v>29</v>
      </c>
      <c r="C2064" s="1">
        <v>2903</v>
      </c>
      <c r="D2064" s="1">
        <v>29011</v>
      </c>
      <c r="E2064" s="1">
        <v>2919603</v>
      </c>
      <c r="F2064" s="2">
        <f>IFERROR(INDEX('Arranjos Populacionais'!$F$2:$F$961,MATCH(TabelaCompleta!E2064,'Arranjos Populacionais'!$A$2:$A$961,0),1),D2064)</f>
        <v>29011</v>
      </c>
      <c r="G2064" s="2">
        <v>0</v>
      </c>
      <c r="H2064" s="11">
        <v>11878</v>
      </c>
      <c r="I2064" s="2">
        <f>INDEX([1]PIB_dos_Municípios!$AN$2:$AN$5571,MATCH(E2064,[1]PIB_dos_Municípios!G$2:G$5571,0),1)</f>
        <v>43522.294999999998</v>
      </c>
      <c r="J2064" s="2">
        <f>INDEX([1]PIB_dos_Municípios!$AO$2:$AO$5571,MATCH(E2064,[1]PIB_dos_Municípios!G$2:G$5571,0),1)</f>
        <v>11229</v>
      </c>
      <c r="K2064" s="2">
        <f>INDEX([1]PIB_dos_Municípios!$AP$2:$AP$5571,MATCH(E2064,[1]PIB_dos_Municípios!G$2:G$5571,0),1)</f>
        <v>3875.88</v>
      </c>
      <c r="M2064" s="2" t="s">
        <v>3049</v>
      </c>
      <c r="N2064" s="2" t="str">
        <f>INDEX([2]Microregioes!$D$1:$D$574,MATCH(F2064,[2]Microregioes!$B$1:$B$574,0),1)</f>
        <v>Ba-Itaberaba</v>
      </c>
    </row>
    <row r="2065" spans="1:14" hidden="1" x14ac:dyDescent="0.2">
      <c r="A2065" s="5">
        <v>2</v>
      </c>
      <c r="B2065" s="3">
        <v>29</v>
      </c>
      <c r="C2065" s="1">
        <v>2906</v>
      </c>
      <c r="D2065" s="1">
        <v>29029</v>
      </c>
      <c r="E2065" s="1">
        <v>2919702</v>
      </c>
      <c r="F2065" s="2">
        <f>IFERROR(INDEX('Arranjos Populacionais'!$F$2:$F$961,MATCH(TabelaCompleta!E2065,'Arranjos Populacionais'!$A$2:$A$961,0),1),D2065)</f>
        <v>29029</v>
      </c>
      <c r="G2065" s="2">
        <v>0</v>
      </c>
      <c r="H2065" s="11">
        <v>18954</v>
      </c>
      <c r="I2065" s="2">
        <f>INDEX([1]PIB_dos_Municípios!$AN$2:$AN$5571,MATCH(E2065,[1]PIB_dos_Municípios!G$2:G$5571,0),1)</f>
        <v>80139.763999999996</v>
      </c>
      <c r="J2065" s="2">
        <f>INDEX([1]PIB_dos_Municípios!$AO$2:$AO$5571,MATCH(E2065,[1]PIB_dos_Municípios!G$2:G$5571,0),1)</f>
        <v>17088</v>
      </c>
      <c r="K2065" s="2">
        <f>INDEX([1]PIB_dos_Municípios!$AP$2:$AP$5571,MATCH(E2065,[1]PIB_dos_Municípios!G$2:G$5571,0),1)</f>
        <v>4689.83</v>
      </c>
      <c r="M2065" s="2" t="s">
        <v>3050</v>
      </c>
      <c r="N2065" s="2" t="str">
        <f>INDEX([2]Microregioes!$D$1:$D$574,MATCH(F2065,[2]Microregioes!$B$1:$B$574,0),1)</f>
        <v>Ba-Itapetinga</v>
      </c>
    </row>
    <row r="2066" spans="1:14" hidden="1" x14ac:dyDescent="0.2">
      <c r="A2066" s="5">
        <v>2</v>
      </c>
      <c r="B2066" s="3">
        <v>29</v>
      </c>
      <c r="C2066" s="1">
        <v>2906</v>
      </c>
      <c r="D2066" s="1">
        <v>29022</v>
      </c>
      <c r="E2066" s="1">
        <v>2919801</v>
      </c>
      <c r="F2066" s="2">
        <f>IFERROR(INDEX('Arranjos Populacionais'!$F$2:$F$961,MATCH(TabelaCompleta!E2066,'Arranjos Populacionais'!$A$2:$A$961,0),1),D2066)</f>
        <v>29022</v>
      </c>
      <c r="G2066" s="2">
        <v>0</v>
      </c>
      <c r="H2066" s="11">
        <v>50637</v>
      </c>
      <c r="I2066" s="2">
        <f>INDEX([1]PIB_dos_Municípios!$AN$2:$AN$5571,MATCH(E2066,[1]PIB_dos_Municípios!G$2:G$5571,0),1)</f>
        <v>159329.23800000001</v>
      </c>
      <c r="J2066" s="2">
        <f>INDEX([1]PIB_dos_Municípios!$AO$2:$AO$5571,MATCH(E2066,[1]PIB_dos_Municípios!G$2:G$5571,0),1)</f>
        <v>47067</v>
      </c>
      <c r="K2066" s="2">
        <f>INDEX([1]PIB_dos_Municípios!$AP$2:$AP$5571,MATCH(E2066,[1]PIB_dos_Municípios!G$2:G$5571,0),1)</f>
        <v>3385.16</v>
      </c>
      <c r="M2066" s="2" t="s">
        <v>3051</v>
      </c>
      <c r="N2066" s="2" t="str">
        <f>INDEX([2]Microregioes!$D$1:$D$574,MATCH(F2066,[2]Microregioes!$B$1:$B$574,0),1)</f>
        <v>Ba-Boquira</v>
      </c>
    </row>
    <row r="2067" spans="1:14" hidden="1" x14ac:dyDescent="0.2">
      <c r="A2067" s="5">
        <v>2</v>
      </c>
      <c r="B2067" s="3">
        <v>29</v>
      </c>
      <c r="C2067" s="1">
        <v>2902</v>
      </c>
      <c r="D2067" s="1">
        <v>29005</v>
      </c>
      <c r="E2067" s="1">
        <v>2919900</v>
      </c>
      <c r="F2067" s="2">
        <f>IFERROR(INDEX('Arranjos Populacionais'!$F$2:$F$961,MATCH(TabelaCompleta!E2067,'Arranjos Populacionais'!$A$2:$A$961,0),1),D2067)</f>
        <v>29005</v>
      </c>
      <c r="G2067" s="2">
        <v>0</v>
      </c>
      <c r="H2067" s="11">
        <v>8288</v>
      </c>
      <c r="I2067" s="2">
        <f>INDEX([1]PIB_dos_Municípios!$AN$2:$AN$5571,MATCH(E2067,[1]PIB_dos_Municípios!G$2:G$5571,0),1)</f>
        <v>27481.91</v>
      </c>
      <c r="J2067" s="2">
        <f>INDEX([1]PIB_dos_Municípios!$AO$2:$AO$5571,MATCH(E2067,[1]PIB_dos_Municípios!G$2:G$5571,0),1)</f>
        <v>8067</v>
      </c>
      <c r="K2067" s="2">
        <f>INDEX([1]PIB_dos_Municípios!$AP$2:$AP$5571,MATCH(E2067,[1]PIB_dos_Municípios!G$2:G$5571,0),1)</f>
        <v>3406.71</v>
      </c>
      <c r="M2067" s="2" t="s">
        <v>3052</v>
      </c>
      <c r="N2067" s="2" t="str">
        <f>INDEX([2]Microregioes!$D$1:$D$574,MATCH(F2067,[2]Microregioes!$B$1:$B$574,0),1)</f>
        <v>Ba-Paulo Afonso</v>
      </c>
    </row>
    <row r="2068" spans="1:14" hidden="1" x14ac:dyDescent="0.2">
      <c r="A2068" s="5">
        <v>2</v>
      </c>
      <c r="B2068" s="3">
        <v>29</v>
      </c>
      <c r="C2068" s="1">
        <v>2905</v>
      </c>
      <c r="D2068" s="1">
        <v>29021</v>
      </c>
      <c r="E2068" s="1">
        <v>2919926</v>
      </c>
      <c r="F2068" s="2">
        <f>IFERROR(INDEX('Arranjos Populacionais'!$F$2:$F$961,MATCH(TabelaCompleta!E2068,'Arranjos Populacionais'!$A$2:$A$961,0),1),D2068)</f>
        <v>29021</v>
      </c>
      <c r="G2068" s="2">
        <v>0</v>
      </c>
      <c r="H2068" s="11">
        <v>20689</v>
      </c>
      <c r="I2068" s="2">
        <f>INDEX([1]PIB_dos_Municípios!$AN$2:$AN$5571,MATCH(E2068,[1]PIB_dos_Municípios!G$2:G$5571,0),1)</f>
        <v>347393.913</v>
      </c>
      <c r="J2068" s="2">
        <f>INDEX([1]PIB_dos_Municípios!$AO$2:$AO$5571,MATCH(E2068,[1]PIB_dos_Municípios!G$2:G$5571,0),1)</f>
        <v>17384</v>
      </c>
      <c r="K2068" s="2">
        <f>INDEX([1]PIB_dos_Municípios!$AP$2:$AP$5571,MATCH(E2068,[1]PIB_dos_Municípios!G$2:G$5571,0),1)</f>
        <v>19983.54</v>
      </c>
      <c r="M2068" s="2" t="s">
        <v>751</v>
      </c>
      <c r="N2068" s="2" t="str">
        <f>INDEX([2]Microregioes!$D$1:$D$574,MATCH(F2068,[2]Microregioes!$B$1:$B$574,0),1)</f>
        <v>Ba-Salvador</v>
      </c>
    </row>
    <row r="2069" spans="1:14" hidden="1" x14ac:dyDescent="0.2">
      <c r="A2069" s="5">
        <v>2</v>
      </c>
      <c r="B2069" s="3">
        <v>29</v>
      </c>
      <c r="C2069" s="1">
        <v>2906</v>
      </c>
      <c r="D2069" s="1">
        <v>29027</v>
      </c>
      <c r="E2069" s="1">
        <v>2919959</v>
      </c>
      <c r="F2069" s="2">
        <f>IFERROR(INDEX('Arranjos Populacionais'!$F$2:$F$961,MATCH(TabelaCompleta!E2069,'Arranjos Populacionais'!$A$2:$A$961,0),1),D2069)</f>
        <v>29027</v>
      </c>
      <c r="G2069" s="2">
        <v>0</v>
      </c>
      <c r="H2069" s="11">
        <v>4796</v>
      </c>
      <c r="I2069" s="2">
        <f>INDEX([1]PIB_dos_Municípios!$AN$2:$AN$5571,MATCH(E2069,[1]PIB_dos_Municípios!G$2:G$5571,0),1)</f>
        <v>24189.803</v>
      </c>
      <c r="J2069" s="2">
        <f>INDEX([1]PIB_dos_Municípios!$AO$2:$AO$5571,MATCH(E2069,[1]PIB_dos_Municípios!G$2:G$5571,0),1)</f>
        <v>7031</v>
      </c>
      <c r="K2069" s="2">
        <f>INDEX([1]PIB_dos_Municípios!$AP$2:$AP$5571,MATCH(E2069,[1]PIB_dos_Municípios!G$2:G$5571,0),1)</f>
        <v>3440.45</v>
      </c>
      <c r="M2069" s="2" t="s">
        <v>3053</v>
      </c>
      <c r="N2069" s="2" t="str">
        <f>INDEX([2]Microregioes!$D$1:$D$574,MATCH(F2069,[2]Microregioes!$B$1:$B$574,0),1)</f>
        <v>Ba-Brumado</v>
      </c>
    </row>
    <row r="2070" spans="1:14" hidden="1" x14ac:dyDescent="0.2">
      <c r="A2070" s="5">
        <v>2</v>
      </c>
      <c r="B2070" s="3">
        <v>29</v>
      </c>
      <c r="C2070" s="1">
        <v>2906</v>
      </c>
      <c r="D2070" s="1">
        <v>29029</v>
      </c>
      <c r="E2070" s="1">
        <v>2920007</v>
      </c>
      <c r="F2070" s="2">
        <f>IFERROR(INDEX('Arranjos Populacionais'!$F$2:$F$961,MATCH(TabelaCompleta!E2070,'Arranjos Populacionais'!$A$2:$A$961,0),1),D2070)</f>
        <v>29029</v>
      </c>
      <c r="G2070" s="2">
        <v>0</v>
      </c>
      <c r="H2070" s="11">
        <v>10183</v>
      </c>
      <c r="I2070" s="2">
        <f>INDEX([1]PIB_dos_Municípios!$AN$2:$AN$5571,MATCH(E2070,[1]PIB_dos_Municípios!G$2:G$5571,0),1)</f>
        <v>63658.557000000001</v>
      </c>
      <c r="J2070" s="2">
        <f>INDEX([1]PIB_dos_Municípios!$AO$2:$AO$5571,MATCH(E2070,[1]PIB_dos_Municípios!G$2:G$5571,0),1)</f>
        <v>8782</v>
      </c>
      <c r="K2070" s="2">
        <f>INDEX([1]PIB_dos_Municípios!$AP$2:$AP$5571,MATCH(E2070,[1]PIB_dos_Municípios!G$2:G$5571,0),1)</f>
        <v>7248.75</v>
      </c>
      <c r="M2070" s="2" t="s">
        <v>3054</v>
      </c>
      <c r="N2070" s="2" t="str">
        <f>INDEX([2]Microregioes!$D$1:$D$574,MATCH(F2070,[2]Microregioes!$B$1:$B$574,0),1)</f>
        <v>Ba-Itapetinga</v>
      </c>
    </row>
    <row r="2071" spans="1:14" hidden="1" x14ac:dyDescent="0.2">
      <c r="A2071" s="5">
        <v>2</v>
      </c>
      <c r="B2071" s="3">
        <v>29</v>
      </c>
      <c r="C2071" s="1">
        <v>2903</v>
      </c>
      <c r="D2071" s="1">
        <v>29011</v>
      </c>
      <c r="E2071" s="1">
        <v>2920106</v>
      </c>
      <c r="F2071" s="2">
        <f>IFERROR(INDEX('Arranjos Populacionais'!$F$2:$F$961,MATCH(TabelaCompleta!E2071,'Arranjos Populacionais'!$A$2:$A$961,0),1),D2071)</f>
        <v>29011</v>
      </c>
      <c r="G2071" s="2">
        <v>0</v>
      </c>
      <c r="H2071" s="11">
        <v>19736</v>
      </c>
      <c r="I2071" s="2">
        <f>INDEX([1]PIB_dos_Municípios!$AN$2:$AN$5571,MATCH(E2071,[1]PIB_dos_Municípios!G$2:G$5571,0),1)</f>
        <v>77513.740999999995</v>
      </c>
      <c r="J2071" s="2">
        <f>INDEX([1]PIB_dos_Municípios!$AO$2:$AO$5571,MATCH(E2071,[1]PIB_dos_Municípios!G$2:G$5571,0),1)</f>
        <v>19335</v>
      </c>
      <c r="K2071" s="2">
        <f>INDEX([1]PIB_dos_Municípios!$AP$2:$AP$5571,MATCH(E2071,[1]PIB_dos_Municípios!G$2:G$5571,0),1)</f>
        <v>4008.99</v>
      </c>
      <c r="M2071" s="2" t="s">
        <v>3055</v>
      </c>
      <c r="N2071" s="2" t="str">
        <f>INDEX([2]Microregioes!$D$1:$D$574,MATCH(F2071,[2]Microregioes!$B$1:$B$574,0),1)</f>
        <v>Ba-Itaberaba</v>
      </c>
    </row>
    <row r="2072" spans="1:14" hidden="1" x14ac:dyDescent="0.2">
      <c r="A2072" s="5">
        <v>2</v>
      </c>
      <c r="B2072" s="3">
        <v>29</v>
      </c>
      <c r="C2072" s="1">
        <v>2906</v>
      </c>
      <c r="D2072" s="1">
        <v>29026</v>
      </c>
      <c r="E2072" s="1">
        <v>2920205</v>
      </c>
      <c r="F2072" s="2">
        <f>IFERROR(INDEX('Arranjos Populacionais'!$F$2:$F$961,MATCH(TabelaCompleta!E2072,'Arranjos Populacionais'!$A$2:$A$961,0),1),D2072)</f>
        <v>29026</v>
      </c>
      <c r="G2072" s="2">
        <v>0</v>
      </c>
      <c r="H2072" s="11">
        <v>17491</v>
      </c>
      <c r="I2072" s="2">
        <f>INDEX([1]PIB_dos_Municípios!$AN$2:$AN$5571,MATCH(E2072,[1]PIB_dos_Municípios!G$2:G$5571,0),1)</f>
        <v>69735.039000000004</v>
      </c>
      <c r="J2072" s="2">
        <f>INDEX([1]PIB_dos_Municípios!$AO$2:$AO$5571,MATCH(E2072,[1]PIB_dos_Municípios!G$2:G$5571,0),1)</f>
        <v>16008</v>
      </c>
      <c r="K2072" s="2">
        <f>INDEX([1]PIB_dos_Municípios!$AP$2:$AP$5571,MATCH(E2072,[1]PIB_dos_Municípios!G$2:G$5571,0),1)</f>
        <v>4356.26</v>
      </c>
      <c r="M2072" s="2" t="s">
        <v>3056</v>
      </c>
      <c r="N2072" s="2" t="str">
        <f>INDEX([2]Microregioes!$D$1:$D$574,MATCH(F2072,[2]Microregioes!$B$1:$B$574,0),1)</f>
        <v>Ba-Guanambi</v>
      </c>
    </row>
    <row r="2073" spans="1:14" hidden="1" x14ac:dyDescent="0.2">
      <c r="A2073" s="5">
        <v>2</v>
      </c>
      <c r="B2073" s="3">
        <v>29</v>
      </c>
      <c r="C2073" s="1">
        <v>2906</v>
      </c>
      <c r="D2073" s="1">
        <v>29027</v>
      </c>
      <c r="E2073" s="1">
        <v>2920304</v>
      </c>
      <c r="F2073" s="2">
        <f>IFERROR(INDEX('Arranjos Populacionais'!$F$2:$F$961,MATCH(TabelaCompleta!E2073,'Arranjos Populacionais'!$A$2:$A$961,0),1),D2073)</f>
        <v>29027</v>
      </c>
      <c r="G2073" s="2">
        <v>0</v>
      </c>
      <c r="H2073" s="11">
        <v>8875</v>
      </c>
      <c r="I2073" s="2">
        <f>INDEX([1]PIB_dos_Municípios!$AN$2:$AN$5571,MATCH(E2073,[1]PIB_dos_Municípios!G$2:G$5571,0),1)</f>
        <v>30768.371999999999</v>
      </c>
      <c r="J2073" s="2">
        <f>INDEX([1]PIB_dos_Municípios!$AO$2:$AO$5571,MATCH(E2073,[1]PIB_dos_Municípios!G$2:G$5571,0),1)</f>
        <v>8452</v>
      </c>
      <c r="K2073" s="2">
        <f>INDEX([1]PIB_dos_Municípios!$AP$2:$AP$5571,MATCH(E2073,[1]PIB_dos_Municípios!G$2:G$5571,0),1)</f>
        <v>3640.37</v>
      </c>
      <c r="M2073" s="2" t="s">
        <v>3057</v>
      </c>
      <c r="N2073" s="2" t="str">
        <f>INDEX([2]Microregioes!$D$1:$D$574,MATCH(F2073,[2]Microregioes!$B$1:$B$574,0),1)</f>
        <v>Ba-Brumado</v>
      </c>
    </row>
    <row r="2074" spans="1:14" hidden="1" x14ac:dyDescent="0.2">
      <c r="A2074" s="5">
        <v>2</v>
      </c>
      <c r="B2074" s="3">
        <v>29</v>
      </c>
      <c r="C2074" s="1">
        <v>2906</v>
      </c>
      <c r="D2074" s="1">
        <v>29028</v>
      </c>
      <c r="E2074" s="1">
        <v>2920403</v>
      </c>
      <c r="F2074" s="2">
        <f>IFERROR(INDEX('Arranjos Populacionais'!$F$2:$F$961,MATCH(TabelaCompleta!E2074,'Arranjos Populacionais'!$A$2:$A$961,0),1),D2074)</f>
        <v>29028</v>
      </c>
      <c r="G2074" s="2">
        <v>0</v>
      </c>
      <c r="H2074" s="11">
        <v>14364</v>
      </c>
      <c r="I2074" s="2">
        <f>INDEX([1]PIB_dos_Municípios!$AN$2:$AN$5571,MATCH(E2074,[1]PIB_dos_Municípios!G$2:G$5571,0),1)</f>
        <v>58033.101000000002</v>
      </c>
      <c r="J2074" s="2">
        <f>INDEX([1]PIB_dos_Municípios!$AO$2:$AO$5571,MATCH(E2074,[1]PIB_dos_Municípios!G$2:G$5571,0),1)</f>
        <v>14390</v>
      </c>
      <c r="K2074" s="2">
        <f>INDEX([1]PIB_dos_Municípios!$AP$2:$AP$5571,MATCH(E2074,[1]PIB_dos_Municípios!G$2:G$5571,0),1)</f>
        <v>4032.88</v>
      </c>
      <c r="M2074" s="2" t="s">
        <v>3058</v>
      </c>
      <c r="N2074" s="2" t="str">
        <f>INDEX([2]Microregioes!$D$1:$D$574,MATCH(F2074,[2]Microregioes!$B$1:$B$574,0),1)</f>
        <v>Ba-Vitória da Conquista</v>
      </c>
    </row>
    <row r="2075" spans="1:14" hidden="1" x14ac:dyDescent="0.2">
      <c r="A2075" s="5">
        <v>2</v>
      </c>
      <c r="B2075" s="3">
        <v>29</v>
      </c>
      <c r="C2075" s="1">
        <v>2901</v>
      </c>
      <c r="D2075" s="1">
        <v>29002</v>
      </c>
      <c r="E2075" s="1">
        <v>2920452</v>
      </c>
      <c r="F2075" s="2">
        <f>IFERROR(INDEX('Arranjos Populacionais'!$F$2:$F$961,MATCH(TabelaCompleta!E2075,'Arranjos Populacionais'!$A$2:$A$961,0),1),D2075)</f>
        <v>29002</v>
      </c>
      <c r="G2075" s="2">
        <v>0</v>
      </c>
      <c r="H2075" s="11">
        <v>13864</v>
      </c>
      <c r="I2075" s="2">
        <f>INDEX([1]PIB_dos_Municípios!$AN$2:$AN$5571,MATCH(E2075,[1]PIB_dos_Municípios!G$2:G$5571,0),1)</f>
        <v>38563.991000000002</v>
      </c>
      <c r="J2075" s="2">
        <f>INDEX([1]PIB_dos_Municípios!$AO$2:$AO$5571,MATCH(E2075,[1]PIB_dos_Municípios!G$2:G$5571,0),1)</f>
        <v>12594</v>
      </c>
      <c r="K2075" s="2">
        <f>INDEX([1]PIB_dos_Municípios!$AP$2:$AP$5571,MATCH(E2075,[1]PIB_dos_Municípios!G$2:G$5571,0),1)</f>
        <v>3062.09</v>
      </c>
      <c r="M2075" s="2" t="s">
        <v>3059</v>
      </c>
      <c r="N2075" s="2" t="str">
        <f>INDEX([2]Microregioes!$D$1:$D$574,MATCH(F2075,[2]Microregioes!$B$1:$B$574,0),1)</f>
        <v>Ba-Cotegipe</v>
      </c>
    </row>
    <row r="2076" spans="1:14" hidden="1" x14ac:dyDescent="0.2">
      <c r="A2076" s="5">
        <v>2</v>
      </c>
      <c r="B2076" s="3">
        <v>29</v>
      </c>
      <c r="C2076" s="1">
        <v>2906</v>
      </c>
      <c r="D2076" s="1">
        <v>29024</v>
      </c>
      <c r="E2076" s="1">
        <v>2920502</v>
      </c>
      <c r="F2076" s="2">
        <f>IFERROR(INDEX('Arranjos Populacionais'!$F$2:$F$961,MATCH(TabelaCompleta!E2076,'Arranjos Populacionais'!$A$2:$A$961,0),1),D2076)</f>
        <v>29024</v>
      </c>
      <c r="G2076" s="2">
        <v>0</v>
      </c>
      <c r="H2076" s="11">
        <v>23373</v>
      </c>
      <c r="I2076" s="2">
        <f>INDEX([1]PIB_dos_Municípios!$AN$2:$AN$5571,MATCH(E2076,[1]PIB_dos_Municípios!G$2:G$5571,0),1)</f>
        <v>112595.21799999999</v>
      </c>
      <c r="J2076" s="2">
        <f>INDEX([1]PIB_dos_Municípios!$AO$2:$AO$5571,MATCH(E2076,[1]PIB_dos_Municípios!G$2:G$5571,0),1)</f>
        <v>24615</v>
      </c>
      <c r="K2076" s="2">
        <f>INDEX([1]PIB_dos_Municípios!$AP$2:$AP$5571,MATCH(E2076,[1]PIB_dos_Municípios!G$2:G$5571,0),1)</f>
        <v>4574.25</v>
      </c>
      <c r="M2076" s="2" t="s">
        <v>3060</v>
      </c>
      <c r="N2076" s="2" t="str">
        <f>INDEX([2]Microregioes!$D$1:$D$574,MATCH(F2076,[2]Microregioes!$B$1:$B$574,0),1)</f>
        <v>Ba-Jequié</v>
      </c>
    </row>
    <row r="2077" spans="1:14" hidden="1" x14ac:dyDescent="0.2">
      <c r="A2077" s="5">
        <v>2</v>
      </c>
      <c r="B2077" s="3">
        <v>29</v>
      </c>
      <c r="C2077" s="1">
        <v>2905</v>
      </c>
      <c r="D2077" s="1">
        <v>29020</v>
      </c>
      <c r="E2077" s="1">
        <v>2920601</v>
      </c>
      <c r="F2077" s="2">
        <f>IFERROR(INDEX('Arranjos Populacionais'!$F$2:$F$961,MATCH(TabelaCompleta!E2077,'Arranjos Populacionais'!$A$2:$A$961,0),1),D2077)</f>
        <v>29020</v>
      </c>
      <c r="G2077" s="2">
        <v>0</v>
      </c>
      <c r="H2077" s="11">
        <v>46106</v>
      </c>
      <c r="I2077" s="2">
        <f>INDEX([1]PIB_dos_Municípios!$AN$2:$AN$5571,MATCH(E2077,[1]PIB_dos_Municípios!G$2:G$5571,0),1)</f>
        <v>197614.144</v>
      </c>
      <c r="J2077" s="2">
        <f>INDEX([1]PIB_dos_Municípios!$AO$2:$AO$5571,MATCH(E2077,[1]PIB_dos_Municípios!G$2:G$5571,0),1)</f>
        <v>42815</v>
      </c>
      <c r="K2077" s="2">
        <f>INDEX([1]PIB_dos_Municípios!$AP$2:$AP$5571,MATCH(E2077,[1]PIB_dos_Municípios!G$2:G$5571,0),1)</f>
        <v>4615.54</v>
      </c>
      <c r="M2077" s="2" t="s">
        <v>3061</v>
      </c>
      <c r="N2077" s="2" t="str">
        <f>INDEX([2]Microregioes!$D$1:$D$574,MATCH(F2077,[2]Microregioes!$B$1:$B$574,0),1)</f>
        <v>Ba-Santo Antônio de Jesus</v>
      </c>
    </row>
    <row r="2078" spans="1:14" hidden="1" x14ac:dyDescent="0.2">
      <c r="A2078" s="5">
        <v>2</v>
      </c>
      <c r="B2078" s="3">
        <v>29</v>
      </c>
      <c r="C2078" s="1">
        <v>2907</v>
      </c>
      <c r="D2078" s="1">
        <v>29030</v>
      </c>
      <c r="E2078" s="1">
        <v>2920700</v>
      </c>
      <c r="F2078" s="2">
        <f>IFERROR(INDEX('Arranjos Populacionais'!$F$2:$F$961,MATCH(TabelaCompleta!E2078,'Arranjos Populacionais'!$A$2:$A$961,0),1),D2078)</f>
        <v>29030</v>
      </c>
      <c r="G2078" s="2">
        <v>0</v>
      </c>
      <c r="H2078" s="11">
        <v>21246</v>
      </c>
      <c r="I2078" s="2">
        <f>INDEX([1]PIB_dos_Municípios!$AN$2:$AN$5571,MATCH(E2078,[1]PIB_dos_Municípios!G$2:G$5571,0),1)</f>
        <v>113375.906</v>
      </c>
      <c r="J2078" s="2">
        <f>INDEX([1]PIB_dos_Municípios!$AO$2:$AO$5571,MATCH(E2078,[1]PIB_dos_Municípios!G$2:G$5571,0),1)</f>
        <v>19097</v>
      </c>
      <c r="K2078" s="2">
        <f>INDEX([1]PIB_dos_Municípios!$AP$2:$AP$5571,MATCH(E2078,[1]PIB_dos_Municípios!G$2:G$5571,0),1)</f>
        <v>5936.84</v>
      </c>
      <c r="M2078" s="2" t="s">
        <v>3062</v>
      </c>
      <c r="N2078" s="2" t="str">
        <f>INDEX([2]Microregioes!$D$1:$D$574,MATCH(F2078,[2]Microregioes!$B$1:$B$574,0),1)</f>
        <v>Ba-Valença</v>
      </c>
    </row>
    <row r="2079" spans="1:14" hidden="1" x14ac:dyDescent="0.2">
      <c r="A2079" s="5">
        <v>2</v>
      </c>
      <c r="B2079" s="3">
        <v>29</v>
      </c>
      <c r="C2079" s="1">
        <v>2906</v>
      </c>
      <c r="D2079" s="1">
        <v>29024</v>
      </c>
      <c r="E2079" s="1">
        <v>2920809</v>
      </c>
      <c r="F2079" s="2">
        <f>IFERROR(INDEX('Arranjos Populacionais'!$F$2:$F$961,MATCH(TabelaCompleta!E2079,'Arranjos Populacionais'!$A$2:$A$961,0),1),D2079)</f>
        <v>29024</v>
      </c>
      <c r="G2079" s="2">
        <v>0</v>
      </c>
      <c r="H2079" s="11">
        <v>10941</v>
      </c>
      <c r="I2079" s="2">
        <f>INDEX([1]PIB_dos_Municípios!$AN$2:$AN$5571,MATCH(E2079,[1]PIB_dos_Municípios!G$2:G$5571,0),1)</f>
        <v>46525.792999999998</v>
      </c>
      <c r="J2079" s="2">
        <f>INDEX([1]PIB_dos_Municípios!$AO$2:$AO$5571,MATCH(E2079,[1]PIB_dos_Municípios!G$2:G$5571,0),1)</f>
        <v>10508</v>
      </c>
      <c r="K2079" s="2">
        <f>INDEX([1]PIB_dos_Municípios!$AP$2:$AP$5571,MATCH(E2079,[1]PIB_dos_Municípios!G$2:G$5571,0),1)</f>
        <v>4427.6499999999996</v>
      </c>
      <c r="M2079" s="2" t="s">
        <v>3063</v>
      </c>
      <c r="N2079" s="2" t="str">
        <f>INDEX([2]Microregioes!$D$1:$D$574,MATCH(F2079,[2]Microregioes!$B$1:$B$574,0),1)</f>
        <v>Ba-Jequié</v>
      </c>
    </row>
    <row r="2080" spans="1:14" hidden="1" x14ac:dyDescent="0.2">
      <c r="A2080" s="5">
        <v>2</v>
      </c>
      <c r="B2080" s="3">
        <v>29</v>
      </c>
      <c r="C2080" s="1">
        <v>2907</v>
      </c>
      <c r="D2080" s="1">
        <v>29031</v>
      </c>
      <c r="E2080" s="1">
        <v>2920908</v>
      </c>
      <c r="F2080" s="2">
        <f>IFERROR(INDEX('Arranjos Populacionais'!$F$2:$F$961,MATCH(TabelaCompleta!E2080,'Arranjos Populacionais'!$A$2:$A$961,0),1),D2080)</f>
        <v>29031</v>
      </c>
      <c r="G2080" s="2">
        <v>0</v>
      </c>
      <c r="H2080" s="11">
        <v>14800</v>
      </c>
      <c r="I2080" s="2">
        <f>INDEX([1]PIB_dos_Municípios!$AN$2:$AN$5571,MATCH(E2080,[1]PIB_dos_Municípios!G$2:G$5571,0),1)</f>
        <v>72499.077000000005</v>
      </c>
      <c r="J2080" s="2">
        <f>INDEX([1]PIB_dos_Municípios!$AO$2:$AO$5571,MATCH(E2080,[1]PIB_dos_Municípios!G$2:G$5571,0),1)</f>
        <v>14640</v>
      </c>
      <c r="K2080" s="2">
        <f>INDEX([1]PIB_dos_Municípios!$AP$2:$AP$5571,MATCH(E2080,[1]PIB_dos_Municípios!G$2:G$5571,0),1)</f>
        <v>4952.12</v>
      </c>
      <c r="M2080" s="2" t="s">
        <v>3064</v>
      </c>
      <c r="N2080" s="2" t="str">
        <f>INDEX([2]Microregioes!$D$1:$D$574,MATCH(F2080,[2]Microregioes!$B$1:$B$574,0),1)</f>
        <v>Ba-Ilhéus-Itabuna</v>
      </c>
    </row>
    <row r="2081" spans="1:14" hidden="1" x14ac:dyDescent="0.2">
      <c r="A2081" s="5">
        <v>2</v>
      </c>
      <c r="B2081" s="3">
        <v>29</v>
      </c>
      <c r="C2081" s="1">
        <v>2905</v>
      </c>
      <c r="D2081" s="1">
        <v>29019</v>
      </c>
      <c r="E2081" s="1">
        <v>2921005</v>
      </c>
      <c r="F2081" s="2">
        <f>IFERROR(INDEX('Arranjos Populacionais'!$F$2:$F$961,MATCH(TabelaCompleta!E2081,'Arranjos Populacionais'!$A$2:$A$961,0),1),D2081)</f>
        <v>29021</v>
      </c>
      <c r="G2081" s="2">
        <v>0</v>
      </c>
      <c r="H2081" s="11">
        <v>46392</v>
      </c>
      <c r="I2081" s="2">
        <f>INDEX([1]PIB_dos_Municípios!$AN$2:$AN$5571,MATCH(E2081,[1]PIB_dos_Municípios!G$2:G$5571,0),1)</f>
        <v>613777.33499999996</v>
      </c>
      <c r="J2081" s="2">
        <f>INDEX([1]PIB_dos_Municípios!$AO$2:$AO$5571,MATCH(E2081,[1]PIB_dos_Municípios!G$2:G$5571,0),1)</f>
        <v>40210</v>
      </c>
      <c r="K2081" s="2">
        <f>INDEX([1]PIB_dos_Municípios!$AP$2:$AP$5571,MATCH(E2081,[1]PIB_dos_Municípios!G$2:G$5571,0),1)</f>
        <v>15264.3</v>
      </c>
      <c r="M2081" s="2" t="s">
        <v>747</v>
      </c>
      <c r="N2081" s="2" t="str">
        <f>INDEX([2]Microregioes!$D$1:$D$574,MATCH(F2081,[2]Microregioes!$B$1:$B$574,0),1)</f>
        <v>Ba-Salvador</v>
      </c>
    </row>
    <row r="2082" spans="1:14" hidden="1" x14ac:dyDescent="0.2">
      <c r="A2082" s="5">
        <v>2</v>
      </c>
      <c r="B2082" s="3">
        <v>29</v>
      </c>
      <c r="C2082" s="1">
        <v>2906</v>
      </c>
      <c r="D2082" s="1">
        <v>29026</v>
      </c>
      <c r="E2082" s="1">
        <v>2921054</v>
      </c>
      <c r="F2082" s="2">
        <f>IFERROR(INDEX('Arranjos Populacionais'!$F$2:$F$961,MATCH(TabelaCompleta!E2082,'Arranjos Populacionais'!$A$2:$A$961,0),1),D2082)</f>
        <v>29026</v>
      </c>
      <c r="G2082" s="2">
        <v>0</v>
      </c>
      <c r="H2082" s="11">
        <v>12404</v>
      </c>
      <c r="I2082" s="2">
        <f>INDEX([1]PIB_dos_Municípios!$AN$2:$AN$5571,MATCH(E2082,[1]PIB_dos_Municípios!G$2:G$5571,0),1)</f>
        <v>33934.146999999997</v>
      </c>
      <c r="J2082" s="2">
        <f>INDEX([1]PIB_dos_Municípios!$AO$2:$AO$5571,MATCH(E2082,[1]PIB_dos_Municípios!G$2:G$5571,0),1)</f>
        <v>11134</v>
      </c>
      <c r="K2082" s="2">
        <f>INDEX([1]PIB_dos_Municípios!$AP$2:$AP$5571,MATCH(E2082,[1]PIB_dos_Municípios!G$2:G$5571,0),1)</f>
        <v>3047.79</v>
      </c>
      <c r="M2082" s="2" t="s">
        <v>3065</v>
      </c>
      <c r="N2082" s="2" t="str">
        <f>INDEX([2]Microregioes!$D$1:$D$574,MATCH(F2082,[2]Microregioes!$B$1:$B$574,0),1)</f>
        <v>Ba-Guanambi</v>
      </c>
    </row>
    <row r="2083" spans="1:14" hidden="1" x14ac:dyDescent="0.2">
      <c r="A2083" s="5">
        <v>2</v>
      </c>
      <c r="B2083" s="3">
        <v>29</v>
      </c>
      <c r="C2083" s="1">
        <v>2907</v>
      </c>
      <c r="D2083" s="1">
        <v>29032</v>
      </c>
      <c r="E2083" s="1">
        <v>2921104</v>
      </c>
      <c r="F2083" s="2">
        <f>IFERROR(INDEX('Arranjos Populacionais'!$F$2:$F$961,MATCH(TabelaCompleta!E2083,'Arranjos Populacionais'!$A$2:$A$961,0),1),D2083)</f>
        <v>29032</v>
      </c>
      <c r="G2083" s="2">
        <v>0</v>
      </c>
      <c r="H2083" s="11">
        <v>23535</v>
      </c>
      <c r="I2083" s="2">
        <f>INDEX([1]PIB_dos_Municípios!$AN$2:$AN$5571,MATCH(E2083,[1]PIB_dos_Municípios!G$2:G$5571,0),1)</f>
        <v>160946.736</v>
      </c>
      <c r="J2083" s="2">
        <f>INDEX([1]PIB_dos_Municípios!$AO$2:$AO$5571,MATCH(E2083,[1]PIB_dos_Municípios!G$2:G$5571,0),1)</f>
        <v>21541</v>
      </c>
      <c r="K2083" s="2">
        <f>INDEX([1]PIB_dos_Municípios!$AP$2:$AP$5571,MATCH(E2083,[1]PIB_dos_Municípios!G$2:G$5571,0),1)</f>
        <v>7471.65</v>
      </c>
      <c r="M2083" s="2" t="s">
        <v>3066</v>
      </c>
      <c r="N2083" s="2" t="str">
        <f>INDEX([2]Microregioes!$D$1:$D$574,MATCH(F2083,[2]Microregioes!$B$1:$B$574,0),1)</f>
        <v>Ba-Porto Seguro</v>
      </c>
    </row>
    <row r="2084" spans="1:14" hidden="1" x14ac:dyDescent="0.2">
      <c r="A2084" s="5">
        <v>2</v>
      </c>
      <c r="B2084" s="3">
        <v>29</v>
      </c>
      <c r="C2084" s="1">
        <v>2903</v>
      </c>
      <c r="D2084" s="1">
        <v>29010</v>
      </c>
      <c r="E2084" s="1">
        <v>2921203</v>
      </c>
      <c r="F2084" s="2">
        <f>IFERROR(INDEX('Arranjos Populacionais'!$F$2:$F$961,MATCH(TabelaCompleta!E2084,'Arranjos Populacionais'!$A$2:$A$961,0),1),D2084)</f>
        <v>29010</v>
      </c>
      <c r="G2084" s="2">
        <v>0</v>
      </c>
      <c r="H2084" s="11">
        <v>27600</v>
      </c>
      <c r="I2084" s="2">
        <f>INDEX([1]PIB_dos_Municípios!$AN$2:$AN$5571,MATCH(E2084,[1]PIB_dos_Municípios!G$2:G$5571,0),1)</f>
        <v>120970.425</v>
      </c>
      <c r="J2084" s="2">
        <f>INDEX([1]PIB_dos_Municípios!$AO$2:$AO$5571,MATCH(E2084,[1]PIB_dos_Municípios!G$2:G$5571,0),1)</f>
        <v>26466</v>
      </c>
      <c r="K2084" s="2">
        <f>INDEX([1]PIB_dos_Municípios!$AP$2:$AP$5571,MATCH(E2084,[1]PIB_dos_Municípios!G$2:G$5571,0),1)</f>
        <v>4570.79</v>
      </c>
      <c r="M2084" s="2" t="s">
        <v>3067</v>
      </c>
      <c r="N2084" s="2" t="str">
        <f>INDEX([2]Microregioes!$D$1:$D$574,MATCH(F2084,[2]Microregioes!$B$1:$B$574,0),1)</f>
        <v>Ba-Jacobina</v>
      </c>
    </row>
    <row r="2085" spans="1:14" hidden="1" x14ac:dyDescent="0.2">
      <c r="A2085" s="5">
        <v>2</v>
      </c>
      <c r="B2085" s="3">
        <v>29</v>
      </c>
      <c r="C2085" s="1">
        <v>2906</v>
      </c>
      <c r="D2085" s="1">
        <v>29024</v>
      </c>
      <c r="E2085" s="1">
        <v>2921302</v>
      </c>
      <c r="F2085" s="2">
        <f>IFERROR(INDEX('Arranjos Populacionais'!$F$2:$F$961,MATCH(TabelaCompleta!E2085,'Arranjos Populacionais'!$A$2:$A$961,0),1),D2085)</f>
        <v>29024</v>
      </c>
      <c r="G2085" s="2">
        <v>0</v>
      </c>
      <c r="H2085" s="11">
        <v>11621</v>
      </c>
      <c r="I2085" s="2">
        <f>INDEX([1]PIB_dos_Municípios!$AN$2:$AN$5571,MATCH(E2085,[1]PIB_dos_Municípios!G$2:G$5571,0),1)</f>
        <v>54530.46</v>
      </c>
      <c r="J2085" s="2">
        <f>INDEX([1]PIB_dos_Municípios!$AO$2:$AO$5571,MATCH(E2085,[1]PIB_dos_Municípios!G$2:G$5571,0),1)</f>
        <v>10306</v>
      </c>
      <c r="K2085" s="2">
        <f>INDEX([1]PIB_dos_Municípios!$AP$2:$AP$5571,MATCH(E2085,[1]PIB_dos_Municípios!G$2:G$5571,0),1)</f>
        <v>5291.14</v>
      </c>
      <c r="M2085" s="2" t="s">
        <v>2165</v>
      </c>
      <c r="N2085" s="2" t="str">
        <f>INDEX([2]Microregioes!$D$1:$D$574,MATCH(F2085,[2]Microregioes!$B$1:$B$574,0),1)</f>
        <v>Ba-Jequié</v>
      </c>
    </row>
    <row r="2086" spans="1:14" hidden="1" x14ac:dyDescent="0.2">
      <c r="A2086" s="5">
        <v>2</v>
      </c>
      <c r="B2086" s="3">
        <v>29</v>
      </c>
      <c r="C2086" s="1">
        <v>2903</v>
      </c>
      <c r="D2086" s="1">
        <v>29010</v>
      </c>
      <c r="E2086" s="1">
        <v>2921401</v>
      </c>
      <c r="F2086" s="2">
        <f>IFERROR(INDEX('Arranjos Populacionais'!$F$2:$F$961,MATCH(TabelaCompleta!E2086,'Arranjos Populacionais'!$A$2:$A$961,0),1),D2086)</f>
        <v>29010</v>
      </c>
      <c r="G2086" s="2">
        <v>0</v>
      </c>
      <c r="H2086" s="11">
        <v>18588</v>
      </c>
      <c r="I2086" s="2">
        <f>INDEX([1]PIB_dos_Municípios!$AN$2:$AN$5571,MATCH(E2086,[1]PIB_dos_Municípios!G$2:G$5571,0),1)</f>
        <v>59860.235000000001</v>
      </c>
      <c r="J2086" s="2">
        <f>INDEX([1]PIB_dos_Municípios!$AO$2:$AO$5571,MATCH(E2086,[1]PIB_dos_Municípios!G$2:G$5571,0),1)</f>
        <v>16323</v>
      </c>
      <c r="K2086" s="2">
        <f>INDEX([1]PIB_dos_Municípios!$AP$2:$AP$5571,MATCH(E2086,[1]PIB_dos_Municípios!G$2:G$5571,0),1)</f>
        <v>3667.23</v>
      </c>
      <c r="M2086" s="2" t="s">
        <v>3068</v>
      </c>
      <c r="N2086" s="2" t="str">
        <f>INDEX([2]Microregioes!$D$1:$D$574,MATCH(F2086,[2]Microregioes!$B$1:$B$574,0),1)</f>
        <v>Ba-Jacobina</v>
      </c>
    </row>
    <row r="2087" spans="1:14" hidden="1" x14ac:dyDescent="0.2">
      <c r="A2087" s="5">
        <v>2</v>
      </c>
      <c r="B2087" s="3">
        <v>29</v>
      </c>
      <c r="C2087" s="1">
        <v>2906</v>
      </c>
      <c r="D2087" s="1">
        <v>29028</v>
      </c>
      <c r="E2087" s="1">
        <v>2921450</v>
      </c>
      <c r="F2087" s="2">
        <f>IFERROR(INDEX('Arranjos Populacionais'!$F$2:$F$961,MATCH(TabelaCompleta!E2087,'Arranjos Populacionais'!$A$2:$A$961,0),1),D2087)</f>
        <v>29028</v>
      </c>
      <c r="G2087" s="2">
        <v>0</v>
      </c>
      <c r="H2087" s="11">
        <v>9735</v>
      </c>
      <c r="I2087" s="2">
        <f>INDEX([1]PIB_dos_Municípios!$AN$2:$AN$5571,MATCH(E2087,[1]PIB_dos_Municípios!G$2:G$5571,0),1)</f>
        <v>33741.468999999997</v>
      </c>
      <c r="J2087" s="2">
        <f>INDEX([1]PIB_dos_Municípios!$AO$2:$AO$5571,MATCH(E2087,[1]PIB_dos_Municípios!G$2:G$5571,0),1)</f>
        <v>10512</v>
      </c>
      <c r="K2087" s="2">
        <f>INDEX([1]PIB_dos_Municípios!$AP$2:$AP$5571,MATCH(E2087,[1]PIB_dos_Municípios!G$2:G$5571,0),1)</f>
        <v>3209.8</v>
      </c>
      <c r="M2087" s="2" t="s">
        <v>3069</v>
      </c>
      <c r="N2087" s="2" t="str">
        <f>INDEX([2]Microregioes!$D$1:$D$574,MATCH(F2087,[2]Microregioes!$B$1:$B$574,0),1)</f>
        <v>Ba-Vitória da Conquista</v>
      </c>
    </row>
    <row r="2088" spans="1:14" hidden="1" x14ac:dyDescent="0.2">
      <c r="A2088" s="5">
        <v>2</v>
      </c>
      <c r="B2088" s="3">
        <v>29</v>
      </c>
      <c r="C2088" s="1">
        <v>2904</v>
      </c>
      <c r="D2088" s="1">
        <v>29014</v>
      </c>
      <c r="E2088" s="1">
        <v>2921500</v>
      </c>
      <c r="F2088" s="2">
        <f>IFERROR(INDEX('Arranjos Populacionais'!$F$2:$F$961,MATCH(TabelaCompleta!E2088,'Arranjos Populacionais'!$A$2:$A$961,0),1),D2088)</f>
        <v>29014</v>
      </c>
      <c r="G2088" s="2">
        <v>0</v>
      </c>
      <c r="H2088" s="11">
        <v>52015</v>
      </c>
      <c r="I2088" s="2">
        <f>INDEX([1]PIB_dos_Municípios!$AN$2:$AN$5571,MATCH(E2088,[1]PIB_dos_Municípios!G$2:G$5571,0),1)</f>
        <v>184324.53700000001</v>
      </c>
      <c r="J2088" s="2">
        <f>INDEX([1]PIB_dos_Municípios!$AO$2:$AO$5571,MATCH(E2088,[1]PIB_dos_Municípios!G$2:G$5571,0),1)</f>
        <v>52360</v>
      </c>
      <c r="K2088" s="2">
        <f>INDEX([1]PIB_dos_Municípios!$AP$2:$AP$5571,MATCH(E2088,[1]PIB_dos_Municípios!G$2:G$5571,0),1)</f>
        <v>3520.33</v>
      </c>
      <c r="M2088" s="2" t="s">
        <v>3070</v>
      </c>
      <c r="N2088" s="2" t="str">
        <f>INDEX([2]Microregioes!$D$1:$D$574,MATCH(F2088,[2]Microregioes!$B$1:$B$574,0),1)</f>
        <v>Ba-Euclides da Cunha</v>
      </c>
    </row>
    <row r="2089" spans="1:14" hidden="1" x14ac:dyDescent="0.2">
      <c r="A2089" s="5">
        <v>2</v>
      </c>
      <c r="B2089" s="3">
        <v>29</v>
      </c>
      <c r="C2089" s="1">
        <v>2902</v>
      </c>
      <c r="D2089" s="1">
        <v>29006</v>
      </c>
      <c r="E2089" s="1">
        <v>2921609</v>
      </c>
      <c r="F2089" s="2">
        <f>IFERROR(INDEX('Arranjos Populacionais'!$F$2:$F$961,MATCH(TabelaCompleta!E2089,'Arranjos Populacionais'!$A$2:$A$961,0),1),D2089)</f>
        <v>29006</v>
      </c>
      <c r="G2089" s="2">
        <v>0</v>
      </c>
      <c r="H2089" s="11">
        <v>8958</v>
      </c>
      <c r="I2089" s="2">
        <f>INDEX([1]PIB_dos_Municípios!$AN$2:$AN$5571,MATCH(E2089,[1]PIB_dos_Municípios!G$2:G$5571,0),1)</f>
        <v>31929.377</v>
      </c>
      <c r="J2089" s="2">
        <f>INDEX([1]PIB_dos_Municípios!$AO$2:$AO$5571,MATCH(E2089,[1]PIB_dos_Municípios!G$2:G$5571,0),1)</f>
        <v>8285</v>
      </c>
      <c r="K2089" s="2">
        <f>INDEX([1]PIB_dos_Municípios!$AP$2:$AP$5571,MATCH(E2089,[1]PIB_dos_Municípios!G$2:G$5571,0),1)</f>
        <v>3853.88</v>
      </c>
      <c r="M2089" s="2" t="s">
        <v>3071</v>
      </c>
      <c r="N2089" s="2" t="str">
        <f>INDEX([2]Microregioes!$D$1:$D$574,MATCH(F2089,[2]Microregioes!$B$1:$B$574,0),1)</f>
        <v>Ba-Barra</v>
      </c>
    </row>
    <row r="2090" spans="1:14" hidden="1" x14ac:dyDescent="0.2">
      <c r="A2090" s="5">
        <v>2</v>
      </c>
      <c r="B2090" s="3">
        <v>29</v>
      </c>
      <c r="C2090" s="1">
        <v>2903</v>
      </c>
      <c r="D2090" s="1">
        <v>29010</v>
      </c>
      <c r="E2090" s="1">
        <v>2921708</v>
      </c>
      <c r="F2090" s="2">
        <f>IFERROR(INDEX('Arranjos Populacionais'!$F$2:$F$961,MATCH(TabelaCompleta!E2090,'Arranjos Populacionais'!$A$2:$A$961,0),1),D2090)</f>
        <v>29010</v>
      </c>
      <c r="G2090" s="2">
        <v>0</v>
      </c>
      <c r="H2090" s="11">
        <v>0</v>
      </c>
      <c r="I2090" s="2">
        <f>INDEX([1]PIB_dos_Municípios!$AN$2:$AN$5571,MATCH(E2090,[1]PIB_dos_Municípios!G$2:G$5571,0),1)</f>
        <v>164558.78099999999</v>
      </c>
      <c r="J2090" s="2">
        <f>INDEX([1]PIB_dos_Municípios!$AO$2:$AO$5571,MATCH(E2090,[1]PIB_dos_Municípios!G$2:G$5571,0),1)</f>
        <v>35207</v>
      </c>
      <c r="K2090" s="2">
        <f>INDEX([1]PIB_dos_Municípios!$AP$2:$AP$5571,MATCH(E2090,[1]PIB_dos_Municípios!G$2:G$5571,0),1)</f>
        <v>4674.04</v>
      </c>
      <c r="M2090" s="2" t="s">
        <v>3072</v>
      </c>
      <c r="N2090" s="2" t="str">
        <f>INDEX([2]Microregioes!$D$1:$D$574,MATCH(F2090,[2]Microregioes!$B$1:$B$574,0),1)</f>
        <v>Ba-Jacobina</v>
      </c>
    </row>
    <row r="2091" spans="1:14" hidden="1" x14ac:dyDescent="0.2">
      <c r="A2091" s="5">
        <v>2</v>
      </c>
      <c r="B2091" s="3">
        <v>29</v>
      </c>
      <c r="C2091" s="1">
        <v>2906</v>
      </c>
      <c r="D2091" s="1">
        <v>29026</v>
      </c>
      <c r="E2091" s="1">
        <v>2921807</v>
      </c>
      <c r="F2091" s="2">
        <f>IFERROR(INDEX('Arranjos Populacionais'!$F$2:$F$961,MATCH(TabelaCompleta!E2091,'Arranjos Populacionais'!$A$2:$A$961,0),1),D2091)</f>
        <v>29026</v>
      </c>
      <c r="G2091" s="2">
        <v>0</v>
      </c>
      <c r="H2091" s="11">
        <v>12505</v>
      </c>
      <c r="I2091" s="2">
        <f>INDEX([1]PIB_dos_Municípios!$AN$2:$AN$5571,MATCH(E2091,[1]PIB_dos_Municípios!G$2:G$5571,0),1)</f>
        <v>44834.423999999999</v>
      </c>
      <c r="J2091" s="2">
        <f>INDEX([1]PIB_dos_Municípios!$AO$2:$AO$5571,MATCH(E2091,[1]PIB_dos_Municípios!G$2:G$5571,0),1)</f>
        <v>12482</v>
      </c>
      <c r="K2091" s="2">
        <f>INDEX([1]PIB_dos_Municípios!$AP$2:$AP$5571,MATCH(E2091,[1]PIB_dos_Municípios!G$2:G$5571,0),1)</f>
        <v>3591.93</v>
      </c>
      <c r="M2091" s="2" t="s">
        <v>3073</v>
      </c>
      <c r="N2091" s="2" t="str">
        <f>INDEX([2]Microregioes!$D$1:$D$574,MATCH(F2091,[2]Microregioes!$B$1:$B$574,0),1)</f>
        <v>Ba-Guanambi</v>
      </c>
    </row>
    <row r="2092" spans="1:14" hidden="1" x14ac:dyDescent="0.2">
      <c r="A2092" s="5">
        <v>2</v>
      </c>
      <c r="B2092" s="3">
        <v>29</v>
      </c>
      <c r="C2092" s="1">
        <v>2906</v>
      </c>
      <c r="D2092" s="1">
        <v>29023</v>
      </c>
      <c r="E2092" s="1">
        <v>2921906</v>
      </c>
      <c r="F2092" s="2">
        <f>IFERROR(INDEX('Arranjos Populacionais'!$F$2:$F$961,MATCH(TabelaCompleta!E2092,'Arranjos Populacionais'!$A$2:$A$961,0),1),D2092)</f>
        <v>29023</v>
      </c>
      <c r="G2092" s="2">
        <v>0</v>
      </c>
      <c r="H2092" s="11">
        <v>10096</v>
      </c>
      <c r="I2092" s="2">
        <f>INDEX([1]PIB_dos_Municípios!$AN$2:$AN$5571,MATCH(E2092,[1]PIB_dos_Municípios!G$2:G$5571,0),1)</f>
        <v>181889.421</v>
      </c>
      <c r="J2092" s="2">
        <f>INDEX([1]PIB_dos_Municípios!$AO$2:$AO$5571,MATCH(E2092,[1]PIB_dos_Municípios!G$2:G$5571,0),1)</f>
        <v>10548</v>
      </c>
      <c r="K2092" s="2">
        <f>INDEX([1]PIB_dos_Municípios!$AP$2:$AP$5571,MATCH(E2092,[1]PIB_dos_Municípios!G$2:G$5571,0),1)</f>
        <v>17243.97</v>
      </c>
      <c r="M2092" s="2" t="s">
        <v>3074</v>
      </c>
      <c r="N2092" s="2" t="str">
        <f>INDEX([2]Microregioes!$D$1:$D$574,MATCH(F2092,[2]Microregioes!$B$1:$B$574,0),1)</f>
        <v>Ba-Seabra</v>
      </c>
    </row>
    <row r="2093" spans="1:14" hidden="1" x14ac:dyDescent="0.2">
      <c r="A2093" s="5">
        <v>2</v>
      </c>
      <c r="B2093" s="3">
        <v>29</v>
      </c>
      <c r="C2093" s="1">
        <v>2907</v>
      </c>
      <c r="D2093" s="1">
        <v>29032</v>
      </c>
      <c r="E2093" s="1">
        <v>2922003</v>
      </c>
      <c r="F2093" s="2">
        <f>IFERROR(INDEX('Arranjos Populacionais'!$F$2:$F$961,MATCH(TabelaCompleta!E2093,'Arranjos Populacionais'!$A$2:$A$961,0),1),D2093)</f>
        <v>29032</v>
      </c>
      <c r="G2093" s="2">
        <v>0</v>
      </c>
      <c r="H2093" s="11">
        <v>41587</v>
      </c>
      <c r="I2093" s="2">
        <f>INDEX([1]PIB_dos_Municípios!$AN$2:$AN$5571,MATCH(E2093,[1]PIB_dos_Municípios!G$2:G$5571,0),1)</f>
        <v>1264665.1429999999</v>
      </c>
      <c r="J2093" s="2">
        <f>INDEX([1]PIB_dos_Municípios!$AO$2:$AO$5571,MATCH(E2093,[1]PIB_dos_Municípios!G$2:G$5571,0),1)</f>
        <v>36043</v>
      </c>
      <c r="K2093" s="2">
        <f>INDEX([1]PIB_dos_Municípios!$AP$2:$AP$5571,MATCH(E2093,[1]PIB_dos_Municípios!G$2:G$5571,0),1)</f>
        <v>35087.68</v>
      </c>
      <c r="M2093" s="2" t="s">
        <v>3075</v>
      </c>
      <c r="N2093" s="2" t="str">
        <f>INDEX([2]Microregioes!$D$1:$D$574,MATCH(F2093,[2]Microregioes!$B$1:$B$574,0),1)</f>
        <v>Ba-Porto Seguro</v>
      </c>
    </row>
    <row r="2094" spans="1:14" hidden="1" x14ac:dyDescent="0.2">
      <c r="A2094" s="5">
        <v>2</v>
      </c>
      <c r="B2094" s="3">
        <v>29</v>
      </c>
      <c r="C2094" s="1">
        <v>2903</v>
      </c>
      <c r="D2094" s="1">
        <v>29009</v>
      </c>
      <c r="E2094" s="1">
        <v>2922052</v>
      </c>
      <c r="F2094" s="2">
        <f>IFERROR(INDEX('Arranjos Populacionais'!$F$2:$F$961,MATCH(TabelaCompleta!E2094,'Arranjos Populacionais'!$A$2:$A$961,0),1),D2094)</f>
        <v>29009</v>
      </c>
      <c r="G2094" s="2">
        <v>0</v>
      </c>
      <c r="H2094" s="11">
        <v>12159</v>
      </c>
      <c r="I2094" s="2">
        <f>INDEX([1]PIB_dos_Municípios!$AN$2:$AN$5571,MATCH(E2094,[1]PIB_dos_Municípios!G$2:G$5571,0),1)</f>
        <v>42497.451999999997</v>
      </c>
      <c r="J2094" s="2">
        <f>INDEX([1]PIB_dos_Municípios!$AO$2:$AO$5571,MATCH(E2094,[1]PIB_dos_Municípios!G$2:G$5571,0),1)</f>
        <v>12270</v>
      </c>
      <c r="K2094" s="2">
        <f>INDEX([1]PIB_dos_Municípios!$AP$2:$AP$5571,MATCH(E2094,[1]PIB_dos_Municípios!G$2:G$5571,0),1)</f>
        <v>3463.53</v>
      </c>
      <c r="M2094" s="2" t="s">
        <v>3076</v>
      </c>
      <c r="N2094" s="2" t="str">
        <f>INDEX([2]Microregioes!$D$1:$D$574,MATCH(F2094,[2]Microregioes!$B$1:$B$574,0),1)</f>
        <v>Ba-Irecê</v>
      </c>
    </row>
    <row r="2095" spans="1:14" hidden="1" x14ac:dyDescent="0.2">
      <c r="A2095" s="5">
        <v>2</v>
      </c>
      <c r="B2095" s="3">
        <v>29</v>
      </c>
      <c r="C2095" s="1">
        <v>2903</v>
      </c>
      <c r="D2095" s="1">
        <v>29011</v>
      </c>
      <c r="E2095" s="1">
        <v>2922102</v>
      </c>
      <c r="F2095" s="2">
        <f>IFERROR(INDEX('Arranjos Populacionais'!$F$2:$F$961,MATCH(TabelaCompleta!E2095,'Arranjos Populacionais'!$A$2:$A$961,0),1),D2095)</f>
        <v>29011</v>
      </c>
      <c r="G2095" s="2">
        <v>0</v>
      </c>
      <c r="H2095" s="11">
        <v>27165</v>
      </c>
      <c r="I2095" s="2">
        <f>INDEX([1]PIB_dos_Municípios!$AN$2:$AN$5571,MATCH(E2095,[1]PIB_dos_Municípios!G$2:G$5571,0),1)</f>
        <v>104003.3</v>
      </c>
      <c r="J2095" s="2">
        <f>INDEX([1]PIB_dos_Municípios!$AO$2:$AO$5571,MATCH(E2095,[1]PIB_dos_Municípios!G$2:G$5571,0),1)</f>
        <v>24419</v>
      </c>
      <c r="K2095" s="2">
        <f>INDEX([1]PIB_dos_Municípios!$AP$2:$AP$5571,MATCH(E2095,[1]PIB_dos_Municípios!G$2:G$5571,0),1)</f>
        <v>4259.1099999999997</v>
      </c>
      <c r="M2095" s="2" t="s">
        <v>3077</v>
      </c>
      <c r="N2095" s="2" t="str">
        <f>INDEX([2]Microregioes!$D$1:$D$574,MATCH(F2095,[2]Microregioes!$B$1:$B$574,0),1)</f>
        <v>Ba-Itaberaba</v>
      </c>
    </row>
    <row r="2096" spans="1:14" hidden="1" x14ac:dyDescent="0.2">
      <c r="A2096" s="5">
        <v>2</v>
      </c>
      <c r="B2096" s="3">
        <v>29</v>
      </c>
      <c r="C2096" s="1">
        <v>2905</v>
      </c>
      <c r="D2096" s="1">
        <v>29020</v>
      </c>
      <c r="E2096" s="1">
        <v>2922201</v>
      </c>
      <c r="F2096" s="2">
        <f>IFERROR(INDEX('Arranjos Populacionais'!$F$2:$F$961,MATCH(TabelaCompleta!E2096,'Arranjos Populacionais'!$A$2:$A$961,0),1),D2096)</f>
        <v>29020</v>
      </c>
      <c r="G2096" s="2">
        <v>0</v>
      </c>
      <c r="H2096" s="11">
        <v>7650</v>
      </c>
      <c r="I2096" s="2">
        <f>INDEX([1]PIB_dos_Municípios!$AN$2:$AN$5571,MATCH(E2096,[1]PIB_dos_Municípios!G$2:G$5571,0),1)</f>
        <v>28993.851999999999</v>
      </c>
      <c r="J2096" s="2">
        <f>INDEX([1]PIB_dos_Municípios!$AO$2:$AO$5571,MATCH(E2096,[1]PIB_dos_Municípios!G$2:G$5571,0),1)</f>
        <v>7310</v>
      </c>
      <c r="K2096" s="2">
        <f>INDEX([1]PIB_dos_Municípios!$AP$2:$AP$5571,MATCH(E2096,[1]PIB_dos_Municípios!G$2:G$5571,0),1)</f>
        <v>3966.33</v>
      </c>
      <c r="M2096" s="2" t="s">
        <v>3078</v>
      </c>
      <c r="N2096" s="2" t="str">
        <f>INDEX([2]Microregioes!$D$1:$D$574,MATCH(F2096,[2]Microregioes!$B$1:$B$574,0),1)</f>
        <v>Ba-Santo Antônio de Jesus</v>
      </c>
    </row>
    <row r="2097" spans="1:14" hidden="1" x14ac:dyDescent="0.2">
      <c r="A2097" s="5">
        <v>2</v>
      </c>
      <c r="B2097" s="3">
        <v>29</v>
      </c>
      <c r="C2097" s="1">
        <v>2902</v>
      </c>
      <c r="D2097" s="1">
        <v>29006</v>
      </c>
      <c r="E2097" s="1">
        <v>2922250</v>
      </c>
      <c r="F2097" s="2">
        <f>IFERROR(INDEX('Arranjos Populacionais'!$F$2:$F$961,MATCH(TabelaCompleta!E2097,'Arranjos Populacionais'!$A$2:$A$961,0),1),D2097)</f>
        <v>29006</v>
      </c>
      <c r="G2097" s="2">
        <v>0</v>
      </c>
      <c r="H2097" s="11">
        <v>11571</v>
      </c>
      <c r="I2097" s="2">
        <f>INDEX([1]PIB_dos_Municípios!$AN$2:$AN$5571,MATCH(E2097,[1]PIB_dos_Municípios!G$2:G$5571,0),1)</f>
        <v>53202.485999999997</v>
      </c>
      <c r="J2097" s="2">
        <f>INDEX([1]PIB_dos_Municípios!$AO$2:$AO$5571,MATCH(E2097,[1]PIB_dos_Municípios!G$2:G$5571,0),1)</f>
        <v>10272</v>
      </c>
      <c r="K2097" s="2">
        <f>INDEX([1]PIB_dos_Municípios!$AP$2:$AP$5571,MATCH(E2097,[1]PIB_dos_Municípios!G$2:G$5571,0),1)</f>
        <v>5179.37</v>
      </c>
      <c r="M2097" s="2" t="s">
        <v>3079</v>
      </c>
      <c r="N2097" s="2" t="str">
        <f>INDEX([2]Microregioes!$D$1:$D$574,MATCH(F2097,[2]Microregioes!$B$1:$B$574,0),1)</f>
        <v>Ba-Barra</v>
      </c>
    </row>
    <row r="2098" spans="1:14" hidden="1" x14ac:dyDescent="0.2">
      <c r="A2098" s="5">
        <v>2</v>
      </c>
      <c r="B2098" s="3">
        <v>29</v>
      </c>
      <c r="C2098" s="1">
        <v>2905</v>
      </c>
      <c r="D2098" s="1">
        <v>29020</v>
      </c>
      <c r="E2098" s="1">
        <v>2922300</v>
      </c>
      <c r="F2098" s="2">
        <f>IFERROR(INDEX('Arranjos Populacionais'!$F$2:$F$961,MATCH(TabelaCompleta!E2098,'Arranjos Populacionais'!$A$2:$A$961,0),1),D2098)</f>
        <v>29020</v>
      </c>
      <c r="G2098" s="2">
        <v>0</v>
      </c>
      <c r="H2098" s="11">
        <v>30585</v>
      </c>
      <c r="I2098" s="2">
        <f>INDEX([1]PIB_dos_Municípios!$AN$2:$AN$5571,MATCH(E2098,[1]PIB_dos_Municípios!G$2:G$5571,0),1)</f>
        <v>158541.99900000001</v>
      </c>
      <c r="J2098" s="2">
        <f>INDEX([1]PIB_dos_Municípios!$AO$2:$AO$5571,MATCH(E2098,[1]PIB_dos_Municípios!G$2:G$5571,0),1)</f>
        <v>28897</v>
      </c>
      <c r="K2098" s="2">
        <f>INDEX([1]PIB_dos_Municípios!$AP$2:$AP$5571,MATCH(E2098,[1]PIB_dos_Municípios!G$2:G$5571,0),1)</f>
        <v>5486.45</v>
      </c>
      <c r="M2098" s="2" t="s">
        <v>299</v>
      </c>
      <c r="N2098" s="2" t="str">
        <f>INDEX([2]Microregioes!$D$1:$D$574,MATCH(F2098,[2]Microregioes!$B$1:$B$574,0),1)</f>
        <v>Ba-Santo Antônio de Jesus</v>
      </c>
    </row>
    <row r="2099" spans="1:14" hidden="1" x14ac:dyDescent="0.2">
      <c r="A2099" s="5">
        <v>2</v>
      </c>
      <c r="B2099" s="3">
        <v>29</v>
      </c>
      <c r="C2099" s="1">
        <v>2906</v>
      </c>
      <c r="D2099" s="1">
        <v>29024</v>
      </c>
      <c r="E2099" s="1">
        <v>2922409</v>
      </c>
      <c r="F2099" s="2">
        <f>IFERROR(INDEX('Arranjos Populacionais'!$F$2:$F$961,MATCH(TabelaCompleta!E2099,'Arranjos Populacionais'!$A$2:$A$961,0),1),D2099)</f>
        <v>29024</v>
      </c>
      <c r="G2099" s="2">
        <v>0</v>
      </c>
      <c r="H2099" s="11">
        <v>22917</v>
      </c>
      <c r="I2099" s="2">
        <f>INDEX([1]PIB_dos_Municípios!$AN$2:$AN$5571,MATCH(E2099,[1]PIB_dos_Municípios!G$2:G$5571,0),1)</f>
        <v>113350.467</v>
      </c>
      <c r="J2099" s="2">
        <f>INDEX([1]PIB_dos_Municípios!$AO$2:$AO$5571,MATCH(E2099,[1]PIB_dos_Municípios!G$2:G$5571,0),1)</f>
        <v>21466</v>
      </c>
      <c r="K2099" s="2">
        <f>INDEX([1]PIB_dos_Municípios!$AP$2:$AP$5571,MATCH(E2099,[1]PIB_dos_Municípios!G$2:G$5571,0),1)</f>
        <v>5280.47</v>
      </c>
      <c r="M2099" s="2" t="s">
        <v>3080</v>
      </c>
      <c r="N2099" s="2" t="str">
        <f>INDEX([2]Microregioes!$D$1:$D$574,MATCH(F2099,[2]Microregioes!$B$1:$B$574,0),1)</f>
        <v>Ba-Jequié</v>
      </c>
    </row>
    <row r="2100" spans="1:14" hidden="1" x14ac:dyDescent="0.2">
      <c r="A2100" s="5">
        <v>2</v>
      </c>
      <c r="B2100" s="3">
        <v>29</v>
      </c>
      <c r="C2100" s="1">
        <v>2905</v>
      </c>
      <c r="D2100" s="1">
        <v>29020</v>
      </c>
      <c r="E2100" s="1">
        <v>2922508</v>
      </c>
      <c r="F2100" s="2">
        <f>IFERROR(INDEX('Arranjos Populacionais'!$F$2:$F$961,MATCH(TabelaCompleta!E2100,'Arranjos Populacionais'!$A$2:$A$961,0),1),D2100)</f>
        <v>29020</v>
      </c>
      <c r="G2100" s="2">
        <v>0</v>
      </c>
      <c r="H2100" s="11">
        <v>29450</v>
      </c>
      <c r="I2100" s="2">
        <f>INDEX([1]PIB_dos_Municípios!$AN$2:$AN$5571,MATCH(E2100,[1]PIB_dos_Municípios!G$2:G$5571,0),1)</f>
        <v>154391.573</v>
      </c>
      <c r="J2100" s="2">
        <f>INDEX([1]PIB_dos_Municípios!$AO$2:$AO$5571,MATCH(E2100,[1]PIB_dos_Municípios!G$2:G$5571,0),1)</f>
        <v>27269</v>
      </c>
      <c r="K2100" s="2">
        <f>INDEX([1]PIB_dos_Municípios!$AP$2:$AP$5571,MATCH(E2100,[1]PIB_dos_Municípios!G$2:G$5571,0),1)</f>
        <v>5661.8</v>
      </c>
      <c r="M2100" s="2" t="s">
        <v>1622</v>
      </c>
      <c r="N2100" s="2" t="str">
        <f>INDEX([2]Microregioes!$D$1:$D$574,MATCH(F2100,[2]Microregioes!$B$1:$B$574,0),1)</f>
        <v>Ba-Santo Antônio de Jesus</v>
      </c>
    </row>
    <row r="2101" spans="1:14" hidden="1" x14ac:dyDescent="0.2">
      <c r="A2101" s="5">
        <v>2</v>
      </c>
      <c r="B2101" s="3">
        <v>29</v>
      </c>
      <c r="C2101" s="1">
        <v>2907</v>
      </c>
      <c r="D2101" s="1">
        <v>29030</v>
      </c>
      <c r="E2101" s="1">
        <v>2922607</v>
      </c>
      <c r="F2101" s="2">
        <f>IFERROR(INDEX('Arranjos Populacionais'!$F$2:$F$961,MATCH(TabelaCompleta!E2101,'Arranjos Populacionais'!$A$2:$A$961,0),1),D2101)</f>
        <v>29030</v>
      </c>
      <c r="G2101" s="2">
        <v>0</v>
      </c>
      <c r="H2101" s="11">
        <v>14279</v>
      </c>
      <c r="I2101" s="2">
        <f>INDEX([1]PIB_dos_Municípios!$AN$2:$AN$5571,MATCH(E2101,[1]PIB_dos_Municípios!G$2:G$5571,0),1)</f>
        <v>66599.987999999998</v>
      </c>
      <c r="J2101" s="2">
        <f>INDEX([1]PIB_dos_Municípios!$AO$2:$AO$5571,MATCH(E2101,[1]PIB_dos_Municípios!G$2:G$5571,0),1)</f>
        <v>12530</v>
      </c>
      <c r="K2101" s="2">
        <f>INDEX([1]PIB_dos_Municípios!$AP$2:$AP$5571,MATCH(E2101,[1]PIB_dos_Municípios!G$2:G$5571,0),1)</f>
        <v>5315.24</v>
      </c>
      <c r="M2101" s="2" t="s">
        <v>3081</v>
      </c>
      <c r="N2101" s="2" t="str">
        <f>INDEX([2]Microregioes!$D$1:$D$574,MATCH(F2101,[2]Microregioes!$B$1:$B$574,0),1)</f>
        <v>Ba-Valença</v>
      </c>
    </row>
    <row r="2102" spans="1:14" hidden="1" x14ac:dyDescent="0.2">
      <c r="A2102" s="5">
        <v>2</v>
      </c>
      <c r="B2102" s="3">
        <v>29</v>
      </c>
      <c r="C2102" s="1">
        <v>2904</v>
      </c>
      <c r="D2102" s="1">
        <v>29014</v>
      </c>
      <c r="E2102" s="1">
        <v>2922656</v>
      </c>
      <c r="F2102" s="2">
        <f>IFERROR(INDEX('Arranjos Populacionais'!$F$2:$F$961,MATCH(TabelaCompleta!E2102,'Arranjos Populacionais'!$A$2:$A$961,0),1),D2102)</f>
        <v>29014</v>
      </c>
      <c r="G2102" s="2">
        <v>0</v>
      </c>
      <c r="H2102" s="11">
        <v>13552</v>
      </c>
      <c r="I2102" s="2">
        <f>INDEX([1]PIB_dos_Municípios!$AN$2:$AN$5571,MATCH(E2102,[1]PIB_dos_Municípios!G$2:G$5571,0),1)</f>
        <v>39160.512000000002</v>
      </c>
      <c r="J2102" s="2">
        <f>INDEX([1]PIB_dos_Municípios!$AO$2:$AO$5571,MATCH(E2102,[1]PIB_dos_Municípios!G$2:G$5571,0),1)</f>
        <v>12398</v>
      </c>
      <c r="K2102" s="2">
        <f>INDEX([1]PIB_dos_Municípios!$AP$2:$AP$5571,MATCH(E2102,[1]PIB_dos_Municípios!G$2:G$5571,0),1)</f>
        <v>3158.62</v>
      </c>
      <c r="M2102" s="2" t="s">
        <v>3082</v>
      </c>
      <c r="N2102" s="2" t="str">
        <f>INDEX([2]Microregioes!$D$1:$D$574,MATCH(F2102,[2]Microregioes!$B$1:$B$574,0),1)</f>
        <v>Ba-Euclides da Cunha</v>
      </c>
    </row>
    <row r="2103" spans="1:14" hidden="1" x14ac:dyDescent="0.2">
      <c r="A2103" s="5">
        <v>2</v>
      </c>
      <c r="B2103" s="3">
        <v>29</v>
      </c>
      <c r="C2103" s="1">
        <v>2906</v>
      </c>
      <c r="D2103" s="1">
        <v>29028</v>
      </c>
      <c r="E2103" s="1">
        <v>2922706</v>
      </c>
      <c r="F2103" s="2">
        <f>IFERROR(INDEX('Arranjos Populacionais'!$F$2:$F$961,MATCH(TabelaCompleta!E2103,'Arranjos Populacionais'!$A$2:$A$961,0),1),D2103)</f>
        <v>29028</v>
      </c>
      <c r="G2103" s="2">
        <v>0</v>
      </c>
      <c r="H2103" s="11">
        <v>17113</v>
      </c>
      <c r="I2103" s="2">
        <f>INDEX([1]PIB_dos_Municípios!$AN$2:$AN$5571,MATCH(E2103,[1]PIB_dos_Municípios!G$2:G$5571,0),1)</f>
        <v>61980.688999999998</v>
      </c>
      <c r="J2103" s="2">
        <f>INDEX([1]PIB_dos_Municípios!$AO$2:$AO$5571,MATCH(E2103,[1]PIB_dos_Municípios!G$2:G$5571,0),1)</f>
        <v>16727</v>
      </c>
      <c r="K2103" s="2">
        <f>INDEX([1]PIB_dos_Municípios!$AP$2:$AP$5571,MATCH(E2103,[1]PIB_dos_Municípios!G$2:G$5571,0),1)</f>
        <v>3705.43</v>
      </c>
      <c r="M2103" s="2" t="s">
        <v>3083</v>
      </c>
      <c r="N2103" s="2" t="str">
        <f>INDEX([2]Microregioes!$D$1:$D$574,MATCH(F2103,[2]Microregioes!$B$1:$B$574,0),1)</f>
        <v>Ba-Vitória da Conquista</v>
      </c>
    </row>
    <row r="2104" spans="1:14" hidden="1" x14ac:dyDescent="0.2">
      <c r="A2104" s="5">
        <v>2</v>
      </c>
      <c r="B2104" s="3">
        <v>29</v>
      </c>
      <c r="C2104" s="1">
        <v>2904</v>
      </c>
      <c r="D2104" s="1">
        <v>29016</v>
      </c>
      <c r="E2104" s="1">
        <v>2922730</v>
      </c>
      <c r="F2104" s="2">
        <f>IFERROR(INDEX('Arranjos Populacionais'!$F$2:$F$961,MATCH(TabelaCompleta!E2104,'Arranjos Populacionais'!$A$2:$A$961,0),1),D2104)</f>
        <v>29016</v>
      </c>
      <c r="G2104" s="2">
        <v>0</v>
      </c>
      <c r="H2104" s="11">
        <v>8101</v>
      </c>
      <c r="I2104" s="2">
        <f>INDEX([1]PIB_dos_Municípios!$AN$2:$AN$5571,MATCH(E2104,[1]PIB_dos_Municípios!G$2:G$5571,0),1)</f>
        <v>32347.267</v>
      </c>
      <c r="J2104" s="2">
        <f>INDEX([1]PIB_dos_Municípios!$AO$2:$AO$5571,MATCH(E2104,[1]PIB_dos_Municípios!G$2:G$5571,0),1)</f>
        <v>7602</v>
      </c>
      <c r="K2104" s="2">
        <f>INDEX([1]PIB_dos_Municípios!$AP$2:$AP$5571,MATCH(E2104,[1]PIB_dos_Municípios!G$2:G$5571,0),1)</f>
        <v>4255.1000000000004</v>
      </c>
      <c r="M2104" s="2" t="s">
        <v>3084</v>
      </c>
      <c r="N2104" s="2" t="str">
        <f>INDEX([2]Microregioes!$D$1:$D$574,MATCH(F2104,[2]Microregioes!$B$1:$B$574,0),1)</f>
        <v>Ba-Serrinha</v>
      </c>
    </row>
    <row r="2105" spans="1:14" hidden="1" x14ac:dyDescent="0.2">
      <c r="A2105" s="5">
        <v>2</v>
      </c>
      <c r="B2105" s="3">
        <v>29</v>
      </c>
      <c r="C2105" s="1">
        <v>2907</v>
      </c>
      <c r="D2105" s="1">
        <v>29031</v>
      </c>
      <c r="E2105" s="1">
        <v>2922755</v>
      </c>
      <c r="F2105" s="2">
        <f>IFERROR(INDEX('Arranjos Populacionais'!$F$2:$F$961,MATCH(TabelaCompleta!E2105,'Arranjos Populacionais'!$A$2:$A$961,0),1),D2105)</f>
        <v>29031</v>
      </c>
      <c r="G2105" s="2">
        <v>0</v>
      </c>
      <c r="H2105" s="11">
        <v>7010</v>
      </c>
      <c r="I2105" s="2">
        <f>INDEX([1]PIB_dos_Municípios!$AN$2:$AN$5571,MATCH(E2105,[1]PIB_dos_Municípios!G$2:G$5571,0),1)</f>
        <v>44998.036999999997</v>
      </c>
      <c r="J2105" s="2">
        <f>INDEX([1]PIB_dos_Municípios!$AO$2:$AO$5571,MATCH(E2105,[1]PIB_dos_Municípios!G$2:G$5571,0),1)</f>
        <v>6648</v>
      </c>
      <c r="K2105" s="2">
        <f>INDEX([1]PIB_dos_Municípios!$AP$2:$AP$5571,MATCH(E2105,[1]PIB_dos_Municípios!G$2:G$5571,0),1)</f>
        <v>6768.66</v>
      </c>
      <c r="M2105" s="2" t="s">
        <v>3085</v>
      </c>
      <c r="N2105" s="2" t="str">
        <f>INDEX([2]Microregioes!$D$1:$D$574,MATCH(F2105,[2]Microregioes!$B$1:$B$574,0),1)</f>
        <v>Ba-Ilhéus-Itabuna</v>
      </c>
    </row>
    <row r="2106" spans="1:14" hidden="1" x14ac:dyDescent="0.2">
      <c r="A2106" s="5">
        <v>2</v>
      </c>
      <c r="B2106" s="3">
        <v>29</v>
      </c>
      <c r="C2106" s="1">
        <v>2906</v>
      </c>
      <c r="D2106" s="1">
        <v>29024</v>
      </c>
      <c r="E2106" s="1">
        <v>2922805</v>
      </c>
      <c r="F2106" s="2">
        <f>IFERROR(INDEX('Arranjos Populacionais'!$F$2:$F$961,MATCH(TabelaCompleta!E2106,'Arranjos Populacionais'!$A$2:$A$961,0),1),D2106)</f>
        <v>29024</v>
      </c>
      <c r="G2106" s="2">
        <v>0</v>
      </c>
      <c r="H2106" s="11">
        <v>8372</v>
      </c>
      <c r="I2106" s="2">
        <f>INDEX([1]PIB_dos_Municípios!$AN$2:$AN$5571,MATCH(E2106,[1]PIB_dos_Municípios!G$2:G$5571,0),1)</f>
        <v>24345.286</v>
      </c>
      <c r="J2106" s="2">
        <f>INDEX([1]PIB_dos_Municípios!$AO$2:$AO$5571,MATCH(E2106,[1]PIB_dos_Municípios!G$2:G$5571,0),1)</f>
        <v>7438</v>
      </c>
      <c r="K2106" s="2">
        <f>INDEX([1]PIB_dos_Municípios!$AP$2:$AP$5571,MATCH(E2106,[1]PIB_dos_Municípios!G$2:G$5571,0),1)</f>
        <v>3273.1</v>
      </c>
      <c r="M2106" s="2" t="s">
        <v>291</v>
      </c>
      <c r="N2106" s="2" t="str">
        <f>INDEX([2]Microregioes!$D$1:$D$574,MATCH(F2106,[2]Microregioes!$B$1:$B$574,0),1)</f>
        <v>Ba-Jequié</v>
      </c>
    </row>
    <row r="2107" spans="1:14" hidden="1" x14ac:dyDescent="0.2">
      <c r="A2107" s="5">
        <v>2</v>
      </c>
      <c r="B2107" s="3">
        <v>29</v>
      </c>
      <c r="C2107" s="1">
        <v>2906</v>
      </c>
      <c r="D2107" s="1">
        <v>29023</v>
      </c>
      <c r="E2107" s="1">
        <v>2922854</v>
      </c>
      <c r="F2107" s="2">
        <f>IFERROR(INDEX('Arranjos Populacionais'!$F$2:$F$961,MATCH(TabelaCompleta!E2107,'Arranjos Populacionais'!$A$2:$A$961,0),1),D2107)</f>
        <v>29023</v>
      </c>
      <c r="G2107" s="2">
        <v>0</v>
      </c>
      <c r="H2107" s="11">
        <v>9485</v>
      </c>
      <c r="I2107" s="2">
        <f>INDEX([1]PIB_dos_Municípios!$AN$2:$AN$5571,MATCH(E2107,[1]PIB_dos_Municípios!G$2:G$5571,0),1)</f>
        <v>28168.556</v>
      </c>
      <c r="J2107" s="2">
        <f>INDEX([1]PIB_dos_Municípios!$AO$2:$AO$5571,MATCH(E2107,[1]PIB_dos_Municípios!G$2:G$5571,0),1)</f>
        <v>8034</v>
      </c>
      <c r="K2107" s="2">
        <f>INDEX([1]PIB_dos_Municípios!$AP$2:$AP$5571,MATCH(E2107,[1]PIB_dos_Municípios!G$2:G$5571,0),1)</f>
        <v>3506.17</v>
      </c>
      <c r="M2107" s="2" t="s">
        <v>3086</v>
      </c>
      <c r="N2107" s="2" t="str">
        <f>INDEX([2]Microregioes!$D$1:$D$574,MATCH(F2107,[2]Microregioes!$B$1:$B$574,0),1)</f>
        <v>Ba-Seabra</v>
      </c>
    </row>
    <row r="2108" spans="1:14" hidden="1" x14ac:dyDescent="0.2">
      <c r="A2108" s="5">
        <v>2</v>
      </c>
      <c r="B2108" s="3">
        <v>29</v>
      </c>
      <c r="C2108" s="1">
        <v>2904</v>
      </c>
      <c r="D2108" s="1">
        <v>29015</v>
      </c>
      <c r="E2108" s="1">
        <v>2922904</v>
      </c>
      <c r="F2108" s="2">
        <f>IFERROR(INDEX('Arranjos Populacionais'!$F$2:$F$961,MATCH(TabelaCompleta!E2108,'Arranjos Populacionais'!$A$2:$A$961,0),1),D2108)</f>
        <v>29015</v>
      </c>
      <c r="G2108" s="2">
        <v>0</v>
      </c>
      <c r="H2108" s="11">
        <v>25931</v>
      </c>
      <c r="I2108" s="2">
        <f>INDEX([1]PIB_dos_Municípios!$AN$2:$AN$5571,MATCH(E2108,[1]PIB_dos_Municípios!G$2:G$5571,0),1)</f>
        <v>94758.044999999998</v>
      </c>
      <c r="J2108" s="2">
        <f>INDEX([1]PIB_dos_Municípios!$AO$2:$AO$5571,MATCH(E2108,[1]PIB_dos_Municípios!G$2:G$5571,0),1)</f>
        <v>24132</v>
      </c>
      <c r="K2108" s="2">
        <f>INDEX([1]PIB_dos_Municípios!$AP$2:$AP$5571,MATCH(E2108,[1]PIB_dos_Municípios!G$2:G$5571,0),1)</f>
        <v>3926.66</v>
      </c>
      <c r="M2108" s="2" t="s">
        <v>3087</v>
      </c>
      <c r="N2108" s="2" t="str">
        <f>INDEX([2]Microregioes!$D$1:$D$574,MATCH(F2108,[2]Microregioes!$B$1:$B$574,0),1)</f>
        <v>Ba-Ribeira do Pombal</v>
      </c>
    </row>
    <row r="2109" spans="1:14" hidden="1" x14ac:dyDescent="0.2">
      <c r="A2109" s="5">
        <v>2</v>
      </c>
      <c r="B2109" s="3">
        <v>29</v>
      </c>
      <c r="C2109" s="1">
        <v>2907</v>
      </c>
      <c r="D2109" s="1">
        <v>29032</v>
      </c>
      <c r="E2109" s="1">
        <v>2923001</v>
      </c>
      <c r="F2109" s="2">
        <f>IFERROR(INDEX('Arranjos Populacionais'!$F$2:$F$961,MATCH(TabelaCompleta!E2109,'Arranjos Populacionais'!$A$2:$A$961,0),1),D2109)</f>
        <v>29032</v>
      </c>
      <c r="G2109" s="2">
        <v>0</v>
      </c>
      <c r="H2109" s="11">
        <v>43648</v>
      </c>
      <c r="I2109" s="2">
        <f>INDEX([1]PIB_dos_Municípios!$AN$2:$AN$5571,MATCH(E2109,[1]PIB_dos_Municípios!G$2:G$5571,0),1)</f>
        <v>273963.745</v>
      </c>
      <c r="J2109" s="2">
        <f>INDEX([1]PIB_dos_Municípios!$AO$2:$AO$5571,MATCH(E2109,[1]PIB_dos_Municípios!G$2:G$5571,0),1)</f>
        <v>38537</v>
      </c>
      <c r="K2109" s="2">
        <f>INDEX([1]PIB_dos_Municípios!$AP$2:$AP$5571,MATCH(E2109,[1]PIB_dos_Municípios!G$2:G$5571,0),1)</f>
        <v>7109.11</v>
      </c>
      <c r="M2109" s="2" t="s">
        <v>3088</v>
      </c>
      <c r="N2109" s="2" t="str">
        <f>INDEX([2]Microregioes!$D$1:$D$574,MATCH(F2109,[2]Microregioes!$B$1:$B$574,0),1)</f>
        <v>Ba-Porto Seguro</v>
      </c>
    </row>
    <row r="2110" spans="1:14" hidden="1" x14ac:dyDescent="0.2">
      <c r="A2110" s="5">
        <v>2</v>
      </c>
      <c r="B2110" s="3">
        <v>29</v>
      </c>
      <c r="C2110" s="1">
        <v>2906</v>
      </c>
      <c r="D2110" s="1">
        <v>29022</v>
      </c>
      <c r="E2110" s="1">
        <v>2923035</v>
      </c>
      <c r="F2110" s="2">
        <f>IFERROR(INDEX('Arranjos Populacionais'!$F$2:$F$961,MATCH(TabelaCompleta!E2110,'Arranjos Populacionais'!$A$2:$A$961,0),1),D2110)</f>
        <v>29022</v>
      </c>
      <c r="G2110" s="2">
        <v>0</v>
      </c>
      <c r="H2110" s="11">
        <v>12381</v>
      </c>
      <c r="I2110" s="2">
        <f>INDEX([1]PIB_dos_Municípios!$AN$2:$AN$5571,MATCH(E2110,[1]PIB_dos_Municípios!G$2:G$5571,0),1)</f>
        <v>36662.129000000001</v>
      </c>
      <c r="J2110" s="2">
        <f>INDEX([1]PIB_dos_Municípios!$AO$2:$AO$5571,MATCH(E2110,[1]PIB_dos_Municípios!G$2:G$5571,0),1)</f>
        <v>10673</v>
      </c>
      <c r="K2110" s="2">
        <f>INDEX([1]PIB_dos_Municípios!$AP$2:$AP$5571,MATCH(E2110,[1]PIB_dos_Municípios!G$2:G$5571,0),1)</f>
        <v>3435.04</v>
      </c>
      <c r="M2110" s="2" t="s">
        <v>3089</v>
      </c>
      <c r="N2110" s="2" t="str">
        <f>INDEX([2]Microregioes!$D$1:$D$574,MATCH(F2110,[2]Microregioes!$B$1:$B$574,0),1)</f>
        <v>Ba-Boquira</v>
      </c>
    </row>
    <row r="2111" spans="1:14" hidden="1" x14ac:dyDescent="0.2">
      <c r="A2111" s="5">
        <v>2</v>
      </c>
      <c r="B2111" s="3">
        <v>29</v>
      </c>
      <c r="C2111" s="1">
        <v>2904</v>
      </c>
      <c r="D2111" s="1">
        <v>29015</v>
      </c>
      <c r="E2111" s="1">
        <v>2923050</v>
      </c>
      <c r="F2111" s="2">
        <f>IFERROR(INDEX('Arranjos Populacionais'!$F$2:$F$961,MATCH(TabelaCompleta!E2111,'Arranjos Populacionais'!$A$2:$A$961,0),1),D2111)</f>
        <v>29015</v>
      </c>
      <c r="G2111" s="2">
        <v>0</v>
      </c>
      <c r="H2111" s="11">
        <v>16016</v>
      </c>
      <c r="I2111" s="2">
        <f>INDEX([1]PIB_dos_Municípios!$AN$2:$AN$5571,MATCH(E2111,[1]PIB_dos_Municípios!G$2:G$5571,0),1)</f>
        <v>40597.785000000003</v>
      </c>
      <c r="J2111" s="2">
        <f>INDEX([1]PIB_dos_Municípios!$AO$2:$AO$5571,MATCH(E2111,[1]PIB_dos_Municípios!G$2:G$5571,0),1)</f>
        <v>15057</v>
      </c>
      <c r="K2111" s="2">
        <f>INDEX([1]PIB_dos_Municípios!$AP$2:$AP$5571,MATCH(E2111,[1]PIB_dos_Municípios!G$2:G$5571,0),1)</f>
        <v>2696.27</v>
      </c>
      <c r="M2111" s="2" t="s">
        <v>3090</v>
      </c>
      <c r="N2111" s="2" t="str">
        <f>INDEX([2]Microregioes!$D$1:$D$574,MATCH(F2111,[2]Microregioes!$B$1:$B$574,0),1)</f>
        <v>Ba-Ribeira do Pombal</v>
      </c>
    </row>
    <row r="2112" spans="1:14" hidden="1" x14ac:dyDescent="0.2">
      <c r="A2112" s="5">
        <v>2</v>
      </c>
      <c r="B2112" s="3">
        <v>29</v>
      </c>
      <c r="C2112" s="1">
        <v>2904</v>
      </c>
      <c r="D2112" s="1">
        <v>29015</v>
      </c>
      <c r="E2112" s="1">
        <v>2923100</v>
      </c>
      <c r="F2112" s="2">
        <f>IFERROR(INDEX('Arranjos Populacionais'!$F$2:$F$961,MATCH(TabelaCompleta!E2112,'Arranjos Populacionais'!$A$2:$A$961,0),1),D2112)</f>
        <v>29015</v>
      </c>
      <c r="G2112" s="2">
        <v>0</v>
      </c>
      <c r="H2112" s="11">
        <v>26907</v>
      </c>
      <c r="I2112" s="2">
        <f>INDEX([1]PIB_dos_Municípios!$AN$2:$AN$5571,MATCH(E2112,[1]PIB_dos_Municípios!G$2:G$5571,0),1)</f>
        <v>108338.041</v>
      </c>
      <c r="J2112" s="2">
        <f>INDEX([1]PIB_dos_Municípios!$AO$2:$AO$5571,MATCH(E2112,[1]PIB_dos_Municípios!G$2:G$5571,0),1)</f>
        <v>24943</v>
      </c>
      <c r="K2112" s="2">
        <f>INDEX([1]PIB_dos_Municípios!$AP$2:$AP$5571,MATCH(E2112,[1]PIB_dos_Municípios!G$2:G$5571,0),1)</f>
        <v>4343.42</v>
      </c>
      <c r="M2112" s="2" t="s">
        <v>3091</v>
      </c>
      <c r="N2112" s="2" t="str">
        <f>INDEX([2]Microregioes!$D$1:$D$574,MATCH(F2112,[2]Microregioes!$B$1:$B$574,0),1)</f>
        <v>Ba-Ribeira do Pombal</v>
      </c>
    </row>
    <row r="2113" spans="1:14" hidden="1" x14ac:dyDescent="0.2">
      <c r="A2113" s="5">
        <v>2</v>
      </c>
      <c r="B2113" s="3">
        <v>29</v>
      </c>
      <c r="C2113" s="1">
        <v>2906</v>
      </c>
      <c r="D2113" s="1">
        <v>29022</v>
      </c>
      <c r="E2113" s="1">
        <v>2923209</v>
      </c>
      <c r="F2113" s="2">
        <f>IFERROR(INDEX('Arranjos Populacionais'!$F$2:$F$961,MATCH(TabelaCompleta!E2113,'Arranjos Populacionais'!$A$2:$A$961,0),1),D2113)</f>
        <v>29022</v>
      </c>
      <c r="G2113" s="2">
        <v>0</v>
      </c>
      <c r="H2113" s="11">
        <v>22789</v>
      </c>
      <c r="I2113" s="2">
        <f>INDEX([1]PIB_dos_Municípios!$AN$2:$AN$5571,MATCH(E2113,[1]PIB_dos_Municípios!G$2:G$5571,0),1)</f>
        <v>84339.701000000001</v>
      </c>
      <c r="J2113" s="2">
        <f>INDEX([1]PIB_dos_Municípios!$AO$2:$AO$5571,MATCH(E2113,[1]PIB_dos_Municípios!G$2:G$5571,0),1)</f>
        <v>21839</v>
      </c>
      <c r="K2113" s="2">
        <f>INDEX([1]PIB_dos_Municípios!$AP$2:$AP$5571,MATCH(E2113,[1]PIB_dos_Municípios!G$2:G$5571,0),1)</f>
        <v>3861.88</v>
      </c>
      <c r="M2113" s="2" t="s">
        <v>3092</v>
      </c>
      <c r="N2113" s="2" t="str">
        <f>INDEX([2]Microregioes!$D$1:$D$574,MATCH(F2113,[2]Microregioes!$B$1:$B$574,0),1)</f>
        <v>Ba-Boquira</v>
      </c>
    </row>
    <row r="2114" spans="1:14" hidden="1" x14ac:dyDescent="0.2">
      <c r="A2114" s="5">
        <v>2</v>
      </c>
      <c r="B2114" s="3">
        <v>29</v>
      </c>
      <c r="C2114" s="1">
        <v>2903</v>
      </c>
      <c r="D2114" s="1">
        <v>29012</v>
      </c>
      <c r="E2114" s="1">
        <v>2923308</v>
      </c>
      <c r="F2114" s="2">
        <f>IFERROR(INDEX('Arranjos Populacionais'!$F$2:$F$961,MATCH(TabelaCompleta!E2114,'Arranjos Populacionais'!$A$2:$A$961,0),1),D2114)</f>
        <v>29012</v>
      </c>
      <c r="G2114" s="2">
        <v>0</v>
      </c>
      <c r="H2114" s="11">
        <v>8895</v>
      </c>
      <c r="I2114" s="2">
        <f>INDEX([1]PIB_dos_Municípios!$AN$2:$AN$5571,MATCH(E2114,[1]PIB_dos_Municípios!G$2:G$5571,0),1)</f>
        <v>30839.937999999998</v>
      </c>
      <c r="J2114" s="2">
        <f>INDEX([1]PIB_dos_Municípios!$AO$2:$AO$5571,MATCH(E2114,[1]PIB_dos_Municípios!G$2:G$5571,0),1)</f>
        <v>8287</v>
      </c>
      <c r="K2114" s="2">
        <f>INDEX([1]PIB_dos_Municípios!$AP$2:$AP$5571,MATCH(E2114,[1]PIB_dos_Municípios!G$2:G$5571,0),1)</f>
        <v>3721.48</v>
      </c>
      <c r="M2114" s="2" t="s">
        <v>3093</v>
      </c>
      <c r="N2114" s="2" t="str">
        <f>INDEX([2]Microregioes!$D$1:$D$574,MATCH(F2114,[2]Microregioes!$B$1:$B$574,0),1)</f>
        <v>Ba-Feira de Santana</v>
      </c>
    </row>
    <row r="2115" spans="1:14" hidden="1" x14ac:dyDescent="0.2">
      <c r="A2115" s="5">
        <v>2</v>
      </c>
      <c r="B2115" s="3">
        <v>29</v>
      </c>
      <c r="C2115" s="1">
        <v>2903</v>
      </c>
      <c r="D2115" s="1">
        <v>29010</v>
      </c>
      <c r="E2115" s="1">
        <v>2923357</v>
      </c>
      <c r="F2115" s="2">
        <f>IFERROR(INDEX('Arranjos Populacionais'!$F$2:$F$961,MATCH(TabelaCompleta!E2115,'Arranjos Populacionais'!$A$2:$A$961,0),1),D2115)</f>
        <v>29010</v>
      </c>
      <c r="G2115" s="2">
        <v>0</v>
      </c>
      <c r="H2115" s="11">
        <v>17954</v>
      </c>
      <c r="I2115" s="2">
        <f>INDEX([1]PIB_dos_Municípios!$AN$2:$AN$5571,MATCH(E2115,[1]PIB_dos_Municípios!G$2:G$5571,0),1)</f>
        <v>76547.206999999995</v>
      </c>
      <c r="J2115" s="2">
        <f>INDEX([1]PIB_dos_Municípios!$AO$2:$AO$5571,MATCH(E2115,[1]PIB_dos_Municípios!G$2:G$5571,0),1)</f>
        <v>16477</v>
      </c>
      <c r="K2115" s="2">
        <f>INDEX([1]PIB_dos_Municípios!$AP$2:$AP$5571,MATCH(E2115,[1]PIB_dos_Municípios!G$2:G$5571,0),1)</f>
        <v>4645.7</v>
      </c>
      <c r="M2115" s="2" t="s">
        <v>3094</v>
      </c>
      <c r="N2115" s="2" t="str">
        <f>INDEX([2]Microregioes!$D$1:$D$574,MATCH(F2115,[2]Microregioes!$B$1:$B$574,0),1)</f>
        <v>Ba-Jacobina</v>
      </c>
    </row>
    <row r="2116" spans="1:14" hidden="1" x14ac:dyDescent="0.2">
      <c r="A2116" s="5">
        <v>2</v>
      </c>
      <c r="B2116" s="3">
        <v>29</v>
      </c>
      <c r="C2116" s="1">
        <v>2906</v>
      </c>
      <c r="D2116" s="1">
        <v>29026</v>
      </c>
      <c r="E2116" s="1">
        <v>2923407</v>
      </c>
      <c r="F2116" s="2">
        <f>IFERROR(INDEX('Arranjos Populacionais'!$F$2:$F$961,MATCH(TabelaCompleta!E2116,'Arranjos Populacionais'!$A$2:$A$961,0),1),D2116)</f>
        <v>29026</v>
      </c>
      <c r="G2116" s="2">
        <v>0</v>
      </c>
      <c r="H2116" s="11">
        <v>22487</v>
      </c>
      <c r="I2116" s="2">
        <f>INDEX([1]PIB_dos_Municípios!$AN$2:$AN$5571,MATCH(E2116,[1]PIB_dos_Municípios!G$2:G$5571,0),1)</f>
        <v>81447.384999999995</v>
      </c>
      <c r="J2116" s="2">
        <f>INDEX([1]PIB_dos_Municípios!$AO$2:$AO$5571,MATCH(E2116,[1]PIB_dos_Municípios!G$2:G$5571,0),1)</f>
        <v>20779</v>
      </c>
      <c r="K2116" s="2">
        <f>INDEX([1]PIB_dos_Municípios!$AP$2:$AP$5571,MATCH(E2116,[1]PIB_dos_Municípios!G$2:G$5571,0),1)</f>
        <v>3919.7</v>
      </c>
      <c r="M2116" s="2" t="s">
        <v>3095</v>
      </c>
      <c r="N2116" s="2" t="str">
        <f>INDEX([2]Microregioes!$D$1:$D$574,MATCH(F2116,[2]Microregioes!$B$1:$B$574,0),1)</f>
        <v>Ba-Guanambi</v>
      </c>
    </row>
    <row r="2117" spans="1:14" hidden="1" x14ac:dyDescent="0.2">
      <c r="A2117" s="5">
        <v>2</v>
      </c>
      <c r="B2117" s="3">
        <v>29</v>
      </c>
      <c r="C2117" s="1">
        <v>2906</v>
      </c>
      <c r="D2117" s="1">
        <v>29023</v>
      </c>
      <c r="E2117" s="1">
        <v>2923506</v>
      </c>
      <c r="F2117" s="2">
        <f>IFERROR(INDEX('Arranjos Populacionais'!$F$2:$F$961,MATCH(TabelaCompleta!E2117,'Arranjos Populacionais'!$A$2:$A$961,0),1),D2117)</f>
        <v>29023</v>
      </c>
      <c r="G2117" s="2">
        <v>0</v>
      </c>
      <c r="H2117" s="11">
        <v>9191</v>
      </c>
      <c r="I2117" s="2">
        <f>INDEX([1]PIB_dos_Municípios!$AN$2:$AN$5571,MATCH(E2117,[1]PIB_dos_Municípios!G$2:G$5571,0),1)</f>
        <v>36747.591</v>
      </c>
      <c r="J2117" s="2">
        <f>INDEX([1]PIB_dos_Municípios!$AO$2:$AO$5571,MATCH(E2117,[1]PIB_dos_Municípios!G$2:G$5571,0),1)</f>
        <v>8408</v>
      </c>
      <c r="K2117" s="2">
        <f>INDEX([1]PIB_dos_Municípios!$AP$2:$AP$5571,MATCH(E2117,[1]PIB_dos_Municípios!G$2:G$5571,0),1)</f>
        <v>4370.55</v>
      </c>
      <c r="M2117" s="2" t="s">
        <v>3096</v>
      </c>
      <c r="N2117" s="2" t="str">
        <f>INDEX([2]Microregioes!$D$1:$D$574,MATCH(F2117,[2]Microregioes!$B$1:$B$574,0),1)</f>
        <v>Ba-Seabra</v>
      </c>
    </row>
    <row r="2118" spans="1:14" hidden="1" x14ac:dyDescent="0.2">
      <c r="A2118" s="5">
        <v>2</v>
      </c>
      <c r="B2118" s="3">
        <v>29</v>
      </c>
      <c r="C2118" s="1">
        <v>2906</v>
      </c>
      <c r="D2118" s="1">
        <v>29025</v>
      </c>
      <c r="E2118" s="1">
        <v>2923605</v>
      </c>
      <c r="F2118" s="2">
        <f>IFERROR(INDEX('Arranjos Populacionais'!$F$2:$F$961,MATCH(TabelaCompleta!E2118,'Arranjos Populacionais'!$A$2:$A$961,0),1),D2118)</f>
        <v>29025</v>
      </c>
      <c r="G2118" s="2">
        <v>0</v>
      </c>
      <c r="H2118" s="11">
        <v>22184</v>
      </c>
      <c r="I2118" s="2">
        <f>INDEX([1]PIB_dos_Municípios!$AN$2:$AN$5571,MATCH(E2118,[1]PIB_dos_Municípios!G$2:G$5571,0),1)</f>
        <v>87926.747000000003</v>
      </c>
      <c r="J2118" s="2">
        <f>INDEX([1]PIB_dos_Municípios!$AO$2:$AO$5571,MATCH(E2118,[1]PIB_dos_Municípios!G$2:G$5571,0),1)</f>
        <v>20998</v>
      </c>
      <c r="K2118" s="2">
        <f>INDEX([1]PIB_dos_Municípios!$AP$2:$AP$5571,MATCH(E2118,[1]PIB_dos_Municípios!G$2:G$5571,0),1)</f>
        <v>4187.3900000000003</v>
      </c>
      <c r="M2118" s="2" t="s">
        <v>3097</v>
      </c>
      <c r="N2118" s="2" t="str">
        <f>INDEX([2]Microregioes!$D$1:$D$574,MATCH(F2118,[2]Microregioes!$B$1:$B$574,0),1)</f>
        <v>Ba-Livramento do Brumado</v>
      </c>
    </row>
    <row r="2119" spans="1:14" hidden="1" x14ac:dyDescent="0.2">
      <c r="A2119" s="5">
        <v>2</v>
      </c>
      <c r="B2119" s="3">
        <v>29</v>
      </c>
      <c r="C2119" s="1">
        <v>2902</v>
      </c>
      <c r="D2119" s="1">
        <v>29007</v>
      </c>
      <c r="E2119" s="1">
        <v>2923704</v>
      </c>
      <c r="F2119" s="2">
        <f>IFERROR(INDEX('Arranjos Populacionais'!$F$2:$F$961,MATCH(TabelaCompleta!E2119,'Arranjos Populacionais'!$A$2:$A$961,0),1),D2119)</f>
        <v>29007</v>
      </c>
      <c r="G2119" s="2">
        <v>0</v>
      </c>
      <c r="H2119" s="11">
        <v>32807</v>
      </c>
      <c r="I2119" s="2">
        <f>INDEX([1]PIB_dos_Municípios!$AN$2:$AN$5571,MATCH(E2119,[1]PIB_dos_Municípios!G$2:G$5571,0),1)</f>
        <v>108816.606</v>
      </c>
      <c r="J2119" s="2">
        <f>INDEX([1]PIB_dos_Municípios!$AO$2:$AO$5571,MATCH(E2119,[1]PIB_dos_Municípios!G$2:G$5571,0),1)</f>
        <v>29475</v>
      </c>
      <c r="K2119" s="2">
        <f>INDEX([1]PIB_dos_Municípios!$AP$2:$AP$5571,MATCH(E2119,[1]PIB_dos_Municípios!G$2:G$5571,0),1)</f>
        <v>3691.83</v>
      </c>
      <c r="M2119" s="2" t="s">
        <v>3098</v>
      </c>
      <c r="N2119" s="2" t="str">
        <f>INDEX([2]Microregioes!$D$1:$D$574,MATCH(F2119,[2]Microregioes!$B$1:$B$574,0),1)</f>
        <v>Ba-Bom Jesus da Lapa</v>
      </c>
    </row>
    <row r="2120" spans="1:14" hidden="1" x14ac:dyDescent="0.2">
      <c r="A2120" s="5">
        <v>2</v>
      </c>
      <c r="B2120" s="3">
        <v>29</v>
      </c>
      <c r="C2120" s="1">
        <v>2904</v>
      </c>
      <c r="D2120" s="1">
        <v>29015</v>
      </c>
      <c r="E2120" s="1">
        <v>2923803</v>
      </c>
      <c r="F2120" s="2">
        <f>IFERROR(INDEX('Arranjos Populacionais'!$F$2:$F$961,MATCH(TabelaCompleta!E2120,'Arranjos Populacionais'!$A$2:$A$961,0),1),D2120)</f>
        <v>29015</v>
      </c>
      <c r="G2120" s="2">
        <v>0</v>
      </c>
      <c r="H2120" s="11">
        <v>29980</v>
      </c>
      <c r="I2120" s="2">
        <f>INDEX([1]PIB_dos_Municípios!$AN$2:$AN$5571,MATCH(E2120,[1]PIB_dos_Municípios!G$2:G$5571,0),1)</f>
        <v>150108.315</v>
      </c>
      <c r="J2120" s="2">
        <f>INDEX([1]PIB_dos_Municípios!$AO$2:$AO$5571,MATCH(E2120,[1]PIB_dos_Municípios!G$2:G$5571,0),1)</f>
        <v>27782</v>
      </c>
      <c r="K2120" s="2">
        <f>INDEX([1]PIB_dos_Municípios!$AP$2:$AP$5571,MATCH(E2120,[1]PIB_dos_Municípios!G$2:G$5571,0),1)</f>
        <v>5403.08</v>
      </c>
      <c r="M2120" s="2" t="s">
        <v>3099</v>
      </c>
      <c r="N2120" s="2" t="str">
        <f>INDEX([2]Microregioes!$D$1:$D$574,MATCH(F2120,[2]Microregioes!$B$1:$B$574,0),1)</f>
        <v>Ba-Ribeira do Pombal</v>
      </c>
    </row>
    <row r="2121" spans="1:14" hidden="1" x14ac:dyDescent="0.2">
      <c r="A2121" s="5">
        <v>2</v>
      </c>
      <c r="B2121" s="3">
        <v>29</v>
      </c>
      <c r="C2121" s="1">
        <v>2907</v>
      </c>
      <c r="D2121" s="1">
        <v>29031</v>
      </c>
      <c r="E2121" s="1">
        <v>2923902</v>
      </c>
      <c r="F2121" s="2">
        <f>IFERROR(INDEX('Arranjos Populacionais'!$F$2:$F$961,MATCH(TabelaCompleta!E2121,'Arranjos Populacionais'!$A$2:$A$961,0),1),D2121)</f>
        <v>29031</v>
      </c>
      <c r="G2121" s="2">
        <v>0</v>
      </c>
      <c r="H2121" s="11">
        <v>10784</v>
      </c>
      <c r="I2121" s="2">
        <f>INDEX([1]PIB_dos_Municípios!$AN$2:$AN$5571,MATCH(E2121,[1]PIB_dos_Municípios!G$2:G$5571,0),1)</f>
        <v>48980.773999999998</v>
      </c>
      <c r="J2121" s="2">
        <f>INDEX([1]PIB_dos_Municípios!$AO$2:$AO$5571,MATCH(E2121,[1]PIB_dos_Municípios!G$2:G$5571,0),1)</f>
        <v>10853</v>
      </c>
      <c r="K2121" s="2">
        <f>INDEX([1]PIB_dos_Municípios!$AP$2:$AP$5571,MATCH(E2121,[1]PIB_dos_Municípios!G$2:G$5571,0),1)</f>
        <v>4513.1099999999997</v>
      </c>
      <c r="M2121" s="2" t="s">
        <v>3100</v>
      </c>
      <c r="N2121" s="2" t="str">
        <f>INDEX([2]Microregioes!$D$1:$D$574,MATCH(F2121,[2]Microregioes!$B$1:$B$574,0),1)</f>
        <v>Ba-Ilhéus-Itabuna</v>
      </c>
    </row>
    <row r="2122" spans="1:14" hidden="1" x14ac:dyDescent="0.2">
      <c r="A2122" s="5">
        <v>2</v>
      </c>
      <c r="B2122" s="3">
        <v>29</v>
      </c>
      <c r="C2122" s="1">
        <v>2902</v>
      </c>
      <c r="D2122" s="1">
        <v>29005</v>
      </c>
      <c r="E2122" s="1">
        <v>2924009</v>
      </c>
      <c r="F2122" s="2">
        <f>IFERROR(INDEX('Arranjos Populacionais'!$F$2:$F$961,MATCH(TabelaCompleta!E2122,'Arranjos Populacionais'!$A$2:$A$961,0),1),D2122)</f>
        <v>29005</v>
      </c>
      <c r="G2122" s="2">
        <v>0</v>
      </c>
      <c r="H2122" s="11">
        <v>119930</v>
      </c>
      <c r="I2122" s="2">
        <f>INDEX([1]PIB_dos_Municípios!$AN$2:$AN$5571,MATCH(E2122,[1]PIB_dos_Municípios!G$2:G$5571,0),1)</f>
        <v>2124083.0630000001</v>
      </c>
      <c r="J2122" s="2">
        <f>INDEX([1]PIB_dos_Municípios!$AO$2:$AO$5571,MATCH(E2122,[1]PIB_dos_Municípios!G$2:G$5571,0),1)</f>
        <v>108419</v>
      </c>
      <c r="K2122" s="2">
        <f>INDEX([1]PIB_dos_Municípios!$AP$2:$AP$5571,MATCH(E2122,[1]PIB_dos_Municípios!G$2:G$5571,0),1)</f>
        <v>19591.43</v>
      </c>
      <c r="M2122" s="2" t="s">
        <v>3101</v>
      </c>
      <c r="N2122" s="2" t="str">
        <f>INDEX([2]Microregioes!$D$1:$D$574,MATCH(F2122,[2]Microregioes!$B$1:$B$574,0),1)</f>
        <v>Ba-Paulo Afonso</v>
      </c>
    </row>
    <row r="2123" spans="1:14" hidden="1" x14ac:dyDescent="0.2">
      <c r="A2123" s="5">
        <v>2</v>
      </c>
      <c r="B2123" s="3">
        <v>29</v>
      </c>
      <c r="C2123" s="1">
        <v>2904</v>
      </c>
      <c r="D2123" s="1">
        <v>29016</v>
      </c>
      <c r="E2123" s="1">
        <v>2924058</v>
      </c>
      <c r="F2123" s="2">
        <f>IFERROR(INDEX('Arranjos Populacionais'!$F$2:$F$961,MATCH(TabelaCompleta!E2123,'Arranjos Populacionais'!$A$2:$A$961,0),1),D2123)</f>
        <v>29016</v>
      </c>
      <c r="G2123" s="2">
        <v>0</v>
      </c>
      <c r="H2123" s="11">
        <v>14229</v>
      </c>
      <c r="I2123" s="2">
        <f>INDEX([1]PIB_dos_Municípios!$AN$2:$AN$5571,MATCH(E2123,[1]PIB_dos_Municípios!G$2:G$5571,0),1)</f>
        <v>52462.43</v>
      </c>
      <c r="J2123" s="2">
        <f>INDEX([1]PIB_dos_Municípios!$AO$2:$AO$5571,MATCH(E2123,[1]PIB_dos_Municípios!G$2:G$5571,0),1)</f>
        <v>13752</v>
      </c>
      <c r="K2123" s="2">
        <f>INDEX([1]PIB_dos_Municípios!$AP$2:$AP$5571,MATCH(E2123,[1]PIB_dos_Municípios!G$2:G$5571,0),1)</f>
        <v>3814.89</v>
      </c>
      <c r="M2123" s="2" t="s">
        <v>3102</v>
      </c>
      <c r="N2123" s="2" t="str">
        <f>INDEX([2]Microregioes!$D$1:$D$574,MATCH(F2123,[2]Microregioes!$B$1:$B$574,0),1)</f>
        <v>Ba-Serrinha</v>
      </c>
    </row>
    <row r="2124" spans="1:14" hidden="1" x14ac:dyDescent="0.2">
      <c r="A2124" s="5">
        <v>2</v>
      </c>
      <c r="B2124" s="3">
        <v>29</v>
      </c>
      <c r="C2124" s="1">
        <v>2903</v>
      </c>
      <c r="D2124" s="1">
        <v>29012</v>
      </c>
      <c r="E2124" s="1">
        <v>2924108</v>
      </c>
      <c r="F2124" s="2">
        <f>IFERROR(INDEX('Arranjos Populacionais'!$F$2:$F$961,MATCH(TabelaCompleta!E2124,'Arranjos Populacionais'!$A$2:$A$961,0),1),D2124)</f>
        <v>29012</v>
      </c>
      <c r="G2124" s="2">
        <v>0</v>
      </c>
      <c r="H2124" s="11">
        <v>7486</v>
      </c>
      <c r="I2124" s="2">
        <f>INDEX([1]PIB_dos_Municípios!$AN$2:$AN$5571,MATCH(E2124,[1]PIB_dos_Municípios!G$2:G$5571,0),1)</f>
        <v>24073.440999999999</v>
      </c>
      <c r="J2124" s="2">
        <f>INDEX([1]PIB_dos_Municípios!$AO$2:$AO$5571,MATCH(E2124,[1]PIB_dos_Municípios!G$2:G$5571,0),1)</f>
        <v>6896</v>
      </c>
      <c r="K2124" s="2">
        <f>INDEX([1]PIB_dos_Municípios!$AP$2:$AP$5571,MATCH(E2124,[1]PIB_dos_Municípios!G$2:G$5571,0),1)</f>
        <v>3490.93</v>
      </c>
      <c r="M2124" s="2" t="s">
        <v>3103</v>
      </c>
      <c r="N2124" s="2" t="str">
        <f>INDEX([2]Microregioes!$D$1:$D$574,MATCH(F2124,[2]Microregioes!$B$1:$B$574,0),1)</f>
        <v>Ba-Feira de Santana</v>
      </c>
    </row>
    <row r="2125" spans="1:14" hidden="1" x14ac:dyDescent="0.2">
      <c r="A2125" s="5">
        <v>2</v>
      </c>
      <c r="B2125" s="3">
        <v>29</v>
      </c>
      <c r="C2125" s="1">
        <v>2904</v>
      </c>
      <c r="D2125" s="1">
        <v>29013</v>
      </c>
      <c r="E2125" s="1">
        <v>2924207</v>
      </c>
      <c r="F2125" s="2">
        <f>IFERROR(INDEX('Arranjos Populacionais'!$F$2:$F$961,MATCH(TabelaCompleta!E2125,'Arranjos Populacionais'!$A$2:$A$961,0),1),D2125)</f>
        <v>29013</v>
      </c>
      <c r="G2125" s="2">
        <v>0</v>
      </c>
      <c r="H2125" s="11">
        <v>18173</v>
      </c>
      <c r="I2125" s="2">
        <f>INDEX([1]PIB_dos_Municípios!$AN$2:$AN$5571,MATCH(E2125,[1]PIB_dos_Municípios!G$2:G$5571,0),1)</f>
        <v>72659.342999999993</v>
      </c>
      <c r="J2125" s="2">
        <f>INDEX([1]PIB_dos_Municípios!$AO$2:$AO$5571,MATCH(E2125,[1]PIB_dos_Municípios!G$2:G$5571,0),1)</f>
        <v>16995</v>
      </c>
      <c r="K2125" s="2">
        <f>INDEX([1]PIB_dos_Municípios!$AP$2:$AP$5571,MATCH(E2125,[1]PIB_dos_Municípios!G$2:G$5571,0),1)</f>
        <v>4275.34</v>
      </c>
      <c r="M2125" s="2" t="s">
        <v>3104</v>
      </c>
      <c r="N2125" s="2" t="str">
        <f>INDEX([2]Microregioes!$D$1:$D$574,MATCH(F2125,[2]Microregioes!$B$1:$B$574,0),1)</f>
        <v>Ba-Jeremoabo</v>
      </c>
    </row>
    <row r="2126" spans="1:14" hidden="1" x14ac:dyDescent="0.2">
      <c r="A2126" s="5">
        <v>2</v>
      </c>
      <c r="B2126" s="3">
        <v>29</v>
      </c>
      <c r="C2126" s="1">
        <v>2906</v>
      </c>
      <c r="D2126" s="1">
        <v>29023</v>
      </c>
      <c r="E2126" s="1">
        <v>2924306</v>
      </c>
      <c r="F2126" s="2">
        <f>IFERROR(INDEX('Arranjos Populacionais'!$F$2:$F$961,MATCH(TabelaCompleta!E2126,'Arranjos Populacionais'!$A$2:$A$961,0),1),D2126)</f>
        <v>29023</v>
      </c>
      <c r="G2126" s="2">
        <v>0</v>
      </c>
      <c r="H2126" s="11">
        <v>18366</v>
      </c>
      <c r="I2126" s="2">
        <f>INDEX([1]PIB_dos_Municípios!$AN$2:$AN$5571,MATCH(E2126,[1]PIB_dos_Municípios!G$2:G$5571,0),1)</f>
        <v>60152.097999999998</v>
      </c>
      <c r="J2126" s="2">
        <f>INDEX([1]PIB_dos_Municípios!$AO$2:$AO$5571,MATCH(E2126,[1]PIB_dos_Municípios!G$2:G$5571,0),1)</f>
        <v>17985</v>
      </c>
      <c r="K2126" s="2">
        <f>INDEX([1]PIB_dos_Municípios!$AP$2:$AP$5571,MATCH(E2126,[1]PIB_dos_Municípios!G$2:G$5571,0),1)</f>
        <v>3344.57</v>
      </c>
      <c r="M2126" s="2" t="s">
        <v>3105</v>
      </c>
      <c r="N2126" s="2" t="str">
        <f>INDEX([2]Microregioes!$D$1:$D$574,MATCH(F2126,[2]Microregioes!$B$1:$B$574,0),1)</f>
        <v>Ba-Seabra</v>
      </c>
    </row>
    <row r="2127" spans="1:14" hidden="1" x14ac:dyDescent="0.2">
      <c r="A2127" s="5">
        <v>2</v>
      </c>
      <c r="B2127" s="3">
        <v>29</v>
      </c>
      <c r="C2127" s="1">
        <v>2902</v>
      </c>
      <c r="D2127" s="1">
        <v>29004</v>
      </c>
      <c r="E2127" s="1">
        <v>2924405</v>
      </c>
      <c r="F2127" s="2">
        <f>IFERROR(INDEX('Arranjos Populacionais'!$F$2:$F$961,MATCH(TabelaCompleta!E2127,'Arranjos Populacionais'!$A$2:$A$961,0),1),D2127)</f>
        <v>29004</v>
      </c>
      <c r="G2127" s="2">
        <v>0</v>
      </c>
      <c r="H2127" s="11">
        <v>35590</v>
      </c>
      <c r="I2127" s="2">
        <f>INDEX([1]PIB_dos_Municípios!$AN$2:$AN$5571,MATCH(E2127,[1]PIB_dos_Municípios!G$2:G$5571,0),1)</f>
        <v>111480.064</v>
      </c>
      <c r="J2127" s="2">
        <f>INDEX([1]PIB_dos_Municípios!$AO$2:$AO$5571,MATCH(E2127,[1]PIB_dos_Municípios!G$2:G$5571,0),1)</f>
        <v>32815</v>
      </c>
      <c r="K2127" s="2">
        <f>INDEX([1]PIB_dos_Municípios!$AP$2:$AP$5571,MATCH(E2127,[1]PIB_dos_Municípios!G$2:G$5571,0),1)</f>
        <v>3397.23</v>
      </c>
      <c r="M2127" s="2" t="s">
        <v>3106</v>
      </c>
      <c r="N2127" s="2" t="str">
        <f>INDEX([2]Microregioes!$D$1:$D$574,MATCH(F2127,[2]Microregioes!$B$1:$B$574,0),1)</f>
        <v>Ba-Juazeiro</v>
      </c>
    </row>
    <row r="2128" spans="1:14" hidden="1" x14ac:dyDescent="0.2">
      <c r="A2128" s="5">
        <v>2</v>
      </c>
      <c r="B2128" s="3">
        <v>29</v>
      </c>
      <c r="C2128" s="1">
        <v>2906</v>
      </c>
      <c r="D2128" s="1">
        <v>29026</v>
      </c>
      <c r="E2128" s="1">
        <v>2924504</v>
      </c>
      <c r="F2128" s="2">
        <f>IFERROR(INDEX('Arranjos Populacionais'!$F$2:$F$961,MATCH(TabelaCompleta!E2128,'Arranjos Populacionais'!$A$2:$A$961,0),1),D2128)</f>
        <v>29026</v>
      </c>
      <c r="G2128" s="2">
        <v>0</v>
      </c>
      <c r="H2128" s="11">
        <v>16849</v>
      </c>
      <c r="I2128" s="2">
        <f>INDEX([1]PIB_dos_Municípios!$AN$2:$AN$5571,MATCH(E2128,[1]PIB_dos_Municípios!G$2:G$5571,0),1)</f>
        <v>52108.016000000003</v>
      </c>
      <c r="J2128" s="2">
        <f>INDEX([1]PIB_dos_Municípios!$AO$2:$AO$5571,MATCH(E2128,[1]PIB_dos_Municípios!G$2:G$5571,0),1)</f>
        <v>15629</v>
      </c>
      <c r="K2128" s="2">
        <f>INDEX([1]PIB_dos_Municípios!$AP$2:$AP$5571,MATCH(E2128,[1]PIB_dos_Municípios!G$2:G$5571,0),1)</f>
        <v>3334.06</v>
      </c>
      <c r="M2128" s="2" t="s">
        <v>3107</v>
      </c>
      <c r="N2128" s="2" t="str">
        <f>INDEX([2]Microregioes!$D$1:$D$574,MATCH(F2128,[2]Microregioes!$B$1:$B$574,0),1)</f>
        <v>Ba-Guanambi</v>
      </c>
    </row>
    <row r="2129" spans="1:14" hidden="1" x14ac:dyDescent="0.2">
      <c r="A2129" s="5">
        <v>2</v>
      </c>
      <c r="B2129" s="3">
        <v>29</v>
      </c>
      <c r="C2129" s="1">
        <v>2903</v>
      </c>
      <c r="D2129" s="1">
        <v>29008</v>
      </c>
      <c r="E2129" s="1">
        <v>2924603</v>
      </c>
      <c r="F2129" s="2">
        <f>IFERROR(INDEX('Arranjos Populacionais'!$F$2:$F$961,MATCH(TabelaCompleta!E2129,'Arranjos Populacionais'!$A$2:$A$961,0),1),D2129)</f>
        <v>29008</v>
      </c>
      <c r="G2129" s="2">
        <v>0</v>
      </c>
      <c r="H2129" s="11">
        <v>21191</v>
      </c>
      <c r="I2129" s="2">
        <f>INDEX([1]PIB_dos_Municípios!$AN$2:$AN$5571,MATCH(E2129,[1]PIB_dos_Municípios!G$2:G$5571,0),1)</f>
        <v>69538.149000000005</v>
      </c>
      <c r="J2129" s="2">
        <f>INDEX([1]PIB_dos_Municípios!$AO$2:$AO$5571,MATCH(E2129,[1]PIB_dos_Municípios!G$2:G$5571,0),1)</f>
        <v>20119</v>
      </c>
      <c r="K2129" s="2">
        <f>INDEX([1]PIB_dos_Municípios!$AP$2:$AP$5571,MATCH(E2129,[1]PIB_dos_Municípios!G$2:G$5571,0),1)</f>
        <v>3456.34</v>
      </c>
      <c r="M2129" s="2" t="s">
        <v>3108</v>
      </c>
      <c r="N2129" s="2" t="str">
        <f>INDEX([2]Microregioes!$D$1:$D$574,MATCH(F2129,[2]Microregioes!$B$1:$B$574,0),1)</f>
        <v>Ba-Senhor do Bonfim</v>
      </c>
    </row>
    <row r="2130" spans="1:14" hidden="1" x14ac:dyDescent="0.2">
      <c r="A2130" s="5">
        <v>2</v>
      </c>
      <c r="B2130" s="3">
        <v>29</v>
      </c>
      <c r="C2130" s="1">
        <v>2903</v>
      </c>
      <c r="D2130" s="1">
        <v>29012</v>
      </c>
      <c r="E2130" s="1">
        <v>2924652</v>
      </c>
      <c r="F2130" s="2">
        <f>IFERROR(INDEX('Arranjos Populacionais'!$F$2:$F$961,MATCH(TabelaCompleta!E2130,'Arranjos Populacionais'!$A$2:$A$961,0),1),D2130)</f>
        <v>29012</v>
      </c>
      <c r="G2130" s="2">
        <v>0</v>
      </c>
      <c r="H2130" s="11">
        <v>11036</v>
      </c>
      <c r="I2130" s="2">
        <f>INDEX([1]PIB_dos_Municípios!$AN$2:$AN$5571,MATCH(E2130,[1]PIB_dos_Municípios!G$2:G$5571,0),1)</f>
        <v>41777.589999999997</v>
      </c>
      <c r="J2130" s="2">
        <f>INDEX([1]PIB_dos_Municípios!$AO$2:$AO$5571,MATCH(E2130,[1]PIB_dos_Municípios!G$2:G$5571,0),1)</f>
        <v>10345</v>
      </c>
      <c r="K2130" s="2">
        <f>INDEX([1]PIB_dos_Municípios!$AP$2:$AP$5571,MATCH(E2130,[1]PIB_dos_Municípios!G$2:G$5571,0),1)</f>
        <v>4038.43</v>
      </c>
      <c r="M2130" s="2" t="s">
        <v>3109</v>
      </c>
      <c r="N2130" s="2" t="str">
        <f>INDEX([2]Microregioes!$D$1:$D$574,MATCH(F2130,[2]Microregioes!$B$1:$B$574,0),1)</f>
        <v>Ba-Feira de Santana</v>
      </c>
    </row>
    <row r="2131" spans="1:14" hidden="1" x14ac:dyDescent="0.2">
      <c r="A2131" s="5">
        <v>2</v>
      </c>
      <c r="B2131" s="3">
        <v>29</v>
      </c>
      <c r="C2131" s="1">
        <v>2907</v>
      </c>
      <c r="D2131" s="1">
        <v>29030</v>
      </c>
      <c r="E2131" s="1">
        <v>2924678</v>
      </c>
      <c r="F2131" s="2">
        <f>IFERROR(INDEX('Arranjos Populacionais'!$F$2:$F$961,MATCH(TabelaCompleta!E2131,'Arranjos Populacionais'!$A$2:$A$961,0),1),D2131)</f>
        <v>29030</v>
      </c>
      <c r="G2131" s="2">
        <v>0</v>
      </c>
      <c r="H2131" s="11">
        <v>10386</v>
      </c>
      <c r="I2131" s="2">
        <f>INDEX([1]PIB_dos_Municípios!$AN$2:$AN$5571,MATCH(E2131,[1]PIB_dos_Municípios!G$2:G$5571,0),1)</f>
        <v>39733.080999999998</v>
      </c>
      <c r="J2131" s="2">
        <f>INDEX([1]PIB_dos_Municípios!$AO$2:$AO$5571,MATCH(E2131,[1]PIB_dos_Municípios!G$2:G$5571,0),1)</f>
        <v>9835</v>
      </c>
      <c r="K2131" s="2">
        <f>INDEX([1]PIB_dos_Municípios!$AP$2:$AP$5571,MATCH(E2131,[1]PIB_dos_Municípios!G$2:G$5571,0),1)</f>
        <v>4039.97</v>
      </c>
      <c r="M2131" s="2" t="s">
        <v>3110</v>
      </c>
      <c r="N2131" s="2" t="str">
        <f>INDEX([2]Microregioes!$D$1:$D$574,MATCH(F2131,[2]Microregioes!$B$1:$B$574,0),1)</f>
        <v>Ba-Valença</v>
      </c>
    </row>
    <row r="2132" spans="1:14" hidden="1" x14ac:dyDescent="0.2">
      <c r="A2132" s="5">
        <v>2</v>
      </c>
      <c r="B2132" s="3">
        <v>29</v>
      </c>
      <c r="C2132" s="1">
        <v>2906</v>
      </c>
      <c r="D2132" s="1">
        <v>29027</v>
      </c>
      <c r="E2132" s="1">
        <v>2924702</v>
      </c>
      <c r="F2132" s="2">
        <f>IFERROR(INDEX('Arranjos Populacionais'!$F$2:$F$961,MATCH(TabelaCompleta!E2132,'Arranjos Populacionais'!$A$2:$A$961,0),1),D2132)</f>
        <v>29027</v>
      </c>
      <c r="G2132" s="2">
        <v>0</v>
      </c>
      <c r="H2132" s="11">
        <v>12035</v>
      </c>
      <c r="I2132" s="2">
        <f>INDEX([1]PIB_dos_Municípios!$AN$2:$AN$5571,MATCH(E2132,[1]PIB_dos_Municípios!G$2:G$5571,0),1)</f>
        <v>38436.410000000003</v>
      </c>
      <c r="J2132" s="2">
        <f>INDEX([1]PIB_dos_Municípios!$AO$2:$AO$5571,MATCH(E2132,[1]PIB_dos_Municípios!G$2:G$5571,0),1)</f>
        <v>12789</v>
      </c>
      <c r="K2132" s="2">
        <f>INDEX([1]PIB_dos_Municípios!$AP$2:$AP$5571,MATCH(E2132,[1]PIB_dos_Municípios!G$2:G$5571,0),1)</f>
        <v>3005.43</v>
      </c>
      <c r="M2132" s="2" t="s">
        <v>3111</v>
      </c>
      <c r="N2132" s="2" t="str">
        <f>INDEX([2]Microregioes!$D$1:$D$574,MATCH(F2132,[2]Microregioes!$B$1:$B$574,0),1)</f>
        <v>Ba-Brumado</v>
      </c>
    </row>
    <row r="2133" spans="1:14" hidden="1" x14ac:dyDescent="0.2">
      <c r="A2133" s="5">
        <v>2</v>
      </c>
      <c r="B2133" s="3">
        <v>29</v>
      </c>
      <c r="C2133" s="1">
        <v>2903</v>
      </c>
      <c r="D2133" s="1">
        <v>29010</v>
      </c>
      <c r="E2133" s="1">
        <v>2924801</v>
      </c>
      <c r="F2133" s="2">
        <f>IFERROR(INDEX('Arranjos Populacionais'!$F$2:$F$961,MATCH(TabelaCompleta!E2133,'Arranjos Populacionais'!$A$2:$A$961,0),1),D2133)</f>
        <v>29010</v>
      </c>
      <c r="G2133" s="2">
        <v>0</v>
      </c>
      <c r="H2133" s="11">
        <v>0</v>
      </c>
      <c r="I2133" s="2">
        <f>INDEX([1]PIB_dos_Municípios!$AN$2:$AN$5571,MATCH(E2133,[1]PIB_dos_Municípios!G$2:G$5571,0),1)</f>
        <v>82413.385999999999</v>
      </c>
      <c r="J2133" s="2">
        <f>INDEX([1]PIB_dos_Municípios!$AO$2:$AO$5571,MATCH(E2133,[1]PIB_dos_Municípios!G$2:G$5571,0),1)</f>
        <v>22411</v>
      </c>
      <c r="K2133" s="2">
        <f>INDEX([1]PIB_dos_Municípios!$AP$2:$AP$5571,MATCH(E2133,[1]PIB_dos_Municípios!G$2:G$5571,0),1)</f>
        <v>3677.36</v>
      </c>
      <c r="M2133" s="2" t="s">
        <v>3112</v>
      </c>
      <c r="N2133" s="2" t="str">
        <f>INDEX([2]Microregioes!$D$1:$D$574,MATCH(F2133,[2]Microregioes!$B$1:$B$574,0),1)</f>
        <v>Ba-Jacobina</v>
      </c>
    </row>
    <row r="2134" spans="1:14" hidden="1" x14ac:dyDescent="0.2">
      <c r="A2134" s="5">
        <v>2</v>
      </c>
      <c r="B2134" s="3">
        <v>29</v>
      </c>
      <c r="C2134" s="1">
        <v>2906</v>
      </c>
      <c r="D2134" s="1">
        <v>29024</v>
      </c>
      <c r="E2134" s="1">
        <v>2924900</v>
      </c>
      <c r="F2134" s="2">
        <f>IFERROR(INDEX('Arranjos Populacionais'!$F$2:$F$961,MATCH(TabelaCompleta!E2134,'Arranjos Populacionais'!$A$2:$A$961,0),1),D2134)</f>
        <v>29024</v>
      </c>
      <c r="G2134" s="2">
        <v>0</v>
      </c>
      <c r="H2134" s="11">
        <v>9529</v>
      </c>
      <c r="I2134" s="2">
        <f>INDEX([1]PIB_dos_Municípios!$AN$2:$AN$5571,MATCH(E2134,[1]PIB_dos_Municípios!G$2:G$5571,0),1)</f>
        <v>33865.123</v>
      </c>
      <c r="J2134" s="2">
        <f>INDEX([1]PIB_dos_Municípios!$AO$2:$AO$5571,MATCH(E2134,[1]PIB_dos_Municípios!G$2:G$5571,0),1)</f>
        <v>8822</v>
      </c>
      <c r="K2134" s="2">
        <f>INDEX([1]PIB_dos_Municípios!$AP$2:$AP$5571,MATCH(E2134,[1]PIB_dos_Municípios!G$2:G$5571,0),1)</f>
        <v>3838.71</v>
      </c>
      <c r="M2134" s="2" t="s">
        <v>3113</v>
      </c>
      <c r="N2134" s="2" t="str">
        <f>INDEX([2]Microregioes!$D$1:$D$574,MATCH(F2134,[2]Microregioes!$B$1:$B$574,0),1)</f>
        <v>Ba-Jequié</v>
      </c>
    </row>
    <row r="2135" spans="1:14" hidden="1" x14ac:dyDescent="0.2">
      <c r="A2135" s="5">
        <v>2</v>
      </c>
      <c r="B2135" s="3">
        <v>29</v>
      </c>
      <c r="C2135" s="1">
        <v>2906</v>
      </c>
      <c r="D2135" s="1">
        <v>29028</v>
      </c>
      <c r="E2135" s="1">
        <v>2925006</v>
      </c>
      <c r="F2135" s="2">
        <f>IFERROR(INDEX('Arranjos Populacionais'!$F$2:$F$961,MATCH(TabelaCompleta!E2135,'Arranjos Populacionais'!$A$2:$A$961,0),1),D2135)</f>
        <v>29028</v>
      </c>
      <c r="G2135" s="2">
        <v>0</v>
      </c>
      <c r="H2135" s="11">
        <v>26743</v>
      </c>
      <c r="I2135" s="2">
        <f>INDEX([1]PIB_dos_Municípios!$AN$2:$AN$5571,MATCH(E2135,[1]PIB_dos_Municípios!G$2:G$5571,0),1)</f>
        <v>103455.54399999999</v>
      </c>
      <c r="J2135" s="2">
        <f>INDEX([1]PIB_dos_Municípios!$AO$2:$AO$5571,MATCH(E2135,[1]PIB_dos_Municípios!G$2:G$5571,0),1)</f>
        <v>24497</v>
      </c>
      <c r="K2135" s="2">
        <f>INDEX([1]PIB_dos_Municípios!$AP$2:$AP$5571,MATCH(E2135,[1]PIB_dos_Municípios!G$2:G$5571,0),1)</f>
        <v>4223.1899999999996</v>
      </c>
      <c r="M2135" s="2" t="s">
        <v>3114</v>
      </c>
      <c r="N2135" s="2" t="str">
        <f>INDEX([2]Microregioes!$D$1:$D$574,MATCH(F2135,[2]Microregioes!$B$1:$B$574,0),1)</f>
        <v>Ba-Vitória da Conquista</v>
      </c>
    </row>
    <row r="2136" spans="1:14" hidden="1" x14ac:dyDescent="0.2">
      <c r="A2136" s="5">
        <v>2</v>
      </c>
      <c r="B2136" s="3">
        <v>29</v>
      </c>
      <c r="C2136" s="1">
        <v>2906</v>
      </c>
      <c r="D2136" s="1">
        <v>29028</v>
      </c>
      <c r="E2136" s="1">
        <v>2925105</v>
      </c>
      <c r="F2136" s="2">
        <f>IFERROR(INDEX('Arranjos Populacionais'!$F$2:$F$961,MATCH(TabelaCompleta!E2136,'Arranjos Populacionais'!$A$2:$A$961,0),1),D2136)</f>
        <v>29028</v>
      </c>
      <c r="G2136" s="2">
        <v>0</v>
      </c>
      <c r="H2136" s="11">
        <v>48798</v>
      </c>
      <c r="I2136" s="2">
        <f>INDEX([1]PIB_dos_Municípios!$AN$2:$AN$5571,MATCH(E2136,[1]PIB_dos_Municípios!G$2:G$5571,0),1)</f>
        <v>217290.397</v>
      </c>
      <c r="J2136" s="2">
        <f>INDEX([1]PIB_dos_Municípios!$AO$2:$AO$5571,MATCH(E2136,[1]PIB_dos_Municípios!G$2:G$5571,0),1)</f>
        <v>44760</v>
      </c>
      <c r="K2136" s="2">
        <f>INDEX([1]PIB_dos_Municípios!$AP$2:$AP$5571,MATCH(E2136,[1]PIB_dos_Municípios!G$2:G$5571,0),1)</f>
        <v>4854.57</v>
      </c>
      <c r="M2136" s="2" t="s">
        <v>3115</v>
      </c>
      <c r="N2136" s="2" t="str">
        <f>INDEX([2]Microregioes!$D$1:$D$574,MATCH(F2136,[2]Microregioes!$B$1:$B$574,0),1)</f>
        <v>Ba-Vitória da Conquista</v>
      </c>
    </row>
    <row r="2137" spans="1:14" hidden="1" x14ac:dyDescent="0.2">
      <c r="A2137" s="5">
        <v>2</v>
      </c>
      <c r="B2137" s="3">
        <v>29</v>
      </c>
      <c r="C2137" s="1">
        <v>2905</v>
      </c>
      <c r="D2137" s="1">
        <v>29019</v>
      </c>
      <c r="E2137" s="1">
        <v>2925204</v>
      </c>
      <c r="F2137" s="2">
        <f>IFERROR(INDEX('Arranjos Populacionais'!$F$2:$F$961,MATCH(TabelaCompleta!E2137,'Arranjos Populacionais'!$A$2:$A$961,0),1),D2137)</f>
        <v>29019</v>
      </c>
      <c r="G2137" s="2">
        <v>0</v>
      </c>
      <c r="H2137" s="11">
        <v>37993</v>
      </c>
      <c r="I2137" s="2">
        <f>INDEX([1]PIB_dos_Municípios!$AN$2:$AN$5571,MATCH(E2137,[1]PIB_dos_Municípios!G$2:G$5571,0),1)</f>
        <v>939101.73499999999</v>
      </c>
      <c r="J2137" s="2">
        <f>INDEX([1]PIB_dos_Municípios!$AO$2:$AO$5571,MATCH(E2137,[1]PIB_dos_Municípios!G$2:G$5571,0),1)</f>
        <v>33064</v>
      </c>
      <c r="K2137" s="2">
        <f>INDEX([1]PIB_dos_Municípios!$AP$2:$AP$5571,MATCH(E2137,[1]PIB_dos_Municípios!G$2:G$5571,0),1)</f>
        <v>28402.54</v>
      </c>
      <c r="M2137" s="2" t="s">
        <v>3116</v>
      </c>
      <c r="N2137" s="2" t="str">
        <f>INDEX([2]Microregioes!$D$1:$D$574,MATCH(F2137,[2]Microregioes!$B$1:$B$574,0),1)</f>
        <v>Ba-Catu</v>
      </c>
    </row>
    <row r="2138" spans="1:14" hidden="1" x14ac:dyDescent="0.2">
      <c r="A2138" s="5">
        <v>2</v>
      </c>
      <c r="B2138" s="3">
        <v>29</v>
      </c>
      <c r="C2138" s="1">
        <v>2903</v>
      </c>
      <c r="D2138" s="1">
        <v>29010</v>
      </c>
      <c r="E2138" s="1">
        <v>2925253</v>
      </c>
      <c r="F2138" s="2">
        <f>IFERROR(INDEX('Arranjos Populacionais'!$F$2:$F$961,MATCH(TabelaCompleta!E2138,'Arranjos Populacionais'!$A$2:$A$961,0),1),D2138)</f>
        <v>29010</v>
      </c>
      <c r="G2138" s="2">
        <v>0</v>
      </c>
      <c r="H2138" s="11">
        <v>15892</v>
      </c>
      <c r="I2138" s="2">
        <f>INDEX([1]PIB_dos_Municípios!$AN$2:$AN$5571,MATCH(E2138,[1]PIB_dos_Municípios!G$2:G$5571,0),1)</f>
        <v>67295.168999999994</v>
      </c>
      <c r="J2138" s="2">
        <f>INDEX([1]PIB_dos_Municípios!$AO$2:$AO$5571,MATCH(E2138,[1]PIB_dos_Municípios!G$2:G$5571,0),1)</f>
        <v>15741</v>
      </c>
      <c r="K2138" s="2">
        <f>INDEX([1]PIB_dos_Municípios!$AP$2:$AP$5571,MATCH(E2138,[1]PIB_dos_Municípios!G$2:G$5571,0),1)</f>
        <v>4275.1499999999996</v>
      </c>
      <c r="M2138" s="2" t="s">
        <v>3117</v>
      </c>
      <c r="N2138" s="2" t="str">
        <f>INDEX([2]Microregioes!$D$1:$D$574,MATCH(F2138,[2]Microregioes!$B$1:$B$574,0),1)</f>
        <v>Ba-Jacobina</v>
      </c>
    </row>
    <row r="2139" spans="1:14" hidden="1" x14ac:dyDescent="0.2">
      <c r="A2139" s="5">
        <v>2</v>
      </c>
      <c r="B2139" s="3">
        <v>29</v>
      </c>
      <c r="C2139" s="1">
        <v>2907</v>
      </c>
      <c r="D2139" s="1">
        <v>29032</v>
      </c>
      <c r="E2139" s="1">
        <v>2925303</v>
      </c>
      <c r="F2139" s="2">
        <f>IFERROR(INDEX('Arranjos Populacionais'!$F$2:$F$961,MATCH(TabelaCompleta!E2139,'Arranjos Populacionais'!$A$2:$A$961,0),1),D2139)</f>
        <v>29032</v>
      </c>
      <c r="G2139" s="2">
        <v>0</v>
      </c>
      <c r="H2139" s="11">
        <v>147444</v>
      </c>
      <c r="I2139" s="2">
        <f>INDEX([1]PIB_dos_Municípios!$AN$2:$AN$5571,MATCH(E2139,[1]PIB_dos_Municípios!G$2:G$5571,0),1)</f>
        <v>1181262.9550000001</v>
      </c>
      <c r="J2139" s="2">
        <f>INDEX([1]PIB_dos_Municípios!$AO$2:$AO$5571,MATCH(E2139,[1]PIB_dos_Municípios!G$2:G$5571,0),1)</f>
        <v>126770</v>
      </c>
      <c r="K2139" s="2">
        <f>INDEX([1]PIB_dos_Municípios!$AP$2:$AP$5571,MATCH(E2139,[1]PIB_dos_Municípios!G$2:G$5571,0),1)</f>
        <v>9318.16</v>
      </c>
      <c r="M2139" s="2" t="s">
        <v>3118</v>
      </c>
      <c r="N2139" s="2" t="str">
        <f>INDEX([2]Microregioes!$D$1:$D$574,MATCH(F2139,[2]Microregioes!$B$1:$B$574,0),1)</f>
        <v>Ba-Porto Seguro</v>
      </c>
    </row>
    <row r="2140" spans="1:14" hidden="1" x14ac:dyDescent="0.2">
      <c r="A2140" s="5">
        <v>2</v>
      </c>
      <c r="B2140" s="3">
        <v>29</v>
      </c>
      <c r="C2140" s="1">
        <v>2906</v>
      </c>
      <c r="D2140" s="1">
        <v>29029</v>
      </c>
      <c r="E2140" s="1">
        <v>2925402</v>
      </c>
      <c r="F2140" s="2">
        <f>IFERROR(INDEX('Arranjos Populacionais'!$F$2:$F$961,MATCH(TabelaCompleta!E2140,'Arranjos Populacionais'!$A$2:$A$961,0),1),D2140)</f>
        <v>29029</v>
      </c>
      <c r="G2140" s="2">
        <v>0</v>
      </c>
      <c r="H2140" s="11">
        <v>8694</v>
      </c>
      <c r="I2140" s="2">
        <f>INDEX([1]PIB_dos_Municípios!$AN$2:$AN$5571,MATCH(E2140,[1]PIB_dos_Municípios!G$2:G$5571,0),1)</f>
        <v>51081.851000000002</v>
      </c>
      <c r="J2140" s="2">
        <f>INDEX([1]PIB_dos_Municípios!$AO$2:$AO$5571,MATCH(E2140,[1]PIB_dos_Municípios!G$2:G$5571,0),1)</f>
        <v>9829</v>
      </c>
      <c r="K2140" s="2">
        <f>INDEX([1]PIB_dos_Municípios!$AP$2:$AP$5571,MATCH(E2140,[1]PIB_dos_Municípios!G$2:G$5571,0),1)</f>
        <v>5197.05</v>
      </c>
      <c r="M2140" s="2" t="s">
        <v>3119</v>
      </c>
      <c r="N2140" s="2" t="str">
        <f>INDEX([2]Microregioes!$D$1:$D$574,MATCH(F2140,[2]Microregioes!$B$1:$B$574,0),1)</f>
        <v>Ba-Itapetinga</v>
      </c>
    </row>
    <row r="2141" spans="1:14" hidden="1" x14ac:dyDescent="0.2">
      <c r="A2141" s="5">
        <v>2</v>
      </c>
      <c r="B2141" s="3">
        <v>29</v>
      </c>
      <c r="C2141" s="1">
        <v>2907</v>
      </c>
      <c r="D2141" s="1">
        <v>29032</v>
      </c>
      <c r="E2141" s="1">
        <v>2925501</v>
      </c>
      <c r="F2141" s="2">
        <f>IFERROR(INDEX('Arranjos Populacionais'!$F$2:$F$961,MATCH(TabelaCompleta!E2141,'Arranjos Populacionais'!$A$2:$A$961,0),1),D2141)</f>
        <v>29032</v>
      </c>
      <c r="G2141" s="2">
        <v>0</v>
      </c>
      <c r="H2141" s="11">
        <v>29273</v>
      </c>
      <c r="I2141" s="2">
        <f>INDEX([1]PIB_dos_Municípios!$AN$2:$AN$5571,MATCH(E2141,[1]PIB_dos_Municípios!G$2:G$5571,0),1)</f>
        <v>255387.633</v>
      </c>
      <c r="J2141" s="2">
        <f>INDEX([1]PIB_dos_Municípios!$AO$2:$AO$5571,MATCH(E2141,[1]PIB_dos_Municípios!G$2:G$5571,0),1)</f>
        <v>27612</v>
      </c>
      <c r="K2141" s="2">
        <f>INDEX([1]PIB_dos_Municípios!$AP$2:$AP$5571,MATCH(E2141,[1]PIB_dos_Municípios!G$2:G$5571,0),1)</f>
        <v>9249.15</v>
      </c>
      <c r="M2141" s="2" t="s">
        <v>3120</v>
      </c>
      <c r="N2141" s="2" t="str">
        <f>INDEX([2]Microregioes!$D$1:$D$574,MATCH(F2141,[2]Microregioes!$B$1:$B$574,0),1)</f>
        <v>Ba-Porto Seguro</v>
      </c>
    </row>
    <row r="2142" spans="1:14" hidden="1" x14ac:dyDescent="0.2">
      <c r="A2142" s="5">
        <v>2</v>
      </c>
      <c r="B2142" s="3">
        <v>29</v>
      </c>
      <c r="C2142" s="1">
        <v>2903</v>
      </c>
      <c r="D2142" s="1">
        <v>29009</v>
      </c>
      <c r="E2142" s="1">
        <v>2925600</v>
      </c>
      <c r="F2142" s="2">
        <f>IFERROR(INDEX('Arranjos Populacionais'!$F$2:$F$961,MATCH(TabelaCompleta!E2142,'Arranjos Populacionais'!$A$2:$A$961,0),1),D2142)</f>
        <v>29009</v>
      </c>
      <c r="G2142" s="2">
        <v>0</v>
      </c>
      <c r="H2142" s="11">
        <v>15699</v>
      </c>
      <c r="I2142" s="2">
        <f>INDEX([1]PIB_dos_Municípios!$AN$2:$AN$5571,MATCH(E2142,[1]PIB_dos_Municípios!G$2:G$5571,0),1)</f>
        <v>56193.32</v>
      </c>
      <c r="J2142" s="2">
        <f>INDEX([1]PIB_dos_Municípios!$AO$2:$AO$5571,MATCH(E2142,[1]PIB_dos_Municípios!G$2:G$5571,0),1)</f>
        <v>13756</v>
      </c>
      <c r="K2142" s="2">
        <f>INDEX([1]PIB_dos_Municípios!$AP$2:$AP$5571,MATCH(E2142,[1]PIB_dos_Municípios!G$2:G$5571,0),1)</f>
        <v>4085</v>
      </c>
      <c r="M2142" s="2" t="s">
        <v>1808</v>
      </c>
      <c r="N2142" s="2" t="str">
        <f>INDEX([2]Microregioes!$D$1:$D$574,MATCH(F2142,[2]Microregioes!$B$1:$B$574,0),1)</f>
        <v>Ba-Irecê</v>
      </c>
    </row>
    <row r="2143" spans="1:14" hidden="1" x14ac:dyDescent="0.2">
      <c r="A2143" s="5">
        <v>2</v>
      </c>
      <c r="B2143" s="3">
        <v>29</v>
      </c>
      <c r="C2143" s="1">
        <v>2906</v>
      </c>
      <c r="D2143" s="1">
        <v>29027</v>
      </c>
      <c r="E2143" s="1">
        <v>2925709</v>
      </c>
      <c r="F2143" s="2">
        <f>IFERROR(INDEX('Arranjos Populacionais'!$F$2:$F$961,MATCH(TabelaCompleta!E2143,'Arranjos Populacionais'!$A$2:$A$961,0),1),D2143)</f>
        <v>29027</v>
      </c>
      <c r="G2143" s="2">
        <v>0</v>
      </c>
      <c r="H2143" s="11">
        <v>13456</v>
      </c>
      <c r="I2143" s="2">
        <f>INDEX([1]PIB_dos_Municípios!$AN$2:$AN$5571,MATCH(E2143,[1]PIB_dos_Municípios!G$2:G$5571,0),1)</f>
        <v>42656.972999999998</v>
      </c>
      <c r="J2143" s="2">
        <f>INDEX([1]PIB_dos_Municípios!$AO$2:$AO$5571,MATCH(E2143,[1]PIB_dos_Municípios!G$2:G$5571,0),1)</f>
        <v>13657</v>
      </c>
      <c r="K2143" s="2">
        <f>INDEX([1]PIB_dos_Municípios!$AP$2:$AP$5571,MATCH(E2143,[1]PIB_dos_Municípios!G$2:G$5571,0),1)</f>
        <v>3123.45</v>
      </c>
      <c r="M2143" s="2" t="s">
        <v>3121</v>
      </c>
      <c r="N2143" s="2" t="str">
        <f>INDEX([2]Microregioes!$D$1:$D$574,MATCH(F2143,[2]Microregioes!$B$1:$B$574,0),1)</f>
        <v>Ba-Brumado</v>
      </c>
    </row>
    <row r="2144" spans="1:14" hidden="1" x14ac:dyDescent="0.2">
      <c r="A2144" s="5">
        <v>2</v>
      </c>
      <c r="B2144" s="3">
        <v>29</v>
      </c>
      <c r="C2144" s="1">
        <v>2907</v>
      </c>
      <c r="D2144" s="1">
        <v>29030</v>
      </c>
      <c r="E2144" s="1">
        <v>2925758</v>
      </c>
      <c r="F2144" s="2">
        <f>IFERROR(INDEX('Arranjos Populacionais'!$F$2:$F$961,MATCH(TabelaCompleta!E2144,'Arranjos Populacionais'!$A$2:$A$961,0),1),D2144)</f>
        <v>29030</v>
      </c>
      <c r="G2144" s="2">
        <v>0</v>
      </c>
      <c r="H2144" s="11">
        <v>27803</v>
      </c>
      <c r="I2144" s="2">
        <f>INDEX([1]PIB_dos_Municípios!$AN$2:$AN$5571,MATCH(E2144,[1]PIB_dos_Municípios!G$2:G$5571,0),1)</f>
        <v>108649.041</v>
      </c>
      <c r="J2144" s="2">
        <f>INDEX([1]PIB_dos_Municípios!$AO$2:$AO$5571,MATCH(E2144,[1]PIB_dos_Municípios!G$2:G$5571,0),1)</f>
        <v>23857</v>
      </c>
      <c r="K2144" s="2">
        <f>INDEX([1]PIB_dos_Municípios!$AP$2:$AP$5571,MATCH(E2144,[1]PIB_dos_Municípios!G$2:G$5571,0),1)</f>
        <v>4554.18</v>
      </c>
      <c r="M2144" s="2" t="s">
        <v>3122</v>
      </c>
      <c r="N2144" s="2" t="str">
        <f>INDEX([2]Microregioes!$D$1:$D$574,MATCH(F2144,[2]Microregioes!$B$1:$B$574,0),1)</f>
        <v>Ba-Valença</v>
      </c>
    </row>
    <row r="2145" spans="1:14" hidden="1" x14ac:dyDescent="0.2">
      <c r="A2145" s="5">
        <v>2</v>
      </c>
      <c r="B2145" s="3">
        <v>29</v>
      </c>
      <c r="C2145" s="1">
        <v>2904</v>
      </c>
      <c r="D2145" s="1">
        <v>29014</v>
      </c>
      <c r="E2145" s="1">
        <v>2925808</v>
      </c>
      <c r="F2145" s="2">
        <f>IFERROR(INDEX('Arranjos Populacionais'!$F$2:$F$961,MATCH(TabelaCompleta!E2145,'Arranjos Populacionais'!$A$2:$A$961,0),1),D2145)</f>
        <v>29014</v>
      </c>
      <c r="G2145" s="2">
        <v>0</v>
      </c>
      <c r="H2145" s="11">
        <v>26525</v>
      </c>
      <c r="I2145" s="2">
        <f>INDEX([1]PIB_dos_Municípios!$AN$2:$AN$5571,MATCH(E2145,[1]PIB_dos_Municípios!G$2:G$5571,0),1)</f>
        <v>101895.762</v>
      </c>
      <c r="J2145" s="2">
        <f>INDEX([1]PIB_dos_Municípios!$AO$2:$AO$5571,MATCH(E2145,[1]PIB_dos_Municípios!G$2:G$5571,0),1)</f>
        <v>24583</v>
      </c>
      <c r="K2145" s="2">
        <f>INDEX([1]PIB_dos_Municípios!$AP$2:$AP$5571,MATCH(E2145,[1]PIB_dos_Municípios!G$2:G$5571,0),1)</f>
        <v>4144.97</v>
      </c>
      <c r="M2145" s="2" t="s">
        <v>289</v>
      </c>
      <c r="N2145" s="2" t="str">
        <f>INDEX([2]Microregioes!$D$1:$D$574,MATCH(F2145,[2]Microregioes!$B$1:$B$574,0),1)</f>
        <v>Ba-Euclides da Cunha</v>
      </c>
    </row>
    <row r="2146" spans="1:14" hidden="1" x14ac:dyDescent="0.2">
      <c r="A2146" s="5">
        <v>2</v>
      </c>
      <c r="B2146" s="3">
        <v>29</v>
      </c>
      <c r="C2146" s="1">
        <v>2904</v>
      </c>
      <c r="D2146" s="1">
        <v>29014</v>
      </c>
      <c r="E2146" s="1">
        <v>2925907</v>
      </c>
      <c r="F2146" s="2">
        <f>IFERROR(INDEX('Arranjos Populacionais'!$F$2:$F$961,MATCH(TabelaCompleta!E2146,'Arranjos Populacionais'!$A$2:$A$961,0),1),D2146)</f>
        <v>29014</v>
      </c>
      <c r="G2146" s="2">
        <v>0</v>
      </c>
      <c r="H2146" s="11">
        <v>28556</v>
      </c>
      <c r="I2146" s="2">
        <f>INDEX([1]PIB_dos_Municípios!$AN$2:$AN$5571,MATCH(E2146,[1]PIB_dos_Municípios!G$2:G$5571,0),1)</f>
        <v>111300.522</v>
      </c>
      <c r="J2146" s="2">
        <f>INDEX([1]PIB_dos_Municípios!$AO$2:$AO$5571,MATCH(E2146,[1]PIB_dos_Municípios!G$2:G$5571,0),1)</f>
        <v>27243</v>
      </c>
      <c r="K2146" s="2">
        <f>INDEX([1]PIB_dos_Municípios!$AP$2:$AP$5571,MATCH(E2146,[1]PIB_dos_Municípios!G$2:G$5571,0),1)</f>
        <v>4085.47</v>
      </c>
      <c r="M2146" s="2" t="s">
        <v>3123</v>
      </c>
      <c r="N2146" s="2" t="str">
        <f>INDEX([2]Microregioes!$D$1:$D$574,MATCH(F2146,[2]Microregioes!$B$1:$B$574,0),1)</f>
        <v>Ba-Euclides da Cunha</v>
      </c>
    </row>
    <row r="2147" spans="1:14" hidden="1" x14ac:dyDescent="0.2">
      <c r="A2147" s="5">
        <v>2</v>
      </c>
      <c r="B2147" s="3">
        <v>29</v>
      </c>
      <c r="C2147" s="1">
        <v>2903</v>
      </c>
      <c r="D2147" s="1">
        <v>29010</v>
      </c>
      <c r="E2147" s="1">
        <v>2925931</v>
      </c>
      <c r="F2147" s="2">
        <f>IFERROR(INDEX('Arranjos Populacionais'!$F$2:$F$961,MATCH(TabelaCompleta!E2147,'Arranjos Populacionais'!$A$2:$A$961,0),1),D2147)</f>
        <v>29010</v>
      </c>
      <c r="G2147" s="2">
        <v>0</v>
      </c>
      <c r="H2147" s="11">
        <v>9414</v>
      </c>
      <c r="I2147" s="2">
        <f>INDEX([1]PIB_dos_Municípios!$AN$2:$AN$5571,MATCH(E2147,[1]PIB_dos_Municípios!G$2:G$5571,0),1)</f>
        <v>31528.066999999999</v>
      </c>
      <c r="J2147" s="2">
        <f>INDEX([1]PIB_dos_Municípios!$AO$2:$AO$5571,MATCH(E2147,[1]PIB_dos_Municípios!G$2:G$5571,0),1)</f>
        <v>9548</v>
      </c>
      <c r="K2147" s="2">
        <f>INDEX([1]PIB_dos_Municípios!$AP$2:$AP$5571,MATCH(E2147,[1]PIB_dos_Municípios!G$2:G$5571,0),1)</f>
        <v>3302.06</v>
      </c>
      <c r="M2147" s="2" t="s">
        <v>3124</v>
      </c>
      <c r="N2147" s="2" t="str">
        <f>INDEX([2]Microregioes!$D$1:$D$574,MATCH(F2147,[2]Microregioes!$B$1:$B$574,0),1)</f>
        <v>Ba-Jacobina</v>
      </c>
    </row>
    <row r="2148" spans="1:14" hidden="1" x14ac:dyDescent="0.2">
      <c r="A2148" s="5">
        <v>2</v>
      </c>
      <c r="B2148" s="3">
        <v>29</v>
      </c>
      <c r="C2148" s="1">
        <v>2903</v>
      </c>
      <c r="D2148" s="1">
        <v>29012</v>
      </c>
      <c r="E2148" s="1">
        <v>2925956</v>
      </c>
      <c r="F2148" s="2">
        <f>IFERROR(INDEX('Arranjos Populacionais'!$F$2:$F$961,MATCH(TabelaCompleta!E2148,'Arranjos Populacionais'!$A$2:$A$961,0),1),D2148)</f>
        <v>29012</v>
      </c>
      <c r="G2148" s="2">
        <v>0</v>
      </c>
      <c r="H2148" s="11">
        <v>23525</v>
      </c>
      <c r="I2148" s="2">
        <f>INDEX([1]PIB_dos_Municípios!$AN$2:$AN$5571,MATCH(E2148,[1]PIB_dos_Municípios!G$2:G$5571,0),1)</f>
        <v>141172.99799999999</v>
      </c>
      <c r="J2148" s="2">
        <f>INDEX([1]PIB_dos_Municípios!$AO$2:$AO$5571,MATCH(E2148,[1]PIB_dos_Municípios!G$2:G$5571,0),1)</f>
        <v>25555</v>
      </c>
      <c r="K2148" s="2">
        <f>INDEX([1]PIB_dos_Municípios!$AP$2:$AP$5571,MATCH(E2148,[1]PIB_dos_Municípios!G$2:G$5571,0),1)</f>
        <v>5524.28</v>
      </c>
      <c r="M2148" s="2" t="s">
        <v>3125</v>
      </c>
      <c r="N2148" s="2" t="str">
        <f>INDEX([2]Microregioes!$D$1:$D$574,MATCH(F2148,[2]Microregioes!$B$1:$B$574,0),1)</f>
        <v>Ba-Feira de Santana</v>
      </c>
    </row>
    <row r="2149" spans="1:14" hidden="1" x14ac:dyDescent="0.2">
      <c r="A2149" s="5">
        <v>2</v>
      </c>
      <c r="B2149" s="3">
        <v>29</v>
      </c>
      <c r="C2149" s="1">
        <v>2902</v>
      </c>
      <c r="D2149" s="1">
        <v>29004</v>
      </c>
      <c r="E2149" s="1">
        <v>2926004</v>
      </c>
      <c r="F2149" s="2">
        <f>IFERROR(INDEX('Arranjos Populacionais'!$F$2:$F$961,MATCH(TabelaCompleta!E2149,'Arranjos Populacionais'!$A$2:$A$961,0),1),D2149)</f>
        <v>29004</v>
      </c>
      <c r="G2149" s="2">
        <v>0</v>
      </c>
      <c r="H2149" s="11">
        <v>42481</v>
      </c>
      <c r="I2149" s="2">
        <f>INDEX([1]PIB_dos_Municípios!$AN$2:$AN$5571,MATCH(E2149,[1]PIB_dos_Municípios!G$2:G$5571,0),1)</f>
        <v>190746.42199999999</v>
      </c>
      <c r="J2149" s="2">
        <f>INDEX([1]PIB_dos_Municípios!$AO$2:$AO$5571,MATCH(E2149,[1]PIB_dos_Municípios!G$2:G$5571,0),1)</f>
        <v>39149</v>
      </c>
      <c r="K2149" s="2">
        <f>INDEX([1]PIB_dos_Municípios!$AP$2:$AP$5571,MATCH(E2149,[1]PIB_dos_Municípios!G$2:G$5571,0),1)</f>
        <v>4872.32</v>
      </c>
      <c r="M2149" s="2" t="s">
        <v>3126</v>
      </c>
      <c r="N2149" s="2" t="str">
        <f>INDEX([2]Microregioes!$D$1:$D$574,MATCH(F2149,[2]Microregioes!$B$1:$B$574,0),1)</f>
        <v>Ba-Juazeiro</v>
      </c>
    </row>
    <row r="2150" spans="1:14" hidden="1" x14ac:dyDescent="0.2">
      <c r="A2150" s="5">
        <v>2</v>
      </c>
      <c r="B2150" s="3">
        <v>29</v>
      </c>
      <c r="C2150" s="1">
        <v>2904</v>
      </c>
      <c r="D2150" s="1">
        <v>29016</v>
      </c>
      <c r="E2150" s="1">
        <v>2926103</v>
      </c>
      <c r="F2150" s="2">
        <f>IFERROR(INDEX('Arranjos Populacionais'!$F$2:$F$961,MATCH(TabelaCompleta!E2150,'Arranjos Populacionais'!$A$2:$A$961,0),1),D2150)</f>
        <v>29016</v>
      </c>
      <c r="G2150" s="2">
        <v>0</v>
      </c>
      <c r="H2150" s="11">
        <v>14627</v>
      </c>
      <c r="I2150" s="2">
        <f>INDEX([1]PIB_dos_Municípios!$AN$2:$AN$5571,MATCH(E2150,[1]PIB_dos_Municípios!G$2:G$5571,0),1)</f>
        <v>56431.144999999997</v>
      </c>
      <c r="J2150" s="2">
        <f>INDEX([1]PIB_dos_Municípios!$AO$2:$AO$5571,MATCH(E2150,[1]PIB_dos_Municípios!G$2:G$5571,0),1)</f>
        <v>12059</v>
      </c>
      <c r="K2150" s="2">
        <f>INDEX([1]PIB_dos_Municípios!$AP$2:$AP$5571,MATCH(E2150,[1]PIB_dos_Municípios!G$2:G$5571,0),1)</f>
        <v>4679.59</v>
      </c>
      <c r="M2150" s="2" t="s">
        <v>3127</v>
      </c>
      <c r="N2150" s="2" t="str">
        <f>INDEX([2]Microregioes!$D$1:$D$574,MATCH(F2150,[2]Microregioes!$B$1:$B$574,0),1)</f>
        <v>Ba-Serrinha</v>
      </c>
    </row>
    <row r="2151" spans="1:14" hidden="1" x14ac:dyDescent="0.2">
      <c r="A2151" s="5">
        <v>2</v>
      </c>
      <c r="B2151" s="3">
        <v>29</v>
      </c>
      <c r="C2151" s="1">
        <v>2901</v>
      </c>
      <c r="D2151" s="1">
        <v>29001</v>
      </c>
      <c r="E2151" s="1">
        <v>2926202</v>
      </c>
      <c r="F2151" s="2">
        <f>IFERROR(INDEX('Arranjos Populacionais'!$F$2:$F$961,MATCH(TabelaCompleta!E2151,'Arranjos Populacionais'!$A$2:$A$961,0),1),D2151)</f>
        <v>29001</v>
      </c>
      <c r="G2151" s="2">
        <v>0</v>
      </c>
      <c r="H2151" s="11">
        <v>23290</v>
      </c>
      <c r="I2151" s="2">
        <f>INDEX([1]PIB_dos_Municípios!$AN$2:$AN$5571,MATCH(E2151,[1]PIB_dos_Municípios!G$2:G$5571,0),1)</f>
        <v>263604.60600000003</v>
      </c>
      <c r="J2151" s="2">
        <f>INDEX([1]PIB_dos_Municípios!$AO$2:$AO$5571,MATCH(E2151,[1]PIB_dos_Municípios!G$2:G$5571,0),1)</f>
        <v>21941</v>
      </c>
      <c r="K2151" s="2">
        <f>INDEX([1]PIB_dos_Municípios!$AP$2:$AP$5571,MATCH(E2151,[1]PIB_dos_Municípios!G$2:G$5571,0),1)</f>
        <v>12014.25</v>
      </c>
      <c r="M2151" s="2" t="s">
        <v>3128</v>
      </c>
      <c r="N2151" s="2" t="str">
        <f>INDEX([2]Microregioes!$D$1:$D$574,MATCH(F2151,[2]Microregioes!$B$1:$B$574,0),1)</f>
        <v>Ba-Barreiras</v>
      </c>
    </row>
    <row r="2152" spans="1:14" hidden="1" x14ac:dyDescent="0.2">
      <c r="A2152" s="5">
        <v>2</v>
      </c>
      <c r="B2152" s="3">
        <v>29</v>
      </c>
      <c r="C2152" s="1">
        <v>2904</v>
      </c>
      <c r="D2152" s="1">
        <v>29016</v>
      </c>
      <c r="E2152" s="1">
        <v>2926301</v>
      </c>
      <c r="F2152" s="2">
        <f>IFERROR(INDEX('Arranjos Populacionais'!$F$2:$F$961,MATCH(TabelaCompleta!E2152,'Arranjos Populacionais'!$A$2:$A$961,0),1),D2152)</f>
        <v>29016</v>
      </c>
      <c r="G2152" s="2">
        <v>0</v>
      </c>
      <c r="H2152" s="11">
        <v>34715</v>
      </c>
      <c r="I2152" s="2">
        <f>INDEX([1]PIB_dos_Municípios!$AN$2:$AN$5571,MATCH(E2152,[1]PIB_dos_Municípios!G$2:G$5571,0),1)</f>
        <v>143815.63</v>
      </c>
      <c r="J2152" s="2">
        <f>INDEX([1]PIB_dos_Municípios!$AO$2:$AO$5571,MATCH(E2152,[1]PIB_dos_Municípios!G$2:G$5571,0),1)</f>
        <v>33081</v>
      </c>
      <c r="K2152" s="2">
        <f>INDEX([1]PIB_dos_Municípios!$AP$2:$AP$5571,MATCH(E2152,[1]PIB_dos_Municípios!G$2:G$5571,0),1)</f>
        <v>4347.38</v>
      </c>
      <c r="M2152" s="2" t="s">
        <v>3129</v>
      </c>
      <c r="N2152" s="2" t="str">
        <f>INDEX([2]Microregioes!$D$1:$D$574,MATCH(F2152,[2]Microregioes!$B$1:$B$574,0),1)</f>
        <v>Ba-Serrinha</v>
      </c>
    </row>
    <row r="2153" spans="1:14" hidden="1" x14ac:dyDescent="0.2">
      <c r="A2153" s="5">
        <v>2</v>
      </c>
      <c r="B2153" s="3">
        <v>29</v>
      </c>
      <c r="C2153" s="1">
        <v>2906</v>
      </c>
      <c r="D2153" s="1">
        <v>29026</v>
      </c>
      <c r="E2153" s="1">
        <v>2926400</v>
      </c>
      <c r="F2153" s="2">
        <f>IFERROR(INDEX('Arranjos Populacionais'!$F$2:$F$961,MATCH(TabelaCompleta!E2153,'Arranjos Populacionais'!$A$2:$A$961,0),1),D2153)</f>
        <v>29026</v>
      </c>
      <c r="G2153" s="2">
        <v>0</v>
      </c>
      <c r="H2153" s="11">
        <v>36246</v>
      </c>
      <c r="I2153" s="2">
        <f>INDEX([1]PIB_dos_Municípios!$AN$2:$AN$5571,MATCH(E2153,[1]PIB_dos_Municípios!G$2:G$5571,0),1)</f>
        <v>115777.871</v>
      </c>
      <c r="J2153" s="2">
        <f>INDEX([1]PIB_dos_Municípios!$AO$2:$AO$5571,MATCH(E2153,[1]PIB_dos_Municípios!G$2:G$5571,0),1)</f>
        <v>30651</v>
      </c>
      <c r="K2153" s="2">
        <f>INDEX([1]PIB_dos_Municípios!$AP$2:$AP$5571,MATCH(E2153,[1]PIB_dos_Municípios!G$2:G$5571,0),1)</f>
        <v>3777.3</v>
      </c>
      <c r="M2153" s="2" t="s">
        <v>2339</v>
      </c>
      <c r="N2153" s="2" t="str">
        <f>INDEX([2]Microregioes!$D$1:$D$574,MATCH(F2153,[2]Microregioes!$B$1:$B$574,0),1)</f>
        <v>Ba-Guanambi</v>
      </c>
    </row>
    <row r="2154" spans="1:14" hidden="1" x14ac:dyDescent="0.2">
      <c r="A2154" s="5">
        <v>2</v>
      </c>
      <c r="B2154" s="3">
        <v>29</v>
      </c>
      <c r="C2154" s="1">
        <v>2904</v>
      </c>
      <c r="D2154" s="1">
        <v>29015</v>
      </c>
      <c r="E2154" s="1">
        <v>2926509</v>
      </c>
      <c r="F2154" s="2">
        <f>IFERROR(INDEX('Arranjos Populacionais'!$F$2:$F$961,MATCH(TabelaCompleta!E2154,'Arranjos Populacionais'!$A$2:$A$961,0),1),D2154)</f>
        <v>29015</v>
      </c>
      <c r="G2154" s="2">
        <v>0</v>
      </c>
      <c r="H2154" s="11">
        <v>15308</v>
      </c>
      <c r="I2154" s="2">
        <f>INDEX([1]PIB_dos_Municípios!$AN$2:$AN$5571,MATCH(E2154,[1]PIB_dos_Municípios!G$2:G$5571,0),1)</f>
        <v>59078.775000000001</v>
      </c>
      <c r="J2154" s="2">
        <f>INDEX([1]PIB_dos_Municípios!$AO$2:$AO$5571,MATCH(E2154,[1]PIB_dos_Municípios!G$2:G$5571,0),1)</f>
        <v>14267</v>
      </c>
      <c r="K2154" s="2">
        <f>INDEX([1]PIB_dos_Municípios!$AP$2:$AP$5571,MATCH(E2154,[1]PIB_dos_Municípios!G$2:G$5571,0),1)</f>
        <v>4140.9399999999996</v>
      </c>
      <c r="M2154" s="2" t="s">
        <v>3130</v>
      </c>
      <c r="N2154" s="2" t="str">
        <f>INDEX([2]Microregioes!$D$1:$D$574,MATCH(F2154,[2]Microregioes!$B$1:$B$574,0),1)</f>
        <v>Ba-Ribeira do Pombal</v>
      </c>
    </row>
    <row r="2155" spans="1:14" hidden="1" x14ac:dyDescent="0.2">
      <c r="A2155" s="5">
        <v>2</v>
      </c>
      <c r="B2155" s="3">
        <v>29</v>
      </c>
      <c r="C2155" s="1">
        <v>2904</v>
      </c>
      <c r="D2155" s="1">
        <v>29015</v>
      </c>
      <c r="E2155" s="1">
        <v>2926608</v>
      </c>
      <c r="F2155" s="2">
        <f>IFERROR(INDEX('Arranjos Populacionais'!$F$2:$F$961,MATCH(TabelaCompleta!E2155,'Arranjos Populacionais'!$A$2:$A$961,0),1),D2155)</f>
        <v>29015</v>
      </c>
      <c r="G2155" s="2">
        <v>0</v>
      </c>
      <c r="H2155" s="11">
        <v>54773</v>
      </c>
      <c r="I2155" s="2">
        <f>INDEX([1]PIB_dos_Municípios!$AN$2:$AN$5571,MATCH(E2155,[1]PIB_dos_Municípios!G$2:G$5571,0),1)</f>
        <v>265023.74699999997</v>
      </c>
      <c r="J2155" s="2">
        <f>INDEX([1]PIB_dos_Municípios!$AO$2:$AO$5571,MATCH(E2155,[1]PIB_dos_Municípios!G$2:G$5571,0),1)</f>
        <v>48271</v>
      </c>
      <c r="K2155" s="2">
        <f>INDEX([1]PIB_dos_Municípios!$AP$2:$AP$5571,MATCH(E2155,[1]PIB_dos_Municípios!G$2:G$5571,0),1)</f>
        <v>5490.33</v>
      </c>
      <c r="M2155" s="2" t="s">
        <v>3131</v>
      </c>
      <c r="N2155" s="2" t="str">
        <f>INDEX([2]Microregioes!$D$1:$D$574,MATCH(F2155,[2]Microregioes!$B$1:$B$574,0),1)</f>
        <v>Ba-Ribeira do Pombal</v>
      </c>
    </row>
    <row r="2156" spans="1:14" hidden="1" x14ac:dyDescent="0.2">
      <c r="A2156" s="5">
        <v>2</v>
      </c>
      <c r="B2156" s="3">
        <v>29</v>
      </c>
      <c r="C2156" s="1">
        <v>2906</v>
      </c>
      <c r="D2156" s="1">
        <v>29029</v>
      </c>
      <c r="E2156" s="1">
        <v>2926657</v>
      </c>
      <c r="F2156" s="2">
        <f>IFERROR(INDEX('Arranjos Populacionais'!$F$2:$F$961,MATCH(TabelaCompleta!E2156,'Arranjos Populacionais'!$A$2:$A$961,0),1),D2156)</f>
        <v>29029</v>
      </c>
      <c r="G2156" s="2">
        <v>0</v>
      </c>
      <c r="H2156" s="11">
        <v>7835</v>
      </c>
      <c r="I2156" s="2">
        <f>INDEX([1]PIB_dos_Municípios!$AN$2:$AN$5571,MATCH(E2156,[1]PIB_dos_Municípios!G$2:G$5571,0),1)</f>
        <v>51475.667000000001</v>
      </c>
      <c r="J2156" s="2">
        <f>INDEX([1]PIB_dos_Municípios!$AO$2:$AO$5571,MATCH(E2156,[1]PIB_dos_Municípios!G$2:G$5571,0),1)</f>
        <v>8573</v>
      </c>
      <c r="K2156" s="2">
        <f>INDEX([1]PIB_dos_Municípios!$AP$2:$AP$5571,MATCH(E2156,[1]PIB_dos_Municípios!G$2:G$5571,0),1)</f>
        <v>6004.39</v>
      </c>
      <c r="M2156" s="2" t="s">
        <v>3132</v>
      </c>
      <c r="N2156" s="2" t="str">
        <f>INDEX([2]Microregioes!$D$1:$D$574,MATCH(F2156,[2]Microregioes!$B$1:$B$574,0),1)</f>
        <v>Ba-Itapetinga</v>
      </c>
    </row>
    <row r="2157" spans="1:14" hidden="1" x14ac:dyDescent="0.2">
      <c r="A2157" s="5">
        <v>2</v>
      </c>
      <c r="B2157" s="3">
        <v>29</v>
      </c>
      <c r="C2157" s="1">
        <v>2906</v>
      </c>
      <c r="D2157" s="1">
        <v>29023</v>
      </c>
      <c r="E2157" s="1">
        <v>2926707</v>
      </c>
      <c r="F2157" s="2">
        <f>IFERROR(INDEX('Arranjos Populacionais'!$F$2:$F$961,MATCH(TabelaCompleta!E2157,'Arranjos Populacionais'!$A$2:$A$961,0),1),D2157)</f>
        <v>29023</v>
      </c>
      <c r="G2157" s="2">
        <v>0</v>
      </c>
      <c r="H2157" s="11">
        <v>13581</v>
      </c>
      <c r="I2157" s="2">
        <f>INDEX([1]PIB_dos_Municípios!$AN$2:$AN$5571,MATCH(E2157,[1]PIB_dos_Municípios!G$2:G$5571,0),1)</f>
        <v>59187.860999999997</v>
      </c>
      <c r="J2157" s="2">
        <f>INDEX([1]PIB_dos_Municípios!$AO$2:$AO$5571,MATCH(E2157,[1]PIB_dos_Municípios!G$2:G$5571,0),1)</f>
        <v>12979</v>
      </c>
      <c r="K2157" s="2">
        <f>INDEX([1]PIB_dos_Municípios!$AP$2:$AP$5571,MATCH(E2157,[1]PIB_dos_Municípios!G$2:G$5571,0),1)</f>
        <v>4560.28</v>
      </c>
      <c r="M2157" s="2" t="s">
        <v>3133</v>
      </c>
      <c r="N2157" s="2" t="str">
        <f>INDEX([2]Microregioes!$D$1:$D$574,MATCH(F2157,[2]Microregioes!$B$1:$B$574,0),1)</f>
        <v>Ba-Seabra</v>
      </c>
    </row>
    <row r="2158" spans="1:14" hidden="1" x14ac:dyDescent="0.2">
      <c r="A2158" s="5">
        <v>2</v>
      </c>
      <c r="B2158" s="3">
        <v>29</v>
      </c>
      <c r="C2158" s="1">
        <v>2906</v>
      </c>
      <c r="D2158" s="1">
        <v>29027</v>
      </c>
      <c r="E2158" s="1">
        <v>2926806</v>
      </c>
      <c r="F2158" s="2">
        <f>IFERROR(INDEX('Arranjos Populacionais'!$F$2:$F$961,MATCH(TabelaCompleta!E2158,'Arranjos Populacionais'!$A$2:$A$961,0),1),D2158)</f>
        <v>29027</v>
      </c>
      <c r="G2158" s="2">
        <v>0</v>
      </c>
      <c r="H2158" s="11">
        <v>15720</v>
      </c>
      <c r="I2158" s="2">
        <f>INDEX([1]PIB_dos_Municípios!$AN$2:$AN$5571,MATCH(E2158,[1]PIB_dos_Municípios!G$2:G$5571,0),1)</f>
        <v>53740.360999999997</v>
      </c>
      <c r="J2158" s="2">
        <f>INDEX([1]PIB_dos_Municípios!$AO$2:$AO$5571,MATCH(E2158,[1]PIB_dos_Municípios!G$2:G$5571,0),1)</f>
        <v>14786</v>
      </c>
      <c r="K2158" s="2">
        <f>INDEX([1]PIB_dos_Municípios!$AP$2:$AP$5571,MATCH(E2158,[1]PIB_dos_Municípios!G$2:G$5571,0),1)</f>
        <v>3634.54</v>
      </c>
      <c r="M2158" s="2" t="s">
        <v>3134</v>
      </c>
      <c r="N2158" s="2" t="str">
        <f>INDEX([2]Microregioes!$D$1:$D$574,MATCH(F2158,[2]Microregioes!$B$1:$B$574,0),1)</f>
        <v>Ba-Brumado</v>
      </c>
    </row>
    <row r="2159" spans="1:14" hidden="1" x14ac:dyDescent="0.2">
      <c r="A2159" s="5">
        <v>2</v>
      </c>
      <c r="B2159" s="3">
        <v>29</v>
      </c>
      <c r="C2159" s="1">
        <v>2906</v>
      </c>
      <c r="D2159" s="1">
        <v>29025</v>
      </c>
      <c r="E2159" s="1">
        <v>2926905</v>
      </c>
      <c r="F2159" s="2">
        <f>IFERROR(INDEX('Arranjos Populacionais'!$F$2:$F$961,MATCH(TabelaCompleta!E2159,'Arranjos Populacionais'!$A$2:$A$961,0),1),D2159)</f>
        <v>29025</v>
      </c>
      <c r="G2159" s="2">
        <v>0</v>
      </c>
      <c r="H2159" s="11">
        <v>12109</v>
      </c>
      <c r="I2159" s="2">
        <f>INDEX([1]PIB_dos_Municípios!$AN$2:$AN$5571,MATCH(E2159,[1]PIB_dos_Municípios!G$2:G$5571,0),1)</f>
        <v>44363.633000000002</v>
      </c>
      <c r="J2159" s="2">
        <f>INDEX([1]PIB_dos_Municípios!$AO$2:$AO$5571,MATCH(E2159,[1]PIB_dos_Municípios!G$2:G$5571,0),1)</f>
        <v>11923</v>
      </c>
      <c r="K2159" s="2">
        <f>INDEX([1]PIB_dos_Municípios!$AP$2:$AP$5571,MATCH(E2159,[1]PIB_dos_Municípios!G$2:G$5571,0),1)</f>
        <v>3720.84</v>
      </c>
      <c r="M2159" s="2" t="s">
        <v>3135</v>
      </c>
      <c r="N2159" s="2" t="str">
        <f>INDEX([2]Microregioes!$D$1:$D$574,MATCH(F2159,[2]Microregioes!$B$1:$B$574,0),1)</f>
        <v>Ba-Livramento do Brumado</v>
      </c>
    </row>
    <row r="2160" spans="1:14" hidden="1" x14ac:dyDescent="0.2">
      <c r="A2160" s="5">
        <v>2</v>
      </c>
      <c r="B2160" s="3">
        <v>29</v>
      </c>
      <c r="C2160" s="1">
        <v>2904</v>
      </c>
      <c r="D2160" s="1">
        <v>29017</v>
      </c>
      <c r="E2160" s="1">
        <v>2927002</v>
      </c>
      <c r="F2160" s="2">
        <f>IFERROR(INDEX('Arranjos Populacionais'!$F$2:$F$961,MATCH(TabelaCompleta!E2160,'Arranjos Populacionais'!$A$2:$A$961,0),1),D2160)</f>
        <v>29017</v>
      </c>
      <c r="G2160" s="2">
        <v>0</v>
      </c>
      <c r="H2160" s="11">
        <v>41085</v>
      </c>
      <c r="I2160" s="2">
        <f>INDEX([1]PIB_dos_Municípios!$AN$2:$AN$5571,MATCH(E2160,[1]PIB_dos_Municípios!G$2:G$5571,0),1)</f>
        <v>647029.26</v>
      </c>
      <c r="J2160" s="2">
        <f>INDEX([1]PIB_dos_Municípios!$AO$2:$AO$5571,MATCH(E2160,[1]PIB_dos_Municípios!G$2:G$5571,0),1)</f>
        <v>37127</v>
      </c>
      <c r="K2160" s="2">
        <f>INDEX([1]PIB_dos_Municípios!$AP$2:$AP$5571,MATCH(E2160,[1]PIB_dos_Municípios!G$2:G$5571,0),1)</f>
        <v>17427.46</v>
      </c>
      <c r="M2160" s="2" t="s">
        <v>3136</v>
      </c>
      <c r="N2160" s="2" t="str">
        <f>INDEX([2]Microregioes!$D$1:$D$574,MATCH(F2160,[2]Microregioes!$B$1:$B$574,0),1)</f>
        <v>Ba-Alagoinhas</v>
      </c>
    </row>
    <row r="2161" spans="1:14" hidden="1" x14ac:dyDescent="0.2">
      <c r="A2161" s="5">
        <v>2</v>
      </c>
      <c r="B2161" s="3">
        <v>29</v>
      </c>
      <c r="C2161" s="1">
        <v>2902</v>
      </c>
      <c r="D2161" s="1">
        <v>29005</v>
      </c>
      <c r="E2161" s="1">
        <v>2927101</v>
      </c>
      <c r="F2161" s="2">
        <f>IFERROR(INDEX('Arranjos Populacionais'!$F$2:$F$961,MATCH(TabelaCompleta!E2161,'Arranjos Populacionais'!$A$2:$A$961,0),1),D2161)</f>
        <v>29005</v>
      </c>
      <c r="G2161" s="2">
        <v>0</v>
      </c>
      <c r="H2161" s="11">
        <v>9297</v>
      </c>
      <c r="I2161" s="2">
        <f>INDEX([1]PIB_dos_Municípios!$AN$2:$AN$5571,MATCH(E2161,[1]PIB_dos_Municípios!G$2:G$5571,0),1)</f>
        <v>33518.845999999998</v>
      </c>
      <c r="J2161" s="2">
        <f>INDEX([1]PIB_dos_Municípios!$AO$2:$AO$5571,MATCH(E2161,[1]PIB_dos_Municípios!G$2:G$5571,0),1)</f>
        <v>7779</v>
      </c>
      <c r="K2161" s="2">
        <f>INDEX([1]PIB_dos_Municípios!$AP$2:$AP$5571,MATCH(E2161,[1]PIB_dos_Municípios!G$2:G$5571,0),1)</f>
        <v>4308.8900000000003</v>
      </c>
      <c r="M2161" s="2" t="s">
        <v>3137</v>
      </c>
      <c r="N2161" s="2" t="str">
        <f>INDEX([2]Microregioes!$D$1:$D$574,MATCH(F2161,[2]Microregioes!$B$1:$B$574,0),1)</f>
        <v>Ba-Paulo Afonso</v>
      </c>
    </row>
    <row r="2162" spans="1:14" hidden="1" x14ac:dyDescent="0.2">
      <c r="A2162" s="5">
        <v>2</v>
      </c>
      <c r="B2162" s="3">
        <v>29</v>
      </c>
      <c r="C2162" s="1">
        <v>2903</v>
      </c>
      <c r="D2162" s="1">
        <v>29011</v>
      </c>
      <c r="E2162" s="1">
        <v>2927200</v>
      </c>
      <c r="F2162" s="2">
        <f>IFERROR(INDEX('Arranjos Populacionais'!$F$2:$F$961,MATCH(TabelaCompleta!E2162,'Arranjos Populacionais'!$A$2:$A$961,0),1),D2162)</f>
        <v>29011</v>
      </c>
      <c r="G2162" s="2">
        <v>0</v>
      </c>
      <c r="H2162" s="11">
        <v>31933</v>
      </c>
      <c r="I2162" s="2">
        <f>INDEX([1]PIB_dos_Municípios!$AN$2:$AN$5571,MATCH(E2162,[1]PIB_dos_Municípios!G$2:G$5571,0),1)</f>
        <v>156713.02299999999</v>
      </c>
      <c r="J2162" s="2">
        <f>INDEX([1]PIB_dos_Municípios!$AO$2:$AO$5571,MATCH(E2162,[1]PIB_dos_Municípios!G$2:G$5571,0),1)</f>
        <v>29869</v>
      </c>
      <c r="K2162" s="2">
        <f>INDEX([1]PIB_dos_Municípios!$AP$2:$AP$5571,MATCH(E2162,[1]PIB_dos_Municípios!G$2:G$5571,0),1)</f>
        <v>5246.68</v>
      </c>
      <c r="M2162" s="2" t="s">
        <v>2342</v>
      </c>
      <c r="N2162" s="2" t="str">
        <f>INDEX([2]Microregioes!$D$1:$D$574,MATCH(F2162,[2]Microregioes!$B$1:$B$574,0),1)</f>
        <v>Ba-Itaberaba</v>
      </c>
    </row>
    <row r="2163" spans="1:14" hidden="1" x14ac:dyDescent="0.2">
      <c r="A2163" s="5">
        <v>2</v>
      </c>
      <c r="B2163" s="3">
        <v>29</v>
      </c>
      <c r="C2163" s="1">
        <v>2905</v>
      </c>
      <c r="D2163" s="1">
        <v>29020</v>
      </c>
      <c r="E2163" s="1">
        <v>2927309</v>
      </c>
      <c r="F2163" s="2">
        <f>IFERROR(INDEX('Arranjos Populacionais'!$F$2:$F$961,MATCH(TabelaCompleta!E2163,'Arranjos Populacionais'!$A$2:$A$961,0),1),D2163)</f>
        <v>29020</v>
      </c>
      <c r="G2163" s="2">
        <v>0</v>
      </c>
      <c r="H2163" s="11">
        <v>15585</v>
      </c>
      <c r="I2163" s="2">
        <f>INDEX([1]PIB_dos_Municípios!$AN$2:$AN$5571,MATCH(E2163,[1]PIB_dos_Municípios!G$2:G$5571,0),1)</f>
        <v>79966.047999999995</v>
      </c>
      <c r="J2163" s="2">
        <f>INDEX([1]PIB_dos_Municípios!$AO$2:$AO$5571,MATCH(E2163,[1]PIB_dos_Municípios!G$2:G$5571,0),1)</f>
        <v>13465</v>
      </c>
      <c r="K2163" s="2">
        <f>INDEX([1]PIB_dos_Municípios!$AP$2:$AP$5571,MATCH(E2163,[1]PIB_dos_Municípios!G$2:G$5571,0),1)</f>
        <v>5938.81</v>
      </c>
      <c r="M2163" s="2" t="s">
        <v>3138</v>
      </c>
      <c r="N2163" s="2" t="str">
        <f>INDEX([2]Microregioes!$D$1:$D$574,MATCH(F2163,[2]Microregioes!$B$1:$B$574,0),1)</f>
        <v>Ba-Santo Antônio de Jesus</v>
      </c>
    </row>
    <row r="2164" spans="1:14" hidden="1" x14ac:dyDescent="0.2">
      <c r="A2164" s="5">
        <v>2</v>
      </c>
      <c r="B2164" s="3">
        <v>29</v>
      </c>
      <c r="C2164" s="1">
        <v>2905</v>
      </c>
      <c r="D2164" s="1">
        <v>29021</v>
      </c>
      <c r="E2164" s="1">
        <v>2927408</v>
      </c>
      <c r="F2164" s="2">
        <f>IFERROR(INDEX('Arranjos Populacionais'!$F$2:$F$961,MATCH(TabelaCompleta!E2164,'Arranjos Populacionais'!$A$2:$A$961,0),1),D2164)</f>
        <v>29021</v>
      </c>
      <c r="G2164" s="2">
        <v>0</v>
      </c>
      <c r="H2164" s="11">
        <v>2938092</v>
      </c>
      <c r="I2164" s="2">
        <f>INDEX([1]PIB_dos_Municípios!$AN$2:$AN$5571,MATCH(E2164,[1]PIB_dos_Municípios!G$2:G$5571,0),1)</f>
        <v>40762686.733999997</v>
      </c>
      <c r="J2164" s="2">
        <f>INDEX([1]PIB_dos_Municípios!$AO$2:$AO$5571,MATCH(E2164,[1]PIB_dos_Municípios!G$2:G$5571,0),1)</f>
        <v>2676606</v>
      </c>
      <c r="K2164" s="2">
        <f>INDEX([1]PIB_dos_Municípios!$AP$2:$AP$5571,MATCH(E2164,[1]PIB_dos_Municípios!G$2:G$5571,0),1)</f>
        <v>15229.24</v>
      </c>
      <c r="M2164" s="2" t="s">
        <v>278</v>
      </c>
      <c r="N2164" s="2" t="str">
        <f>INDEX([2]Microregioes!$D$1:$D$574,MATCH(F2164,[2]Microregioes!$B$1:$B$574,0),1)</f>
        <v>Ba-Salvador</v>
      </c>
    </row>
    <row r="2165" spans="1:14" hidden="1" x14ac:dyDescent="0.2">
      <c r="A2165" s="5">
        <v>2</v>
      </c>
      <c r="B2165" s="3">
        <v>29</v>
      </c>
      <c r="C2165" s="1">
        <v>2903</v>
      </c>
      <c r="D2165" s="1">
        <v>29012</v>
      </c>
      <c r="E2165" s="1">
        <v>2927507</v>
      </c>
      <c r="F2165" s="2">
        <f>IFERROR(INDEX('Arranjos Populacionais'!$F$2:$F$961,MATCH(TabelaCompleta!E2165,'Arranjos Populacionais'!$A$2:$A$961,0),1),D2165)</f>
        <v>29012</v>
      </c>
      <c r="G2165" s="2">
        <v>0</v>
      </c>
      <c r="H2165" s="11">
        <v>21310</v>
      </c>
      <c r="I2165" s="2">
        <f>INDEX([1]PIB_dos_Municípios!$AN$2:$AN$5571,MATCH(E2165,[1]PIB_dos_Municípios!G$2:G$5571,0),1)</f>
        <v>91034.444000000003</v>
      </c>
      <c r="J2165" s="2">
        <f>INDEX([1]PIB_dos_Municípios!$AO$2:$AO$5571,MATCH(E2165,[1]PIB_dos_Municípios!G$2:G$5571,0),1)</f>
        <v>19064</v>
      </c>
      <c r="K2165" s="2">
        <f>INDEX([1]PIB_dos_Municípios!$AP$2:$AP$5571,MATCH(E2165,[1]PIB_dos_Municípios!G$2:G$5571,0),1)</f>
        <v>4775.2</v>
      </c>
      <c r="M2165" s="2" t="s">
        <v>3139</v>
      </c>
      <c r="N2165" s="2" t="str">
        <f>INDEX([2]Microregioes!$D$1:$D$574,MATCH(F2165,[2]Microregioes!$B$1:$B$574,0),1)</f>
        <v>Ba-Feira de Santana</v>
      </c>
    </row>
    <row r="2166" spans="1:14" hidden="1" x14ac:dyDescent="0.2">
      <c r="A2166" s="5">
        <v>2</v>
      </c>
      <c r="B2166" s="3">
        <v>29</v>
      </c>
      <c r="C2166" s="1">
        <v>2904</v>
      </c>
      <c r="D2166" s="1">
        <v>29013</v>
      </c>
      <c r="E2166" s="1">
        <v>2927606</v>
      </c>
      <c r="F2166" s="2">
        <f>IFERROR(INDEX('Arranjos Populacionais'!$F$2:$F$961,MATCH(TabelaCompleta!E2166,'Arranjos Populacionais'!$A$2:$A$961,0),1),D2166)</f>
        <v>29013</v>
      </c>
      <c r="G2166" s="2">
        <v>0</v>
      </c>
      <c r="H2166" s="11">
        <v>15091</v>
      </c>
      <c r="I2166" s="2">
        <f>INDEX([1]PIB_dos_Municípios!$AN$2:$AN$5571,MATCH(E2166,[1]PIB_dos_Municípios!G$2:G$5571,0),1)</f>
        <v>59015.222000000002</v>
      </c>
      <c r="J2166" s="2">
        <f>INDEX([1]PIB_dos_Municípios!$AO$2:$AO$5571,MATCH(E2166,[1]PIB_dos_Municípios!G$2:G$5571,0),1)</f>
        <v>15059</v>
      </c>
      <c r="K2166" s="2">
        <f>INDEX([1]PIB_dos_Municípios!$AP$2:$AP$5571,MATCH(E2166,[1]PIB_dos_Municípios!G$2:G$5571,0),1)</f>
        <v>3918.93</v>
      </c>
      <c r="M2166" s="2" t="s">
        <v>3140</v>
      </c>
      <c r="N2166" s="2" t="str">
        <f>INDEX([2]Microregioes!$D$1:$D$574,MATCH(F2166,[2]Microregioes!$B$1:$B$574,0),1)</f>
        <v>Ba-Jeremoabo</v>
      </c>
    </row>
    <row r="2167" spans="1:14" hidden="1" x14ac:dyDescent="0.2">
      <c r="A2167" s="5">
        <v>2</v>
      </c>
      <c r="B2167" s="3">
        <v>29</v>
      </c>
      <c r="C2167" s="1">
        <v>2907</v>
      </c>
      <c r="D2167" s="1">
        <v>29032</v>
      </c>
      <c r="E2167" s="1">
        <v>2927705</v>
      </c>
      <c r="F2167" s="2">
        <f>IFERROR(INDEX('Arranjos Populacionais'!$F$2:$F$961,MATCH(TabelaCompleta!E2167,'Arranjos Populacionais'!$A$2:$A$961,0),1),D2167)</f>
        <v>29032</v>
      </c>
      <c r="G2167" s="2">
        <v>0</v>
      </c>
      <c r="H2167" s="11">
        <v>28394</v>
      </c>
      <c r="I2167" s="2">
        <f>INDEX([1]PIB_dos_Municípios!$AN$2:$AN$5571,MATCH(E2167,[1]PIB_dos_Municípios!G$2:G$5571,0),1)</f>
        <v>172354.19399999999</v>
      </c>
      <c r="J2167" s="2">
        <f>INDEX([1]PIB_dos_Municípios!$AO$2:$AO$5571,MATCH(E2167,[1]PIB_dos_Municípios!G$2:G$5571,0),1)</f>
        <v>26198</v>
      </c>
      <c r="K2167" s="2">
        <f>INDEX([1]PIB_dos_Municípios!$AP$2:$AP$5571,MATCH(E2167,[1]PIB_dos_Municípios!G$2:G$5571,0),1)</f>
        <v>6578.91</v>
      </c>
      <c r="M2167" s="2" t="s">
        <v>3141</v>
      </c>
      <c r="N2167" s="2" t="str">
        <f>INDEX([2]Microregioes!$D$1:$D$574,MATCH(F2167,[2]Microregioes!$B$1:$B$574,0),1)</f>
        <v>Ba-Porto Seguro</v>
      </c>
    </row>
    <row r="2168" spans="1:14" hidden="1" x14ac:dyDescent="0.2">
      <c r="A2168" s="5">
        <v>2</v>
      </c>
      <c r="B2168" s="3">
        <v>29</v>
      </c>
      <c r="C2168" s="1">
        <v>2907</v>
      </c>
      <c r="D2168" s="1">
        <v>29031</v>
      </c>
      <c r="E2168" s="1">
        <v>2927804</v>
      </c>
      <c r="F2168" s="2">
        <f>IFERROR(INDEX('Arranjos Populacionais'!$F$2:$F$961,MATCH(TabelaCompleta!E2168,'Arranjos Populacionais'!$A$2:$A$961,0),1),D2168)</f>
        <v>29031</v>
      </c>
      <c r="G2168" s="2">
        <v>0</v>
      </c>
      <c r="H2168" s="11">
        <v>6723</v>
      </c>
      <c r="I2168" s="2">
        <f>INDEX([1]PIB_dos_Municípios!$AN$2:$AN$5571,MATCH(E2168,[1]PIB_dos_Municípios!G$2:G$5571,0),1)</f>
        <v>32212.507000000001</v>
      </c>
      <c r="J2168" s="2">
        <f>INDEX([1]PIB_dos_Municípios!$AO$2:$AO$5571,MATCH(E2168,[1]PIB_dos_Municípios!G$2:G$5571,0),1)</f>
        <v>6673</v>
      </c>
      <c r="K2168" s="2">
        <f>INDEX([1]PIB_dos_Municípios!$AP$2:$AP$5571,MATCH(E2168,[1]PIB_dos_Municípios!G$2:G$5571,0),1)</f>
        <v>4827.29</v>
      </c>
      <c r="M2168" s="2" t="s">
        <v>3142</v>
      </c>
      <c r="N2168" s="2" t="str">
        <f>INDEX([2]Microregioes!$D$1:$D$574,MATCH(F2168,[2]Microregioes!$B$1:$B$574,0),1)</f>
        <v>Ba-Ilhéus-Itabuna</v>
      </c>
    </row>
    <row r="2169" spans="1:14" hidden="1" x14ac:dyDescent="0.2">
      <c r="A2169" s="5">
        <v>2</v>
      </c>
      <c r="B2169" s="3">
        <v>29</v>
      </c>
      <c r="C2169" s="1">
        <v>2906</v>
      </c>
      <c r="D2169" s="1">
        <v>29024</v>
      </c>
      <c r="E2169" s="1">
        <v>2927903</v>
      </c>
      <c r="F2169" s="2">
        <f>IFERROR(INDEX('Arranjos Populacionais'!$F$2:$F$961,MATCH(TabelaCompleta!E2169,'Arranjos Populacionais'!$A$2:$A$961,0),1),D2169)</f>
        <v>29024</v>
      </c>
      <c r="G2169" s="2">
        <v>0</v>
      </c>
      <c r="H2169" s="11">
        <v>11169</v>
      </c>
      <c r="I2169" s="2">
        <f>INDEX([1]PIB_dos_Municípios!$AN$2:$AN$5571,MATCH(E2169,[1]PIB_dos_Municípios!G$2:G$5571,0),1)</f>
        <v>38564.374000000003</v>
      </c>
      <c r="J2169" s="2">
        <f>INDEX([1]PIB_dos_Municípios!$AO$2:$AO$5571,MATCH(E2169,[1]PIB_dos_Municípios!G$2:G$5571,0),1)</f>
        <v>10363</v>
      </c>
      <c r="K2169" s="2">
        <f>INDEX([1]PIB_dos_Municípios!$AP$2:$AP$5571,MATCH(E2169,[1]PIB_dos_Municípios!G$2:G$5571,0),1)</f>
        <v>3721.35</v>
      </c>
      <c r="M2169" s="2" t="s">
        <v>1817</v>
      </c>
      <c r="N2169" s="2" t="str">
        <f>INDEX([2]Microregioes!$D$1:$D$574,MATCH(F2169,[2]Microregioes!$B$1:$B$574,0),1)</f>
        <v>Ba-Jequié</v>
      </c>
    </row>
    <row r="2170" spans="1:14" hidden="1" x14ac:dyDescent="0.2">
      <c r="A2170" s="5">
        <v>2</v>
      </c>
      <c r="B2170" s="3">
        <v>29</v>
      </c>
      <c r="C2170" s="1">
        <v>2907</v>
      </c>
      <c r="D2170" s="1">
        <v>29031</v>
      </c>
      <c r="E2170" s="1">
        <v>2928059</v>
      </c>
      <c r="F2170" s="2">
        <f>IFERROR(INDEX('Arranjos Populacionais'!$F$2:$F$961,MATCH(TabelaCompleta!E2170,'Arranjos Populacionais'!$A$2:$A$961,0),1),D2170)</f>
        <v>29031</v>
      </c>
      <c r="G2170" s="2">
        <v>0</v>
      </c>
      <c r="H2170" s="11">
        <v>13508</v>
      </c>
      <c r="I2170" s="2">
        <f>INDEX([1]PIB_dos_Municípios!$AN$2:$AN$5571,MATCH(E2170,[1]PIB_dos_Municípios!G$2:G$5571,0),1)</f>
        <v>60133.105000000003</v>
      </c>
      <c r="J2170" s="2">
        <f>INDEX([1]PIB_dos_Municípios!$AO$2:$AO$5571,MATCH(E2170,[1]PIB_dos_Municípios!G$2:G$5571,0),1)</f>
        <v>13332</v>
      </c>
      <c r="K2170" s="2">
        <f>INDEX([1]PIB_dos_Municípios!$AP$2:$AP$5571,MATCH(E2170,[1]PIB_dos_Municípios!G$2:G$5571,0),1)</f>
        <v>4510.43</v>
      </c>
      <c r="M2170" s="2" t="s">
        <v>682</v>
      </c>
      <c r="N2170" s="2" t="str">
        <f>INDEX([2]Microregioes!$D$1:$D$574,MATCH(F2170,[2]Microregioes!$B$1:$B$574,0),1)</f>
        <v>Ba-Ilhéus-Itabuna</v>
      </c>
    </row>
    <row r="2171" spans="1:14" hidden="1" x14ac:dyDescent="0.2">
      <c r="A2171" s="5">
        <v>2</v>
      </c>
      <c r="B2171" s="3">
        <v>29</v>
      </c>
      <c r="C2171" s="1">
        <v>2901</v>
      </c>
      <c r="D2171" s="1">
        <v>29003</v>
      </c>
      <c r="E2171" s="1">
        <v>2928109</v>
      </c>
      <c r="F2171" s="2">
        <f>IFERROR(INDEX('Arranjos Populacionais'!$F$2:$F$961,MATCH(TabelaCompleta!E2171,'Arranjos Populacionais'!$A$2:$A$961,0),1),D2171)</f>
        <v>29003</v>
      </c>
      <c r="G2171" s="2">
        <v>0</v>
      </c>
      <c r="H2171" s="11">
        <v>41782</v>
      </c>
      <c r="I2171" s="2">
        <f>INDEX([1]PIB_dos_Municípios!$AN$2:$AN$5571,MATCH(E2171,[1]PIB_dos_Municípios!G$2:G$5571,0),1)</f>
        <v>220008.22899999999</v>
      </c>
      <c r="J2171" s="2">
        <f>INDEX([1]PIB_dos_Municípios!$AO$2:$AO$5571,MATCH(E2171,[1]PIB_dos_Municípios!G$2:G$5571,0),1)</f>
        <v>40316</v>
      </c>
      <c r="K2171" s="2">
        <f>INDEX([1]PIB_dos_Municípios!$AP$2:$AP$5571,MATCH(E2171,[1]PIB_dos_Municípios!G$2:G$5571,0),1)</f>
        <v>5457.09</v>
      </c>
      <c r="M2171" s="2" t="s">
        <v>651</v>
      </c>
      <c r="N2171" s="2" t="str">
        <f>INDEX([2]Microregioes!$D$1:$D$574,MATCH(F2171,[2]Microregioes!$B$1:$B$574,0),1)</f>
        <v>Ba-Santa Maria da Vitória</v>
      </c>
    </row>
    <row r="2172" spans="1:14" hidden="1" x14ac:dyDescent="0.2">
      <c r="A2172" s="5">
        <v>2</v>
      </c>
      <c r="B2172" s="3">
        <v>29</v>
      </c>
      <c r="C2172" s="1">
        <v>2901</v>
      </c>
      <c r="D2172" s="1">
        <v>29002</v>
      </c>
      <c r="E2172" s="1">
        <v>2928406</v>
      </c>
      <c r="F2172" s="2">
        <f>IFERROR(INDEX('Arranjos Populacionais'!$F$2:$F$961,MATCH(TabelaCompleta!E2172,'Arranjos Populacionais'!$A$2:$A$961,0),1),D2172)</f>
        <v>29002</v>
      </c>
      <c r="G2172" s="2">
        <v>0</v>
      </c>
      <c r="H2172" s="11">
        <v>28988</v>
      </c>
      <c r="I2172" s="2">
        <f>INDEX([1]PIB_dos_Municípios!$AN$2:$AN$5571,MATCH(E2172,[1]PIB_dos_Municípios!G$2:G$5571,0),1)</f>
        <v>106272.355</v>
      </c>
      <c r="J2172" s="2">
        <f>INDEX([1]PIB_dos_Municípios!$AO$2:$AO$5571,MATCH(E2172,[1]PIB_dos_Municípios!G$2:G$5571,0),1)</f>
        <v>26261</v>
      </c>
      <c r="K2172" s="2">
        <f>INDEX([1]PIB_dos_Municípios!$AP$2:$AP$5571,MATCH(E2172,[1]PIB_dos_Municípios!G$2:G$5571,0),1)</f>
        <v>4046.77</v>
      </c>
      <c r="M2172" s="2" t="s">
        <v>3143</v>
      </c>
      <c r="N2172" s="2" t="str">
        <f>INDEX([2]Microregioes!$D$1:$D$574,MATCH(F2172,[2]Microregioes!$B$1:$B$574,0),1)</f>
        <v>Ba-Cotegipe</v>
      </c>
    </row>
    <row r="2173" spans="1:14" hidden="1" x14ac:dyDescent="0.2">
      <c r="A2173" s="5">
        <v>2</v>
      </c>
      <c r="B2173" s="3">
        <v>29</v>
      </c>
      <c r="C2173" s="1">
        <v>2903</v>
      </c>
      <c r="D2173" s="1">
        <v>29012</v>
      </c>
      <c r="E2173" s="1">
        <v>2928505</v>
      </c>
      <c r="F2173" s="2">
        <f>IFERROR(INDEX('Arranjos Populacionais'!$F$2:$F$961,MATCH(TabelaCompleta!E2173,'Arranjos Populacionais'!$A$2:$A$961,0),1),D2173)</f>
        <v>29012</v>
      </c>
      <c r="G2173" s="2">
        <v>0</v>
      </c>
      <c r="H2173" s="11">
        <v>10619</v>
      </c>
      <c r="I2173" s="2">
        <f>INDEX([1]PIB_dos_Municípios!$AN$2:$AN$5571,MATCH(E2173,[1]PIB_dos_Municípios!G$2:G$5571,0),1)</f>
        <v>35571.042999999998</v>
      </c>
      <c r="J2173" s="2">
        <f>INDEX([1]PIB_dos_Municípios!$AO$2:$AO$5571,MATCH(E2173,[1]PIB_dos_Municípios!G$2:G$5571,0),1)</f>
        <v>9658</v>
      </c>
      <c r="K2173" s="2">
        <f>INDEX([1]PIB_dos_Municípios!$AP$2:$AP$5571,MATCH(E2173,[1]PIB_dos_Municípios!G$2:G$5571,0),1)</f>
        <v>3683.07</v>
      </c>
      <c r="M2173" s="2" t="s">
        <v>2506</v>
      </c>
      <c r="N2173" s="2" t="str">
        <f>INDEX([2]Microregioes!$D$1:$D$574,MATCH(F2173,[2]Microregioes!$B$1:$B$574,0),1)</f>
        <v>Ba-Feira de Santana</v>
      </c>
    </row>
    <row r="2174" spans="1:14" hidden="1" x14ac:dyDescent="0.2">
      <c r="A2174" s="5">
        <v>2</v>
      </c>
      <c r="B2174" s="3">
        <v>29</v>
      </c>
      <c r="C2174" s="1">
        <v>2904</v>
      </c>
      <c r="D2174" s="1">
        <v>29016</v>
      </c>
      <c r="E2174" s="1">
        <v>2928000</v>
      </c>
      <c r="F2174" s="2">
        <f>IFERROR(INDEX('Arranjos Populacionais'!$F$2:$F$961,MATCH(TabelaCompleta!E2174,'Arranjos Populacionais'!$A$2:$A$961,0),1),D2174)</f>
        <v>29016</v>
      </c>
      <c r="G2174" s="2">
        <v>0</v>
      </c>
      <c r="H2174" s="11">
        <v>38219</v>
      </c>
      <c r="I2174" s="2">
        <f>INDEX([1]PIB_dos_Municípios!$AN$2:$AN$5571,MATCH(E2174,[1]PIB_dos_Municípios!G$2:G$5571,0),1)</f>
        <v>138179.67000000001</v>
      </c>
      <c r="J2174" s="2">
        <f>INDEX([1]PIB_dos_Municípios!$AO$2:$AO$5571,MATCH(E2174,[1]PIB_dos_Municípios!G$2:G$5571,0),1)</f>
        <v>33816</v>
      </c>
      <c r="K2174" s="2">
        <f>INDEX([1]PIB_dos_Municípios!$AP$2:$AP$5571,MATCH(E2174,[1]PIB_dos_Municípios!G$2:G$5571,0),1)</f>
        <v>4086.22</v>
      </c>
      <c r="M2174" s="2" t="s">
        <v>3144</v>
      </c>
      <c r="N2174" s="2" t="str">
        <f>INDEX([2]Microregioes!$D$1:$D$574,MATCH(F2174,[2]Microregioes!$B$1:$B$574,0),1)</f>
        <v>Ba-Serrinha</v>
      </c>
    </row>
    <row r="2175" spans="1:14" hidden="1" x14ac:dyDescent="0.2">
      <c r="A2175" s="5">
        <v>2</v>
      </c>
      <c r="B2175" s="3">
        <v>29</v>
      </c>
      <c r="C2175" s="1">
        <v>2901</v>
      </c>
      <c r="D2175" s="1">
        <v>29003</v>
      </c>
      <c r="E2175" s="1">
        <v>2928208</v>
      </c>
      <c r="F2175" s="2">
        <f>IFERROR(INDEX('Arranjos Populacionais'!$F$2:$F$961,MATCH(TabelaCompleta!E2175,'Arranjos Populacionais'!$A$2:$A$961,0),1),D2175)</f>
        <v>29003</v>
      </c>
      <c r="G2175" s="2">
        <v>0</v>
      </c>
      <c r="H2175" s="11">
        <v>27381</v>
      </c>
      <c r="I2175" s="2">
        <f>INDEX([1]PIB_dos_Municípios!$AN$2:$AN$5571,MATCH(E2175,[1]PIB_dos_Municípios!G$2:G$5571,0),1)</f>
        <v>125844.93799999999</v>
      </c>
      <c r="J2175" s="2">
        <f>INDEX([1]PIB_dos_Municípios!$AO$2:$AO$5571,MATCH(E2175,[1]PIB_dos_Municípios!G$2:G$5571,0),1)</f>
        <v>24747</v>
      </c>
      <c r="K2175" s="2">
        <f>INDEX([1]PIB_dos_Municípios!$AP$2:$AP$5571,MATCH(E2175,[1]PIB_dos_Municípios!G$2:G$5571,0),1)</f>
        <v>5085.26</v>
      </c>
      <c r="M2175" s="2" t="s">
        <v>652</v>
      </c>
      <c r="N2175" s="2" t="str">
        <f>INDEX([2]Microregioes!$D$1:$D$574,MATCH(F2175,[2]Microregioes!$B$1:$B$574,0),1)</f>
        <v>Ba-Santa Maria da Vitória</v>
      </c>
    </row>
    <row r="2176" spans="1:14" hidden="1" x14ac:dyDescent="0.2">
      <c r="A2176" s="5">
        <v>2</v>
      </c>
      <c r="B2176" s="3">
        <v>29</v>
      </c>
      <c r="C2176" s="1">
        <v>2903</v>
      </c>
      <c r="D2176" s="1">
        <v>29012</v>
      </c>
      <c r="E2176" s="1">
        <v>2928307</v>
      </c>
      <c r="F2176" s="2">
        <f>IFERROR(INDEX('Arranjos Populacionais'!$F$2:$F$961,MATCH(TabelaCompleta!E2176,'Arranjos Populacionais'!$A$2:$A$961,0),1),D2176)</f>
        <v>29012</v>
      </c>
      <c r="G2176" s="2">
        <v>0</v>
      </c>
      <c r="H2176" s="11">
        <v>9232</v>
      </c>
      <c r="I2176" s="2">
        <f>INDEX([1]PIB_dos_Municípios!$AN$2:$AN$5571,MATCH(E2176,[1]PIB_dos_Municípios!G$2:G$5571,0),1)</f>
        <v>32280.999</v>
      </c>
      <c r="J2176" s="2">
        <f>INDEX([1]PIB_dos_Municípios!$AO$2:$AO$5571,MATCH(E2176,[1]PIB_dos_Municípios!G$2:G$5571,0),1)</f>
        <v>8781</v>
      </c>
      <c r="K2176" s="2">
        <f>INDEX([1]PIB_dos_Municípios!$AP$2:$AP$5571,MATCH(E2176,[1]PIB_dos_Municípios!G$2:G$5571,0),1)</f>
        <v>3676.23</v>
      </c>
      <c r="M2176" s="2" t="s">
        <v>3145</v>
      </c>
      <c r="N2176" s="2" t="str">
        <f>INDEX([2]Microregioes!$D$1:$D$574,MATCH(F2176,[2]Microregioes!$B$1:$B$574,0),1)</f>
        <v>Ba-Feira de Santana</v>
      </c>
    </row>
    <row r="2177" spans="1:14" hidden="1" x14ac:dyDescent="0.2">
      <c r="A2177" s="5">
        <v>2</v>
      </c>
      <c r="B2177" s="3">
        <v>29</v>
      </c>
      <c r="C2177" s="1">
        <v>2905</v>
      </c>
      <c r="D2177" s="1">
        <v>29020</v>
      </c>
      <c r="E2177" s="1">
        <v>2928604</v>
      </c>
      <c r="F2177" s="2">
        <f>IFERROR(INDEX('Arranjos Populacionais'!$F$2:$F$961,MATCH(TabelaCompleta!E2177,'Arranjos Populacionais'!$A$2:$A$961,0),1),D2177)</f>
        <v>29020</v>
      </c>
      <c r="G2177" s="2">
        <v>0</v>
      </c>
      <c r="H2177" s="11">
        <v>61836</v>
      </c>
      <c r="I2177" s="2">
        <f>INDEX([1]PIB_dos_Municípios!$AN$2:$AN$5571,MATCH(E2177,[1]PIB_dos_Municípios!G$2:G$5571,0),1)</f>
        <v>438783.83199999999</v>
      </c>
      <c r="J2177" s="2">
        <f>INDEX([1]PIB_dos_Municípios!$AO$2:$AO$5571,MATCH(E2177,[1]PIB_dos_Municípios!G$2:G$5571,0),1)</f>
        <v>57811</v>
      </c>
      <c r="K2177" s="2">
        <f>INDEX([1]PIB_dos_Municípios!$AP$2:$AP$5571,MATCH(E2177,[1]PIB_dos_Municípios!G$2:G$5571,0),1)</f>
        <v>7589.97</v>
      </c>
      <c r="M2177" s="2" t="s">
        <v>3146</v>
      </c>
      <c r="N2177" s="2" t="str">
        <f>INDEX([2]Microregioes!$D$1:$D$574,MATCH(F2177,[2]Microregioes!$B$1:$B$574,0),1)</f>
        <v>Ba-Santo Antônio de Jesus</v>
      </c>
    </row>
    <row r="2178" spans="1:14" hidden="1" x14ac:dyDescent="0.2">
      <c r="A2178" s="5">
        <v>2</v>
      </c>
      <c r="B2178" s="3">
        <v>29</v>
      </c>
      <c r="C2178" s="1">
        <v>2905</v>
      </c>
      <c r="D2178" s="1">
        <v>29020</v>
      </c>
      <c r="E2178" s="1">
        <v>2928703</v>
      </c>
      <c r="F2178" s="2">
        <f>IFERROR(INDEX('Arranjos Populacionais'!$F$2:$F$961,MATCH(TabelaCompleta!E2178,'Arranjos Populacionais'!$A$2:$A$961,0),1),D2178)</f>
        <v>29020</v>
      </c>
      <c r="G2178" s="2">
        <v>0</v>
      </c>
      <c r="H2178" s="11">
        <v>102469</v>
      </c>
      <c r="I2178" s="2">
        <f>INDEX([1]PIB_dos_Municípios!$AN$2:$AN$5571,MATCH(E2178,[1]PIB_dos_Municípios!G$2:G$5571,0),1)</f>
        <v>1088685.6939999999</v>
      </c>
      <c r="J2178" s="2">
        <f>INDEX([1]PIB_dos_Municípios!$AO$2:$AO$5571,MATCH(E2178,[1]PIB_dos_Municípios!G$2:G$5571,0),1)</f>
        <v>90949</v>
      </c>
      <c r="K2178" s="2">
        <f>INDEX([1]PIB_dos_Municípios!$AP$2:$AP$5571,MATCH(E2178,[1]PIB_dos_Municípios!G$2:G$5571,0),1)</f>
        <v>11970.29</v>
      </c>
      <c r="M2178" s="2" t="s">
        <v>3147</v>
      </c>
      <c r="N2178" s="2" t="str">
        <f>INDEX([2]Microregioes!$D$1:$D$574,MATCH(F2178,[2]Microregioes!$B$1:$B$574,0),1)</f>
        <v>Ba-Santo Antônio de Jesus</v>
      </c>
    </row>
    <row r="2179" spans="1:14" hidden="1" x14ac:dyDescent="0.2">
      <c r="A2179" s="5">
        <v>2</v>
      </c>
      <c r="B2179" s="3">
        <v>29</v>
      </c>
      <c r="C2179" s="1">
        <v>2903</v>
      </c>
      <c r="D2179" s="1">
        <v>29012</v>
      </c>
      <c r="E2179" s="1">
        <v>2928802</v>
      </c>
      <c r="F2179" s="2">
        <f>IFERROR(INDEX('Arranjos Populacionais'!$F$2:$F$961,MATCH(TabelaCompleta!E2179,'Arranjos Populacionais'!$A$2:$A$961,0),1),D2179)</f>
        <v>29012</v>
      </c>
      <c r="G2179" s="2">
        <v>0</v>
      </c>
      <c r="H2179" s="11">
        <v>53473</v>
      </c>
      <c r="I2179" s="2">
        <f>INDEX([1]PIB_dos_Municípios!$AN$2:$AN$5571,MATCH(E2179,[1]PIB_dos_Municípios!G$2:G$5571,0),1)</f>
        <v>390081.14299999998</v>
      </c>
      <c r="J2179" s="2">
        <f>INDEX([1]PIB_dos_Municípios!$AO$2:$AO$5571,MATCH(E2179,[1]PIB_dos_Municípios!G$2:G$5571,0),1)</f>
        <v>47901</v>
      </c>
      <c r="K2179" s="2">
        <f>INDEX([1]PIB_dos_Municípios!$AP$2:$AP$5571,MATCH(E2179,[1]PIB_dos_Municípios!G$2:G$5571,0),1)</f>
        <v>8143.49</v>
      </c>
      <c r="M2179" s="2" t="s">
        <v>3148</v>
      </c>
      <c r="N2179" s="2" t="str">
        <f>INDEX([2]Microregioes!$D$1:$D$574,MATCH(F2179,[2]Microregioes!$B$1:$B$574,0),1)</f>
        <v>Ba-Feira de Santana</v>
      </c>
    </row>
    <row r="2180" spans="1:14" hidden="1" x14ac:dyDescent="0.2">
      <c r="A2180" s="5">
        <v>2</v>
      </c>
      <c r="B2180" s="3">
        <v>29</v>
      </c>
      <c r="C2180" s="1">
        <v>2901</v>
      </c>
      <c r="D2180" s="1">
        <v>29001</v>
      </c>
      <c r="E2180" s="1">
        <v>2928901</v>
      </c>
      <c r="F2180" s="2">
        <f>IFERROR(INDEX('Arranjos Populacionais'!$F$2:$F$961,MATCH(TabelaCompleta!E2180,'Arranjos Populacionais'!$A$2:$A$961,0),1),D2180)</f>
        <v>29001</v>
      </c>
      <c r="G2180" s="2">
        <v>0</v>
      </c>
      <c r="H2180" s="11">
        <v>33168</v>
      </c>
      <c r="I2180" s="2">
        <f>INDEX([1]PIB_dos_Municípios!$AN$2:$AN$5571,MATCH(E2180,[1]PIB_dos_Municípios!G$2:G$5571,0),1)</f>
        <v>959035.35100000002</v>
      </c>
      <c r="J2180" s="2">
        <f>INDEX([1]PIB_dos_Municípios!$AO$2:$AO$5571,MATCH(E2180,[1]PIB_dos_Municípios!G$2:G$5571,0),1)</f>
        <v>27692</v>
      </c>
      <c r="K2180" s="2">
        <f>INDEX([1]PIB_dos_Municípios!$AP$2:$AP$5571,MATCH(E2180,[1]PIB_dos_Municípios!G$2:G$5571,0),1)</f>
        <v>34632.22</v>
      </c>
      <c r="M2180" s="2" t="s">
        <v>3149</v>
      </c>
      <c r="N2180" s="2" t="str">
        <f>INDEX([2]Microregioes!$D$1:$D$574,MATCH(F2180,[2]Microregioes!$B$1:$B$574,0),1)</f>
        <v>Ba-Barreiras</v>
      </c>
    </row>
    <row r="2181" spans="1:14" hidden="1" x14ac:dyDescent="0.2">
      <c r="A2181" s="5">
        <v>2</v>
      </c>
      <c r="B2181" s="3">
        <v>29</v>
      </c>
      <c r="C2181" s="1">
        <v>2904</v>
      </c>
      <c r="D2181" s="1">
        <v>29016</v>
      </c>
      <c r="E2181" s="1">
        <v>2928950</v>
      </c>
      <c r="F2181" s="2">
        <f>IFERROR(INDEX('Arranjos Populacionais'!$F$2:$F$961,MATCH(TabelaCompleta!E2181,'Arranjos Populacionais'!$A$2:$A$961,0),1),D2181)</f>
        <v>29016</v>
      </c>
      <c r="G2181" s="2">
        <v>0</v>
      </c>
      <c r="H2181" s="11">
        <v>9381</v>
      </c>
      <c r="I2181" s="2">
        <f>INDEX([1]PIB_dos_Municípios!$AN$2:$AN$5571,MATCH(E2181,[1]PIB_dos_Municípios!G$2:G$5571,0),1)</f>
        <v>35442.856</v>
      </c>
      <c r="J2181" s="2">
        <f>INDEX([1]PIB_dos_Municípios!$AO$2:$AO$5571,MATCH(E2181,[1]PIB_dos_Municípios!G$2:G$5571,0),1)</f>
        <v>9221</v>
      </c>
      <c r="K2181" s="2">
        <f>INDEX([1]PIB_dos_Municípios!$AP$2:$AP$5571,MATCH(E2181,[1]PIB_dos_Municípios!G$2:G$5571,0),1)</f>
        <v>3843.71</v>
      </c>
      <c r="M2181" s="2" t="s">
        <v>2510</v>
      </c>
      <c r="N2181" s="2" t="str">
        <f>INDEX([2]Microregioes!$D$1:$D$574,MATCH(F2181,[2]Microregioes!$B$1:$B$574,0),1)</f>
        <v>Ba-Serrinha</v>
      </c>
    </row>
    <row r="2182" spans="1:14" hidden="1" x14ac:dyDescent="0.2">
      <c r="A2182" s="5">
        <v>2</v>
      </c>
      <c r="B2182" s="3">
        <v>29</v>
      </c>
      <c r="C2182" s="1">
        <v>2905</v>
      </c>
      <c r="D2182" s="1">
        <v>29020</v>
      </c>
      <c r="E2182" s="1">
        <v>2929107</v>
      </c>
      <c r="F2182" s="2">
        <f>IFERROR(INDEX('Arranjos Populacionais'!$F$2:$F$961,MATCH(TabelaCompleta!E2182,'Arranjos Populacionais'!$A$2:$A$961,0),1),D2182)</f>
        <v>29020</v>
      </c>
      <c r="G2182" s="2">
        <v>0</v>
      </c>
      <c r="H2182" s="11">
        <v>21935</v>
      </c>
      <c r="I2182" s="2">
        <f>INDEX([1]PIB_dos_Municípios!$AN$2:$AN$5571,MATCH(E2182,[1]PIB_dos_Municípios!G$2:G$5571,0),1)</f>
        <v>103573.993</v>
      </c>
      <c r="J2182" s="2">
        <f>INDEX([1]PIB_dos_Municípios!$AO$2:$AO$5571,MATCH(E2182,[1]PIB_dos_Municípios!G$2:G$5571,0),1)</f>
        <v>20305</v>
      </c>
      <c r="K2182" s="2">
        <f>INDEX([1]PIB_dos_Municípios!$AP$2:$AP$5571,MATCH(E2182,[1]PIB_dos_Municípios!G$2:G$5571,0),1)</f>
        <v>5100.91</v>
      </c>
      <c r="M2182" s="2" t="s">
        <v>3150</v>
      </c>
      <c r="N2182" s="2" t="str">
        <f>INDEX([2]Microregioes!$D$1:$D$574,MATCH(F2182,[2]Microregioes!$B$1:$B$574,0),1)</f>
        <v>Ba-Santo Antônio de Jesus</v>
      </c>
    </row>
    <row r="2183" spans="1:14" hidden="1" x14ac:dyDescent="0.2">
      <c r="A2183" s="5">
        <v>2</v>
      </c>
      <c r="B2183" s="3">
        <v>29</v>
      </c>
      <c r="C2183" s="1">
        <v>2905</v>
      </c>
      <c r="D2183" s="1">
        <v>29020</v>
      </c>
      <c r="E2183" s="1">
        <v>2929008</v>
      </c>
      <c r="F2183" s="2">
        <f>IFERROR(INDEX('Arranjos Populacionais'!$F$2:$F$961,MATCH(TabelaCompleta!E2183,'Arranjos Populacionais'!$A$2:$A$961,0),1),D2183)</f>
        <v>29020</v>
      </c>
      <c r="G2183" s="2">
        <v>0</v>
      </c>
      <c r="H2183" s="11">
        <v>15272</v>
      </c>
      <c r="I2183" s="2">
        <f>INDEX([1]PIB_dos_Municípios!$AN$2:$AN$5571,MATCH(E2183,[1]PIB_dos_Municípios!G$2:G$5571,0),1)</f>
        <v>95459.676000000007</v>
      </c>
      <c r="J2183" s="2">
        <f>INDEX([1]PIB_dos_Municípios!$AO$2:$AO$5571,MATCH(E2183,[1]PIB_dos_Municípios!G$2:G$5571,0),1)</f>
        <v>14099</v>
      </c>
      <c r="K2183" s="2">
        <f>INDEX([1]PIB_dos_Municípios!$AP$2:$AP$5571,MATCH(E2183,[1]PIB_dos_Municípios!G$2:G$5571,0),1)</f>
        <v>6770.67</v>
      </c>
      <c r="M2183" s="2" t="s">
        <v>300</v>
      </c>
      <c r="N2183" s="2" t="str">
        <f>INDEX([2]Microregioes!$D$1:$D$574,MATCH(F2183,[2]Microregioes!$B$1:$B$574,0),1)</f>
        <v>Ba-Santo Antônio de Jesus</v>
      </c>
    </row>
    <row r="2184" spans="1:14" hidden="1" x14ac:dyDescent="0.2">
      <c r="A2184" s="5">
        <v>2</v>
      </c>
      <c r="B2184" s="3">
        <v>29</v>
      </c>
      <c r="C2184" s="1">
        <v>2901</v>
      </c>
      <c r="D2184" s="1">
        <v>29003</v>
      </c>
      <c r="E2184" s="1">
        <v>2929057</v>
      </c>
      <c r="F2184" s="2">
        <f>IFERROR(INDEX('Arranjos Populacionais'!$F$2:$F$961,MATCH(TabelaCompleta!E2184,'Arranjos Populacionais'!$A$2:$A$961,0),1),D2184)</f>
        <v>29003</v>
      </c>
      <c r="G2184" s="2">
        <v>0</v>
      </c>
      <c r="H2184" s="11">
        <v>15738</v>
      </c>
      <c r="I2184" s="2">
        <f>INDEX([1]PIB_dos_Municípios!$AN$2:$AN$5571,MATCH(E2184,[1]PIB_dos_Municípios!G$2:G$5571,0),1)</f>
        <v>81918.667000000001</v>
      </c>
      <c r="J2184" s="2">
        <f>INDEX([1]PIB_dos_Municípios!$AO$2:$AO$5571,MATCH(E2184,[1]PIB_dos_Municípios!G$2:G$5571,0),1)</f>
        <v>13042</v>
      </c>
      <c r="K2184" s="2">
        <f>INDEX([1]PIB_dos_Municípios!$AP$2:$AP$5571,MATCH(E2184,[1]PIB_dos_Municípios!G$2:G$5571,0),1)</f>
        <v>6281.14</v>
      </c>
      <c r="M2184" s="2" t="s">
        <v>653</v>
      </c>
      <c r="N2184" s="2" t="str">
        <f>INDEX([2]Microregioes!$D$1:$D$574,MATCH(F2184,[2]Microregioes!$B$1:$B$574,0),1)</f>
        <v>Ba-Santa Maria da Vitória</v>
      </c>
    </row>
    <row r="2185" spans="1:14" hidden="1" x14ac:dyDescent="0.2">
      <c r="A2185" s="5">
        <v>2</v>
      </c>
      <c r="B2185" s="3">
        <v>29</v>
      </c>
      <c r="C2185" s="1">
        <v>2905</v>
      </c>
      <c r="D2185" s="1">
        <v>29021</v>
      </c>
      <c r="E2185" s="1">
        <v>2929206</v>
      </c>
      <c r="F2185" s="2">
        <f>IFERROR(INDEX('Arranjos Populacionais'!$F$2:$F$961,MATCH(TabelaCompleta!E2185,'Arranjos Populacionais'!$A$2:$A$961,0),1),D2185)</f>
        <v>29021</v>
      </c>
      <c r="G2185" s="2">
        <v>0</v>
      </c>
      <c r="H2185" s="11">
        <v>39790</v>
      </c>
      <c r="I2185" s="2">
        <f>INDEX([1]PIB_dos_Municípios!$AN$2:$AN$5571,MATCH(E2185,[1]PIB_dos_Municípios!G$2:G$5571,0),1)</f>
        <v>5323913.7850000001</v>
      </c>
      <c r="J2185" s="2">
        <f>INDEX([1]PIB_dos_Municípios!$AO$2:$AO$5571,MATCH(E2185,[1]PIB_dos_Municípios!G$2:G$5571,0),1)</f>
        <v>33172</v>
      </c>
      <c r="K2185" s="2">
        <f>INDEX([1]PIB_dos_Municípios!$AP$2:$AP$5571,MATCH(E2185,[1]PIB_dos_Municípios!G$2:G$5571,0),1)</f>
        <v>160494.21</v>
      </c>
      <c r="M2185" s="2" t="s">
        <v>752</v>
      </c>
      <c r="N2185" s="2" t="str">
        <f>INDEX([2]Microregioes!$D$1:$D$574,MATCH(F2185,[2]Microregioes!$B$1:$B$574,0),1)</f>
        <v>Ba-Salvador</v>
      </c>
    </row>
    <row r="2186" spans="1:14" hidden="1" x14ac:dyDescent="0.2">
      <c r="A2186" s="5">
        <v>2</v>
      </c>
      <c r="B2186" s="3">
        <v>29</v>
      </c>
      <c r="C2186" s="1">
        <v>2903</v>
      </c>
      <c r="D2186" s="1">
        <v>29009</v>
      </c>
      <c r="E2186" s="1">
        <v>2929255</v>
      </c>
      <c r="F2186" s="2">
        <f>IFERROR(INDEX('Arranjos Populacionais'!$F$2:$F$961,MATCH(TabelaCompleta!E2186,'Arranjos Populacionais'!$A$2:$A$961,0),1),D2186)</f>
        <v>29009</v>
      </c>
      <c r="G2186" s="2">
        <v>0</v>
      </c>
      <c r="H2186" s="11">
        <v>19594</v>
      </c>
      <c r="I2186" s="2">
        <f>INDEX([1]PIB_dos_Municípios!$AN$2:$AN$5571,MATCH(E2186,[1]PIB_dos_Municípios!G$2:G$5571,0),1)</f>
        <v>69099.205000000002</v>
      </c>
      <c r="J2186" s="2">
        <f>INDEX([1]PIB_dos_Municípios!$AO$2:$AO$5571,MATCH(E2186,[1]PIB_dos_Municípios!G$2:G$5571,0),1)</f>
        <v>18419</v>
      </c>
      <c r="K2186" s="2">
        <f>INDEX([1]PIB_dos_Municípios!$AP$2:$AP$5571,MATCH(E2186,[1]PIB_dos_Municípios!G$2:G$5571,0),1)</f>
        <v>3751.52</v>
      </c>
      <c r="M2186" s="2" t="s">
        <v>301</v>
      </c>
      <c r="N2186" s="2" t="str">
        <f>INDEX([2]Microregioes!$D$1:$D$574,MATCH(F2186,[2]Microregioes!$B$1:$B$574,0),1)</f>
        <v>Ba-Irecê</v>
      </c>
    </row>
    <row r="2187" spans="1:14" hidden="1" x14ac:dyDescent="0.2">
      <c r="A2187" s="5">
        <v>2</v>
      </c>
      <c r="B2187" s="3">
        <v>29</v>
      </c>
      <c r="C2187" s="1">
        <v>2903</v>
      </c>
      <c r="D2187" s="1">
        <v>29012</v>
      </c>
      <c r="E2187" s="1">
        <v>2929305</v>
      </c>
      <c r="F2187" s="2">
        <f>IFERROR(INDEX('Arranjos Populacionais'!$F$2:$F$961,MATCH(TabelaCompleta!E2187,'Arranjos Populacionais'!$A$2:$A$961,0),1),D2187)</f>
        <v>29012</v>
      </c>
      <c r="G2187" s="2">
        <v>0</v>
      </c>
      <c r="H2187" s="11">
        <v>37634</v>
      </c>
      <c r="I2187" s="2">
        <f>INDEX([1]PIB_dos_Municípios!$AN$2:$AN$5571,MATCH(E2187,[1]PIB_dos_Municípios!G$2:G$5571,0),1)</f>
        <v>226352.06299999999</v>
      </c>
      <c r="J2187" s="2">
        <f>INDEX([1]PIB_dos_Municípios!$AO$2:$AO$5571,MATCH(E2187,[1]PIB_dos_Municípios!G$2:G$5571,0),1)</f>
        <v>33289</v>
      </c>
      <c r="K2187" s="2">
        <f>INDEX([1]PIB_dos_Municípios!$AP$2:$AP$5571,MATCH(E2187,[1]PIB_dos_Municípios!G$2:G$5571,0),1)</f>
        <v>6799.61</v>
      </c>
      <c r="M2187" s="2" t="s">
        <v>3151</v>
      </c>
      <c r="N2187" s="2" t="str">
        <f>INDEX([2]Microregioes!$D$1:$D$574,MATCH(F2187,[2]Microregioes!$B$1:$B$574,0),1)</f>
        <v>Ba-Feira de Santana</v>
      </c>
    </row>
    <row r="2188" spans="1:14" hidden="1" x14ac:dyDescent="0.2">
      <c r="A2188" s="5">
        <v>2</v>
      </c>
      <c r="B2188" s="3">
        <v>29</v>
      </c>
      <c r="C2188" s="1">
        <v>2907</v>
      </c>
      <c r="D2188" s="1">
        <v>29031</v>
      </c>
      <c r="E2188" s="1">
        <v>2929354</v>
      </c>
      <c r="F2188" s="2">
        <f>IFERROR(INDEX('Arranjos Populacionais'!$F$2:$F$961,MATCH(TabelaCompleta!E2188,'Arranjos Populacionais'!$A$2:$A$961,0),1),D2188)</f>
        <v>29031</v>
      </c>
      <c r="G2188" s="2">
        <v>0</v>
      </c>
      <c r="H2188" s="11">
        <v>6081</v>
      </c>
      <c r="I2188" s="2">
        <f>INDEX([1]PIB_dos_Municípios!$AN$2:$AN$5571,MATCH(E2188,[1]PIB_dos_Municípios!G$2:G$5571,0),1)</f>
        <v>24334.120999999999</v>
      </c>
      <c r="J2188" s="2">
        <f>INDEX([1]PIB_dos_Municípios!$AO$2:$AO$5571,MATCH(E2188,[1]PIB_dos_Municípios!G$2:G$5571,0),1)</f>
        <v>5715</v>
      </c>
      <c r="K2188" s="2">
        <f>INDEX([1]PIB_dos_Municípios!$AP$2:$AP$5571,MATCH(E2188,[1]PIB_dos_Municípios!G$2:G$5571,0),1)</f>
        <v>4257.9399999999996</v>
      </c>
      <c r="M2188" s="2" t="s">
        <v>3152</v>
      </c>
      <c r="N2188" s="2" t="str">
        <f>INDEX([2]Microregioes!$D$1:$D$574,MATCH(F2188,[2]Microregioes!$B$1:$B$574,0),1)</f>
        <v>Ba-Ilhéus-Itabuna</v>
      </c>
    </row>
    <row r="2189" spans="1:14" hidden="1" x14ac:dyDescent="0.2">
      <c r="A2189" s="5">
        <v>2</v>
      </c>
      <c r="B2189" s="3">
        <v>29</v>
      </c>
      <c r="C2189" s="1">
        <v>2903</v>
      </c>
      <c r="D2189" s="1">
        <v>29010</v>
      </c>
      <c r="E2189" s="1">
        <v>2929370</v>
      </c>
      <c r="F2189" s="2">
        <f>IFERROR(INDEX('Arranjos Populacionais'!$F$2:$F$961,MATCH(TabelaCompleta!E2189,'Arranjos Populacionais'!$A$2:$A$961,0),1),D2189)</f>
        <v>29010</v>
      </c>
      <c r="G2189" s="2">
        <v>0</v>
      </c>
      <c r="H2189" s="11">
        <v>10735</v>
      </c>
      <c r="I2189" s="2">
        <f>INDEX([1]PIB_dos_Municípios!$AN$2:$AN$5571,MATCH(E2189,[1]PIB_dos_Municípios!G$2:G$5571,0),1)</f>
        <v>44401.472999999998</v>
      </c>
      <c r="J2189" s="2">
        <f>INDEX([1]PIB_dos_Municípios!$AO$2:$AO$5571,MATCH(E2189,[1]PIB_dos_Municípios!G$2:G$5571,0),1)</f>
        <v>10213</v>
      </c>
      <c r="K2189" s="2">
        <f>INDEX([1]PIB_dos_Municípios!$AP$2:$AP$5571,MATCH(E2189,[1]PIB_dos_Municípios!G$2:G$5571,0),1)</f>
        <v>4347.54</v>
      </c>
      <c r="M2189" s="2" t="s">
        <v>3153</v>
      </c>
      <c r="N2189" s="2" t="str">
        <f>INDEX([2]Microregioes!$D$1:$D$574,MATCH(F2189,[2]Microregioes!$B$1:$B$574,0),1)</f>
        <v>Ba-Jacobina</v>
      </c>
    </row>
    <row r="2190" spans="1:14" hidden="1" x14ac:dyDescent="0.2">
      <c r="A2190" s="5">
        <v>2</v>
      </c>
      <c r="B2190" s="3">
        <v>29</v>
      </c>
      <c r="C2190" s="1">
        <v>2906</v>
      </c>
      <c r="D2190" s="1">
        <v>29024</v>
      </c>
      <c r="E2190" s="1">
        <v>2929404</v>
      </c>
      <c r="F2190" s="2">
        <f>IFERROR(INDEX('Arranjos Populacionais'!$F$2:$F$961,MATCH(TabelaCompleta!E2190,'Arranjos Populacionais'!$A$2:$A$961,0),1),D2190)</f>
        <v>29024</v>
      </c>
      <c r="G2190" s="2">
        <v>0</v>
      </c>
      <c r="H2190" s="11">
        <v>12051</v>
      </c>
      <c r="I2190" s="2">
        <f>INDEX([1]PIB_dos_Municípios!$AN$2:$AN$5571,MATCH(E2190,[1]PIB_dos_Municípios!G$2:G$5571,0),1)</f>
        <v>60812.254000000001</v>
      </c>
      <c r="J2190" s="2">
        <f>INDEX([1]PIB_dos_Municípios!$AO$2:$AO$5571,MATCH(E2190,[1]PIB_dos_Municípios!G$2:G$5571,0),1)</f>
        <v>10414</v>
      </c>
      <c r="K2190" s="2">
        <f>INDEX([1]PIB_dos_Municípios!$AP$2:$AP$5571,MATCH(E2190,[1]PIB_dos_Municípios!G$2:G$5571,0),1)</f>
        <v>5839.47</v>
      </c>
      <c r="M2190" s="2" t="s">
        <v>3154</v>
      </c>
      <c r="N2190" s="2" t="str">
        <f>INDEX([2]Microregioes!$D$1:$D$574,MATCH(F2190,[2]Microregioes!$B$1:$B$574,0),1)</f>
        <v>Ba-Jequié</v>
      </c>
    </row>
    <row r="2191" spans="1:14" hidden="1" x14ac:dyDescent="0.2">
      <c r="A2191" s="5">
        <v>2</v>
      </c>
      <c r="B2191" s="3">
        <v>29</v>
      </c>
      <c r="C2191" s="1">
        <v>2905</v>
      </c>
      <c r="D2191" s="1">
        <v>29019</v>
      </c>
      <c r="E2191" s="1">
        <v>2929503</v>
      </c>
      <c r="F2191" s="2">
        <f>IFERROR(INDEX('Arranjos Populacionais'!$F$2:$F$961,MATCH(TabelaCompleta!E2191,'Arranjos Populacionais'!$A$2:$A$961,0),1),D2191)</f>
        <v>29021</v>
      </c>
      <c r="G2191" s="2">
        <v>0</v>
      </c>
      <c r="H2191" s="11">
        <v>45660</v>
      </c>
      <c r="I2191" s="2">
        <f>INDEX([1]PIB_dos_Municípios!$AN$2:$AN$5571,MATCH(E2191,[1]PIB_dos_Municípios!G$2:G$5571,0),1)</f>
        <v>487336.7</v>
      </c>
      <c r="J2191" s="2">
        <f>INDEX([1]PIB_dos_Municípios!$AO$2:$AO$5571,MATCH(E2191,[1]PIB_dos_Municípios!G$2:G$5571,0),1)</f>
        <v>42153</v>
      </c>
      <c r="K2191" s="2">
        <f>INDEX([1]PIB_dos_Municípios!$AP$2:$AP$5571,MATCH(E2191,[1]PIB_dos_Municípios!G$2:G$5571,0),1)</f>
        <v>11561.14</v>
      </c>
      <c r="M2191" s="2" t="s">
        <v>748</v>
      </c>
      <c r="N2191" s="2" t="str">
        <f>INDEX([2]Microregioes!$D$1:$D$574,MATCH(F2191,[2]Microregioes!$B$1:$B$574,0),1)</f>
        <v>Ba-Salvador</v>
      </c>
    </row>
    <row r="2192" spans="1:14" hidden="1" x14ac:dyDescent="0.2">
      <c r="A2192" s="5">
        <v>2</v>
      </c>
      <c r="B2192" s="3">
        <v>29</v>
      </c>
      <c r="C2192" s="1">
        <v>2905</v>
      </c>
      <c r="D2192" s="1">
        <v>29020</v>
      </c>
      <c r="E2192" s="1">
        <v>2929602</v>
      </c>
      <c r="F2192" s="2">
        <f>IFERROR(INDEX('Arranjos Populacionais'!$F$2:$F$961,MATCH(TabelaCompleta!E2192,'Arranjos Populacionais'!$A$2:$A$961,0),1),D2192)</f>
        <v>29020</v>
      </c>
      <c r="G2192" s="2">
        <v>0</v>
      </c>
      <c r="H2192" s="11">
        <v>18083</v>
      </c>
      <c r="I2192" s="2">
        <f>INDEX([1]PIB_dos_Municípios!$AN$2:$AN$5571,MATCH(E2192,[1]PIB_dos_Municípios!G$2:G$5571,0),1)</f>
        <v>104586.52</v>
      </c>
      <c r="J2192" s="2">
        <f>INDEX([1]PIB_dos_Municípios!$AO$2:$AO$5571,MATCH(E2192,[1]PIB_dos_Municípios!G$2:G$5571,0),1)</f>
        <v>16597</v>
      </c>
      <c r="K2192" s="2">
        <f>INDEX([1]PIB_dos_Municípios!$AP$2:$AP$5571,MATCH(E2192,[1]PIB_dos_Municípios!G$2:G$5571,0),1)</f>
        <v>6301.53</v>
      </c>
      <c r="M2192" s="2" t="s">
        <v>298</v>
      </c>
      <c r="N2192" s="2" t="str">
        <f>INDEX([2]Microregioes!$D$1:$D$574,MATCH(F2192,[2]Microregioes!$B$1:$B$574,0),1)</f>
        <v>Ba-Santo Antônio de Jesus</v>
      </c>
    </row>
    <row r="2193" spans="1:14" hidden="1" x14ac:dyDescent="0.2">
      <c r="A2193" s="5">
        <v>2</v>
      </c>
      <c r="B2193" s="3">
        <v>29</v>
      </c>
      <c r="C2193" s="1">
        <v>2904</v>
      </c>
      <c r="D2193" s="1">
        <v>29017</v>
      </c>
      <c r="E2193" s="1">
        <v>2929701</v>
      </c>
      <c r="F2193" s="2">
        <f>IFERROR(INDEX('Arranjos Populacionais'!$F$2:$F$961,MATCH(TabelaCompleta!E2193,'Arranjos Populacionais'!$A$2:$A$961,0),1),D2193)</f>
        <v>29017</v>
      </c>
      <c r="G2193" s="2">
        <v>0</v>
      </c>
      <c r="H2193" s="11">
        <v>20376</v>
      </c>
      <c r="I2193" s="2">
        <f>INDEX([1]PIB_dos_Municípios!$AN$2:$AN$5571,MATCH(E2193,[1]PIB_dos_Municípios!G$2:G$5571,0),1)</f>
        <v>83290.403000000006</v>
      </c>
      <c r="J2193" s="2">
        <f>INDEX([1]PIB_dos_Municípios!$AO$2:$AO$5571,MATCH(E2193,[1]PIB_dos_Municípios!G$2:G$5571,0),1)</f>
        <v>18588</v>
      </c>
      <c r="K2193" s="2">
        <f>INDEX([1]PIB_dos_Municípios!$AP$2:$AP$5571,MATCH(E2193,[1]PIB_dos_Municípios!G$2:G$5571,0),1)</f>
        <v>4480.87</v>
      </c>
      <c r="M2193" s="2" t="s">
        <v>3155</v>
      </c>
      <c r="N2193" s="2" t="str">
        <f>INDEX([2]Microregioes!$D$1:$D$574,MATCH(F2193,[2]Microregioes!$B$1:$B$574,0),1)</f>
        <v>Ba-Alagoinhas</v>
      </c>
    </row>
    <row r="2194" spans="1:14" hidden="1" x14ac:dyDescent="0.2">
      <c r="A2194" s="5">
        <v>2</v>
      </c>
      <c r="B2194" s="3">
        <v>29</v>
      </c>
      <c r="C2194" s="1">
        <v>2905</v>
      </c>
      <c r="D2194" s="1">
        <v>29020</v>
      </c>
      <c r="E2194" s="1">
        <v>2929750</v>
      </c>
      <c r="F2194" s="2">
        <f>IFERROR(INDEX('Arranjos Populacionais'!$F$2:$F$961,MATCH(TabelaCompleta!E2194,'Arranjos Populacionais'!$A$2:$A$961,0),1),D2194)</f>
        <v>29020</v>
      </c>
      <c r="G2194" s="2">
        <v>0</v>
      </c>
      <c r="H2194" s="11">
        <v>12311</v>
      </c>
      <c r="I2194" s="2">
        <f>INDEX([1]PIB_dos_Municípios!$AN$2:$AN$5571,MATCH(E2194,[1]PIB_dos_Municípios!G$2:G$5571,0),1)</f>
        <v>71137.797000000006</v>
      </c>
      <c r="J2194" s="2">
        <f>INDEX([1]PIB_dos_Municípios!$AO$2:$AO$5571,MATCH(E2194,[1]PIB_dos_Municípios!G$2:G$5571,0),1)</f>
        <v>11201</v>
      </c>
      <c r="K2194" s="2">
        <f>INDEX([1]PIB_dos_Municípios!$AP$2:$AP$5571,MATCH(E2194,[1]PIB_dos_Municípios!G$2:G$5571,0),1)</f>
        <v>6351.02</v>
      </c>
      <c r="M2194" s="2" t="s">
        <v>3156</v>
      </c>
      <c r="N2194" s="2" t="str">
        <f>INDEX([2]Microregioes!$D$1:$D$574,MATCH(F2194,[2]Microregioes!$B$1:$B$574,0),1)</f>
        <v>Ba-Santo Antônio de Jesus</v>
      </c>
    </row>
    <row r="2195" spans="1:14" hidden="1" x14ac:dyDescent="0.2">
      <c r="A2195" s="5">
        <v>2</v>
      </c>
      <c r="B2195" s="3">
        <v>29</v>
      </c>
      <c r="C2195" s="1">
        <v>2903</v>
      </c>
      <c r="D2195" s="1">
        <v>29010</v>
      </c>
      <c r="E2195" s="1">
        <v>2929800</v>
      </c>
      <c r="F2195" s="2">
        <f>IFERROR(INDEX('Arranjos Populacionais'!$F$2:$F$961,MATCH(TabelaCompleta!E2195,'Arranjos Populacionais'!$A$2:$A$961,0),1),D2195)</f>
        <v>29010</v>
      </c>
      <c r="G2195" s="2">
        <v>0</v>
      </c>
      <c r="H2195" s="11">
        <v>13343</v>
      </c>
      <c r="I2195" s="2">
        <f>INDEX([1]PIB_dos_Municípios!$AN$2:$AN$5571,MATCH(E2195,[1]PIB_dos_Municípios!G$2:G$5571,0),1)</f>
        <v>44777.809000000001</v>
      </c>
      <c r="J2195" s="2">
        <f>INDEX([1]PIB_dos_Municípios!$AO$2:$AO$5571,MATCH(E2195,[1]PIB_dos_Municípios!G$2:G$5571,0),1)</f>
        <v>11847</v>
      </c>
      <c r="K2195" s="2">
        <f>INDEX([1]PIB_dos_Municípios!$AP$2:$AP$5571,MATCH(E2195,[1]PIB_dos_Municípios!G$2:G$5571,0),1)</f>
        <v>3779.67</v>
      </c>
      <c r="M2195" s="2" t="s">
        <v>3157</v>
      </c>
      <c r="N2195" s="2" t="str">
        <f>INDEX([2]Microregioes!$D$1:$D$574,MATCH(F2195,[2]Microregioes!$B$1:$B$574,0),1)</f>
        <v>Ba-Jacobina</v>
      </c>
    </row>
    <row r="2196" spans="1:14" hidden="1" x14ac:dyDescent="0.2">
      <c r="A2196" s="5">
        <v>2</v>
      </c>
      <c r="B2196" s="3">
        <v>29</v>
      </c>
      <c r="C2196" s="1">
        <v>2906</v>
      </c>
      <c r="D2196" s="1">
        <v>29023</v>
      </c>
      <c r="E2196" s="1">
        <v>2929909</v>
      </c>
      <c r="F2196" s="2">
        <f>IFERROR(INDEX('Arranjos Populacionais'!$F$2:$F$961,MATCH(TabelaCompleta!E2196,'Arranjos Populacionais'!$A$2:$A$961,0),1),D2196)</f>
        <v>29023</v>
      </c>
      <c r="G2196" s="2">
        <v>0</v>
      </c>
      <c r="H2196" s="11">
        <v>45395</v>
      </c>
      <c r="I2196" s="2">
        <f>INDEX([1]PIB_dos_Municípios!$AN$2:$AN$5571,MATCH(E2196,[1]PIB_dos_Municípios!G$2:G$5571,0),1)</f>
        <v>231048.91</v>
      </c>
      <c r="J2196" s="2">
        <f>INDEX([1]PIB_dos_Municípios!$AO$2:$AO$5571,MATCH(E2196,[1]PIB_dos_Municípios!G$2:G$5571,0),1)</f>
        <v>41815</v>
      </c>
      <c r="K2196" s="2">
        <f>INDEX([1]PIB_dos_Municípios!$AP$2:$AP$5571,MATCH(E2196,[1]PIB_dos_Municípios!G$2:G$5571,0),1)</f>
        <v>5525.5</v>
      </c>
      <c r="M2196" s="2" t="s">
        <v>3158</v>
      </c>
      <c r="N2196" s="2" t="str">
        <f>INDEX([2]Microregioes!$D$1:$D$574,MATCH(F2196,[2]Microregioes!$B$1:$B$574,0),1)</f>
        <v>Ba-Seabra</v>
      </c>
    </row>
    <row r="2197" spans="1:14" hidden="1" x14ac:dyDescent="0.2">
      <c r="A2197" s="5">
        <v>2</v>
      </c>
      <c r="B2197" s="3">
        <v>29</v>
      </c>
      <c r="C2197" s="1">
        <v>2906</v>
      </c>
      <c r="D2197" s="1">
        <v>29026</v>
      </c>
      <c r="E2197" s="1">
        <v>2930006</v>
      </c>
      <c r="F2197" s="2">
        <f>IFERROR(INDEX('Arranjos Populacionais'!$F$2:$F$961,MATCH(TabelaCompleta!E2197,'Arranjos Populacionais'!$A$2:$A$961,0),1),D2197)</f>
        <v>29026</v>
      </c>
      <c r="G2197" s="2">
        <v>0</v>
      </c>
      <c r="H2197" s="11">
        <v>11615</v>
      </c>
      <c r="I2197" s="2">
        <f>INDEX([1]PIB_dos_Municípios!$AN$2:$AN$5571,MATCH(E2197,[1]PIB_dos_Municípios!G$2:G$5571,0),1)</f>
        <v>46010.987999999998</v>
      </c>
      <c r="J2197" s="2">
        <f>INDEX([1]PIB_dos_Municípios!$AO$2:$AO$5571,MATCH(E2197,[1]PIB_dos_Municípios!G$2:G$5571,0),1)</f>
        <v>10372</v>
      </c>
      <c r="K2197" s="2">
        <f>INDEX([1]PIB_dos_Municípios!$AP$2:$AP$5571,MATCH(E2197,[1]PIB_dos_Municípios!G$2:G$5571,0),1)</f>
        <v>4436.08</v>
      </c>
      <c r="M2197" s="2" t="s">
        <v>3159</v>
      </c>
      <c r="N2197" s="2" t="str">
        <f>INDEX([2]Microregioes!$D$1:$D$574,MATCH(F2197,[2]Microregioes!$B$1:$B$574,0),1)</f>
        <v>Ba-Guanambi</v>
      </c>
    </row>
    <row r="2198" spans="1:14" hidden="1" x14ac:dyDescent="0.2">
      <c r="A2198" s="5">
        <v>2</v>
      </c>
      <c r="B2198" s="3">
        <v>29</v>
      </c>
      <c r="C2198" s="1">
        <v>2903</v>
      </c>
      <c r="D2198" s="1">
        <v>29008</v>
      </c>
      <c r="E2198" s="1">
        <v>2930105</v>
      </c>
      <c r="F2198" s="2">
        <f>IFERROR(INDEX('Arranjos Populacionais'!$F$2:$F$961,MATCH(TabelaCompleta!E2198,'Arranjos Populacionais'!$A$2:$A$961,0),1),D2198)</f>
        <v>29008</v>
      </c>
      <c r="G2198" s="2">
        <v>0</v>
      </c>
      <c r="H2198" s="11">
        <v>80769</v>
      </c>
      <c r="I2198" s="2">
        <f>INDEX([1]PIB_dos_Municípios!$AN$2:$AN$5571,MATCH(E2198,[1]PIB_dos_Municípios!G$2:G$5571,0),1)</f>
        <v>522537.27299999999</v>
      </c>
      <c r="J2198" s="2">
        <f>INDEX([1]PIB_dos_Municípios!$AO$2:$AO$5571,MATCH(E2198,[1]PIB_dos_Municípios!G$2:G$5571,0),1)</f>
        <v>74431</v>
      </c>
      <c r="K2198" s="2">
        <f>INDEX([1]PIB_dos_Municípios!$AP$2:$AP$5571,MATCH(E2198,[1]PIB_dos_Municípios!G$2:G$5571,0),1)</f>
        <v>7020.43</v>
      </c>
      <c r="M2198" s="2" t="s">
        <v>3160</v>
      </c>
      <c r="N2198" s="2" t="str">
        <f>INDEX([2]Microregioes!$D$1:$D$574,MATCH(F2198,[2]Microregioes!$B$1:$B$574,0),1)</f>
        <v>Ba-Senhor do Bonfim</v>
      </c>
    </row>
    <row r="2199" spans="1:14" hidden="1" x14ac:dyDescent="0.2">
      <c r="A2199" s="5">
        <v>2</v>
      </c>
      <c r="B2199" s="3">
        <v>29</v>
      </c>
      <c r="C2199" s="1">
        <v>2902</v>
      </c>
      <c r="D2199" s="1">
        <v>29004</v>
      </c>
      <c r="E2199" s="1">
        <v>2930204</v>
      </c>
      <c r="F2199" s="2">
        <f>IFERROR(INDEX('Arranjos Populacionais'!$F$2:$F$961,MATCH(TabelaCompleta!E2199,'Arranjos Populacionais'!$A$2:$A$961,0),1),D2199)</f>
        <v>29004</v>
      </c>
      <c r="G2199" s="2">
        <v>0</v>
      </c>
      <c r="H2199" s="11">
        <v>41576</v>
      </c>
      <c r="I2199" s="2">
        <f>INDEX([1]PIB_dos_Municípios!$AN$2:$AN$5571,MATCH(E2199,[1]PIB_dos_Municípios!G$2:G$5571,0),1)</f>
        <v>155059.42199999999</v>
      </c>
      <c r="J2199" s="2">
        <f>INDEX([1]PIB_dos_Municípios!$AO$2:$AO$5571,MATCH(E2199,[1]PIB_dos_Municípios!G$2:G$5571,0),1)</f>
        <v>37431</v>
      </c>
      <c r="K2199" s="2">
        <f>INDEX([1]PIB_dos_Municípios!$AP$2:$AP$5571,MATCH(E2199,[1]PIB_dos_Municípios!G$2:G$5571,0),1)</f>
        <v>4142.54</v>
      </c>
      <c r="M2199" s="2" t="s">
        <v>3161</v>
      </c>
      <c r="N2199" s="2" t="str">
        <f>INDEX([2]Microregioes!$D$1:$D$574,MATCH(F2199,[2]Microregioes!$B$1:$B$574,0),1)</f>
        <v>Ba-Juazeiro</v>
      </c>
    </row>
    <row r="2200" spans="1:14" hidden="1" x14ac:dyDescent="0.2">
      <c r="A2200" s="5">
        <v>2</v>
      </c>
      <c r="B2200" s="3">
        <v>29</v>
      </c>
      <c r="C2200" s="1">
        <v>2902</v>
      </c>
      <c r="D2200" s="1">
        <v>29007</v>
      </c>
      <c r="E2200" s="1">
        <v>2930154</v>
      </c>
      <c r="F2200" s="2">
        <f>IFERROR(INDEX('Arranjos Populacionais'!$F$2:$F$961,MATCH(TabelaCompleta!E2200,'Arranjos Populacionais'!$A$2:$A$961,0),1),D2200)</f>
        <v>29007</v>
      </c>
      <c r="G2200" s="2">
        <v>0</v>
      </c>
      <c r="H2200" s="11">
        <v>33000</v>
      </c>
      <c r="I2200" s="2">
        <f>INDEX([1]PIB_dos_Municípios!$AN$2:$AN$5571,MATCH(E2200,[1]PIB_dos_Municípios!G$2:G$5571,0),1)</f>
        <v>124793.261</v>
      </c>
      <c r="J2200" s="2">
        <f>INDEX([1]PIB_dos_Municípios!$AO$2:$AO$5571,MATCH(E2200,[1]PIB_dos_Municípios!G$2:G$5571,0),1)</f>
        <v>31646</v>
      </c>
      <c r="K2200" s="2">
        <f>INDEX([1]PIB_dos_Municípios!$AP$2:$AP$5571,MATCH(E2200,[1]PIB_dos_Municípios!G$2:G$5571,0),1)</f>
        <v>3943.41</v>
      </c>
      <c r="M2200" s="2" t="s">
        <v>3162</v>
      </c>
      <c r="N2200" s="2" t="str">
        <f>INDEX([2]Microregioes!$D$1:$D$574,MATCH(F2200,[2]Microregioes!$B$1:$B$574,0),1)</f>
        <v>Ba-Bom Jesus da Lapa</v>
      </c>
    </row>
    <row r="2201" spans="1:14" hidden="1" x14ac:dyDescent="0.2">
      <c r="A2201" s="5">
        <v>2</v>
      </c>
      <c r="B2201" s="3">
        <v>29</v>
      </c>
      <c r="C2201" s="1">
        <v>2901</v>
      </c>
      <c r="D2201" s="1">
        <v>29003</v>
      </c>
      <c r="E2201" s="1">
        <v>2930303</v>
      </c>
      <c r="F2201" s="2">
        <f>IFERROR(INDEX('Arranjos Populacionais'!$F$2:$F$961,MATCH(TabelaCompleta!E2201,'Arranjos Populacionais'!$A$2:$A$961,0),1),D2201)</f>
        <v>29003</v>
      </c>
      <c r="G2201" s="2">
        <v>0</v>
      </c>
      <c r="H2201" s="11">
        <v>18352</v>
      </c>
      <c r="I2201" s="2">
        <f>INDEX([1]PIB_dos_Municípios!$AN$2:$AN$5571,MATCH(E2201,[1]PIB_dos_Municípios!G$2:G$5571,0),1)</f>
        <v>85458.087</v>
      </c>
      <c r="J2201" s="2">
        <f>INDEX([1]PIB_dos_Municípios!$AO$2:$AO$5571,MATCH(E2201,[1]PIB_dos_Municípios!G$2:G$5571,0),1)</f>
        <v>18112</v>
      </c>
      <c r="K2201" s="2">
        <f>INDEX([1]PIB_dos_Municípios!$AP$2:$AP$5571,MATCH(E2201,[1]PIB_dos_Municípios!G$2:G$5571,0),1)</f>
        <v>4718.3100000000004</v>
      </c>
      <c r="M2201" s="2" t="s">
        <v>3163</v>
      </c>
      <c r="N2201" s="2" t="str">
        <f>INDEX([2]Microregioes!$D$1:$D$574,MATCH(F2201,[2]Microregioes!$B$1:$B$574,0),1)</f>
        <v>Ba-Santa Maria da Vitória</v>
      </c>
    </row>
    <row r="2202" spans="1:14" hidden="1" x14ac:dyDescent="0.2">
      <c r="A2202" s="5">
        <v>2</v>
      </c>
      <c r="B2202" s="3">
        <v>29</v>
      </c>
      <c r="C2202" s="1">
        <v>2903</v>
      </c>
      <c r="D2202" s="1">
        <v>29012</v>
      </c>
      <c r="E2202" s="1">
        <v>2930402</v>
      </c>
      <c r="F2202" s="2">
        <f>IFERROR(INDEX('Arranjos Populacionais'!$F$2:$F$961,MATCH(TabelaCompleta!E2202,'Arranjos Populacionais'!$A$2:$A$961,0),1),D2202)</f>
        <v>29012</v>
      </c>
      <c r="G2202" s="2">
        <v>0</v>
      </c>
      <c r="H2202" s="11">
        <v>16171</v>
      </c>
      <c r="I2202" s="2">
        <f>INDEX([1]PIB_dos_Municípios!$AN$2:$AN$5571,MATCH(E2202,[1]PIB_dos_Municípios!G$2:G$5571,0),1)</f>
        <v>54697.455000000002</v>
      </c>
      <c r="J2202" s="2">
        <f>INDEX([1]PIB_dos_Municípios!$AO$2:$AO$5571,MATCH(E2202,[1]PIB_dos_Municípios!G$2:G$5571,0),1)</f>
        <v>15401</v>
      </c>
      <c r="K2202" s="2">
        <f>INDEX([1]PIB_dos_Municípios!$AP$2:$AP$5571,MATCH(E2202,[1]PIB_dos_Municípios!G$2:G$5571,0),1)</f>
        <v>3551.55</v>
      </c>
      <c r="M2202" s="2" t="s">
        <v>3164</v>
      </c>
      <c r="N2202" s="2" t="str">
        <f>INDEX([2]Microregioes!$D$1:$D$574,MATCH(F2202,[2]Microregioes!$B$1:$B$574,0),1)</f>
        <v>Ba-Feira de Santana</v>
      </c>
    </row>
    <row r="2203" spans="1:14" hidden="1" x14ac:dyDescent="0.2">
      <c r="A2203" s="5">
        <v>2</v>
      </c>
      <c r="B2203" s="3">
        <v>29</v>
      </c>
      <c r="C2203" s="1">
        <v>2904</v>
      </c>
      <c r="D2203" s="1">
        <v>29016</v>
      </c>
      <c r="E2203" s="1">
        <v>2930501</v>
      </c>
      <c r="F2203" s="2">
        <f>IFERROR(INDEX('Arranjos Populacionais'!$F$2:$F$961,MATCH(TabelaCompleta!E2203,'Arranjos Populacionais'!$A$2:$A$961,0),1),D2203)</f>
        <v>29016</v>
      </c>
      <c r="G2203" s="2">
        <v>0</v>
      </c>
      <c r="H2203" s="11">
        <v>82621</v>
      </c>
      <c r="I2203" s="2">
        <f>INDEX([1]PIB_dos_Municípios!$AN$2:$AN$5571,MATCH(E2203,[1]PIB_dos_Municípios!G$2:G$5571,0),1)</f>
        <v>530968.696</v>
      </c>
      <c r="J2203" s="2">
        <f>INDEX([1]PIB_dos_Municípios!$AO$2:$AO$5571,MATCH(E2203,[1]PIB_dos_Municípios!G$2:G$5571,0),1)</f>
        <v>77285</v>
      </c>
      <c r="K2203" s="2">
        <f>INDEX([1]PIB_dos_Municípios!$AP$2:$AP$5571,MATCH(E2203,[1]PIB_dos_Municípios!G$2:G$5571,0),1)</f>
        <v>6870.27</v>
      </c>
      <c r="M2203" s="2" t="s">
        <v>223</v>
      </c>
      <c r="N2203" s="2" t="str">
        <f>INDEX([2]Microregioes!$D$1:$D$574,MATCH(F2203,[2]Microregioes!$B$1:$B$574,0),1)</f>
        <v>Ba-Serrinha</v>
      </c>
    </row>
    <row r="2204" spans="1:14" hidden="1" x14ac:dyDescent="0.2">
      <c r="A2204" s="5">
        <v>2</v>
      </c>
      <c r="B2204" s="3">
        <v>29</v>
      </c>
      <c r="C2204" s="1">
        <v>2903</v>
      </c>
      <c r="D2204" s="1">
        <v>29010</v>
      </c>
      <c r="E2204" s="1">
        <v>2930600</v>
      </c>
      <c r="F2204" s="2">
        <f>IFERROR(INDEX('Arranjos Populacionais'!$F$2:$F$961,MATCH(TabelaCompleta!E2204,'Arranjos Populacionais'!$A$2:$A$961,0),1),D2204)</f>
        <v>29010</v>
      </c>
      <c r="G2204" s="2">
        <v>0</v>
      </c>
      <c r="H2204" s="11">
        <v>13774</v>
      </c>
      <c r="I2204" s="2">
        <f>INDEX([1]PIB_dos_Municípios!$AN$2:$AN$5571,MATCH(E2204,[1]PIB_dos_Municípios!G$2:G$5571,0),1)</f>
        <v>48022.548000000003</v>
      </c>
      <c r="J2204" s="2">
        <f>INDEX([1]PIB_dos_Municípios!$AO$2:$AO$5571,MATCH(E2204,[1]PIB_dos_Municípios!G$2:G$5571,0),1)</f>
        <v>12347</v>
      </c>
      <c r="K2204" s="2">
        <f>INDEX([1]PIB_dos_Municípios!$AP$2:$AP$5571,MATCH(E2204,[1]PIB_dos_Municípios!G$2:G$5571,0),1)</f>
        <v>3889.41</v>
      </c>
      <c r="M2204" s="2" t="s">
        <v>3165</v>
      </c>
      <c r="N2204" s="2" t="str">
        <f>INDEX([2]Microregioes!$D$1:$D$574,MATCH(F2204,[2]Microregioes!$B$1:$B$574,0),1)</f>
        <v>Ba-Jacobina</v>
      </c>
    </row>
    <row r="2205" spans="1:14" hidden="1" x14ac:dyDescent="0.2">
      <c r="A2205" s="5">
        <v>2</v>
      </c>
      <c r="B2205" s="3">
        <v>29</v>
      </c>
      <c r="C2205" s="1">
        <v>2905</v>
      </c>
      <c r="D2205" s="1">
        <v>29021</v>
      </c>
      <c r="E2205" s="1">
        <v>2930709</v>
      </c>
      <c r="F2205" s="2">
        <f>IFERROR(INDEX('Arranjos Populacionais'!$F$2:$F$961,MATCH(TabelaCompleta!E2205,'Arranjos Populacionais'!$A$2:$A$961,0),1),D2205)</f>
        <v>29021</v>
      </c>
      <c r="G2205" s="2">
        <v>0</v>
      </c>
      <c r="H2205" s="11">
        <v>134674</v>
      </c>
      <c r="I2205" s="2">
        <f>INDEX([1]PIB_dos_Municípios!$AN$2:$AN$5571,MATCH(E2205,[1]PIB_dos_Municípios!G$2:G$5571,0),1)</f>
        <v>3254038.9709999999</v>
      </c>
      <c r="J2205" s="2">
        <f>INDEX([1]PIB_dos_Municípios!$AO$2:$AO$5571,MATCH(E2205,[1]PIB_dos_Municípios!G$2:G$5571,0),1)</f>
        <v>118020</v>
      </c>
      <c r="K2205" s="2">
        <f>INDEX([1]PIB_dos_Municípios!$AP$2:$AP$5571,MATCH(E2205,[1]PIB_dos_Municípios!G$2:G$5571,0),1)</f>
        <v>27571.93</v>
      </c>
      <c r="M2205" s="2" t="s">
        <v>753</v>
      </c>
      <c r="N2205" s="2" t="str">
        <f>INDEX([2]Microregioes!$D$1:$D$574,MATCH(F2205,[2]Microregioes!$B$1:$B$574,0),1)</f>
        <v>Ba-Salvador</v>
      </c>
    </row>
    <row r="2206" spans="1:14" hidden="1" x14ac:dyDescent="0.2">
      <c r="A2206" s="5">
        <v>2</v>
      </c>
      <c r="B2206" s="3">
        <v>29</v>
      </c>
      <c r="C2206" s="1">
        <v>2902</v>
      </c>
      <c r="D2206" s="1">
        <v>29007</v>
      </c>
      <c r="E2206" s="1">
        <v>2930758</v>
      </c>
      <c r="F2206" s="2">
        <f>IFERROR(INDEX('Arranjos Populacionais'!$F$2:$F$961,MATCH(TabelaCompleta!E2206,'Arranjos Populacionais'!$A$2:$A$961,0),1),D2206)</f>
        <v>29007</v>
      </c>
      <c r="G2206" s="2">
        <v>0</v>
      </c>
      <c r="H2206" s="11">
        <v>13381</v>
      </c>
      <c r="I2206" s="2">
        <f>INDEX([1]PIB_dos_Municípios!$AN$2:$AN$5571,MATCH(E2206,[1]PIB_dos_Municípios!G$2:G$5571,0),1)</f>
        <v>50772.718000000001</v>
      </c>
      <c r="J2206" s="2">
        <f>INDEX([1]PIB_dos_Municípios!$AO$2:$AO$5571,MATCH(E2206,[1]PIB_dos_Municípios!G$2:G$5571,0),1)</f>
        <v>12051</v>
      </c>
      <c r="K2206" s="2">
        <f>INDEX([1]PIB_dos_Municípios!$AP$2:$AP$5571,MATCH(E2206,[1]PIB_dos_Municípios!G$2:G$5571,0),1)</f>
        <v>4213.1499999999996</v>
      </c>
      <c r="M2206" s="2" t="s">
        <v>3166</v>
      </c>
      <c r="N2206" s="2" t="str">
        <f>INDEX([2]Microregioes!$D$1:$D$574,MATCH(F2206,[2]Microregioes!$B$1:$B$574,0),1)</f>
        <v>Ba-Bom Jesus da Lapa</v>
      </c>
    </row>
    <row r="2207" spans="1:14" hidden="1" x14ac:dyDescent="0.2">
      <c r="A2207" s="5">
        <v>2</v>
      </c>
      <c r="B2207" s="3">
        <v>29</v>
      </c>
      <c r="C2207" s="1">
        <v>2904</v>
      </c>
      <c r="D2207" s="1">
        <v>29013</v>
      </c>
      <c r="E2207" s="1">
        <v>2930766</v>
      </c>
      <c r="F2207" s="2">
        <f>IFERROR(INDEX('Arranjos Populacionais'!$F$2:$F$961,MATCH(TabelaCompleta!E2207,'Arranjos Populacionais'!$A$2:$A$961,0),1),D2207)</f>
        <v>29013</v>
      </c>
      <c r="G2207" s="2">
        <v>0</v>
      </c>
      <c r="H2207" s="11">
        <v>11517</v>
      </c>
      <c r="I2207" s="2">
        <f>INDEX([1]PIB_dos_Municípios!$AN$2:$AN$5571,MATCH(E2207,[1]PIB_dos_Municípios!G$2:G$5571,0),1)</f>
        <v>57749.868000000002</v>
      </c>
      <c r="J2207" s="2">
        <f>INDEX([1]PIB_dos_Municípios!$AO$2:$AO$5571,MATCH(E2207,[1]PIB_dos_Municípios!G$2:G$5571,0),1)</f>
        <v>12603</v>
      </c>
      <c r="K2207" s="2">
        <f>INDEX([1]PIB_dos_Municípios!$AP$2:$AP$5571,MATCH(E2207,[1]PIB_dos_Municípios!G$2:G$5571,0),1)</f>
        <v>4582.2299999999996</v>
      </c>
      <c r="M2207" s="2" t="s">
        <v>3167</v>
      </c>
      <c r="N2207" s="2" t="str">
        <f>INDEX([2]Microregioes!$D$1:$D$574,MATCH(F2207,[2]Microregioes!$B$1:$B$574,0),1)</f>
        <v>Ba-Jeremoabo</v>
      </c>
    </row>
    <row r="2208" spans="1:14" hidden="1" x14ac:dyDescent="0.2">
      <c r="A2208" s="5">
        <v>2</v>
      </c>
      <c r="B2208" s="3">
        <v>29</v>
      </c>
      <c r="C2208" s="1">
        <v>2902</v>
      </c>
      <c r="D2208" s="1">
        <v>29004</v>
      </c>
      <c r="E2208" s="1">
        <v>2930774</v>
      </c>
      <c r="F2208" s="2">
        <f>IFERROR(INDEX('Arranjos Populacionais'!$F$2:$F$961,MATCH(TabelaCompleta!E2208,'Arranjos Populacionais'!$A$2:$A$961,0),1),D2208)</f>
        <v>29004</v>
      </c>
      <c r="G2208" s="2">
        <v>0</v>
      </c>
      <c r="H2208" s="11">
        <v>23650</v>
      </c>
      <c r="I2208" s="2">
        <f>INDEX([1]PIB_dos_Municípios!$AN$2:$AN$5571,MATCH(E2208,[1]PIB_dos_Municípios!G$2:G$5571,0),1)</f>
        <v>452918.19400000002</v>
      </c>
      <c r="J2208" s="2">
        <f>INDEX([1]PIB_dos_Municípios!$AO$2:$AO$5571,MATCH(E2208,[1]PIB_dos_Municípios!G$2:G$5571,0),1)</f>
        <v>21988</v>
      </c>
      <c r="K2208" s="2">
        <f>INDEX([1]PIB_dos_Municípios!$AP$2:$AP$5571,MATCH(E2208,[1]PIB_dos_Municípios!G$2:G$5571,0),1)</f>
        <v>20598.43</v>
      </c>
      <c r="M2208" s="2" t="s">
        <v>3168</v>
      </c>
      <c r="N2208" s="2" t="str">
        <f>INDEX([2]Microregioes!$D$1:$D$574,MATCH(F2208,[2]Microregioes!$B$1:$B$574,0),1)</f>
        <v>Ba-Juazeiro</v>
      </c>
    </row>
    <row r="2209" spans="1:14" hidden="1" x14ac:dyDescent="0.2">
      <c r="A2209" s="5">
        <v>2</v>
      </c>
      <c r="B2209" s="3">
        <v>29</v>
      </c>
      <c r="C2209" s="1">
        <v>2903</v>
      </c>
      <c r="D2209" s="1">
        <v>29009</v>
      </c>
      <c r="E2209" s="1">
        <v>2930808</v>
      </c>
      <c r="F2209" s="2">
        <f>IFERROR(INDEX('Arranjos Populacionais'!$F$2:$F$961,MATCH(TabelaCompleta!E2209,'Arranjos Populacionais'!$A$2:$A$961,0),1),D2209)</f>
        <v>29009</v>
      </c>
      <c r="G2209" s="2">
        <v>0</v>
      </c>
      <c r="H2209" s="11">
        <v>17419</v>
      </c>
      <c r="I2209" s="2">
        <f>INDEX([1]PIB_dos_Municípios!$AN$2:$AN$5571,MATCH(E2209,[1]PIB_dos_Municípios!G$2:G$5571,0),1)</f>
        <v>55128.603999999999</v>
      </c>
      <c r="J2209" s="2">
        <f>INDEX([1]PIB_dos_Municípios!$AO$2:$AO$5571,MATCH(E2209,[1]PIB_dos_Municípios!G$2:G$5571,0),1)</f>
        <v>15899</v>
      </c>
      <c r="K2209" s="2">
        <f>INDEX([1]PIB_dos_Municípios!$AP$2:$AP$5571,MATCH(E2209,[1]PIB_dos_Municípios!G$2:G$5571,0),1)</f>
        <v>3467.43</v>
      </c>
      <c r="M2209" s="2" t="s">
        <v>3169</v>
      </c>
      <c r="N2209" s="2" t="str">
        <f>INDEX([2]Microregioes!$D$1:$D$574,MATCH(F2209,[2]Microregioes!$B$1:$B$574,0),1)</f>
        <v>Ba-Irecê</v>
      </c>
    </row>
    <row r="2210" spans="1:14" hidden="1" x14ac:dyDescent="0.2">
      <c r="A2210" s="5">
        <v>2</v>
      </c>
      <c r="B2210" s="3">
        <v>29</v>
      </c>
      <c r="C2210" s="1">
        <v>2901</v>
      </c>
      <c r="D2210" s="1">
        <v>29002</v>
      </c>
      <c r="E2210" s="1">
        <v>2930907</v>
      </c>
      <c r="F2210" s="2">
        <f>IFERROR(INDEX('Arranjos Populacionais'!$F$2:$F$961,MATCH(TabelaCompleta!E2210,'Arranjos Populacionais'!$A$2:$A$961,0),1),D2210)</f>
        <v>29002</v>
      </c>
      <c r="G2210" s="2">
        <v>0</v>
      </c>
      <c r="H2210" s="11">
        <v>13043</v>
      </c>
      <c r="I2210" s="2">
        <f>INDEX([1]PIB_dos_Municípios!$AN$2:$AN$5571,MATCH(E2210,[1]PIB_dos_Municípios!G$2:G$5571,0),1)</f>
        <v>47635.343999999997</v>
      </c>
      <c r="J2210" s="2">
        <f>INDEX([1]PIB_dos_Municípios!$AO$2:$AO$5571,MATCH(E2210,[1]PIB_dos_Municípios!G$2:G$5571,0),1)</f>
        <v>11428</v>
      </c>
      <c r="K2210" s="2">
        <f>INDEX([1]PIB_dos_Municípios!$AP$2:$AP$5571,MATCH(E2210,[1]PIB_dos_Municípios!G$2:G$5571,0),1)</f>
        <v>4168.3</v>
      </c>
      <c r="M2210" s="2" t="s">
        <v>3170</v>
      </c>
      <c r="N2210" s="2" t="str">
        <f>INDEX([2]Microregioes!$D$1:$D$574,MATCH(F2210,[2]Microregioes!$B$1:$B$574,0),1)</f>
        <v>Ba-Cotegipe</v>
      </c>
    </row>
    <row r="2211" spans="1:14" hidden="1" x14ac:dyDescent="0.2">
      <c r="A2211" s="5">
        <v>2</v>
      </c>
      <c r="B2211" s="3">
        <v>29</v>
      </c>
      <c r="C2211" s="1">
        <v>2906</v>
      </c>
      <c r="D2211" s="1">
        <v>29027</v>
      </c>
      <c r="E2211" s="1">
        <v>2931004</v>
      </c>
      <c r="F2211" s="2">
        <f>IFERROR(INDEX('Arranjos Populacionais'!$F$2:$F$961,MATCH(TabelaCompleta!E2211,'Arranjos Populacionais'!$A$2:$A$961,0),1),D2211)</f>
        <v>29027</v>
      </c>
      <c r="G2211" s="2">
        <v>0</v>
      </c>
      <c r="H2211" s="11">
        <v>21299</v>
      </c>
      <c r="I2211" s="2">
        <f>INDEX([1]PIB_dos_Municípios!$AN$2:$AN$5571,MATCH(E2211,[1]PIB_dos_Municípios!G$2:G$5571,0),1)</f>
        <v>85352.673999999999</v>
      </c>
      <c r="J2211" s="2">
        <f>INDEX([1]PIB_dos_Municípios!$AO$2:$AO$5571,MATCH(E2211,[1]PIB_dos_Municípios!G$2:G$5571,0),1)</f>
        <v>20022</v>
      </c>
      <c r="K2211" s="2">
        <f>INDEX([1]PIB_dos_Municípios!$AP$2:$AP$5571,MATCH(E2211,[1]PIB_dos_Municípios!G$2:G$5571,0),1)</f>
        <v>4262.9399999999996</v>
      </c>
      <c r="M2211" s="2" t="s">
        <v>3171</v>
      </c>
      <c r="N2211" s="2" t="str">
        <f>INDEX([2]Microregioes!$D$1:$D$574,MATCH(F2211,[2]Microregioes!$B$1:$B$574,0),1)</f>
        <v>Ba-Brumado</v>
      </c>
    </row>
    <row r="2212" spans="1:14" hidden="1" x14ac:dyDescent="0.2">
      <c r="A2212" s="5">
        <v>2</v>
      </c>
      <c r="B2212" s="3">
        <v>29</v>
      </c>
      <c r="C2212" s="1">
        <v>2906</v>
      </c>
      <c r="D2212" s="1">
        <v>29022</v>
      </c>
      <c r="E2212" s="1">
        <v>2931053</v>
      </c>
      <c r="F2212" s="2">
        <f>IFERROR(INDEX('Arranjos Populacionais'!$F$2:$F$961,MATCH(TabelaCompleta!E2212,'Arranjos Populacionais'!$A$2:$A$961,0),1),D2212)</f>
        <v>29022</v>
      </c>
      <c r="G2212" s="2">
        <v>0</v>
      </c>
      <c r="H2212" s="11">
        <v>17797</v>
      </c>
      <c r="I2212" s="2">
        <f>INDEX([1]PIB_dos_Municípios!$AN$2:$AN$5571,MATCH(E2212,[1]PIB_dos_Municípios!G$2:G$5571,0),1)</f>
        <v>74446.221999999994</v>
      </c>
      <c r="J2212" s="2">
        <f>INDEX([1]PIB_dos_Municípios!$AO$2:$AO$5571,MATCH(E2212,[1]PIB_dos_Municípios!G$2:G$5571,0),1)</f>
        <v>16133</v>
      </c>
      <c r="K2212" s="2">
        <f>INDEX([1]PIB_dos_Municípios!$AP$2:$AP$5571,MATCH(E2212,[1]PIB_dos_Municípios!G$2:G$5571,0),1)</f>
        <v>4614.53</v>
      </c>
      <c r="M2212" s="2" t="s">
        <v>3172</v>
      </c>
      <c r="N2212" s="2" t="str">
        <f>INDEX([2]Microregioes!$D$1:$D$574,MATCH(F2212,[2]Microregioes!$B$1:$B$574,0),1)</f>
        <v>Ba-Boquira</v>
      </c>
    </row>
    <row r="2213" spans="1:14" hidden="1" x14ac:dyDescent="0.2">
      <c r="A2213" s="5">
        <v>2</v>
      </c>
      <c r="B2213" s="3">
        <v>29</v>
      </c>
      <c r="C2213" s="1">
        <v>2903</v>
      </c>
      <c r="D2213" s="1">
        <v>29012</v>
      </c>
      <c r="E2213" s="1">
        <v>2931103</v>
      </c>
      <c r="F2213" s="2">
        <f>IFERROR(INDEX('Arranjos Populacionais'!$F$2:$F$961,MATCH(TabelaCompleta!E2213,'Arranjos Populacionais'!$A$2:$A$961,0),1),D2213)</f>
        <v>29012</v>
      </c>
      <c r="G2213" s="2">
        <v>0</v>
      </c>
      <c r="H2213" s="11">
        <v>8214</v>
      </c>
      <c r="I2213" s="2">
        <f>INDEX([1]PIB_dos_Municípios!$AN$2:$AN$5571,MATCH(E2213,[1]PIB_dos_Municípios!G$2:G$5571,0),1)</f>
        <v>31241.031999999999</v>
      </c>
      <c r="J2213" s="2">
        <f>INDEX([1]PIB_dos_Municípios!$AO$2:$AO$5571,MATCH(E2213,[1]PIB_dos_Municípios!G$2:G$5571,0),1)</f>
        <v>8008</v>
      </c>
      <c r="K2213" s="2">
        <f>INDEX([1]PIB_dos_Municípios!$AP$2:$AP$5571,MATCH(E2213,[1]PIB_dos_Municípios!G$2:G$5571,0),1)</f>
        <v>3901.23</v>
      </c>
      <c r="M2213" s="2" t="s">
        <v>3173</v>
      </c>
      <c r="N2213" s="2" t="str">
        <f>INDEX([2]Microregioes!$D$1:$D$574,MATCH(F2213,[2]Microregioes!$B$1:$B$574,0),1)</f>
        <v>Ba-Feira de Santana</v>
      </c>
    </row>
    <row r="2214" spans="1:14" hidden="1" x14ac:dyDescent="0.2">
      <c r="A2214" s="5">
        <v>2</v>
      </c>
      <c r="B2214" s="3">
        <v>29</v>
      </c>
      <c r="C2214" s="1">
        <v>2907</v>
      </c>
      <c r="D2214" s="1">
        <v>29030</v>
      </c>
      <c r="E2214" s="1">
        <v>2931202</v>
      </c>
      <c r="F2214" s="2">
        <f>IFERROR(INDEX('Arranjos Populacionais'!$F$2:$F$961,MATCH(TabelaCompleta!E2214,'Arranjos Populacionais'!$A$2:$A$961,0),1),D2214)</f>
        <v>29030</v>
      </c>
      <c r="G2214" s="2">
        <v>0</v>
      </c>
      <c r="H2214" s="11">
        <v>21282</v>
      </c>
      <c r="I2214" s="2">
        <f>INDEX([1]PIB_dos_Municípios!$AN$2:$AN$5571,MATCH(E2214,[1]PIB_dos_Municípios!G$2:G$5571,0),1)</f>
        <v>106455.09</v>
      </c>
      <c r="J2214" s="2">
        <f>INDEX([1]PIB_dos_Municípios!$AO$2:$AO$5571,MATCH(E2214,[1]PIB_dos_Municípios!G$2:G$5571,0),1)</f>
        <v>18791</v>
      </c>
      <c r="K2214" s="2">
        <f>INDEX([1]PIB_dos_Municípios!$AP$2:$AP$5571,MATCH(E2214,[1]PIB_dos_Municípios!G$2:G$5571,0),1)</f>
        <v>5665.22</v>
      </c>
      <c r="M2214" s="2" t="s">
        <v>2543</v>
      </c>
      <c r="N2214" s="2" t="str">
        <f>INDEX([2]Microregioes!$D$1:$D$574,MATCH(F2214,[2]Microregioes!$B$1:$B$574,0),1)</f>
        <v>Ba-Valença</v>
      </c>
    </row>
    <row r="2215" spans="1:14" hidden="1" x14ac:dyDescent="0.2">
      <c r="A2215" s="5">
        <v>2</v>
      </c>
      <c r="B2215" s="3">
        <v>29</v>
      </c>
      <c r="C2215" s="1">
        <v>2903</v>
      </c>
      <c r="D2215" s="1">
        <v>29011</v>
      </c>
      <c r="E2215" s="1">
        <v>2931301</v>
      </c>
      <c r="F2215" s="2">
        <f>IFERROR(INDEX('Arranjos Populacionais'!$F$2:$F$961,MATCH(TabelaCompleta!E2215,'Arranjos Populacionais'!$A$2:$A$961,0),1),D2215)</f>
        <v>29011</v>
      </c>
      <c r="G2215" s="2">
        <v>0</v>
      </c>
      <c r="H2215" s="11">
        <v>0</v>
      </c>
      <c r="I2215" s="2">
        <f>INDEX([1]PIB_dos_Municípios!$AN$2:$AN$5571,MATCH(E2215,[1]PIB_dos_Municípios!G$2:G$5571,0),1)</f>
        <v>102399.26</v>
      </c>
      <c r="J2215" s="2">
        <f>INDEX([1]PIB_dos_Municípios!$AO$2:$AO$5571,MATCH(E2215,[1]PIB_dos_Municípios!G$2:G$5571,0),1)</f>
        <v>16528</v>
      </c>
      <c r="K2215" s="2">
        <f>INDEX([1]PIB_dos_Municípios!$AP$2:$AP$5571,MATCH(E2215,[1]PIB_dos_Municípios!G$2:G$5571,0),1)</f>
        <v>6195.5</v>
      </c>
      <c r="M2215" s="2" t="s">
        <v>3174</v>
      </c>
      <c r="N2215" s="2" t="str">
        <f>INDEX([2]Microregioes!$D$1:$D$574,MATCH(F2215,[2]Microregioes!$B$1:$B$574,0),1)</f>
        <v>Ba-Itaberaba</v>
      </c>
    </row>
    <row r="2216" spans="1:14" hidden="1" x14ac:dyDescent="0.2">
      <c r="A2216" s="5">
        <v>2</v>
      </c>
      <c r="B2216" s="3">
        <v>29</v>
      </c>
      <c r="C2216" s="1">
        <v>2907</v>
      </c>
      <c r="D2216" s="1">
        <v>29032</v>
      </c>
      <c r="E2216" s="1">
        <v>2931350</v>
      </c>
      <c r="F2216" s="2">
        <f>IFERROR(INDEX('Arranjos Populacionais'!$F$2:$F$961,MATCH(TabelaCompleta!E2216,'Arranjos Populacionais'!$A$2:$A$961,0),1),D2216)</f>
        <v>29032</v>
      </c>
      <c r="G2216" s="2">
        <v>0</v>
      </c>
      <c r="H2216" s="11">
        <v>159813</v>
      </c>
      <c r="I2216" s="2">
        <f>INDEX([1]PIB_dos_Municípios!$AN$2:$AN$5571,MATCH(E2216,[1]PIB_dos_Municípios!G$2:G$5571,0),1)</f>
        <v>1302925.4809999999</v>
      </c>
      <c r="J2216" s="2">
        <f>INDEX([1]PIB_dos_Municípios!$AO$2:$AO$5571,MATCH(E2216,[1]PIB_dos_Municípios!G$2:G$5571,0),1)</f>
        <v>138491</v>
      </c>
      <c r="K2216" s="2">
        <f>INDEX([1]PIB_dos_Municípios!$AP$2:$AP$5571,MATCH(E2216,[1]PIB_dos_Municípios!G$2:G$5571,0),1)</f>
        <v>9408.02</v>
      </c>
      <c r="M2216" s="2" t="s">
        <v>3175</v>
      </c>
      <c r="N2216" s="2" t="str">
        <f>INDEX([2]Microregioes!$D$1:$D$574,MATCH(F2216,[2]Microregioes!$B$1:$B$574,0),1)</f>
        <v>Ba-Porto Seguro</v>
      </c>
    </row>
    <row r="2217" spans="1:14" hidden="1" x14ac:dyDescent="0.2">
      <c r="A2217" s="5">
        <v>2</v>
      </c>
      <c r="B2217" s="3">
        <v>29</v>
      </c>
      <c r="C2217" s="1">
        <v>2903</v>
      </c>
      <c r="D2217" s="1">
        <v>29012</v>
      </c>
      <c r="E2217" s="1">
        <v>2931400</v>
      </c>
      <c r="F2217" s="2">
        <f>IFERROR(INDEX('Arranjos Populacionais'!$F$2:$F$961,MATCH(TabelaCompleta!E2217,'Arranjos Populacionais'!$A$2:$A$961,0),1),D2217)</f>
        <v>29012</v>
      </c>
      <c r="G2217" s="2">
        <v>0</v>
      </c>
      <c r="H2217" s="11">
        <v>7984</v>
      </c>
      <c r="I2217" s="2">
        <f>INDEX([1]PIB_dos_Municípios!$AN$2:$AN$5571,MATCH(E2217,[1]PIB_dos_Municípios!G$2:G$5571,0),1)</f>
        <v>43430.182999999997</v>
      </c>
      <c r="J2217" s="2">
        <f>INDEX([1]PIB_dos_Municípios!$AO$2:$AO$5571,MATCH(E2217,[1]PIB_dos_Municípios!G$2:G$5571,0),1)</f>
        <v>7895</v>
      </c>
      <c r="K2217" s="2">
        <f>INDEX([1]PIB_dos_Municípios!$AP$2:$AP$5571,MATCH(E2217,[1]PIB_dos_Municípios!G$2:G$5571,0),1)</f>
        <v>5500.97</v>
      </c>
      <c r="M2217" s="2" t="s">
        <v>3176</v>
      </c>
      <c r="N2217" s="2" t="str">
        <f>INDEX([2]Microregioes!$D$1:$D$574,MATCH(F2217,[2]Microregioes!$B$1:$B$574,0),1)</f>
        <v>Ba-Feira de Santana</v>
      </c>
    </row>
    <row r="2218" spans="1:14" hidden="1" x14ac:dyDescent="0.2">
      <c r="A2218" s="5">
        <v>2</v>
      </c>
      <c r="B2218" s="3">
        <v>29</v>
      </c>
      <c r="C2218" s="1">
        <v>2904</v>
      </c>
      <c r="D2218" s="1">
        <v>29016</v>
      </c>
      <c r="E2218" s="1">
        <v>2931509</v>
      </c>
      <c r="F2218" s="2">
        <f>IFERROR(INDEX('Arranjos Populacionais'!$F$2:$F$961,MATCH(TabelaCompleta!E2218,'Arranjos Populacionais'!$A$2:$A$961,0),1),D2218)</f>
        <v>29016</v>
      </c>
      <c r="G2218" s="2">
        <v>0</v>
      </c>
      <c r="H2218" s="11">
        <v>23319</v>
      </c>
      <c r="I2218" s="2">
        <f>INDEX([1]PIB_dos_Municípios!$AN$2:$AN$5571,MATCH(E2218,[1]PIB_dos_Municípios!G$2:G$5571,0),1)</f>
        <v>78005.865000000005</v>
      </c>
      <c r="J2218" s="2">
        <f>INDEX([1]PIB_dos_Municípios!$AO$2:$AO$5571,MATCH(E2218,[1]PIB_dos_Municípios!G$2:G$5571,0),1)</f>
        <v>21484</v>
      </c>
      <c r="K2218" s="2">
        <f>INDEX([1]PIB_dos_Municípios!$AP$2:$AP$5571,MATCH(E2218,[1]PIB_dos_Municípios!G$2:G$5571,0),1)</f>
        <v>3630.88</v>
      </c>
      <c r="M2218" s="2" t="s">
        <v>3177</v>
      </c>
      <c r="N2218" s="2" t="str">
        <f>INDEX([2]Microregioes!$D$1:$D$574,MATCH(F2218,[2]Microregioes!$B$1:$B$574,0),1)</f>
        <v>Ba-Serrinha</v>
      </c>
    </row>
    <row r="2219" spans="1:14" hidden="1" x14ac:dyDescent="0.2">
      <c r="A2219" s="5">
        <v>2</v>
      </c>
      <c r="B2219" s="3">
        <v>29</v>
      </c>
      <c r="C2219" s="1">
        <v>2907</v>
      </c>
      <c r="D2219" s="1">
        <v>29031</v>
      </c>
      <c r="E2219" s="1">
        <v>2931608</v>
      </c>
      <c r="F2219" s="2">
        <f>IFERROR(INDEX('Arranjos Populacionais'!$F$2:$F$961,MATCH(TabelaCompleta!E2219,'Arranjos Populacionais'!$A$2:$A$961,0),1),D2219)</f>
        <v>29031</v>
      </c>
      <c r="G2219" s="2">
        <v>0</v>
      </c>
      <c r="H2219" s="11">
        <v>15269</v>
      </c>
      <c r="I2219" s="2">
        <f>INDEX([1]PIB_dos_Municípios!$AN$2:$AN$5571,MATCH(E2219,[1]PIB_dos_Municípios!G$2:G$5571,0),1)</f>
        <v>68962.524000000005</v>
      </c>
      <c r="J2219" s="2">
        <f>INDEX([1]PIB_dos_Municípios!$AO$2:$AO$5571,MATCH(E2219,[1]PIB_dos_Municípios!G$2:G$5571,0),1)</f>
        <v>14850</v>
      </c>
      <c r="K2219" s="2">
        <f>INDEX([1]PIB_dos_Municípios!$AP$2:$AP$5571,MATCH(E2219,[1]PIB_dos_Municípios!G$2:G$5571,0),1)</f>
        <v>4643.9399999999996</v>
      </c>
      <c r="M2219" s="2" t="s">
        <v>3178</v>
      </c>
      <c r="N2219" s="2" t="str">
        <f>INDEX([2]Microregioes!$D$1:$D$574,MATCH(F2219,[2]Microregioes!$B$1:$B$574,0),1)</f>
        <v>Ba-Ilhéus-Itabuna</v>
      </c>
    </row>
    <row r="2220" spans="1:14" hidden="1" x14ac:dyDescent="0.2">
      <c r="A2220" s="5">
        <v>2</v>
      </c>
      <c r="B2220" s="3">
        <v>29</v>
      </c>
      <c r="C2220" s="1">
        <v>2905</v>
      </c>
      <c r="D2220" s="1">
        <v>29019</v>
      </c>
      <c r="E2220" s="1">
        <v>2931707</v>
      </c>
      <c r="F2220" s="2">
        <f>IFERROR(INDEX('Arranjos Populacionais'!$F$2:$F$961,MATCH(TabelaCompleta!E2220,'Arranjos Populacionais'!$A$2:$A$961,0),1),D2220)</f>
        <v>29019</v>
      </c>
      <c r="G2220" s="2">
        <v>0</v>
      </c>
      <c r="H2220" s="11">
        <v>13527</v>
      </c>
      <c r="I2220" s="2">
        <f>INDEX([1]PIB_dos_Municípios!$AN$2:$AN$5571,MATCH(E2220,[1]PIB_dos_Municípios!G$2:G$5571,0),1)</f>
        <v>63760.146999999997</v>
      </c>
      <c r="J2220" s="2">
        <f>INDEX([1]PIB_dos_Municípios!$AO$2:$AO$5571,MATCH(E2220,[1]PIB_dos_Municípios!G$2:G$5571,0),1)</f>
        <v>12806</v>
      </c>
      <c r="K2220" s="2">
        <f>INDEX([1]PIB_dos_Municípios!$AP$2:$AP$5571,MATCH(E2220,[1]PIB_dos_Municípios!G$2:G$5571,0),1)</f>
        <v>4978.93</v>
      </c>
      <c r="M2220" s="2" t="s">
        <v>2683</v>
      </c>
      <c r="N2220" s="2" t="str">
        <f>INDEX([2]Microregioes!$D$1:$D$574,MATCH(F2220,[2]Microregioes!$B$1:$B$574,0),1)</f>
        <v>Ba-Catu</v>
      </c>
    </row>
    <row r="2221" spans="1:14" hidden="1" x14ac:dyDescent="0.2">
      <c r="A2221" s="5">
        <v>2</v>
      </c>
      <c r="B2221" s="3">
        <v>29</v>
      </c>
      <c r="C2221" s="1">
        <v>2906</v>
      </c>
      <c r="D2221" s="1">
        <v>29027</v>
      </c>
      <c r="E2221" s="1">
        <v>2931806</v>
      </c>
      <c r="F2221" s="2">
        <f>IFERROR(INDEX('Arranjos Populacionais'!$F$2:$F$961,MATCH(TabelaCompleta!E2221,'Arranjos Populacionais'!$A$2:$A$961,0),1),D2221)</f>
        <v>29027</v>
      </c>
      <c r="G2221" s="2">
        <v>0</v>
      </c>
      <c r="H2221" s="11">
        <v>17854</v>
      </c>
      <c r="I2221" s="2">
        <f>INDEX([1]PIB_dos_Municípios!$AN$2:$AN$5571,MATCH(E2221,[1]PIB_dos_Municípios!G$2:G$5571,0),1)</f>
        <v>57457.796000000002</v>
      </c>
      <c r="J2221" s="2">
        <f>INDEX([1]PIB_dos_Municípios!$AO$2:$AO$5571,MATCH(E2221,[1]PIB_dos_Municípios!G$2:G$5571,0),1)</f>
        <v>17032</v>
      </c>
      <c r="K2221" s="2">
        <f>INDEX([1]PIB_dos_Municípios!$AP$2:$AP$5571,MATCH(E2221,[1]PIB_dos_Municípios!G$2:G$5571,0),1)</f>
        <v>3373.52</v>
      </c>
      <c r="M2221" s="2" t="s">
        <v>3179</v>
      </c>
      <c r="N2221" s="2" t="str">
        <f>INDEX([2]Microregioes!$D$1:$D$574,MATCH(F2221,[2]Microregioes!$B$1:$B$574,0),1)</f>
        <v>Ba-Brumado</v>
      </c>
    </row>
    <row r="2222" spans="1:14" hidden="1" x14ac:dyDescent="0.2">
      <c r="A2222" s="5">
        <v>2</v>
      </c>
      <c r="B2222" s="3">
        <v>29</v>
      </c>
      <c r="C2222" s="1">
        <v>2904</v>
      </c>
      <c r="D2222" s="1">
        <v>29014</v>
      </c>
      <c r="E2222" s="1">
        <v>2931905</v>
      </c>
      <c r="F2222" s="2">
        <f>IFERROR(INDEX('Arranjos Populacionais'!$F$2:$F$961,MATCH(TabelaCompleta!E2222,'Arranjos Populacionais'!$A$2:$A$961,0),1),D2222)</f>
        <v>29014</v>
      </c>
      <c r="G2222" s="2">
        <v>0</v>
      </c>
      <c r="H2222" s="11">
        <v>52381</v>
      </c>
      <c r="I2222" s="2">
        <f>INDEX([1]PIB_dos_Municípios!$AN$2:$AN$5571,MATCH(E2222,[1]PIB_dos_Municípios!G$2:G$5571,0),1)</f>
        <v>233602.364</v>
      </c>
      <c r="J2222" s="2">
        <f>INDEX([1]PIB_dos_Municípios!$AO$2:$AO$5571,MATCH(E2222,[1]PIB_dos_Municípios!G$2:G$5571,0),1)</f>
        <v>52391</v>
      </c>
      <c r="K2222" s="2">
        <f>INDEX([1]PIB_dos_Municípios!$AP$2:$AP$5571,MATCH(E2222,[1]PIB_dos_Municípios!G$2:G$5571,0),1)</f>
        <v>4458.83</v>
      </c>
      <c r="M2222" s="2" t="s">
        <v>3180</v>
      </c>
      <c r="N2222" s="2" t="str">
        <f>INDEX([2]Microregioes!$D$1:$D$574,MATCH(F2222,[2]Microregioes!$B$1:$B$574,0),1)</f>
        <v>Ba-Euclides da Cunha</v>
      </c>
    </row>
    <row r="2223" spans="1:14" hidden="1" x14ac:dyDescent="0.2">
      <c r="A2223" s="5">
        <v>2</v>
      </c>
      <c r="B2223" s="3">
        <v>29</v>
      </c>
      <c r="C2223" s="1">
        <v>2904</v>
      </c>
      <c r="D2223" s="1">
        <v>29014</v>
      </c>
      <c r="E2223" s="1">
        <v>2932002</v>
      </c>
      <c r="F2223" s="2">
        <f>IFERROR(INDEX('Arranjos Populacionais'!$F$2:$F$961,MATCH(TabelaCompleta!E2223,'Arranjos Populacionais'!$A$2:$A$961,0),1),D2223)</f>
        <v>29014</v>
      </c>
      <c r="G2223" s="2">
        <v>0</v>
      </c>
      <c r="H2223" s="11">
        <v>25853</v>
      </c>
      <c r="I2223" s="2">
        <f>INDEX([1]PIB_dos_Municípios!$AN$2:$AN$5571,MATCH(E2223,[1]PIB_dos_Municípios!G$2:G$5571,0),1)</f>
        <v>97951.925000000003</v>
      </c>
      <c r="J2223" s="2">
        <f>INDEX([1]PIB_dos_Municípios!$AO$2:$AO$5571,MATCH(E2223,[1]PIB_dos_Municípios!G$2:G$5571,0),1)</f>
        <v>24302</v>
      </c>
      <c r="K2223" s="2">
        <f>INDEX([1]PIB_dos_Municípios!$AP$2:$AP$5571,MATCH(E2223,[1]PIB_dos_Municípios!G$2:G$5571,0),1)</f>
        <v>4030.61</v>
      </c>
      <c r="M2223" s="2" t="s">
        <v>3181</v>
      </c>
      <c r="N2223" s="2" t="str">
        <f>INDEX([2]Microregioes!$D$1:$D$574,MATCH(F2223,[2]Microregioes!$B$1:$B$574,0),1)</f>
        <v>Ba-Euclides da Cunha</v>
      </c>
    </row>
    <row r="2224" spans="1:14" hidden="1" x14ac:dyDescent="0.2">
      <c r="A2224" s="5">
        <v>2</v>
      </c>
      <c r="B2224" s="3">
        <v>29</v>
      </c>
      <c r="C2224" s="1">
        <v>2906</v>
      </c>
      <c r="D2224" s="1">
        <v>29024</v>
      </c>
      <c r="E2224" s="1">
        <v>2932101</v>
      </c>
      <c r="F2224" s="2">
        <f>IFERROR(INDEX('Arranjos Populacionais'!$F$2:$F$961,MATCH(TabelaCompleta!E2224,'Arranjos Populacionais'!$A$2:$A$961,0),1),D2224)</f>
        <v>29024</v>
      </c>
      <c r="G2224" s="2">
        <v>0</v>
      </c>
      <c r="H2224" s="11">
        <v>20793</v>
      </c>
      <c r="I2224" s="2">
        <f>INDEX([1]PIB_dos_Municípios!$AN$2:$AN$5571,MATCH(E2224,[1]PIB_dos_Municípios!G$2:G$5571,0),1)</f>
        <v>92787.827999999994</v>
      </c>
      <c r="J2224" s="2">
        <f>INDEX([1]PIB_dos_Municípios!$AO$2:$AO$5571,MATCH(E2224,[1]PIB_dos_Municípios!G$2:G$5571,0),1)</f>
        <v>19759</v>
      </c>
      <c r="K2224" s="2">
        <f>INDEX([1]PIB_dos_Municípios!$AP$2:$AP$5571,MATCH(E2224,[1]PIB_dos_Municípios!G$2:G$5571,0),1)</f>
        <v>4695.9799999999996</v>
      </c>
      <c r="M2224" s="2" t="s">
        <v>3182</v>
      </c>
      <c r="N2224" s="2" t="str">
        <f>INDEX([2]Microregioes!$D$1:$D$574,MATCH(F2224,[2]Microregioes!$B$1:$B$574,0),1)</f>
        <v>Ba-Jequié</v>
      </c>
    </row>
    <row r="2225" spans="1:14" hidden="1" x14ac:dyDescent="0.2">
      <c r="A2225" s="5">
        <v>2</v>
      </c>
      <c r="B2225" s="3">
        <v>29</v>
      </c>
      <c r="C2225" s="1">
        <v>2907</v>
      </c>
      <c r="D2225" s="1">
        <v>29031</v>
      </c>
      <c r="E2225" s="1">
        <v>2932200</v>
      </c>
      <c r="F2225" s="2">
        <f>IFERROR(INDEX('Arranjos Populacionais'!$F$2:$F$961,MATCH(TabelaCompleta!E2225,'Arranjos Populacionais'!$A$2:$A$961,0),1),D2225)</f>
        <v>29031</v>
      </c>
      <c r="G2225" s="2">
        <v>0</v>
      </c>
      <c r="H2225" s="11">
        <v>20646</v>
      </c>
      <c r="I2225" s="2">
        <f>INDEX([1]PIB_dos_Municípios!$AN$2:$AN$5571,MATCH(E2225,[1]PIB_dos_Municípios!G$2:G$5571,0),1)</f>
        <v>137939.20300000001</v>
      </c>
      <c r="J2225" s="2">
        <f>INDEX([1]PIB_dos_Municípios!$AO$2:$AO$5571,MATCH(E2225,[1]PIB_dos_Municípios!G$2:G$5571,0),1)</f>
        <v>20697</v>
      </c>
      <c r="K2225" s="2">
        <f>INDEX([1]PIB_dos_Municípios!$AP$2:$AP$5571,MATCH(E2225,[1]PIB_dos_Municípios!G$2:G$5571,0),1)</f>
        <v>6664.7</v>
      </c>
      <c r="M2225" s="2" t="s">
        <v>293</v>
      </c>
      <c r="N2225" s="2" t="str">
        <f>INDEX([2]Microregioes!$D$1:$D$574,MATCH(F2225,[2]Microregioes!$B$1:$B$574,0),1)</f>
        <v>Ba-Ilhéus-Itabuna</v>
      </c>
    </row>
    <row r="2226" spans="1:14" hidden="1" x14ac:dyDescent="0.2">
      <c r="A2226" s="5">
        <v>2</v>
      </c>
      <c r="B2226" s="3">
        <v>29</v>
      </c>
      <c r="C2226" s="1">
        <v>2907</v>
      </c>
      <c r="D2226" s="1">
        <v>29031</v>
      </c>
      <c r="E2226" s="1">
        <v>2932309</v>
      </c>
      <c r="F2226" s="2">
        <f>IFERROR(INDEX('Arranjos Populacionais'!$F$2:$F$961,MATCH(TabelaCompleta!E2226,'Arranjos Populacionais'!$A$2:$A$961,0),1),D2226)</f>
        <v>29031</v>
      </c>
      <c r="G2226" s="2">
        <v>0</v>
      </c>
      <c r="H2226" s="11">
        <v>27297</v>
      </c>
      <c r="I2226" s="2">
        <f>INDEX([1]PIB_dos_Municípios!$AN$2:$AN$5571,MATCH(E2226,[1]PIB_dos_Municípios!G$2:G$5571,0),1)</f>
        <v>109594.08</v>
      </c>
      <c r="J2226" s="2">
        <f>INDEX([1]PIB_dos_Municípios!$AO$2:$AO$5571,MATCH(E2226,[1]PIB_dos_Municípios!G$2:G$5571,0),1)</f>
        <v>25015</v>
      </c>
      <c r="K2226" s="2">
        <f>INDEX([1]PIB_dos_Municípios!$AP$2:$AP$5571,MATCH(E2226,[1]PIB_dos_Municípios!G$2:G$5571,0),1)</f>
        <v>4381.13</v>
      </c>
      <c r="M2226" s="2" t="s">
        <v>3183</v>
      </c>
      <c r="N2226" s="2" t="str">
        <f>INDEX([2]Microregioes!$D$1:$D$574,MATCH(F2226,[2]Microregioes!$B$1:$B$574,0),1)</f>
        <v>Ba-Ilhéus-Itabuna</v>
      </c>
    </row>
    <row r="2227" spans="1:14" hidden="1" x14ac:dyDescent="0.2">
      <c r="A2227" s="5">
        <v>2</v>
      </c>
      <c r="B2227" s="3">
        <v>29</v>
      </c>
      <c r="C2227" s="1">
        <v>2903</v>
      </c>
      <c r="D2227" s="1">
        <v>29009</v>
      </c>
      <c r="E2227" s="1">
        <v>2932408</v>
      </c>
      <c r="F2227" s="2">
        <f>IFERROR(INDEX('Arranjos Populacionais'!$F$2:$F$961,MATCH(TabelaCompleta!E2227,'Arranjos Populacionais'!$A$2:$A$961,0),1),D2227)</f>
        <v>29009</v>
      </c>
      <c r="G2227" s="2">
        <v>0</v>
      </c>
      <c r="H2227" s="11">
        <v>14454</v>
      </c>
      <c r="I2227" s="2">
        <f>INDEX([1]PIB_dos_Municípios!$AN$2:$AN$5571,MATCH(E2227,[1]PIB_dos_Municípios!G$2:G$5571,0),1)</f>
        <v>53354.618000000002</v>
      </c>
      <c r="J2227" s="2">
        <f>INDEX([1]PIB_dos_Municípios!$AO$2:$AO$5571,MATCH(E2227,[1]PIB_dos_Municípios!G$2:G$5571,0),1)</f>
        <v>13655</v>
      </c>
      <c r="K2227" s="2">
        <f>INDEX([1]PIB_dos_Municípios!$AP$2:$AP$5571,MATCH(E2227,[1]PIB_dos_Municípios!G$2:G$5571,0),1)</f>
        <v>3907.33</v>
      </c>
      <c r="M2227" s="2" t="s">
        <v>3184</v>
      </c>
      <c r="N2227" s="2" t="str">
        <f>INDEX([2]Microregioes!$D$1:$D$574,MATCH(F2227,[2]Microregioes!$B$1:$B$574,0),1)</f>
        <v>Ba-Irecê</v>
      </c>
    </row>
    <row r="2228" spans="1:14" hidden="1" x14ac:dyDescent="0.2">
      <c r="A2228" s="5">
        <v>2</v>
      </c>
      <c r="B2228" s="3">
        <v>29</v>
      </c>
      <c r="C2228" s="1">
        <v>2903</v>
      </c>
      <c r="D2228" s="1">
        <v>29008</v>
      </c>
      <c r="E2228" s="1">
        <v>2932457</v>
      </c>
      <c r="F2228" s="2">
        <f>IFERROR(INDEX('Arranjos Populacionais'!$F$2:$F$961,MATCH(TabelaCompleta!E2228,'Arranjos Populacionais'!$A$2:$A$961,0),1),D2228)</f>
        <v>29008</v>
      </c>
      <c r="G2228" s="2">
        <v>0</v>
      </c>
      <c r="H2228" s="11">
        <v>19343</v>
      </c>
      <c r="I2228" s="2">
        <f>INDEX([1]PIB_dos_Municípios!$AN$2:$AN$5571,MATCH(E2228,[1]PIB_dos_Municípios!G$2:G$5571,0),1)</f>
        <v>53184.688000000002</v>
      </c>
      <c r="J2228" s="2">
        <f>INDEX([1]PIB_dos_Municípios!$AO$2:$AO$5571,MATCH(E2228,[1]PIB_dos_Municípios!G$2:G$5571,0),1)</f>
        <v>17010</v>
      </c>
      <c r="K2228" s="2">
        <f>INDEX([1]PIB_dos_Municípios!$AP$2:$AP$5571,MATCH(E2228,[1]PIB_dos_Municípios!G$2:G$5571,0),1)</f>
        <v>3126.67</v>
      </c>
      <c r="M2228" s="2" t="s">
        <v>3185</v>
      </c>
      <c r="N2228" s="2" t="str">
        <f>INDEX([2]Microregioes!$D$1:$D$574,MATCH(F2228,[2]Microregioes!$B$1:$B$574,0),1)</f>
        <v>Ba-Senhor do Bonfim</v>
      </c>
    </row>
    <row r="2229" spans="1:14" hidden="1" x14ac:dyDescent="0.2">
      <c r="A2229" s="5">
        <v>2</v>
      </c>
      <c r="B2229" s="3">
        <v>29</v>
      </c>
      <c r="C2229" s="1">
        <v>2907</v>
      </c>
      <c r="D2229" s="1">
        <v>29031</v>
      </c>
      <c r="E2229" s="1">
        <v>2932507</v>
      </c>
      <c r="F2229" s="2">
        <f>IFERROR(INDEX('Arranjos Populacionais'!$F$2:$F$961,MATCH(TabelaCompleta!E2229,'Arranjos Populacionais'!$A$2:$A$961,0),1),D2229)</f>
        <v>29031</v>
      </c>
      <c r="G2229" s="2">
        <v>0</v>
      </c>
      <c r="H2229" s="11">
        <v>21706</v>
      </c>
      <c r="I2229" s="2">
        <f>INDEX([1]PIB_dos_Municípios!$AN$2:$AN$5571,MATCH(E2229,[1]PIB_dos_Municípios!G$2:G$5571,0),1)</f>
        <v>231739.22899999999</v>
      </c>
      <c r="J2229" s="2">
        <f>INDEX([1]PIB_dos_Municípios!$AO$2:$AO$5571,MATCH(E2229,[1]PIB_dos_Municípios!G$2:G$5571,0),1)</f>
        <v>24106</v>
      </c>
      <c r="K2229" s="2">
        <f>INDEX([1]PIB_dos_Municípios!$AP$2:$AP$5571,MATCH(E2229,[1]PIB_dos_Municípios!G$2:G$5571,0),1)</f>
        <v>9613.34</v>
      </c>
      <c r="M2229" s="2" t="s">
        <v>3186</v>
      </c>
      <c r="N2229" s="2" t="str">
        <f>INDEX([2]Microregioes!$D$1:$D$574,MATCH(F2229,[2]Microregioes!$B$1:$B$574,0),1)</f>
        <v>Ba-Ilhéus-Itabuna</v>
      </c>
    </row>
    <row r="2230" spans="1:14" hidden="1" x14ac:dyDescent="0.2">
      <c r="A2230" s="5">
        <v>2</v>
      </c>
      <c r="B2230" s="3">
        <v>29</v>
      </c>
      <c r="C2230" s="1">
        <v>2906</v>
      </c>
      <c r="D2230" s="1">
        <v>29026</v>
      </c>
      <c r="E2230" s="1">
        <v>2932606</v>
      </c>
      <c r="F2230" s="2">
        <f>IFERROR(INDEX('Arranjos Populacionais'!$F$2:$F$961,MATCH(TabelaCompleta!E2230,'Arranjos Populacionais'!$A$2:$A$961,0),1),D2230)</f>
        <v>29026</v>
      </c>
      <c r="G2230" s="2">
        <v>0</v>
      </c>
      <c r="H2230" s="11">
        <v>17329</v>
      </c>
      <c r="I2230" s="2">
        <f>INDEX([1]PIB_dos_Municípios!$AN$2:$AN$5571,MATCH(E2230,[1]PIB_dos_Municípios!G$2:G$5571,0),1)</f>
        <v>105839.356</v>
      </c>
      <c r="J2230" s="2">
        <f>INDEX([1]PIB_dos_Municípios!$AO$2:$AO$5571,MATCH(E2230,[1]PIB_dos_Municípios!G$2:G$5571,0),1)</f>
        <v>16499</v>
      </c>
      <c r="K2230" s="2">
        <f>INDEX([1]PIB_dos_Municípios!$AP$2:$AP$5571,MATCH(E2230,[1]PIB_dos_Municípios!G$2:G$5571,0),1)</f>
        <v>6414.9</v>
      </c>
      <c r="M2230" s="2" t="s">
        <v>3187</v>
      </c>
      <c r="N2230" s="2" t="str">
        <f>INDEX([2]Microregioes!$D$1:$D$574,MATCH(F2230,[2]Microregioes!$B$1:$B$574,0),1)</f>
        <v>Ba-Guanambi</v>
      </c>
    </row>
    <row r="2231" spans="1:14" hidden="1" x14ac:dyDescent="0.2">
      <c r="A2231" s="5">
        <v>2</v>
      </c>
      <c r="B2231" s="3">
        <v>29</v>
      </c>
      <c r="C2231" s="1">
        <v>2907</v>
      </c>
      <c r="D2231" s="1">
        <v>29031</v>
      </c>
      <c r="E2231" s="1">
        <v>2932705</v>
      </c>
      <c r="F2231" s="2">
        <f>IFERROR(INDEX('Arranjos Populacionais'!$F$2:$F$961,MATCH(TabelaCompleta!E2231,'Arranjos Populacionais'!$A$2:$A$961,0),1),D2231)</f>
        <v>29031</v>
      </c>
      <c r="G2231" s="2">
        <v>0</v>
      </c>
      <c r="H2231" s="11">
        <v>21778</v>
      </c>
      <c r="I2231" s="2">
        <f>INDEX([1]PIB_dos_Municípios!$AN$2:$AN$5571,MATCH(E2231,[1]PIB_dos_Municípios!G$2:G$5571,0),1)</f>
        <v>103608.355</v>
      </c>
      <c r="J2231" s="2">
        <f>INDEX([1]PIB_dos_Municípios!$AO$2:$AO$5571,MATCH(E2231,[1]PIB_dos_Municípios!G$2:G$5571,0),1)</f>
        <v>19840</v>
      </c>
      <c r="K2231" s="2">
        <f>INDEX([1]PIB_dos_Municípios!$AP$2:$AP$5571,MATCH(E2231,[1]PIB_dos_Municípios!G$2:G$5571,0),1)</f>
        <v>5222.2</v>
      </c>
      <c r="M2231" s="2" t="s">
        <v>3188</v>
      </c>
      <c r="N2231" s="2" t="str">
        <f>INDEX([2]Microregioes!$D$1:$D$574,MATCH(F2231,[2]Microregioes!$B$1:$B$574,0),1)</f>
        <v>Ba-Ilhéus-Itabuna</v>
      </c>
    </row>
    <row r="2232" spans="1:14" hidden="1" x14ac:dyDescent="0.2">
      <c r="A2232" s="5">
        <v>2</v>
      </c>
      <c r="B2232" s="3">
        <v>29</v>
      </c>
      <c r="C2232" s="1">
        <v>2906</v>
      </c>
      <c r="D2232" s="1">
        <v>29023</v>
      </c>
      <c r="E2232" s="1">
        <v>2932804</v>
      </c>
      <c r="F2232" s="2">
        <f>IFERROR(INDEX('Arranjos Populacionais'!$F$2:$F$961,MATCH(TabelaCompleta!E2232,'Arranjos Populacionais'!$A$2:$A$961,0),1),D2232)</f>
        <v>29023</v>
      </c>
      <c r="G2232" s="2">
        <v>0</v>
      </c>
      <c r="H2232" s="11">
        <v>19688</v>
      </c>
      <c r="I2232" s="2">
        <f>INDEX([1]PIB_dos_Municípios!$AN$2:$AN$5571,MATCH(E2232,[1]PIB_dos_Municípios!G$2:G$5571,0),1)</f>
        <v>75855.725000000006</v>
      </c>
      <c r="J2232" s="2">
        <f>INDEX([1]PIB_dos_Municípios!$AO$2:$AO$5571,MATCH(E2232,[1]PIB_dos_Municípios!G$2:G$5571,0),1)</f>
        <v>18193</v>
      </c>
      <c r="K2232" s="2">
        <f>INDEX([1]PIB_dos_Municípios!$AP$2:$AP$5571,MATCH(E2232,[1]PIB_dos_Municípios!G$2:G$5571,0),1)</f>
        <v>4169.5</v>
      </c>
      <c r="M2232" s="2" t="s">
        <v>3189</v>
      </c>
      <c r="N2232" s="2" t="str">
        <f>INDEX([2]Microregioes!$D$1:$D$574,MATCH(F2232,[2]Microregioes!$B$1:$B$574,0),1)</f>
        <v>Ba-Seabra</v>
      </c>
    </row>
    <row r="2233" spans="1:14" hidden="1" x14ac:dyDescent="0.2">
      <c r="A2233" s="5">
        <v>2</v>
      </c>
      <c r="B2233" s="3">
        <v>29</v>
      </c>
      <c r="C2233" s="1">
        <v>2907</v>
      </c>
      <c r="D2233" s="1">
        <v>29030</v>
      </c>
      <c r="E2233" s="1">
        <v>2932903</v>
      </c>
      <c r="F2233" s="2">
        <f>IFERROR(INDEX('Arranjos Populacionais'!$F$2:$F$961,MATCH(TabelaCompleta!E2233,'Arranjos Populacionais'!$A$2:$A$961,0),1),D2233)</f>
        <v>29030</v>
      </c>
      <c r="G2233" s="2">
        <v>0</v>
      </c>
      <c r="H2233" s="11">
        <v>98053</v>
      </c>
      <c r="I2233" s="2">
        <f>INDEX([1]PIB_dos_Municípios!$AN$2:$AN$5571,MATCH(E2233,[1]PIB_dos_Municípios!G$2:G$5571,0),1)</f>
        <v>768017.84699999995</v>
      </c>
      <c r="J2233" s="2">
        <f>INDEX([1]PIB_dos_Municípios!$AO$2:$AO$5571,MATCH(E2233,[1]PIB_dos_Municípios!G$2:G$5571,0),1)</f>
        <v>88729</v>
      </c>
      <c r="K2233" s="2">
        <f>INDEX([1]PIB_dos_Municípios!$AP$2:$AP$5571,MATCH(E2233,[1]PIB_dos_Municípios!G$2:G$5571,0),1)</f>
        <v>8655.77</v>
      </c>
      <c r="M2233" s="2" t="s">
        <v>643</v>
      </c>
      <c r="N2233" s="2" t="str">
        <f>INDEX([2]Microregioes!$D$1:$D$574,MATCH(F2233,[2]Microregioes!$B$1:$B$574,0),1)</f>
        <v>Ba-Valença</v>
      </c>
    </row>
    <row r="2234" spans="1:14" hidden="1" x14ac:dyDescent="0.2">
      <c r="A2234" s="5">
        <v>2</v>
      </c>
      <c r="B2234" s="3">
        <v>29</v>
      </c>
      <c r="C2234" s="1">
        <v>2904</v>
      </c>
      <c r="D2234" s="1">
        <v>29016</v>
      </c>
      <c r="E2234" s="1">
        <v>2933000</v>
      </c>
      <c r="F2234" s="2">
        <f>IFERROR(INDEX('Arranjos Populacionais'!$F$2:$F$961,MATCH(TabelaCompleta!E2234,'Arranjos Populacionais'!$A$2:$A$961,0),1),D2234)</f>
        <v>29016</v>
      </c>
      <c r="G2234" s="2">
        <v>0</v>
      </c>
      <c r="H2234" s="11">
        <v>28426</v>
      </c>
      <c r="I2234" s="2">
        <f>INDEX([1]PIB_dos_Municípios!$AN$2:$AN$5571,MATCH(E2234,[1]PIB_dos_Municípios!G$2:G$5571,0),1)</f>
        <v>111662.379</v>
      </c>
      <c r="J2234" s="2">
        <f>INDEX([1]PIB_dos_Municípios!$AO$2:$AO$5571,MATCH(E2234,[1]PIB_dos_Municípios!G$2:G$5571,0),1)</f>
        <v>24579</v>
      </c>
      <c r="K2234" s="2">
        <f>INDEX([1]PIB_dos_Municípios!$AP$2:$AP$5571,MATCH(E2234,[1]PIB_dos_Municípios!G$2:G$5571,0),1)</f>
        <v>4543</v>
      </c>
      <c r="M2234" s="2" t="s">
        <v>3190</v>
      </c>
      <c r="N2234" s="2" t="str">
        <f>INDEX([2]Microregioes!$D$1:$D$574,MATCH(F2234,[2]Microregioes!$B$1:$B$574,0),1)</f>
        <v>Ba-Serrinha</v>
      </c>
    </row>
    <row r="2235" spans="1:14" hidden="1" x14ac:dyDescent="0.2">
      <c r="A2235" s="5">
        <v>2</v>
      </c>
      <c r="B2235" s="3">
        <v>29</v>
      </c>
      <c r="C2235" s="1">
        <v>2903</v>
      </c>
      <c r="D2235" s="1">
        <v>29011</v>
      </c>
      <c r="E2235" s="1">
        <v>2933059</v>
      </c>
      <c r="F2235" s="2">
        <f>IFERROR(INDEX('Arranjos Populacionais'!$F$2:$F$961,MATCH(TabelaCompleta!E2235,'Arranjos Populacionais'!$A$2:$A$961,0),1),D2235)</f>
        <v>29011</v>
      </c>
      <c r="G2235" s="2">
        <v>0</v>
      </c>
      <c r="H2235" s="11">
        <v>14632</v>
      </c>
      <c r="I2235" s="2">
        <f>INDEX([1]PIB_dos_Municípios!$AN$2:$AN$5571,MATCH(E2235,[1]PIB_dos_Municípios!G$2:G$5571,0),1)</f>
        <v>47449.288999999997</v>
      </c>
      <c r="J2235" s="2">
        <f>INDEX([1]PIB_dos_Municípios!$AO$2:$AO$5571,MATCH(E2235,[1]PIB_dos_Municípios!G$2:G$5571,0),1)</f>
        <v>13787</v>
      </c>
      <c r="K2235" s="2">
        <f>INDEX([1]PIB_dos_Municípios!$AP$2:$AP$5571,MATCH(E2235,[1]PIB_dos_Municípios!G$2:G$5571,0),1)</f>
        <v>3441.6</v>
      </c>
      <c r="M2235" s="2" t="s">
        <v>3191</v>
      </c>
      <c r="N2235" s="2" t="str">
        <f>INDEX([2]Microregioes!$D$1:$D$574,MATCH(F2235,[2]Microregioes!$B$1:$B$574,0),1)</f>
        <v>Ba-Itaberaba</v>
      </c>
    </row>
    <row r="2236" spans="1:14" hidden="1" x14ac:dyDescent="0.2">
      <c r="A2236" s="5">
        <v>2</v>
      </c>
      <c r="B2236" s="3">
        <v>29</v>
      </c>
      <c r="C2236" s="1">
        <v>2903</v>
      </c>
      <c r="D2236" s="1">
        <v>29010</v>
      </c>
      <c r="E2236" s="1">
        <v>2933109</v>
      </c>
      <c r="F2236" s="2">
        <f>IFERROR(INDEX('Arranjos Populacionais'!$F$2:$F$961,MATCH(TabelaCompleta!E2236,'Arranjos Populacionais'!$A$2:$A$961,0),1),D2236)</f>
        <v>29010</v>
      </c>
      <c r="G2236" s="2">
        <v>0</v>
      </c>
      <c r="H2236" s="11">
        <v>9404</v>
      </c>
      <c r="I2236" s="2">
        <f>INDEX([1]PIB_dos_Municípios!$AN$2:$AN$5571,MATCH(E2236,[1]PIB_dos_Municípios!G$2:G$5571,0),1)</f>
        <v>36549.557999999997</v>
      </c>
      <c r="J2236" s="2">
        <f>INDEX([1]PIB_dos_Municípios!$AO$2:$AO$5571,MATCH(E2236,[1]PIB_dos_Municípios!G$2:G$5571,0),1)</f>
        <v>8664</v>
      </c>
      <c r="K2236" s="2">
        <f>INDEX([1]PIB_dos_Municípios!$AP$2:$AP$5571,MATCH(E2236,[1]PIB_dos_Municípios!G$2:G$5571,0),1)</f>
        <v>4218.55</v>
      </c>
      <c r="M2236" s="2" t="s">
        <v>3192</v>
      </c>
      <c r="N2236" s="2" t="str">
        <f>INDEX([2]Microregioes!$D$1:$D$574,MATCH(F2236,[2]Microregioes!$B$1:$B$574,0),1)</f>
        <v>Ba-Jacobina</v>
      </c>
    </row>
    <row r="2237" spans="1:14" hidden="1" x14ac:dyDescent="0.2">
      <c r="A2237" s="5">
        <v>2</v>
      </c>
      <c r="B2237" s="3">
        <v>29</v>
      </c>
      <c r="C2237" s="1">
        <v>2903</v>
      </c>
      <c r="D2237" s="1">
        <v>29010</v>
      </c>
      <c r="E2237" s="1">
        <v>2933158</v>
      </c>
      <c r="F2237" s="2">
        <f>IFERROR(INDEX('Arranjos Populacionais'!$F$2:$F$961,MATCH(TabelaCompleta!E2237,'Arranjos Populacionais'!$A$2:$A$961,0),1),D2237)</f>
        <v>29010</v>
      </c>
      <c r="G2237" s="2">
        <v>0</v>
      </c>
      <c r="H2237" s="11">
        <v>13500</v>
      </c>
      <c r="I2237" s="2">
        <f>INDEX([1]PIB_dos_Municípios!$AN$2:$AN$5571,MATCH(E2237,[1]PIB_dos_Municípios!G$2:G$5571,0),1)</f>
        <v>52481.970999999998</v>
      </c>
      <c r="J2237" s="2">
        <f>INDEX([1]PIB_dos_Municípios!$AO$2:$AO$5571,MATCH(E2237,[1]PIB_dos_Municípios!G$2:G$5571,0),1)</f>
        <v>13127</v>
      </c>
      <c r="K2237" s="2">
        <f>INDEX([1]PIB_dos_Municípios!$AP$2:$AP$5571,MATCH(E2237,[1]PIB_dos_Municípios!G$2:G$5571,0),1)</f>
        <v>3998.02</v>
      </c>
      <c r="M2237" s="2" t="s">
        <v>3193</v>
      </c>
      <c r="N2237" s="2" t="str">
        <f>INDEX([2]Microregioes!$D$1:$D$574,MATCH(F2237,[2]Microregioes!$B$1:$B$574,0),1)</f>
        <v>Ba-Jacobina</v>
      </c>
    </row>
    <row r="2238" spans="1:14" hidden="1" x14ac:dyDescent="0.2">
      <c r="A2238" s="5">
        <v>2</v>
      </c>
      <c r="B2238" s="3">
        <v>29</v>
      </c>
      <c r="C2238" s="1">
        <v>2905</v>
      </c>
      <c r="D2238" s="1">
        <v>29020</v>
      </c>
      <c r="E2238" s="1">
        <v>2933174</v>
      </c>
      <c r="F2238" s="2">
        <f>IFERROR(INDEX('Arranjos Populacionais'!$F$2:$F$961,MATCH(TabelaCompleta!E2238,'Arranjos Populacionais'!$A$2:$A$961,0),1),D2238)</f>
        <v>29020</v>
      </c>
      <c r="G2238" s="2">
        <v>0</v>
      </c>
      <c r="H2238" s="11">
        <v>9409</v>
      </c>
      <c r="I2238" s="2">
        <f>INDEX([1]PIB_dos_Municípios!$AN$2:$AN$5571,MATCH(E2238,[1]PIB_dos_Municípios!G$2:G$5571,0),1)</f>
        <v>45057.355000000003</v>
      </c>
      <c r="J2238" s="2">
        <f>INDEX([1]PIB_dos_Municípios!$AO$2:$AO$5571,MATCH(E2238,[1]PIB_dos_Municípios!G$2:G$5571,0),1)</f>
        <v>9121</v>
      </c>
      <c r="K2238" s="2">
        <f>INDEX([1]PIB_dos_Municípios!$AP$2:$AP$5571,MATCH(E2238,[1]PIB_dos_Municípios!G$2:G$5571,0),1)</f>
        <v>4939.96</v>
      </c>
      <c r="M2238" s="2" t="s">
        <v>3194</v>
      </c>
      <c r="N2238" s="2" t="str">
        <f>INDEX([2]Microregioes!$D$1:$D$574,MATCH(F2238,[2]Microregioes!$B$1:$B$574,0),1)</f>
        <v>Ba-Santo Antônio de Jesus</v>
      </c>
    </row>
    <row r="2239" spans="1:14" hidden="1" x14ac:dyDescent="0.2">
      <c r="A2239" s="5">
        <v>2</v>
      </c>
      <c r="B2239" s="3">
        <v>29</v>
      </c>
      <c r="C2239" s="1">
        <v>2905</v>
      </c>
      <c r="D2239" s="1">
        <v>29021</v>
      </c>
      <c r="E2239" s="1">
        <v>2933208</v>
      </c>
      <c r="F2239" s="2">
        <f>IFERROR(INDEX('Arranjos Populacionais'!$F$2:$F$961,MATCH(TabelaCompleta!E2239,'Arranjos Populacionais'!$A$2:$A$961,0),1),D2239)</f>
        <v>29021</v>
      </c>
      <c r="G2239" s="2">
        <v>0</v>
      </c>
      <c r="H2239" s="11">
        <v>43162</v>
      </c>
      <c r="I2239" s="2">
        <f>INDEX([1]PIB_dos_Municípios!$AN$2:$AN$5571,MATCH(E2239,[1]PIB_dos_Municípios!G$2:G$5571,0),1)</f>
        <v>275129.14799999999</v>
      </c>
      <c r="J2239" s="2">
        <f>INDEX([1]PIB_dos_Municípios!$AO$2:$AO$5571,MATCH(E2239,[1]PIB_dos_Municípios!G$2:G$5571,0),1)</f>
        <v>37587</v>
      </c>
      <c r="K2239" s="2">
        <f>INDEX([1]PIB_dos_Municípios!$AP$2:$AP$5571,MATCH(E2239,[1]PIB_dos_Municípios!G$2:G$5571,0),1)</f>
        <v>7319.8</v>
      </c>
      <c r="M2239" s="2" t="s">
        <v>518</v>
      </c>
      <c r="N2239" s="2" t="str">
        <f>INDEX([2]Microregioes!$D$1:$D$574,MATCH(F2239,[2]Microregioes!$B$1:$B$574,0),1)</f>
        <v>Ba-Salvador</v>
      </c>
    </row>
    <row r="2240" spans="1:14" hidden="1" x14ac:dyDescent="0.2">
      <c r="A2240" s="5">
        <v>2</v>
      </c>
      <c r="B2240" s="3">
        <v>29</v>
      </c>
      <c r="C2240" s="1">
        <v>2907</v>
      </c>
      <c r="D2240" s="1">
        <v>29032</v>
      </c>
      <c r="E2240" s="1">
        <v>2933257</v>
      </c>
      <c r="F2240" s="2">
        <f>IFERROR(INDEX('Arranjos Populacionais'!$F$2:$F$961,MATCH(TabelaCompleta!E2240,'Arranjos Populacionais'!$A$2:$A$961,0),1),D2240)</f>
        <v>29032</v>
      </c>
      <c r="G2240" s="2">
        <v>0</v>
      </c>
      <c r="H2240" s="11">
        <v>6657</v>
      </c>
      <c r="I2240" s="2">
        <f>INDEX([1]PIB_dos_Municípios!$AN$2:$AN$5571,MATCH(E2240,[1]PIB_dos_Municípios!G$2:G$5571,0),1)</f>
        <v>59405.788999999997</v>
      </c>
      <c r="J2240" s="2">
        <f>INDEX([1]PIB_dos_Municípios!$AO$2:$AO$5571,MATCH(E2240,[1]PIB_dos_Municípios!G$2:G$5571,0),1)</f>
        <v>6802</v>
      </c>
      <c r="K2240" s="2">
        <f>INDEX([1]PIB_dos_Municípios!$AP$2:$AP$5571,MATCH(E2240,[1]PIB_dos_Municípios!G$2:G$5571,0),1)</f>
        <v>8733.58</v>
      </c>
      <c r="M2240" s="2" t="s">
        <v>3195</v>
      </c>
      <c r="N2240" s="2" t="str">
        <f>INDEX([2]Microregioes!$D$1:$D$574,MATCH(F2240,[2]Microregioes!$B$1:$B$574,0),1)</f>
        <v>Ba-Porto Seguro</v>
      </c>
    </row>
    <row r="2241" spans="1:14" hidden="1" x14ac:dyDescent="0.2">
      <c r="A2241" s="5">
        <v>2</v>
      </c>
      <c r="B2241" s="3">
        <v>29</v>
      </c>
      <c r="C2241" s="1">
        <v>2906</v>
      </c>
      <c r="D2241" s="1">
        <v>29028</v>
      </c>
      <c r="E2241" s="1">
        <v>2933307</v>
      </c>
      <c r="F2241" s="2">
        <f>IFERROR(INDEX('Arranjos Populacionais'!$F$2:$F$961,MATCH(TabelaCompleta!E2241,'Arranjos Populacionais'!$A$2:$A$961,0),1),D2241)</f>
        <v>29028</v>
      </c>
      <c r="G2241" s="2">
        <v>0</v>
      </c>
      <c r="H2241" s="11">
        <v>346069</v>
      </c>
      <c r="I2241" s="2">
        <f>INDEX([1]PIB_dos_Municípios!$AN$2:$AN$5571,MATCH(E2241,[1]PIB_dos_Municípios!G$2:G$5571,0),1)</f>
        <v>3506823.6770000001</v>
      </c>
      <c r="J2241" s="2">
        <f>INDEX([1]PIB_dos_Municípios!$AO$2:$AO$5571,MATCH(E2241,[1]PIB_dos_Municípios!G$2:G$5571,0),1)</f>
        <v>306374</v>
      </c>
      <c r="K2241" s="2">
        <f>INDEX([1]PIB_dos_Municípios!$AP$2:$AP$5571,MATCH(E2241,[1]PIB_dos_Municípios!G$2:G$5571,0),1)</f>
        <v>11446.22</v>
      </c>
      <c r="M2241" s="2" t="s">
        <v>3196</v>
      </c>
      <c r="N2241" s="2" t="str">
        <f>INDEX([2]Microregioes!$D$1:$D$574,MATCH(F2241,[2]Microregioes!$B$1:$B$574,0),1)</f>
        <v>Ba-Vitória da Conquista</v>
      </c>
    </row>
    <row r="2242" spans="1:14" hidden="1" x14ac:dyDescent="0.2">
      <c r="A2242" s="5">
        <v>2</v>
      </c>
      <c r="B2242" s="3">
        <v>29</v>
      </c>
      <c r="C2242" s="1">
        <v>2906</v>
      </c>
      <c r="D2242" s="1">
        <v>29023</v>
      </c>
      <c r="E2242" s="1">
        <v>2933406</v>
      </c>
      <c r="F2242" s="2">
        <f>IFERROR(INDEX('Arranjos Populacionais'!$F$2:$F$961,MATCH(TabelaCompleta!E2242,'Arranjos Populacionais'!$A$2:$A$961,0),1),D2242)</f>
        <v>29023</v>
      </c>
      <c r="G2242" s="2">
        <v>0</v>
      </c>
      <c r="H2242" s="11">
        <v>9743</v>
      </c>
      <c r="I2242" s="2">
        <f>INDEX([1]PIB_dos_Municípios!$AN$2:$AN$5571,MATCH(E2242,[1]PIB_dos_Municípios!G$2:G$5571,0),1)</f>
        <v>40668.607000000004</v>
      </c>
      <c r="J2242" s="2">
        <f>INDEX([1]PIB_dos_Municípios!$AO$2:$AO$5571,MATCH(E2242,[1]PIB_dos_Municípios!G$2:G$5571,0),1)</f>
        <v>8983</v>
      </c>
      <c r="K2242" s="2">
        <f>INDEX([1]PIB_dos_Municípios!$AP$2:$AP$5571,MATCH(E2242,[1]PIB_dos_Municípios!G$2:G$5571,0),1)</f>
        <v>4527.29</v>
      </c>
      <c r="M2242" s="2" t="s">
        <v>3197</v>
      </c>
      <c r="N2242" s="2" t="str">
        <f>INDEX([2]Microregioes!$D$1:$D$574,MATCH(F2242,[2]Microregioes!$B$1:$B$574,0),1)</f>
        <v>Ba-Seabra</v>
      </c>
    </row>
    <row r="2243" spans="1:14" hidden="1" x14ac:dyDescent="0.2">
      <c r="A2243" s="5">
        <v>2</v>
      </c>
      <c r="B2243" s="3">
        <v>29</v>
      </c>
      <c r="C2243" s="1">
        <v>2901</v>
      </c>
      <c r="D2243" s="1">
        <v>29002</v>
      </c>
      <c r="E2243" s="1">
        <v>2933455</v>
      </c>
      <c r="F2243" s="2">
        <f>IFERROR(INDEX('Arranjos Populacionais'!$F$2:$F$961,MATCH(TabelaCompleta!E2243,'Arranjos Populacionais'!$A$2:$A$961,0),1),D2243)</f>
        <v>29002</v>
      </c>
      <c r="G2243" s="2">
        <v>0</v>
      </c>
      <c r="H2243" s="11">
        <v>12971</v>
      </c>
      <c r="I2243" s="2">
        <f>INDEX([1]PIB_dos_Municípios!$AN$2:$AN$5571,MATCH(E2243,[1]PIB_dos_Municípios!G$2:G$5571,0),1)</f>
        <v>67017.532000000007</v>
      </c>
      <c r="J2243" s="2">
        <f>INDEX([1]PIB_dos_Municípios!$AO$2:$AO$5571,MATCH(E2243,[1]PIB_dos_Municípios!G$2:G$5571,0),1)</f>
        <v>12485</v>
      </c>
      <c r="K2243" s="2">
        <f>INDEX([1]PIB_dos_Municípios!$AP$2:$AP$5571,MATCH(E2243,[1]PIB_dos_Municípios!G$2:G$5571,0),1)</f>
        <v>5367.84</v>
      </c>
      <c r="M2243" s="2" t="s">
        <v>3198</v>
      </c>
      <c r="N2243" s="2" t="str">
        <f>INDEX([2]Microregioes!$D$1:$D$574,MATCH(F2243,[2]Microregioes!$B$1:$B$574,0),1)</f>
        <v>Ba-Cotegipe</v>
      </c>
    </row>
    <row r="2244" spans="1:14" hidden="1" x14ac:dyDescent="0.2">
      <c r="A2244" s="5">
        <v>2</v>
      </c>
      <c r="B2244" s="3">
        <v>29</v>
      </c>
      <c r="C2244" s="1">
        <v>2907</v>
      </c>
      <c r="D2244" s="1">
        <v>29031</v>
      </c>
      <c r="E2244" s="1">
        <v>2933505</v>
      </c>
      <c r="F2244" s="2">
        <f>IFERROR(INDEX('Arranjos Populacionais'!$F$2:$F$961,MATCH(TabelaCompleta!E2244,'Arranjos Populacionais'!$A$2:$A$961,0),1),D2244)</f>
        <v>29031</v>
      </c>
      <c r="G2244" s="2">
        <v>0</v>
      </c>
      <c r="H2244" s="11">
        <v>22445</v>
      </c>
      <c r="I2244" s="2">
        <f>INDEX([1]PIB_dos_Municípios!$AN$2:$AN$5571,MATCH(E2244,[1]PIB_dos_Municípios!G$2:G$5571,0),1)</f>
        <v>162450.777</v>
      </c>
      <c r="J2244" s="2">
        <f>INDEX([1]PIB_dos_Municípios!$AO$2:$AO$5571,MATCH(E2244,[1]PIB_dos_Municípios!G$2:G$5571,0),1)</f>
        <v>22181</v>
      </c>
      <c r="K2244" s="2">
        <f>INDEX([1]PIB_dos_Municípios!$AP$2:$AP$5571,MATCH(E2244,[1]PIB_dos_Municípios!G$2:G$5571,0),1)</f>
        <v>7323.87</v>
      </c>
      <c r="M2244" s="2" t="s">
        <v>3199</v>
      </c>
      <c r="N2244" s="2" t="str">
        <f>INDEX([2]Microregioes!$D$1:$D$574,MATCH(F2244,[2]Microregioes!$B$1:$B$574,0),1)</f>
        <v>Ba-Ilhéus-Itabuna</v>
      </c>
    </row>
    <row r="2245" spans="1:14" hidden="1" x14ac:dyDescent="0.2">
      <c r="A2245" s="5">
        <v>2</v>
      </c>
      <c r="B2245" s="3">
        <v>29</v>
      </c>
      <c r="C2245" s="1">
        <v>2902</v>
      </c>
      <c r="D2245" s="1">
        <v>29006</v>
      </c>
      <c r="E2245" s="1">
        <v>2933604</v>
      </c>
      <c r="F2245" s="2">
        <f>IFERROR(INDEX('Arranjos Populacionais'!$F$2:$F$961,MATCH(TabelaCompleta!E2245,'Arranjos Populacionais'!$A$2:$A$961,0),1),D2245)</f>
        <v>29006</v>
      </c>
      <c r="G2245" s="2">
        <v>0</v>
      </c>
      <c r="H2245" s="11">
        <v>48274</v>
      </c>
      <c r="I2245" s="2">
        <f>INDEX([1]PIB_dos_Municípios!$AN$2:$AN$5571,MATCH(E2245,[1]PIB_dos_Municípios!G$2:G$5571,0),1)</f>
        <v>197973.149</v>
      </c>
      <c r="J2245" s="2">
        <f>INDEX([1]PIB_dos_Municípios!$AO$2:$AO$5571,MATCH(E2245,[1]PIB_dos_Municípios!G$2:G$5571,0),1)</f>
        <v>45562</v>
      </c>
      <c r="K2245" s="2">
        <f>INDEX([1]PIB_dos_Municípios!$AP$2:$AP$5571,MATCH(E2245,[1]PIB_dos_Municípios!G$2:G$5571,0),1)</f>
        <v>4345.1400000000003</v>
      </c>
      <c r="M2245" s="2" t="s">
        <v>3200</v>
      </c>
      <c r="N2245" s="2" t="str">
        <f>INDEX([2]Microregioes!$D$1:$D$574,MATCH(F2245,[2]Microregioes!$B$1:$B$574,0),1)</f>
        <v>Ba-Barra</v>
      </c>
    </row>
    <row r="2246" spans="1:14" hidden="1" x14ac:dyDescent="0.2">
      <c r="A2246" s="5">
        <v>3</v>
      </c>
      <c r="B2246" s="3">
        <v>31</v>
      </c>
      <c r="C2246" s="1">
        <v>3105</v>
      </c>
      <c r="D2246" s="1">
        <v>31019</v>
      </c>
      <c r="E2246" s="1">
        <v>3100104</v>
      </c>
      <c r="F2246" s="2">
        <f>IFERROR(INDEX('Arranjos Populacionais'!$F$2:$F$961,MATCH(TabelaCompleta!E2246,'Arranjos Populacionais'!$A$2:$A$961,0),1),D2246)</f>
        <v>31019</v>
      </c>
      <c r="G2246" s="2">
        <v>0</v>
      </c>
      <c r="H2246" s="11">
        <v>7037</v>
      </c>
      <c r="I2246" s="2">
        <f>INDEX([1]PIB_dos_Municípios!$AN$2:$AN$5571,MATCH(E2246,[1]PIB_dos_Municípios!G$2:G$5571,0),1)</f>
        <v>63672.214999999997</v>
      </c>
      <c r="J2246" s="2">
        <f>INDEX([1]PIB_dos_Municípios!$AO$2:$AO$5571,MATCH(E2246,[1]PIB_dos_Municípios!G$2:G$5571,0),1)</f>
        <v>6704</v>
      </c>
      <c r="K2246" s="2">
        <f>INDEX([1]PIB_dos_Municípios!$AP$2:$AP$5571,MATCH(E2246,[1]PIB_dos_Municípios!G$2:G$5571,0),1)</f>
        <v>9497.65</v>
      </c>
      <c r="M2246" s="2" t="s">
        <v>3201</v>
      </c>
      <c r="N2246" s="2" t="str">
        <f>INDEX([2]Microregioes!$D$1:$D$574,MATCH(F2246,[2]Microregioes!$B$1:$B$574,0),1)</f>
        <v>Mg-Patrocínio</v>
      </c>
    </row>
    <row r="2247" spans="1:14" hidden="1" x14ac:dyDescent="0.2">
      <c r="A2247" s="5">
        <v>3</v>
      </c>
      <c r="B2247" s="3">
        <v>31</v>
      </c>
      <c r="C2247" s="1">
        <v>3106</v>
      </c>
      <c r="D2247" s="1">
        <v>31024</v>
      </c>
      <c r="E2247" s="1">
        <v>3100203</v>
      </c>
      <c r="F2247" s="2">
        <f>IFERROR(INDEX('Arranjos Populacionais'!$F$2:$F$961,MATCH(TabelaCompleta!E2247,'Arranjos Populacionais'!$A$2:$A$961,0),1),D2247)</f>
        <v>31024</v>
      </c>
      <c r="G2247" s="2">
        <v>0</v>
      </c>
      <c r="H2247" s="11">
        <v>23574</v>
      </c>
      <c r="I2247" s="2">
        <f>INDEX([1]PIB_dos_Municípios!$AN$2:$AN$5571,MATCH(E2247,[1]PIB_dos_Municípios!G$2:G$5571,0),1)</f>
        <v>226324.64300000001</v>
      </c>
      <c r="J2247" s="2">
        <f>INDEX([1]PIB_dos_Municípios!$AO$2:$AO$5571,MATCH(E2247,[1]PIB_dos_Municípios!G$2:G$5571,0),1)</f>
        <v>22700</v>
      </c>
      <c r="K2247" s="2">
        <f>INDEX([1]PIB_dos_Municípios!$AP$2:$AP$5571,MATCH(E2247,[1]PIB_dos_Municípios!G$2:G$5571,0),1)</f>
        <v>9970.25</v>
      </c>
      <c r="M2247" s="2" t="s">
        <v>3202</v>
      </c>
      <c r="N2247" s="2" t="str">
        <f>INDEX([2]Microregioes!$D$1:$D$574,MATCH(F2247,[2]Microregioes!$B$1:$B$574,0),1)</f>
        <v>Mg-Três Marias</v>
      </c>
    </row>
    <row r="2248" spans="1:14" hidden="1" x14ac:dyDescent="0.2">
      <c r="A2248" s="5">
        <v>3</v>
      </c>
      <c r="B2248" s="3">
        <v>31</v>
      </c>
      <c r="C2248" s="1">
        <v>3112</v>
      </c>
      <c r="D2248" s="1">
        <v>31061</v>
      </c>
      <c r="E2248" s="1">
        <v>3100302</v>
      </c>
      <c r="F2248" s="2">
        <f>IFERROR(INDEX('Arranjos Populacionais'!$F$2:$F$961,MATCH(TabelaCompleta!E2248,'Arranjos Populacionais'!$A$2:$A$961,0),1),D2248)</f>
        <v>31061</v>
      </c>
      <c r="G2248" s="2">
        <v>0</v>
      </c>
      <c r="H2248" s="11">
        <v>13726</v>
      </c>
      <c r="I2248" s="2">
        <f>INDEX([1]PIB_dos_Municípios!$AN$2:$AN$5571,MATCH(E2248,[1]PIB_dos_Municípios!G$2:G$5571,0),1)</f>
        <v>106813.97</v>
      </c>
      <c r="J2248" s="2">
        <f>INDEX([1]PIB_dos_Municípios!$AO$2:$AO$5571,MATCH(E2248,[1]PIB_dos_Municípios!G$2:G$5571,0),1)</f>
        <v>13311</v>
      </c>
      <c r="K2248" s="2">
        <f>INDEX([1]PIB_dos_Municípios!$AP$2:$AP$5571,MATCH(E2248,[1]PIB_dos_Municípios!G$2:G$5571,0),1)</f>
        <v>8024.49</v>
      </c>
      <c r="M2248" s="2" t="s">
        <v>3203</v>
      </c>
      <c r="N2248" s="2" t="str">
        <f>INDEX([2]Microregioes!$D$1:$D$574,MATCH(F2248,[2]Microregioes!$B$1:$B$574,0),1)</f>
        <v>Mg-Manhuaçu</v>
      </c>
    </row>
    <row r="2249" spans="1:14" hidden="1" x14ac:dyDescent="0.2">
      <c r="A2249" s="5">
        <v>3</v>
      </c>
      <c r="B2249" s="3">
        <v>31</v>
      </c>
      <c r="C2249" s="1">
        <v>3112</v>
      </c>
      <c r="D2249" s="1">
        <v>31060</v>
      </c>
      <c r="E2249" s="1">
        <v>3100401</v>
      </c>
      <c r="F2249" s="2">
        <f>IFERROR(INDEX('Arranjos Populacionais'!$F$2:$F$961,MATCH(TabelaCompleta!E2249,'Arranjos Populacionais'!$A$2:$A$961,0),1),D2249)</f>
        <v>31060</v>
      </c>
      <c r="G2249" s="2">
        <v>0</v>
      </c>
      <c r="H2249" s="11">
        <v>4061</v>
      </c>
      <c r="I2249" s="2">
        <f>INDEX([1]PIB_dos_Municípios!$AN$2:$AN$5571,MATCH(E2249,[1]PIB_dos_Municípios!G$2:G$5571,0),1)</f>
        <v>22440.226999999999</v>
      </c>
      <c r="J2249" s="2">
        <f>INDEX([1]PIB_dos_Municípios!$AO$2:$AO$5571,MATCH(E2249,[1]PIB_dos_Municípios!G$2:G$5571,0),1)</f>
        <v>3924</v>
      </c>
      <c r="K2249" s="2">
        <f>INDEX([1]PIB_dos_Municípios!$AP$2:$AP$5571,MATCH(E2249,[1]PIB_dos_Municípios!G$2:G$5571,0),1)</f>
        <v>5718.71</v>
      </c>
      <c r="M2249" s="2" t="s">
        <v>3204</v>
      </c>
      <c r="N2249" s="2" t="str">
        <f>INDEX([2]Microregioes!$D$1:$D$574,MATCH(F2249,[2]Microregioes!$B$1:$B$574,0),1)</f>
        <v>Mg-Ponte Nova</v>
      </c>
    </row>
    <row r="2250" spans="1:14" hidden="1" x14ac:dyDescent="0.2">
      <c r="A2250" s="5">
        <v>3</v>
      </c>
      <c r="B2250" s="3">
        <v>31</v>
      </c>
      <c r="C2250" s="1">
        <v>3108</v>
      </c>
      <c r="D2250" s="1">
        <v>31039</v>
      </c>
      <c r="E2250" s="1">
        <v>3100500</v>
      </c>
      <c r="F2250" s="2">
        <f>IFERROR(INDEX('Arranjos Populacionais'!$F$2:$F$961,MATCH(TabelaCompleta!E2250,'Arranjos Populacionais'!$A$2:$A$961,0),1),D2250)</f>
        <v>31039</v>
      </c>
      <c r="G2250" s="2">
        <v>0</v>
      </c>
      <c r="H2250" s="11">
        <v>10066</v>
      </c>
      <c r="I2250" s="2">
        <f>INDEX([1]PIB_dos_Municípios!$AN$2:$AN$5571,MATCH(E2250,[1]PIB_dos_Municípios!G$2:G$5571,0),1)</f>
        <v>48966.305999999997</v>
      </c>
      <c r="J2250" s="2">
        <f>INDEX([1]PIB_dos_Municípios!$AO$2:$AO$5571,MATCH(E2250,[1]PIB_dos_Municípios!G$2:G$5571,0),1)</f>
        <v>10298</v>
      </c>
      <c r="K2250" s="2">
        <f>INDEX([1]PIB_dos_Municípios!$AP$2:$AP$5571,MATCH(E2250,[1]PIB_dos_Municípios!G$2:G$5571,0),1)</f>
        <v>4754.93</v>
      </c>
      <c r="M2250" s="2" t="s">
        <v>3205</v>
      </c>
      <c r="N2250" s="2" t="str">
        <f>INDEX([2]Microregioes!$D$1:$D$574,MATCH(F2250,[2]Microregioes!$B$1:$B$574,0),1)</f>
        <v>Mg-Ipatinga</v>
      </c>
    </row>
    <row r="2251" spans="1:14" hidden="1" x14ac:dyDescent="0.2">
      <c r="A2251" s="5">
        <v>3</v>
      </c>
      <c r="B2251" s="3">
        <v>31</v>
      </c>
      <c r="C2251" s="1">
        <v>3108</v>
      </c>
      <c r="D2251" s="1">
        <v>31036</v>
      </c>
      <c r="E2251" s="1">
        <v>3100609</v>
      </c>
      <c r="F2251" s="2">
        <f>IFERROR(INDEX('Arranjos Populacionais'!$F$2:$F$961,MATCH(TabelaCompleta!E2251,'Arranjos Populacionais'!$A$2:$A$961,0),1),D2251)</f>
        <v>31036</v>
      </c>
      <c r="G2251" s="2">
        <v>0</v>
      </c>
      <c r="H2251" s="11">
        <v>14524</v>
      </c>
      <c r="I2251" s="2">
        <f>INDEX([1]PIB_dos_Municípios!$AN$2:$AN$5571,MATCH(E2251,[1]PIB_dos_Municípios!G$2:G$5571,0),1)</f>
        <v>74170.031000000003</v>
      </c>
      <c r="J2251" s="2">
        <f>INDEX([1]PIB_dos_Municípios!$AO$2:$AO$5571,MATCH(E2251,[1]PIB_dos_Municípios!G$2:G$5571,0),1)</f>
        <v>15193</v>
      </c>
      <c r="K2251" s="2">
        <f>INDEX([1]PIB_dos_Municípios!$AP$2:$AP$5571,MATCH(E2251,[1]PIB_dos_Municípios!G$2:G$5571,0),1)</f>
        <v>4881.8599999999997</v>
      </c>
      <c r="M2251" s="2" t="s">
        <v>3206</v>
      </c>
      <c r="N2251" s="2" t="str">
        <f>INDEX([2]Microregioes!$D$1:$D$574,MATCH(F2251,[2]Microregioes!$B$1:$B$574,0),1)</f>
        <v>Mg-Peçanha</v>
      </c>
    </row>
    <row r="2252" spans="1:14" hidden="1" x14ac:dyDescent="0.2">
      <c r="A2252" s="5">
        <v>3</v>
      </c>
      <c r="B2252" s="3">
        <v>31</v>
      </c>
      <c r="C2252" s="1">
        <v>3105</v>
      </c>
      <c r="D2252" s="1">
        <v>31022</v>
      </c>
      <c r="E2252" s="1">
        <v>3100708</v>
      </c>
      <c r="F2252" s="2">
        <f>IFERROR(INDEX('Arranjos Populacionais'!$F$2:$F$961,MATCH(TabelaCompleta!E2252,'Arranjos Populacionais'!$A$2:$A$961,0),1),D2252)</f>
        <v>31022</v>
      </c>
      <c r="G2252" s="2">
        <v>0</v>
      </c>
      <c r="H2252" s="11">
        <v>2061</v>
      </c>
      <c r="I2252" s="2">
        <f>INDEX([1]PIB_dos_Municípios!$AN$2:$AN$5571,MATCH(E2252,[1]PIB_dos_Municípios!G$2:G$5571,0),1)</f>
        <v>79349.570999999996</v>
      </c>
      <c r="J2252" s="2">
        <f>INDEX([1]PIB_dos_Municípios!$AO$2:$AO$5571,MATCH(E2252,[1]PIB_dos_Municípios!G$2:G$5571,0),1)</f>
        <v>2020</v>
      </c>
      <c r="K2252" s="2">
        <f>INDEX([1]PIB_dos_Municípios!$AP$2:$AP$5571,MATCH(E2252,[1]PIB_dos_Municípios!G$2:G$5571,0),1)</f>
        <v>39281.97</v>
      </c>
      <c r="M2252" s="2" t="s">
        <v>3207</v>
      </c>
      <c r="N2252" s="2" t="str">
        <f>INDEX([2]Microregioes!$D$1:$D$574,MATCH(F2252,[2]Microregioes!$B$1:$B$574,0),1)</f>
        <v>Mg-Uberaba</v>
      </c>
    </row>
    <row r="2253" spans="1:14" hidden="1" x14ac:dyDescent="0.2">
      <c r="A2253" s="5">
        <v>3</v>
      </c>
      <c r="B2253" s="3">
        <v>31</v>
      </c>
      <c r="C2253" s="1">
        <v>3109</v>
      </c>
      <c r="D2253" s="1">
        <v>31045</v>
      </c>
      <c r="E2253" s="1">
        <v>3100807</v>
      </c>
      <c r="F2253" s="2">
        <f>IFERROR(INDEX('Arranjos Populacionais'!$F$2:$F$961,MATCH(TabelaCompleta!E2253,'Arranjos Populacionais'!$A$2:$A$961,0),1),D2253)</f>
        <v>31045</v>
      </c>
      <c r="G2253" s="2">
        <v>0</v>
      </c>
      <c r="H2253" s="11">
        <v>4406</v>
      </c>
      <c r="I2253" s="2">
        <f>INDEX([1]PIB_dos_Municípios!$AN$2:$AN$5571,MATCH(E2253,[1]PIB_dos_Municípios!G$2:G$5571,0),1)</f>
        <v>29292.395</v>
      </c>
      <c r="J2253" s="2">
        <f>INDEX([1]PIB_dos_Municípios!$AO$2:$AO$5571,MATCH(E2253,[1]PIB_dos_Municípios!G$2:G$5571,0),1)</f>
        <v>4049</v>
      </c>
      <c r="K2253" s="2">
        <f>INDEX([1]PIB_dos_Municípios!$AP$2:$AP$5571,MATCH(E2253,[1]PIB_dos_Municípios!G$2:G$5571,0),1)</f>
        <v>7234.48</v>
      </c>
      <c r="M2253" s="2" t="s">
        <v>3208</v>
      </c>
      <c r="N2253" s="2" t="str">
        <f>INDEX([2]Microregioes!$D$1:$D$574,MATCH(F2253,[2]Microregioes!$B$1:$B$574,0),1)</f>
        <v>Mg-Campo Belo</v>
      </c>
    </row>
    <row r="2254" spans="1:14" hidden="1" x14ac:dyDescent="0.2">
      <c r="A2254" s="5">
        <v>3</v>
      </c>
      <c r="B2254" s="3">
        <v>31</v>
      </c>
      <c r="C2254" s="1">
        <v>3104</v>
      </c>
      <c r="D2254" s="1">
        <v>31016</v>
      </c>
      <c r="E2254" s="1">
        <v>3100906</v>
      </c>
      <c r="F2254" s="2">
        <f>IFERROR(INDEX('Arranjos Populacionais'!$F$2:$F$961,MATCH(TabelaCompleta!E2254,'Arranjos Populacionais'!$A$2:$A$961,0),1),D2254)</f>
        <v>31016</v>
      </c>
      <c r="G2254" s="2">
        <v>0</v>
      </c>
      <c r="H2254" s="11">
        <v>19363</v>
      </c>
      <c r="I2254" s="2">
        <f>INDEX([1]PIB_dos_Municípios!$AN$2:$AN$5571,MATCH(E2254,[1]PIB_dos_Municípios!G$2:G$5571,0),1)</f>
        <v>98201.235000000001</v>
      </c>
      <c r="J2254" s="2">
        <f>INDEX([1]PIB_dos_Municípios!$AO$2:$AO$5571,MATCH(E2254,[1]PIB_dos_Municípios!G$2:G$5571,0),1)</f>
        <v>18482</v>
      </c>
      <c r="K2254" s="2">
        <f>INDEX([1]PIB_dos_Municípios!$AP$2:$AP$5571,MATCH(E2254,[1]PIB_dos_Municípios!G$2:G$5571,0),1)</f>
        <v>5313.34</v>
      </c>
      <c r="M2254" s="2" t="s">
        <v>3209</v>
      </c>
      <c r="N2254" s="2" t="str">
        <f>INDEX([2]Microregioes!$D$1:$D$574,MATCH(F2254,[2]Microregioes!$B$1:$B$574,0),1)</f>
        <v>Mg-Nanuque</v>
      </c>
    </row>
    <row r="2255" spans="1:14" hidden="1" x14ac:dyDescent="0.2">
      <c r="A2255" s="5">
        <v>3</v>
      </c>
      <c r="B2255" s="3">
        <v>31</v>
      </c>
      <c r="C2255" s="1">
        <v>3102</v>
      </c>
      <c r="D2255" s="1">
        <v>31005</v>
      </c>
      <c r="E2255" s="1">
        <v>3101003</v>
      </c>
      <c r="F2255" s="2">
        <f>IFERROR(INDEX('Arranjos Populacionais'!$F$2:$F$961,MATCH(TabelaCompleta!E2255,'Arranjos Populacionais'!$A$2:$A$961,0),1),D2255)</f>
        <v>31005</v>
      </c>
      <c r="G2255" s="2">
        <v>0</v>
      </c>
      <c r="H2255" s="11">
        <v>13513</v>
      </c>
      <c r="I2255" s="2">
        <f>INDEX([1]PIB_dos_Municípios!$AN$2:$AN$5571,MATCH(E2255,[1]PIB_dos_Municípios!G$2:G$5571,0),1)</f>
        <v>132151.652</v>
      </c>
      <c r="J2255" s="2">
        <f>INDEX([1]PIB_dos_Municípios!$AO$2:$AO$5571,MATCH(E2255,[1]PIB_dos_Municípios!G$2:G$5571,0),1)</f>
        <v>12718</v>
      </c>
      <c r="K2255" s="2">
        <f>INDEX([1]PIB_dos_Municípios!$AP$2:$AP$5571,MATCH(E2255,[1]PIB_dos_Municípios!G$2:G$5571,0),1)</f>
        <v>10390.91</v>
      </c>
      <c r="M2255" s="2" t="s">
        <v>3210</v>
      </c>
      <c r="N2255" s="2" t="str">
        <f>INDEX([2]Microregioes!$D$1:$D$574,MATCH(F2255,[2]Microregioes!$B$1:$B$574,0),1)</f>
        <v>Mg-Salinas</v>
      </c>
    </row>
    <row r="2256" spans="1:14" hidden="1" x14ac:dyDescent="0.2">
      <c r="A2256" s="5">
        <v>3</v>
      </c>
      <c r="B2256" s="3">
        <v>31</v>
      </c>
      <c r="C2256" s="1">
        <v>3108</v>
      </c>
      <c r="D2256" s="1">
        <v>31041</v>
      </c>
      <c r="E2256" s="1">
        <v>3101102</v>
      </c>
      <c r="F2256" s="2">
        <f>IFERROR(INDEX('Arranjos Populacionais'!$F$2:$F$961,MATCH(TabelaCompleta!E2256,'Arranjos Populacionais'!$A$2:$A$961,0),1),D2256)</f>
        <v>31041</v>
      </c>
      <c r="G2256" s="2">
        <v>0</v>
      </c>
      <c r="H2256" s="11">
        <v>25703</v>
      </c>
      <c r="I2256" s="2">
        <f>INDEX([1]PIB_dos_Municípios!$AN$2:$AN$5571,MATCH(E2256,[1]PIB_dos_Municípios!G$2:G$5571,0),1)</f>
        <v>254295.89799999999</v>
      </c>
      <c r="J2256" s="2">
        <f>INDEX([1]PIB_dos_Municípios!$AO$2:$AO$5571,MATCH(E2256,[1]PIB_dos_Municípios!G$2:G$5571,0),1)</f>
        <v>24969</v>
      </c>
      <c r="K2256" s="2">
        <f>INDEX([1]PIB_dos_Municípios!$AP$2:$AP$5571,MATCH(E2256,[1]PIB_dos_Municípios!G$2:G$5571,0),1)</f>
        <v>10184.459999999999</v>
      </c>
      <c r="M2256" s="2" t="s">
        <v>3211</v>
      </c>
      <c r="N2256" s="2" t="str">
        <f>INDEX([2]Microregioes!$D$1:$D$574,MATCH(F2256,[2]Microregioes!$B$1:$B$574,0),1)</f>
        <v>Mg-Aimorés</v>
      </c>
    </row>
    <row r="2257" spans="1:14" hidden="1" x14ac:dyDescent="0.2">
      <c r="A2257" s="5">
        <v>3</v>
      </c>
      <c r="B2257" s="3">
        <v>31</v>
      </c>
      <c r="C2257" s="1">
        <v>3110</v>
      </c>
      <c r="D2257" s="1">
        <v>31055</v>
      </c>
      <c r="E2257" s="1">
        <v>3101201</v>
      </c>
      <c r="F2257" s="2">
        <f>IFERROR(INDEX('Arranjos Populacionais'!$F$2:$F$961,MATCH(TabelaCompleta!E2257,'Arranjos Populacionais'!$A$2:$A$961,0),1),D2257)</f>
        <v>31055</v>
      </c>
      <c r="G2257" s="2">
        <v>0</v>
      </c>
      <c r="H2257" s="11">
        <v>6224</v>
      </c>
      <c r="I2257" s="2">
        <f>INDEX([1]PIB_dos_Municípios!$AN$2:$AN$5571,MATCH(E2257,[1]PIB_dos_Municípios!G$2:G$5571,0),1)</f>
        <v>47132.389000000003</v>
      </c>
      <c r="J2257" s="2">
        <f>INDEX([1]PIB_dos_Municípios!$AO$2:$AO$5571,MATCH(E2257,[1]PIB_dos_Municípios!G$2:G$5571,0),1)</f>
        <v>6173</v>
      </c>
      <c r="K2257" s="2">
        <f>INDEX([1]PIB_dos_Municípios!$AP$2:$AP$5571,MATCH(E2257,[1]PIB_dos_Municípios!G$2:G$5571,0),1)</f>
        <v>7635.25</v>
      </c>
      <c r="M2257" s="2" t="s">
        <v>3212</v>
      </c>
      <c r="N2257" s="2" t="str">
        <f>INDEX([2]Microregioes!$D$1:$D$574,MATCH(F2257,[2]Microregioes!$B$1:$B$574,0),1)</f>
        <v>Mg-Andrelândia</v>
      </c>
    </row>
    <row r="2258" spans="1:14" hidden="1" x14ac:dyDescent="0.2">
      <c r="A2258" s="5">
        <v>3</v>
      </c>
      <c r="B2258" s="3">
        <v>31</v>
      </c>
      <c r="C2258" s="1">
        <v>3110</v>
      </c>
      <c r="D2258" s="1">
        <v>31054</v>
      </c>
      <c r="E2258" s="1">
        <v>3101300</v>
      </c>
      <c r="F2258" s="2">
        <f>IFERROR(INDEX('Arranjos Populacionais'!$F$2:$F$961,MATCH(TabelaCompleta!E2258,'Arranjos Populacionais'!$A$2:$A$961,0),1),D2258)</f>
        <v>31054</v>
      </c>
      <c r="G2258" s="2">
        <v>0</v>
      </c>
      <c r="H2258" s="11">
        <v>2756</v>
      </c>
      <c r="I2258" s="2">
        <f>INDEX([1]PIB_dos_Municípios!$AN$2:$AN$5571,MATCH(E2258,[1]PIB_dos_Municípios!G$2:G$5571,0),1)</f>
        <v>18592.288</v>
      </c>
      <c r="J2258" s="2">
        <f>INDEX([1]PIB_dos_Municípios!$AO$2:$AO$5571,MATCH(E2258,[1]PIB_dos_Municípios!G$2:G$5571,0),1)</f>
        <v>2709</v>
      </c>
      <c r="K2258" s="2">
        <f>INDEX([1]PIB_dos_Municípios!$AP$2:$AP$5571,MATCH(E2258,[1]PIB_dos_Municípios!G$2:G$5571,0),1)</f>
        <v>6863.16</v>
      </c>
      <c r="M2258" s="2" t="s">
        <v>3213</v>
      </c>
      <c r="N2258" s="2" t="str">
        <f>INDEX([2]Microregioes!$D$1:$D$574,MATCH(F2258,[2]Microregioes!$B$1:$B$574,0),1)</f>
        <v>Mg-São Lourenço</v>
      </c>
    </row>
    <row r="2259" spans="1:14" hidden="1" x14ac:dyDescent="0.2">
      <c r="A2259" s="5">
        <v>3</v>
      </c>
      <c r="B2259" s="3">
        <v>31</v>
      </c>
      <c r="C2259" s="1">
        <v>3110</v>
      </c>
      <c r="D2259" s="1">
        <v>31051</v>
      </c>
      <c r="E2259" s="1">
        <v>3101409</v>
      </c>
      <c r="F2259" s="2">
        <f>IFERROR(INDEX('Arranjos Populacionais'!$F$2:$F$961,MATCH(TabelaCompleta!E2259,'Arranjos Populacionais'!$A$2:$A$961,0),1),D2259)</f>
        <v>31051</v>
      </c>
      <c r="G2259" s="2">
        <v>0</v>
      </c>
      <c r="H2259" s="11">
        <v>3040</v>
      </c>
      <c r="I2259" s="2">
        <f>INDEX([1]PIB_dos_Municípios!$AN$2:$AN$5571,MATCH(E2259,[1]PIB_dos_Municípios!G$2:G$5571,0),1)</f>
        <v>30816.14</v>
      </c>
      <c r="J2259" s="2">
        <f>INDEX([1]PIB_dos_Municípios!$AO$2:$AO$5571,MATCH(E2259,[1]PIB_dos_Municípios!G$2:G$5571,0),1)</f>
        <v>2913</v>
      </c>
      <c r="K2259" s="2">
        <f>INDEX([1]PIB_dos_Municípios!$AP$2:$AP$5571,MATCH(E2259,[1]PIB_dos_Municípios!G$2:G$5571,0),1)</f>
        <v>10578.83</v>
      </c>
      <c r="M2259" s="2" t="s">
        <v>3214</v>
      </c>
      <c r="N2259" s="2" t="str">
        <f>INDEX([2]Microregioes!$D$1:$D$574,MATCH(F2259,[2]Microregioes!$B$1:$B$574,0),1)</f>
        <v>Mg-Poços de Caldas</v>
      </c>
    </row>
    <row r="2260" spans="1:14" hidden="1" x14ac:dyDescent="0.2">
      <c r="A2260" s="5">
        <v>3</v>
      </c>
      <c r="B2260" s="3">
        <v>31</v>
      </c>
      <c r="C2260" s="1">
        <v>3112</v>
      </c>
      <c r="D2260" s="1">
        <v>31066</v>
      </c>
      <c r="E2260" s="1">
        <v>3101508</v>
      </c>
      <c r="F2260" s="2">
        <f>IFERROR(INDEX('Arranjos Populacionais'!$F$2:$F$961,MATCH(TabelaCompleta!E2260,'Arranjos Populacionais'!$A$2:$A$961,0),1),D2260)</f>
        <v>31066</v>
      </c>
      <c r="G2260" s="2">
        <v>0</v>
      </c>
      <c r="H2260" s="11">
        <v>35795</v>
      </c>
      <c r="I2260" s="2">
        <f>INDEX([1]PIB_dos_Municípios!$AN$2:$AN$5571,MATCH(E2260,[1]PIB_dos_Municípios!G$2:G$5571,0),1)</f>
        <v>564993.18099999998</v>
      </c>
      <c r="J2260" s="2">
        <f>INDEX([1]PIB_dos_Municípios!$AO$2:$AO$5571,MATCH(E2260,[1]PIB_dos_Municípios!G$2:G$5571,0),1)</f>
        <v>34341</v>
      </c>
      <c r="K2260" s="2">
        <f>INDEX([1]PIB_dos_Municípios!$AP$2:$AP$5571,MATCH(E2260,[1]PIB_dos_Municípios!G$2:G$5571,0),1)</f>
        <v>16452.439999999999</v>
      </c>
      <c r="M2260" s="2" t="s">
        <v>606</v>
      </c>
      <c r="N2260" s="2" t="str">
        <f>INDEX([2]Microregioes!$D$1:$D$574,MATCH(F2260,[2]Microregioes!$B$1:$B$574,0),1)</f>
        <v>Mg-Cataguases</v>
      </c>
    </row>
    <row r="2261" spans="1:14" hidden="1" x14ac:dyDescent="0.2">
      <c r="A2261" s="5">
        <v>3</v>
      </c>
      <c r="B2261" s="3">
        <v>31</v>
      </c>
      <c r="C2261" s="1">
        <v>3110</v>
      </c>
      <c r="D2261" s="1">
        <v>31049</v>
      </c>
      <c r="E2261" s="1">
        <v>3101607</v>
      </c>
      <c r="F2261" s="2">
        <f>IFERROR(INDEX('Arranjos Populacionais'!$F$2:$F$961,MATCH(TabelaCompleta!E2261,'Arranjos Populacionais'!$A$2:$A$961,0),1),D2261)</f>
        <v>31049</v>
      </c>
      <c r="G2261" s="2">
        <v>0</v>
      </c>
      <c r="H2261" s="11">
        <v>79222</v>
      </c>
      <c r="I2261" s="2">
        <f>INDEX([1]PIB_dos_Municípios!$AN$2:$AN$5571,MATCH(E2261,[1]PIB_dos_Municípios!G$2:G$5571,0),1)</f>
        <v>1284402.449</v>
      </c>
      <c r="J2261" s="2">
        <f>INDEX([1]PIB_dos_Municípios!$AO$2:$AO$5571,MATCH(E2261,[1]PIB_dos_Municípios!G$2:G$5571,0),1)</f>
        <v>73722</v>
      </c>
      <c r="K2261" s="2">
        <f>INDEX([1]PIB_dos_Municípios!$AP$2:$AP$5571,MATCH(E2261,[1]PIB_dos_Municípios!G$2:G$5571,0),1)</f>
        <v>17422.240000000002</v>
      </c>
      <c r="M2261" s="2" t="s">
        <v>3215</v>
      </c>
      <c r="N2261" s="2" t="str">
        <f>INDEX([2]Microregioes!$D$1:$D$574,MATCH(F2261,[2]Microregioes!$B$1:$B$574,0),1)</f>
        <v>Mg-Alfenas</v>
      </c>
    </row>
    <row r="2262" spans="1:14" hidden="1" x14ac:dyDescent="0.2">
      <c r="A2262" s="5">
        <v>3</v>
      </c>
      <c r="B2262" s="3">
        <v>31</v>
      </c>
      <c r="C2262" s="1">
        <v>3111</v>
      </c>
      <c r="D2262" s="1">
        <v>31059</v>
      </c>
      <c r="E2262" s="1">
        <v>3101631</v>
      </c>
      <c r="F2262" s="2">
        <f>IFERROR(INDEX('Arranjos Populacionais'!$F$2:$F$961,MATCH(TabelaCompleta!E2262,'Arranjos Populacionais'!$A$2:$A$961,0),1),D2262)</f>
        <v>31059</v>
      </c>
      <c r="G2262" s="2">
        <v>0</v>
      </c>
      <c r="H2262" s="11">
        <v>6709</v>
      </c>
      <c r="I2262" s="2">
        <f>INDEX([1]PIB_dos_Municípios!$AN$2:$AN$5571,MATCH(E2262,[1]PIB_dos_Municípios!G$2:G$5571,0),1)</f>
        <v>43379.061999999998</v>
      </c>
      <c r="J2262" s="2">
        <f>INDEX([1]PIB_dos_Municípios!$AO$2:$AO$5571,MATCH(E2262,[1]PIB_dos_Municípios!G$2:G$5571,0),1)</f>
        <v>6078</v>
      </c>
      <c r="K2262" s="2">
        <f>INDEX([1]PIB_dos_Municípios!$AP$2:$AP$5571,MATCH(E2262,[1]PIB_dos_Municípios!G$2:G$5571,0),1)</f>
        <v>7137.06</v>
      </c>
      <c r="M2262" s="2" t="s">
        <v>602</v>
      </c>
      <c r="N2262" s="2" t="str">
        <f>INDEX([2]Microregioes!$D$1:$D$574,MATCH(F2262,[2]Microregioes!$B$1:$B$574,0),1)</f>
        <v>Mg-Barbacena</v>
      </c>
    </row>
    <row r="2263" spans="1:14" hidden="1" x14ac:dyDescent="0.2">
      <c r="A2263" s="5">
        <v>3</v>
      </c>
      <c r="B2263" s="3">
        <v>31</v>
      </c>
      <c r="C2263" s="1">
        <v>3103</v>
      </c>
      <c r="D2263" s="1">
        <v>31014</v>
      </c>
      <c r="E2263" s="1">
        <v>3101706</v>
      </c>
      <c r="F2263" s="2">
        <f>IFERROR(INDEX('Arranjos Populacionais'!$F$2:$F$961,MATCH(TabelaCompleta!E2263,'Arranjos Populacionais'!$A$2:$A$961,0),1),D2263)</f>
        <v>31014</v>
      </c>
      <c r="G2263" s="2">
        <v>0</v>
      </c>
      <c r="H2263" s="11">
        <v>41552</v>
      </c>
      <c r="I2263" s="2">
        <f>INDEX([1]PIB_dos_Municípios!$AN$2:$AN$5571,MATCH(E2263,[1]PIB_dos_Municípios!G$2:G$5571,0),1)</f>
        <v>264550.99699999997</v>
      </c>
      <c r="J2263" s="2">
        <f>INDEX([1]PIB_dos_Municípios!$AO$2:$AO$5571,MATCH(E2263,[1]PIB_dos_Municípios!G$2:G$5571,0),1)</f>
        <v>38779</v>
      </c>
      <c r="K2263" s="2">
        <f>INDEX([1]PIB_dos_Municípios!$AP$2:$AP$5571,MATCH(E2263,[1]PIB_dos_Municípios!G$2:G$5571,0),1)</f>
        <v>6822.02</v>
      </c>
      <c r="M2263" s="2" t="s">
        <v>3216</v>
      </c>
      <c r="N2263" s="2" t="str">
        <f>INDEX([2]Microregioes!$D$1:$D$574,MATCH(F2263,[2]Microregioes!$B$1:$B$574,0),1)</f>
        <v>Mg-Almenara</v>
      </c>
    </row>
    <row r="2264" spans="1:14" hidden="1" x14ac:dyDescent="0.2">
      <c r="A2264" s="5">
        <v>3</v>
      </c>
      <c r="B2264" s="3">
        <v>31</v>
      </c>
      <c r="C2264" s="1">
        <v>3108</v>
      </c>
      <c r="D2264" s="1">
        <v>31037</v>
      </c>
      <c r="E2264" s="1">
        <v>3101805</v>
      </c>
      <c r="F2264" s="2">
        <f>IFERROR(INDEX('Arranjos Populacionais'!$F$2:$F$961,MATCH(TabelaCompleta!E2264,'Arranjos Populacionais'!$A$2:$A$961,0),1),D2264)</f>
        <v>31037</v>
      </c>
      <c r="G2264" s="2">
        <v>0</v>
      </c>
      <c r="H2264" s="11">
        <v>7497</v>
      </c>
      <c r="I2264" s="2">
        <f>INDEX([1]PIB_dos_Municípios!$AN$2:$AN$5571,MATCH(E2264,[1]PIB_dos_Municípios!G$2:G$5571,0),1)</f>
        <v>39024.991000000002</v>
      </c>
      <c r="J2264" s="2">
        <f>INDEX([1]PIB_dos_Municípios!$AO$2:$AO$5571,MATCH(E2264,[1]PIB_dos_Municípios!G$2:G$5571,0),1)</f>
        <v>7172</v>
      </c>
      <c r="K2264" s="2">
        <f>INDEX([1]PIB_dos_Municípios!$AP$2:$AP$5571,MATCH(E2264,[1]PIB_dos_Municípios!G$2:G$5571,0),1)</f>
        <v>5441.3</v>
      </c>
      <c r="M2264" s="2" t="s">
        <v>3217</v>
      </c>
      <c r="N2264" s="2" t="str">
        <f>INDEX([2]Microregioes!$D$1:$D$574,MATCH(F2264,[2]Microregioes!$B$1:$B$574,0),1)</f>
        <v>Mg-Governador Valadares</v>
      </c>
    </row>
    <row r="2265" spans="1:14" hidden="1" x14ac:dyDescent="0.2">
      <c r="A2265" s="5">
        <v>3</v>
      </c>
      <c r="B2265" s="3">
        <v>31</v>
      </c>
      <c r="C2265" s="1">
        <v>3110</v>
      </c>
      <c r="D2265" s="1">
        <v>31047</v>
      </c>
      <c r="E2265" s="1">
        <v>3101904</v>
      </c>
      <c r="F2265" s="2">
        <f>IFERROR(INDEX('Arranjos Populacionais'!$F$2:$F$961,MATCH(TabelaCompleta!E2265,'Arranjos Populacionais'!$A$2:$A$961,0),1),D2265)</f>
        <v>31047</v>
      </c>
      <c r="G2265" s="2">
        <v>0</v>
      </c>
      <c r="H2265" s="11">
        <v>19741</v>
      </c>
      <c r="I2265" s="2">
        <f>INDEX([1]PIB_dos_Municípios!$AN$2:$AN$5571,MATCH(E2265,[1]PIB_dos_Municípios!G$2:G$5571,0),1)</f>
        <v>203287.601</v>
      </c>
      <c r="J2265" s="2">
        <f>INDEX([1]PIB_dos_Municípios!$AO$2:$AO$5571,MATCH(E2265,[1]PIB_dos_Municípios!G$2:G$5571,0),1)</f>
        <v>18490</v>
      </c>
      <c r="K2265" s="2">
        <f>INDEX([1]PIB_dos_Municípios!$AP$2:$AP$5571,MATCH(E2265,[1]PIB_dos_Municípios!G$2:G$5571,0),1)</f>
        <v>10994.46</v>
      </c>
      <c r="M2265" s="2" t="s">
        <v>3218</v>
      </c>
      <c r="N2265" s="2" t="str">
        <f>INDEX([2]Microregioes!$D$1:$D$574,MATCH(F2265,[2]Microregioes!$B$1:$B$574,0),1)</f>
        <v>Mg-Passos</v>
      </c>
    </row>
    <row r="2266" spans="1:14" hidden="1" x14ac:dyDescent="0.2">
      <c r="A2266" s="5">
        <v>3</v>
      </c>
      <c r="B2266" s="3">
        <v>31</v>
      </c>
      <c r="C2266" s="1">
        <v>3110</v>
      </c>
      <c r="D2266" s="1">
        <v>31049</v>
      </c>
      <c r="E2266" s="1">
        <v>3102001</v>
      </c>
      <c r="F2266" s="2">
        <f>IFERROR(INDEX('Arranjos Populacionais'!$F$2:$F$961,MATCH(TabelaCompleta!E2266,'Arranjos Populacionais'!$A$2:$A$961,0),1),D2266)</f>
        <v>31049</v>
      </c>
      <c r="G2266" s="2">
        <v>0</v>
      </c>
      <c r="H2266" s="11">
        <v>14494</v>
      </c>
      <c r="I2266" s="2">
        <f>INDEX([1]PIB_dos_Municípios!$AN$2:$AN$5571,MATCH(E2266,[1]PIB_dos_Municípios!G$2:G$5571,0),1)</f>
        <v>108555.617</v>
      </c>
      <c r="J2266" s="2">
        <f>INDEX([1]PIB_dos_Municípios!$AO$2:$AO$5571,MATCH(E2266,[1]PIB_dos_Municípios!G$2:G$5571,0),1)</f>
        <v>13714</v>
      </c>
      <c r="K2266" s="2">
        <f>INDEX([1]PIB_dos_Municípios!$AP$2:$AP$5571,MATCH(E2266,[1]PIB_dos_Municípios!G$2:G$5571,0),1)</f>
        <v>7915.68</v>
      </c>
      <c r="M2266" s="2" t="s">
        <v>3219</v>
      </c>
      <c r="N2266" s="2" t="str">
        <f>INDEX([2]Microregioes!$D$1:$D$574,MATCH(F2266,[2]Microregioes!$B$1:$B$574,0),1)</f>
        <v>Mg-Alfenas</v>
      </c>
    </row>
    <row r="2267" spans="1:14" hidden="1" x14ac:dyDescent="0.2">
      <c r="A2267" s="5">
        <v>3</v>
      </c>
      <c r="B2267" s="3">
        <v>31</v>
      </c>
      <c r="C2267" s="1">
        <v>3112</v>
      </c>
      <c r="D2267" s="1">
        <v>31061</v>
      </c>
      <c r="E2267" s="1">
        <v>3102050</v>
      </c>
      <c r="F2267" s="2">
        <f>IFERROR(INDEX('Arranjos Populacionais'!$F$2:$F$961,MATCH(TabelaCompleta!E2267,'Arranjos Populacionais'!$A$2:$A$961,0),1),D2267)</f>
        <v>31061</v>
      </c>
      <c r="G2267" s="2">
        <v>0</v>
      </c>
      <c r="H2267" s="11">
        <v>5748</v>
      </c>
      <c r="I2267" s="2">
        <f>INDEX([1]PIB_dos_Municípios!$AN$2:$AN$5571,MATCH(E2267,[1]PIB_dos_Municípios!G$2:G$5571,0),1)</f>
        <v>38390.625</v>
      </c>
      <c r="J2267" s="2">
        <f>INDEX([1]PIB_dos_Municípios!$AO$2:$AO$5571,MATCH(E2267,[1]PIB_dos_Municípios!G$2:G$5571,0),1)</f>
        <v>5297</v>
      </c>
      <c r="K2267" s="2">
        <f>INDEX([1]PIB_dos_Municípios!$AP$2:$AP$5571,MATCH(E2267,[1]PIB_dos_Municípios!G$2:G$5571,0),1)</f>
        <v>7247.62</v>
      </c>
      <c r="M2267" s="2" t="s">
        <v>3220</v>
      </c>
      <c r="N2267" s="2" t="str">
        <f>INDEX([2]Microregioes!$D$1:$D$574,MATCH(F2267,[2]Microregioes!$B$1:$B$574,0),1)</f>
        <v>Mg-Manhuaçu</v>
      </c>
    </row>
    <row r="2268" spans="1:14" hidden="1" x14ac:dyDescent="0.2">
      <c r="A2268" s="5">
        <v>3</v>
      </c>
      <c r="B2268" s="3">
        <v>31</v>
      </c>
      <c r="C2268" s="1">
        <v>3112</v>
      </c>
      <c r="D2268" s="1">
        <v>31061</v>
      </c>
      <c r="E2268" s="1">
        <v>3153509</v>
      </c>
      <c r="F2268" s="2">
        <f>IFERROR(INDEX('Arranjos Populacionais'!$F$2:$F$961,MATCH(TabelaCompleta!E2268,'Arranjos Populacionais'!$A$2:$A$961,0),1),D2268)</f>
        <v>31061</v>
      </c>
      <c r="G2268" s="2">
        <v>0</v>
      </c>
      <c r="H2268" s="11">
        <v>8525</v>
      </c>
      <c r="I2268" s="2">
        <f>INDEX([1]PIB_dos_Municípios!$AN$2:$AN$5571,MATCH(E2268,[1]PIB_dos_Municípios!G$2:G$5571,0),1)</f>
        <v>83174.968999999997</v>
      </c>
      <c r="J2268" s="2">
        <f>INDEX([1]PIB_dos_Municípios!$AO$2:$AO$5571,MATCH(E2268,[1]PIB_dos_Municípios!G$2:G$5571,0),1)</f>
        <v>8323</v>
      </c>
      <c r="K2268" s="2">
        <f>INDEX([1]PIB_dos_Municípios!$AP$2:$AP$5571,MATCH(E2268,[1]PIB_dos_Municípios!G$2:G$5571,0),1)</f>
        <v>9993.39</v>
      </c>
      <c r="M2268" s="2" t="s">
        <v>3221</v>
      </c>
      <c r="N2268" s="2" t="str">
        <f>INDEX([2]Microregioes!$D$1:$D$574,MATCH(F2268,[2]Microregioes!$B$1:$B$574,0),1)</f>
        <v>Mg-Manhuaçu</v>
      </c>
    </row>
    <row r="2269" spans="1:14" hidden="1" x14ac:dyDescent="0.2">
      <c r="A2269" s="5">
        <v>3</v>
      </c>
      <c r="B2269" s="3">
        <v>31</v>
      </c>
      <c r="C2269" s="1">
        <v>3112</v>
      </c>
      <c r="D2269" s="1">
        <v>31062</v>
      </c>
      <c r="E2269" s="1">
        <v>3102100</v>
      </c>
      <c r="F2269" s="2">
        <f>IFERROR(INDEX('Arranjos Populacionais'!$F$2:$F$961,MATCH(TabelaCompleta!E2269,'Arranjos Populacionais'!$A$2:$A$961,0),1),D2269)</f>
        <v>31062</v>
      </c>
      <c r="G2269" s="2">
        <v>0</v>
      </c>
      <c r="H2269" s="11">
        <v>11792</v>
      </c>
      <c r="I2269" s="2">
        <f>INDEX([1]PIB_dos_Municípios!$AN$2:$AN$5571,MATCH(E2269,[1]PIB_dos_Municípios!G$2:G$5571,0),1)</f>
        <v>79308.308000000005</v>
      </c>
      <c r="J2269" s="2">
        <f>INDEX([1]PIB_dos_Municípios!$AO$2:$AO$5571,MATCH(E2269,[1]PIB_dos_Municípios!G$2:G$5571,0),1)</f>
        <v>12158</v>
      </c>
      <c r="K2269" s="2">
        <f>INDEX([1]PIB_dos_Municípios!$AP$2:$AP$5571,MATCH(E2269,[1]PIB_dos_Municípios!G$2:G$5571,0),1)</f>
        <v>6523.14</v>
      </c>
      <c r="M2269" s="2" t="s">
        <v>3222</v>
      </c>
      <c r="N2269" s="2" t="str">
        <f>INDEX([2]Microregioes!$D$1:$D$574,MATCH(F2269,[2]Microregioes!$B$1:$B$574,0),1)</f>
        <v>Mg-Viçosa</v>
      </c>
    </row>
    <row r="2270" spans="1:14" hidden="1" x14ac:dyDescent="0.2">
      <c r="A2270" s="5">
        <v>3</v>
      </c>
      <c r="B2270" s="3">
        <v>31</v>
      </c>
      <c r="C2270" s="1">
        <v>3108</v>
      </c>
      <c r="D2270" s="1">
        <v>31041</v>
      </c>
      <c r="E2270" s="1">
        <v>3102209</v>
      </c>
      <c r="F2270" s="2">
        <f>IFERROR(INDEX('Arranjos Populacionais'!$F$2:$F$961,MATCH(TabelaCompleta!E2270,'Arranjos Populacionais'!$A$2:$A$961,0),1),D2270)</f>
        <v>31041</v>
      </c>
      <c r="G2270" s="2">
        <v>0</v>
      </c>
      <c r="H2270" s="11">
        <v>4245</v>
      </c>
      <c r="I2270" s="2">
        <f>INDEX([1]PIB_dos_Municípios!$AN$2:$AN$5571,MATCH(E2270,[1]PIB_dos_Municípios!G$2:G$5571,0),1)</f>
        <v>21650.741000000002</v>
      </c>
      <c r="J2270" s="2">
        <f>INDEX([1]PIB_dos_Municípios!$AO$2:$AO$5571,MATCH(E2270,[1]PIB_dos_Municípios!G$2:G$5571,0),1)</f>
        <v>4443</v>
      </c>
      <c r="K2270" s="2">
        <f>INDEX([1]PIB_dos_Municípios!$AP$2:$AP$5571,MATCH(E2270,[1]PIB_dos_Municípios!G$2:G$5571,0),1)</f>
        <v>4873</v>
      </c>
      <c r="M2270" s="2" t="s">
        <v>3223</v>
      </c>
      <c r="N2270" s="2" t="str">
        <f>INDEX([2]Microregioes!$D$1:$D$574,MATCH(F2270,[2]Microregioes!$B$1:$B$574,0),1)</f>
        <v>Mg-Aimorés</v>
      </c>
    </row>
    <row r="2271" spans="1:14" hidden="1" x14ac:dyDescent="0.2">
      <c r="A2271" s="5">
        <v>3</v>
      </c>
      <c r="B2271" s="3">
        <v>31</v>
      </c>
      <c r="C2271" s="1">
        <v>3107</v>
      </c>
      <c r="D2271" s="1">
        <v>31031</v>
      </c>
      <c r="E2271" s="1">
        <v>3102308</v>
      </c>
      <c r="F2271" s="2">
        <f>IFERROR(INDEX('Arranjos Populacionais'!$F$2:$F$961,MATCH(TabelaCompleta!E2271,'Arranjos Populacionais'!$A$2:$A$961,0),1),D2271)</f>
        <v>31031</v>
      </c>
      <c r="G2271" s="2">
        <v>0</v>
      </c>
      <c r="H2271" s="11">
        <v>15609</v>
      </c>
      <c r="I2271" s="2">
        <f>INDEX([1]PIB_dos_Municípios!$AN$2:$AN$5571,MATCH(E2271,[1]PIB_dos_Municípios!G$2:G$5571,0),1)</f>
        <v>153923.255</v>
      </c>
      <c r="J2271" s="2">
        <f>INDEX([1]PIB_dos_Municípios!$AO$2:$AO$5571,MATCH(E2271,[1]PIB_dos_Municípios!G$2:G$5571,0),1)</f>
        <v>15263</v>
      </c>
      <c r="K2271" s="2">
        <f>INDEX([1]PIB_dos_Municípios!$AP$2:$AP$5571,MATCH(E2271,[1]PIB_dos_Municípios!G$2:G$5571,0),1)</f>
        <v>10084.73</v>
      </c>
      <c r="M2271" s="2" t="s">
        <v>3224</v>
      </c>
      <c r="N2271" s="2" t="str">
        <f>INDEX([2]Microregioes!$D$1:$D$574,MATCH(F2271,[2]Microregioes!$B$1:$B$574,0),1)</f>
        <v>Mg-Itabira</v>
      </c>
    </row>
    <row r="2272" spans="1:14" hidden="1" x14ac:dyDescent="0.2">
      <c r="A2272" s="5">
        <v>3</v>
      </c>
      <c r="B2272" s="3">
        <v>31</v>
      </c>
      <c r="C2272" s="1">
        <v>3107</v>
      </c>
      <c r="D2272" s="1">
        <v>31028</v>
      </c>
      <c r="E2272" s="1">
        <v>3102407</v>
      </c>
      <c r="F2272" s="2">
        <f>IFERROR(INDEX('Arranjos Populacionais'!$F$2:$F$961,MATCH(TabelaCompleta!E2272,'Arranjos Populacionais'!$A$2:$A$961,0),1),D2272)</f>
        <v>31028</v>
      </c>
      <c r="G2272" s="2">
        <v>0</v>
      </c>
      <c r="H2272" s="11">
        <v>3669</v>
      </c>
      <c r="I2272" s="2">
        <f>INDEX([1]PIB_dos_Municípios!$AN$2:$AN$5571,MATCH(E2272,[1]PIB_dos_Municípios!G$2:G$5571,0),1)</f>
        <v>21985.762999999999</v>
      </c>
      <c r="J2272" s="2">
        <f>INDEX([1]PIB_dos_Municípios!$AO$2:$AO$5571,MATCH(E2272,[1]PIB_dos_Municípios!G$2:G$5571,0),1)</f>
        <v>3548</v>
      </c>
      <c r="K2272" s="2">
        <f>INDEX([1]PIB_dos_Municípios!$AP$2:$AP$5571,MATCH(E2272,[1]PIB_dos_Municípios!G$2:G$5571,0),1)</f>
        <v>6196.66</v>
      </c>
      <c r="M2272" s="2" t="s">
        <v>3225</v>
      </c>
      <c r="N2272" s="2" t="str">
        <f>INDEX([2]Microregioes!$D$1:$D$574,MATCH(F2272,[2]Microregioes!$B$1:$B$574,0),1)</f>
        <v>Mg-Conceição do Mato Dentro</v>
      </c>
    </row>
    <row r="2273" spans="1:14" hidden="1" x14ac:dyDescent="0.2">
      <c r="A2273" s="5">
        <v>3</v>
      </c>
      <c r="B2273" s="3">
        <v>31</v>
      </c>
      <c r="C2273" s="1">
        <v>3112</v>
      </c>
      <c r="D2273" s="1">
        <v>31062</v>
      </c>
      <c r="E2273" s="1">
        <v>3102506</v>
      </c>
      <c r="F2273" s="2">
        <f>IFERROR(INDEX('Arranjos Populacionais'!$F$2:$F$961,MATCH(TabelaCompleta!E2273,'Arranjos Populacionais'!$A$2:$A$961,0),1),D2273)</f>
        <v>31062</v>
      </c>
      <c r="G2273" s="2">
        <v>0</v>
      </c>
      <c r="H2273" s="11">
        <v>4947</v>
      </c>
      <c r="I2273" s="2">
        <f>INDEX([1]PIB_dos_Municípios!$AN$2:$AN$5571,MATCH(E2273,[1]PIB_dos_Municípios!G$2:G$5571,0),1)</f>
        <v>24276.190999999999</v>
      </c>
      <c r="J2273" s="2">
        <f>INDEX([1]PIB_dos_Municípios!$AO$2:$AO$5571,MATCH(E2273,[1]PIB_dos_Municípios!G$2:G$5571,0),1)</f>
        <v>5052</v>
      </c>
      <c r="K2273" s="2">
        <f>INDEX([1]PIB_dos_Municípios!$AP$2:$AP$5571,MATCH(E2273,[1]PIB_dos_Municípios!G$2:G$5571,0),1)</f>
        <v>4805.26</v>
      </c>
      <c r="M2273" s="2" t="s">
        <v>3226</v>
      </c>
      <c r="N2273" s="2" t="str">
        <f>INDEX([2]Microregioes!$D$1:$D$574,MATCH(F2273,[2]Microregioes!$B$1:$B$574,0),1)</f>
        <v>Mg-Viçosa</v>
      </c>
    </row>
    <row r="2274" spans="1:14" hidden="1" x14ac:dyDescent="0.2">
      <c r="A2274" s="5">
        <v>3</v>
      </c>
      <c r="B2274" s="3">
        <v>31</v>
      </c>
      <c r="C2274" s="1">
        <v>3110</v>
      </c>
      <c r="D2274" s="1">
        <v>31051</v>
      </c>
      <c r="E2274" s="1">
        <v>3102605</v>
      </c>
      <c r="F2274" s="2">
        <f>IFERROR(INDEX('Arranjos Populacionais'!$F$2:$F$961,MATCH(TabelaCompleta!E2274,'Arranjos Populacionais'!$A$2:$A$961,0),1),D2274)</f>
        <v>31051</v>
      </c>
      <c r="G2274" s="2">
        <v>0</v>
      </c>
      <c r="H2274" s="11">
        <v>40407</v>
      </c>
      <c r="I2274" s="2">
        <f>INDEX([1]PIB_dos_Municípios!$AN$2:$AN$5571,MATCH(E2274,[1]PIB_dos_Municípios!G$2:G$5571,0),1)</f>
        <v>483673.24699999997</v>
      </c>
      <c r="J2274" s="2">
        <f>INDEX([1]PIB_dos_Municípios!$AO$2:$AO$5571,MATCH(E2274,[1]PIB_dos_Municípios!G$2:G$5571,0),1)</f>
        <v>37302</v>
      </c>
      <c r="K2274" s="2">
        <f>INDEX([1]PIB_dos_Municípios!$AP$2:$AP$5571,MATCH(E2274,[1]PIB_dos_Municípios!G$2:G$5571,0),1)</f>
        <v>12966.42</v>
      </c>
      <c r="M2274" s="2" t="s">
        <v>3227</v>
      </c>
      <c r="N2274" s="2" t="str">
        <f>INDEX([2]Microregioes!$D$1:$D$574,MATCH(F2274,[2]Microregioes!$B$1:$B$574,0),1)</f>
        <v>Mg-Poços de Caldas</v>
      </c>
    </row>
    <row r="2275" spans="1:14" hidden="1" x14ac:dyDescent="0.2">
      <c r="A2275" s="5">
        <v>3</v>
      </c>
      <c r="B2275" s="3">
        <v>31</v>
      </c>
      <c r="C2275" s="1">
        <v>3110</v>
      </c>
      <c r="D2275" s="1">
        <v>31055</v>
      </c>
      <c r="E2275" s="1">
        <v>3102803</v>
      </c>
      <c r="F2275" s="2">
        <f>IFERROR(INDEX('Arranjos Populacionais'!$F$2:$F$961,MATCH(TabelaCompleta!E2275,'Arranjos Populacionais'!$A$2:$A$961,0),1),D2275)</f>
        <v>31055</v>
      </c>
      <c r="G2275" s="2">
        <v>0</v>
      </c>
      <c r="H2275" s="11">
        <v>12507</v>
      </c>
      <c r="I2275" s="2">
        <f>INDEX([1]PIB_dos_Municípios!$AN$2:$AN$5571,MATCH(E2275,[1]PIB_dos_Municípios!G$2:G$5571,0),1)</f>
        <v>97386.285999999993</v>
      </c>
      <c r="J2275" s="2">
        <f>INDEX([1]PIB_dos_Municípios!$AO$2:$AO$5571,MATCH(E2275,[1]PIB_dos_Municípios!G$2:G$5571,0),1)</f>
        <v>12146</v>
      </c>
      <c r="K2275" s="2">
        <f>INDEX([1]PIB_dos_Municípios!$AP$2:$AP$5571,MATCH(E2275,[1]PIB_dos_Municípios!G$2:G$5571,0),1)</f>
        <v>8017.97</v>
      </c>
      <c r="M2275" s="2" t="s">
        <v>3228</v>
      </c>
      <c r="N2275" s="2" t="str">
        <f>INDEX([2]Microregioes!$D$1:$D$574,MATCH(F2275,[2]Microregioes!$B$1:$B$574,0),1)</f>
        <v>Mg-Andrelândia</v>
      </c>
    </row>
    <row r="2276" spans="1:14" hidden="1" x14ac:dyDescent="0.2">
      <c r="A2276" s="5">
        <v>3</v>
      </c>
      <c r="B2276" s="3">
        <v>31</v>
      </c>
      <c r="C2276" s="1">
        <v>3103</v>
      </c>
      <c r="D2276" s="1">
        <v>31011</v>
      </c>
      <c r="E2276" s="1">
        <v>3102852</v>
      </c>
      <c r="F2276" s="2">
        <f>IFERROR(INDEX('Arranjos Populacionais'!$F$2:$F$961,MATCH(TabelaCompleta!E2276,'Arranjos Populacionais'!$A$2:$A$961,0),1),D2276)</f>
        <v>31011</v>
      </c>
      <c r="G2276" s="2">
        <v>0</v>
      </c>
      <c r="H2276" s="11">
        <v>8502</v>
      </c>
      <c r="I2276" s="2">
        <f>INDEX([1]PIB_dos_Municípios!$AN$2:$AN$5571,MATCH(E2276,[1]PIB_dos_Municípios!G$2:G$5571,0),1)</f>
        <v>44823.500999999997</v>
      </c>
      <c r="J2276" s="2">
        <f>INDEX([1]PIB_dos_Municípios!$AO$2:$AO$5571,MATCH(E2276,[1]PIB_dos_Municípios!G$2:G$5571,0),1)</f>
        <v>8003</v>
      </c>
      <c r="K2276" s="2">
        <f>INDEX([1]PIB_dos_Municípios!$AP$2:$AP$5571,MATCH(E2276,[1]PIB_dos_Municípios!G$2:G$5571,0),1)</f>
        <v>5600.84</v>
      </c>
      <c r="M2276" s="2" t="s">
        <v>3229</v>
      </c>
      <c r="N2276" s="2" t="str">
        <f>INDEX([2]Microregioes!$D$1:$D$574,MATCH(F2276,[2]Microregioes!$B$1:$B$574,0),1)</f>
        <v>Mg-Capelinha</v>
      </c>
    </row>
    <row r="2277" spans="1:14" hidden="1" x14ac:dyDescent="0.2">
      <c r="A2277" s="5">
        <v>3</v>
      </c>
      <c r="B2277" s="3">
        <v>31</v>
      </c>
      <c r="C2277" s="1">
        <v>3111</v>
      </c>
      <c r="D2277" s="1">
        <v>31059</v>
      </c>
      <c r="E2277" s="1">
        <v>3102902</v>
      </c>
      <c r="F2277" s="2">
        <f>IFERROR(INDEX('Arranjos Populacionais'!$F$2:$F$961,MATCH(TabelaCompleta!E2277,'Arranjos Populacionais'!$A$2:$A$961,0),1),D2277)</f>
        <v>31059</v>
      </c>
      <c r="G2277" s="2">
        <v>0</v>
      </c>
      <c r="H2277" s="11">
        <v>11584</v>
      </c>
      <c r="I2277" s="2">
        <f>INDEX([1]PIB_dos_Municípios!$AN$2:$AN$5571,MATCH(E2277,[1]PIB_dos_Municípios!G$2:G$5571,0),1)</f>
        <v>104533.436</v>
      </c>
      <c r="J2277" s="2">
        <f>INDEX([1]PIB_dos_Municípios!$AO$2:$AO$5571,MATCH(E2277,[1]PIB_dos_Municípios!G$2:G$5571,0),1)</f>
        <v>11112</v>
      </c>
      <c r="K2277" s="2">
        <f>INDEX([1]PIB_dos_Municípios!$AP$2:$AP$5571,MATCH(E2277,[1]PIB_dos_Municípios!G$2:G$5571,0),1)</f>
        <v>9407.26</v>
      </c>
      <c r="M2277" s="2" t="s">
        <v>603</v>
      </c>
      <c r="N2277" s="2" t="str">
        <f>INDEX([2]Microregioes!$D$1:$D$574,MATCH(F2277,[2]Microregioes!$B$1:$B$574,0),1)</f>
        <v>Mg-Barbacena</v>
      </c>
    </row>
    <row r="2278" spans="1:14" hidden="1" x14ac:dyDescent="0.2">
      <c r="A2278" s="5">
        <v>3</v>
      </c>
      <c r="B2278" s="3">
        <v>31</v>
      </c>
      <c r="C2278" s="1">
        <v>3108</v>
      </c>
      <c r="D2278" s="1">
        <v>31039</v>
      </c>
      <c r="E2278" s="1">
        <v>3103009</v>
      </c>
      <c r="F2278" s="2">
        <f>IFERROR(INDEX('Arranjos Populacionais'!$F$2:$F$961,MATCH(TabelaCompleta!E2278,'Arranjos Populacionais'!$A$2:$A$961,0),1),D2278)</f>
        <v>31039</v>
      </c>
      <c r="G2278" s="2">
        <v>0</v>
      </c>
      <c r="H2278" s="11">
        <v>9660</v>
      </c>
      <c r="I2278" s="2">
        <f>INDEX([1]PIB_dos_Municípios!$AN$2:$AN$5571,MATCH(E2278,[1]PIB_dos_Municípios!G$2:G$5571,0),1)</f>
        <v>76642.608999999997</v>
      </c>
      <c r="J2278" s="2">
        <f>INDEX([1]PIB_dos_Municípios!$AO$2:$AO$5571,MATCH(E2278,[1]PIB_dos_Municípios!G$2:G$5571,0),1)</f>
        <v>9573</v>
      </c>
      <c r="K2278" s="2">
        <f>INDEX([1]PIB_dos_Municípios!$AP$2:$AP$5571,MATCH(E2278,[1]PIB_dos_Municípios!G$2:G$5571,0),1)</f>
        <v>8006.12</v>
      </c>
      <c r="M2278" s="2" t="s">
        <v>3230</v>
      </c>
      <c r="N2278" s="2" t="str">
        <f>INDEX([2]Microregioes!$D$1:$D$574,MATCH(F2278,[2]Microregioes!$B$1:$B$574,0),1)</f>
        <v>Mg-Ipatinga</v>
      </c>
    </row>
    <row r="2279" spans="1:14" hidden="1" x14ac:dyDescent="0.2">
      <c r="A2279" s="5">
        <v>3</v>
      </c>
      <c r="B2279" s="3">
        <v>31</v>
      </c>
      <c r="C2279" s="1">
        <v>3112</v>
      </c>
      <c r="D2279" s="1">
        <v>31063</v>
      </c>
      <c r="E2279" s="1">
        <v>3103108</v>
      </c>
      <c r="F2279" s="2">
        <f>IFERROR(INDEX('Arranjos Populacionais'!$F$2:$F$961,MATCH(TabelaCompleta!E2279,'Arranjos Populacionais'!$A$2:$A$961,0),1),D2279)</f>
        <v>31063</v>
      </c>
      <c r="G2279" s="2">
        <v>0</v>
      </c>
      <c r="H2279" s="11">
        <v>1670</v>
      </c>
      <c r="I2279" s="2">
        <f>INDEX([1]PIB_dos_Municípios!$AN$2:$AN$5571,MATCH(E2279,[1]PIB_dos_Municípios!G$2:G$5571,0),1)</f>
        <v>21125.688999999998</v>
      </c>
      <c r="J2279" s="2">
        <f>INDEX([1]PIB_dos_Municípios!$AO$2:$AO$5571,MATCH(E2279,[1]PIB_dos_Municípios!G$2:G$5571,0),1)</f>
        <v>1673</v>
      </c>
      <c r="K2279" s="2">
        <f>INDEX([1]PIB_dos_Municípios!$AP$2:$AP$5571,MATCH(E2279,[1]PIB_dos_Municípios!G$2:G$5571,0),1)</f>
        <v>12627.43</v>
      </c>
      <c r="M2279" s="2" t="s">
        <v>3231</v>
      </c>
      <c r="N2279" s="2" t="str">
        <f>INDEX([2]Microregioes!$D$1:$D$574,MATCH(F2279,[2]Microregioes!$B$1:$B$574,0),1)</f>
        <v>Mg-Muriaé</v>
      </c>
    </row>
    <row r="2280" spans="1:14" hidden="1" x14ac:dyDescent="0.2">
      <c r="A2280" s="5">
        <v>3</v>
      </c>
      <c r="B2280" s="3">
        <v>31</v>
      </c>
      <c r="C2280" s="1">
        <v>3107</v>
      </c>
      <c r="D2280" s="1">
        <v>31027</v>
      </c>
      <c r="E2280" s="1">
        <v>3103207</v>
      </c>
      <c r="F2280" s="2">
        <f>IFERROR(INDEX('Arranjos Populacionais'!$F$2:$F$961,MATCH(TabelaCompleta!E2280,'Arranjos Populacionais'!$A$2:$A$961,0),1),D2280)</f>
        <v>31027</v>
      </c>
      <c r="G2280" s="2">
        <v>0</v>
      </c>
      <c r="H2280" s="11">
        <v>2361</v>
      </c>
      <c r="I2280" s="2">
        <f>INDEX([1]PIB_dos_Municípios!$AN$2:$AN$5571,MATCH(E2280,[1]PIB_dos_Municípios!G$2:G$5571,0),1)</f>
        <v>32232.794999999998</v>
      </c>
      <c r="J2280" s="2">
        <f>INDEX([1]PIB_dos_Municípios!$AO$2:$AO$5571,MATCH(E2280,[1]PIB_dos_Municípios!G$2:G$5571,0),1)</f>
        <v>2247</v>
      </c>
      <c r="K2280" s="2">
        <f>INDEX([1]PIB_dos_Municípios!$AP$2:$AP$5571,MATCH(E2280,[1]PIB_dos_Municípios!G$2:G$5571,0),1)</f>
        <v>14344.81</v>
      </c>
      <c r="M2280" s="2" t="s">
        <v>3232</v>
      </c>
      <c r="N2280" s="2" t="str">
        <f>INDEX([2]Microregioes!$D$1:$D$574,MATCH(F2280,[2]Microregioes!$B$1:$B$574,0),1)</f>
        <v>Mg-Sete Lagoas</v>
      </c>
    </row>
    <row r="2281" spans="1:14" hidden="1" x14ac:dyDescent="0.2">
      <c r="A2281" s="5">
        <v>3</v>
      </c>
      <c r="B2281" s="3">
        <v>31</v>
      </c>
      <c r="C2281" s="1">
        <v>3112</v>
      </c>
      <c r="D2281" s="1">
        <v>31065</v>
      </c>
      <c r="E2281" s="1">
        <v>3103306</v>
      </c>
      <c r="F2281" s="2">
        <f>IFERROR(INDEX('Arranjos Populacionais'!$F$2:$F$961,MATCH(TabelaCompleta!E2281,'Arranjos Populacionais'!$A$2:$A$961,0),1),D2281)</f>
        <v>31065</v>
      </c>
      <c r="G2281" s="2">
        <v>0</v>
      </c>
      <c r="H2281" s="11">
        <v>2112</v>
      </c>
      <c r="I2281" s="2">
        <f>INDEX([1]PIB_dos_Municípios!$AN$2:$AN$5571,MATCH(E2281,[1]PIB_dos_Municípios!G$2:G$5571,0),1)</f>
        <v>12473.633</v>
      </c>
      <c r="J2281" s="2">
        <f>INDEX([1]PIB_dos_Municípios!$AO$2:$AO$5571,MATCH(E2281,[1]PIB_dos_Municípios!G$2:G$5571,0),1)</f>
        <v>2057</v>
      </c>
      <c r="K2281" s="2">
        <f>INDEX([1]PIB_dos_Municípios!$AP$2:$AP$5571,MATCH(E2281,[1]PIB_dos_Municípios!G$2:G$5571,0),1)</f>
        <v>6063.99</v>
      </c>
      <c r="M2281" s="2" t="s">
        <v>3233</v>
      </c>
      <c r="N2281" s="2" t="str">
        <f>INDEX([2]Microregioes!$D$1:$D$574,MATCH(F2281,[2]Microregioes!$B$1:$B$574,0),1)</f>
        <v>Mg-Juiz de Fora</v>
      </c>
    </row>
    <row r="2282" spans="1:14" hidden="1" x14ac:dyDescent="0.2">
      <c r="A2282" s="5">
        <v>3</v>
      </c>
      <c r="B2282" s="3">
        <v>31</v>
      </c>
      <c r="C2282" s="1">
        <v>3103</v>
      </c>
      <c r="D2282" s="1">
        <v>31012</v>
      </c>
      <c r="E2282" s="1">
        <v>3103405</v>
      </c>
      <c r="F2282" s="2">
        <f>IFERROR(INDEX('Arranjos Populacionais'!$F$2:$F$961,MATCH(TabelaCompleta!E2282,'Arranjos Populacionais'!$A$2:$A$961,0),1),D2282)</f>
        <v>31012</v>
      </c>
      <c r="G2282" s="2">
        <v>0</v>
      </c>
      <c r="H2282" s="11">
        <v>37317</v>
      </c>
      <c r="I2282" s="2">
        <f>INDEX([1]PIB_dos_Municípios!$AN$2:$AN$5571,MATCH(E2282,[1]PIB_dos_Municípios!G$2:G$5571,0),1)</f>
        <v>195413.46900000001</v>
      </c>
      <c r="J2282" s="2">
        <f>INDEX([1]PIB_dos_Municípios!$AO$2:$AO$5571,MATCH(E2282,[1]PIB_dos_Municípios!G$2:G$5571,0),1)</f>
        <v>36041</v>
      </c>
      <c r="K2282" s="2">
        <f>INDEX([1]PIB_dos_Municípios!$AP$2:$AP$5571,MATCH(E2282,[1]PIB_dos_Municípios!G$2:G$5571,0),1)</f>
        <v>5421.98</v>
      </c>
      <c r="M2282" s="2" t="s">
        <v>3234</v>
      </c>
      <c r="N2282" s="2" t="str">
        <f>INDEX([2]Microregioes!$D$1:$D$574,MATCH(F2282,[2]Microregioes!$B$1:$B$574,0),1)</f>
        <v>Mg-Araçuaí</v>
      </c>
    </row>
    <row r="2283" spans="1:14" hidden="1" x14ac:dyDescent="0.2">
      <c r="A2283" s="5">
        <v>3</v>
      </c>
      <c r="B2283" s="3">
        <v>31</v>
      </c>
      <c r="C2283" s="1">
        <v>3105</v>
      </c>
      <c r="D2283" s="1">
        <v>31018</v>
      </c>
      <c r="E2283" s="1">
        <v>3103504</v>
      </c>
      <c r="F2283" s="2">
        <f>IFERROR(INDEX('Arranjos Populacionais'!$F$2:$F$961,MATCH(TabelaCompleta!E2283,'Arranjos Populacionais'!$A$2:$A$961,0),1),D2283)</f>
        <v>31018</v>
      </c>
      <c r="G2283" s="2">
        <v>0</v>
      </c>
      <c r="H2283" s="11">
        <v>116871</v>
      </c>
      <c r="I2283" s="2">
        <f>INDEX([1]PIB_dos_Municípios!$AN$2:$AN$5571,MATCH(E2283,[1]PIB_dos_Municípios!G$2:G$5571,0),1)</f>
        <v>2147788.6850000001</v>
      </c>
      <c r="J2283" s="2">
        <f>INDEX([1]PIB_dos_Municípios!$AO$2:$AO$5571,MATCH(E2283,[1]PIB_dos_Municípios!G$2:G$5571,0),1)</f>
        <v>109779</v>
      </c>
      <c r="K2283" s="2">
        <f>INDEX([1]PIB_dos_Municípios!$AP$2:$AP$5571,MATCH(E2283,[1]PIB_dos_Municípios!G$2:G$5571,0),1)</f>
        <v>19564.66</v>
      </c>
      <c r="M2283" s="2" t="s">
        <v>3235</v>
      </c>
      <c r="N2283" s="2" t="str">
        <f>INDEX([2]Microregioes!$D$1:$D$574,MATCH(F2283,[2]Microregioes!$B$1:$B$574,0),1)</f>
        <v>Mg-Uberlândia</v>
      </c>
    </row>
    <row r="2284" spans="1:14" hidden="1" x14ac:dyDescent="0.2">
      <c r="A2284" s="5">
        <v>3</v>
      </c>
      <c r="B2284" s="3">
        <v>31</v>
      </c>
      <c r="C2284" s="1">
        <v>3110</v>
      </c>
      <c r="D2284" s="1">
        <v>31055</v>
      </c>
      <c r="E2284" s="1">
        <v>3103603</v>
      </c>
      <c r="F2284" s="2">
        <f>IFERROR(INDEX('Arranjos Populacionais'!$F$2:$F$961,MATCH(TabelaCompleta!E2284,'Arranjos Populacionais'!$A$2:$A$961,0),1),D2284)</f>
        <v>31055</v>
      </c>
      <c r="G2284" s="2">
        <v>0</v>
      </c>
      <c r="H2284" s="11">
        <v>2877</v>
      </c>
      <c r="I2284" s="2">
        <f>INDEX([1]PIB_dos_Municípios!$AN$2:$AN$5571,MATCH(E2284,[1]PIB_dos_Municípios!G$2:G$5571,0),1)</f>
        <v>26910.712</v>
      </c>
      <c r="J2284" s="2">
        <f>INDEX([1]PIB_dos_Municípios!$AO$2:$AO$5571,MATCH(E2284,[1]PIB_dos_Municípios!G$2:G$5571,0),1)</f>
        <v>2823</v>
      </c>
      <c r="K2284" s="2">
        <f>INDEX([1]PIB_dos_Municípios!$AP$2:$AP$5571,MATCH(E2284,[1]PIB_dos_Municípios!G$2:G$5571,0),1)</f>
        <v>9532.66</v>
      </c>
      <c r="M2284" s="2" t="s">
        <v>3236</v>
      </c>
      <c r="N2284" s="2" t="str">
        <f>INDEX([2]Microregioes!$D$1:$D$574,MATCH(F2284,[2]Microregioes!$B$1:$B$574,0),1)</f>
        <v>Mg-Andrelândia</v>
      </c>
    </row>
    <row r="2285" spans="1:14" hidden="1" x14ac:dyDescent="0.2">
      <c r="A2285" s="5">
        <v>3</v>
      </c>
      <c r="B2285" s="3">
        <v>31</v>
      </c>
      <c r="C2285" s="1">
        <v>3112</v>
      </c>
      <c r="D2285" s="1">
        <v>31062</v>
      </c>
      <c r="E2285" s="1">
        <v>3103702</v>
      </c>
      <c r="F2285" s="2">
        <f>IFERROR(INDEX('Arranjos Populacionais'!$F$2:$F$961,MATCH(TabelaCompleta!E2285,'Arranjos Populacionais'!$A$2:$A$961,0),1),D2285)</f>
        <v>31062</v>
      </c>
      <c r="G2285" s="2">
        <v>0</v>
      </c>
      <c r="H2285" s="11">
        <v>8523</v>
      </c>
      <c r="I2285" s="2">
        <f>INDEX([1]PIB_dos_Municípios!$AN$2:$AN$5571,MATCH(E2285,[1]PIB_dos_Municípios!G$2:G$5571,0),1)</f>
        <v>40660.466999999997</v>
      </c>
      <c r="J2285" s="2">
        <f>INDEX([1]PIB_dos_Municípios!$AO$2:$AO$5571,MATCH(E2285,[1]PIB_dos_Municípios!G$2:G$5571,0),1)</f>
        <v>8165</v>
      </c>
      <c r="K2285" s="2">
        <f>INDEX([1]PIB_dos_Municípios!$AP$2:$AP$5571,MATCH(E2285,[1]PIB_dos_Municípios!G$2:G$5571,0),1)</f>
        <v>4979.8500000000004</v>
      </c>
      <c r="M2285" s="2" t="s">
        <v>3237</v>
      </c>
      <c r="N2285" s="2" t="str">
        <f>INDEX([2]Microregioes!$D$1:$D$574,MATCH(F2285,[2]Microregioes!$B$1:$B$574,0),1)</f>
        <v>Mg-Viçosa</v>
      </c>
    </row>
    <row r="2286" spans="1:14" hidden="1" x14ac:dyDescent="0.2">
      <c r="A2286" s="5">
        <v>3</v>
      </c>
      <c r="B2286" s="3">
        <v>31</v>
      </c>
      <c r="C2286" s="1">
        <v>3105</v>
      </c>
      <c r="D2286" s="1">
        <v>31018</v>
      </c>
      <c r="E2286" s="1">
        <v>3103751</v>
      </c>
      <c r="F2286" s="2">
        <f>IFERROR(INDEX('Arranjos Populacionais'!$F$2:$F$961,MATCH(TabelaCompleta!E2286,'Arranjos Populacionais'!$A$2:$A$961,0),1),D2286)</f>
        <v>52015</v>
      </c>
      <c r="G2286" s="2">
        <v>0</v>
      </c>
      <c r="H2286" s="11">
        <v>6717</v>
      </c>
      <c r="I2286" s="2">
        <f>INDEX([1]PIB_dos_Municípios!$AN$2:$AN$5571,MATCH(E2286,[1]PIB_dos_Municípios!G$2:G$5571,0),1)</f>
        <v>996130.92</v>
      </c>
      <c r="J2286" s="2">
        <f>INDEX([1]PIB_dos_Municípios!$AO$2:$AO$5571,MATCH(E2286,[1]PIB_dos_Municípios!G$2:G$5571,0),1)</f>
        <v>6233</v>
      </c>
      <c r="K2286" s="2">
        <f>INDEX([1]PIB_dos_Municípios!$AP$2:$AP$5571,MATCH(E2286,[1]PIB_dos_Municípios!G$2:G$5571,0),1)</f>
        <v>159815.65</v>
      </c>
      <c r="M2286" s="2" t="s">
        <v>180</v>
      </c>
      <c r="N2286" s="2" t="str">
        <f>INDEX([2]Microregioes!$D$1:$D$574,MATCH(F2286,[2]Microregioes!$B$1:$B$574,0),1)</f>
        <v>Go-Meia Ponte</v>
      </c>
    </row>
    <row r="2287" spans="1:14" hidden="1" x14ac:dyDescent="0.2">
      <c r="A2287" s="5">
        <v>3</v>
      </c>
      <c r="B2287" s="3">
        <v>31</v>
      </c>
      <c r="C2287" s="1">
        <v>3105</v>
      </c>
      <c r="D2287" s="1">
        <v>31020</v>
      </c>
      <c r="E2287" s="1">
        <v>3103801</v>
      </c>
      <c r="F2287" s="2">
        <f>IFERROR(INDEX('Arranjos Populacionais'!$F$2:$F$961,MATCH(TabelaCompleta!E2287,'Arranjos Populacionais'!$A$2:$A$961,0),1),D2287)</f>
        <v>31020</v>
      </c>
      <c r="G2287" s="2">
        <v>0</v>
      </c>
      <c r="H2287" s="11">
        <v>2879</v>
      </c>
      <c r="I2287" s="2">
        <f>INDEX([1]PIB_dos_Municípios!$AN$2:$AN$5571,MATCH(E2287,[1]PIB_dos_Municípios!G$2:G$5571,0),1)</f>
        <v>48849.887000000002</v>
      </c>
      <c r="J2287" s="2">
        <f>INDEX([1]PIB_dos_Municípios!$AO$2:$AO$5571,MATCH(E2287,[1]PIB_dos_Municípios!G$2:G$5571,0),1)</f>
        <v>2772</v>
      </c>
      <c r="K2287" s="2">
        <f>INDEX([1]PIB_dos_Municípios!$AP$2:$AP$5571,MATCH(E2287,[1]PIB_dos_Municípios!G$2:G$5571,0),1)</f>
        <v>17622.61</v>
      </c>
      <c r="M2287" s="2" t="s">
        <v>3238</v>
      </c>
      <c r="N2287" s="2" t="str">
        <f>INDEX([2]Microregioes!$D$1:$D$574,MATCH(F2287,[2]Microregioes!$B$1:$B$574,0),1)</f>
        <v>Mg-Patos de Minas</v>
      </c>
    </row>
    <row r="2288" spans="1:14" hidden="1" x14ac:dyDescent="0.2">
      <c r="A2288" s="5">
        <v>3</v>
      </c>
      <c r="B2288" s="3">
        <v>31</v>
      </c>
      <c r="C2288" s="1">
        <v>3106</v>
      </c>
      <c r="D2288" s="1">
        <v>31026</v>
      </c>
      <c r="E2288" s="1">
        <v>3103900</v>
      </c>
      <c r="F2288" s="2">
        <f>IFERROR(INDEX('Arranjos Populacionais'!$F$2:$F$961,MATCH(TabelaCompleta!E2288,'Arranjos Populacionais'!$A$2:$A$961,0),1),D2288)</f>
        <v>31026</v>
      </c>
      <c r="G2288" s="2">
        <v>0</v>
      </c>
      <c r="H2288" s="11">
        <v>8885</v>
      </c>
      <c r="I2288" s="2">
        <f>INDEX([1]PIB_dos_Municípios!$AN$2:$AN$5571,MATCH(E2288,[1]PIB_dos_Municípios!G$2:G$5571,0),1)</f>
        <v>116157.13499999999</v>
      </c>
      <c r="J2288" s="2">
        <f>INDEX([1]PIB_dos_Municípios!$AO$2:$AO$5571,MATCH(E2288,[1]PIB_dos_Municípios!G$2:G$5571,0),1)</f>
        <v>7884</v>
      </c>
      <c r="K2288" s="2">
        <f>INDEX([1]PIB_dos_Municípios!$AP$2:$AP$5571,MATCH(E2288,[1]PIB_dos_Municípios!G$2:G$5571,0),1)</f>
        <v>14733.27</v>
      </c>
      <c r="M2288" s="2" t="s">
        <v>3239</v>
      </c>
      <c r="N2288" s="2" t="str">
        <f>INDEX([2]Microregioes!$D$1:$D$574,MATCH(F2288,[2]Microregioes!$B$1:$B$574,0),1)</f>
        <v>Mg-Bom Despacho</v>
      </c>
    </row>
    <row r="2289" spans="1:14" hidden="1" x14ac:dyDescent="0.2">
      <c r="A2289" s="5">
        <v>3</v>
      </c>
      <c r="B2289" s="3">
        <v>31</v>
      </c>
      <c r="C2289" s="1">
        <v>3105</v>
      </c>
      <c r="D2289" s="1">
        <v>31023</v>
      </c>
      <c r="E2289" s="1">
        <v>3104007</v>
      </c>
      <c r="F2289" s="2">
        <f>IFERROR(INDEX('Arranjos Populacionais'!$F$2:$F$961,MATCH(TabelaCompleta!E2289,'Arranjos Populacionais'!$A$2:$A$961,0),1),D2289)</f>
        <v>31023</v>
      </c>
      <c r="G2289" s="2">
        <v>0</v>
      </c>
      <c r="H2289" s="11">
        <v>103287</v>
      </c>
      <c r="I2289" s="2">
        <f>INDEX([1]PIB_dos_Municípios!$AN$2:$AN$5571,MATCH(E2289,[1]PIB_dos_Municípios!G$2:G$5571,0),1)</f>
        <v>2573182.6409999998</v>
      </c>
      <c r="J2289" s="2">
        <f>INDEX([1]PIB_dos_Municípios!$AO$2:$AO$5571,MATCH(E2289,[1]PIB_dos_Municípios!G$2:G$5571,0),1)</f>
        <v>93683</v>
      </c>
      <c r="K2289" s="2">
        <f>INDEX([1]PIB_dos_Municípios!$AP$2:$AP$5571,MATCH(E2289,[1]PIB_dos_Municípios!G$2:G$5571,0),1)</f>
        <v>27466.91</v>
      </c>
      <c r="M2289" s="2" t="s">
        <v>484</v>
      </c>
      <c r="N2289" s="2" t="str">
        <f>INDEX([2]Microregioes!$D$1:$D$574,MATCH(F2289,[2]Microregioes!$B$1:$B$574,0),1)</f>
        <v>Mg-Araxá</v>
      </c>
    </row>
    <row r="2290" spans="1:14" hidden="1" x14ac:dyDescent="0.2">
      <c r="A2290" s="5">
        <v>3</v>
      </c>
      <c r="B2290" s="3">
        <v>31</v>
      </c>
      <c r="C2290" s="1">
        <v>3110</v>
      </c>
      <c r="D2290" s="1">
        <v>31048</v>
      </c>
      <c r="E2290" s="1">
        <v>3104106</v>
      </c>
      <c r="F2290" s="2">
        <f>IFERROR(INDEX('Arranjos Populacionais'!$F$2:$F$961,MATCH(TabelaCompleta!E2290,'Arranjos Populacionais'!$A$2:$A$961,0),1),D2290)</f>
        <v>31048</v>
      </c>
      <c r="G2290" s="2">
        <v>0</v>
      </c>
      <c r="H2290" s="11">
        <v>10478</v>
      </c>
      <c r="I2290" s="2">
        <f>INDEX([1]PIB_dos_Municípios!$AN$2:$AN$5571,MATCH(E2290,[1]PIB_dos_Municípios!G$2:G$5571,0),1)</f>
        <v>174256.22700000001</v>
      </c>
      <c r="J2290" s="2">
        <f>INDEX([1]PIB_dos_Municípios!$AO$2:$AO$5571,MATCH(E2290,[1]PIB_dos_Municípios!G$2:G$5571,0),1)</f>
        <v>9509</v>
      </c>
      <c r="K2290" s="2">
        <f>INDEX([1]PIB_dos_Municípios!$AP$2:$AP$5571,MATCH(E2290,[1]PIB_dos_Municípios!G$2:G$5571,0),1)</f>
        <v>18325.400000000001</v>
      </c>
      <c r="M2290" s="2" t="s">
        <v>3240</v>
      </c>
      <c r="N2290" s="2" t="str">
        <f>INDEX([2]Microregioes!$D$1:$D$574,MATCH(F2290,[2]Microregioes!$B$1:$B$574,0),1)</f>
        <v>Mg-São Sebastião do Paraíso</v>
      </c>
    </row>
    <row r="2291" spans="1:14" hidden="1" x14ac:dyDescent="0.2">
      <c r="A2291" s="5">
        <v>3</v>
      </c>
      <c r="B2291" s="3">
        <v>31</v>
      </c>
      <c r="C2291" s="1">
        <v>3109</v>
      </c>
      <c r="D2291" s="1">
        <v>31044</v>
      </c>
      <c r="E2291" s="1">
        <v>3104205</v>
      </c>
      <c r="F2291" s="2">
        <f>IFERROR(INDEX('Arranjos Populacionais'!$F$2:$F$961,MATCH(TabelaCompleta!E2291,'Arranjos Populacionais'!$A$2:$A$961,0),1),D2291)</f>
        <v>31044</v>
      </c>
      <c r="G2291" s="2">
        <v>0</v>
      </c>
      <c r="H2291" s="11">
        <v>39537</v>
      </c>
      <c r="I2291" s="2">
        <f>INDEX([1]PIB_dos_Municípios!$AN$2:$AN$5571,MATCH(E2291,[1]PIB_dos_Municípios!G$2:G$5571,0),1)</f>
        <v>639615.61699999997</v>
      </c>
      <c r="J2291" s="2">
        <f>INDEX([1]PIB_dos_Municípios!$AO$2:$AO$5571,MATCH(E2291,[1]PIB_dos_Municípios!G$2:G$5571,0),1)</f>
        <v>36582</v>
      </c>
      <c r="K2291" s="2">
        <f>INDEX([1]PIB_dos_Municípios!$AP$2:$AP$5571,MATCH(E2291,[1]PIB_dos_Municípios!G$2:G$5571,0),1)</f>
        <v>17484.439999999999</v>
      </c>
      <c r="M2291" s="2" t="s">
        <v>3241</v>
      </c>
      <c r="N2291" s="2" t="str">
        <f>INDEX([2]Microregioes!$D$1:$D$574,MATCH(F2291,[2]Microregioes!$B$1:$B$574,0),1)</f>
        <v>Mg-Formiga</v>
      </c>
    </row>
    <row r="2292" spans="1:14" hidden="1" x14ac:dyDescent="0.2">
      <c r="A2292" s="5">
        <v>3</v>
      </c>
      <c r="B2292" s="3">
        <v>31</v>
      </c>
      <c r="C2292" s="1">
        <v>3110</v>
      </c>
      <c r="D2292" s="1">
        <v>31049</v>
      </c>
      <c r="E2292" s="1">
        <v>3104304</v>
      </c>
      <c r="F2292" s="2">
        <f>IFERROR(INDEX('Arranjos Populacionais'!$F$2:$F$961,MATCH(TabelaCompleta!E2292,'Arranjos Populacionais'!$A$2:$A$961,0),1),D2292)</f>
        <v>31049</v>
      </c>
      <c r="G2292" s="2">
        <v>0</v>
      </c>
      <c r="H2292" s="11">
        <v>14851</v>
      </c>
      <c r="I2292" s="2">
        <f>INDEX([1]PIB_dos_Municípios!$AN$2:$AN$5571,MATCH(E2292,[1]PIB_dos_Municípios!G$2:G$5571,0),1)</f>
        <v>121197.60799999999</v>
      </c>
      <c r="J2292" s="2">
        <f>INDEX([1]PIB_dos_Municípios!$AO$2:$AO$5571,MATCH(E2292,[1]PIB_dos_Municípios!G$2:G$5571,0),1)</f>
        <v>13729</v>
      </c>
      <c r="K2292" s="2">
        <f>INDEX([1]PIB_dos_Municípios!$AP$2:$AP$5571,MATCH(E2292,[1]PIB_dos_Municípios!G$2:G$5571,0),1)</f>
        <v>8827.85</v>
      </c>
      <c r="M2292" s="2" t="s">
        <v>3242</v>
      </c>
      <c r="N2292" s="2" t="str">
        <f>INDEX([2]Microregioes!$D$1:$D$574,MATCH(F2292,[2]Microregioes!$B$1:$B$574,0),1)</f>
        <v>Mg-Alfenas</v>
      </c>
    </row>
    <row r="2293" spans="1:14" hidden="1" x14ac:dyDescent="0.2">
      <c r="A2293" s="5">
        <v>3</v>
      </c>
      <c r="B2293" s="3">
        <v>31</v>
      </c>
      <c r="C2293" s="1">
        <v>3112</v>
      </c>
      <c r="D2293" s="1">
        <v>31066</v>
      </c>
      <c r="E2293" s="1">
        <v>3104403</v>
      </c>
      <c r="F2293" s="2">
        <f>IFERROR(INDEX('Arranjos Populacionais'!$F$2:$F$961,MATCH(TabelaCompleta!E2293,'Arranjos Populacionais'!$A$2:$A$961,0),1),D2293)</f>
        <v>31066</v>
      </c>
      <c r="G2293" s="2">
        <v>0</v>
      </c>
      <c r="H2293" s="11">
        <v>2874</v>
      </c>
      <c r="I2293" s="2">
        <f>INDEX([1]PIB_dos_Municípios!$AN$2:$AN$5571,MATCH(E2293,[1]PIB_dos_Municípios!G$2:G$5571,0),1)</f>
        <v>18995.082999999999</v>
      </c>
      <c r="J2293" s="2">
        <f>INDEX([1]PIB_dos_Municípios!$AO$2:$AO$5571,MATCH(E2293,[1]PIB_dos_Municípios!G$2:G$5571,0),1)</f>
        <v>2901</v>
      </c>
      <c r="K2293" s="2">
        <f>INDEX([1]PIB_dos_Municípios!$AP$2:$AP$5571,MATCH(E2293,[1]PIB_dos_Municípios!G$2:G$5571,0),1)</f>
        <v>6547.77</v>
      </c>
      <c r="M2293" s="2" t="s">
        <v>3243</v>
      </c>
      <c r="N2293" s="2" t="str">
        <f>INDEX([2]Microregioes!$D$1:$D$574,MATCH(F2293,[2]Microregioes!$B$1:$B$574,0),1)</f>
        <v>Mg-Cataguases</v>
      </c>
    </row>
    <row r="2294" spans="1:14" hidden="1" x14ac:dyDescent="0.2">
      <c r="A2294" s="5">
        <v>3</v>
      </c>
      <c r="B2294" s="3">
        <v>31</v>
      </c>
      <c r="C2294" s="1">
        <v>3103</v>
      </c>
      <c r="D2294" s="1">
        <v>31011</v>
      </c>
      <c r="E2294" s="1">
        <v>3104452</v>
      </c>
      <c r="F2294" s="2">
        <f>IFERROR(INDEX('Arranjos Populacionais'!$F$2:$F$961,MATCH(TabelaCompleta!E2294,'Arranjos Populacionais'!$A$2:$A$961,0),1),D2294)</f>
        <v>31011</v>
      </c>
      <c r="G2294" s="2">
        <v>0</v>
      </c>
      <c r="H2294" s="11">
        <v>5156</v>
      </c>
      <c r="I2294" s="2">
        <f>INDEX([1]PIB_dos_Municípios!$AN$2:$AN$5571,MATCH(E2294,[1]PIB_dos_Municípios!G$2:G$5571,0),1)</f>
        <v>22795.234</v>
      </c>
      <c r="J2294" s="2">
        <f>INDEX([1]PIB_dos_Municípios!$AO$2:$AO$5571,MATCH(E2294,[1]PIB_dos_Municípios!G$2:G$5571,0),1)</f>
        <v>4770</v>
      </c>
      <c r="K2294" s="2">
        <f>INDEX([1]PIB_dos_Municípios!$AP$2:$AP$5571,MATCH(E2294,[1]PIB_dos_Municípios!G$2:G$5571,0),1)</f>
        <v>4778.87</v>
      </c>
      <c r="M2294" s="2" t="s">
        <v>3244</v>
      </c>
      <c r="N2294" s="2" t="str">
        <f>INDEX([2]Microregioes!$D$1:$D$574,MATCH(F2294,[2]Microregioes!$B$1:$B$574,0),1)</f>
        <v>Mg-Capelinha</v>
      </c>
    </row>
    <row r="2295" spans="1:14" hidden="1" x14ac:dyDescent="0.2">
      <c r="A2295" s="5">
        <v>3</v>
      </c>
      <c r="B2295" s="3">
        <v>31</v>
      </c>
      <c r="C2295" s="1">
        <v>3101</v>
      </c>
      <c r="D2295" s="1">
        <v>31001</v>
      </c>
      <c r="E2295" s="1">
        <v>3104502</v>
      </c>
      <c r="F2295" s="2">
        <f>IFERROR(INDEX('Arranjos Populacionais'!$F$2:$F$961,MATCH(TabelaCompleta!E2295,'Arranjos Populacionais'!$A$2:$A$961,0),1),D2295)</f>
        <v>31001</v>
      </c>
      <c r="G2295" s="2">
        <v>0</v>
      </c>
      <c r="H2295" s="11">
        <v>18232</v>
      </c>
      <c r="I2295" s="2">
        <f>INDEX([1]PIB_dos_Municípios!$AN$2:$AN$5571,MATCH(E2295,[1]PIB_dos_Municípios!G$2:G$5571,0),1)</f>
        <v>125591.149</v>
      </c>
      <c r="J2295" s="2">
        <f>INDEX([1]PIB_dos_Municípios!$AO$2:$AO$5571,MATCH(E2295,[1]PIB_dos_Municípios!G$2:G$5571,0),1)</f>
        <v>17674</v>
      </c>
      <c r="K2295" s="2">
        <f>INDEX([1]PIB_dos_Municípios!$AP$2:$AP$5571,MATCH(E2295,[1]PIB_dos_Municípios!G$2:G$5571,0),1)</f>
        <v>7105.98</v>
      </c>
      <c r="M2295" s="2" t="s">
        <v>3245</v>
      </c>
      <c r="N2295" s="2" t="str">
        <f>INDEX([2]Microregioes!$D$1:$D$574,MATCH(F2295,[2]Microregioes!$B$1:$B$574,0),1)</f>
        <v>Mg-Unaí</v>
      </c>
    </row>
    <row r="2296" spans="1:14" hidden="1" x14ac:dyDescent="0.2">
      <c r="A2296" s="5">
        <v>3</v>
      </c>
      <c r="B2296" s="3">
        <v>31</v>
      </c>
      <c r="C2296" s="1">
        <v>3112</v>
      </c>
      <c r="D2296" s="1">
        <v>31064</v>
      </c>
      <c r="E2296" s="1">
        <v>3104601</v>
      </c>
      <c r="F2296" s="2">
        <f>IFERROR(INDEX('Arranjos Populacionais'!$F$2:$F$961,MATCH(TabelaCompleta!E2296,'Arranjos Populacionais'!$A$2:$A$961,0),1),D2296)</f>
        <v>31064</v>
      </c>
      <c r="G2296" s="2">
        <v>0</v>
      </c>
      <c r="H2296" s="11">
        <v>14030</v>
      </c>
      <c r="I2296" s="2">
        <f>INDEX([1]PIB_dos_Municípios!$AN$2:$AN$5571,MATCH(E2296,[1]PIB_dos_Municípios!G$2:G$5571,0),1)</f>
        <v>162260.22</v>
      </c>
      <c r="J2296" s="2">
        <f>INDEX([1]PIB_dos_Municípios!$AO$2:$AO$5571,MATCH(E2296,[1]PIB_dos_Municípios!G$2:G$5571,0),1)</f>
        <v>13049</v>
      </c>
      <c r="K2296" s="2">
        <f>INDEX([1]PIB_dos_Municípios!$AP$2:$AP$5571,MATCH(E2296,[1]PIB_dos_Municípios!G$2:G$5571,0),1)</f>
        <v>12434.69</v>
      </c>
      <c r="M2296" s="2" t="s">
        <v>3246</v>
      </c>
      <c r="N2296" s="2" t="str">
        <f>INDEX([2]Microregioes!$D$1:$D$574,MATCH(F2296,[2]Microregioes!$B$1:$B$574,0),1)</f>
        <v>Mg-Ubá</v>
      </c>
    </row>
    <row r="2297" spans="1:14" hidden="1" x14ac:dyDescent="0.2">
      <c r="A2297" s="5">
        <v>3</v>
      </c>
      <c r="B2297" s="3">
        <v>31</v>
      </c>
      <c r="C2297" s="1">
        <v>3104</v>
      </c>
      <c r="D2297" s="1">
        <v>31015</v>
      </c>
      <c r="E2297" s="1">
        <v>3104700</v>
      </c>
      <c r="F2297" s="2">
        <f>IFERROR(INDEX('Arranjos Populacionais'!$F$2:$F$961,MATCH(TabelaCompleta!E2297,'Arranjos Populacionais'!$A$2:$A$961,0),1),D2297)</f>
        <v>31015</v>
      </c>
      <c r="G2297" s="2">
        <v>0</v>
      </c>
      <c r="H2297" s="11">
        <v>13897</v>
      </c>
      <c r="I2297" s="2">
        <f>INDEX([1]PIB_dos_Municípios!$AN$2:$AN$5571,MATCH(E2297,[1]PIB_dos_Municípios!G$2:G$5571,0),1)</f>
        <v>70486.553</v>
      </c>
      <c r="J2297" s="2">
        <f>INDEX([1]PIB_dos_Municípios!$AO$2:$AO$5571,MATCH(E2297,[1]PIB_dos_Municípios!G$2:G$5571,0),1)</f>
        <v>14451</v>
      </c>
      <c r="K2297" s="2">
        <f>INDEX([1]PIB_dos_Municípios!$AP$2:$AP$5571,MATCH(E2297,[1]PIB_dos_Municípios!G$2:G$5571,0),1)</f>
        <v>4877.62</v>
      </c>
      <c r="M2297" s="2" t="s">
        <v>3247</v>
      </c>
      <c r="N2297" s="2" t="str">
        <f>INDEX([2]Microregioes!$D$1:$D$574,MATCH(F2297,[2]Microregioes!$B$1:$B$574,0),1)</f>
        <v>Mg-Teófilo Otoni</v>
      </c>
    </row>
    <row r="2298" spans="1:14" hidden="1" x14ac:dyDescent="0.2">
      <c r="A2298" s="5">
        <v>3</v>
      </c>
      <c r="B2298" s="3">
        <v>31</v>
      </c>
      <c r="C2298" s="1">
        <v>3106</v>
      </c>
      <c r="D2298" s="1">
        <v>31025</v>
      </c>
      <c r="E2298" s="1">
        <v>3104809</v>
      </c>
      <c r="F2298" s="2">
        <f>IFERROR(INDEX('Arranjos Populacionais'!$F$2:$F$961,MATCH(TabelaCompleta!E2298,'Arranjos Populacionais'!$A$2:$A$961,0),1),D2298)</f>
        <v>31025</v>
      </c>
      <c r="G2298" s="2">
        <v>0</v>
      </c>
      <c r="H2298" s="11">
        <v>5032</v>
      </c>
      <c r="I2298" s="2">
        <f>INDEX([1]PIB_dos_Municípios!$AN$2:$AN$5571,MATCH(E2298,[1]PIB_dos_Municípios!G$2:G$5571,0),1)</f>
        <v>42408.498</v>
      </c>
      <c r="J2298" s="2">
        <f>INDEX([1]PIB_dos_Municípios!$AO$2:$AO$5571,MATCH(E2298,[1]PIB_dos_Municípios!G$2:G$5571,0),1)</f>
        <v>4962</v>
      </c>
      <c r="K2298" s="2">
        <f>INDEX([1]PIB_dos_Municípios!$AP$2:$AP$5571,MATCH(E2298,[1]PIB_dos_Municípios!G$2:G$5571,0),1)</f>
        <v>8546.65</v>
      </c>
      <c r="M2298" s="2" t="s">
        <v>3248</v>
      </c>
      <c r="N2298" s="2" t="str">
        <f>INDEX([2]Microregioes!$D$1:$D$574,MATCH(F2298,[2]Microregioes!$B$1:$B$574,0),1)</f>
        <v>Mg-Curvelo</v>
      </c>
    </row>
    <row r="2299" spans="1:14" hidden="1" x14ac:dyDescent="0.2">
      <c r="A2299" s="5">
        <v>3</v>
      </c>
      <c r="B2299" s="3">
        <v>31</v>
      </c>
      <c r="C2299" s="1">
        <v>3110</v>
      </c>
      <c r="D2299" s="1">
        <v>31054</v>
      </c>
      <c r="E2299" s="1">
        <v>3104908</v>
      </c>
      <c r="F2299" s="2">
        <f>IFERROR(INDEX('Arranjos Populacionais'!$F$2:$F$961,MATCH(TabelaCompleta!E2299,'Arranjos Populacionais'!$A$2:$A$961,0),1),D2299)</f>
        <v>31054</v>
      </c>
      <c r="G2299" s="2">
        <v>0</v>
      </c>
      <c r="H2299" s="11">
        <v>19252</v>
      </c>
      <c r="I2299" s="2">
        <f>INDEX([1]PIB_dos_Municípios!$AN$2:$AN$5571,MATCH(E2299,[1]PIB_dos_Municípios!G$2:G$5571,0),1)</f>
        <v>149944.11900000001</v>
      </c>
      <c r="J2299" s="2">
        <f>INDEX([1]PIB_dos_Municípios!$AO$2:$AO$5571,MATCH(E2299,[1]PIB_dos_Municípios!G$2:G$5571,0),1)</f>
        <v>18292</v>
      </c>
      <c r="K2299" s="2">
        <f>INDEX([1]PIB_dos_Municípios!$AP$2:$AP$5571,MATCH(E2299,[1]PIB_dos_Municípios!G$2:G$5571,0),1)</f>
        <v>8197.25</v>
      </c>
      <c r="M2299" s="2" t="s">
        <v>325</v>
      </c>
      <c r="N2299" s="2" t="str">
        <f>INDEX([2]Microregioes!$D$1:$D$574,MATCH(F2299,[2]Microregioes!$B$1:$B$574,0),1)</f>
        <v>Mg-São Lourenço</v>
      </c>
    </row>
    <row r="2300" spans="1:14" hidden="1" x14ac:dyDescent="0.2">
      <c r="A2300" s="5">
        <v>3</v>
      </c>
      <c r="B2300" s="3">
        <v>31</v>
      </c>
      <c r="C2300" s="1">
        <v>3107</v>
      </c>
      <c r="D2300" s="1">
        <v>31027</v>
      </c>
      <c r="E2300" s="1">
        <v>3105004</v>
      </c>
      <c r="F2300" s="2">
        <f>IFERROR(INDEX('Arranjos Populacionais'!$F$2:$F$961,MATCH(TabelaCompleta!E2300,'Arranjos Populacionais'!$A$2:$A$961,0),1),D2300)</f>
        <v>31027</v>
      </c>
      <c r="G2300" s="2">
        <v>0</v>
      </c>
      <c r="H2300" s="11">
        <v>8061</v>
      </c>
      <c r="I2300" s="2">
        <f>INDEX([1]PIB_dos_Municípios!$AN$2:$AN$5571,MATCH(E2300,[1]PIB_dos_Municípios!G$2:G$5571,0),1)</f>
        <v>60640.858</v>
      </c>
      <c r="J2300" s="2">
        <f>INDEX([1]PIB_dos_Municípios!$AO$2:$AO$5571,MATCH(E2300,[1]PIB_dos_Municípios!G$2:G$5571,0),1)</f>
        <v>7917</v>
      </c>
      <c r="K2300" s="2">
        <f>INDEX([1]PIB_dos_Municípios!$AP$2:$AP$5571,MATCH(E2300,[1]PIB_dos_Municípios!G$2:G$5571,0),1)</f>
        <v>7659.58</v>
      </c>
      <c r="M2300" s="2" t="s">
        <v>3249</v>
      </c>
      <c r="N2300" s="2" t="str">
        <f>INDEX([2]Microregioes!$D$1:$D$574,MATCH(F2300,[2]Microregioes!$B$1:$B$574,0),1)</f>
        <v>Mg-Sete Lagoas</v>
      </c>
    </row>
    <row r="2301" spans="1:14" hidden="1" x14ac:dyDescent="0.2">
      <c r="A2301" s="5">
        <v>3</v>
      </c>
      <c r="B2301" s="3">
        <v>31</v>
      </c>
      <c r="C2301" s="1">
        <v>3109</v>
      </c>
      <c r="D2301" s="1">
        <v>31042</v>
      </c>
      <c r="E2301" s="1">
        <v>3105103</v>
      </c>
      <c r="F2301" s="2">
        <f>IFERROR(INDEX('Arranjos Populacionais'!$F$2:$F$961,MATCH(TabelaCompleta!E2301,'Arranjos Populacionais'!$A$2:$A$961,0),1),D2301)</f>
        <v>31042</v>
      </c>
      <c r="G2301" s="2">
        <v>0</v>
      </c>
      <c r="H2301" s="11">
        <v>23936</v>
      </c>
      <c r="I2301" s="2">
        <f>INDEX([1]PIB_dos_Municípios!$AN$2:$AN$5571,MATCH(E2301,[1]PIB_dos_Municípios!G$2:G$5571,0),1)</f>
        <v>244317.14499999999</v>
      </c>
      <c r="J2301" s="2">
        <f>INDEX([1]PIB_dos_Municípios!$AO$2:$AO$5571,MATCH(E2301,[1]PIB_dos_Municípios!G$2:G$5571,0),1)</f>
        <v>22709</v>
      </c>
      <c r="K2301" s="2">
        <f>INDEX([1]PIB_dos_Municípios!$AP$2:$AP$5571,MATCH(E2301,[1]PIB_dos_Municípios!G$2:G$5571,0),1)</f>
        <v>10758.6</v>
      </c>
      <c r="M2301" s="2" t="s">
        <v>3250</v>
      </c>
      <c r="N2301" s="2" t="str">
        <f>INDEX([2]Microregioes!$D$1:$D$574,MATCH(F2301,[2]Microregioes!$B$1:$B$574,0),1)</f>
        <v>Mg-Piuí</v>
      </c>
    </row>
    <row r="2302" spans="1:14" hidden="1" x14ac:dyDescent="0.2">
      <c r="A2302" s="5">
        <v>3</v>
      </c>
      <c r="B2302" s="3">
        <v>31</v>
      </c>
      <c r="C2302" s="1">
        <v>3103</v>
      </c>
      <c r="D2302" s="1">
        <v>31014</v>
      </c>
      <c r="E2302" s="1">
        <v>3105202</v>
      </c>
      <c r="F2302" s="2">
        <f>IFERROR(INDEX('Arranjos Populacionais'!$F$2:$F$961,MATCH(TabelaCompleta!E2302,'Arranjos Populacionais'!$A$2:$A$961,0),1),D2302)</f>
        <v>31014</v>
      </c>
      <c r="G2302" s="2">
        <v>0</v>
      </c>
      <c r="H2302" s="11">
        <v>5001</v>
      </c>
      <c r="I2302" s="2">
        <f>INDEX([1]PIB_dos_Municípios!$AN$2:$AN$5571,MATCH(E2302,[1]PIB_dos_Municípios!G$2:G$5571,0),1)</f>
        <v>25101.912</v>
      </c>
      <c r="J2302" s="2">
        <f>INDEX([1]PIB_dos_Municípios!$AO$2:$AO$5571,MATCH(E2302,[1]PIB_dos_Municípios!G$2:G$5571,0),1)</f>
        <v>4988</v>
      </c>
      <c r="K2302" s="2">
        <f>INDEX([1]PIB_dos_Municípios!$AP$2:$AP$5571,MATCH(E2302,[1]PIB_dos_Municípios!G$2:G$5571,0),1)</f>
        <v>5032.46</v>
      </c>
      <c r="M2302" s="2" t="s">
        <v>3251</v>
      </c>
      <c r="N2302" s="2" t="str">
        <f>INDEX([2]Microregioes!$D$1:$D$574,MATCH(F2302,[2]Microregioes!$B$1:$B$574,0),1)</f>
        <v>Mg-Almenara</v>
      </c>
    </row>
    <row r="2303" spans="1:14" hidden="1" x14ac:dyDescent="0.2">
      <c r="A2303" s="5">
        <v>3</v>
      </c>
      <c r="B2303" s="3">
        <v>31</v>
      </c>
      <c r="C2303" s="1">
        <v>3110</v>
      </c>
      <c r="D2303" s="1">
        <v>31051</v>
      </c>
      <c r="E2303" s="1">
        <v>3105301</v>
      </c>
      <c r="F2303" s="2">
        <f>IFERROR(INDEX('Arranjos Populacionais'!$F$2:$F$961,MATCH(TabelaCompleta!E2303,'Arranjos Populacionais'!$A$2:$A$961,0),1),D2303)</f>
        <v>31051</v>
      </c>
      <c r="G2303" s="2">
        <v>0</v>
      </c>
      <c r="H2303" s="11">
        <v>5708</v>
      </c>
      <c r="I2303" s="2">
        <f>INDEX([1]PIB_dos_Municípios!$AN$2:$AN$5571,MATCH(E2303,[1]PIB_dos_Municípios!G$2:G$5571,0),1)</f>
        <v>36834.256000000001</v>
      </c>
      <c r="J2303" s="2">
        <f>INDEX([1]PIB_dos_Municípios!$AO$2:$AO$5571,MATCH(E2303,[1]PIB_dos_Municípios!G$2:G$5571,0),1)</f>
        <v>5340</v>
      </c>
      <c r="K2303" s="2">
        <f>INDEX([1]PIB_dos_Municípios!$AP$2:$AP$5571,MATCH(E2303,[1]PIB_dos_Municípios!G$2:G$5571,0),1)</f>
        <v>6897.8</v>
      </c>
      <c r="M2303" s="2" t="s">
        <v>3252</v>
      </c>
      <c r="N2303" s="2" t="str">
        <f>INDEX([2]Microregioes!$D$1:$D$574,MATCH(F2303,[2]Microregioes!$B$1:$B$574,0),1)</f>
        <v>Mg-Poços de Caldas</v>
      </c>
    </row>
    <row r="2304" spans="1:14" hidden="1" x14ac:dyDescent="0.2">
      <c r="A2304" s="5">
        <v>3</v>
      </c>
      <c r="B2304" s="3">
        <v>31</v>
      </c>
      <c r="C2304" s="1">
        <v>3107</v>
      </c>
      <c r="D2304" s="1">
        <v>31031</v>
      </c>
      <c r="E2304" s="1">
        <v>3105400</v>
      </c>
      <c r="F2304" s="2">
        <f>IFERROR(INDEX('Arranjos Populacionais'!$F$2:$F$961,MATCH(TabelaCompleta!E2304,'Arranjos Populacionais'!$A$2:$A$961,0),1),D2304)</f>
        <v>31031</v>
      </c>
      <c r="G2304" s="2">
        <v>0</v>
      </c>
      <c r="H2304" s="11">
        <v>31628</v>
      </c>
      <c r="I2304" s="2">
        <f>INDEX([1]PIB_dos_Municípios!$AN$2:$AN$5571,MATCH(E2304,[1]PIB_dos_Municípios!G$2:G$5571,0),1)</f>
        <v>920143.26500000001</v>
      </c>
      <c r="J2304" s="2">
        <f>INDEX([1]PIB_dos_Municípios!$AO$2:$AO$5571,MATCH(E2304,[1]PIB_dos_Municípios!G$2:G$5571,0),1)</f>
        <v>28432</v>
      </c>
      <c r="K2304" s="2">
        <f>INDEX([1]PIB_dos_Municípios!$AP$2:$AP$5571,MATCH(E2304,[1]PIB_dos_Municípios!G$2:G$5571,0),1)</f>
        <v>32362.95</v>
      </c>
      <c r="M2304" s="2" t="s">
        <v>3253</v>
      </c>
      <c r="N2304" s="2" t="str">
        <f>INDEX([2]Microregioes!$D$1:$D$574,MATCH(F2304,[2]Microregioes!$B$1:$B$574,0),1)</f>
        <v>Mg-Itabira</v>
      </c>
    </row>
    <row r="2305" spans="1:14" hidden="1" x14ac:dyDescent="0.2">
      <c r="A2305" s="5">
        <v>3</v>
      </c>
      <c r="B2305" s="3">
        <v>31</v>
      </c>
      <c r="C2305" s="1">
        <v>3112</v>
      </c>
      <c r="D2305" s="1">
        <v>31063</v>
      </c>
      <c r="E2305" s="1">
        <v>3105509</v>
      </c>
      <c r="F2305" s="2">
        <f>IFERROR(INDEX('Arranjos Populacionais'!$F$2:$F$961,MATCH(TabelaCompleta!E2305,'Arranjos Populacionais'!$A$2:$A$961,0),1),D2305)</f>
        <v>31063</v>
      </c>
      <c r="G2305" s="2">
        <v>0</v>
      </c>
      <c r="H2305" s="11">
        <v>5676</v>
      </c>
      <c r="I2305" s="2">
        <f>INDEX([1]PIB_dos_Municípios!$AN$2:$AN$5571,MATCH(E2305,[1]PIB_dos_Municípios!G$2:G$5571,0),1)</f>
        <v>27267.174999999999</v>
      </c>
      <c r="J2305" s="2">
        <f>INDEX([1]PIB_dos_Municípios!$AO$2:$AO$5571,MATCH(E2305,[1]PIB_dos_Municípios!G$2:G$5571,0),1)</f>
        <v>5727</v>
      </c>
      <c r="K2305" s="2">
        <f>INDEX([1]PIB_dos_Municípios!$AP$2:$AP$5571,MATCH(E2305,[1]PIB_dos_Municípios!G$2:G$5571,0),1)</f>
        <v>4761.16</v>
      </c>
      <c r="M2305" s="2" t="s">
        <v>3254</v>
      </c>
      <c r="N2305" s="2" t="str">
        <f>INDEX([2]Microregioes!$D$1:$D$574,MATCH(F2305,[2]Microregioes!$B$1:$B$574,0),1)</f>
        <v>Mg-Muriaé</v>
      </c>
    </row>
    <row r="2306" spans="1:14" hidden="1" x14ac:dyDescent="0.2">
      <c r="A2306" s="5">
        <v>3</v>
      </c>
      <c r="B2306" s="3">
        <v>31</v>
      </c>
      <c r="C2306" s="1">
        <v>3111</v>
      </c>
      <c r="D2306" s="1">
        <v>31059</v>
      </c>
      <c r="E2306" s="1">
        <v>3105608</v>
      </c>
      <c r="F2306" s="2">
        <f>IFERROR(INDEX('Arranjos Populacionais'!$F$2:$F$961,MATCH(TabelaCompleta!E2306,'Arranjos Populacionais'!$A$2:$A$961,0),1),D2306)</f>
        <v>31059</v>
      </c>
      <c r="G2306" s="2">
        <v>0</v>
      </c>
      <c r="H2306" s="11">
        <v>135829</v>
      </c>
      <c r="I2306" s="2">
        <f>INDEX([1]PIB_dos_Municípios!$AN$2:$AN$5571,MATCH(E2306,[1]PIB_dos_Municípios!G$2:G$5571,0),1)</f>
        <v>1578866.9129999999</v>
      </c>
      <c r="J2306" s="2">
        <f>INDEX([1]PIB_dos_Municípios!$AO$2:$AO$5571,MATCH(E2306,[1]PIB_dos_Municípios!G$2:G$5571,0),1)</f>
        <v>126325</v>
      </c>
      <c r="K2306" s="2">
        <f>INDEX([1]PIB_dos_Municípios!$AP$2:$AP$5571,MATCH(E2306,[1]PIB_dos_Municípios!G$2:G$5571,0),1)</f>
        <v>12498.45</v>
      </c>
      <c r="M2306" s="2" t="s">
        <v>601</v>
      </c>
      <c r="N2306" s="2" t="str">
        <f>INDEX([2]Microregioes!$D$1:$D$574,MATCH(F2306,[2]Microregioes!$B$1:$B$574,0),1)</f>
        <v>Mg-Barbacena</v>
      </c>
    </row>
    <row r="2307" spans="1:14" hidden="1" x14ac:dyDescent="0.2">
      <c r="A2307" s="5">
        <v>3</v>
      </c>
      <c r="B2307" s="3">
        <v>31</v>
      </c>
      <c r="C2307" s="1">
        <v>3112</v>
      </c>
      <c r="D2307" s="1">
        <v>31060</v>
      </c>
      <c r="E2307" s="1">
        <v>3105707</v>
      </c>
      <c r="F2307" s="2">
        <f>IFERROR(INDEX('Arranjos Populacionais'!$F$2:$F$961,MATCH(TabelaCompleta!E2307,'Arranjos Populacionais'!$A$2:$A$961,0),1),D2307)</f>
        <v>31060</v>
      </c>
      <c r="G2307" s="2">
        <v>0</v>
      </c>
      <c r="H2307" s="11">
        <v>5710</v>
      </c>
      <c r="I2307" s="2">
        <f>INDEX([1]PIB_dos_Municípios!$AN$2:$AN$5571,MATCH(E2307,[1]PIB_dos_Municípios!G$2:G$5571,0),1)</f>
        <v>32527.261999999999</v>
      </c>
      <c r="J2307" s="2">
        <f>INDEX([1]PIB_dos_Municípios!$AO$2:$AO$5571,MATCH(E2307,[1]PIB_dos_Municípios!G$2:G$5571,0),1)</f>
        <v>6147</v>
      </c>
      <c r="K2307" s="2">
        <f>INDEX([1]PIB_dos_Municípios!$AP$2:$AP$5571,MATCH(E2307,[1]PIB_dos_Municípios!G$2:G$5571,0),1)</f>
        <v>5291.57</v>
      </c>
      <c r="M2307" s="2" t="s">
        <v>3255</v>
      </c>
      <c r="N2307" s="2" t="str">
        <f>INDEX([2]Microregioes!$D$1:$D$574,MATCH(F2307,[2]Microregioes!$B$1:$B$574,0),1)</f>
        <v>Mg-Ponte Nova</v>
      </c>
    </row>
    <row r="2308" spans="1:14" hidden="1" x14ac:dyDescent="0.2">
      <c r="A2308" s="5">
        <v>3</v>
      </c>
      <c r="B2308" s="3">
        <v>31</v>
      </c>
      <c r="C2308" s="1">
        <v>3111</v>
      </c>
      <c r="D2308" s="1">
        <v>31059</v>
      </c>
      <c r="E2308" s="1">
        <v>3105905</v>
      </c>
      <c r="F2308" s="2">
        <f>IFERROR(INDEX('Arranjos Populacionais'!$F$2:$F$961,MATCH(TabelaCompleta!E2308,'Arranjos Populacionais'!$A$2:$A$961,0),1),D2308)</f>
        <v>31059</v>
      </c>
      <c r="G2308" s="2">
        <v>0</v>
      </c>
      <c r="H2308" s="11">
        <v>20790</v>
      </c>
      <c r="I2308" s="2">
        <f>INDEX([1]PIB_dos_Municípios!$AN$2:$AN$5571,MATCH(E2308,[1]PIB_dos_Municípios!G$2:G$5571,0),1)</f>
        <v>264633.29300000001</v>
      </c>
      <c r="J2308" s="2">
        <f>INDEX([1]PIB_dos_Municípios!$AO$2:$AO$5571,MATCH(E2308,[1]PIB_dos_Municípios!G$2:G$5571,0),1)</f>
        <v>19623</v>
      </c>
      <c r="K2308" s="2">
        <f>INDEX([1]PIB_dos_Municípios!$AP$2:$AP$5571,MATCH(E2308,[1]PIB_dos_Municípios!G$2:G$5571,0),1)</f>
        <v>13485.87</v>
      </c>
      <c r="M2308" s="2" t="s">
        <v>3256</v>
      </c>
      <c r="N2308" s="2" t="str">
        <f>INDEX([2]Microregioes!$D$1:$D$574,MATCH(F2308,[2]Microregioes!$B$1:$B$574,0),1)</f>
        <v>Mg-Barbacena</v>
      </c>
    </row>
    <row r="2309" spans="1:14" hidden="1" x14ac:dyDescent="0.2">
      <c r="A2309" s="5">
        <v>3</v>
      </c>
      <c r="B2309" s="3">
        <v>31</v>
      </c>
      <c r="C2309" s="1">
        <v>3107</v>
      </c>
      <c r="D2309" s="1">
        <v>31031</v>
      </c>
      <c r="E2309" s="1">
        <v>3106002</v>
      </c>
      <c r="F2309" s="2">
        <f>IFERROR(INDEX('Arranjos Populacionais'!$F$2:$F$961,MATCH(TabelaCompleta!E2309,'Arranjos Populacionais'!$A$2:$A$961,0),1),D2309)</f>
        <v>31031</v>
      </c>
      <c r="G2309" s="2">
        <v>0</v>
      </c>
      <c r="H2309" s="11">
        <v>10399</v>
      </c>
      <c r="I2309" s="2">
        <f>INDEX([1]PIB_dos_Municípios!$AN$2:$AN$5571,MATCH(E2309,[1]PIB_dos_Municípios!G$2:G$5571,0),1)</f>
        <v>115151.379</v>
      </c>
      <c r="J2309" s="2">
        <f>INDEX([1]PIB_dos_Municípios!$AO$2:$AO$5571,MATCH(E2309,[1]PIB_dos_Municípios!G$2:G$5571,0),1)</f>
        <v>10012</v>
      </c>
      <c r="K2309" s="2">
        <f>INDEX([1]PIB_dos_Municípios!$AP$2:$AP$5571,MATCH(E2309,[1]PIB_dos_Municípios!G$2:G$5571,0),1)</f>
        <v>11501.34</v>
      </c>
      <c r="M2309" s="2" t="s">
        <v>348</v>
      </c>
      <c r="N2309" s="2" t="str">
        <f>INDEX([2]Microregioes!$D$1:$D$574,MATCH(F2309,[2]Microregioes!$B$1:$B$574,0),1)</f>
        <v>Mg-Itabira</v>
      </c>
    </row>
    <row r="2310" spans="1:14" hidden="1" x14ac:dyDescent="0.2">
      <c r="A2310" s="5">
        <v>3</v>
      </c>
      <c r="B2310" s="3">
        <v>31</v>
      </c>
      <c r="C2310" s="1">
        <v>3112</v>
      </c>
      <c r="D2310" s="1">
        <v>31065</v>
      </c>
      <c r="E2310" s="1">
        <v>3106101</v>
      </c>
      <c r="F2310" s="2">
        <f>IFERROR(INDEX('Arranjos Populacionais'!$F$2:$F$961,MATCH(TabelaCompleta!E2310,'Arranjos Populacionais'!$A$2:$A$961,0),1),D2310)</f>
        <v>31065</v>
      </c>
      <c r="G2310" s="2">
        <v>0</v>
      </c>
      <c r="H2310" s="11">
        <v>3502</v>
      </c>
      <c r="I2310" s="2">
        <f>INDEX([1]PIB_dos_Municípios!$AN$2:$AN$5571,MATCH(E2310,[1]PIB_dos_Municípios!G$2:G$5571,0),1)</f>
        <v>30131.042000000001</v>
      </c>
      <c r="J2310" s="2">
        <f>INDEX([1]PIB_dos_Municípios!$AO$2:$AO$5571,MATCH(E2310,[1]PIB_dos_Municípios!G$2:G$5571,0),1)</f>
        <v>3404</v>
      </c>
      <c r="K2310" s="2">
        <f>INDEX([1]PIB_dos_Municípios!$AP$2:$AP$5571,MATCH(E2310,[1]PIB_dos_Municípios!G$2:G$5571,0),1)</f>
        <v>8851.66</v>
      </c>
      <c r="M2310" s="2" t="s">
        <v>3257</v>
      </c>
      <c r="N2310" s="2" t="str">
        <f>INDEX([2]Microregioes!$D$1:$D$574,MATCH(F2310,[2]Microregioes!$B$1:$B$574,0),1)</f>
        <v>Mg-Juiz de Fora</v>
      </c>
    </row>
    <row r="2311" spans="1:14" hidden="1" x14ac:dyDescent="0.2">
      <c r="A2311" s="5">
        <v>3</v>
      </c>
      <c r="B2311" s="3">
        <v>31</v>
      </c>
      <c r="C2311" s="1">
        <v>3107</v>
      </c>
      <c r="D2311" s="1">
        <v>31030</v>
      </c>
      <c r="E2311" s="1">
        <v>3106200</v>
      </c>
      <c r="F2311" s="2">
        <f>IFERROR(INDEX('Arranjos Populacionais'!$F$2:$F$961,MATCH(TabelaCompleta!E2311,'Arranjos Populacionais'!$A$2:$A$961,0),1),D2311)</f>
        <v>31030</v>
      </c>
      <c r="G2311" s="2">
        <v>0</v>
      </c>
      <c r="H2311" s="11">
        <v>2513451</v>
      </c>
      <c r="I2311" s="2">
        <f>INDEX([1]PIB_dos_Municípios!$AN$2:$AN$5571,MATCH(E2311,[1]PIB_dos_Municípios!G$2:G$5571,0),1)</f>
        <v>59203074.086000003</v>
      </c>
      <c r="J2311" s="2">
        <f>INDEX([1]PIB_dos_Municípios!$AO$2:$AO$5571,MATCH(E2311,[1]PIB_dos_Municípios!G$2:G$5571,0),1)</f>
        <v>2375444</v>
      </c>
      <c r="K2311" s="2">
        <f>INDEX([1]PIB_dos_Municípios!$AP$2:$AP$5571,MATCH(E2311,[1]PIB_dos_Municípios!G$2:G$5571,0),1)</f>
        <v>24922.95</v>
      </c>
      <c r="M2311" s="2" t="s">
        <v>302</v>
      </c>
      <c r="N2311" s="2" t="str">
        <f>INDEX([2]Microregioes!$D$1:$D$574,MATCH(F2311,[2]Microregioes!$B$1:$B$574,0),1)</f>
        <v>Mg-Belo Horizonte</v>
      </c>
    </row>
    <row r="2312" spans="1:14" hidden="1" x14ac:dyDescent="0.2">
      <c r="A2312" s="5">
        <v>3</v>
      </c>
      <c r="B2312" s="3">
        <v>31</v>
      </c>
      <c r="C2312" s="1">
        <v>3108</v>
      </c>
      <c r="D2312" s="1">
        <v>31039</v>
      </c>
      <c r="E2312" s="1">
        <v>3106309</v>
      </c>
      <c r="F2312" s="2">
        <f>IFERROR(INDEX('Arranjos Populacionais'!$F$2:$F$961,MATCH(TabelaCompleta!E2312,'Arranjos Populacionais'!$A$2:$A$961,0),1),D2312)</f>
        <v>31039</v>
      </c>
      <c r="G2312" s="2">
        <v>0</v>
      </c>
      <c r="H2312" s="11">
        <v>25895</v>
      </c>
      <c r="I2312" s="2">
        <f>INDEX([1]PIB_dos_Municípios!$AN$2:$AN$5571,MATCH(E2312,[1]PIB_dos_Municípios!G$2:G$5571,0),1)</f>
        <v>1223910.0319999999</v>
      </c>
      <c r="J2312" s="2">
        <f>INDEX([1]PIB_dos_Municípios!$AO$2:$AO$5571,MATCH(E2312,[1]PIB_dos_Municípios!G$2:G$5571,0),1)</f>
        <v>23397</v>
      </c>
      <c r="K2312" s="2">
        <f>INDEX([1]PIB_dos_Municípios!$AP$2:$AP$5571,MATCH(E2312,[1]PIB_dos_Municípios!G$2:G$5571,0),1)</f>
        <v>52310.55</v>
      </c>
      <c r="M2312" s="2" t="s">
        <v>312</v>
      </c>
      <c r="N2312" s="2" t="str">
        <f>INDEX([2]Microregioes!$D$1:$D$574,MATCH(F2312,[2]Microregioes!$B$1:$B$574,0),1)</f>
        <v>Mg-Ipatinga</v>
      </c>
    </row>
    <row r="2313" spans="1:14" hidden="1" x14ac:dyDescent="0.2">
      <c r="A2313" s="5">
        <v>3</v>
      </c>
      <c r="B2313" s="3">
        <v>31</v>
      </c>
      <c r="C2313" s="1">
        <v>3107</v>
      </c>
      <c r="D2313" s="1">
        <v>31032</v>
      </c>
      <c r="E2313" s="1">
        <v>3106408</v>
      </c>
      <c r="F2313" s="2">
        <f>IFERROR(INDEX('Arranjos Populacionais'!$F$2:$F$961,MATCH(TabelaCompleta!E2313,'Arranjos Populacionais'!$A$2:$A$961,0),1),D2313)</f>
        <v>31032</v>
      </c>
      <c r="G2313" s="2">
        <v>0</v>
      </c>
      <c r="H2313" s="11">
        <v>7829</v>
      </c>
      <c r="I2313" s="2">
        <f>INDEX([1]PIB_dos_Municípios!$AN$2:$AN$5571,MATCH(E2313,[1]PIB_dos_Municípios!G$2:G$5571,0),1)</f>
        <v>61628.42</v>
      </c>
      <c r="J2313" s="2">
        <f>INDEX([1]PIB_dos_Municípios!$AO$2:$AO$5571,MATCH(E2313,[1]PIB_dos_Municípios!G$2:G$5571,0),1)</f>
        <v>7536</v>
      </c>
      <c r="K2313" s="2">
        <f>INDEX([1]PIB_dos_Municípios!$AP$2:$AP$5571,MATCH(E2313,[1]PIB_dos_Municípios!G$2:G$5571,0),1)</f>
        <v>8177.87</v>
      </c>
      <c r="M2313" s="2" t="s">
        <v>3258</v>
      </c>
      <c r="N2313" s="2" t="str">
        <f>INDEX([2]Microregioes!$D$1:$D$574,MATCH(F2313,[2]Microregioes!$B$1:$B$574,0),1)</f>
        <v>Mg-Itaguara</v>
      </c>
    </row>
    <row r="2314" spans="1:14" hidden="1" x14ac:dyDescent="0.2">
      <c r="A2314" s="5">
        <v>3</v>
      </c>
      <c r="B2314" s="3">
        <v>31</v>
      </c>
      <c r="C2314" s="1">
        <v>3103</v>
      </c>
      <c r="D2314" s="1">
        <v>31011</v>
      </c>
      <c r="E2314" s="1">
        <v>3106507</v>
      </c>
      <c r="F2314" s="2">
        <f>IFERROR(INDEX('Arranjos Populacionais'!$F$2:$F$961,MATCH(TabelaCompleta!E2314,'Arranjos Populacionais'!$A$2:$A$961,0),1),D2314)</f>
        <v>31011</v>
      </c>
      <c r="G2314" s="2">
        <v>0</v>
      </c>
      <c r="H2314" s="11">
        <v>12394</v>
      </c>
      <c r="I2314" s="2">
        <f>INDEX([1]PIB_dos_Municípios!$AN$2:$AN$5571,MATCH(E2314,[1]PIB_dos_Municípios!G$2:G$5571,0),1)</f>
        <v>52979.754000000001</v>
      </c>
      <c r="J2314" s="2">
        <f>INDEX([1]PIB_dos_Municípios!$AO$2:$AO$5571,MATCH(E2314,[1]PIB_dos_Municípios!G$2:G$5571,0),1)</f>
        <v>12307</v>
      </c>
      <c r="K2314" s="2">
        <f>INDEX([1]PIB_dos_Municípios!$AP$2:$AP$5571,MATCH(E2314,[1]PIB_dos_Municípios!G$2:G$5571,0),1)</f>
        <v>4304.8500000000004</v>
      </c>
      <c r="M2314" s="2" t="s">
        <v>3259</v>
      </c>
      <c r="N2314" s="2" t="str">
        <f>INDEX([2]Microregioes!$D$1:$D$574,MATCH(F2314,[2]Microregioes!$B$1:$B$574,0),1)</f>
        <v>Mg-Capelinha</v>
      </c>
    </row>
    <row r="2315" spans="1:14" hidden="1" x14ac:dyDescent="0.2">
      <c r="A2315" s="5">
        <v>3</v>
      </c>
      <c r="B2315" s="3">
        <v>31</v>
      </c>
      <c r="C2315" s="1">
        <v>3102</v>
      </c>
      <c r="D2315" s="1">
        <v>31005</v>
      </c>
      <c r="E2315" s="1">
        <v>3106655</v>
      </c>
      <c r="F2315" s="2">
        <f>IFERROR(INDEX('Arranjos Populacionais'!$F$2:$F$961,MATCH(TabelaCompleta!E2315,'Arranjos Populacionais'!$A$2:$A$961,0),1),D2315)</f>
        <v>31005</v>
      </c>
      <c r="G2315" s="2">
        <v>0</v>
      </c>
      <c r="H2315" s="11">
        <v>4691</v>
      </c>
      <c r="I2315" s="2">
        <f>INDEX([1]PIB_dos_Municípios!$AN$2:$AN$5571,MATCH(E2315,[1]PIB_dos_Municípios!G$2:G$5571,0),1)</f>
        <v>20962.027999999998</v>
      </c>
      <c r="J2315" s="2">
        <f>INDEX([1]PIB_dos_Municípios!$AO$2:$AO$5571,MATCH(E2315,[1]PIB_dos_Municípios!G$2:G$5571,0),1)</f>
        <v>4371</v>
      </c>
      <c r="K2315" s="2">
        <f>INDEX([1]PIB_dos_Municípios!$AP$2:$AP$5571,MATCH(E2315,[1]PIB_dos_Municípios!G$2:G$5571,0),1)</f>
        <v>4795.71</v>
      </c>
      <c r="M2315" s="2" t="s">
        <v>3260</v>
      </c>
      <c r="N2315" s="2" t="str">
        <f>INDEX([2]Microregioes!$D$1:$D$574,MATCH(F2315,[2]Microregioes!$B$1:$B$574,0),1)</f>
        <v>Mg-Salinas</v>
      </c>
    </row>
    <row r="2316" spans="1:14" hidden="1" x14ac:dyDescent="0.2">
      <c r="A2316" s="5">
        <v>3</v>
      </c>
      <c r="B2316" s="3">
        <v>31</v>
      </c>
      <c r="C2316" s="1">
        <v>3104</v>
      </c>
      <c r="D2316" s="1">
        <v>31016</v>
      </c>
      <c r="E2316" s="1">
        <v>3106606</v>
      </c>
      <c r="F2316" s="2">
        <f>IFERROR(INDEX('Arranjos Populacionais'!$F$2:$F$961,MATCH(TabelaCompleta!E2316,'Arranjos Populacionais'!$A$2:$A$961,0),1),D2316)</f>
        <v>31016</v>
      </c>
      <c r="G2316" s="2">
        <v>0</v>
      </c>
      <c r="H2316" s="11">
        <v>4671</v>
      </c>
      <c r="I2316" s="2">
        <f>INDEX([1]PIB_dos_Municípios!$AN$2:$AN$5571,MATCH(E2316,[1]PIB_dos_Municípios!G$2:G$5571,0),1)</f>
        <v>24369.699000000001</v>
      </c>
      <c r="J2316" s="2">
        <f>INDEX([1]PIB_dos_Municípios!$AO$2:$AO$5571,MATCH(E2316,[1]PIB_dos_Municípios!G$2:G$5571,0),1)</f>
        <v>4498</v>
      </c>
      <c r="K2316" s="2">
        <f>INDEX([1]PIB_dos_Municípios!$AP$2:$AP$5571,MATCH(E2316,[1]PIB_dos_Municípios!G$2:G$5571,0),1)</f>
        <v>5417.9</v>
      </c>
      <c r="M2316" s="2" t="s">
        <v>3261</v>
      </c>
      <c r="N2316" s="2" t="str">
        <f>INDEX([2]Microregioes!$D$1:$D$574,MATCH(F2316,[2]Microregioes!$B$1:$B$574,0),1)</f>
        <v>Mg-Nanuque</v>
      </c>
    </row>
    <row r="2317" spans="1:14" hidden="1" x14ac:dyDescent="0.2">
      <c r="A2317" s="5">
        <v>3</v>
      </c>
      <c r="B2317" s="3">
        <v>31</v>
      </c>
      <c r="C2317" s="1">
        <v>3107</v>
      </c>
      <c r="D2317" s="1">
        <v>31030</v>
      </c>
      <c r="E2317" s="1">
        <v>3106705</v>
      </c>
      <c r="F2317" s="2">
        <f>IFERROR(INDEX('Arranjos Populacionais'!$F$2:$F$961,MATCH(TabelaCompleta!E2317,'Arranjos Populacionais'!$A$2:$A$961,0),1),D2317)</f>
        <v>31030</v>
      </c>
      <c r="G2317" s="2">
        <v>0</v>
      </c>
      <c r="H2317" s="11">
        <v>422354</v>
      </c>
      <c r="I2317" s="2">
        <f>INDEX([1]PIB_dos_Municípios!$AN$2:$AN$5571,MATCH(E2317,[1]PIB_dos_Municípios!G$2:G$5571,0),1)</f>
        <v>23384913.443999998</v>
      </c>
      <c r="J2317" s="2">
        <f>INDEX([1]PIB_dos_Municípios!$AO$2:$AO$5571,MATCH(E2317,[1]PIB_dos_Municípios!G$2:G$5571,0),1)</f>
        <v>377547</v>
      </c>
      <c r="K2317" s="2">
        <f>INDEX([1]PIB_dos_Municípios!$AP$2:$AP$5571,MATCH(E2317,[1]PIB_dos_Municípios!G$2:G$5571,0),1)</f>
        <v>61939.08</v>
      </c>
      <c r="M2317" s="2" t="s">
        <v>759</v>
      </c>
      <c r="N2317" s="2" t="str">
        <f>INDEX([2]Microregioes!$D$1:$D$574,MATCH(F2317,[2]Microregioes!$B$1:$B$574,0),1)</f>
        <v>Mg-Belo Horizonte</v>
      </c>
    </row>
    <row r="2318" spans="1:14" hidden="1" x14ac:dyDescent="0.2">
      <c r="A2318" s="5">
        <v>3</v>
      </c>
      <c r="B2318" s="3">
        <v>31</v>
      </c>
      <c r="C2318" s="1">
        <v>3112</v>
      </c>
      <c r="D2318" s="1">
        <v>31065</v>
      </c>
      <c r="E2318" s="1">
        <v>3106804</v>
      </c>
      <c r="F2318" s="2">
        <f>IFERROR(INDEX('Arranjos Populacionais'!$F$2:$F$961,MATCH(TabelaCompleta!E2318,'Arranjos Populacionais'!$A$2:$A$961,0),1),D2318)</f>
        <v>31065</v>
      </c>
      <c r="G2318" s="2">
        <v>0</v>
      </c>
      <c r="H2318" s="11">
        <v>3648</v>
      </c>
      <c r="I2318" s="2">
        <f>INDEX([1]PIB_dos_Municípios!$AN$2:$AN$5571,MATCH(E2318,[1]PIB_dos_Municípios!G$2:G$5571,0),1)</f>
        <v>20822.213</v>
      </c>
      <c r="J2318" s="2">
        <f>INDEX([1]PIB_dos_Municípios!$AO$2:$AO$5571,MATCH(E2318,[1]PIB_dos_Municípios!G$2:G$5571,0),1)</f>
        <v>3796</v>
      </c>
      <c r="K2318" s="2">
        <f>INDEX([1]PIB_dos_Municípios!$AP$2:$AP$5571,MATCH(E2318,[1]PIB_dos_Municípios!G$2:G$5571,0),1)</f>
        <v>5485.3</v>
      </c>
      <c r="M2318" s="2" t="s">
        <v>3262</v>
      </c>
      <c r="N2318" s="2" t="str">
        <f>INDEX([2]Microregioes!$D$1:$D$574,MATCH(F2318,[2]Microregioes!$B$1:$B$574,0),1)</f>
        <v>Mg-Juiz de Fora</v>
      </c>
    </row>
    <row r="2319" spans="1:14" hidden="1" x14ac:dyDescent="0.2">
      <c r="A2319" s="5">
        <v>3</v>
      </c>
      <c r="B2319" s="3">
        <v>31</v>
      </c>
      <c r="C2319" s="1">
        <v>3112</v>
      </c>
      <c r="D2319" s="1">
        <v>31065</v>
      </c>
      <c r="E2319" s="1">
        <v>3106903</v>
      </c>
      <c r="F2319" s="2">
        <f>IFERROR(INDEX('Arranjos Populacionais'!$F$2:$F$961,MATCH(TabelaCompleta!E2319,'Arranjos Populacionais'!$A$2:$A$961,0),1),D2319)</f>
        <v>31065</v>
      </c>
      <c r="G2319" s="2">
        <v>0</v>
      </c>
      <c r="H2319" s="11">
        <v>14481</v>
      </c>
      <c r="I2319" s="2">
        <f>INDEX([1]PIB_dos_Municípios!$AN$2:$AN$5571,MATCH(E2319,[1]PIB_dos_Municípios!G$2:G$5571,0),1)</f>
        <v>120559.895</v>
      </c>
      <c r="J2319" s="2">
        <f>INDEX([1]PIB_dos_Municípios!$AO$2:$AO$5571,MATCH(E2319,[1]PIB_dos_Municípios!G$2:G$5571,0),1)</f>
        <v>13653</v>
      </c>
      <c r="K2319" s="2">
        <f>INDEX([1]PIB_dos_Municípios!$AP$2:$AP$5571,MATCH(E2319,[1]PIB_dos_Municípios!G$2:G$5571,0),1)</f>
        <v>8830.2900000000009</v>
      </c>
      <c r="M2319" s="2" t="s">
        <v>608</v>
      </c>
      <c r="N2319" s="2" t="str">
        <f>INDEX([2]Microregioes!$D$1:$D$574,MATCH(F2319,[2]Microregioes!$B$1:$B$574,0),1)</f>
        <v>Mg-Juiz de Fora</v>
      </c>
    </row>
    <row r="2320" spans="1:14" hidden="1" x14ac:dyDescent="0.2">
      <c r="A2320" s="5">
        <v>3</v>
      </c>
      <c r="B2320" s="3">
        <v>31</v>
      </c>
      <c r="C2320" s="1">
        <v>3106</v>
      </c>
      <c r="D2320" s="1">
        <v>31024</v>
      </c>
      <c r="E2320" s="1">
        <v>3107000</v>
      </c>
      <c r="F2320" s="2">
        <f>IFERROR(INDEX('Arranjos Populacionais'!$F$2:$F$961,MATCH(TabelaCompleta!E2320,'Arranjos Populacionais'!$A$2:$A$961,0),1),D2320)</f>
        <v>31024</v>
      </c>
      <c r="G2320" s="2">
        <v>0</v>
      </c>
      <c r="H2320" s="11">
        <v>2630</v>
      </c>
      <c r="I2320" s="2">
        <f>INDEX([1]PIB_dos_Municípios!$AN$2:$AN$5571,MATCH(E2320,[1]PIB_dos_Municípios!G$2:G$5571,0),1)</f>
        <v>21516.637999999999</v>
      </c>
      <c r="J2320" s="2">
        <f>INDEX([1]PIB_dos_Municípios!$AO$2:$AO$5571,MATCH(E2320,[1]PIB_dos_Municípios!G$2:G$5571,0),1)</f>
        <v>2634</v>
      </c>
      <c r="K2320" s="2">
        <f>INDEX([1]PIB_dos_Municípios!$AP$2:$AP$5571,MATCH(E2320,[1]PIB_dos_Municípios!G$2:G$5571,0),1)</f>
        <v>8168.81</v>
      </c>
      <c r="M2320" s="2" t="s">
        <v>3263</v>
      </c>
      <c r="N2320" s="2" t="str">
        <f>INDEX([2]Microregioes!$D$1:$D$574,MATCH(F2320,[2]Microregioes!$B$1:$B$574,0),1)</f>
        <v>Mg-Três Marias</v>
      </c>
    </row>
    <row r="2321" spans="1:14" hidden="1" x14ac:dyDescent="0.2">
      <c r="A2321" s="5">
        <v>3</v>
      </c>
      <c r="B2321" s="3">
        <v>31</v>
      </c>
      <c r="C2321" s="1">
        <v>3110</v>
      </c>
      <c r="D2321" s="1">
        <v>31050</v>
      </c>
      <c r="E2321" s="1">
        <v>3107109</v>
      </c>
      <c r="F2321" s="2">
        <f>IFERROR(INDEX('Arranjos Populacionais'!$F$2:$F$961,MATCH(TabelaCompleta!E2321,'Arranjos Populacionais'!$A$2:$A$961,0),1),D2321)</f>
        <v>31050</v>
      </c>
      <c r="G2321" s="2">
        <v>0</v>
      </c>
      <c r="H2321" s="11">
        <v>40412</v>
      </c>
      <c r="I2321" s="2">
        <f>INDEX([1]PIB_dos_Municípios!$AN$2:$AN$5571,MATCH(E2321,[1]PIB_dos_Municípios!G$2:G$5571,0),1)</f>
        <v>427747.08100000001</v>
      </c>
      <c r="J2321" s="2">
        <f>INDEX([1]PIB_dos_Municípios!$AO$2:$AO$5571,MATCH(E2321,[1]PIB_dos_Municípios!G$2:G$5571,0),1)</f>
        <v>38509</v>
      </c>
      <c r="K2321" s="2">
        <f>INDEX([1]PIB_dos_Municípios!$AP$2:$AP$5571,MATCH(E2321,[1]PIB_dos_Municípios!G$2:G$5571,0),1)</f>
        <v>11107.72</v>
      </c>
      <c r="M2321" s="2" t="s">
        <v>3264</v>
      </c>
      <c r="N2321" s="2" t="str">
        <f>INDEX([2]Microregioes!$D$1:$D$574,MATCH(F2321,[2]Microregioes!$B$1:$B$574,0),1)</f>
        <v>Mg-Varginha</v>
      </c>
    </row>
    <row r="2322" spans="1:14" hidden="1" x14ac:dyDescent="0.2">
      <c r="A2322" s="5">
        <v>3</v>
      </c>
      <c r="B2322" s="3">
        <v>31</v>
      </c>
      <c r="C2322" s="1">
        <v>3110</v>
      </c>
      <c r="D2322" s="1">
        <v>31055</v>
      </c>
      <c r="E2322" s="1">
        <v>3107208</v>
      </c>
      <c r="F2322" s="2">
        <f>IFERROR(INDEX('Arranjos Populacionais'!$F$2:$F$961,MATCH(TabelaCompleta!E2322,'Arranjos Populacionais'!$A$2:$A$961,0),1),D2322)</f>
        <v>31055</v>
      </c>
      <c r="G2322" s="2">
        <v>0</v>
      </c>
      <c r="H2322" s="11">
        <v>5180</v>
      </c>
      <c r="I2322" s="2">
        <f>INDEX([1]PIB_dos_Municípios!$AN$2:$AN$5571,MATCH(E2322,[1]PIB_dos_Municípios!G$2:G$5571,0),1)</f>
        <v>40641.108</v>
      </c>
      <c r="J2322" s="2">
        <f>INDEX([1]PIB_dos_Municípios!$AO$2:$AO$5571,MATCH(E2322,[1]PIB_dos_Municípios!G$2:G$5571,0),1)</f>
        <v>5000</v>
      </c>
      <c r="K2322" s="2">
        <f>INDEX([1]PIB_dos_Municípios!$AP$2:$AP$5571,MATCH(E2322,[1]PIB_dos_Municípios!G$2:G$5571,0),1)</f>
        <v>8128.22</v>
      </c>
      <c r="M2322" s="2" t="s">
        <v>3265</v>
      </c>
      <c r="N2322" s="2" t="str">
        <f>INDEX([2]Microregioes!$D$1:$D$574,MATCH(F2322,[2]Microregioes!$B$1:$B$574,0),1)</f>
        <v>Mg-Andrelândia</v>
      </c>
    </row>
    <row r="2323" spans="1:14" hidden="1" x14ac:dyDescent="0.2">
      <c r="A2323" s="5">
        <v>3</v>
      </c>
      <c r="B2323" s="3">
        <v>31</v>
      </c>
      <c r="C2323" s="1">
        <v>3102</v>
      </c>
      <c r="D2323" s="1">
        <v>31009</v>
      </c>
      <c r="E2323" s="1">
        <v>3107307</v>
      </c>
      <c r="F2323" s="2">
        <f>IFERROR(INDEX('Arranjos Populacionais'!$F$2:$F$961,MATCH(TabelaCompleta!E2323,'Arranjos Populacionais'!$A$2:$A$961,0),1),D2323)</f>
        <v>31009</v>
      </c>
      <c r="G2323" s="2">
        <v>0</v>
      </c>
      <c r="H2323" s="11">
        <v>49891</v>
      </c>
      <c r="I2323" s="2">
        <f>INDEX([1]PIB_dos_Municípios!$AN$2:$AN$5571,MATCH(E2323,[1]PIB_dos_Municípios!G$2:G$5571,0),1)</f>
        <v>393255.1</v>
      </c>
      <c r="J2323" s="2">
        <f>INDEX([1]PIB_dos_Municípios!$AO$2:$AO$5571,MATCH(E2323,[1]PIB_dos_Municípios!G$2:G$5571,0),1)</f>
        <v>46595</v>
      </c>
      <c r="K2323" s="2">
        <f>INDEX([1]PIB_dos_Municípios!$AP$2:$AP$5571,MATCH(E2323,[1]PIB_dos_Municípios!G$2:G$5571,0),1)</f>
        <v>8439.86</v>
      </c>
      <c r="M2323" s="2" t="s">
        <v>3266</v>
      </c>
      <c r="N2323" s="2" t="str">
        <f>INDEX([2]Microregioes!$D$1:$D$574,MATCH(F2323,[2]Microregioes!$B$1:$B$574,0),1)</f>
        <v>Mg-Bocaiúva</v>
      </c>
    </row>
    <row r="2324" spans="1:14" hidden="1" x14ac:dyDescent="0.2">
      <c r="A2324" s="5">
        <v>3</v>
      </c>
      <c r="B2324" s="3">
        <v>31</v>
      </c>
      <c r="C2324" s="1">
        <v>3106</v>
      </c>
      <c r="D2324" s="1">
        <v>31026</v>
      </c>
      <c r="E2324" s="1">
        <v>3107406</v>
      </c>
      <c r="F2324" s="2">
        <f>IFERROR(INDEX('Arranjos Populacionais'!$F$2:$F$961,MATCH(TabelaCompleta!E2324,'Arranjos Populacionais'!$A$2:$A$961,0),1),D2324)</f>
        <v>31026</v>
      </c>
      <c r="G2324" s="2">
        <v>0</v>
      </c>
      <c r="H2324" s="11">
        <v>49650</v>
      </c>
      <c r="I2324" s="2">
        <f>INDEX([1]PIB_dos_Municípios!$AN$2:$AN$5571,MATCH(E2324,[1]PIB_dos_Municípios!G$2:G$5571,0),1)</f>
        <v>630340.84900000005</v>
      </c>
      <c r="J2324" s="2">
        <f>INDEX([1]PIB_dos_Municípios!$AO$2:$AO$5571,MATCH(E2324,[1]PIB_dos_Municípios!G$2:G$5571,0),1)</f>
        <v>45626</v>
      </c>
      <c r="K2324" s="2">
        <f>INDEX([1]PIB_dos_Municípios!$AP$2:$AP$5571,MATCH(E2324,[1]PIB_dos_Municípios!G$2:G$5571,0),1)</f>
        <v>13815.39</v>
      </c>
      <c r="M2324" s="2" t="s">
        <v>3267</v>
      </c>
      <c r="N2324" s="2" t="str">
        <f>INDEX([2]Microregioes!$D$1:$D$574,MATCH(F2324,[2]Microregioes!$B$1:$B$574,0),1)</f>
        <v>Mg-Bom Despacho</v>
      </c>
    </row>
    <row r="2325" spans="1:14" hidden="1" x14ac:dyDescent="0.2">
      <c r="A2325" s="5">
        <v>3</v>
      </c>
      <c r="B2325" s="3">
        <v>31</v>
      </c>
      <c r="C2325" s="1">
        <v>3110</v>
      </c>
      <c r="D2325" s="1">
        <v>31055</v>
      </c>
      <c r="E2325" s="1">
        <v>3107505</v>
      </c>
      <c r="F2325" s="2">
        <f>IFERROR(INDEX('Arranjos Populacionais'!$F$2:$F$961,MATCH(TabelaCompleta!E2325,'Arranjos Populacionais'!$A$2:$A$961,0),1),D2325)</f>
        <v>31055</v>
      </c>
      <c r="G2325" s="2">
        <v>0</v>
      </c>
      <c r="H2325" s="11">
        <v>6648</v>
      </c>
      <c r="I2325" s="2">
        <f>INDEX([1]PIB_dos_Municípios!$AN$2:$AN$5571,MATCH(E2325,[1]PIB_dos_Municípios!G$2:G$5571,0),1)</f>
        <v>77839.642999999996</v>
      </c>
      <c r="J2325" s="2">
        <f>INDEX([1]PIB_dos_Municípios!$AO$2:$AO$5571,MATCH(E2325,[1]PIB_dos_Municípios!G$2:G$5571,0),1)</f>
        <v>6513</v>
      </c>
      <c r="K2325" s="2">
        <f>INDEX([1]PIB_dos_Municípios!$AP$2:$AP$5571,MATCH(E2325,[1]PIB_dos_Municípios!G$2:G$5571,0),1)</f>
        <v>11951.43</v>
      </c>
      <c r="M2325" s="2" t="s">
        <v>3268</v>
      </c>
      <c r="N2325" s="2" t="str">
        <f>INDEX([2]Microregioes!$D$1:$D$574,MATCH(F2325,[2]Microregioes!$B$1:$B$574,0),1)</f>
        <v>Mg-Andrelândia</v>
      </c>
    </row>
    <row r="2326" spans="1:14" hidden="1" x14ac:dyDescent="0.2">
      <c r="A2326" s="5">
        <v>3</v>
      </c>
      <c r="B2326" s="3">
        <v>31</v>
      </c>
      <c r="C2326" s="1">
        <v>3110</v>
      </c>
      <c r="D2326" s="1">
        <v>31047</v>
      </c>
      <c r="E2326" s="1">
        <v>3107604</v>
      </c>
      <c r="F2326" s="2">
        <f>IFERROR(INDEX('Arranjos Populacionais'!$F$2:$F$961,MATCH(TabelaCompleta!E2326,'Arranjos Populacionais'!$A$2:$A$961,0),1),D2326)</f>
        <v>31047</v>
      </c>
      <c r="G2326" s="2">
        <v>0</v>
      </c>
      <c r="H2326" s="11">
        <v>4177</v>
      </c>
      <c r="I2326" s="2">
        <f>INDEX([1]PIB_dos_Municípios!$AN$2:$AN$5571,MATCH(E2326,[1]PIB_dos_Municípios!G$2:G$5571,0),1)</f>
        <v>57108.803</v>
      </c>
      <c r="J2326" s="2">
        <f>INDEX([1]PIB_dos_Municípios!$AO$2:$AO$5571,MATCH(E2326,[1]PIB_dos_Municípios!G$2:G$5571,0),1)</f>
        <v>3882</v>
      </c>
      <c r="K2326" s="2">
        <f>INDEX([1]PIB_dos_Municípios!$AP$2:$AP$5571,MATCH(E2326,[1]PIB_dos_Municípios!G$2:G$5571,0),1)</f>
        <v>14711.18</v>
      </c>
      <c r="M2326" s="2" t="s">
        <v>3269</v>
      </c>
      <c r="N2326" s="2" t="str">
        <f>INDEX([2]Microregioes!$D$1:$D$574,MATCH(F2326,[2]Microregioes!$B$1:$B$574,0),1)</f>
        <v>Mg-Passos</v>
      </c>
    </row>
    <row r="2327" spans="1:14" hidden="1" x14ac:dyDescent="0.2">
      <c r="A2327" s="5">
        <v>3</v>
      </c>
      <c r="B2327" s="3">
        <v>31</v>
      </c>
      <c r="C2327" s="1">
        <v>3107</v>
      </c>
      <c r="D2327" s="1">
        <v>31031</v>
      </c>
      <c r="E2327" s="1">
        <v>3107703</v>
      </c>
      <c r="F2327" s="2">
        <f>IFERROR(INDEX('Arranjos Populacionais'!$F$2:$F$961,MATCH(TabelaCompleta!E2327,'Arranjos Populacionais'!$A$2:$A$961,0),1),D2327)</f>
        <v>31031</v>
      </c>
      <c r="G2327" s="2">
        <v>0</v>
      </c>
      <c r="H2327" s="11">
        <v>5972</v>
      </c>
      <c r="I2327" s="2">
        <f>INDEX([1]PIB_dos_Municípios!$AN$2:$AN$5571,MATCH(E2327,[1]PIB_dos_Municípios!G$2:G$5571,0),1)</f>
        <v>35971.976999999999</v>
      </c>
      <c r="J2327" s="2">
        <f>INDEX([1]PIB_dos_Municípios!$AO$2:$AO$5571,MATCH(E2327,[1]PIB_dos_Municípios!G$2:G$5571,0),1)</f>
        <v>5495</v>
      </c>
      <c r="K2327" s="2">
        <f>INDEX([1]PIB_dos_Municípios!$AP$2:$AP$5571,MATCH(E2327,[1]PIB_dos_Municípios!G$2:G$5571,0),1)</f>
        <v>6546.31</v>
      </c>
      <c r="M2327" s="2" t="s">
        <v>3270</v>
      </c>
      <c r="N2327" s="2" t="str">
        <f>INDEX([2]Microregioes!$D$1:$D$574,MATCH(F2327,[2]Microregioes!$B$1:$B$574,0),1)</f>
        <v>Mg-Itabira</v>
      </c>
    </row>
    <row r="2328" spans="1:14" hidden="1" x14ac:dyDescent="0.2">
      <c r="A2328" s="5">
        <v>3</v>
      </c>
      <c r="B2328" s="3">
        <v>31</v>
      </c>
      <c r="C2328" s="1">
        <v>3108</v>
      </c>
      <c r="D2328" s="1">
        <v>31040</v>
      </c>
      <c r="E2328" s="1">
        <v>3107802</v>
      </c>
      <c r="F2328" s="2">
        <f>IFERROR(INDEX('Arranjos Populacionais'!$F$2:$F$961,MATCH(TabelaCompleta!E2328,'Arranjos Populacionais'!$A$2:$A$961,0),1),D2328)</f>
        <v>31040</v>
      </c>
      <c r="G2328" s="2">
        <v>0</v>
      </c>
      <c r="H2328" s="11">
        <v>15500</v>
      </c>
      <c r="I2328" s="2">
        <f>INDEX([1]PIB_dos_Municípios!$AN$2:$AN$5571,MATCH(E2328,[1]PIB_dos_Municípios!G$2:G$5571,0),1)</f>
        <v>73893.206000000006</v>
      </c>
      <c r="J2328" s="2">
        <f>INDEX([1]PIB_dos_Municípios!$AO$2:$AO$5571,MATCH(E2328,[1]PIB_dos_Municípios!G$2:G$5571,0),1)</f>
        <v>15376</v>
      </c>
      <c r="K2328" s="2">
        <f>INDEX([1]PIB_dos_Municípios!$AP$2:$AP$5571,MATCH(E2328,[1]PIB_dos_Municípios!G$2:G$5571,0),1)</f>
        <v>4805.75</v>
      </c>
      <c r="M2328" s="2" t="s">
        <v>3271</v>
      </c>
      <c r="N2328" s="2" t="str">
        <f>INDEX([2]Microregioes!$D$1:$D$574,MATCH(F2328,[2]Microregioes!$B$1:$B$574,0),1)</f>
        <v>Mg-Caratinga</v>
      </c>
    </row>
    <row r="2329" spans="1:14" hidden="1" x14ac:dyDescent="0.2">
      <c r="A2329" s="5">
        <v>3</v>
      </c>
      <c r="B2329" s="3">
        <v>31</v>
      </c>
      <c r="C2329" s="1">
        <v>3110</v>
      </c>
      <c r="D2329" s="1">
        <v>31052</v>
      </c>
      <c r="E2329" s="1">
        <v>3107901</v>
      </c>
      <c r="F2329" s="2">
        <f>IFERROR(INDEX('Arranjos Populacionais'!$F$2:$F$961,MATCH(TabelaCompleta!E2329,'Arranjos Populacionais'!$A$2:$A$961,0),1),D2329)</f>
        <v>31052</v>
      </c>
      <c r="G2329" s="2">
        <v>0</v>
      </c>
      <c r="H2329" s="11">
        <v>10771</v>
      </c>
      <c r="I2329" s="2">
        <f>INDEX([1]PIB_dos_Municípios!$AN$2:$AN$5571,MATCH(E2329,[1]PIB_dos_Municípios!G$2:G$5571,0),1)</f>
        <v>71167.422000000006</v>
      </c>
      <c r="J2329" s="2">
        <f>INDEX([1]PIB_dos_Municípios!$AO$2:$AO$5571,MATCH(E2329,[1]PIB_dos_Municípios!G$2:G$5571,0),1)</f>
        <v>10457</v>
      </c>
      <c r="K2329" s="2">
        <f>INDEX([1]PIB_dos_Municípios!$AP$2:$AP$5571,MATCH(E2329,[1]PIB_dos_Municípios!G$2:G$5571,0),1)</f>
        <v>6805.72</v>
      </c>
      <c r="M2329" s="2" t="s">
        <v>3272</v>
      </c>
      <c r="N2329" s="2" t="str">
        <f>INDEX([2]Microregioes!$D$1:$D$574,MATCH(F2329,[2]Microregioes!$B$1:$B$574,0),1)</f>
        <v>Mg-Pouso Alegre</v>
      </c>
    </row>
    <row r="2330" spans="1:14" hidden="1" x14ac:dyDescent="0.2">
      <c r="A2330" s="5">
        <v>3</v>
      </c>
      <c r="B2330" s="3">
        <v>31</v>
      </c>
      <c r="C2330" s="1">
        <v>3109</v>
      </c>
      <c r="D2330" s="1">
        <v>31046</v>
      </c>
      <c r="E2330" s="1">
        <v>3108008</v>
      </c>
      <c r="F2330" s="2">
        <f>IFERROR(INDEX('Arranjos Populacionais'!$F$2:$F$961,MATCH(TabelaCompleta!E2330,'Arranjos Populacionais'!$A$2:$A$961,0),1),D2330)</f>
        <v>31046</v>
      </c>
      <c r="G2330" s="2">
        <v>0</v>
      </c>
      <c r="H2330" s="11">
        <v>17883</v>
      </c>
      <c r="I2330" s="2">
        <f>INDEX([1]PIB_dos_Municípios!$AN$2:$AN$5571,MATCH(E2330,[1]PIB_dos_Municípios!G$2:G$5571,0),1)</f>
        <v>162874.01199999999</v>
      </c>
      <c r="J2330" s="2">
        <f>INDEX([1]PIB_dos_Municípios!$AO$2:$AO$5571,MATCH(E2330,[1]PIB_dos_Municípios!G$2:G$5571,0),1)</f>
        <v>17244</v>
      </c>
      <c r="K2330" s="2">
        <f>INDEX([1]PIB_dos_Municípios!$AP$2:$AP$5571,MATCH(E2330,[1]PIB_dos_Municípios!G$2:G$5571,0),1)</f>
        <v>9445.26</v>
      </c>
      <c r="M2330" s="2" t="s">
        <v>2402</v>
      </c>
      <c r="N2330" s="2" t="str">
        <f>INDEX([2]Microregioes!$D$1:$D$574,MATCH(F2330,[2]Microregioes!$B$1:$B$574,0),1)</f>
        <v>Mg-Oliveira</v>
      </c>
    </row>
    <row r="2331" spans="1:14" hidden="1" x14ac:dyDescent="0.2">
      <c r="A2331" s="5">
        <v>3</v>
      </c>
      <c r="B2331" s="3">
        <v>31</v>
      </c>
      <c r="C2331" s="1">
        <v>3107</v>
      </c>
      <c r="D2331" s="1">
        <v>31032</v>
      </c>
      <c r="E2331" s="1">
        <v>3108107</v>
      </c>
      <c r="F2331" s="2">
        <f>IFERROR(INDEX('Arranjos Populacionais'!$F$2:$F$961,MATCH(TabelaCompleta!E2331,'Arranjos Populacionais'!$A$2:$A$961,0),1),D2331)</f>
        <v>31032</v>
      </c>
      <c r="G2331" s="2">
        <v>0</v>
      </c>
      <c r="H2331" s="11">
        <v>7018</v>
      </c>
      <c r="I2331" s="2">
        <f>INDEX([1]PIB_dos_Municípios!$AN$2:$AN$5571,MATCH(E2331,[1]PIB_dos_Municípios!G$2:G$5571,0),1)</f>
        <v>42287.440999999999</v>
      </c>
      <c r="J2331" s="2">
        <f>INDEX([1]PIB_dos_Municípios!$AO$2:$AO$5571,MATCH(E2331,[1]PIB_dos_Municípios!G$2:G$5571,0),1)</f>
        <v>6816</v>
      </c>
      <c r="K2331" s="2">
        <f>INDEX([1]PIB_dos_Municípios!$AP$2:$AP$5571,MATCH(E2331,[1]PIB_dos_Municípios!G$2:G$5571,0),1)</f>
        <v>6204.14</v>
      </c>
      <c r="M2331" s="2" t="s">
        <v>656</v>
      </c>
      <c r="N2331" s="2" t="str">
        <f>INDEX([2]Microregioes!$D$1:$D$574,MATCH(F2331,[2]Microregioes!$B$1:$B$574,0),1)</f>
        <v>Mg-Itaguara</v>
      </c>
    </row>
    <row r="2332" spans="1:14" hidden="1" x14ac:dyDescent="0.2">
      <c r="A2332" s="5">
        <v>3</v>
      </c>
      <c r="B2332" s="3">
        <v>31</v>
      </c>
      <c r="C2332" s="1">
        <v>3101</v>
      </c>
      <c r="D2332" s="1">
        <v>31001</v>
      </c>
      <c r="E2332" s="1">
        <v>3108206</v>
      </c>
      <c r="F2332" s="2">
        <f>IFERROR(INDEX('Arranjos Populacionais'!$F$2:$F$961,MATCH(TabelaCompleta!E2332,'Arranjos Populacionais'!$A$2:$A$961,0),1),D2332)</f>
        <v>31001</v>
      </c>
      <c r="G2332" s="2">
        <v>0</v>
      </c>
      <c r="H2332" s="11">
        <v>5797</v>
      </c>
      <c r="I2332" s="2">
        <f>INDEX([1]PIB_dos_Municípios!$AN$2:$AN$5571,MATCH(E2332,[1]PIB_dos_Municípios!G$2:G$5571,0),1)</f>
        <v>89842.995999999999</v>
      </c>
      <c r="J2332" s="2">
        <f>INDEX([1]PIB_dos_Municípios!$AO$2:$AO$5571,MATCH(E2332,[1]PIB_dos_Municípios!G$2:G$5571,0),1)</f>
        <v>5867</v>
      </c>
      <c r="K2332" s="2">
        <f>INDEX([1]PIB_dos_Municípios!$AP$2:$AP$5571,MATCH(E2332,[1]PIB_dos_Municípios!G$2:G$5571,0),1)</f>
        <v>15313.28</v>
      </c>
      <c r="M2332" s="2" t="s">
        <v>3273</v>
      </c>
      <c r="N2332" s="2" t="str">
        <f>INDEX([2]Microregioes!$D$1:$D$574,MATCH(F2332,[2]Microregioes!$B$1:$B$574,0),1)</f>
        <v>Mg-Unaí</v>
      </c>
    </row>
    <row r="2333" spans="1:14" hidden="1" x14ac:dyDescent="0.2">
      <c r="A2333" s="5">
        <v>3</v>
      </c>
      <c r="B2333" s="3">
        <v>31</v>
      </c>
      <c r="C2333" s="1">
        <v>3102</v>
      </c>
      <c r="D2333" s="1">
        <v>31003</v>
      </c>
      <c r="E2333" s="1">
        <v>3108255</v>
      </c>
      <c r="F2333" s="2">
        <f>IFERROR(INDEX('Arranjos Populacionais'!$F$2:$F$961,MATCH(TabelaCompleta!E2333,'Arranjos Populacionais'!$A$2:$A$961,0),1),D2333)</f>
        <v>31003</v>
      </c>
      <c r="G2333" s="2">
        <v>0</v>
      </c>
      <c r="H2333" s="11">
        <v>10797</v>
      </c>
      <c r="I2333" s="2">
        <f>INDEX([1]PIB_dos_Municípios!$AN$2:$AN$5571,MATCH(E2333,[1]PIB_dos_Municípios!G$2:G$5571,0),1)</f>
        <v>33978.061999999998</v>
      </c>
      <c r="J2333" s="2">
        <f>INDEX([1]PIB_dos_Municípios!$AO$2:$AO$5571,MATCH(E2333,[1]PIB_dos_Municípios!G$2:G$5571,0),1)</f>
        <v>9671</v>
      </c>
      <c r="K2333" s="2">
        <f>INDEX([1]PIB_dos_Municípios!$AP$2:$AP$5571,MATCH(E2333,[1]PIB_dos_Municípios!G$2:G$5571,0),1)</f>
        <v>3513.4</v>
      </c>
      <c r="M2333" s="2" t="s">
        <v>3274</v>
      </c>
      <c r="N2333" s="2" t="str">
        <f>INDEX([2]Microregioes!$D$1:$D$574,MATCH(F2333,[2]Microregioes!$B$1:$B$574,0),1)</f>
        <v>Mg-Januária</v>
      </c>
    </row>
    <row r="2334" spans="1:14" hidden="1" x14ac:dyDescent="0.2">
      <c r="A2334" s="5">
        <v>3</v>
      </c>
      <c r="B2334" s="3">
        <v>31</v>
      </c>
      <c r="C2334" s="1">
        <v>3110</v>
      </c>
      <c r="D2334" s="1">
        <v>31052</v>
      </c>
      <c r="E2334" s="1">
        <v>3108305</v>
      </c>
      <c r="F2334" s="2">
        <f>IFERROR(INDEX('Arranjos Populacionais'!$F$2:$F$961,MATCH(TabelaCompleta!E2334,'Arranjos Populacionais'!$A$2:$A$961,0),1),D2334)</f>
        <v>31052</v>
      </c>
      <c r="G2334" s="2">
        <v>0</v>
      </c>
      <c r="H2334" s="11">
        <v>18873</v>
      </c>
      <c r="I2334" s="2">
        <f>INDEX([1]PIB_dos_Municípios!$AN$2:$AN$5571,MATCH(E2334,[1]PIB_dos_Municípios!G$2:G$5571,0),1)</f>
        <v>160878.253</v>
      </c>
      <c r="J2334" s="2">
        <f>INDEX([1]PIB_dos_Municípios!$AO$2:$AO$5571,MATCH(E2334,[1]PIB_dos_Municípios!G$2:G$5571,0),1)</f>
        <v>17129</v>
      </c>
      <c r="K2334" s="2">
        <f>INDEX([1]PIB_dos_Municípios!$AP$2:$AP$5571,MATCH(E2334,[1]PIB_dos_Municípios!G$2:G$5571,0),1)</f>
        <v>9392.16</v>
      </c>
      <c r="M2334" s="2" t="s">
        <v>3275</v>
      </c>
      <c r="N2334" s="2" t="str">
        <f>INDEX([2]Microregioes!$D$1:$D$574,MATCH(F2334,[2]Microregioes!$B$1:$B$574,0),1)</f>
        <v>Mg-Pouso Alegre</v>
      </c>
    </row>
    <row r="2335" spans="1:14" hidden="1" x14ac:dyDescent="0.2">
      <c r="A2335" s="5">
        <v>3</v>
      </c>
      <c r="B2335" s="3">
        <v>31</v>
      </c>
      <c r="C2335" s="1">
        <v>3110</v>
      </c>
      <c r="D2335" s="1">
        <v>31051</v>
      </c>
      <c r="E2335" s="1">
        <v>3108404</v>
      </c>
      <c r="F2335" s="2">
        <f>IFERROR(INDEX('Arranjos Populacionais'!$F$2:$F$961,MATCH(TabelaCompleta!E2335,'Arranjos Populacionais'!$A$2:$A$961,0),1),D2335)</f>
        <v>31051</v>
      </c>
      <c r="G2335" s="2">
        <v>0</v>
      </c>
      <c r="H2335" s="11">
        <v>15323</v>
      </c>
      <c r="I2335" s="2">
        <f>INDEX([1]PIB_dos_Municípios!$AN$2:$AN$5571,MATCH(E2335,[1]PIB_dos_Municípios!G$2:G$5571,0),1)</f>
        <v>118635.43399999999</v>
      </c>
      <c r="J2335" s="2">
        <f>INDEX([1]PIB_dos_Municípios!$AO$2:$AO$5571,MATCH(E2335,[1]PIB_dos_Municípios!G$2:G$5571,0),1)</f>
        <v>14935</v>
      </c>
      <c r="K2335" s="2">
        <f>INDEX([1]PIB_dos_Municípios!$AP$2:$AP$5571,MATCH(E2335,[1]PIB_dos_Municípios!G$2:G$5571,0),1)</f>
        <v>7943.45</v>
      </c>
      <c r="M2335" s="2" t="s">
        <v>3276</v>
      </c>
      <c r="N2335" s="2" t="str">
        <f>INDEX([2]Microregioes!$D$1:$D$574,MATCH(F2335,[2]Microregioes!$B$1:$B$574,0),1)</f>
        <v>Mg-Poços de Caldas</v>
      </c>
    </row>
    <row r="2336" spans="1:14" hidden="1" x14ac:dyDescent="0.2">
      <c r="A2336" s="5">
        <v>3</v>
      </c>
      <c r="B2336" s="3">
        <v>31</v>
      </c>
      <c r="C2336" s="1">
        <v>3102</v>
      </c>
      <c r="D2336" s="1">
        <v>31008</v>
      </c>
      <c r="E2336" s="1">
        <v>3108503</v>
      </c>
      <c r="F2336" s="2">
        <f>IFERROR(INDEX('Arranjos Populacionais'!$F$2:$F$961,MATCH(TabelaCompleta!E2336,'Arranjos Populacionais'!$A$2:$A$961,0),1),D2336)</f>
        <v>31008</v>
      </c>
      <c r="G2336" s="2">
        <v>0</v>
      </c>
      <c r="H2336" s="11">
        <v>6557</v>
      </c>
      <c r="I2336" s="2">
        <f>INDEX([1]PIB_dos_Municípios!$AN$2:$AN$5571,MATCH(E2336,[1]PIB_dos_Municípios!G$2:G$5571,0),1)</f>
        <v>32339.168000000001</v>
      </c>
      <c r="J2336" s="2">
        <f>INDEX([1]PIB_dos_Municípios!$AO$2:$AO$5571,MATCH(E2336,[1]PIB_dos_Municípios!G$2:G$5571,0),1)</f>
        <v>6497</v>
      </c>
      <c r="K2336" s="2">
        <f>INDEX([1]PIB_dos_Municípios!$AP$2:$AP$5571,MATCH(E2336,[1]PIB_dos_Municípios!G$2:G$5571,0),1)</f>
        <v>4977.55</v>
      </c>
      <c r="M2336" s="2" t="s">
        <v>3277</v>
      </c>
      <c r="N2336" s="2" t="str">
        <f>INDEX([2]Microregioes!$D$1:$D$574,MATCH(F2336,[2]Microregioes!$B$1:$B$574,0),1)</f>
        <v>Mg-Grão Mogol</v>
      </c>
    </row>
    <row r="2337" spans="1:14" hidden="1" x14ac:dyDescent="0.2">
      <c r="A2337" s="5">
        <v>3</v>
      </c>
      <c r="B2337" s="3">
        <v>31</v>
      </c>
      <c r="C2337" s="1">
        <v>3112</v>
      </c>
      <c r="D2337" s="1">
        <v>31062</v>
      </c>
      <c r="E2337" s="1">
        <v>3108701</v>
      </c>
      <c r="F2337" s="2">
        <f>IFERROR(INDEX('Arranjos Populacionais'!$F$2:$F$961,MATCH(TabelaCompleta!E2337,'Arranjos Populacionais'!$A$2:$A$961,0),1),D2337)</f>
        <v>31062</v>
      </c>
      <c r="G2337" s="2">
        <v>0</v>
      </c>
      <c r="H2337" s="11">
        <v>4577</v>
      </c>
      <c r="I2337" s="2">
        <f>INDEX([1]PIB_dos_Municípios!$AN$2:$AN$5571,MATCH(E2337,[1]PIB_dos_Municípios!G$2:G$5571,0),1)</f>
        <v>19658.133999999998</v>
      </c>
      <c r="J2337" s="2">
        <f>INDEX([1]PIB_dos_Municípios!$AO$2:$AO$5571,MATCH(E2337,[1]PIB_dos_Municípios!G$2:G$5571,0),1)</f>
        <v>4650</v>
      </c>
      <c r="K2337" s="2">
        <f>INDEX([1]PIB_dos_Municípios!$AP$2:$AP$5571,MATCH(E2337,[1]PIB_dos_Municípios!G$2:G$5571,0),1)</f>
        <v>4227.5600000000004</v>
      </c>
      <c r="M2337" s="2" t="s">
        <v>3278</v>
      </c>
      <c r="N2337" s="2" t="str">
        <f>INDEX([2]Microregioes!$D$1:$D$574,MATCH(F2337,[2]Microregioes!$B$1:$B$574,0),1)</f>
        <v>Mg-Viçosa</v>
      </c>
    </row>
    <row r="2338" spans="1:14" hidden="1" x14ac:dyDescent="0.2">
      <c r="A2338" s="5">
        <v>3</v>
      </c>
      <c r="B2338" s="3">
        <v>31</v>
      </c>
      <c r="C2338" s="1">
        <v>3101</v>
      </c>
      <c r="D2338" s="1">
        <v>31002</v>
      </c>
      <c r="E2338" s="1">
        <v>3108552</v>
      </c>
      <c r="F2338" s="2">
        <f>IFERROR(INDEX('Arranjos Populacionais'!$F$2:$F$961,MATCH(TabelaCompleta!E2338,'Arranjos Populacionais'!$A$2:$A$961,0),1),D2338)</f>
        <v>31002</v>
      </c>
      <c r="G2338" s="2">
        <v>0</v>
      </c>
      <c r="H2338" s="11">
        <v>15921</v>
      </c>
      <c r="I2338" s="2">
        <f>INDEX([1]PIB_dos_Municípios!$AN$2:$AN$5571,MATCH(E2338,[1]PIB_dos_Municípios!G$2:G$5571,0),1)</f>
        <v>102189.149</v>
      </c>
      <c r="J2338" s="2">
        <f>INDEX([1]PIB_dos_Municípios!$AO$2:$AO$5571,MATCH(E2338,[1]PIB_dos_Municípios!G$2:G$5571,0),1)</f>
        <v>14226</v>
      </c>
      <c r="K2338" s="2">
        <f>INDEX([1]PIB_dos_Municípios!$AP$2:$AP$5571,MATCH(E2338,[1]PIB_dos_Municípios!G$2:G$5571,0),1)</f>
        <v>7183.27</v>
      </c>
      <c r="M2338" s="2" t="s">
        <v>3279</v>
      </c>
      <c r="N2338" s="2" t="str">
        <f>INDEX([2]Microregioes!$D$1:$D$574,MATCH(F2338,[2]Microregioes!$B$1:$B$574,0),1)</f>
        <v>Mg-Paracatu</v>
      </c>
    </row>
    <row r="2339" spans="1:14" hidden="1" x14ac:dyDescent="0.2">
      <c r="A2339" s="5">
        <v>3</v>
      </c>
      <c r="B2339" s="3">
        <v>31</v>
      </c>
      <c r="C2339" s="1">
        <v>3102</v>
      </c>
      <c r="D2339" s="1">
        <v>31007</v>
      </c>
      <c r="E2339" s="1">
        <v>3108602</v>
      </c>
      <c r="F2339" s="2">
        <f>IFERROR(INDEX('Arranjos Populacionais'!$F$2:$F$961,MATCH(TabelaCompleta!E2339,'Arranjos Populacionais'!$A$2:$A$961,0),1),D2339)</f>
        <v>31007</v>
      </c>
      <c r="G2339" s="2">
        <v>0</v>
      </c>
      <c r="H2339" s="11">
        <v>32650</v>
      </c>
      <c r="I2339" s="2">
        <f>INDEX([1]PIB_dos_Municípios!$AN$2:$AN$5571,MATCH(E2339,[1]PIB_dos_Municípios!G$2:G$5571,0),1)</f>
        <v>159395.68100000001</v>
      </c>
      <c r="J2339" s="2">
        <f>INDEX([1]PIB_dos_Municípios!$AO$2:$AO$5571,MATCH(E2339,[1]PIB_dos_Municípios!G$2:G$5571,0),1)</f>
        <v>31221</v>
      </c>
      <c r="K2339" s="2">
        <f>INDEX([1]PIB_dos_Municípios!$AP$2:$AP$5571,MATCH(E2339,[1]PIB_dos_Municípios!G$2:G$5571,0),1)</f>
        <v>5105.3999999999996</v>
      </c>
      <c r="M2339" s="2" t="s">
        <v>3280</v>
      </c>
      <c r="N2339" s="2" t="str">
        <f>INDEX([2]Microregioes!$D$1:$D$574,MATCH(F2339,[2]Microregioes!$B$1:$B$574,0),1)</f>
        <v>Mg-Montes Claros</v>
      </c>
    </row>
    <row r="2340" spans="1:14" hidden="1" x14ac:dyDescent="0.2">
      <c r="A2340" s="5">
        <v>3</v>
      </c>
      <c r="B2340" s="3">
        <v>31</v>
      </c>
      <c r="C2340" s="1">
        <v>3108</v>
      </c>
      <c r="D2340" s="1">
        <v>31035</v>
      </c>
      <c r="E2340" s="1">
        <v>3108800</v>
      </c>
      <c r="F2340" s="2">
        <f>IFERROR(INDEX('Arranjos Populacionais'!$F$2:$F$961,MATCH(TabelaCompleta!E2340,'Arranjos Populacionais'!$A$2:$A$961,0),1),D2340)</f>
        <v>31035</v>
      </c>
      <c r="G2340" s="2">
        <v>0</v>
      </c>
      <c r="H2340" s="11">
        <v>5024</v>
      </c>
      <c r="I2340" s="2">
        <f>INDEX([1]PIB_dos_Municípios!$AN$2:$AN$5571,MATCH(E2340,[1]PIB_dos_Municípios!G$2:G$5571,0),1)</f>
        <v>70862.873999999996</v>
      </c>
      <c r="J2340" s="2">
        <f>INDEX([1]PIB_dos_Municípios!$AO$2:$AO$5571,MATCH(E2340,[1]PIB_dos_Municípios!G$2:G$5571,0),1)</f>
        <v>5034</v>
      </c>
      <c r="K2340" s="2">
        <f>INDEX([1]PIB_dos_Municípios!$AP$2:$AP$5571,MATCH(E2340,[1]PIB_dos_Municípios!G$2:G$5571,0),1)</f>
        <v>14076.85</v>
      </c>
      <c r="M2340" s="2" t="s">
        <v>3281</v>
      </c>
      <c r="N2340" s="2" t="str">
        <f>INDEX([2]Microregioes!$D$1:$D$574,MATCH(F2340,[2]Microregioes!$B$1:$B$574,0),1)</f>
        <v>Mg-Guanhães</v>
      </c>
    </row>
    <row r="2341" spans="1:14" hidden="1" x14ac:dyDescent="0.2">
      <c r="A2341" s="5">
        <v>3</v>
      </c>
      <c r="B2341" s="3">
        <v>31</v>
      </c>
      <c r="C2341" s="1">
        <v>3110</v>
      </c>
      <c r="D2341" s="1">
        <v>31056</v>
      </c>
      <c r="E2341" s="1">
        <v>3108909</v>
      </c>
      <c r="F2341" s="2">
        <f>IFERROR(INDEX('Arranjos Populacionais'!$F$2:$F$961,MATCH(TabelaCompleta!E2341,'Arranjos Populacionais'!$A$2:$A$961,0),1),D2341)</f>
        <v>31056</v>
      </c>
      <c r="G2341" s="2">
        <v>0</v>
      </c>
      <c r="H2341" s="11">
        <v>14911</v>
      </c>
      <c r="I2341" s="2">
        <f>INDEX([1]PIB_dos_Municípios!$AN$2:$AN$5571,MATCH(E2341,[1]PIB_dos_Municípios!G$2:G$5571,0),1)</f>
        <v>106645.985</v>
      </c>
      <c r="J2341" s="2">
        <f>INDEX([1]PIB_dos_Municípios!$AO$2:$AO$5571,MATCH(E2341,[1]PIB_dos_Municípios!G$2:G$5571,0),1)</f>
        <v>14663</v>
      </c>
      <c r="K2341" s="2">
        <f>INDEX([1]PIB_dos_Municípios!$AP$2:$AP$5571,MATCH(E2341,[1]PIB_dos_Municípios!G$2:G$5571,0),1)</f>
        <v>7273.14</v>
      </c>
      <c r="M2341" s="2" t="s">
        <v>3282</v>
      </c>
      <c r="N2341" s="2" t="str">
        <f>INDEX([2]Microregioes!$D$1:$D$574,MATCH(F2341,[2]Microregioes!$B$1:$B$574,0),1)</f>
        <v>Mg-Itajubá</v>
      </c>
    </row>
    <row r="2342" spans="1:14" hidden="1" x14ac:dyDescent="0.2">
      <c r="A2342" s="5">
        <v>3</v>
      </c>
      <c r="B2342" s="3">
        <v>31</v>
      </c>
      <c r="C2342" s="1">
        <v>3107</v>
      </c>
      <c r="D2342" s="1">
        <v>31030</v>
      </c>
      <c r="E2342" s="1">
        <v>3109006</v>
      </c>
      <c r="F2342" s="2">
        <f>IFERROR(INDEX('Arranjos Populacionais'!$F$2:$F$961,MATCH(TabelaCompleta!E2342,'Arranjos Populacionais'!$A$2:$A$961,0),1),D2342)</f>
        <v>31030</v>
      </c>
      <c r="G2342" s="2">
        <v>0</v>
      </c>
      <c r="H2342" s="11">
        <v>38373</v>
      </c>
      <c r="I2342" s="2">
        <f>INDEX([1]PIB_dos_Municípios!$AN$2:$AN$5571,MATCH(E2342,[1]PIB_dos_Municípios!G$2:G$5571,0),1)</f>
        <v>1335180.0900000001</v>
      </c>
      <c r="J2342" s="2">
        <f>INDEX([1]PIB_dos_Municípios!$AO$2:$AO$5571,MATCH(E2342,[1]PIB_dos_Municípios!G$2:G$5571,0),1)</f>
        <v>34013</v>
      </c>
      <c r="K2342" s="2">
        <f>INDEX([1]PIB_dos_Municípios!$AP$2:$AP$5571,MATCH(E2342,[1]PIB_dos_Municípios!G$2:G$5571,0),1)</f>
        <v>39254.99</v>
      </c>
      <c r="M2342" s="2" t="s">
        <v>760</v>
      </c>
      <c r="N2342" s="2" t="str">
        <f>INDEX([2]Microregioes!$D$1:$D$574,MATCH(F2342,[2]Microregioes!$B$1:$B$574,0),1)</f>
        <v>Mg-Belo Horizonte</v>
      </c>
    </row>
    <row r="2343" spans="1:14" hidden="1" x14ac:dyDescent="0.2">
      <c r="A2343" s="5">
        <v>3</v>
      </c>
      <c r="B2343" s="3">
        <v>31</v>
      </c>
      <c r="C2343" s="1">
        <v>3110</v>
      </c>
      <c r="D2343" s="1">
        <v>31052</v>
      </c>
      <c r="E2343" s="1">
        <v>3109105</v>
      </c>
      <c r="F2343" s="2">
        <f>IFERROR(INDEX('Arranjos Populacionais'!$F$2:$F$961,MATCH(TabelaCompleta!E2343,'Arranjos Populacionais'!$A$2:$A$961,0),1),D2343)</f>
        <v>31052</v>
      </c>
      <c r="G2343" s="2">
        <v>0</v>
      </c>
      <c r="H2343" s="11">
        <v>11228</v>
      </c>
      <c r="I2343" s="2">
        <f>INDEX([1]PIB_dos_Municípios!$AN$2:$AN$5571,MATCH(E2343,[1]PIB_dos_Municípios!G$2:G$5571,0),1)</f>
        <v>78511.759999999995</v>
      </c>
      <c r="J2343" s="2">
        <f>INDEX([1]PIB_dos_Municípios!$AO$2:$AO$5571,MATCH(E2343,[1]PIB_dos_Municípios!G$2:G$5571,0),1)</f>
        <v>10892</v>
      </c>
      <c r="K2343" s="2">
        <f>INDEX([1]PIB_dos_Municípios!$AP$2:$AP$5571,MATCH(E2343,[1]PIB_dos_Municípios!G$2:G$5571,0),1)</f>
        <v>7208.2</v>
      </c>
      <c r="M2343" s="2" t="s">
        <v>3283</v>
      </c>
      <c r="N2343" s="2" t="str">
        <f>INDEX([2]Microregioes!$D$1:$D$574,MATCH(F2343,[2]Microregioes!$B$1:$B$574,0),1)</f>
        <v>Mg-Pouso Alegre</v>
      </c>
    </row>
    <row r="2344" spans="1:14" hidden="1" x14ac:dyDescent="0.2">
      <c r="A2344" s="5">
        <v>3</v>
      </c>
      <c r="B2344" s="3">
        <v>31</v>
      </c>
      <c r="C2344" s="1">
        <v>3106</v>
      </c>
      <c r="D2344" s="1">
        <v>31025</v>
      </c>
      <c r="E2344" s="1">
        <v>3109204</v>
      </c>
      <c r="F2344" s="2">
        <f>IFERROR(INDEX('Arranjos Populacionais'!$F$2:$F$961,MATCH(TabelaCompleta!E2344,'Arranjos Populacionais'!$A$2:$A$961,0),1),D2344)</f>
        <v>31025</v>
      </c>
      <c r="G2344" s="2">
        <v>0</v>
      </c>
      <c r="H2344" s="11">
        <v>10592</v>
      </c>
      <c r="I2344" s="2">
        <f>INDEX([1]PIB_dos_Municípios!$AN$2:$AN$5571,MATCH(E2344,[1]PIB_dos_Municípios!G$2:G$5571,0),1)</f>
        <v>63642.341999999997</v>
      </c>
      <c r="J2344" s="2">
        <f>INDEX([1]PIB_dos_Municípios!$AO$2:$AO$5571,MATCH(E2344,[1]PIB_dos_Municípios!G$2:G$5571,0),1)</f>
        <v>10291</v>
      </c>
      <c r="K2344" s="2">
        <f>INDEX([1]PIB_dos_Municípios!$AP$2:$AP$5571,MATCH(E2344,[1]PIB_dos_Municípios!G$2:G$5571,0),1)</f>
        <v>6184.27</v>
      </c>
      <c r="M2344" s="2" t="s">
        <v>3284</v>
      </c>
      <c r="N2344" s="2" t="str">
        <f>INDEX([2]Microregioes!$D$1:$D$574,MATCH(F2344,[2]Microregioes!$B$1:$B$574,0),1)</f>
        <v>Mg-Curvelo</v>
      </c>
    </row>
    <row r="2345" spans="1:14" hidden="1" x14ac:dyDescent="0.2">
      <c r="A2345" s="5">
        <v>3</v>
      </c>
      <c r="B2345" s="3">
        <v>31</v>
      </c>
      <c r="C2345" s="1">
        <v>3108</v>
      </c>
      <c r="D2345" s="1">
        <v>31040</v>
      </c>
      <c r="E2345" s="1">
        <v>3109253</v>
      </c>
      <c r="F2345" s="2">
        <f>IFERROR(INDEX('Arranjos Populacionais'!$F$2:$F$961,MATCH(TabelaCompleta!E2345,'Arranjos Populacionais'!$A$2:$A$961,0),1),D2345)</f>
        <v>31039</v>
      </c>
      <c r="G2345" s="2">
        <v>0</v>
      </c>
      <c r="H2345" s="11">
        <v>4140</v>
      </c>
      <c r="I2345" s="2">
        <f>INDEX([1]PIB_dos_Municípios!$AN$2:$AN$5571,MATCH(E2345,[1]PIB_dos_Municípios!G$2:G$5571,0),1)</f>
        <v>17386.703000000001</v>
      </c>
      <c r="J2345" s="2">
        <f>INDEX([1]PIB_dos_Municípios!$AO$2:$AO$5571,MATCH(E2345,[1]PIB_dos_Municípios!G$2:G$5571,0),1)</f>
        <v>3990</v>
      </c>
      <c r="K2345" s="2">
        <f>INDEX([1]PIB_dos_Municípios!$AP$2:$AP$5571,MATCH(E2345,[1]PIB_dos_Municípios!G$2:G$5571,0),1)</f>
        <v>4357.57</v>
      </c>
      <c r="M2345" s="2" t="s">
        <v>313</v>
      </c>
      <c r="N2345" s="2" t="str">
        <f>INDEX([2]Microregioes!$D$1:$D$574,MATCH(F2345,[2]Microregioes!$B$1:$B$574,0),1)</f>
        <v>Mg-Ipatinga</v>
      </c>
    </row>
    <row r="2346" spans="1:14" hidden="1" x14ac:dyDescent="0.2">
      <c r="A2346" s="5">
        <v>3</v>
      </c>
      <c r="B2346" s="3">
        <v>31</v>
      </c>
      <c r="C2346" s="1">
        <v>3101</v>
      </c>
      <c r="D2346" s="1">
        <v>31001</v>
      </c>
      <c r="E2346" s="1">
        <v>3109303</v>
      </c>
      <c r="F2346" s="2">
        <f>IFERROR(INDEX('Arranjos Populacionais'!$F$2:$F$961,MATCH(TabelaCompleta!E2346,'Arranjos Populacionais'!$A$2:$A$961,0),1),D2346)</f>
        <v>31001</v>
      </c>
      <c r="G2346" s="2">
        <v>0</v>
      </c>
      <c r="H2346" s="11">
        <v>24524</v>
      </c>
      <c r="I2346" s="2">
        <f>INDEX([1]PIB_dos_Municípios!$AN$2:$AN$5571,MATCH(E2346,[1]PIB_dos_Municípios!G$2:G$5571,0),1)</f>
        <v>336348.55800000002</v>
      </c>
      <c r="J2346" s="2">
        <f>INDEX([1]PIB_dos_Municípios!$AO$2:$AO$5571,MATCH(E2346,[1]PIB_dos_Municípios!G$2:G$5571,0),1)</f>
        <v>22729</v>
      </c>
      <c r="K2346" s="2">
        <f>INDEX([1]PIB_dos_Municípios!$AP$2:$AP$5571,MATCH(E2346,[1]PIB_dos_Municípios!G$2:G$5571,0),1)</f>
        <v>14798.21</v>
      </c>
      <c r="M2346" s="2" t="s">
        <v>1270</v>
      </c>
      <c r="N2346" s="2" t="str">
        <f>INDEX([2]Microregioes!$D$1:$D$574,MATCH(F2346,[2]Microregioes!$B$1:$B$574,0),1)</f>
        <v>Mg-Unaí</v>
      </c>
    </row>
    <row r="2347" spans="1:14" hidden="1" x14ac:dyDescent="0.2">
      <c r="A2347" s="5">
        <v>3</v>
      </c>
      <c r="B2347" s="3">
        <v>31</v>
      </c>
      <c r="C2347" s="1">
        <v>3102</v>
      </c>
      <c r="D2347" s="1">
        <v>31006</v>
      </c>
      <c r="E2347" s="1">
        <v>3109402</v>
      </c>
      <c r="F2347" s="2">
        <f>IFERROR(INDEX('Arranjos Populacionais'!$F$2:$F$961,MATCH(TabelaCompleta!E2347,'Arranjos Populacionais'!$A$2:$A$961,0),1),D2347)</f>
        <v>31006</v>
      </c>
      <c r="G2347" s="2">
        <v>0</v>
      </c>
      <c r="H2347" s="11">
        <v>28251</v>
      </c>
      <c r="I2347" s="2">
        <f>INDEX([1]PIB_dos_Municípios!$AN$2:$AN$5571,MATCH(E2347,[1]PIB_dos_Municípios!G$2:G$5571,0),1)</f>
        <v>270278.57699999999</v>
      </c>
      <c r="J2347" s="2">
        <f>INDEX([1]PIB_dos_Municípios!$AO$2:$AO$5571,MATCH(E2347,[1]PIB_dos_Municípios!G$2:G$5571,0),1)</f>
        <v>26921</v>
      </c>
      <c r="K2347" s="2">
        <f>INDEX([1]PIB_dos_Municípios!$AP$2:$AP$5571,MATCH(E2347,[1]PIB_dos_Municípios!G$2:G$5571,0),1)</f>
        <v>10039.69</v>
      </c>
      <c r="M2347" s="2" t="s">
        <v>306</v>
      </c>
      <c r="N2347" s="2" t="str">
        <f>INDEX([2]Microregioes!$D$1:$D$574,MATCH(F2347,[2]Microregioes!$B$1:$B$574,0),1)</f>
        <v>Mg-Pirapora</v>
      </c>
    </row>
    <row r="2348" spans="1:14" hidden="1" x14ac:dyDescent="0.2">
      <c r="A2348" s="5">
        <v>3</v>
      </c>
      <c r="B2348" s="3">
        <v>31</v>
      </c>
      <c r="C2348" s="1">
        <v>3101</v>
      </c>
      <c r="D2348" s="1">
        <v>31001</v>
      </c>
      <c r="E2348" s="1">
        <v>3109451</v>
      </c>
      <c r="F2348" s="2">
        <f>IFERROR(INDEX('Arranjos Populacionais'!$F$2:$F$961,MATCH(TabelaCompleta!E2348,'Arranjos Populacionais'!$A$2:$A$961,0),1),D2348)</f>
        <v>31001</v>
      </c>
      <c r="G2348" s="2">
        <v>0</v>
      </c>
      <c r="H2348" s="11">
        <v>6901</v>
      </c>
      <c r="I2348" s="2">
        <f>INDEX([1]PIB_dos_Municípios!$AN$2:$AN$5571,MATCH(E2348,[1]PIB_dos_Municípios!G$2:G$5571,0),1)</f>
        <v>111086.948</v>
      </c>
      <c r="J2348" s="2">
        <f>INDEX([1]PIB_dos_Municípios!$AO$2:$AO$5571,MATCH(E2348,[1]PIB_dos_Municípios!G$2:G$5571,0),1)</f>
        <v>6453</v>
      </c>
      <c r="K2348" s="2">
        <f>INDEX([1]PIB_dos_Municípios!$AP$2:$AP$5571,MATCH(E2348,[1]PIB_dos_Municípios!G$2:G$5571,0),1)</f>
        <v>17214.78</v>
      </c>
      <c r="M2348" s="2" t="s">
        <v>3285</v>
      </c>
      <c r="N2348" s="2" t="str">
        <f>INDEX([2]Microregioes!$D$1:$D$574,MATCH(F2348,[2]Microregioes!$B$1:$B$574,0),1)</f>
        <v>Mg-Unaí</v>
      </c>
    </row>
    <row r="2349" spans="1:14" hidden="1" x14ac:dyDescent="0.2">
      <c r="A2349" s="5">
        <v>3</v>
      </c>
      <c r="B2349" s="3">
        <v>31</v>
      </c>
      <c r="C2349" s="1">
        <v>3110</v>
      </c>
      <c r="D2349" s="1">
        <v>31048</v>
      </c>
      <c r="E2349" s="1">
        <v>3109501</v>
      </c>
      <c r="F2349" s="2">
        <f>IFERROR(INDEX('Arranjos Populacionais'!$F$2:$F$961,MATCH(TabelaCompleta!E2349,'Arranjos Populacionais'!$A$2:$A$961,0),1),D2349)</f>
        <v>31048</v>
      </c>
      <c r="G2349" s="2">
        <v>0</v>
      </c>
      <c r="H2349" s="11">
        <v>14314</v>
      </c>
      <c r="I2349" s="2">
        <f>INDEX([1]PIB_dos_Municípios!$AN$2:$AN$5571,MATCH(E2349,[1]PIB_dos_Municípios!G$2:G$5571,0),1)</f>
        <v>133285.704</v>
      </c>
      <c r="J2349" s="2">
        <f>INDEX([1]PIB_dos_Municípios!$AO$2:$AO$5571,MATCH(E2349,[1]PIB_dos_Municípios!G$2:G$5571,0),1)</f>
        <v>13823</v>
      </c>
      <c r="K2349" s="2">
        <f>INDEX([1]PIB_dos_Municípios!$AP$2:$AP$5571,MATCH(E2349,[1]PIB_dos_Municípios!G$2:G$5571,0),1)</f>
        <v>9642.31</v>
      </c>
      <c r="M2349" s="2" t="s">
        <v>3286</v>
      </c>
      <c r="N2349" s="2" t="str">
        <f>INDEX([2]Microregioes!$D$1:$D$574,MATCH(F2349,[2]Microregioes!$B$1:$B$574,0),1)</f>
        <v>Mg-São Sebastião do Paraíso</v>
      </c>
    </row>
    <row r="2350" spans="1:14" hidden="1" x14ac:dyDescent="0.2">
      <c r="A2350" s="5">
        <v>3</v>
      </c>
      <c r="B2350" s="3">
        <v>31</v>
      </c>
      <c r="C2350" s="1">
        <v>3107</v>
      </c>
      <c r="D2350" s="1">
        <v>31027</v>
      </c>
      <c r="E2350" s="1">
        <v>3109600</v>
      </c>
      <c r="F2350" s="2">
        <f>IFERROR(INDEX('Arranjos Populacionais'!$F$2:$F$961,MATCH(TabelaCompleta!E2350,'Arranjos Populacionais'!$A$2:$A$961,0),1),D2350)</f>
        <v>31027</v>
      </c>
      <c r="G2350" s="2">
        <v>0</v>
      </c>
      <c r="H2350" s="11">
        <v>3716</v>
      </c>
      <c r="I2350" s="2">
        <f>INDEX([1]PIB_dos_Municípios!$AN$2:$AN$5571,MATCH(E2350,[1]PIB_dos_Municípios!G$2:G$5571,0),1)</f>
        <v>31706.357</v>
      </c>
      <c r="J2350" s="2">
        <f>INDEX([1]PIB_dos_Municípios!$AO$2:$AO$5571,MATCH(E2350,[1]PIB_dos_Municípios!G$2:G$5571,0),1)</f>
        <v>3654</v>
      </c>
      <c r="K2350" s="2">
        <f>INDEX([1]PIB_dos_Municípios!$AP$2:$AP$5571,MATCH(E2350,[1]PIB_dos_Municípios!G$2:G$5571,0),1)</f>
        <v>8677.16</v>
      </c>
      <c r="M2350" s="2" t="s">
        <v>3287</v>
      </c>
      <c r="N2350" s="2" t="str">
        <f>INDEX([2]Microregioes!$D$1:$D$574,MATCH(F2350,[2]Microregioes!$B$1:$B$574,0),1)</f>
        <v>Mg-Sete Lagoas</v>
      </c>
    </row>
    <row r="2351" spans="1:14" hidden="1" x14ac:dyDescent="0.2">
      <c r="A2351" s="5">
        <v>3</v>
      </c>
      <c r="B2351" s="3">
        <v>31</v>
      </c>
      <c r="C2351" s="1">
        <v>3110</v>
      </c>
      <c r="D2351" s="1">
        <v>31053</v>
      </c>
      <c r="E2351" s="1">
        <v>3109709</v>
      </c>
      <c r="F2351" s="2">
        <f>IFERROR(INDEX('Arranjos Populacionais'!$F$2:$F$961,MATCH(TabelaCompleta!E2351,'Arranjos Populacionais'!$A$2:$A$961,0),1),D2351)</f>
        <v>31053</v>
      </c>
      <c r="G2351" s="2">
        <v>0</v>
      </c>
      <c r="H2351" s="11">
        <v>11607</v>
      </c>
      <c r="I2351" s="2">
        <f>INDEX([1]PIB_dos_Municípios!$AN$2:$AN$5571,MATCH(E2351,[1]PIB_dos_Municípios!G$2:G$5571,0),1)</f>
        <v>122947.11</v>
      </c>
      <c r="J2351" s="2">
        <f>INDEX([1]PIB_dos_Municípios!$AO$2:$AO$5571,MATCH(E2351,[1]PIB_dos_Municípios!G$2:G$5571,0),1)</f>
        <v>11034</v>
      </c>
      <c r="K2351" s="2">
        <f>INDEX([1]PIB_dos_Municípios!$AP$2:$AP$5571,MATCH(E2351,[1]PIB_dos_Municípios!G$2:G$5571,0),1)</f>
        <v>11142.57</v>
      </c>
      <c r="M2351" s="2" t="s">
        <v>3288</v>
      </c>
      <c r="N2351" s="2" t="str">
        <f>INDEX([2]Microregioes!$D$1:$D$574,MATCH(F2351,[2]Microregioes!$B$1:$B$574,0),1)</f>
        <v>Mg-Santa Rita do Sapucaí</v>
      </c>
    </row>
    <row r="2352" spans="1:14" hidden="1" x14ac:dyDescent="0.2">
      <c r="A2352" s="5">
        <v>3</v>
      </c>
      <c r="B2352" s="3">
        <v>31</v>
      </c>
      <c r="C2352" s="1">
        <v>3103</v>
      </c>
      <c r="D2352" s="1">
        <v>31013</v>
      </c>
      <c r="E2352" s="1">
        <v>3102704</v>
      </c>
      <c r="F2352" s="2">
        <f>IFERROR(INDEX('Arranjos Populacionais'!$F$2:$F$961,MATCH(TabelaCompleta!E2352,'Arranjos Populacionais'!$A$2:$A$961,0),1),D2352)</f>
        <v>31013</v>
      </c>
      <c r="G2352" s="2">
        <v>0</v>
      </c>
      <c r="H2352" s="11">
        <v>9445</v>
      </c>
      <c r="I2352" s="2">
        <f>INDEX([1]PIB_dos_Municípios!$AN$2:$AN$5571,MATCH(E2352,[1]PIB_dos_Municípios!G$2:G$5571,0),1)</f>
        <v>62464.58</v>
      </c>
      <c r="J2352" s="2">
        <f>INDEX([1]PIB_dos_Municípios!$AO$2:$AO$5571,MATCH(E2352,[1]PIB_dos_Municípios!G$2:G$5571,0),1)</f>
        <v>8962</v>
      </c>
      <c r="K2352" s="2">
        <f>INDEX([1]PIB_dos_Municípios!$AP$2:$AP$5571,MATCH(E2352,[1]PIB_dos_Municípios!G$2:G$5571,0),1)</f>
        <v>6969.94</v>
      </c>
      <c r="M2352" s="2" t="s">
        <v>3289</v>
      </c>
      <c r="N2352" s="2" t="str">
        <f>INDEX([2]Microregioes!$D$1:$D$574,MATCH(F2352,[2]Microregioes!$B$1:$B$574,0),1)</f>
        <v>Mg-Pedra Azul</v>
      </c>
    </row>
    <row r="2353" spans="1:14" hidden="1" x14ac:dyDescent="0.2">
      <c r="A2353" s="5">
        <v>3</v>
      </c>
      <c r="B2353" s="3">
        <v>31</v>
      </c>
      <c r="C2353" s="1">
        <v>3105</v>
      </c>
      <c r="D2353" s="1">
        <v>31017</v>
      </c>
      <c r="E2353" s="1">
        <v>3109808</v>
      </c>
      <c r="F2353" s="2">
        <f>IFERROR(INDEX('Arranjos Populacionais'!$F$2:$F$961,MATCH(TabelaCompleta!E2353,'Arranjos Populacionais'!$A$2:$A$961,0),1),D2353)</f>
        <v>31017</v>
      </c>
      <c r="G2353" s="2">
        <v>0</v>
      </c>
      <c r="H2353" s="11">
        <v>2676</v>
      </c>
      <c r="I2353" s="2">
        <f>INDEX([1]PIB_dos_Municípios!$AN$2:$AN$5571,MATCH(E2353,[1]PIB_dos_Municípios!G$2:G$5571,0),1)</f>
        <v>42321.099000000002</v>
      </c>
      <c r="J2353" s="2">
        <f>INDEX([1]PIB_dos_Municípios!$AO$2:$AO$5571,MATCH(E2353,[1]PIB_dos_Municípios!G$2:G$5571,0),1)</f>
        <v>2506</v>
      </c>
      <c r="K2353" s="2">
        <f>INDEX([1]PIB_dos_Municípios!$AP$2:$AP$5571,MATCH(E2353,[1]PIB_dos_Municípios!G$2:G$5571,0),1)</f>
        <v>16887.91</v>
      </c>
      <c r="M2353" s="2" t="s">
        <v>3290</v>
      </c>
      <c r="N2353" s="2" t="str">
        <f>INDEX([2]Microregioes!$D$1:$D$574,MATCH(F2353,[2]Microregioes!$B$1:$B$574,0),1)</f>
        <v>Mg-Ituiutaba</v>
      </c>
    </row>
    <row r="2354" spans="1:14" hidden="1" x14ac:dyDescent="0.2">
      <c r="A2354" s="5">
        <v>3</v>
      </c>
      <c r="B2354" s="3">
        <v>31</v>
      </c>
      <c r="C2354" s="1">
        <v>3107</v>
      </c>
      <c r="D2354" s="1">
        <v>31027</v>
      </c>
      <c r="E2354" s="1">
        <v>3109907</v>
      </c>
      <c r="F2354" s="2">
        <f>IFERROR(INDEX('Arranjos Populacionais'!$F$2:$F$961,MATCH(TabelaCompleta!E2354,'Arranjos Populacionais'!$A$2:$A$961,0),1),D2354)</f>
        <v>31027</v>
      </c>
      <c r="G2354" s="2">
        <v>0</v>
      </c>
      <c r="H2354" s="11">
        <v>11287</v>
      </c>
      <c r="I2354" s="2">
        <f>INDEX([1]PIB_dos_Municípios!$AN$2:$AN$5571,MATCH(E2354,[1]PIB_dos_Municípios!G$2:G$5571,0),1)</f>
        <v>148501.97700000001</v>
      </c>
      <c r="J2354" s="2">
        <f>INDEX([1]PIB_dos_Municípios!$AO$2:$AO$5571,MATCH(E2354,[1]PIB_dos_Municípios!G$2:G$5571,0),1)</f>
        <v>10227</v>
      </c>
      <c r="K2354" s="2">
        <f>INDEX([1]PIB_dos_Municípios!$AP$2:$AP$5571,MATCH(E2354,[1]PIB_dos_Municípios!G$2:G$5571,0),1)</f>
        <v>14520.58</v>
      </c>
      <c r="M2354" s="2" t="s">
        <v>353</v>
      </c>
      <c r="N2354" s="2" t="str">
        <f>INDEX([2]Microregioes!$D$1:$D$574,MATCH(F2354,[2]Microregioes!$B$1:$B$574,0),1)</f>
        <v>Mg-Sete Lagoas</v>
      </c>
    </row>
    <row r="2355" spans="1:14" hidden="1" x14ac:dyDescent="0.2">
      <c r="A2355" s="5">
        <v>3</v>
      </c>
      <c r="B2355" s="3">
        <v>31</v>
      </c>
      <c r="C2355" s="1">
        <v>3107</v>
      </c>
      <c r="D2355" s="1">
        <v>31030</v>
      </c>
      <c r="E2355" s="1">
        <v>3110004</v>
      </c>
      <c r="F2355" s="2">
        <f>IFERROR(INDEX('Arranjos Populacionais'!$F$2:$F$961,MATCH(TabelaCompleta!E2355,'Arranjos Populacionais'!$A$2:$A$961,0),1),D2355)</f>
        <v>31030</v>
      </c>
      <c r="G2355" s="2">
        <v>0</v>
      </c>
      <c r="H2355" s="11">
        <v>44066</v>
      </c>
      <c r="I2355" s="2">
        <f>INDEX([1]PIB_dos_Municípios!$AN$2:$AN$5571,MATCH(E2355,[1]PIB_dos_Municípios!G$2:G$5571,0),1)</f>
        <v>317354.348</v>
      </c>
      <c r="J2355" s="2">
        <f>INDEX([1]PIB_dos_Municípios!$AO$2:$AO$5571,MATCH(E2355,[1]PIB_dos_Municípios!G$2:G$5571,0),1)</f>
        <v>40786</v>
      </c>
      <c r="K2355" s="2">
        <f>INDEX([1]PIB_dos_Municípios!$AP$2:$AP$5571,MATCH(E2355,[1]PIB_dos_Municípios!G$2:G$5571,0),1)</f>
        <v>7780.96</v>
      </c>
      <c r="M2355" s="2" t="s">
        <v>761</v>
      </c>
      <c r="N2355" s="2" t="str">
        <f>INDEX([2]Microregioes!$D$1:$D$574,MATCH(F2355,[2]Microregioes!$B$1:$B$574,0),1)</f>
        <v>Mg-Belo Horizonte</v>
      </c>
    </row>
    <row r="2356" spans="1:14" hidden="1" x14ac:dyDescent="0.2">
      <c r="A2356" s="5">
        <v>3</v>
      </c>
      <c r="B2356" s="3">
        <v>31</v>
      </c>
      <c r="C2356" s="1">
        <v>3112</v>
      </c>
      <c r="D2356" s="1">
        <v>31063</v>
      </c>
      <c r="E2356" s="1">
        <v>3110103</v>
      </c>
      <c r="F2356" s="2">
        <f>IFERROR(INDEX('Arranjos Populacionais'!$F$2:$F$961,MATCH(TabelaCompleta!E2356,'Arranjos Populacionais'!$A$2:$A$961,0),1),D2356)</f>
        <v>31063</v>
      </c>
      <c r="G2356" s="2">
        <v>0</v>
      </c>
      <c r="H2356" s="11">
        <v>5398</v>
      </c>
      <c r="I2356" s="2">
        <f>INDEX([1]PIB_dos_Municípios!$AN$2:$AN$5571,MATCH(E2356,[1]PIB_dos_Municípios!G$2:G$5571,0),1)</f>
        <v>38519.633000000002</v>
      </c>
      <c r="J2356" s="2">
        <f>INDEX([1]PIB_dos_Municípios!$AO$2:$AO$5571,MATCH(E2356,[1]PIB_dos_Municípios!G$2:G$5571,0),1)</f>
        <v>4970</v>
      </c>
      <c r="K2356" s="2">
        <f>INDEX([1]PIB_dos_Municípios!$AP$2:$AP$5571,MATCH(E2356,[1]PIB_dos_Municípios!G$2:G$5571,0),1)</f>
        <v>7750.43</v>
      </c>
      <c r="M2356" s="2" t="s">
        <v>3291</v>
      </c>
      <c r="N2356" s="2" t="str">
        <f>INDEX([2]Microregioes!$D$1:$D$574,MATCH(F2356,[2]Microregioes!$B$1:$B$574,0),1)</f>
        <v>Mg-Muriaé</v>
      </c>
    </row>
    <row r="2357" spans="1:14" hidden="1" x14ac:dyDescent="0.2">
      <c r="A2357" s="5">
        <v>3</v>
      </c>
      <c r="B2357" s="3">
        <v>31</v>
      </c>
      <c r="C2357" s="1">
        <v>3112</v>
      </c>
      <c r="D2357" s="1">
        <v>31062</v>
      </c>
      <c r="E2357" s="1">
        <v>3110202</v>
      </c>
      <c r="F2357" s="2">
        <f>IFERROR(INDEX('Arranjos Populacionais'!$F$2:$F$961,MATCH(TabelaCompleta!E2357,'Arranjos Populacionais'!$A$2:$A$961,0),1),D2357)</f>
        <v>31062</v>
      </c>
      <c r="G2357" s="2">
        <v>0</v>
      </c>
      <c r="H2357" s="11">
        <v>4114</v>
      </c>
      <c r="I2357" s="2">
        <f>INDEX([1]PIB_dos_Municípios!$AN$2:$AN$5571,MATCH(E2357,[1]PIB_dos_Municípios!G$2:G$5571,0),1)</f>
        <v>30965.055</v>
      </c>
      <c r="J2357" s="2">
        <f>INDEX([1]PIB_dos_Municípios!$AO$2:$AO$5571,MATCH(E2357,[1]PIB_dos_Municípios!G$2:G$5571,0),1)</f>
        <v>4047</v>
      </c>
      <c r="K2357" s="2">
        <f>INDEX([1]PIB_dos_Municípios!$AP$2:$AP$5571,MATCH(E2357,[1]PIB_dos_Municípios!G$2:G$5571,0),1)</f>
        <v>7651.36</v>
      </c>
      <c r="M2357" s="2" t="s">
        <v>335</v>
      </c>
      <c r="N2357" s="2" t="str">
        <f>INDEX([2]Microregioes!$D$1:$D$574,MATCH(F2357,[2]Microregioes!$B$1:$B$574,0),1)</f>
        <v>Mg-Viçosa</v>
      </c>
    </row>
    <row r="2358" spans="1:14" hidden="1" x14ac:dyDescent="0.2">
      <c r="A2358" s="5">
        <v>3</v>
      </c>
      <c r="B2358" s="3">
        <v>31</v>
      </c>
      <c r="C2358" s="1">
        <v>3110</v>
      </c>
      <c r="D2358" s="1">
        <v>31051</v>
      </c>
      <c r="E2358" s="1">
        <v>3110301</v>
      </c>
      <c r="F2358" s="2">
        <f>IFERROR(INDEX('Arranjos Populacionais'!$F$2:$F$961,MATCH(TabelaCompleta!E2358,'Arranjos Populacionais'!$A$2:$A$961,0),1),D2358)</f>
        <v>31051</v>
      </c>
      <c r="G2358" s="2">
        <v>0</v>
      </c>
      <c r="H2358" s="11">
        <v>14464</v>
      </c>
      <c r="I2358" s="2">
        <f>INDEX([1]PIB_dos_Municípios!$AN$2:$AN$5571,MATCH(E2358,[1]PIB_dos_Municípios!G$2:G$5571,0),1)</f>
        <v>128849.374</v>
      </c>
      <c r="J2358" s="2">
        <f>INDEX([1]PIB_dos_Municípios!$AO$2:$AO$5571,MATCH(E2358,[1]PIB_dos_Municípios!G$2:G$5571,0),1)</f>
        <v>13630</v>
      </c>
      <c r="K2358" s="2">
        <f>INDEX([1]PIB_dos_Municípios!$AP$2:$AP$5571,MATCH(E2358,[1]PIB_dos_Municípios!G$2:G$5571,0),1)</f>
        <v>9453.3700000000008</v>
      </c>
      <c r="M2358" s="2" t="s">
        <v>3292</v>
      </c>
      <c r="N2358" s="2" t="str">
        <f>INDEX([2]Microregioes!$D$1:$D$574,MATCH(F2358,[2]Microregioes!$B$1:$B$574,0),1)</f>
        <v>Mg-Poços de Caldas</v>
      </c>
    </row>
    <row r="2359" spans="1:14" hidden="1" x14ac:dyDescent="0.2">
      <c r="A2359" s="5">
        <v>3</v>
      </c>
      <c r="B2359" s="3">
        <v>31</v>
      </c>
      <c r="C2359" s="1">
        <v>3109</v>
      </c>
      <c r="D2359" s="1">
        <v>31044</v>
      </c>
      <c r="E2359" s="1">
        <v>3110400</v>
      </c>
      <c r="F2359" s="2">
        <f>IFERROR(INDEX('Arranjos Populacionais'!$F$2:$F$961,MATCH(TabelaCompleta!E2359,'Arranjos Populacionais'!$A$2:$A$961,0),1),D2359)</f>
        <v>31044</v>
      </c>
      <c r="G2359" s="2">
        <v>0</v>
      </c>
      <c r="H2359" s="11">
        <v>3086</v>
      </c>
      <c r="I2359" s="2">
        <f>INDEX([1]PIB_dos_Municípios!$AN$2:$AN$5571,MATCH(E2359,[1]PIB_dos_Municípios!G$2:G$5571,0),1)</f>
        <v>21713.385999999999</v>
      </c>
      <c r="J2359" s="2">
        <f>INDEX([1]PIB_dos_Municípios!$AO$2:$AO$5571,MATCH(E2359,[1]PIB_dos_Municípios!G$2:G$5571,0),1)</f>
        <v>3154</v>
      </c>
      <c r="K2359" s="2">
        <f>INDEX([1]PIB_dos_Municípios!$AP$2:$AP$5571,MATCH(E2359,[1]PIB_dos_Municípios!G$2:G$5571,0),1)</f>
        <v>6884.4</v>
      </c>
      <c r="M2359" s="2" t="s">
        <v>3293</v>
      </c>
      <c r="N2359" s="2" t="str">
        <f>INDEX([2]Microregioes!$D$1:$D$574,MATCH(F2359,[2]Microregioes!$B$1:$B$574,0),1)</f>
        <v>Mg-Formiga</v>
      </c>
    </row>
    <row r="2360" spans="1:14" hidden="1" x14ac:dyDescent="0.2">
      <c r="A2360" s="5">
        <v>3</v>
      </c>
      <c r="B2360" s="3">
        <v>31</v>
      </c>
      <c r="C2360" s="1">
        <v>3110</v>
      </c>
      <c r="D2360" s="1">
        <v>31052</v>
      </c>
      <c r="E2360" s="1">
        <v>3110509</v>
      </c>
      <c r="F2360" s="2">
        <f>IFERROR(INDEX('Arranjos Populacionais'!$F$2:$F$961,MATCH(TabelaCompleta!E2360,'Arranjos Populacionais'!$A$2:$A$961,0),1),D2360)</f>
        <v>31052</v>
      </c>
      <c r="G2360" s="2">
        <v>0</v>
      </c>
      <c r="H2360" s="11">
        <v>22007</v>
      </c>
      <c r="I2360" s="2">
        <f>INDEX([1]PIB_dos_Municípios!$AN$2:$AN$5571,MATCH(E2360,[1]PIB_dos_Municípios!G$2:G$5571,0),1)</f>
        <v>354581.07500000001</v>
      </c>
      <c r="J2360" s="2">
        <f>INDEX([1]PIB_dos_Municípios!$AO$2:$AO$5571,MATCH(E2360,[1]PIB_dos_Municípios!G$2:G$5571,0),1)</f>
        <v>21074</v>
      </c>
      <c r="K2360" s="2">
        <f>INDEX([1]PIB_dos_Municípios!$AP$2:$AP$5571,MATCH(E2360,[1]PIB_dos_Municípios!G$2:G$5571,0),1)</f>
        <v>16825.52</v>
      </c>
      <c r="M2360" s="2" t="s">
        <v>3294</v>
      </c>
      <c r="N2360" s="2" t="str">
        <f>INDEX([2]Microregioes!$D$1:$D$574,MATCH(F2360,[2]Microregioes!$B$1:$B$574,0),1)</f>
        <v>Mg-Pouso Alegre</v>
      </c>
    </row>
    <row r="2361" spans="1:14" hidden="1" x14ac:dyDescent="0.2">
      <c r="A2361" s="5">
        <v>3</v>
      </c>
      <c r="B2361" s="3">
        <v>31</v>
      </c>
      <c r="C2361" s="1">
        <v>3110</v>
      </c>
      <c r="D2361" s="1">
        <v>31052</v>
      </c>
      <c r="E2361" s="1">
        <v>3110608</v>
      </c>
      <c r="F2361" s="2">
        <f>IFERROR(INDEX('Arranjos Populacionais'!$F$2:$F$961,MATCH(TabelaCompleta!E2361,'Arranjos Populacionais'!$A$2:$A$961,0),1),D2361)</f>
        <v>31052</v>
      </c>
      <c r="G2361" s="2">
        <v>0</v>
      </c>
      <c r="H2361" s="11">
        <v>28924</v>
      </c>
      <c r="I2361" s="2">
        <f>INDEX([1]PIB_dos_Municípios!$AN$2:$AN$5571,MATCH(E2361,[1]PIB_dos_Municípios!G$2:G$5571,0),1)</f>
        <v>471269.61900000001</v>
      </c>
      <c r="J2361" s="2">
        <f>INDEX([1]PIB_dos_Municípios!$AO$2:$AO$5571,MATCH(E2361,[1]PIB_dos_Municípios!G$2:G$5571,0),1)</f>
        <v>26491</v>
      </c>
      <c r="K2361" s="2">
        <f>INDEX([1]PIB_dos_Municípios!$AP$2:$AP$5571,MATCH(E2361,[1]PIB_dos_Municípios!G$2:G$5571,0),1)</f>
        <v>17789.8</v>
      </c>
      <c r="M2361" s="2" t="s">
        <v>482</v>
      </c>
      <c r="N2361" s="2" t="str">
        <f>INDEX([2]Microregioes!$D$1:$D$574,MATCH(F2361,[2]Microregioes!$B$1:$B$574,0),1)</f>
        <v>Mg-Pouso Alegre</v>
      </c>
    </row>
    <row r="2362" spans="1:14" hidden="1" x14ac:dyDescent="0.2">
      <c r="A2362" s="5">
        <v>3</v>
      </c>
      <c r="B2362" s="3">
        <v>31</v>
      </c>
      <c r="C2362" s="1">
        <v>3110</v>
      </c>
      <c r="D2362" s="1">
        <v>31054</v>
      </c>
      <c r="E2362" s="1">
        <v>3110707</v>
      </c>
      <c r="F2362" s="2">
        <f>IFERROR(INDEX('Arranjos Populacionais'!$F$2:$F$961,MATCH(TabelaCompleta!E2362,'Arranjos Populacionais'!$A$2:$A$961,0),1),D2362)</f>
        <v>31054</v>
      </c>
      <c r="G2362" s="2">
        <v>0</v>
      </c>
      <c r="H2362" s="11">
        <v>13040</v>
      </c>
      <c r="I2362" s="2">
        <f>INDEX([1]PIB_dos_Municípios!$AN$2:$AN$5571,MATCH(E2362,[1]PIB_dos_Municípios!G$2:G$5571,0),1)</f>
        <v>133037.49100000001</v>
      </c>
      <c r="J2362" s="2">
        <f>INDEX([1]PIB_dos_Municípios!$AO$2:$AO$5571,MATCH(E2362,[1]PIB_dos_Municípios!G$2:G$5571,0),1)</f>
        <v>12658</v>
      </c>
      <c r="K2362" s="2">
        <f>INDEX([1]PIB_dos_Municípios!$AP$2:$AP$5571,MATCH(E2362,[1]PIB_dos_Municípios!G$2:G$5571,0),1)</f>
        <v>10510.15</v>
      </c>
      <c r="M2362" s="2" t="s">
        <v>3295</v>
      </c>
      <c r="N2362" s="2" t="str">
        <f>INDEX([2]Microregioes!$D$1:$D$574,MATCH(F2362,[2]Microregioes!$B$1:$B$574,0),1)</f>
        <v>Mg-São Lourenço</v>
      </c>
    </row>
    <row r="2363" spans="1:14" hidden="1" x14ac:dyDescent="0.2">
      <c r="A2363" s="5">
        <v>3</v>
      </c>
      <c r="B2363" s="3">
        <v>31</v>
      </c>
      <c r="C2363" s="1">
        <v>3108</v>
      </c>
      <c r="D2363" s="1">
        <v>31037</v>
      </c>
      <c r="E2363" s="1">
        <v>3110806</v>
      </c>
      <c r="F2363" s="2">
        <f>IFERROR(INDEX('Arranjos Populacionais'!$F$2:$F$961,MATCH(TabelaCompleta!E2363,'Arranjos Populacionais'!$A$2:$A$961,0),1),D2363)</f>
        <v>31037</v>
      </c>
      <c r="G2363" s="2">
        <v>0</v>
      </c>
      <c r="H2363" s="11">
        <v>3745</v>
      </c>
      <c r="I2363" s="2">
        <f>INDEX([1]PIB_dos_Municípios!$AN$2:$AN$5571,MATCH(E2363,[1]PIB_dos_Municípios!G$2:G$5571,0),1)</f>
        <v>28411.224999999999</v>
      </c>
      <c r="J2363" s="2">
        <f>INDEX([1]PIB_dos_Municípios!$AO$2:$AO$5571,MATCH(E2363,[1]PIB_dos_Municípios!G$2:G$5571,0),1)</f>
        <v>3559</v>
      </c>
      <c r="K2363" s="2">
        <f>INDEX([1]PIB_dos_Municípios!$AP$2:$AP$5571,MATCH(E2363,[1]PIB_dos_Municípios!G$2:G$5571,0),1)</f>
        <v>7982.92</v>
      </c>
      <c r="M2363" s="2" t="s">
        <v>3296</v>
      </c>
      <c r="N2363" s="2" t="str">
        <f>INDEX([2]Microregioes!$D$1:$D$574,MATCH(F2363,[2]Microregioes!$B$1:$B$574,0),1)</f>
        <v>Mg-Governador Valadares</v>
      </c>
    </row>
    <row r="2364" spans="1:14" hidden="1" x14ac:dyDescent="0.2">
      <c r="A2364" s="5">
        <v>3</v>
      </c>
      <c r="B2364" s="3">
        <v>31</v>
      </c>
      <c r="C2364" s="1">
        <v>3110</v>
      </c>
      <c r="D2364" s="1">
        <v>31050</v>
      </c>
      <c r="E2364" s="1">
        <v>3110905</v>
      </c>
      <c r="F2364" s="2">
        <f>IFERROR(INDEX('Arranjos Populacionais'!$F$2:$F$961,MATCH(TabelaCompleta!E2364,'Arranjos Populacionais'!$A$2:$A$961,0),1),D2364)</f>
        <v>31050</v>
      </c>
      <c r="G2364" s="2">
        <v>0</v>
      </c>
      <c r="H2364" s="11">
        <v>16532</v>
      </c>
      <c r="I2364" s="2">
        <f>INDEX([1]PIB_dos_Municípios!$AN$2:$AN$5571,MATCH(E2364,[1]PIB_dos_Municípios!G$2:G$5571,0),1)</f>
        <v>164583.09099999999</v>
      </c>
      <c r="J2364" s="2">
        <f>INDEX([1]PIB_dos_Municípios!$AO$2:$AO$5571,MATCH(E2364,[1]PIB_dos_Municípios!G$2:G$5571,0),1)</f>
        <v>15435</v>
      </c>
      <c r="K2364" s="2">
        <f>INDEX([1]PIB_dos_Municípios!$AP$2:$AP$5571,MATCH(E2364,[1]PIB_dos_Municípios!G$2:G$5571,0),1)</f>
        <v>10662.98</v>
      </c>
      <c r="M2364" s="2" t="s">
        <v>3297</v>
      </c>
      <c r="N2364" s="2" t="str">
        <f>INDEX([2]Microregioes!$D$1:$D$574,MATCH(F2364,[2]Microregioes!$B$1:$B$574,0),1)</f>
        <v>Mg-Varginha</v>
      </c>
    </row>
    <row r="2365" spans="1:14" hidden="1" x14ac:dyDescent="0.2">
      <c r="A2365" s="5">
        <v>3</v>
      </c>
      <c r="B2365" s="3">
        <v>31</v>
      </c>
      <c r="C2365" s="1">
        <v>3110</v>
      </c>
      <c r="D2365" s="1">
        <v>31051</v>
      </c>
      <c r="E2365" s="1">
        <v>3111002</v>
      </c>
      <c r="F2365" s="2">
        <f>IFERROR(INDEX('Arranjos Populacionais'!$F$2:$F$961,MATCH(TabelaCompleta!E2365,'Arranjos Populacionais'!$A$2:$A$961,0),1),D2365)</f>
        <v>31051</v>
      </c>
      <c r="G2365" s="2">
        <v>0</v>
      </c>
      <c r="H2365" s="11">
        <v>21417</v>
      </c>
      <c r="I2365" s="2">
        <f>INDEX([1]PIB_dos_Municípios!$AN$2:$AN$5571,MATCH(E2365,[1]PIB_dos_Municípios!G$2:G$5571,0),1)</f>
        <v>204026.27600000001</v>
      </c>
      <c r="J2365" s="2">
        <f>INDEX([1]PIB_dos_Municípios!$AO$2:$AO$5571,MATCH(E2365,[1]PIB_dos_Municípios!G$2:G$5571,0),1)</f>
        <v>20701</v>
      </c>
      <c r="K2365" s="2">
        <f>INDEX([1]PIB_dos_Municípios!$AP$2:$AP$5571,MATCH(E2365,[1]PIB_dos_Municípios!G$2:G$5571,0),1)</f>
        <v>9855.8700000000008</v>
      </c>
      <c r="M2365" s="2" t="s">
        <v>2704</v>
      </c>
      <c r="N2365" s="2" t="str">
        <f>INDEX([2]Microregioes!$D$1:$D$574,MATCH(F2365,[2]Microregioes!$B$1:$B$574,0),1)</f>
        <v>Mg-Poços de Caldas</v>
      </c>
    </row>
    <row r="2366" spans="1:14" hidden="1" x14ac:dyDescent="0.2">
      <c r="A2366" s="5">
        <v>3</v>
      </c>
      <c r="B2366" s="3">
        <v>31</v>
      </c>
      <c r="C2366" s="1">
        <v>3105</v>
      </c>
      <c r="D2366" s="1">
        <v>31021</v>
      </c>
      <c r="E2366" s="1">
        <v>3111101</v>
      </c>
      <c r="F2366" s="2">
        <f>IFERROR(INDEX('Arranjos Populacionais'!$F$2:$F$961,MATCH(TabelaCompleta!E2366,'Arranjos Populacionais'!$A$2:$A$961,0),1),D2366)</f>
        <v>31021</v>
      </c>
      <c r="G2366" s="2">
        <v>0</v>
      </c>
      <c r="H2366" s="11">
        <v>20052</v>
      </c>
      <c r="I2366" s="2">
        <f>INDEX([1]PIB_dos_Municípios!$AN$2:$AN$5571,MATCH(E2366,[1]PIB_dos_Municípios!G$2:G$5571,0),1)</f>
        <v>283776.16600000003</v>
      </c>
      <c r="J2366" s="2">
        <f>INDEX([1]PIB_dos_Municípios!$AO$2:$AO$5571,MATCH(E2366,[1]PIB_dos_Municípios!G$2:G$5571,0),1)</f>
        <v>19285</v>
      </c>
      <c r="K2366" s="2">
        <f>INDEX([1]PIB_dos_Municípios!$AP$2:$AP$5571,MATCH(E2366,[1]PIB_dos_Municípios!G$2:G$5571,0),1)</f>
        <v>14714.86</v>
      </c>
      <c r="M2366" s="2" t="s">
        <v>3298</v>
      </c>
      <c r="N2366" s="2" t="str">
        <f>INDEX([2]Microregioes!$D$1:$D$574,MATCH(F2366,[2]Microregioes!$B$1:$B$574,0),1)</f>
        <v>Mg-Frutal</v>
      </c>
    </row>
    <row r="2367" spans="1:14" hidden="1" x14ac:dyDescent="0.2">
      <c r="A2367" s="5">
        <v>3</v>
      </c>
      <c r="B2367" s="3">
        <v>31</v>
      </c>
      <c r="C2367" s="1">
        <v>3102</v>
      </c>
      <c r="D2367" s="1">
        <v>31007</v>
      </c>
      <c r="E2367" s="1">
        <v>3111150</v>
      </c>
      <c r="F2367" s="2">
        <f>IFERROR(INDEX('Arranjos Populacionais'!$F$2:$F$961,MATCH(TabelaCompleta!E2367,'Arranjos Populacionais'!$A$2:$A$961,0),1),D2367)</f>
        <v>31007</v>
      </c>
      <c r="G2367" s="2">
        <v>0</v>
      </c>
      <c r="H2367" s="11">
        <v>3853</v>
      </c>
      <c r="I2367" s="2">
        <f>INDEX([1]PIB_dos_Municípios!$AN$2:$AN$5571,MATCH(E2367,[1]PIB_dos_Municípios!G$2:G$5571,0),1)</f>
        <v>19094.234</v>
      </c>
      <c r="J2367" s="2">
        <f>INDEX([1]PIB_dos_Municípios!$AO$2:$AO$5571,MATCH(E2367,[1]PIB_dos_Municípios!G$2:G$5571,0),1)</f>
        <v>3685</v>
      </c>
      <c r="K2367" s="2">
        <f>INDEX([1]PIB_dos_Municípios!$AP$2:$AP$5571,MATCH(E2367,[1]PIB_dos_Municípios!G$2:G$5571,0),1)</f>
        <v>5181.6099999999997</v>
      </c>
      <c r="M2367" s="2" t="s">
        <v>3299</v>
      </c>
      <c r="N2367" s="2" t="str">
        <f>INDEX([2]Microregioes!$D$1:$D$574,MATCH(F2367,[2]Microregioes!$B$1:$B$574,0),1)</f>
        <v>Mg-Montes Claros</v>
      </c>
    </row>
    <row r="2368" spans="1:14" hidden="1" x14ac:dyDescent="0.2">
      <c r="A2368" s="5">
        <v>3</v>
      </c>
      <c r="B2368" s="3">
        <v>31</v>
      </c>
      <c r="C2368" s="1">
        <v>3109</v>
      </c>
      <c r="D2368" s="1">
        <v>31045</v>
      </c>
      <c r="E2368" s="1">
        <v>3111200</v>
      </c>
      <c r="F2368" s="2">
        <f>IFERROR(INDEX('Arranjos Populacionais'!$F$2:$F$961,MATCH(TabelaCompleta!E2368,'Arranjos Populacionais'!$A$2:$A$961,0),1),D2368)</f>
        <v>31045</v>
      </c>
      <c r="G2368" s="2">
        <v>0</v>
      </c>
      <c r="H2368" s="11">
        <v>54272</v>
      </c>
      <c r="I2368" s="2">
        <f>INDEX([1]PIB_dos_Municípios!$AN$2:$AN$5571,MATCH(E2368,[1]PIB_dos_Municípios!G$2:G$5571,0),1)</f>
        <v>524701.38600000006</v>
      </c>
      <c r="J2368" s="2">
        <f>INDEX([1]PIB_dos_Municípios!$AO$2:$AO$5571,MATCH(E2368,[1]PIB_dos_Municípios!G$2:G$5571,0),1)</f>
        <v>51509</v>
      </c>
      <c r="K2368" s="2">
        <f>INDEX([1]PIB_dos_Municípios!$AP$2:$AP$5571,MATCH(E2368,[1]PIB_dos_Municípios!G$2:G$5571,0),1)</f>
        <v>10186.6</v>
      </c>
      <c r="M2368" s="2" t="s">
        <v>3300</v>
      </c>
      <c r="N2368" s="2" t="str">
        <f>INDEX([2]Microregioes!$D$1:$D$574,MATCH(F2368,[2]Microregioes!$B$1:$B$574,0),1)</f>
        <v>Mg-Campo Belo</v>
      </c>
    </row>
    <row r="2369" spans="1:14" hidden="1" x14ac:dyDescent="0.2">
      <c r="A2369" s="5">
        <v>3</v>
      </c>
      <c r="B2369" s="3">
        <v>31</v>
      </c>
      <c r="C2369" s="1">
        <v>3110</v>
      </c>
      <c r="D2369" s="1">
        <v>31050</v>
      </c>
      <c r="E2369" s="1">
        <v>3111309</v>
      </c>
      <c r="F2369" s="2">
        <f>IFERROR(INDEX('Arranjos Populacionais'!$F$2:$F$961,MATCH(TabelaCompleta!E2369,'Arranjos Populacionais'!$A$2:$A$961,0),1),D2369)</f>
        <v>31050</v>
      </c>
      <c r="G2369" s="2">
        <v>0</v>
      </c>
      <c r="H2369" s="11">
        <v>11867</v>
      </c>
      <c r="I2369" s="2">
        <f>INDEX([1]PIB_dos_Municípios!$AN$2:$AN$5571,MATCH(E2369,[1]PIB_dos_Municípios!G$2:G$5571,0),1)</f>
        <v>78465.129000000001</v>
      </c>
      <c r="J2369" s="2">
        <f>INDEX([1]PIB_dos_Municípios!$AO$2:$AO$5571,MATCH(E2369,[1]PIB_dos_Municípios!G$2:G$5571,0),1)</f>
        <v>11518</v>
      </c>
      <c r="K2369" s="2">
        <f>INDEX([1]PIB_dos_Municípios!$AP$2:$AP$5571,MATCH(E2369,[1]PIB_dos_Municípios!G$2:G$5571,0),1)</f>
        <v>6812.39</v>
      </c>
      <c r="M2369" s="2" t="s">
        <v>3301</v>
      </c>
      <c r="N2369" s="2" t="str">
        <f>INDEX([2]Microregioes!$D$1:$D$574,MATCH(F2369,[2]Microregioes!$B$1:$B$574,0),1)</f>
        <v>Mg-Varginha</v>
      </c>
    </row>
    <row r="2370" spans="1:14" hidden="1" x14ac:dyDescent="0.2">
      <c r="A2370" s="5">
        <v>3</v>
      </c>
      <c r="B2370" s="3">
        <v>31</v>
      </c>
      <c r="C2370" s="1">
        <v>3105</v>
      </c>
      <c r="D2370" s="1">
        <v>31022</v>
      </c>
      <c r="E2370" s="1">
        <v>3111408</v>
      </c>
      <c r="F2370" s="2">
        <f>IFERROR(INDEX('Arranjos Populacionais'!$F$2:$F$961,MATCH(TabelaCompleta!E2370,'Arranjos Populacionais'!$A$2:$A$961,0),1),D2370)</f>
        <v>31022</v>
      </c>
      <c r="G2370" s="2">
        <v>0</v>
      </c>
      <c r="H2370" s="11">
        <v>7783</v>
      </c>
      <c r="I2370" s="2">
        <f>INDEX([1]PIB_dos_Municípios!$AN$2:$AN$5571,MATCH(E2370,[1]PIB_dos_Municípios!G$2:G$5571,0),1)</f>
        <v>205509.962</v>
      </c>
      <c r="J2370" s="2">
        <f>INDEX([1]PIB_dos_Municípios!$AO$2:$AO$5571,MATCH(E2370,[1]PIB_dos_Municípios!G$2:G$5571,0),1)</f>
        <v>6870</v>
      </c>
      <c r="K2370" s="2">
        <f>INDEX([1]PIB_dos_Municípios!$AP$2:$AP$5571,MATCH(E2370,[1]PIB_dos_Municípios!G$2:G$5571,0),1)</f>
        <v>29914.11</v>
      </c>
      <c r="M2370" s="2" t="s">
        <v>3302</v>
      </c>
      <c r="N2370" s="2" t="str">
        <f>INDEX([2]Microregioes!$D$1:$D$574,MATCH(F2370,[2]Microregioes!$B$1:$B$574,0),1)</f>
        <v>Mg-Uberaba</v>
      </c>
    </row>
    <row r="2371" spans="1:14" hidden="1" x14ac:dyDescent="0.2">
      <c r="A2371" s="5">
        <v>3</v>
      </c>
      <c r="B2371" s="3">
        <v>31</v>
      </c>
      <c r="C2371" s="1">
        <v>3105</v>
      </c>
      <c r="D2371" s="1">
        <v>31023</v>
      </c>
      <c r="E2371" s="1">
        <v>3111507</v>
      </c>
      <c r="F2371" s="2">
        <f>IFERROR(INDEX('Arranjos Populacionais'!$F$2:$F$961,MATCH(TabelaCompleta!E2371,'Arranjos Populacionais'!$A$2:$A$961,0),1),D2371)</f>
        <v>31023</v>
      </c>
      <c r="G2371" s="2">
        <v>0</v>
      </c>
      <c r="H2371" s="11">
        <v>15289</v>
      </c>
      <c r="I2371" s="2">
        <f>INDEX([1]PIB_dos_Municípios!$AN$2:$AN$5571,MATCH(E2371,[1]PIB_dos_Municípios!G$2:G$5571,0),1)</f>
        <v>170940.55799999999</v>
      </c>
      <c r="J2371" s="2">
        <f>INDEX([1]PIB_dos_Municípios!$AO$2:$AO$5571,MATCH(E2371,[1]PIB_dos_Municípios!G$2:G$5571,0),1)</f>
        <v>14213</v>
      </c>
      <c r="K2371" s="2">
        <f>INDEX([1]PIB_dos_Municípios!$AP$2:$AP$5571,MATCH(E2371,[1]PIB_dos_Municípios!G$2:G$5571,0),1)</f>
        <v>12027.06</v>
      </c>
      <c r="M2371" s="2" t="s">
        <v>3303</v>
      </c>
      <c r="N2371" s="2" t="str">
        <f>INDEX([2]Microregioes!$D$1:$D$574,MATCH(F2371,[2]Microregioes!$B$1:$B$574,0),1)</f>
        <v>Mg-Araxá</v>
      </c>
    </row>
    <row r="2372" spans="1:14" hidden="1" x14ac:dyDescent="0.2">
      <c r="A2372" s="5">
        <v>3</v>
      </c>
      <c r="B2372" s="3">
        <v>31</v>
      </c>
      <c r="C2372" s="1">
        <v>3110</v>
      </c>
      <c r="D2372" s="1">
        <v>31050</v>
      </c>
      <c r="E2372" s="1">
        <v>3111606</v>
      </c>
      <c r="F2372" s="2">
        <f>IFERROR(INDEX('Arranjos Populacionais'!$F$2:$F$961,MATCH(TabelaCompleta!E2372,'Arranjos Populacionais'!$A$2:$A$961,0),1),D2372)</f>
        <v>31050</v>
      </c>
      <c r="G2372" s="2">
        <v>0</v>
      </c>
      <c r="H2372" s="11">
        <v>28970</v>
      </c>
      <c r="I2372" s="2">
        <f>INDEX([1]PIB_dos_Municípios!$AN$2:$AN$5571,MATCH(E2372,[1]PIB_dos_Municípios!G$2:G$5571,0),1)</f>
        <v>282617.48200000002</v>
      </c>
      <c r="J2372" s="2">
        <f>INDEX([1]PIB_dos_Municípios!$AO$2:$AO$5571,MATCH(E2372,[1]PIB_dos_Municípios!G$2:G$5571,0),1)</f>
        <v>27623</v>
      </c>
      <c r="K2372" s="2">
        <f>INDEX([1]PIB_dos_Municípios!$AP$2:$AP$5571,MATCH(E2372,[1]PIB_dos_Municípios!G$2:G$5571,0),1)</f>
        <v>10231.24</v>
      </c>
      <c r="M2372" s="2" t="s">
        <v>3304</v>
      </c>
      <c r="N2372" s="2" t="str">
        <f>INDEX([2]Microregioes!$D$1:$D$574,MATCH(F2372,[2]Microregioes!$B$1:$B$574,0),1)</f>
        <v>Mg-Varginha</v>
      </c>
    </row>
    <row r="2373" spans="1:14" hidden="1" x14ac:dyDescent="0.2">
      <c r="A2373" s="5">
        <v>3</v>
      </c>
      <c r="B2373" s="3">
        <v>31</v>
      </c>
      <c r="C2373" s="1">
        <v>3109</v>
      </c>
      <c r="D2373" s="1">
        <v>31045</v>
      </c>
      <c r="E2373" s="1">
        <v>3111903</v>
      </c>
      <c r="F2373" s="2">
        <f>IFERROR(INDEX('Arranjos Populacionais'!$F$2:$F$961,MATCH(TabelaCompleta!E2373,'Arranjos Populacionais'!$A$2:$A$961,0),1),D2373)</f>
        <v>31045</v>
      </c>
      <c r="G2373" s="2">
        <v>0</v>
      </c>
      <c r="H2373" s="11">
        <v>5736</v>
      </c>
      <c r="I2373" s="2">
        <f>INDEX([1]PIB_dos_Municípios!$AN$2:$AN$5571,MATCH(E2373,[1]PIB_dos_Municípios!G$2:G$5571,0),1)</f>
        <v>41113.705000000002</v>
      </c>
      <c r="J2373" s="2">
        <f>INDEX([1]PIB_dos_Municípios!$AO$2:$AO$5571,MATCH(E2373,[1]PIB_dos_Municípios!G$2:G$5571,0),1)</f>
        <v>5589</v>
      </c>
      <c r="K2373" s="2">
        <f>INDEX([1]PIB_dos_Municípios!$AP$2:$AP$5571,MATCH(E2373,[1]PIB_dos_Municípios!G$2:G$5571,0),1)</f>
        <v>7356.18</v>
      </c>
      <c r="M2373" s="2" t="s">
        <v>3305</v>
      </c>
      <c r="N2373" s="2" t="str">
        <f>INDEX([2]Microregioes!$D$1:$D$574,MATCH(F2373,[2]Microregioes!$B$1:$B$574,0),1)</f>
        <v>Mg-Campo Belo</v>
      </c>
    </row>
    <row r="2374" spans="1:14" hidden="1" x14ac:dyDescent="0.2">
      <c r="A2374" s="5">
        <v>3</v>
      </c>
      <c r="B2374" s="3">
        <v>31</v>
      </c>
      <c r="C2374" s="1">
        <v>3112</v>
      </c>
      <c r="D2374" s="1">
        <v>31062</v>
      </c>
      <c r="E2374" s="1">
        <v>3111705</v>
      </c>
      <c r="F2374" s="2">
        <f>IFERROR(INDEX('Arranjos Populacionais'!$F$2:$F$961,MATCH(TabelaCompleta!E2374,'Arranjos Populacionais'!$A$2:$A$961,0),1),D2374)</f>
        <v>31062</v>
      </c>
      <c r="G2374" s="2">
        <v>0</v>
      </c>
      <c r="H2374" s="11">
        <v>4706</v>
      </c>
      <c r="I2374" s="2">
        <f>INDEX([1]PIB_dos_Municípios!$AN$2:$AN$5571,MATCH(E2374,[1]PIB_dos_Municípios!G$2:G$5571,0),1)</f>
        <v>36360.292000000001</v>
      </c>
      <c r="J2374" s="2">
        <f>INDEX([1]PIB_dos_Municípios!$AO$2:$AO$5571,MATCH(E2374,[1]PIB_dos_Municípios!G$2:G$5571,0),1)</f>
        <v>4631</v>
      </c>
      <c r="K2374" s="2">
        <f>INDEX([1]PIB_dos_Municípios!$AP$2:$AP$5571,MATCH(E2374,[1]PIB_dos_Municípios!G$2:G$5571,0),1)</f>
        <v>7851.5</v>
      </c>
      <c r="M2374" s="2" t="s">
        <v>3306</v>
      </c>
      <c r="N2374" s="2" t="str">
        <f>INDEX([2]Microregioes!$D$1:$D$574,MATCH(F2374,[2]Microregioes!$B$1:$B$574,0),1)</f>
        <v>Mg-Viçosa</v>
      </c>
    </row>
    <row r="2375" spans="1:14" hidden="1" x14ac:dyDescent="0.2">
      <c r="A2375" s="5">
        <v>3</v>
      </c>
      <c r="B2375" s="3">
        <v>31</v>
      </c>
      <c r="C2375" s="1">
        <v>3105</v>
      </c>
      <c r="D2375" s="1">
        <v>31018</v>
      </c>
      <c r="E2375" s="1">
        <v>3111804</v>
      </c>
      <c r="F2375" s="2">
        <f>IFERROR(INDEX('Arranjos Populacionais'!$F$2:$F$961,MATCH(TabelaCompleta!E2375,'Arranjos Populacionais'!$A$2:$A$961,0),1),D2375)</f>
        <v>31018</v>
      </c>
      <c r="G2375" s="2">
        <v>0</v>
      </c>
      <c r="H2375" s="11">
        <v>12062</v>
      </c>
      <c r="I2375" s="2">
        <f>INDEX([1]PIB_dos_Municípios!$AN$2:$AN$5571,MATCH(E2375,[1]PIB_dos_Municípios!G$2:G$5571,0),1)</f>
        <v>208976.18100000001</v>
      </c>
      <c r="J2375" s="2">
        <f>INDEX([1]PIB_dos_Municípios!$AO$2:$AO$5571,MATCH(E2375,[1]PIB_dos_Municípios!G$2:G$5571,0),1)</f>
        <v>11357</v>
      </c>
      <c r="K2375" s="2">
        <f>INDEX([1]PIB_dos_Municípios!$AP$2:$AP$5571,MATCH(E2375,[1]PIB_dos_Municípios!G$2:G$5571,0),1)</f>
        <v>18400.650000000001</v>
      </c>
      <c r="M2375" s="2" t="s">
        <v>2898</v>
      </c>
      <c r="N2375" s="2" t="str">
        <f>INDEX([2]Microregioes!$D$1:$D$574,MATCH(F2375,[2]Microregioes!$B$1:$B$574,0),1)</f>
        <v>Mg-Uberlândia</v>
      </c>
    </row>
    <row r="2376" spans="1:14" hidden="1" x14ac:dyDescent="0.2">
      <c r="A2376" s="5">
        <v>3</v>
      </c>
      <c r="B2376" s="3">
        <v>31</v>
      </c>
      <c r="C2376" s="1">
        <v>3109</v>
      </c>
      <c r="D2376" s="1">
        <v>31045</v>
      </c>
      <c r="E2376" s="1">
        <v>3112000</v>
      </c>
      <c r="F2376" s="2">
        <f>IFERROR(INDEX('Arranjos Populacionais'!$F$2:$F$961,MATCH(TabelaCompleta!E2376,'Arranjos Populacionais'!$A$2:$A$961,0),1),D2376)</f>
        <v>31045</v>
      </c>
      <c r="G2376" s="2">
        <v>0</v>
      </c>
      <c r="H2376" s="11">
        <v>15128</v>
      </c>
      <c r="I2376" s="2">
        <f>INDEX([1]PIB_dos_Municípios!$AN$2:$AN$5571,MATCH(E2376,[1]PIB_dos_Municípios!G$2:G$5571,0),1)</f>
        <v>128160.76700000001</v>
      </c>
      <c r="J2376" s="2">
        <f>INDEX([1]PIB_dos_Municípios!$AO$2:$AO$5571,MATCH(E2376,[1]PIB_dos_Municípios!G$2:G$5571,0),1)</f>
        <v>14592</v>
      </c>
      <c r="K2376" s="2">
        <f>INDEX([1]PIB_dos_Municípios!$AP$2:$AP$5571,MATCH(E2376,[1]PIB_dos_Municípios!G$2:G$5571,0),1)</f>
        <v>8782.9500000000007</v>
      </c>
      <c r="M2376" s="2" t="s">
        <v>344</v>
      </c>
      <c r="N2376" s="2" t="str">
        <f>INDEX([2]Microregioes!$D$1:$D$574,MATCH(F2376,[2]Microregioes!$B$1:$B$574,0),1)</f>
        <v>Mg-Campo Belo</v>
      </c>
    </row>
    <row r="2377" spans="1:14" hidden="1" x14ac:dyDescent="0.2">
      <c r="A2377" s="5">
        <v>3</v>
      </c>
      <c r="B2377" s="3">
        <v>31</v>
      </c>
      <c r="C2377" s="1">
        <v>3108</v>
      </c>
      <c r="D2377" s="1">
        <v>31036</v>
      </c>
      <c r="E2377" s="1">
        <v>3112059</v>
      </c>
      <c r="F2377" s="2">
        <f>IFERROR(INDEX('Arranjos Populacionais'!$F$2:$F$961,MATCH(TabelaCompleta!E2377,'Arranjos Populacionais'!$A$2:$A$961,0),1),D2377)</f>
        <v>31036</v>
      </c>
      <c r="G2377" s="2">
        <v>0</v>
      </c>
      <c r="H2377" s="11">
        <v>4491</v>
      </c>
      <c r="I2377" s="2">
        <f>INDEX([1]PIB_dos_Municípios!$AN$2:$AN$5571,MATCH(E2377,[1]PIB_dos_Municípios!G$2:G$5571,0),1)</f>
        <v>21138.053</v>
      </c>
      <c r="J2377" s="2">
        <f>INDEX([1]PIB_dos_Municípios!$AO$2:$AO$5571,MATCH(E2377,[1]PIB_dos_Municípios!G$2:G$5571,0),1)</f>
        <v>4190</v>
      </c>
      <c r="K2377" s="2">
        <f>INDEX([1]PIB_dos_Municípios!$AP$2:$AP$5571,MATCH(E2377,[1]PIB_dos_Municípios!G$2:G$5571,0),1)</f>
        <v>5044.88</v>
      </c>
      <c r="M2377" s="2" t="s">
        <v>635</v>
      </c>
      <c r="N2377" s="2" t="str">
        <f>INDEX([2]Microregioes!$D$1:$D$574,MATCH(F2377,[2]Microregioes!$B$1:$B$574,0),1)</f>
        <v>Mg-Peçanha</v>
      </c>
    </row>
    <row r="2378" spans="1:14" hidden="1" x14ac:dyDescent="0.2">
      <c r="A2378" s="5">
        <v>3</v>
      </c>
      <c r="B2378" s="3">
        <v>31</v>
      </c>
      <c r="C2378" s="1">
        <v>3112</v>
      </c>
      <c r="D2378" s="1">
        <v>31061</v>
      </c>
      <c r="E2378" s="1">
        <v>3112109</v>
      </c>
      <c r="F2378" s="2">
        <f>IFERROR(INDEX('Arranjos Populacionais'!$F$2:$F$961,MATCH(TabelaCompleta!E2378,'Arranjos Populacionais'!$A$2:$A$961,0),1),D2378)</f>
        <v>31061</v>
      </c>
      <c r="G2378" s="2">
        <v>0</v>
      </c>
      <c r="H2378" s="11">
        <v>5472</v>
      </c>
      <c r="I2378" s="2">
        <f>INDEX([1]PIB_dos_Municípios!$AN$2:$AN$5571,MATCH(E2378,[1]PIB_dos_Municípios!G$2:G$5571,0),1)</f>
        <v>46432.165999999997</v>
      </c>
      <c r="J2378" s="2">
        <f>INDEX([1]PIB_dos_Municípios!$AO$2:$AO$5571,MATCH(E2378,[1]PIB_dos_Municípios!G$2:G$5571,0),1)</f>
        <v>5209</v>
      </c>
      <c r="K2378" s="2">
        <f>INDEX([1]PIB_dos_Municípios!$AP$2:$AP$5571,MATCH(E2378,[1]PIB_dos_Municípios!G$2:G$5571,0),1)</f>
        <v>8913.83</v>
      </c>
      <c r="M2378" s="2" t="s">
        <v>3307</v>
      </c>
      <c r="N2378" s="2" t="str">
        <f>INDEX([2]Microregioes!$D$1:$D$574,MATCH(F2378,[2]Microregioes!$B$1:$B$574,0),1)</f>
        <v>Mg-Manhuaçu</v>
      </c>
    </row>
    <row r="2379" spans="1:14" hidden="1" x14ac:dyDescent="0.2">
      <c r="A2379" s="5">
        <v>3</v>
      </c>
      <c r="B2379" s="3">
        <v>31</v>
      </c>
      <c r="C2379" s="1">
        <v>3111</v>
      </c>
      <c r="D2379" s="1">
        <v>31059</v>
      </c>
      <c r="E2379" s="1">
        <v>3112208</v>
      </c>
      <c r="F2379" s="2">
        <f>IFERROR(INDEX('Arranjos Populacionais'!$F$2:$F$961,MATCH(TabelaCompleta!E2379,'Arranjos Populacionais'!$A$2:$A$961,0),1),D2379)</f>
        <v>31059</v>
      </c>
      <c r="G2379" s="2">
        <v>0</v>
      </c>
      <c r="H2379" s="11">
        <v>4815</v>
      </c>
      <c r="I2379" s="2">
        <f>INDEX([1]PIB_dos_Municípios!$AN$2:$AN$5571,MATCH(E2379,[1]PIB_dos_Municípios!G$2:G$5571,0),1)</f>
        <v>24541.805</v>
      </c>
      <c r="J2379" s="2">
        <f>INDEX([1]PIB_dos_Municípios!$AO$2:$AO$5571,MATCH(E2379,[1]PIB_dos_Municípios!G$2:G$5571,0),1)</f>
        <v>4758</v>
      </c>
      <c r="K2379" s="2">
        <f>INDEX([1]PIB_dos_Municípios!$AP$2:$AP$5571,MATCH(E2379,[1]PIB_dos_Municípios!G$2:G$5571,0),1)</f>
        <v>5158.01</v>
      </c>
      <c r="M2379" s="2" t="s">
        <v>3308</v>
      </c>
      <c r="N2379" s="2" t="str">
        <f>INDEX([2]Microregioes!$D$1:$D$574,MATCH(F2379,[2]Microregioes!$B$1:$B$574,0),1)</f>
        <v>Mg-Barbacena</v>
      </c>
    </row>
    <row r="2380" spans="1:14" hidden="1" x14ac:dyDescent="0.2">
      <c r="A2380" s="5">
        <v>3</v>
      </c>
      <c r="B2380" s="3">
        <v>31</v>
      </c>
      <c r="C2380" s="1">
        <v>3103</v>
      </c>
      <c r="D2380" s="1">
        <v>31011</v>
      </c>
      <c r="E2380" s="1">
        <v>3112307</v>
      </c>
      <c r="F2380" s="2">
        <f>IFERROR(INDEX('Arranjos Populacionais'!$F$2:$F$961,MATCH(TabelaCompleta!E2380,'Arranjos Populacionais'!$A$2:$A$961,0),1),D2380)</f>
        <v>31011</v>
      </c>
      <c r="G2380" s="2">
        <v>0</v>
      </c>
      <c r="H2380" s="11">
        <v>37606</v>
      </c>
      <c r="I2380" s="2">
        <f>INDEX([1]PIB_dos_Municípios!$AN$2:$AN$5571,MATCH(E2380,[1]PIB_dos_Municípios!G$2:G$5571,0),1)</f>
        <v>256075.799</v>
      </c>
      <c r="J2380" s="2">
        <f>INDEX([1]PIB_dos_Municípios!$AO$2:$AO$5571,MATCH(E2380,[1]PIB_dos_Municípios!G$2:G$5571,0),1)</f>
        <v>34796</v>
      </c>
      <c r="K2380" s="2">
        <f>INDEX([1]PIB_dos_Municípios!$AP$2:$AP$5571,MATCH(E2380,[1]PIB_dos_Municípios!G$2:G$5571,0),1)</f>
        <v>7359.35</v>
      </c>
      <c r="M2380" s="2" t="s">
        <v>3309</v>
      </c>
      <c r="N2380" s="2" t="str">
        <f>INDEX([2]Microregioes!$D$1:$D$574,MATCH(F2380,[2]Microregioes!$B$1:$B$574,0),1)</f>
        <v>Mg-Capelinha</v>
      </c>
    </row>
    <row r="2381" spans="1:14" hidden="1" x14ac:dyDescent="0.2">
      <c r="A2381" s="5">
        <v>3</v>
      </c>
      <c r="B2381" s="3">
        <v>31</v>
      </c>
      <c r="C2381" s="1">
        <v>3110</v>
      </c>
      <c r="D2381" s="1">
        <v>31047</v>
      </c>
      <c r="E2381" s="1">
        <v>3112406</v>
      </c>
      <c r="F2381" s="2">
        <f>IFERROR(INDEX('Arranjos Populacionais'!$F$2:$F$961,MATCH(TabelaCompleta!E2381,'Arranjos Populacionais'!$A$2:$A$961,0),1),D2381)</f>
        <v>31047</v>
      </c>
      <c r="G2381" s="2">
        <v>0</v>
      </c>
      <c r="H2381" s="11">
        <v>7168</v>
      </c>
      <c r="I2381" s="2">
        <f>INDEX([1]PIB_dos_Municípios!$AN$2:$AN$5571,MATCH(E2381,[1]PIB_dos_Municípios!G$2:G$5571,0),1)</f>
        <v>59623.697999999997</v>
      </c>
      <c r="J2381" s="2">
        <f>INDEX([1]PIB_dos_Municípios!$AO$2:$AO$5571,MATCH(E2381,[1]PIB_dos_Municípios!G$2:G$5571,0),1)</f>
        <v>7089</v>
      </c>
      <c r="K2381" s="2">
        <f>INDEX([1]PIB_dos_Municípios!$AP$2:$AP$5571,MATCH(E2381,[1]PIB_dos_Municípios!G$2:G$5571,0),1)</f>
        <v>8410.73</v>
      </c>
      <c r="M2381" s="2" t="s">
        <v>3310</v>
      </c>
      <c r="N2381" s="2" t="str">
        <f>INDEX([2]Microregioes!$D$1:$D$574,MATCH(F2381,[2]Microregioes!$B$1:$B$574,0),1)</f>
        <v>Mg-Passos</v>
      </c>
    </row>
    <row r="2382" spans="1:14" hidden="1" x14ac:dyDescent="0.2">
      <c r="A2382" s="5">
        <v>3</v>
      </c>
      <c r="B2382" s="3">
        <v>31</v>
      </c>
      <c r="C2382" s="1">
        <v>3107</v>
      </c>
      <c r="D2382" s="1">
        <v>31027</v>
      </c>
      <c r="E2382" s="1">
        <v>3112505</v>
      </c>
      <c r="F2382" s="2">
        <f>IFERROR(INDEX('Arranjos Populacionais'!$F$2:$F$961,MATCH(TabelaCompleta!E2382,'Arranjos Populacionais'!$A$2:$A$961,0),1),D2382)</f>
        <v>31027</v>
      </c>
      <c r="G2382" s="2">
        <v>0</v>
      </c>
      <c r="H2382" s="11">
        <v>9609</v>
      </c>
      <c r="I2382" s="2">
        <f>INDEX([1]PIB_dos_Municípios!$AN$2:$AN$5571,MATCH(E2382,[1]PIB_dos_Municípios!G$2:G$5571,0),1)</f>
        <v>62321.902999999998</v>
      </c>
      <c r="J2382" s="2">
        <f>INDEX([1]PIB_dos_Municípios!$AO$2:$AO$5571,MATCH(E2382,[1]PIB_dos_Municípios!G$2:G$5571,0),1)</f>
        <v>8880</v>
      </c>
      <c r="K2382" s="2">
        <f>INDEX([1]PIB_dos_Municípios!$AP$2:$AP$5571,MATCH(E2382,[1]PIB_dos_Municípios!G$2:G$5571,0),1)</f>
        <v>7018.23</v>
      </c>
      <c r="M2382" s="2" t="s">
        <v>756</v>
      </c>
      <c r="N2382" s="2" t="str">
        <f>INDEX([2]Microregioes!$D$1:$D$574,MATCH(F2382,[2]Microregioes!$B$1:$B$574,0),1)</f>
        <v>Mg-Sete Lagoas</v>
      </c>
    </row>
    <row r="2383" spans="1:14" hidden="1" x14ac:dyDescent="0.2">
      <c r="A2383" s="5">
        <v>3</v>
      </c>
      <c r="B2383" s="3">
        <v>31</v>
      </c>
      <c r="C2383" s="1">
        <v>3105</v>
      </c>
      <c r="D2383" s="1">
        <v>31017</v>
      </c>
      <c r="E2383" s="1">
        <v>3112604</v>
      </c>
      <c r="F2383" s="2">
        <f>IFERROR(INDEX('Arranjos Populacionais'!$F$2:$F$961,MATCH(TabelaCompleta!E2383,'Arranjos Populacionais'!$A$2:$A$961,0),1),D2383)</f>
        <v>31017</v>
      </c>
      <c r="G2383" s="2">
        <v>0</v>
      </c>
      <c r="H2383" s="11">
        <v>16183</v>
      </c>
      <c r="I2383" s="2">
        <f>INDEX([1]PIB_dos_Municípios!$AN$2:$AN$5571,MATCH(E2383,[1]PIB_dos_Municípios!G$2:G$5571,0),1)</f>
        <v>206239.565</v>
      </c>
      <c r="J2383" s="2">
        <f>INDEX([1]PIB_dos_Municípios!$AO$2:$AO$5571,MATCH(E2383,[1]PIB_dos_Municípios!G$2:G$5571,0),1)</f>
        <v>15297</v>
      </c>
      <c r="K2383" s="2">
        <f>INDEX([1]PIB_dos_Municípios!$AP$2:$AP$5571,MATCH(E2383,[1]PIB_dos_Municípios!G$2:G$5571,0),1)</f>
        <v>13482.35</v>
      </c>
      <c r="M2383" s="2" t="s">
        <v>3311</v>
      </c>
      <c r="N2383" s="2" t="str">
        <f>INDEX([2]Microregioes!$D$1:$D$574,MATCH(F2383,[2]Microregioes!$B$1:$B$574,0),1)</f>
        <v>Mg-Ituiutaba</v>
      </c>
    </row>
    <row r="2384" spans="1:14" hidden="1" x14ac:dyDescent="0.2">
      <c r="A2384" s="5">
        <v>3</v>
      </c>
      <c r="B2384" s="3">
        <v>31</v>
      </c>
      <c r="C2384" s="1">
        <v>3108</v>
      </c>
      <c r="D2384" s="1">
        <v>31037</v>
      </c>
      <c r="E2384" s="1">
        <v>3112653</v>
      </c>
      <c r="F2384" s="2">
        <f>IFERROR(INDEX('Arranjos Populacionais'!$F$2:$F$961,MATCH(TabelaCompleta!E2384,'Arranjos Populacionais'!$A$2:$A$961,0),1),D2384)</f>
        <v>31037</v>
      </c>
      <c r="G2384" s="2">
        <v>0</v>
      </c>
      <c r="H2384" s="11">
        <v>5362</v>
      </c>
      <c r="I2384" s="2">
        <f>INDEX([1]PIB_dos_Municípios!$AN$2:$AN$5571,MATCH(E2384,[1]PIB_dos_Municípios!G$2:G$5571,0),1)</f>
        <v>25713.562999999998</v>
      </c>
      <c r="J2384" s="2">
        <f>INDEX([1]PIB_dos_Municípios!$AO$2:$AO$5571,MATCH(E2384,[1]PIB_dos_Municípios!G$2:G$5571,0),1)</f>
        <v>4929</v>
      </c>
      <c r="K2384" s="2">
        <f>INDEX([1]PIB_dos_Municípios!$AP$2:$AP$5571,MATCH(E2384,[1]PIB_dos_Municípios!G$2:G$5571,0),1)</f>
        <v>5216.79</v>
      </c>
      <c r="M2384" s="2" t="s">
        <v>3312</v>
      </c>
      <c r="N2384" s="2" t="str">
        <f>INDEX([2]Microregioes!$D$1:$D$574,MATCH(F2384,[2]Microregioes!$B$1:$B$574,0),1)</f>
        <v>Mg-Governador Valadares</v>
      </c>
    </row>
    <row r="2385" spans="1:14" hidden="1" x14ac:dyDescent="0.2">
      <c r="A2385" s="5">
        <v>3</v>
      </c>
      <c r="B2385" s="3">
        <v>31</v>
      </c>
      <c r="C2385" s="1">
        <v>3102</v>
      </c>
      <c r="D2385" s="1">
        <v>31007</v>
      </c>
      <c r="E2385" s="1">
        <v>3112703</v>
      </c>
      <c r="F2385" s="2">
        <f>IFERROR(INDEX('Arranjos Populacionais'!$F$2:$F$961,MATCH(TabelaCompleta!E2385,'Arranjos Populacionais'!$A$2:$A$961,0),1),D2385)</f>
        <v>31007</v>
      </c>
      <c r="G2385" s="2">
        <v>0</v>
      </c>
      <c r="H2385" s="11">
        <v>15157</v>
      </c>
      <c r="I2385" s="2">
        <f>INDEX([1]PIB_dos_Municípios!$AN$2:$AN$5571,MATCH(E2385,[1]PIB_dos_Municípios!G$2:G$5571,0),1)</f>
        <v>155584.64600000001</v>
      </c>
      <c r="J2385" s="2">
        <f>INDEX([1]PIB_dos_Municípios!$AO$2:$AO$5571,MATCH(E2385,[1]PIB_dos_Municípios!G$2:G$5571,0),1)</f>
        <v>14206</v>
      </c>
      <c r="K2385" s="2">
        <f>INDEX([1]PIB_dos_Municípios!$AP$2:$AP$5571,MATCH(E2385,[1]PIB_dos_Municípios!G$2:G$5571,0),1)</f>
        <v>10952.04</v>
      </c>
      <c r="M2385" s="2" t="s">
        <v>3313</v>
      </c>
      <c r="N2385" s="2" t="str">
        <f>INDEX([2]Microregioes!$D$1:$D$574,MATCH(F2385,[2]Microregioes!$B$1:$B$574,0),1)</f>
        <v>Mg-Montes Claros</v>
      </c>
    </row>
    <row r="2386" spans="1:14" hidden="1" x14ac:dyDescent="0.2">
      <c r="A2386" s="5">
        <v>3</v>
      </c>
      <c r="B2386" s="3">
        <v>31</v>
      </c>
      <c r="C2386" s="1">
        <v>3110</v>
      </c>
      <c r="D2386" s="1">
        <v>31047</v>
      </c>
      <c r="E2386" s="1">
        <v>3112802</v>
      </c>
      <c r="F2386" s="2">
        <f>IFERROR(INDEX('Arranjos Populacionais'!$F$2:$F$961,MATCH(TabelaCompleta!E2386,'Arranjos Populacionais'!$A$2:$A$961,0),1),D2386)</f>
        <v>31047</v>
      </c>
      <c r="G2386" s="2">
        <v>0</v>
      </c>
      <c r="H2386" s="11">
        <v>8648</v>
      </c>
      <c r="I2386" s="2">
        <f>INDEX([1]PIB_dos_Municípios!$AN$2:$AN$5571,MATCH(E2386,[1]PIB_dos_Municípios!G$2:G$5571,0),1)</f>
        <v>106156.531</v>
      </c>
      <c r="J2386" s="2">
        <f>INDEX([1]PIB_dos_Municípios!$AO$2:$AO$5571,MATCH(E2386,[1]PIB_dos_Municípios!G$2:G$5571,0),1)</f>
        <v>8185</v>
      </c>
      <c r="K2386" s="2">
        <f>INDEX([1]PIB_dos_Municípios!$AP$2:$AP$5571,MATCH(E2386,[1]PIB_dos_Municípios!G$2:G$5571,0),1)</f>
        <v>12969.64</v>
      </c>
      <c r="M2386" s="2" t="s">
        <v>3314</v>
      </c>
      <c r="N2386" s="2" t="str">
        <f>INDEX([2]Microregioes!$D$1:$D$574,MATCH(F2386,[2]Microregioes!$B$1:$B$574,0),1)</f>
        <v>Mg-Passos</v>
      </c>
    </row>
    <row r="2387" spans="1:14" hidden="1" x14ac:dyDescent="0.2">
      <c r="A2387" s="5">
        <v>3</v>
      </c>
      <c r="B2387" s="3">
        <v>31</v>
      </c>
      <c r="C2387" s="1">
        <v>3112</v>
      </c>
      <c r="D2387" s="1">
        <v>31061</v>
      </c>
      <c r="E2387" s="1">
        <v>3112901</v>
      </c>
      <c r="F2387" s="2">
        <f>IFERROR(INDEX('Arranjos Populacionais'!$F$2:$F$961,MATCH(TabelaCompleta!E2387,'Arranjos Populacionais'!$A$2:$A$961,0),1),D2387)</f>
        <v>31061</v>
      </c>
      <c r="G2387" s="2">
        <v>0</v>
      </c>
      <c r="H2387" s="11">
        <v>9412</v>
      </c>
      <c r="I2387" s="2">
        <f>INDEX([1]PIB_dos_Municípios!$AN$2:$AN$5571,MATCH(E2387,[1]PIB_dos_Municípios!G$2:G$5571,0),1)</f>
        <v>47658.974000000002</v>
      </c>
      <c r="J2387" s="2">
        <f>INDEX([1]PIB_dos_Municípios!$AO$2:$AO$5571,MATCH(E2387,[1]PIB_dos_Municípios!G$2:G$5571,0),1)</f>
        <v>9033</v>
      </c>
      <c r="K2387" s="2">
        <f>INDEX([1]PIB_dos_Municípios!$AP$2:$AP$5571,MATCH(E2387,[1]PIB_dos_Municípios!G$2:G$5571,0),1)</f>
        <v>5276.1</v>
      </c>
      <c r="M2387" s="2" t="s">
        <v>3315</v>
      </c>
      <c r="N2387" s="2" t="str">
        <f>INDEX([2]Microregioes!$D$1:$D$574,MATCH(F2387,[2]Microregioes!$B$1:$B$574,0),1)</f>
        <v>Mg-Manhuaçu</v>
      </c>
    </row>
    <row r="2388" spans="1:14" hidden="1" x14ac:dyDescent="0.2">
      <c r="A2388" s="5">
        <v>3</v>
      </c>
      <c r="B2388" s="3">
        <v>31</v>
      </c>
      <c r="C2388" s="1">
        <v>3103</v>
      </c>
      <c r="D2388" s="1">
        <v>31012</v>
      </c>
      <c r="E2388" s="1">
        <v>3113008</v>
      </c>
      <c r="F2388" s="2">
        <f>IFERROR(INDEX('Arranjos Populacionais'!$F$2:$F$961,MATCH(TabelaCompleta!E2388,'Arranjos Populacionais'!$A$2:$A$961,0),1),D2388)</f>
        <v>31012</v>
      </c>
      <c r="G2388" s="2">
        <v>0</v>
      </c>
      <c r="H2388" s="11">
        <v>23679</v>
      </c>
      <c r="I2388" s="2">
        <f>INDEX([1]PIB_dos_Municípios!$AN$2:$AN$5571,MATCH(E2388,[1]PIB_dos_Municípios!G$2:G$5571,0),1)</f>
        <v>100764.75</v>
      </c>
      <c r="J2388" s="2">
        <f>INDEX([1]PIB_dos_Municípios!$AO$2:$AO$5571,MATCH(E2388,[1]PIB_dos_Municípios!G$2:G$5571,0),1)</f>
        <v>22343</v>
      </c>
      <c r="K2388" s="2">
        <f>INDEX([1]PIB_dos_Municípios!$AP$2:$AP$5571,MATCH(E2388,[1]PIB_dos_Municípios!G$2:G$5571,0),1)</f>
        <v>4509.8999999999996</v>
      </c>
      <c r="M2388" s="2" t="s">
        <v>318</v>
      </c>
      <c r="N2388" s="2" t="str">
        <f>INDEX([2]Microregioes!$D$1:$D$574,MATCH(F2388,[2]Microregioes!$B$1:$B$574,0),1)</f>
        <v>Mg-Araçuaí</v>
      </c>
    </row>
    <row r="2389" spans="1:14" hidden="1" x14ac:dyDescent="0.2">
      <c r="A2389" s="5">
        <v>3</v>
      </c>
      <c r="B2389" s="3">
        <v>31</v>
      </c>
      <c r="C2389" s="1">
        <v>3111</v>
      </c>
      <c r="D2389" s="1">
        <v>31059</v>
      </c>
      <c r="E2389" s="1">
        <v>3113107</v>
      </c>
      <c r="F2389" s="2">
        <f>IFERROR(INDEX('Arranjos Populacionais'!$F$2:$F$961,MATCH(TabelaCompleta!E2389,'Arranjos Populacionais'!$A$2:$A$961,0),1),D2389)</f>
        <v>31059</v>
      </c>
      <c r="G2389" s="2">
        <v>0</v>
      </c>
      <c r="H2389" s="11">
        <v>3309</v>
      </c>
      <c r="I2389" s="2">
        <f>INDEX([1]PIB_dos_Municípios!$AN$2:$AN$5571,MATCH(E2389,[1]PIB_dos_Municípios!G$2:G$5571,0),1)</f>
        <v>15434.886</v>
      </c>
      <c r="J2389" s="2">
        <f>INDEX([1]PIB_dos_Municípios!$AO$2:$AO$5571,MATCH(E2389,[1]PIB_dos_Municípios!G$2:G$5571,0),1)</f>
        <v>3288</v>
      </c>
      <c r="K2389" s="2">
        <f>INDEX([1]PIB_dos_Municípios!$AP$2:$AP$5571,MATCH(E2389,[1]PIB_dos_Municípios!G$2:G$5571,0),1)</f>
        <v>4694.3100000000004</v>
      </c>
      <c r="M2389" s="2" t="s">
        <v>3316</v>
      </c>
      <c r="N2389" s="2" t="str">
        <f>INDEX([2]Microregioes!$D$1:$D$574,MATCH(F2389,[2]Microregioes!$B$1:$B$574,0),1)</f>
        <v>Mg-Barbacena</v>
      </c>
    </row>
    <row r="2390" spans="1:14" hidden="1" x14ac:dyDescent="0.2">
      <c r="A2390" s="5">
        <v>3</v>
      </c>
      <c r="B2390" s="3">
        <v>31</v>
      </c>
      <c r="C2390" s="1">
        <v>3111</v>
      </c>
      <c r="D2390" s="1">
        <v>31059</v>
      </c>
      <c r="E2390" s="1">
        <v>3113206</v>
      </c>
      <c r="F2390" s="2">
        <f>IFERROR(INDEX('Arranjos Populacionais'!$F$2:$F$961,MATCH(TabelaCompleta!E2390,'Arranjos Populacionais'!$A$2:$A$961,0),1),D2390)</f>
        <v>31059</v>
      </c>
      <c r="G2390" s="2">
        <v>0</v>
      </c>
      <c r="H2390" s="11">
        <v>25214</v>
      </c>
      <c r="I2390" s="2">
        <f>INDEX([1]PIB_dos_Municípios!$AN$2:$AN$5571,MATCH(E2390,[1]PIB_dos_Municípios!G$2:G$5571,0),1)</f>
        <v>397736.34899999999</v>
      </c>
      <c r="J2390" s="2">
        <f>INDEX([1]PIB_dos_Municípios!$AO$2:$AO$5571,MATCH(E2390,[1]PIB_dos_Municípios!G$2:G$5571,0),1)</f>
        <v>23341</v>
      </c>
      <c r="K2390" s="2">
        <f>INDEX([1]PIB_dos_Municípios!$AP$2:$AP$5571,MATCH(E2390,[1]PIB_dos_Municípios!G$2:G$5571,0),1)</f>
        <v>17040.240000000002</v>
      </c>
      <c r="M2390" s="2" t="s">
        <v>3317</v>
      </c>
      <c r="N2390" s="2" t="str">
        <f>INDEX([2]Microregioes!$D$1:$D$574,MATCH(F2390,[2]Microregioes!$B$1:$B$574,0),1)</f>
        <v>Mg-Barbacena</v>
      </c>
    </row>
    <row r="2391" spans="1:14" hidden="1" x14ac:dyDescent="0.2">
      <c r="A2391" s="5">
        <v>3</v>
      </c>
      <c r="B2391" s="3">
        <v>31</v>
      </c>
      <c r="C2391" s="1">
        <v>3112</v>
      </c>
      <c r="D2391" s="1">
        <v>31063</v>
      </c>
      <c r="E2391" s="1">
        <v>3113305</v>
      </c>
      <c r="F2391" s="2">
        <f>IFERROR(INDEX('Arranjos Populacionais'!$F$2:$F$961,MATCH(TabelaCompleta!E2391,'Arranjos Populacionais'!$A$2:$A$961,0),1),D2391)</f>
        <v>31063</v>
      </c>
      <c r="G2391" s="2">
        <v>0</v>
      </c>
      <c r="H2391" s="11">
        <v>33513</v>
      </c>
      <c r="I2391" s="2">
        <f>INDEX([1]PIB_dos_Municípios!$AN$2:$AN$5571,MATCH(E2391,[1]PIB_dos_Municípios!G$2:G$5571,0),1)</f>
        <v>291208.95400000003</v>
      </c>
      <c r="J2391" s="2">
        <f>INDEX([1]PIB_dos_Municípios!$AO$2:$AO$5571,MATCH(E2391,[1]PIB_dos_Municípios!G$2:G$5571,0),1)</f>
        <v>32321</v>
      </c>
      <c r="K2391" s="2">
        <f>INDEX([1]PIB_dos_Municípios!$AP$2:$AP$5571,MATCH(E2391,[1]PIB_dos_Municípios!G$2:G$5571,0),1)</f>
        <v>9009.9</v>
      </c>
      <c r="M2391" s="2" t="s">
        <v>3318</v>
      </c>
      <c r="N2391" s="2" t="str">
        <f>INDEX([2]Microregioes!$D$1:$D$574,MATCH(F2391,[2]Microregioes!$B$1:$B$574,0),1)</f>
        <v>Mg-Muriaé</v>
      </c>
    </row>
    <row r="2392" spans="1:14" hidden="1" x14ac:dyDescent="0.2">
      <c r="A2392" s="5">
        <v>3</v>
      </c>
      <c r="B2392" s="3">
        <v>31</v>
      </c>
      <c r="C2392" s="1">
        <v>3108</v>
      </c>
      <c r="D2392" s="1">
        <v>31040</v>
      </c>
      <c r="E2392" s="1">
        <v>3113404</v>
      </c>
      <c r="F2392" s="2">
        <f>IFERROR(INDEX('Arranjos Populacionais'!$F$2:$F$961,MATCH(TabelaCompleta!E2392,'Arranjos Populacionais'!$A$2:$A$961,0),1),D2392)</f>
        <v>31040</v>
      </c>
      <c r="G2392" s="2">
        <v>0</v>
      </c>
      <c r="H2392" s="11">
        <v>91342</v>
      </c>
      <c r="I2392" s="2">
        <f>INDEX([1]PIB_dos_Municípios!$AN$2:$AN$5571,MATCH(E2392,[1]PIB_dos_Municípios!G$2:G$5571,0),1)</f>
        <v>859125.32400000002</v>
      </c>
      <c r="J2392" s="2">
        <f>INDEX([1]PIB_dos_Municípios!$AO$2:$AO$5571,MATCH(E2392,[1]PIB_dos_Municípios!G$2:G$5571,0),1)</f>
        <v>85322</v>
      </c>
      <c r="K2392" s="2">
        <f>INDEX([1]PIB_dos_Municípios!$AP$2:$AP$5571,MATCH(E2392,[1]PIB_dos_Municípios!G$2:G$5571,0),1)</f>
        <v>10069.209999999999</v>
      </c>
      <c r="M2392" s="2" t="s">
        <v>3319</v>
      </c>
      <c r="N2392" s="2" t="str">
        <f>INDEX([2]Microregioes!$D$1:$D$574,MATCH(F2392,[2]Microregioes!$B$1:$B$574,0),1)</f>
        <v>Mg-Caratinga</v>
      </c>
    </row>
    <row r="2393" spans="1:14" hidden="1" x14ac:dyDescent="0.2">
      <c r="A2393" s="5">
        <v>3</v>
      </c>
      <c r="B2393" s="3">
        <v>31</v>
      </c>
      <c r="C2393" s="1">
        <v>3103</v>
      </c>
      <c r="D2393" s="1">
        <v>31011</v>
      </c>
      <c r="E2393" s="1">
        <v>3113503</v>
      </c>
      <c r="F2393" s="2">
        <f>IFERROR(INDEX('Arranjos Populacionais'!$F$2:$F$961,MATCH(TabelaCompleta!E2393,'Arranjos Populacionais'!$A$2:$A$961,0),1),D2393)</f>
        <v>31011</v>
      </c>
      <c r="G2393" s="2">
        <v>0</v>
      </c>
      <c r="H2393" s="11">
        <v>9526</v>
      </c>
      <c r="I2393" s="2">
        <f>INDEX([1]PIB_dos_Municípios!$AN$2:$AN$5571,MATCH(E2393,[1]PIB_dos_Municípios!G$2:G$5571,0),1)</f>
        <v>52832.271000000001</v>
      </c>
      <c r="J2393" s="2">
        <f>INDEX([1]PIB_dos_Municípios!$AO$2:$AO$5571,MATCH(E2393,[1]PIB_dos_Municípios!G$2:G$5571,0),1)</f>
        <v>9158</v>
      </c>
      <c r="K2393" s="2">
        <f>INDEX([1]PIB_dos_Municípios!$AP$2:$AP$5571,MATCH(E2393,[1]PIB_dos_Municípios!G$2:G$5571,0),1)</f>
        <v>5768.97</v>
      </c>
      <c r="M2393" s="2" t="s">
        <v>3320</v>
      </c>
      <c r="N2393" s="2" t="str">
        <f>INDEX([2]Microregioes!$D$1:$D$574,MATCH(F2393,[2]Microregioes!$B$1:$B$574,0),1)</f>
        <v>Mg-Capelinha</v>
      </c>
    </row>
    <row r="2394" spans="1:14" hidden="1" x14ac:dyDescent="0.2">
      <c r="A2394" s="5">
        <v>3</v>
      </c>
      <c r="B2394" s="3">
        <v>31</v>
      </c>
      <c r="C2394" s="1">
        <v>3110</v>
      </c>
      <c r="D2394" s="1">
        <v>31053</v>
      </c>
      <c r="E2394" s="1">
        <v>3113602</v>
      </c>
      <c r="F2394" s="2">
        <f>IFERROR(INDEX('Arranjos Populacionais'!$F$2:$F$961,MATCH(TabelaCompleta!E2394,'Arranjos Populacionais'!$A$2:$A$961,0),1),D2394)</f>
        <v>31053</v>
      </c>
      <c r="G2394" s="2">
        <v>0</v>
      </c>
      <c r="H2394" s="11">
        <v>6721</v>
      </c>
      <c r="I2394" s="2">
        <f>INDEX([1]PIB_dos_Municípios!$AN$2:$AN$5571,MATCH(E2394,[1]PIB_dos_Municípios!G$2:G$5571,0),1)</f>
        <v>69178.441999999995</v>
      </c>
      <c r="J2394" s="2">
        <f>INDEX([1]PIB_dos_Municípios!$AO$2:$AO$5571,MATCH(E2394,[1]PIB_dos_Municípios!G$2:G$5571,0),1)</f>
        <v>6302</v>
      </c>
      <c r="K2394" s="2">
        <f>INDEX([1]PIB_dos_Municípios!$AP$2:$AP$5571,MATCH(E2394,[1]PIB_dos_Municípios!G$2:G$5571,0),1)</f>
        <v>10977.22</v>
      </c>
      <c r="M2394" s="2" t="s">
        <v>3321</v>
      </c>
      <c r="N2394" s="2" t="str">
        <f>INDEX([2]Microregioes!$D$1:$D$574,MATCH(F2394,[2]Microregioes!$B$1:$B$574,0),1)</f>
        <v>Mg-Santa Rita do Sapucaí</v>
      </c>
    </row>
    <row r="2395" spans="1:14" hidden="1" x14ac:dyDescent="0.2">
      <c r="A2395" s="5">
        <v>3</v>
      </c>
      <c r="B2395" s="3">
        <v>31</v>
      </c>
      <c r="C2395" s="1">
        <v>3104</v>
      </c>
      <c r="D2395" s="1">
        <v>31016</v>
      </c>
      <c r="E2395" s="1">
        <v>3113701</v>
      </c>
      <c r="F2395" s="2">
        <f>IFERROR(INDEX('Arranjos Populacionais'!$F$2:$F$961,MATCH(TabelaCompleta!E2395,'Arranjos Populacionais'!$A$2:$A$961,0),1),D2395)</f>
        <v>31016</v>
      </c>
      <c r="G2395" s="2">
        <v>0</v>
      </c>
      <c r="H2395" s="11">
        <v>19857</v>
      </c>
      <c r="I2395" s="2">
        <f>INDEX([1]PIB_dos_Municípios!$AN$2:$AN$5571,MATCH(E2395,[1]PIB_dos_Municípios!G$2:G$5571,0),1)</f>
        <v>254136.55499999999</v>
      </c>
      <c r="J2395" s="2">
        <f>INDEX([1]PIB_dos_Municípios!$AO$2:$AO$5571,MATCH(E2395,[1]PIB_dos_Municípios!G$2:G$5571,0),1)</f>
        <v>20087</v>
      </c>
      <c r="K2395" s="2">
        <f>INDEX([1]PIB_dos_Municípios!$AP$2:$AP$5571,MATCH(E2395,[1]PIB_dos_Municípios!G$2:G$5571,0),1)</f>
        <v>12651.79</v>
      </c>
      <c r="M2395" s="2" t="s">
        <v>3322</v>
      </c>
      <c r="N2395" s="2" t="str">
        <f>INDEX([2]Microregioes!$D$1:$D$574,MATCH(F2395,[2]Microregioes!$B$1:$B$574,0),1)</f>
        <v>Mg-Nanuque</v>
      </c>
    </row>
    <row r="2396" spans="1:14" hidden="1" x14ac:dyDescent="0.2">
      <c r="A2396" s="5">
        <v>3</v>
      </c>
      <c r="B2396" s="3">
        <v>31</v>
      </c>
      <c r="C2396" s="1">
        <v>3108</v>
      </c>
      <c r="D2396" s="1">
        <v>31035</v>
      </c>
      <c r="E2396" s="1">
        <v>3113800</v>
      </c>
      <c r="F2396" s="2">
        <f>IFERROR(INDEX('Arranjos Populacionais'!$F$2:$F$961,MATCH(TabelaCompleta!E2396,'Arranjos Populacionais'!$A$2:$A$961,0),1),D2396)</f>
        <v>31035</v>
      </c>
      <c r="G2396" s="2">
        <v>0</v>
      </c>
      <c r="H2396" s="11">
        <v>2615</v>
      </c>
      <c r="I2396" s="2">
        <f>INDEX([1]PIB_dos_Municípios!$AN$2:$AN$5571,MATCH(E2396,[1]PIB_dos_Municípios!G$2:G$5571,0),1)</f>
        <v>14838.316999999999</v>
      </c>
      <c r="J2396" s="2">
        <f>INDEX([1]PIB_dos_Municípios!$AO$2:$AO$5571,MATCH(E2396,[1]PIB_dos_Municípios!G$2:G$5571,0),1)</f>
        <v>2460</v>
      </c>
      <c r="K2396" s="2">
        <f>INDEX([1]PIB_dos_Municípios!$AP$2:$AP$5571,MATCH(E2396,[1]PIB_dos_Municípios!G$2:G$5571,0),1)</f>
        <v>6031.84</v>
      </c>
      <c r="M2396" s="2" t="s">
        <v>3323</v>
      </c>
      <c r="N2396" s="2" t="str">
        <f>INDEX([2]Microregioes!$D$1:$D$574,MATCH(F2396,[2]Microregioes!$B$1:$B$574,0),1)</f>
        <v>Mg-Guanhães</v>
      </c>
    </row>
    <row r="2397" spans="1:14" hidden="1" x14ac:dyDescent="0.2">
      <c r="A2397" s="5">
        <v>3</v>
      </c>
      <c r="B2397" s="3">
        <v>31</v>
      </c>
      <c r="C2397" s="1">
        <v>3110</v>
      </c>
      <c r="D2397" s="1">
        <v>31050</v>
      </c>
      <c r="E2397" s="1">
        <v>3113909</v>
      </c>
      <c r="F2397" s="2">
        <f>IFERROR(INDEX('Arranjos Populacionais'!$F$2:$F$961,MATCH(TabelaCompleta!E2397,'Arranjos Populacionais'!$A$2:$A$961,0),1),D2397)</f>
        <v>31050</v>
      </c>
      <c r="G2397" s="2">
        <v>0</v>
      </c>
      <c r="H2397" s="11">
        <v>12326</v>
      </c>
      <c r="I2397" s="2">
        <f>INDEX([1]PIB_dos_Municípios!$AN$2:$AN$5571,MATCH(E2397,[1]PIB_dos_Municípios!G$2:G$5571,0),1)</f>
        <v>116838.21</v>
      </c>
      <c r="J2397" s="2">
        <f>INDEX([1]PIB_dos_Municípios!$AO$2:$AO$5571,MATCH(E2397,[1]PIB_dos_Municípios!G$2:G$5571,0),1)</f>
        <v>11836</v>
      </c>
      <c r="K2397" s="2">
        <f>INDEX([1]PIB_dos_Municípios!$AP$2:$AP$5571,MATCH(E2397,[1]PIB_dos_Municípios!G$2:G$5571,0),1)</f>
        <v>9871.43</v>
      </c>
      <c r="M2397" s="2" t="s">
        <v>3324</v>
      </c>
      <c r="N2397" s="2" t="str">
        <f>INDEX([2]Microregioes!$D$1:$D$574,MATCH(F2397,[2]Microregioes!$B$1:$B$574,0),1)</f>
        <v>Mg-Varginha</v>
      </c>
    </row>
    <row r="2398" spans="1:14" hidden="1" x14ac:dyDescent="0.2">
      <c r="A2398" s="5">
        <v>3</v>
      </c>
      <c r="B2398" s="3">
        <v>31</v>
      </c>
      <c r="C2398" s="1">
        <v>3109</v>
      </c>
      <c r="D2398" s="1">
        <v>31046</v>
      </c>
      <c r="E2398" s="1">
        <v>3114006</v>
      </c>
      <c r="F2398" s="2">
        <f>IFERROR(INDEX('Arranjos Populacionais'!$F$2:$F$961,MATCH(TabelaCompleta!E2398,'Arranjos Populacionais'!$A$2:$A$961,0),1),D2398)</f>
        <v>31046</v>
      </c>
      <c r="G2398" s="2">
        <v>0</v>
      </c>
      <c r="H2398" s="11">
        <v>11518</v>
      </c>
      <c r="I2398" s="2">
        <f>INDEX([1]PIB_dos_Municípios!$AN$2:$AN$5571,MATCH(E2398,[1]PIB_dos_Municípios!G$2:G$5571,0),1)</f>
        <v>90425.635999999999</v>
      </c>
      <c r="J2398" s="2">
        <f>INDEX([1]PIB_dos_Municípios!$AO$2:$AO$5571,MATCH(E2398,[1]PIB_dos_Municípios!G$2:G$5571,0),1)</f>
        <v>10927</v>
      </c>
      <c r="K2398" s="2">
        <f>INDEX([1]PIB_dos_Municípios!$AP$2:$AP$5571,MATCH(E2398,[1]PIB_dos_Municípios!G$2:G$5571,0),1)</f>
        <v>8275.43</v>
      </c>
      <c r="M2398" s="2" t="s">
        <v>3325</v>
      </c>
      <c r="N2398" s="2" t="str">
        <f>INDEX([2]Microregioes!$D$1:$D$574,MATCH(F2398,[2]Microregioes!$B$1:$B$574,0),1)</f>
        <v>Mg-Oliveira</v>
      </c>
    </row>
    <row r="2399" spans="1:14" hidden="1" x14ac:dyDescent="0.2">
      <c r="A2399" s="5">
        <v>3</v>
      </c>
      <c r="B2399" s="3">
        <v>31</v>
      </c>
      <c r="C2399" s="1">
        <v>3110</v>
      </c>
      <c r="D2399" s="1">
        <v>31054</v>
      </c>
      <c r="E2399" s="1">
        <v>3114105</v>
      </c>
      <c r="F2399" s="2">
        <f>IFERROR(INDEX('Arranjos Populacionais'!$F$2:$F$961,MATCH(TabelaCompleta!E2399,'Arranjos Populacionais'!$A$2:$A$961,0),1),D2399)</f>
        <v>31054</v>
      </c>
      <c r="G2399" s="2">
        <v>0</v>
      </c>
      <c r="H2399" s="11">
        <v>14736</v>
      </c>
      <c r="I2399" s="2">
        <f>INDEX([1]PIB_dos_Municípios!$AN$2:$AN$5571,MATCH(E2399,[1]PIB_dos_Municípios!G$2:G$5571,0),1)</f>
        <v>99879.092000000004</v>
      </c>
      <c r="J2399" s="2">
        <f>INDEX([1]PIB_dos_Municípios!$AO$2:$AO$5571,MATCH(E2399,[1]PIB_dos_Municípios!G$2:G$5571,0),1)</f>
        <v>13752</v>
      </c>
      <c r="K2399" s="2">
        <f>INDEX([1]PIB_dos_Municípios!$AP$2:$AP$5571,MATCH(E2399,[1]PIB_dos_Municípios!G$2:G$5571,0),1)</f>
        <v>7262.88</v>
      </c>
      <c r="M2399" s="2" t="s">
        <v>3326</v>
      </c>
      <c r="N2399" s="2" t="str">
        <f>INDEX([2]Microregioes!$D$1:$D$574,MATCH(F2399,[2]Microregioes!$B$1:$B$574,0),1)</f>
        <v>Mg-São Lourenço</v>
      </c>
    </row>
    <row r="2400" spans="1:14" hidden="1" x14ac:dyDescent="0.2">
      <c r="A2400" s="5">
        <v>3</v>
      </c>
      <c r="B2400" s="3">
        <v>31</v>
      </c>
      <c r="C2400" s="1">
        <v>3109</v>
      </c>
      <c r="D2400" s="1">
        <v>31043</v>
      </c>
      <c r="E2400" s="1">
        <v>3114204</v>
      </c>
      <c r="F2400" s="2">
        <f>IFERROR(INDEX('Arranjos Populacionais'!$F$2:$F$961,MATCH(TabelaCompleta!E2400,'Arranjos Populacionais'!$A$2:$A$961,0),1),D2400)</f>
        <v>31043</v>
      </c>
      <c r="G2400" s="2">
        <v>0</v>
      </c>
      <c r="H2400" s="11">
        <v>21941</v>
      </c>
      <c r="I2400" s="2">
        <f>INDEX([1]PIB_dos_Municípios!$AN$2:$AN$5571,MATCH(E2400,[1]PIB_dos_Municípios!G$2:G$5571,0),1)</f>
        <v>227890.527</v>
      </c>
      <c r="J2400" s="2">
        <f>INDEX([1]PIB_dos_Municípios!$AO$2:$AO$5571,MATCH(E2400,[1]PIB_dos_Municípios!G$2:G$5571,0),1)</f>
        <v>20018</v>
      </c>
      <c r="K2400" s="2">
        <f>INDEX([1]PIB_dos_Municípios!$AP$2:$AP$5571,MATCH(E2400,[1]PIB_dos_Municípios!G$2:G$5571,0),1)</f>
        <v>11384.28</v>
      </c>
      <c r="M2400" s="2" t="s">
        <v>3327</v>
      </c>
      <c r="N2400" s="2" t="str">
        <f>INDEX([2]Microregioes!$D$1:$D$574,MATCH(F2400,[2]Microregioes!$B$1:$B$574,0),1)</f>
        <v>Mg-Divinópolis</v>
      </c>
    </row>
    <row r="2401" spans="1:14" hidden="1" x14ac:dyDescent="0.2">
      <c r="A2401" s="5">
        <v>3</v>
      </c>
      <c r="B2401" s="3">
        <v>31</v>
      </c>
      <c r="C2401" s="1">
        <v>3105</v>
      </c>
      <c r="D2401" s="1">
        <v>31020</v>
      </c>
      <c r="E2401" s="1">
        <v>3114303</v>
      </c>
      <c r="F2401" s="2">
        <f>IFERROR(INDEX('Arranjos Populacionais'!$F$2:$F$961,MATCH(TabelaCompleta!E2401,'Arranjos Populacionais'!$A$2:$A$961,0),1),D2401)</f>
        <v>31020</v>
      </c>
      <c r="G2401" s="2">
        <v>0</v>
      </c>
      <c r="H2401" s="11">
        <v>30823</v>
      </c>
      <c r="I2401" s="2">
        <f>INDEX([1]PIB_dos_Municípios!$AN$2:$AN$5571,MATCH(E2401,[1]PIB_dos_Municípios!G$2:G$5571,0),1)</f>
        <v>359631.47899999999</v>
      </c>
      <c r="J2401" s="2">
        <f>INDEX([1]PIB_dos_Municípios!$AO$2:$AO$5571,MATCH(E2401,[1]PIB_dos_Municípios!G$2:G$5571,0),1)</f>
        <v>29752</v>
      </c>
      <c r="K2401" s="2">
        <f>INDEX([1]PIB_dos_Municípios!$AP$2:$AP$5571,MATCH(E2401,[1]PIB_dos_Municípios!G$2:G$5571,0),1)</f>
        <v>12087.64</v>
      </c>
      <c r="M2401" s="2" t="s">
        <v>3328</v>
      </c>
      <c r="N2401" s="2" t="str">
        <f>INDEX([2]Microregioes!$D$1:$D$574,MATCH(F2401,[2]Microregioes!$B$1:$B$574,0),1)</f>
        <v>Mg-Patos de Minas</v>
      </c>
    </row>
    <row r="2402" spans="1:14" hidden="1" x14ac:dyDescent="0.2">
      <c r="A2402" s="5">
        <v>3</v>
      </c>
      <c r="B2402" s="3">
        <v>31</v>
      </c>
      <c r="C2402" s="1">
        <v>3110</v>
      </c>
      <c r="D2402" s="1">
        <v>31049</v>
      </c>
      <c r="E2402" s="1">
        <v>3114402</v>
      </c>
      <c r="F2402" s="2">
        <f>IFERROR(INDEX('Arranjos Populacionais'!$F$2:$F$961,MATCH(TabelaCompleta!E2402,'Arranjos Populacionais'!$A$2:$A$961,0),1),D2402)</f>
        <v>31049</v>
      </c>
      <c r="G2402" s="2">
        <v>0</v>
      </c>
      <c r="H2402" s="11">
        <v>21400</v>
      </c>
      <c r="I2402" s="2">
        <f>INDEX([1]PIB_dos_Municípios!$AN$2:$AN$5571,MATCH(E2402,[1]PIB_dos_Municípios!G$2:G$5571,0),1)</f>
        <v>222871.307</v>
      </c>
      <c r="J2402" s="2">
        <f>INDEX([1]PIB_dos_Municípios!$AO$2:$AO$5571,MATCH(E2402,[1]PIB_dos_Municípios!G$2:G$5571,0),1)</f>
        <v>20426</v>
      </c>
      <c r="K2402" s="2">
        <f>INDEX([1]PIB_dos_Municípios!$AP$2:$AP$5571,MATCH(E2402,[1]PIB_dos_Municípios!G$2:G$5571,0),1)</f>
        <v>10911.16</v>
      </c>
      <c r="M2402" s="2" t="s">
        <v>3329</v>
      </c>
      <c r="N2402" s="2" t="str">
        <f>INDEX([2]Microregioes!$D$1:$D$574,MATCH(F2402,[2]Microregioes!$B$1:$B$574,0),1)</f>
        <v>Mg-Alfenas</v>
      </c>
    </row>
    <row r="2403" spans="1:14" hidden="1" x14ac:dyDescent="0.2">
      <c r="A2403" s="5">
        <v>3</v>
      </c>
      <c r="B2403" s="3">
        <v>31</v>
      </c>
      <c r="C2403" s="1">
        <v>3109</v>
      </c>
      <c r="D2403" s="1">
        <v>31046</v>
      </c>
      <c r="E2403" s="1">
        <v>3114501</v>
      </c>
      <c r="F2403" s="2">
        <f>IFERROR(INDEX('Arranjos Populacionais'!$F$2:$F$961,MATCH(TabelaCompleta!E2403,'Arranjos Populacionais'!$A$2:$A$961,0),1),D2403)</f>
        <v>31046</v>
      </c>
      <c r="G2403" s="2">
        <v>0</v>
      </c>
      <c r="H2403" s="11">
        <v>18812</v>
      </c>
      <c r="I2403" s="2">
        <f>INDEX([1]PIB_dos_Municípios!$AN$2:$AN$5571,MATCH(E2403,[1]PIB_dos_Municípios!G$2:G$5571,0),1)</f>
        <v>202127.364</v>
      </c>
      <c r="J2403" s="2">
        <f>INDEX([1]PIB_dos_Municípios!$AO$2:$AO$5571,MATCH(E2403,[1]PIB_dos_Municípios!G$2:G$5571,0),1)</f>
        <v>17050</v>
      </c>
      <c r="K2403" s="2">
        <f>INDEX([1]PIB_dos_Municípios!$AP$2:$AP$5571,MATCH(E2403,[1]PIB_dos_Municípios!G$2:G$5571,0),1)</f>
        <v>11854.98</v>
      </c>
      <c r="M2403" s="2" t="s">
        <v>3330</v>
      </c>
      <c r="N2403" s="2" t="str">
        <f>INDEX([2]Microregioes!$D$1:$D$574,MATCH(F2403,[2]Microregioes!$B$1:$B$574,0),1)</f>
        <v>Mg-Oliveira</v>
      </c>
    </row>
    <row r="2404" spans="1:14" hidden="1" x14ac:dyDescent="0.2">
      <c r="A2404" s="5">
        <v>3</v>
      </c>
      <c r="B2404" s="3">
        <v>31</v>
      </c>
      <c r="C2404" s="1">
        <v>3105</v>
      </c>
      <c r="D2404" s="1">
        <v>31021</v>
      </c>
      <c r="E2404" s="1">
        <v>3114550</v>
      </c>
      <c r="F2404" s="2">
        <f>IFERROR(INDEX('Arranjos Populacionais'!$F$2:$F$961,MATCH(TabelaCompleta!E2404,'Arranjos Populacionais'!$A$2:$A$961,0),1),D2404)</f>
        <v>31021</v>
      </c>
      <c r="G2404" s="2">
        <v>0</v>
      </c>
      <c r="H2404" s="11">
        <v>10030</v>
      </c>
      <c r="I2404" s="2">
        <f>INDEX([1]PIB_dos_Municípios!$AN$2:$AN$5571,MATCH(E2404,[1]PIB_dos_Municípios!G$2:G$5571,0),1)</f>
        <v>167392.82800000001</v>
      </c>
      <c r="J2404" s="2">
        <f>INDEX([1]PIB_dos_Municípios!$AO$2:$AO$5571,MATCH(E2404,[1]PIB_dos_Municípios!G$2:G$5571,0),1)</f>
        <v>9467</v>
      </c>
      <c r="K2404" s="2">
        <f>INDEX([1]PIB_dos_Municípios!$AP$2:$AP$5571,MATCH(E2404,[1]PIB_dos_Municípios!G$2:G$5571,0),1)</f>
        <v>17681.72</v>
      </c>
      <c r="M2404" s="2" t="s">
        <v>3331</v>
      </c>
      <c r="N2404" s="2" t="str">
        <f>INDEX([2]Microregioes!$D$1:$D$574,MATCH(F2404,[2]Microregioes!$B$1:$B$574,0),1)</f>
        <v>Mg-Frutal</v>
      </c>
    </row>
    <row r="2405" spans="1:14" hidden="1" x14ac:dyDescent="0.2">
      <c r="A2405" s="5">
        <v>3</v>
      </c>
      <c r="B2405" s="3">
        <v>31</v>
      </c>
      <c r="C2405" s="1">
        <v>3111</v>
      </c>
      <c r="D2405" s="1">
        <v>31057</v>
      </c>
      <c r="E2405" s="1">
        <v>3114600</v>
      </c>
      <c r="F2405" s="2">
        <f>IFERROR(INDEX('Arranjos Populacionais'!$F$2:$F$961,MATCH(TabelaCompleta!E2405,'Arranjos Populacionais'!$A$2:$A$961,0),1),D2405)</f>
        <v>31057</v>
      </c>
      <c r="G2405" s="2">
        <v>0</v>
      </c>
      <c r="H2405" s="11">
        <v>4103</v>
      </c>
      <c r="I2405" s="2">
        <f>INDEX([1]PIB_dos_Municípios!$AN$2:$AN$5571,MATCH(E2405,[1]PIB_dos_Municípios!G$2:G$5571,0),1)</f>
        <v>32866.516000000003</v>
      </c>
      <c r="J2405" s="2">
        <f>INDEX([1]PIB_dos_Municípios!$AO$2:$AO$5571,MATCH(E2405,[1]PIB_dos_Municípios!G$2:G$5571,0),1)</f>
        <v>3952</v>
      </c>
      <c r="K2405" s="2">
        <f>INDEX([1]PIB_dos_Municípios!$AP$2:$AP$5571,MATCH(E2405,[1]PIB_dos_Municípios!G$2:G$5571,0),1)</f>
        <v>8316.43</v>
      </c>
      <c r="M2405" s="2" t="s">
        <v>3332</v>
      </c>
      <c r="N2405" s="2" t="str">
        <f>INDEX([2]Microregioes!$D$1:$D$574,MATCH(F2405,[2]Microregioes!$B$1:$B$574,0),1)</f>
        <v>Mg-Lavras</v>
      </c>
    </row>
    <row r="2406" spans="1:14" hidden="1" x14ac:dyDescent="0.2">
      <c r="A2406" s="5">
        <v>3</v>
      </c>
      <c r="B2406" s="3">
        <v>31</v>
      </c>
      <c r="C2406" s="1">
        <v>3110</v>
      </c>
      <c r="D2406" s="1">
        <v>31049</v>
      </c>
      <c r="E2406" s="1">
        <v>3114709</v>
      </c>
      <c r="F2406" s="2">
        <f>IFERROR(INDEX('Arranjos Populacionais'!$F$2:$F$961,MATCH(TabelaCompleta!E2406,'Arranjos Populacionais'!$A$2:$A$961,0),1),D2406)</f>
        <v>31049</v>
      </c>
      <c r="G2406" s="2">
        <v>0</v>
      </c>
      <c r="H2406" s="11">
        <v>3563</v>
      </c>
      <c r="I2406" s="2">
        <f>INDEX([1]PIB_dos_Municípios!$AN$2:$AN$5571,MATCH(E2406,[1]PIB_dos_Municípios!G$2:G$5571,0),1)</f>
        <v>31064.857</v>
      </c>
      <c r="J2406" s="2">
        <f>INDEX([1]PIB_dos_Municípios!$AO$2:$AO$5571,MATCH(E2406,[1]PIB_dos_Municípios!G$2:G$5571,0),1)</f>
        <v>3350</v>
      </c>
      <c r="K2406" s="2">
        <f>INDEX([1]PIB_dos_Municípios!$AP$2:$AP$5571,MATCH(E2406,[1]PIB_dos_Municípios!G$2:G$5571,0),1)</f>
        <v>9273.09</v>
      </c>
      <c r="M2406" s="2" t="s">
        <v>3333</v>
      </c>
      <c r="N2406" s="2" t="str">
        <f>INDEX([2]Microregioes!$D$1:$D$574,MATCH(F2406,[2]Microregioes!$B$1:$B$574,0),1)</f>
        <v>Mg-Alfenas</v>
      </c>
    </row>
    <row r="2407" spans="1:14" hidden="1" x14ac:dyDescent="0.2">
      <c r="A2407" s="5">
        <v>3</v>
      </c>
      <c r="B2407" s="3">
        <v>31</v>
      </c>
      <c r="C2407" s="1">
        <v>3110</v>
      </c>
      <c r="D2407" s="1">
        <v>31055</v>
      </c>
      <c r="E2407" s="1">
        <v>3114808</v>
      </c>
      <c r="F2407" s="2">
        <f>IFERROR(INDEX('Arranjos Populacionais'!$F$2:$F$961,MATCH(TabelaCompleta!E2407,'Arranjos Populacionais'!$A$2:$A$961,0),1),D2407)</f>
        <v>31055</v>
      </c>
      <c r="G2407" s="2">
        <v>0</v>
      </c>
      <c r="H2407" s="11">
        <v>4625</v>
      </c>
      <c r="I2407" s="2">
        <f>INDEX([1]PIB_dos_Municípios!$AN$2:$AN$5571,MATCH(E2407,[1]PIB_dos_Municípios!G$2:G$5571,0),1)</f>
        <v>26796.654999999999</v>
      </c>
      <c r="J2407" s="2">
        <f>INDEX([1]PIB_dos_Municípios!$AO$2:$AO$5571,MATCH(E2407,[1]PIB_dos_Municípios!G$2:G$5571,0),1)</f>
        <v>4555</v>
      </c>
      <c r="K2407" s="2">
        <f>INDEX([1]PIB_dos_Municípios!$AP$2:$AP$5571,MATCH(E2407,[1]PIB_dos_Municípios!G$2:G$5571,0),1)</f>
        <v>5882.91</v>
      </c>
      <c r="M2407" s="2" t="s">
        <v>3334</v>
      </c>
      <c r="N2407" s="2" t="str">
        <f>INDEX([2]Microregioes!$D$1:$D$574,MATCH(F2407,[2]Microregioes!$B$1:$B$574,0),1)</f>
        <v>Mg-Andrelândia</v>
      </c>
    </row>
    <row r="2408" spans="1:14" hidden="1" x14ac:dyDescent="0.2">
      <c r="A2408" s="5">
        <v>3</v>
      </c>
      <c r="B2408" s="3">
        <v>31</v>
      </c>
      <c r="C2408" s="1">
        <v>3107</v>
      </c>
      <c r="D2408" s="1">
        <v>31034</v>
      </c>
      <c r="E2408" s="1">
        <v>3114907</v>
      </c>
      <c r="F2408" s="2">
        <f>IFERROR(INDEX('Arranjos Populacionais'!$F$2:$F$961,MATCH(TabelaCompleta!E2408,'Arranjos Populacionais'!$A$2:$A$961,0),1),D2408)</f>
        <v>31034</v>
      </c>
      <c r="G2408" s="2">
        <v>0</v>
      </c>
      <c r="H2408" s="11">
        <v>2309</v>
      </c>
      <c r="I2408" s="2">
        <f>INDEX([1]PIB_dos_Municípios!$AN$2:$AN$5571,MATCH(E2408,[1]PIB_dos_Municípios!G$2:G$5571,0),1)</f>
        <v>20478.365000000002</v>
      </c>
      <c r="J2408" s="2">
        <f>INDEX([1]PIB_dos_Municípios!$AO$2:$AO$5571,MATCH(E2408,[1]PIB_dos_Municípios!G$2:G$5571,0),1)</f>
        <v>2242</v>
      </c>
      <c r="K2408" s="2">
        <f>INDEX([1]PIB_dos_Municípios!$AP$2:$AP$5571,MATCH(E2408,[1]PIB_dos_Municípios!G$2:G$5571,0),1)</f>
        <v>9133.9699999999993</v>
      </c>
      <c r="M2408" s="2" t="s">
        <v>3335</v>
      </c>
      <c r="N2408" s="2" t="str">
        <f>INDEX([2]Microregioes!$D$1:$D$574,MATCH(F2408,[2]Microregioes!$B$1:$B$574,0),1)</f>
        <v>Mg-Conselheiro Lafaiete</v>
      </c>
    </row>
    <row r="2409" spans="1:14" hidden="1" x14ac:dyDescent="0.2">
      <c r="A2409" s="5">
        <v>3</v>
      </c>
      <c r="B2409" s="3">
        <v>31</v>
      </c>
      <c r="C2409" s="1">
        <v>3105</v>
      </c>
      <c r="D2409" s="1">
        <v>31018</v>
      </c>
      <c r="E2409" s="1">
        <v>3115003</v>
      </c>
      <c r="F2409" s="2">
        <f>IFERROR(INDEX('Arranjos Populacionais'!$F$2:$F$961,MATCH(TabelaCompleta!E2409,'Arranjos Populacionais'!$A$2:$A$961,0),1),D2409)</f>
        <v>31018</v>
      </c>
      <c r="G2409" s="2">
        <v>0</v>
      </c>
      <c r="H2409" s="11">
        <v>3055</v>
      </c>
      <c r="I2409" s="2">
        <f>INDEX([1]PIB_dos_Municípios!$AN$2:$AN$5571,MATCH(E2409,[1]PIB_dos_Municípios!G$2:G$5571,0),1)</f>
        <v>32333.958999999999</v>
      </c>
      <c r="J2409" s="2">
        <f>INDEX([1]PIB_dos_Municípios!$AO$2:$AO$5571,MATCH(E2409,[1]PIB_dos_Municípios!G$2:G$5571,0),1)</f>
        <v>2857</v>
      </c>
      <c r="K2409" s="2">
        <f>INDEX([1]PIB_dos_Municípios!$AP$2:$AP$5571,MATCH(E2409,[1]PIB_dos_Municípios!G$2:G$5571,0),1)</f>
        <v>11317.45</v>
      </c>
      <c r="M2409" s="2" t="s">
        <v>3336</v>
      </c>
      <c r="N2409" s="2" t="str">
        <f>INDEX([2]Microregioes!$D$1:$D$574,MATCH(F2409,[2]Microregioes!$B$1:$B$574,0),1)</f>
        <v>Mg-Uberlândia</v>
      </c>
    </row>
    <row r="2410" spans="1:14" hidden="1" x14ac:dyDescent="0.2">
      <c r="A2410" s="5">
        <v>3</v>
      </c>
      <c r="B2410" s="3">
        <v>31</v>
      </c>
      <c r="C2410" s="1">
        <v>3110</v>
      </c>
      <c r="D2410" s="1">
        <v>31047</v>
      </c>
      <c r="E2410" s="1">
        <v>3115102</v>
      </c>
      <c r="F2410" s="2">
        <f>IFERROR(INDEX('Arranjos Populacionais'!$F$2:$F$961,MATCH(TabelaCompleta!E2410,'Arranjos Populacionais'!$A$2:$A$961,0),1),D2410)</f>
        <v>31047</v>
      </c>
      <c r="G2410" s="2">
        <v>0</v>
      </c>
      <c r="H2410" s="11">
        <v>18036</v>
      </c>
      <c r="I2410" s="2">
        <f>INDEX([1]PIB_dos_Municípios!$AN$2:$AN$5571,MATCH(E2410,[1]PIB_dos_Municípios!G$2:G$5571,0),1)</f>
        <v>190153.00700000001</v>
      </c>
      <c r="J2410" s="2">
        <f>INDEX([1]PIB_dos_Municípios!$AO$2:$AO$5571,MATCH(E2410,[1]PIB_dos_Municípios!G$2:G$5571,0),1)</f>
        <v>17428</v>
      </c>
      <c r="K2410" s="2">
        <f>INDEX([1]PIB_dos_Municípios!$AP$2:$AP$5571,MATCH(E2410,[1]PIB_dos_Municípios!G$2:G$5571,0),1)</f>
        <v>10910.78</v>
      </c>
      <c r="M2410" s="2" t="s">
        <v>3337</v>
      </c>
      <c r="N2410" s="2" t="str">
        <f>INDEX([2]Microregioes!$D$1:$D$574,MATCH(F2410,[2]Microregioes!$B$1:$B$574,0),1)</f>
        <v>Mg-Passos</v>
      </c>
    </row>
    <row r="2411" spans="1:14" hidden="1" x14ac:dyDescent="0.2">
      <c r="A2411" s="5">
        <v>3</v>
      </c>
      <c r="B2411" s="3">
        <v>31</v>
      </c>
      <c r="C2411" s="1">
        <v>3112</v>
      </c>
      <c r="D2411" s="1">
        <v>31066</v>
      </c>
      <c r="E2411" s="1">
        <v>3115300</v>
      </c>
      <c r="F2411" s="2">
        <f>IFERROR(INDEX('Arranjos Populacionais'!$F$2:$F$961,MATCH(TabelaCompleta!E2411,'Arranjos Populacionais'!$A$2:$A$961,0),1),D2411)</f>
        <v>31066</v>
      </c>
      <c r="G2411" s="2">
        <v>0</v>
      </c>
      <c r="H2411" s="11">
        <v>74609</v>
      </c>
      <c r="I2411" s="2">
        <f>INDEX([1]PIB_dos_Municípios!$AN$2:$AN$5571,MATCH(E2411,[1]PIB_dos_Municípios!G$2:G$5571,0),1)</f>
        <v>1015919.19</v>
      </c>
      <c r="J2411" s="2">
        <f>INDEX([1]PIB_dos_Municípios!$AO$2:$AO$5571,MATCH(E2411,[1]PIB_dos_Municípios!G$2:G$5571,0),1)</f>
        <v>69810</v>
      </c>
      <c r="K2411" s="2">
        <f>INDEX([1]PIB_dos_Municípios!$AP$2:$AP$5571,MATCH(E2411,[1]PIB_dos_Municípios!G$2:G$5571,0),1)</f>
        <v>14552.63</v>
      </c>
      <c r="M2411" s="2" t="s">
        <v>3338</v>
      </c>
      <c r="N2411" s="2" t="str">
        <f>INDEX([2]Microregioes!$D$1:$D$574,MATCH(F2411,[2]Microregioes!$B$1:$B$574,0),1)</f>
        <v>Mg-Cataguases</v>
      </c>
    </row>
    <row r="2412" spans="1:14" hidden="1" x14ac:dyDescent="0.2">
      <c r="A2412" s="5">
        <v>3</v>
      </c>
      <c r="B2412" s="3">
        <v>31</v>
      </c>
      <c r="C2412" s="1">
        <v>3107</v>
      </c>
      <c r="D2412" s="1">
        <v>31031</v>
      </c>
      <c r="E2412" s="1">
        <v>3115359</v>
      </c>
      <c r="F2412" s="2">
        <f>IFERROR(INDEX('Arranjos Populacionais'!$F$2:$F$961,MATCH(TabelaCompleta!E2412,'Arranjos Populacionais'!$A$2:$A$961,0),1),D2412)</f>
        <v>31031</v>
      </c>
      <c r="G2412" s="2">
        <v>0</v>
      </c>
      <c r="H2412" s="11">
        <v>5274</v>
      </c>
      <c r="I2412" s="2">
        <f>INDEX([1]PIB_dos_Municípios!$AN$2:$AN$5571,MATCH(E2412,[1]PIB_dos_Municípios!G$2:G$5571,0),1)</f>
        <v>297630.93800000002</v>
      </c>
      <c r="J2412" s="2">
        <f>INDEX([1]PIB_dos_Municípios!$AO$2:$AO$5571,MATCH(E2412,[1]PIB_dos_Municípios!G$2:G$5571,0),1)</f>
        <v>4839</v>
      </c>
      <c r="K2412" s="2">
        <f>INDEX([1]PIB_dos_Municípios!$AP$2:$AP$5571,MATCH(E2412,[1]PIB_dos_Municípios!G$2:G$5571,0),1)</f>
        <v>61506.7</v>
      </c>
      <c r="M2412" s="2" t="s">
        <v>3339</v>
      </c>
      <c r="N2412" s="2" t="str">
        <f>INDEX([2]Microregioes!$D$1:$D$574,MATCH(F2412,[2]Microregioes!$B$1:$B$574,0),1)</f>
        <v>Mg-Itabira</v>
      </c>
    </row>
    <row r="2413" spans="1:14" hidden="1" x14ac:dyDescent="0.2">
      <c r="A2413" s="5">
        <v>3</v>
      </c>
      <c r="B2413" s="3">
        <v>31</v>
      </c>
      <c r="C2413" s="1">
        <v>3107</v>
      </c>
      <c r="D2413" s="1">
        <v>31034</v>
      </c>
      <c r="E2413" s="1">
        <v>3115409</v>
      </c>
      <c r="F2413" s="2">
        <f>IFERROR(INDEX('Arranjos Populacionais'!$F$2:$F$961,MATCH(TabelaCompleta!E2413,'Arranjos Populacionais'!$A$2:$A$961,0),1),D2413)</f>
        <v>31034</v>
      </c>
      <c r="G2413" s="2">
        <v>0</v>
      </c>
      <c r="H2413" s="11">
        <v>3652</v>
      </c>
      <c r="I2413" s="2">
        <f>INDEX([1]PIB_dos_Municípios!$AN$2:$AN$5571,MATCH(E2413,[1]PIB_dos_Municípios!G$2:G$5571,0),1)</f>
        <v>14708.822</v>
      </c>
      <c r="J2413" s="2">
        <f>INDEX([1]PIB_dos_Municípios!$AO$2:$AO$5571,MATCH(E2413,[1]PIB_dos_Municípios!G$2:G$5571,0),1)</f>
        <v>3462</v>
      </c>
      <c r="K2413" s="2">
        <f>INDEX([1]PIB_dos_Municípios!$AP$2:$AP$5571,MATCH(E2413,[1]PIB_dos_Municípios!G$2:G$5571,0),1)</f>
        <v>4248.6499999999996</v>
      </c>
      <c r="M2413" s="2" t="s">
        <v>3340</v>
      </c>
      <c r="N2413" s="2" t="str">
        <f>INDEX([2]Microregioes!$D$1:$D$574,MATCH(F2413,[2]Microregioes!$B$1:$B$574,0),1)</f>
        <v>Mg-Conselheiro Lafaiete</v>
      </c>
    </row>
    <row r="2414" spans="1:14" hidden="1" x14ac:dyDescent="0.2">
      <c r="A2414" s="5">
        <v>3</v>
      </c>
      <c r="B2414" s="3">
        <v>31</v>
      </c>
      <c r="C2414" s="1">
        <v>3104</v>
      </c>
      <c r="D2414" s="1">
        <v>31015</v>
      </c>
      <c r="E2414" s="1">
        <v>3115458</v>
      </c>
      <c r="F2414" s="2">
        <f>IFERROR(INDEX('Arranjos Populacionais'!$F$2:$F$961,MATCH(TabelaCompleta!E2414,'Arranjos Populacionais'!$A$2:$A$961,0),1),D2414)</f>
        <v>31012</v>
      </c>
      <c r="G2414" s="2">
        <v>0</v>
      </c>
      <c r="H2414" s="11">
        <v>6646</v>
      </c>
      <c r="I2414" s="2">
        <f>INDEX([1]PIB_dos_Municípios!$AN$2:$AN$5571,MATCH(E2414,[1]PIB_dos_Municípios!G$2:G$5571,0),1)</f>
        <v>34616.116000000002</v>
      </c>
      <c r="J2414" s="2">
        <f>INDEX([1]PIB_dos_Municípios!$AO$2:$AO$5571,MATCH(E2414,[1]PIB_dos_Municípios!G$2:G$5571,0),1)</f>
        <v>6705</v>
      </c>
      <c r="K2414" s="2">
        <f>INDEX([1]PIB_dos_Municípios!$AP$2:$AP$5571,MATCH(E2414,[1]PIB_dos_Municípios!G$2:G$5571,0),1)</f>
        <v>5162.7299999999996</v>
      </c>
      <c r="M2414" s="2" t="s">
        <v>319</v>
      </c>
      <c r="N2414" s="2" t="str">
        <f>INDEX([2]Microregioes!$D$1:$D$574,MATCH(F2414,[2]Microregioes!$B$1:$B$574,0),1)</f>
        <v>Mg-Araçuaí</v>
      </c>
    </row>
    <row r="2415" spans="1:14" hidden="1" x14ac:dyDescent="0.2">
      <c r="A2415" s="5">
        <v>3</v>
      </c>
      <c r="B2415" s="3">
        <v>31</v>
      </c>
      <c r="C2415" s="1">
        <v>3102</v>
      </c>
      <c r="D2415" s="1">
        <v>31004</v>
      </c>
      <c r="E2415" s="1">
        <v>3115474</v>
      </c>
      <c r="F2415" s="2">
        <f>IFERROR(INDEX('Arranjos Populacionais'!$F$2:$F$961,MATCH(TabelaCompleta!E2415,'Arranjos Populacionais'!$A$2:$A$961,0),1),D2415)</f>
        <v>31004</v>
      </c>
      <c r="G2415" s="2">
        <v>0</v>
      </c>
      <c r="H2415" s="11">
        <v>5163</v>
      </c>
      <c r="I2415" s="2">
        <f>INDEX([1]PIB_dos_Municípios!$AN$2:$AN$5571,MATCH(E2415,[1]PIB_dos_Municípios!G$2:G$5571,0),1)</f>
        <v>23889.641</v>
      </c>
      <c r="J2415" s="2">
        <f>INDEX([1]PIB_dos_Municípios!$AO$2:$AO$5571,MATCH(E2415,[1]PIB_dos_Municípios!G$2:G$5571,0),1)</f>
        <v>5102</v>
      </c>
      <c r="K2415" s="2">
        <f>INDEX([1]PIB_dos_Municípios!$AP$2:$AP$5571,MATCH(E2415,[1]PIB_dos_Municípios!G$2:G$5571,0),1)</f>
        <v>4682.41</v>
      </c>
      <c r="M2415" s="2" t="s">
        <v>3341</v>
      </c>
      <c r="N2415" s="2" t="str">
        <f>INDEX([2]Microregioes!$D$1:$D$574,MATCH(F2415,[2]Microregioes!$B$1:$B$574,0),1)</f>
        <v>Mg-Janaúba</v>
      </c>
    </row>
    <row r="2416" spans="1:14" hidden="1" x14ac:dyDescent="0.2">
      <c r="A2416" s="5">
        <v>3</v>
      </c>
      <c r="B2416" s="3">
        <v>31</v>
      </c>
      <c r="C2416" s="1">
        <v>3110</v>
      </c>
      <c r="D2416" s="1">
        <v>31054</v>
      </c>
      <c r="E2416" s="1">
        <v>3115508</v>
      </c>
      <c r="F2416" s="2">
        <f>IFERROR(INDEX('Arranjos Populacionais'!$F$2:$F$961,MATCH(TabelaCompleta!E2416,'Arranjos Populacionais'!$A$2:$A$961,0),1),D2416)</f>
        <v>31054</v>
      </c>
      <c r="G2416" s="2">
        <v>0</v>
      </c>
      <c r="H2416" s="11">
        <v>22219</v>
      </c>
      <c r="I2416" s="2">
        <f>INDEX([1]PIB_dos_Municípios!$AN$2:$AN$5571,MATCH(E2416,[1]PIB_dos_Municípios!G$2:G$5571,0),1)</f>
        <v>198694.81099999999</v>
      </c>
      <c r="J2416" s="2">
        <f>INDEX([1]PIB_dos_Municípios!$AO$2:$AO$5571,MATCH(E2416,[1]PIB_dos_Municípios!G$2:G$5571,0),1)</f>
        <v>21719</v>
      </c>
      <c r="K2416" s="2">
        <f>INDEX([1]PIB_dos_Municípios!$AP$2:$AP$5571,MATCH(E2416,[1]PIB_dos_Municípios!G$2:G$5571,0),1)</f>
        <v>9148.43</v>
      </c>
      <c r="M2416" s="2" t="s">
        <v>324</v>
      </c>
      <c r="N2416" s="2" t="str">
        <f>INDEX([2]Microregioes!$D$1:$D$574,MATCH(F2416,[2]Microregioes!$B$1:$B$574,0),1)</f>
        <v>Mg-São Lourenço</v>
      </c>
    </row>
    <row r="2417" spans="1:14" hidden="1" x14ac:dyDescent="0.2">
      <c r="A2417" s="5">
        <v>3</v>
      </c>
      <c r="B2417" s="3">
        <v>31</v>
      </c>
      <c r="C2417" s="1">
        <v>3106</v>
      </c>
      <c r="D2417" s="1">
        <v>31024</v>
      </c>
      <c r="E2417" s="1">
        <v>3115607</v>
      </c>
      <c r="F2417" s="2">
        <f>IFERROR(INDEX('Arranjos Populacionais'!$F$2:$F$961,MATCH(TabelaCompleta!E2417,'Arranjos Populacionais'!$A$2:$A$961,0),1),D2417)</f>
        <v>31024</v>
      </c>
      <c r="G2417" s="2">
        <v>0</v>
      </c>
      <c r="H2417" s="11">
        <v>1213</v>
      </c>
      <c r="I2417" s="2">
        <f>INDEX([1]PIB_dos_Municípios!$AN$2:$AN$5571,MATCH(E2417,[1]PIB_dos_Municípios!G$2:G$5571,0),1)</f>
        <v>9627.5259999999998</v>
      </c>
      <c r="J2417" s="2">
        <f>INDEX([1]PIB_dos_Municípios!$AO$2:$AO$5571,MATCH(E2417,[1]PIB_dos_Municípios!G$2:G$5571,0),1)</f>
        <v>1212</v>
      </c>
      <c r="K2417" s="2">
        <f>INDEX([1]PIB_dos_Municípios!$AP$2:$AP$5571,MATCH(E2417,[1]PIB_dos_Municípios!G$2:G$5571,0),1)</f>
        <v>7943.5</v>
      </c>
      <c r="M2417" s="2" t="s">
        <v>3342</v>
      </c>
      <c r="N2417" s="2" t="str">
        <f>INDEX([2]Microregioes!$D$1:$D$574,MATCH(F2417,[2]Microregioes!$B$1:$B$574,0),1)</f>
        <v>Mg-Três Marias</v>
      </c>
    </row>
    <row r="2418" spans="1:14" hidden="1" x14ac:dyDescent="0.2">
      <c r="A2418" s="5">
        <v>3</v>
      </c>
      <c r="B2418" s="3">
        <v>31</v>
      </c>
      <c r="C2418" s="1">
        <v>3108</v>
      </c>
      <c r="D2418" s="1">
        <v>31038</v>
      </c>
      <c r="E2418" s="1">
        <v>3115706</v>
      </c>
      <c r="F2418" s="2">
        <f>IFERROR(INDEX('Arranjos Populacionais'!$F$2:$F$961,MATCH(TabelaCompleta!E2418,'Arranjos Populacionais'!$A$2:$A$961,0),1),D2418)</f>
        <v>31038</v>
      </c>
      <c r="G2418" s="2">
        <v>0</v>
      </c>
      <c r="H2418" s="11">
        <v>7092</v>
      </c>
      <c r="I2418" s="2">
        <f>INDEX([1]PIB_dos_Municípios!$AN$2:$AN$5571,MATCH(E2418,[1]PIB_dos_Municípios!G$2:G$5571,0),1)</f>
        <v>38445.760999999999</v>
      </c>
      <c r="J2418" s="2">
        <f>INDEX([1]PIB_dos_Municípios!$AO$2:$AO$5571,MATCH(E2418,[1]PIB_dos_Municípios!G$2:G$5571,0),1)</f>
        <v>6774</v>
      </c>
      <c r="K2418" s="2">
        <f>INDEX([1]PIB_dos_Municípios!$AP$2:$AP$5571,MATCH(E2418,[1]PIB_dos_Municípios!G$2:G$5571,0),1)</f>
        <v>5675.49</v>
      </c>
      <c r="M2418" s="2" t="s">
        <v>3343</v>
      </c>
      <c r="N2418" s="2" t="str">
        <f>INDEX([2]Microregioes!$D$1:$D$574,MATCH(F2418,[2]Microregioes!$B$1:$B$574,0),1)</f>
        <v>Mg-Mantena</v>
      </c>
    </row>
    <row r="2419" spans="1:14" hidden="1" x14ac:dyDescent="0.2">
      <c r="A2419" s="5">
        <v>3</v>
      </c>
      <c r="B2419" s="3">
        <v>31</v>
      </c>
      <c r="C2419" s="1">
        <v>3105</v>
      </c>
      <c r="D2419" s="1">
        <v>31018</v>
      </c>
      <c r="E2419" s="1">
        <v>3115805</v>
      </c>
      <c r="F2419" s="2">
        <f>IFERROR(INDEX('Arranjos Populacionais'!$F$2:$F$961,MATCH(TabelaCompleta!E2419,'Arranjos Populacionais'!$A$2:$A$961,0),1),D2419)</f>
        <v>31018</v>
      </c>
      <c r="G2419" s="2">
        <v>0</v>
      </c>
      <c r="H2419" s="11">
        <v>10613</v>
      </c>
      <c r="I2419" s="2">
        <f>INDEX([1]PIB_dos_Municípios!$AN$2:$AN$5571,MATCH(E2419,[1]PIB_dos_Municípios!G$2:G$5571,0),1)</f>
        <v>92196.197</v>
      </c>
      <c r="J2419" s="2">
        <f>INDEX([1]PIB_dos_Municípios!$AO$2:$AO$5571,MATCH(E2419,[1]PIB_dos_Municípios!G$2:G$5571,0),1)</f>
        <v>10270</v>
      </c>
      <c r="K2419" s="2">
        <f>INDEX([1]PIB_dos_Municípios!$AP$2:$AP$5571,MATCH(E2419,[1]PIB_dos_Municípios!G$2:G$5571,0),1)</f>
        <v>8977.23</v>
      </c>
      <c r="M2419" s="2" t="s">
        <v>3344</v>
      </c>
      <c r="N2419" s="2" t="str">
        <f>INDEX([2]Microregioes!$D$1:$D$574,MATCH(F2419,[2]Microregioes!$B$1:$B$574,0),1)</f>
        <v>Mg-Uberlândia</v>
      </c>
    </row>
    <row r="2420" spans="1:14" hidden="1" x14ac:dyDescent="0.2">
      <c r="A2420" s="5">
        <v>3</v>
      </c>
      <c r="B2420" s="3">
        <v>31</v>
      </c>
      <c r="C2420" s="1">
        <v>3112</v>
      </c>
      <c r="D2420" s="1">
        <v>31065</v>
      </c>
      <c r="E2420" s="1">
        <v>3115904</v>
      </c>
      <c r="F2420" s="2">
        <f>IFERROR(INDEX('Arranjos Populacionais'!$F$2:$F$961,MATCH(TabelaCompleta!E2420,'Arranjos Populacionais'!$A$2:$A$961,0),1),D2420)</f>
        <v>31065</v>
      </c>
      <c r="G2420" s="2">
        <v>0</v>
      </c>
      <c r="H2420" s="11">
        <v>3072</v>
      </c>
      <c r="I2420" s="2">
        <f>INDEX([1]PIB_dos_Municípios!$AN$2:$AN$5571,MATCH(E2420,[1]PIB_dos_Municípios!G$2:G$5571,0),1)</f>
        <v>23414.071</v>
      </c>
      <c r="J2420" s="2">
        <f>INDEX([1]PIB_dos_Municípios!$AO$2:$AO$5571,MATCH(E2420,[1]PIB_dos_Municípios!G$2:G$5571,0),1)</f>
        <v>2792</v>
      </c>
      <c r="K2420" s="2">
        <f>INDEX([1]PIB_dos_Municípios!$AP$2:$AP$5571,MATCH(E2420,[1]PIB_dos_Municípios!G$2:G$5571,0),1)</f>
        <v>8386.1299999999992</v>
      </c>
      <c r="M2420" s="2" t="s">
        <v>783</v>
      </c>
      <c r="N2420" s="2" t="str">
        <f>INDEX([2]Microregioes!$D$1:$D$574,MATCH(F2420,[2]Microregioes!$B$1:$B$574,0),1)</f>
        <v>Mg-Juiz de Fora</v>
      </c>
    </row>
    <row r="2421" spans="1:14" hidden="1" x14ac:dyDescent="0.2">
      <c r="A2421" s="5">
        <v>3</v>
      </c>
      <c r="B2421" s="3">
        <v>31</v>
      </c>
      <c r="C2421" s="1">
        <v>3112</v>
      </c>
      <c r="D2421" s="1">
        <v>31061</v>
      </c>
      <c r="E2421" s="1">
        <v>3116001</v>
      </c>
      <c r="F2421" s="2">
        <f>IFERROR(INDEX('Arranjos Populacionais'!$F$2:$F$961,MATCH(TabelaCompleta!E2421,'Arranjos Populacionais'!$A$2:$A$961,0),1),D2421)</f>
        <v>31061</v>
      </c>
      <c r="G2421" s="2">
        <v>0</v>
      </c>
      <c r="H2421" s="11">
        <v>5820</v>
      </c>
      <c r="I2421" s="2">
        <f>INDEX([1]PIB_dos_Municípios!$AN$2:$AN$5571,MATCH(E2421,[1]PIB_dos_Municípios!G$2:G$5571,0),1)</f>
        <v>30375.391</v>
      </c>
      <c r="J2421" s="2">
        <f>INDEX([1]PIB_dos_Municípios!$AO$2:$AO$5571,MATCH(E2421,[1]PIB_dos_Municípios!G$2:G$5571,0),1)</f>
        <v>5647</v>
      </c>
      <c r="K2421" s="2">
        <f>INDEX([1]PIB_dos_Municípios!$AP$2:$AP$5571,MATCH(E2421,[1]PIB_dos_Municípios!G$2:G$5571,0),1)</f>
        <v>5379.03</v>
      </c>
      <c r="M2421" s="2" t="s">
        <v>3345</v>
      </c>
      <c r="N2421" s="2" t="str">
        <f>INDEX([2]Microregioes!$D$1:$D$574,MATCH(F2421,[2]Microregioes!$B$1:$B$574,0),1)</f>
        <v>Mg-Manhuaçu</v>
      </c>
    </row>
    <row r="2422" spans="1:14" hidden="1" x14ac:dyDescent="0.2">
      <c r="A2422" s="5">
        <v>3</v>
      </c>
      <c r="B2422" s="3">
        <v>31</v>
      </c>
      <c r="C2422" s="1">
        <v>3103</v>
      </c>
      <c r="D2422" s="1">
        <v>31011</v>
      </c>
      <c r="E2422" s="1">
        <v>3116100</v>
      </c>
      <c r="F2422" s="2">
        <f>IFERROR(INDEX('Arranjos Populacionais'!$F$2:$F$961,MATCH(TabelaCompleta!E2422,'Arranjos Populacionais'!$A$2:$A$961,0),1),D2422)</f>
        <v>31011</v>
      </c>
      <c r="G2422" s="2">
        <v>0</v>
      </c>
      <c r="H2422" s="11">
        <v>15666</v>
      </c>
      <c r="I2422" s="2">
        <f>INDEX([1]PIB_dos_Municípios!$AN$2:$AN$5571,MATCH(E2422,[1]PIB_dos_Municípios!G$2:G$5571,0),1)</f>
        <v>53142.175999999999</v>
      </c>
      <c r="J2422" s="2">
        <f>INDEX([1]PIB_dos_Municípios!$AO$2:$AO$5571,MATCH(E2422,[1]PIB_dos_Municípios!G$2:G$5571,0),1)</f>
        <v>15165</v>
      </c>
      <c r="K2422" s="2">
        <f>INDEX([1]PIB_dos_Municípios!$AP$2:$AP$5571,MATCH(E2422,[1]PIB_dos_Municípios!G$2:G$5571,0),1)</f>
        <v>3504.26</v>
      </c>
      <c r="M2422" s="2" t="s">
        <v>3346</v>
      </c>
      <c r="N2422" s="2" t="str">
        <f>INDEX([2]Microregioes!$D$1:$D$574,MATCH(F2422,[2]Microregioes!$B$1:$B$574,0),1)</f>
        <v>Mg-Capelinha</v>
      </c>
    </row>
    <row r="2423" spans="1:14" hidden="1" x14ac:dyDescent="0.2">
      <c r="A2423" s="5">
        <v>3</v>
      </c>
      <c r="B2423" s="3">
        <v>31</v>
      </c>
      <c r="C2423" s="1">
        <v>3102</v>
      </c>
      <c r="D2423" s="1">
        <v>31003</v>
      </c>
      <c r="E2423" s="1">
        <v>3116159</v>
      </c>
      <c r="F2423" s="2">
        <f>IFERROR(INDEX('Arranjos Populacionais'!$F$2:$F$961,MATCH(TabelaCompleta!E2423,'Arranjos Populacionais'!$A$2:$A$961,0),1),D2423)</f>
        <v>31003</v>
      </c>
      <c r="G2423" s="2">
        <v>0</v>
      </c>
      <c r="H2423" s="11">
        <v>12739</v>
      </c>
      <c r="I2423" s="2">
        <f>INDEX([1]PIB_dos_Municípios!$AN$2:$AN$5571,MATCH(E2423,[1]PIB_dos_Municípios!G$2:G$5571,0),1)</f>
        <v>74931.504000000001</v>
      </c>
      <c r="J2423" s="2">
        <f>INDEX([1]PIB_dos_Municípios!$AO$2:$AO$5571,MATCH(E2423,[1]PIB_dos_Municípios!G$2:G$5571,0),1)</f>
        <v>10792</v>
      </c>
      <c r="K2423" s="2">
        <f>INDEX([1]PIB_dos_Municípios!$AP$2:$AP$5571,MATCH(E2423,[1]PIB_dos_Municípios!G$2:G$5571,0),1)</f>
        <v>6943.25</v>
      </c>
      <c r="M2423" s="2" t="s">
        <v>3347</v>
      </c>
      <c r="N2423" s="2" t="str">
        <f>INDEX([2]Microregioes!$D$1:$D$574,MATCH(F2423,[2]Microregioes!$B$1:$B$574,0),1)</f>
        <v>Mg-Januária</v>
      </c>
    </row>
    <row r="2424" spans="1:14" hidden="1" x14ac:dyDescent="0.2">
      <c r="A2424" s="5">
        <v>3</v>
      </c>
      <c r="B2424" s="3">
        <v>31</v>
      </c>
      <c r="C2424" s="1">
        <v>3112</v>
      </c>
      <c r="D2424" s="1">
        <v>31065</v>
      </c>
      <c r="E2424" s="1">
        <v>3116209</v>
      </c>
      <c r="F2424" s="2">
        <f>IFERROR(INDEX('Arranjos Populacionais'!$F$2:$F$961,MATCH(TabelaCompleta!E2424,'Arranjos Populacionais'!$A$2:$A$961,0),1),D2424)</f>
        <v>33005</v>
      </c>
      <c r="G2424" s="2">
        <v>0</v>
      </c>
      <c r="H2424" s="11">
        <v>2798</v>
      </c>
      <c r="I2424" s="2">
        <f>INDEX([1]PIB_dos_Municípios!$AN$2:$AN$5571,MATCH(E2424,[1]PIB_dos_Municípios!G$2:G$5571,0),1)</f>
        <v>23844.652999999998</v>
      </c>
      <c r="J2424" s="2">
        <f>INDEX([1]PIB_dos_Municípios!$AO$2:$AO$5571,MATCH(E2424,[1]PIB_dos_Municípios!G$2:G$5571,0),1)</f>
        <v>2785</v>
      </c>
      <c r="K2424" s="2">
        <f>INDEX([1]PIB_dos_Municípios!$AP$2:$AP$5571,MATCH(E2424,[1]PIB_dos_Municípios!G$2:G$5571,0),1)</f>
        <v>8561.81</v>
      </c>
      <c r="M2424" s="2" t="s">
        <v>638</v>
      </c>
      <c r="N2424" s="2" t="str">
        <f>INDEX([2]Microregioes!$D$1:$D$574,MATCH(F2424,[2]Microregioes!$B$1:$B$574,0),1)</f>
        <v>Rj-Três Rios</v>
      </c>
    </row>
    <row r="2425" spans="1:14" hidden="1" x14ac:dyDescent="0.2">
      <c r="A2425" s="5">
        <v>3</v>
      </c>
      <c r="B2425" s="3">
        <v>31</v>
      </c>
      <c r="C2425" s="1">
        <v>3112</v>
      </c>
      <c r="D2425" s="1">
        <v>31062</v>
      </c>
      <c r="E2425" s="1">
        <v>3116308</v>
      </c>
      <c r="F2425" s="2">
        <f>IFERROR(INDEX('Arranjos Populacionais'!$F$2:$F$961,MATCH(TabelaCompleta!E2425,'Arranjos Populacionais'!$A$2:$A$961,0),1),D2425)</f>
        <v>31062</v>
      </c>
      <c r="G2425" s="2">
        <v>0</v>
      </c>
      <c r="H2425" s="11">
        <v>6850</v>
      </c>
      <c r="I2425" s="2">
        <f>INDEX([1]PIB_dos_Municípios!$AN$2:$AN$5571,MATCH(E2425,[1]PIB_dos_Municípios!G$2:G$5571,0),1)</f>
        <v>27421.216</v>
      </c>
      <c r="J2425" s="2">
        <f>INDEX([1]PIB_dos_Municípios!$AO$2:$AO$5571,MATCH(E2425,[1]PIB_dos_Municípios!G$2:G$5571,0),1)</f>
        <v>6547</v>
      </c>
      <c r="K2425" s="2">
        <f>INDEX([1]PIB_dos_Municípios!$AP$2:$AP$5571,MATCH(E2425,[1]PIB_dos_Municípios!G$2:G$5571,0),1)</f>
        <v>4188.3599999999997</v>
      </c>
      <c r="M2425" s="2" t="s">
        <v>3348</v>
      </c>
      <c r="N2425" s="2" t="str">
        <f>INDEX([2]Microregioes!$D$1:$D$574,MATCH(F2425,[2]Microregioes!$B$1:$B$574,0),1)</f>
        <v>Mg-Viçosa</v>
      </c>
    </row>
    <row r="2426" spans="1:14" hidden="1" x14ac:dyDescent="0.2">
      <c r="A2426" s="5">
        <v>3</v>
      </c>
      <c r="B2426" s="3">
        <v>31</v>
      </c>
      <c r="C2426" s="1">
        <v>3110</v>
      </c>
      <c r="D2426" s="1">
        <v>31047</v>
      </c>
      <c r="E2426" s="1">
        <v>3116407</v>
      </c>
      <c r="F2426" s="2">
        <f>IFERROR(INDEX('Arranjos Populacionais'!$F$2:$F$961,MATCH(TabelaCompleta!E2426,'Arranjos Populacionais'!$A$2:$A$961,0),1),D2426)</f>
        <v>35012</v>
      </c>
      <c r="G2426" s="2">
        <v>0</v>
      </c>
      <c r="H2426" s="11">
        <v>4824</v>
      </c>
      <c r="I2426" s="2">
        <f>INDEX([1]PIB_dos_Municípios!$AN$2:$AN$5571,MATCH(E2426,[1]PIB_dos_Municípios!G$2:G$5571,0),1)</f>
        <v>52246.648999999998</v>
      </c>
      <c r="J2426" s="2">
        <f>INDEX([1]PIB_dos_Municípios!$AO$2:$AO$5571,MATCH(E2426,[1]PIB_dos_Municípios!G$2:G$5571,0),1)</f>
        <v>4544</v>
      </c>
      <c r="K2426" s="2">
        <f>INDEX([1]PIB_dos_Municípios!$AP$2:$AP$5571,MATCH(E2426,[1]PIB_dos_Municípios!G$2:G$5571,0),1)</f>
        <v>11497.94</v>
      </c>
      <c r="M2426" s="2" t="s">
        <v>423</v>
      </c>
      <c r="N2426" s="2" t="str">
        <f>INDEX([2]Microregioes!$D$1:$D$574,MATCH(F2426,[2]Microregioes!$B$1:$B$574,0),1)</f>
        <v>Sp-Franca</v>
      </c>
    </row>
    <row r="2427" spans="1:14" hidden="1" x14ac:dyDescent="0.2">
      <c r="A2427" s="5">
        <v>3</v>
      </c>
      <c r="B2427" s="3">
        <v>31</v>
      </c>
      <c r="C2427" s="1">
        <v>3102</v>
      </c>
      <c r="D2427" s="1">
        <v>31007</v>
      </c>
      <c r="E2427" s="1">
        <v>3116506</v>
      </c>
      <c r="F2427" s="2">
        <f>IFERROR(INDEX('Arranjos Populacionais'!$F$2:$F$961,MATCH(TabelaCompleta!E2427,'Arranjos Populacionais'!$A$2:$A$961,0),1),D2427)</f>
        <v>31007</v>
      </c>
      <c r="G2427" s="2">
        <v>0</v>
      </c>
      <c r="H2427" s="11">
        <v>7840</v>
      </c>
      <c r="I2427" s="2">
        <f>INDEX([1]PIB_dos_Municípios!$AN$2:$AN$5571,MATCH(E2427,[1]PIB_dos_Municípios!G$2:G$5571,0),1)</f>
        <v>44926.131999999998</v>
      </c>
      <c r="J2427" s="2">
        <f>INDEX([1]PIB_dos_Municípios!$AO$2:$AO$5571,MATCH(E2427,[1]PIB_dos_Municípios!G$2:G$5571,0),1)</f>
        <v>7781</v>
      </c>
      <c r="K2427" s="2">
        <f>INDEX([1]PIB_dos_Municípios!$AP$2:$AP$5571,MATCH(E2427,[1]PIB_dos_Municípios!G$2:G$5571,0),1)</f>
        <v>5773.82</v>
      </c>
      <c r="M2427" s="2" t="s">
        <v>3349</v>
      </c>
      <c r="N2427" s="2" t="str">
        <f>INDEX([2]Microregioes!$D$1:$D$574,MATCH(F2427,[2]Microregioes!$B$1:$B$574,0),1)</f>
        <v>Mg-Montes Claros</v>
      </c>
    </row>
    <row r="2428" spans="1:14" hidden="1" x14ac:dyDescent="0.2">
      <c r="A2428" s="5">
        <v>3</v>
      </c>
      <c r="B2428" s="3">
        <v>31</v>
      </c>
      <c r="C2428" s="1">
        <v>3109</v>
      </c>
      <c r="D2428" s="1">
        <v>31043</v>
      </c>
      <c r="E2428" s="1">
        <v>3116605</v>
      </c>
      <c r="F2428" s="2">
        <f>IFERROR(INDEX('Arranjos Populacionais'!$F$2:$F$961,MATCH(TabelaCompleta!E2428,'Arranjos Populacionais'!$A$2:$A$961,0),1),D2428)</f>
        <v>31043</v>
      </c>
      <c r="G2428" s="2">
        <v>0</v>
      </c>
      <c r="H2428" s="11">
        <v>28063</v>
      </c>
      <c r="I2428" s="2">
        <f>INDEX([1]PIB_dos_Municípios!$AN$2:$AN$5571,MATCH(E2428,[1]PIB_dos_Municípios!G$2:G$5571,0),1)</f>
        <v>321375.087</v>
      </c>
      <c r="J2428" s="2">
        <f>INDEX([1]PIB_dos_Municípios!$AO$2:$AO$5571,MATCH(E2428,[1]PIB_dos_Municípios!G$2:G$5571,0),1)</f>
        <v>25777</v>
      </c>
      <c r="K2428" s="2">
        <f>INDEX([1]PIB_dos_Municípios!$AP$2:$AP$5571,MATCH(E2428,[1]PIB_dos_Municípios!G$2:G$5571,0),1)</f>
        <v>12467.51</v>
      </c>
      <c r="M2428" s="2" t="s">
        <v>3350</v>
      </c>
      <c r="N2428" s="2" t="str">
        <f>INDEX([2]Microregioes!$D$1:$D$574,MATCH(F2428,[2]Microregioes!$B$1:$B$574,0),1)</f>
        <v>Mg-Divinópolis</v>
      </c>
    </row>
    <row r="2429" spans="1:14" hidden="1" x14ac:dyDescent="0.2">
      <c r="A2429" s="5">
        <v>3</v>
      </c>
      <c r="B2429" s="3">
        <v>31</v>
      </c>
      <c r="C2429" s="1">
        <v>3112</v>
      </c>
      <c r="D2429" s="1">
        <v>31062</v>
      </c>
      <c r="E2429" s="1">
        <v>3116704</v>
      </c>
      <c r="F2429" s="2">
        <f>IFERROR(INDEX('Arranjos Populacionais'!$F$2:$F$961,MATCH(TabelaCompleta!E2429,'Arranjos Populacionais'!$A$2:$A$961,0),1),D2429)</f>
        <v>31062</v>
      </c>
      <c r="G2429" s="2">
        <v>0</v>
      </c>
      <c r="H2429" s="11">
        <v>7520</v>
      </c>
      <c r="I2429" s="2">
        <f>INDEX([1]PIB_dos_Municípios!$AN$2:$AN$5571,MATCH(E2429,[1]PIB_dos_Municípios!G$2:G$5571,0),1)</f>
        <v>58386.036999999997</v>
      </c>
      <c r="J2429" s="2">
        <f>INDEX([1]PIB_dos_Municípios!$AO$2:$AO$5571,MATCH(E2429,[1]PIB_dos_Municípios!G$2:G$5571,0),1)</f>
        <v>7054</v>
      </c>
      <c r="K2429" s="2">
        <f>INDEX([1]PIB_dos_Municípios!$AP$2:$AP$5571,MATCH(E2429,[1]PIB_dos_Municípios!G$2:G$5571,0),1)</f>
        <v>8277.01</v>
      </c>
      <c r="M2429" s="2" t="s">
        <v>3351</v>
      </c>
      <c r="N2429" s="2" t="str">
        <f>INDEX([2]Microregioes!$D$1:$D$574,MATCH(F2429,[2]Microregioes!$B$1:$B$574,0),1)</f>
        <v>Mg-Viçosa</v>
      </c>
    </row>
    <row r="2430" spans="1:14" hidden="1" x14ac:dyDescent="0.2">
      <c r="A2430" s="5">
        <v>3</v>
      </c>
      <c r="B2430" s="3">
        <v>31</v>
      </c>
      <c r="C2430" s="1">
        <v>3108</v>
      </c>
      <c r="D2430" s="1">
        <v>31035</v>
      </c>
      <c r="E2430" s="1">
        <v>3116803</v>
      </c>
      <c r="F2430" s="2">
        <f>IFERROR(INDEX('Arranjos Populacionais'!$F$2:$F$961,MATCH(TabelaCompleta!E2430,'Arranjos Populacionais'!$A$2:$A$961,0),1),D2430)</f>
        <v>31035</v>
      </c>
      <c r="G2430" s="2">
        <v>0</v>
      </c>
      <c r="H2430" s="11">
        <v>9162</v>
      </c>
      <c r="I2430" s="2">
        <f>INDEX([1]PIB_dos_Municípios!$AN$2:$AN$5571,MATCH(E2430,[1]PIB_dos_Municípios!G$2:G$5571,0),1)</f>
        <v>40787.629999999997</v>
      </c>
      <c r="J2430" s="2">
        <f>INDEX([1]PIB_dos_Municípios!$AO$2:$AO$5571,MATCH(E2430,[1]PIB_dos_Municípios!G$2:G$5571,0),1)</f>
        <v>9024</v>
      </c>
      <c r="K2430" s="2">
        <f>INDEX([1]PIB_dos_Municípios!$AP$2:$AP$5571,MATCH(E2430,[1]PIB_dos_Municípios!G$2:G$5571,0),1)</f>
        <v>4519.91</v>
      </c>
      <c r="M2430" s="2" t="s">
        <v>3352</v>
      </c>
      <c r="N2430" s="2" t="str">
        <f>INDEX([2]Microregioes!$D$1:$D$574,MATCH(F2430,[2]Microregioes!$B$1:$B$574,0),1)</f>
        <v>Mg-Guanhães</v>
      </c>
    </row>
    <row r="2431" spans="1:14" hidden="1" x14ac:dyDescent="0.2">
      <c r="A2431" s="5">
        <v>3</v>
      </c>
      <c r="B2431" s="3">
        <v>31</v>
      </c>
      <c r="C2431" s="1">
        <v>3105</v>
      </c>
      <c r="D2431" s="1">
        <v>31021</v>
      </c>
      <c r="E2431" s="1">
        <v>3116902</v>
      </c>
      <c r="F2431" s="2">
        <f>IFERROR(INDEX('Arranjos Populacionais'!$F$2:$F$961,MATCH(TabelaCompleta!E2431,'Arranjos Populacionais'!$A$2:$A$961,0),1),D2431)</f>
        <v>31021</v>
      </c>
      <c r="G2431" s="2">
        <v>0</v>
      </c>
      <c r="H2431" s="11">
        <v>3127</v>
      </c>
      <c r="I2431" s="2">
        <f>INDEX([1]PIB_dos_Municípios!$AN$2:$AN$5571,MATCH(E2431,[1]PIB_dos_Municípios!G$2:G$5571,0),1)</f>
        <v>76787.740999999995</v>
      </c>
      <c r="J2431" s="2">
        <f>INDEX([1]PIB_dos_Municípios!$AO$2:$AO$5571,MATCH(E2431,[1]PIB_dos_Municípios!G$2:G$5571,0),1)</f>
        <v>2972</v>
      </c>
      <c r="K2431" s="2">
        <f>INDEX([1]PIB_dos_Municípios!$AP$2:$AP$5571,MATCH(E2431,[1]PIB_dos_Municípios!G$2:G$5571,0),1)</f>
        <v>25837.06</v>
      </c>
      <c r="M2431" s="2" t="s">
        <v>3353</v>
      </c>
      <c r="N2431" s="2" t="str">
        <f>INDEX([2]Microregioes!$D$1:$D$574,MATCH(F2431,[2]Microregioes!$B$1:$B$574,0),1)</f>
        <v>Mg-Frutal</v>
      </c>
    </row>
    <row r="2432" spans="1:14" hidden="1" x14ac:dyDescent="0.2">
      <c r="A2432" s="5">
        <v>3</v>
      </c>
      <c r="B2432" s="3">
        <v>31</v>
      </c>
      <c r="C2432" s="1">
        <v>3103</v>
      </c>
      <c r="D2432" s="1">
        <v>31013</v>
      </c>
      <c r="E2432" s="1">
        <v>3117009</v>
      </c>
      <c r="F2432" s="2">
        <f>IFERROR(INDEX('Arranjos Populacionais'!$F$2:$F$961,MATCH(TabelaCompleta!E2432,'Arranjos Populacionais'!$A$2:$A$961,0),1),D2432)</f>
        <v>31013</v>
      </c>
      <c r="G2432" s="2">
        <v>0</v>
      </c>
      <c r="H2432" s="11">
        <v>7714</v>
      </c>
      <c r="I2432" s="2">
        <f>INDEX([1]PIB_dos_Municípios!$AN$2:$AN$5571,MATCH(E2432,[1]PIB_dos_Municípios!G$2:G$5571,0),1)</f>
        <v>39108.159</v>
      </c>
      <c r="J2432" s="2">
        <f>INDEX([1]PIB_dos_Municípios!$AO$2:$AO$5571,MATCH(E2432,[1]PIB_dos_Municípios!G$2:G$5571,0),1)</f>
        <v>8309</v>
      </c>
      <c r="K2432" s="2">
        <f>INDEX([1]PIB_dos_Municípios!$AP$2:$AP$5571,MATCH(E2432,[1]PIB_dos_Municípios!G$2:G$5571,0),1)</f>
        <v>4706.72</v>
      </c>
      <c r="M2432" s="2" t="s">
        <v>3354</v>
      </c>
      <c r="N2432" s="2" t="str">
        <f>INDEX([2]Microregioes!$D$1:$D$574,MATCH(F2432,[2]Microregioes!$B$1:$B$574,0),1)</f>
        <v>Mg-Pedra Azul</v>
      </c>
    </row>
    <row r="2433" spans="1:14" hidden="1" x14ac:dyDescent="0.2">
      <c r="A2433" s="5">
        <v>3</v>
      </c>
      <c r="B2433" s="3">
        <v>31</v>
      </c>
      <c r="C2433" s="1">
        <v>3110</v>
      </c>
      <c r="D2433" s="1">
        <v>31049</v>
      </c>
      <c r="E2433" s="1">
        <v>3117108</v>
      </c>
      <c r="F2433" s="2">
        <f>IFERROR(INDEX('Arranjos Populacionais'!$F$2:$F$961,MATCH(TabelaCompleta!E2433,'Arranjos Populacionais'!$A$2:$A$961,0),1),D2433)</f>
        <v>31049</v>
      </c>
      <c r="G2433" s="2">
        <v>0</v>
      </c>
      <c r="H2433" s="11">
        <v>10339</v>
      </c>
      <c r="I2433" s="2">
        <f>INDEX([1]PIB_dos_Municípios!$AN$2:$AN$5571,MATCH(E2433,[1]PIB_dos_Municípios!G$2:G$5571,0),1)</f>
        <v>100777.288</v>
      </c>
      <c r="J2433" s="2">
        <f>INDEX([1]PIB_dos_Municípios!$AO$2:$AO$5571,MATCH(E2433,[1]PIB_dos_Municípios!G$2:G$5571,0),1)</f>
        <v>9814</v>
      </c>
      <c r="K2433" s="2">
        <f>INDEX([1]PIB_dos_Municípios!$AP$2:$AP$5571,MATCH(E2433,[1]PIB_dos_Municípios!G$2:G$5571,0),1)</f>
        <v>10268.73</v>
      </c>
      <c r="M2433" s="2" t="s">
        <v>3355</v>
      </c>
      <c r="N2433" s="2" t="str">
        <f>INDEX([2]Microregioes!$D$1:$D$574,MATCH(F2433,[2]Microregioes!$B$1:$B$574,0),1)</f>
        <v>Mg-Alfenas</v>
      </c>
    </row>
    <row r="2434" spans="1:14" hidden="1" x14ac:dyDescent="0.2">
      <c r="A2434" s="5">
        <v>3</v>
      </c>
      <c r="B2434" s="3">
        <v>31</v>
      </c>
      <c r="C2434" s="1">
        <v>3111</v>
      </c>
      <c r="D2434" s="1">
        <v>31058</v>
      </c>
      <c r="E2434" s="1">
        <v>3115201</v>
      </c>
      <c r="F2434" s="2">
        <f>IFERROR(INDEX('Arranjos Populacionais'!$F$2:$F$961,MATCH(TabelaCompleta!E2434,'Arranjos Populacionais'!$A$2:$A$961,0),1),D2434)</f>
        <v>31058</v>
      </c>
      <c r="G2434" s="2">
        <v>0</v>
      </c>
      <c r="H2434" s="11">
        <v>4052</v>
      </c>
      <c r="I2434" s="2">
        <f>INDEX([1]PIB_dos_Municípios!$AN$2:$AN$5571,MATCH(E2434,[1]PIB_dos_Municípios!G$2:G$5571,0),1)</f>
        <v>23636.865000000002</v>
      </c>
      <c r="J2434" s="2">
        <f>INDEX([1]PIB_dos_Municípios!$AO$2:$AO$5571,MATCH(E2434,[1]PIB_dos_Municípios!G$2:G$5571,0),1)</f>
        <v>3961</v>
      </c>
      <c r="K2434" s="2">
        <f>INDEX([1]PIB_dos_Municípios!$AP$2:$AP$5571,MATCH(E2434,[1]PIB_dos_Municípios!G$2:G$5571,0),1)</f>
        <v>5967.4</v>
      </c>
      <c r="M2434" s="2" t="s">
        <v>3356</v>
      </c>
      <c r="N2434" s="2" t="str">
        <f>INDEX([2]Microregioes!$D$1:$D$574,MATCH(F2434,[2]Microregioes!$B$1:$B$574,0),1)</f>
        <v>Mg-São João Del Rei</v>
      </c>
    </row>
    <row r="2435" spans="1:14" hidden="1" x14ac:dyDescent="0.2">
      <c r="A2435" s="5">
        <v>3</v>
      </c>
      <c r="B2435" s="3">
        <v>31</v>
      </c>
      <c r="C2435" s="1">
        <v>3105</v>
      </c>
      <c r="D2435" s="1">
        <v>31022</v>
      </c>
      <c r="E2435" s="1">
        <v>3117306</v>
      </c>
      <c r="F2435" s="2">
        <f>IFERROR(INDEX('Arranjos Populacionais'!$F$2:$F$961,MATCH(TabelaCompleta!E2435,'Arranjos Populacionais'!$A$2:$A$961,0),1),D2435)</f>
        <v>31022</v>
      </c>
      <c r="G2435" s="2">
        <v>0</v>
      </c>
      <c r="H2435" s="11">
        <v>26428</v>
      </c>
      <c r="I2435" s="2">
        <f>INDEX([1]PIB_dos_Municípios!$AN$2:$AN$5571,MATCH(E2435,[1]PIB_dos_Municípios!G$2:G$5571,0),1)</f>
        <v>490189.54499999998</v>
      </c>
      <c r="J2435" s="2">
        <f>INDEX([1]PIB_dos_Municípios!$AO$2:$AO$5571,MATCH(E2435,[1]PIB_dos_Municípios!G$2:G$5571,0),1)</f>
        <v>23055</v>
      </c>
      <c r="K2435" s="2">
        <f>INDEX([1]PIB_dos_Municípios!$AP$2:$AP$5571,MATCH(E2435,[1]PIB_dos_Municípios!G$2:G$5571,0),1)</f>
        <v>21261.75</v>
      </c>
      <c r="M2435" s="2" t="s">
        <v>3357</v>
      </c>
      <c r="N2435" s="2" t="str">
        <f>INDEX([2]Microregioes!$D$1:$D$574,MATCH(F2435,[2]Microregioes!$B$1:$B$574,0),1)</f>
        <v>Mg-Uberaba</v>
      </c>
    </row>
    <row r="2436" spans="1:14" hidden="1" x14ac:dyDescent="0.2">
      <c r="A2436" s="5">
        <v>3</v>
      </c>
      <c r="B2436" s="3">
        <v>31</v>
      </c>
      <c r="C2436" s="1">
        <v>3110</v>
      </c>
      <c r="D2436" s="1">
        <v>31053</v>
      </c>
      <c r="E2436" s="1">
        <v>3117207</v>
      </c>
      <c r="F2436" s="2">
        <f>IFERROR(INDEX('Arranjos Populacionais'!$F$2:$F$961,MATCH(TabelaCompleta!E2436,'Arranjos Populacionais'!$A$2:$A$961,0),1),D2436)</f>
        <v>31053</v>
      </c>
      <c r="G2436" s="2">
        <v>0</v>
      </c>
      <c r="H2436" s="11">
        <v>2854</v>
      </c>
      <c r="I2436" s="2">
        <f>INDEX([1]PIB_dos_Municípios!$AN$2:$AN$5571,MATCH(E2436,[1]PIB_dos_Municípios!G$2:G$5571,0),1)</f>
        <v>24352.187000000002</v>
      </c>
      <c r="J2436" s="2">
        <f>INDEX([1]PIB_dos_Municípios!$AO$2:$AO$5571,MATCH(E2436,[1]PIB_dos_Municípios!G$2:G$5571,0),1)</f>
        <v>2749</v>
      </c>
      <c r="K2436" s="2">
        <f>INDEX([1]PIB_dos_Municípios!$AP$2:$AP$5571,MATCH(E2436,[1]PIB_dos_Municípios!G$2:G$5571,0),1)</f>
        <v>8858.56</v>
      </c>
      <c r="M2436" s="2" t="s">
        <v>3358</v>
      </c>
      <c r="N2436" s="2" t="str">
        <f>INDEX([2]Microregioes!$D$1:$D$574,MATCH(F2436,[2]Microregioes!$B$1:$B$574,0),1)</f>
        <v>Mg-Santa Rita do Sapucaí</v>
      </c>
    </row>
    <row r="2437" spans="1:14" hidden="1" x14ac:dyDescent="0.2">
      <c r="A2437" s="5">
        <v>3</v>
      </c>
      <c r="B2437" s="3">
        <v>31</v>
      </c>
      <c r="C2437" s="1">
        <v>3108</v>
      </c>
      <c r="D2437" s="1">
        <v>31041</v>
      </c>
      <c r="E2437" s="1">
        <v>3117405</v>
      </c>
      <c r="F2437" s="2">
        <f>IFERROR(INDEX('Arranjos Populacionais'!$F$2:$F$961,MATCH(TabelaCompleta!E2437,'Arranjos Populacionais'!$A$2:$A$961,0),1),D2437)</f>
        <v>31041</v>
      </c>
      <c r="G2437" s="2">
        <v>0</v>
      </c>
      <c r="H2437" s="11">
        <v>4636</v>
      </c>
      <c r="I2437" s="2">
        <f>INDEX([1]PIB_dos_Municípios!$AN$2:$AN$5571,MATCH(E2437,[1]PIB_dos_Municípios!G$2:G$5571,0),1)</f>
        <v>23510.788</v>
      </c>
      <c r="J2437" s="2">
        <f>INDEX([1]PIB_dos_Municípios!$AO$2:$AO$5571,MATCH(E2437,[1]PIB_dos_Municípios!G$2:G$5571,0),1)</f>
        <v>4467</v>
      </c>
      <c r="K2437" s="2">
        <f>INDEX([1]PIB_dos_Municípios!$AP$2:$AP$5571,MATCH(E2437,[1]PIB_dos_Municípios!G$2:G$5571,0),1)</f>
        <v>5263.22</v>
      </c>
      <c r="M2437" s="2" t="s">
        <v>3359</v>
      </c>
      <c r="N2437" s="2" t="str">
        <f>INDEX([2]Microregioes!$D$1:$D$574,MATCH(F2437,[2]Microregioes!$B$1:$B$574,0),1)</f>
        <v>Mg-Aimorés</v>
      </c>
    </row>
    <row r="2438" spans="1:14" hidden="1" x14ac:dyDescent="0.2">
      <c r="A2438" s="5">
        <v>3</v>
      </c>
      <c r="B2438" s="3">
        <v>31</v>
      </c>
      <c r="C2438" s="1">
        <v>3107</v>
      </c>
      <c r="D2438" s="1">
        <v>31028</v>
      </c>
      <c r="E2438" s="1">
        <v>3117504</v>
      </c>
      <c r="F2438" s="2">
        <f>IFERROR(INDEX('Arranjos Populacionais'!$F$2:$F$961,MATCH(TabelaCompleta!E2438,'Arranjos Populacionais'!$A$2:$A$961,0),1),D2438)</f>
        <v>31028</v>
      </c>
      <c r="G2438" s="2">
        <v>0</v>
      </c>
      <c r="H2438" s="11">
        <v>18160</v>
      </c>
      <c r="I2438" s="2">
        <f>INDEX([1]PIB_dos_Municípios!$AN$2:$AN$5571,MATCH(E2438,[1]PIB_dos_Municípios!G$2:G$5571,0),1)</f>
        <v>155894.568</v>
      </c>
      <c r="J2438" s="2">
        <f>INDEX([1]PIB_dos_Municípios!$AO$2:$AO$5571,MATCH(E2438,[1]PIB_dos_Municípios!G$2:G$5571,0),1)</f>
        <v>17914</v>
      </c>
      <c r="K2438" s="2">
        <f>INDEX([1]PIB_dos_Municípios!$AP$2:$AP$5571,MATCH(E2438,[1]PIB_dos_Municípios!G$2:G$5571,0),1)</f>
        <v>8702.39</v>
      </c>
      <c r="M2438" s="2" t="s">
        <v>3360</v>
      </c>
      <c r="N2438" s="2" t="str">
        <f>INDEX([2]Microregioes!$D$1:$D$574,MATCH(F2438,[2]Microregioes!$B$1:$B$574,0),1)</f>
        <v>Mg-Conceição do Mato Dentro</v>
      </c>
    </row>
    <row r="2439" spans="1:14" hidden="1" x14ac:dyDescent="0.2">
      <c r="A2439" s="5">
        <v>3</v>
      </c>
      <c r="B2439" s="3">
        <v>31</v>
      </c>
      <c r="C2439" s="1">
        <v>3109</v>
      </c>
      <c r="D2439" s="1">
        <v>31043</v>
      </c>
      <c r="E2439" s="1">
        <v>3117603</v>
      </c>
      <c r="F2439" s="2">
        <f>IFERROR(INDEX('Arranjos Populacionais'!$F$2:$F$961,MATCH(TabelaCompleta!E2439,'Arranjos Populacionais'!$A$2:$A$961,0),1),D2439)</f>
        <v>31029</v>
      </c>
      <c r="G2439" s="2">
        <v>0</v>
      </c>
      <c r="H2439" s="11">
        <v>5488</v>
      </c>
      <c r="I2439" s="2">
        <f>INDEX([1]PIB_dos_Municípios!$AN$2:$AN$5571,MATCH(E2439,[1]PIB_dos_Municípios!G$2:G$5571,0),1)</f>
        <v>159511.09400000001</v>
      </c>
      <c r="J2439" s="2">
        <f>INDEX([1]PIB_dos_Municípios!$AO$2:$AO$5571,MATCH(E2439,[1]PIB_dos_Municípios!G$2:G$5571,0),1)</f>
        <v>5162</v>
      </c>
      <c r="K2439" s="2">
        <f>INDEX([1]PIB_dos_Municípios!$AP$2:$AP$5571,MATCH(E2439,[1]PIB_dos_Municípios!G$2:G$5571,0),1)</f>
        <v>30901.03</v>
      </c>
      <c r="M2439" s="2" t="s">
        <v>352</v>
      </c>
      <c r="N2439" s="2" t="str">
        <f>INDEX([2]Microregioes!$D$1:$D$574,MATCH(F2439,[2]Microregioes!$B$1:$B$574,0),1)</f>
        <v>Mg-Pará de Minas</v>
      </c>
    </row>
    <row r="2440" spans="1:14" hidden="1" x14ac:dyDescent="0.2">
      <c r="A2440" s="5">
        <v>3</v>
      </c>
      <c r="B2440" s="3">
        <v>31</v>
      </c>
      <c r="C2440" s="1">
        <v>3110</v>
      </c>
      <c r="D2440" s="1">
        <v>31054</v>
      </c>
      <c r="E2440" s="1">
        <v>3117702</v>
      </c>
      <c r="F2440" s="2">
        <f>IFERROR(INDEX('Arranjos Populacionais'!$F$2:$F$961,MATCH(TabelaCompleta!E2440,'Arranjos Populacionais'!$A$2:$A$961,0),1),D2440)</f>
        <v>31054</v>
      </c>
      <c r="G2440" s="2">
        <v>0</v>
      </c>
      <c r="H2440" s="11">
        <v>13672</v>
      </c>
      <c r="I2440" s="2">
        <f>INDEX([1]PIB_dos_Municípios!$AN$2:$AN$5571,MATCH(E2440,[1]PIB_dos_Municípios!G$2:G$5571,0),1)</f>
        <v>111534.35799999999</v>
      </c>
      <c r="J2440" s="2">
        <f>INDEX([1]PIB_dos_Municípios!$AO$2:$AO$5571,MATCH(E2440,[1]PIB_dos_Municípios!G$2:G$5571,0),1)</f>
        <v>12950</v>
      </c>
      <c r="K2440" s="2">
        <f>INDEX([1]PIB_dos_Municípios!$AP$2:$AP$5571,MATCH(E2440,[1]PIB_dos_Municípios!G$2:G$5571,0),1)</f>
        <v>8612.69</v>
      </c>
      <c r="M2440" s="2" t="s">
        <v>3361</v>
      </c>
      <c r="N2440" s="2" t="str">
        <f>INDEX([2]Microregioes!$D$1:$D$574,MATCH(F2440,[2]Microregioes!$B$1:$B$574,0),1)</f>
        <v>Mg-São Lourenço</v>
      </c>
    </row>
    <row r="2441" spans="1:14" hidden="1" x14ac:dyDescent="0.2">
      <c r="A2441" s="5">
        <v>3</v>
      </c>
      <c r="B2441" s="3">
        <v>31</v>
      </c>
      <c r="C2441" s="1">
        <v>3110</v>
      </c>
      <c r="D2441" s="1">
        <v>31053</v>
      </c>
      <c r="E2441" s="1">
        <v>3117801</v>
      </c>
      <c r="F2441" s="2">
        <f>IFERROR(INDEX('Arranjos Populacionais'!$F$2:$F$961,MATCH(TabelaCompleta!E2441,'Arranjos Populacionais'!$A$2:$A$961,0),1),D2441)</f>
        <v>31053</v>
      </c>
      <c r="G2441" s="2">
        <v>0</v>
      </c>
      <c r="H2441" s="11">
        <v>11367</v>
      </c>
      <c r="I2441" s="2">
        <f>INDEX([1]PIB_dos_Municípios!$AN$2:$AN$5571,MATCH(E2441,[1]PIB_dos_Municípios!G$2:G$5571,0),1)</f>
        <v>116202.435</v>
      </c>
      <c r="J2441" s="2">
        <f>INDEX([1]PIB_dos_Municípios!$AO$2:$AO$5571,MATCH(E2441,[1]PIB_dos_Municípios!G$2:G$5571,0),1)</f>
        <v>10388</v>
      </c>
      <c r="K2441" s="2">
        <f>INDEX([1]PIB_dos_Municípios!$AP$2:$AP$5571,MATCH(E2441,[1]PIB_dos_Municípios!G$2:G$5571,0),1)</f>
        <v>11186.22</v>
      </c>
      <c r="M2441" s="2" t="s">
        <v>3362</v>
      </c>
      <c r="N2441" s="2" t="str">
        <f>INDEX([2]Microregioes!$D$1:$D$574,MATCH(F2441,[2]Microregioes!$B$1:$B$574,0),1)</f>
        <v>Mg-Santa Rita do Sapucaí</v>
      </c>
    </row>
    <row r="2442" spans="1:14" hidden="1" x14ac:dyDescent="0.2">
      <c r="A2442" s="5">
        <v>3</v>
      </c>
      <c r="B2442" s="3">
        <v>31</v>
      </c>
      <c r="C2442" s="1">
        <v>3102</v>
      </c>
      <c r="D2442" s="1">
        <v>31003</v>
      </c>
      <c r="E2442" s="1">
        <v>3117836</v>
      </c>
      <c r="F2442" s="2">
        <f>IFERROR(INDEX('Arranjos Populacionais'!$F$2:$F$961,MATCH(TabelaCompleta!E2442,'Arranjos Populacionais'!$A$2:$A$961,0),1),D2442)</f>
        <v>31003</v>
      </c>
      <c r="G2442" s="2">
        <v>0</v>
      </c>
      <c r="H2442" s="11">
        <v>7611</v>
      </c>
      <c r="I2442" s="2">
        <f>INDEX([1]PIB_dos_Municípios!$AN$2:$AN$5571,MATCH(E2442,[1]PIB_dos_Municípios!G$2:G$5571,0),1)</f>
        <v>29366.924999999999</v>
      </c>
      <c r="J2442" s="2">
        <f>INDEX([1]PIB_dos_Municípios!$AO$2:$AO$5571,MATCH(E2442,[1]PIB_dos_Municípios!G$2:G$5571,0),1)</f>
        <v>7089</v>
      </c>
      <c r="K2442" s="2">
        <f>INDEX([1]PIB_dos_Municípios!$AP$2:$AP$5571,MATCH(E2442,[1]PIB_dos_Municípios!G$2:G$5571,0),1)</f>
        <v>4142.6000000000004</v>
      </c>
      <c r="M2442" s="2" t="s">
        <v>3363</v>
      </c>
      <c r="N2442" s="2" t="str">
        <f>INDEX([2]Microregioes!$D$1:$D$574,MATCH(F2442,[2]Microregioes!$B$1:$B$574,0),1)</f>
        <v>Mg-Januária</v>
      </c>
    </row>
    <row r="2443" spans="1:14" hidden="1" x14ac:dyDescent="0.2">
      <c r="A2443" s="5">
        <v>3</v>
      </c>
      <c r="B2443" s="3">
        <v>31</v>
      </c>
      <c r="C2443" s="1">
        <v>3107</v>
      </c>
      <c r="D2443" s="1">
        <v>31030</v>
      </c>
      <c r="E2443" s="1">
        <v>3117876</v>
      </c>
      <c r="F2443" s="2">
        <f>IFERROR(INDEX('Arranjos Populacionais'!$F$2:$F$961,MATCH(TabelaCompleta!E2443,'Arranjos Populacionais'!$A$2:$A$961,0),1),D2443)</f>
        <v>31030</v>
      </c>
      <c r="G2443" s="2">
        <v>0</v>
      </c>
      <c r="H2443" s="11">
        <v>6545</v>
      </c>
      <c r="I2443" s="2">
        <f>INDEX([1]PIB_dos_Municípios!$AN$2:$AN$5571,MATCH(E2443,[1]PIB_dos_Municípios!G$2:G$5571,0),1)</f>
        <v>581144.84600000002</v>
      </c>
      <c r="J2443" s="2">
        <f>INDEX([1]PIB_dos_Municípios!$AO$2:$AO$5571,MATCH(E2443,[1]PIB_dos_Municípios!G$2:G$5571,0),1)</f>
        <v>5943</v>
      </c>
      <c r="K2443" s="2">
        <f>INDEX([1]PIB_dos_Municípios!$AP$2:$AP$5571,MATCH(E2443,[1]PIB_dos_Municípios!G$2:G$5571,0),1)</f>
        <v>97786.45</v>
      </c>
      <c r="M2443" s="2" t="s">
        <v>762</v>
      </c>
      <c r="N2443" s="2" t="str">
        <f>INDEX([2]Microregioes!$D$1:$D$574,MATCH(F2443,[2]Microregioes!$B$1:$B$574,0),1)</f>
        <v>Mg-Belo Horizonte</v>
      </c>
    </row>
    <row r="2444" spans="1:14" hidden="1" x14ac:dyDescent="0.2">
      <c r="A2444" s="5">
        <v>3</v>
      </c>
      <c r="B2444" s="3">
        <v>31</v>
      </c>
      <c r="C2444" s="1">
        <v>3110</v>
      </c>
      <c r="D2444" s="1">
        <v>31052</v>
      </c>
      <c r="E2444" s="1">
        <v>3117900</v>
      </c>
      <c r="F2444" s="2">
        <f>IFERROR(INDEX('Arranjos Populacionais'!$F$2:$F$961,MATCH(TabelaCompleta!E2444,'Arranjos Populacionais'!$A$2:$A$961,0),1),D2444)</f>
        <v>31052</v>
      </c>
      <c r="G2444" s="2">
        <v>0</v>
      </c>
      <c r="H2444" s="11">
        <v>11588</v>
      </c>
      <c r="I2444" s="2">
        <f>INDEX([1]PIB_dos_Municípios!$AN$2:$AN$5571,MATCH(E2444,[1]PIB_dos_Municípios!G$2:G$5571,0),1)</f>
        <v>107961.914</v>
      </c>
      <c r="J2444" s="2">
        <f>INDEX([1]PIB_dos_Municípios!$AO$2:$AO$5571,MATCH(E2444,[1]PIB_dos_Municípios!G$2:G$5571,0),1)</f>
        <v>10480</v>
      </c>
      <c r="K2444" s="2">
        <f>INDEX([1]PIB_dos_Municípios!$AP$2:$AP$5571,MATCH(E2444,[1]PIB_dos_Municípios!G$2:G$5571,0),1)</f>
        <v>10301.709999999999</v>
      </c>
      <c r="M2444" s="2" t="s">
        <v>3364</v>
      </c>
      <c r="N2444" s="2" t="str">
        <f>INDEX([2]Microregioes!$D$1:$D$574,MATCH(F2444,[2]Microregioes!$B$1:$B$574,0),1)</f>
        <v>Mg-Pouso Alegre</v>
      </c>
    </row>
    <row r="2445" spans="1:14" hidden="1" x14ac:dyDescent="0.2">
      <c r="A2445" s="5">
        <v>3</v>
      </c>
      <c r="B2445" s="3">
        <v>31</v>
      </c>
      <c r="C2445" s="1">
        <v>3107</v>
      </c>
      <c r="D2445" s="1">
        <v>31034</v>
      </c>
      <c r="E2445" s="1">
        <v>3118007</v>
      </c>
      <c r="F2445" s="2">
        <f>IFERROR(INDEX('Arranjos Populacionais'!$F$2:$F$961,MATCH(TabelaCompleta!E2445,'Arranjos Populacionais'!$A$2:$A$961,0),1),D2445)</f>
        <v>31034</v>
      </c>
      <c r="G2445" s="2">
        <v>0</v>
      </c>
      <c r="H2445" s="11">
        <v>53348</v>
      </c>
      <c r="I2445" s="2">
        <f>INDEX([1]PIB_dos_Municípios!$AN$2:$AN$5571,MATCH(E2445,[1]PIB_dos_Municípios!G$2:G$5571,0),1)</f>
        <v>1922673.6810000001</v>
      </c>
      <c r="J2445" s="2">
        <f>INDEX([1]PIB_dos_Municípios!$AO$2:$AO$5571,MATCH(E2445,[1]PIB_dos_Municípios!G$2:G$5571,0),1)</f>
        <v>48550</v>
      </c>
      <c r="K2445" s="2">
        <f>INDEX([1]PIB_dos_Municípios!$AP$2:$AP$5571,MATCH(E2445,[1]PIB_dos_Municípios!G$2:G$5571,0),1)</f>
        <v>39601.93</v>
      </c>
      <c r="M2445" s="2" t="s">
        <v>349</v>
      </c>
      <c r="N2445" s="2" t="str">
        <f>INDEX([2]Microregioes!$D$1:$D$574,MATCH(F2445,[2]Microregioes!$B$1:$B$574,0),1)</f>
        <v>Mg-Conselheiro Lafaiete</v>
      </c>
    </row>
    <row r="2446" spans="1:14" hidden="1" x14ac:dyDescent="0.2">
      <c r="A2446" s="5">
        <v>3</v>
      </c>
      <c r="B2446" s="3">
        <v>31</v>
      </c>
      <c r="C2446" s="1">
        <v>3107</v>
      </c>
      <c r="D2446" s="1">
        <v>31028</v>
      </c>
      <c r="E2446" s="1">
        <v>3118106</v>
      </c>
      <c r="F2446" s="2">
        <f>IFERROR(INDEX('Arranjos Populacionais'!$F$2:$F$961,MATCH(TabelaCompleta!E2446,'Arranjos Populacionais'!$A$2:$A$961,0),1),D2446)</f>
        <v>31028</v>
      </c>
      <c r="G2446" s="2">
        <v>0</v>
      </c>
      <c r="H2446" s="11">
        <v>5128</v>
      </c>
      <c r="I2446" s="2">
        <f>INDEX([1]PIB_dos_Municípios!$AN$2:$AN$5571,MATCH(E2446,[1]PIB_dos_Municípios!G$2:G$5571,0),1)</f>
        <v>21024.92</v>
      </c>
      <c r="J2446" s="2">
        <f>INDEX([1]PIB_dos_Municípios!$AO$2:$AO$5571,MATCH(E2446,[1]PIB_dos_Municípios!G$2:G$5571,0),1)</f>
        <v>4947</v>
      </c>
      <c r="K2446" s="2">
        <f>INDEX([1]PIB_dos_Municípios!$AP$2:$AP$5571,MATCH(E2446,[1]PIB_dos_Municípios!G$2:G$5571,0),1)</f>
        <v>4250.03</v>
      </c>
      <c r="M2446" s="2" t="s">
        <v>3365</v>
      </c>
      <c r="N2446" s="2" t="str">
        <f>INDEX([2]Microregioes!$D$1:$D$574,MATCH(F2446,[2]Microregioes!$B$1:$B$574,0),1)</f>
        <v>Mg-Conceição do Mato Dentro</v>
      </c>
    </row>
    <row r="2447" spans="1:14" hidden="1" x14ac:dyDescent="0.2">
      <c r="A2447" s="5">
        <v>3</v>
      </c>
      <c r="B2447" s="3">
        <v>31</v>
      </c>
      <c r="C2447" s="1">
        <v>3105</v>
      </c>
      <c r="D2447" s="1">
        <v>31022</v>
      </c>
      <c r="E2447" s="1">
        <v>3118205</v>
      </c>
      <c r="F2447" s="2">
        <f>IFERROR(INDEX('Arranjos Populacionais'!$F$2:$F$961,MATCH(TabelaCompleta!E2447,'Arranjos Populacionais'!$A$2:$A$961,0),1),D2447)</f>
        <v>31022</v>
      </c>
      <c r="G2447" s="2">
        <v>0</v>
      </c>
      <c r="H2447" s="11">
        <v>6928</v>
      </c>
      <c r="I2447" s="2">
        <f>INDEX([1]PIB_dos_Municípios!$AN$2:$AN$5571,MATCH(E2447,[1]PIB_dos_Municípios!G$2:G$5571,0),1)</f>
        <v>117839.318</v>
      </c>
      <c r="J2447" s="2">
        <f>INDEX([1]PIB_dos_Municípios!$AO$2:$AO$5571,MATCH(E2447,[1]PIB_dos_Municípios!G$2:G$5571,0),1)</f>
        <v>6527</v>
      </c>
      <c r="K2447" s="2">
        <f>INDEX([1]PIB_dos_Municípios!$AP$2:$AP$5571,MATCH(E2447,[1]PIB_dos_Municípios!G$2:G$5571,0),1)</f>
        <v>18054.13</v>
      </c>
      <c r="M2447" s="2" t="s">
        <v>3366</v>
      </c>
      <c r="N2447" s="2" t="str">
        <f>INDEX([2]Microregioes!$D$1:$D$574,MATCH(F2447,[2]Microregioes!$B$1:$B$574,0),1)</f>
        <v>Mg-Uberaba</v>
      </c>
    </row>
    <row r="2448" spans="1:14" hidden="1" x14ac:dyDescent="0.2">
      <c r="A2448" s="5">
        <v>3</v>
      </c>
      <c r="B2448" s="3">
        <v>31</v>
      </c>
      <c r="C2448" s="1">
        <v>3107</v>
      </c>
      <c r="D2448" s="1">
        <v>31034</v>
      </c>
      <c r="E2448" s="1">
        <v>3118304</v>
      </c>
      <c r="F2448" s="2">
        <f>IFERROR(INDEX('Arranjos Populacionais'!$F$2:$F$961,MATCH(TabelaCompleta!E2448,'Arranjos Populacionais'!$A$2:$A$961,0),1),D2448)</f>
        <v>31034</v>
      </c>
      <c r="G2448" s="2">
        <v>0</v>
      </c>
      <c r="H2448" s="11">
        <v>126420</v>
      </c>
      <c r="I2448" s="2">
        <f>INDEX([1]PIB_dos_Municípios!$AN$2:$AN$5571,MATCH(E2448,[1]PIB_dos_Municípios!G$2:G$5571,0),1)</f>
        <v>1129940.656</v>
      </c>
      <c r="J2448" s="2">
        <f>INDEX([1]PIB_dos_Municípios!$AO$2:$AO$5571,MATCH(E2448,[1]PIB_dos_Municípios!G$2:G$5571,0),1)</f>
        <v>116527</v>
      </c>
      <c r="K2448" s="2">
        <f>INDEX([1]PIB_dos_Municípios!$AP$2:$AP$5571,MATCH(E2448,[1]PIB_dos_Municípios!G$2:G$5571,0),1)</f>
        <v>9696.81</v>
      </c>
      <c r="M2448" s="2" t="s">
        <v>337</v>
      </c>
      <c r="N2448" s="2" t="str">
        <f>INDEX([2]Microregioes!$D$1:$D$574,MATCH(F2448,[2]Microregioes!$B$1:$B$574,0),1)</f>
        <v>Mg-Conselheiro Lafaiete</v>
      </c>
    </row>
    <row r="2449" spans="1:14" hidden="1" x14ac:dyDescent="0.2">
      <c r="A2449" s="5">
        <v>3</v>
      </c>
      <c r="B2449" s="3">
        <v>31</v>
      </c>
      <c r="C2449" s="1">
        <v>3108</v>
      </c>
      <c r="D2449" s="1">
        <v>31041</v>
      </c>
      <c r="E2449" s="1">
        <v>3118403</v>
      </c>
      <c r="F2449" s="2">
        <f>IFERROR(INDEX('Arranjos Populacionais'!$F$2:$F$961,MATCH(TabelaCompleta!E2449,'Arranjos Populacionais'!$A$2:$A$961,0),1),D2449)</f>
        <v>31041</v>
      </c>
      <c r="G2449" s="2">
        <v>0</v>
      </c>
      <c r="H2449" s="11">
        <v>23192</v>
      </c>
      <c r="I2449" s="2">
        <f>INDEX([1]PIB_dos_Municípios!$AN$2:$AN$5571,MATCH(E2449,[1]PIB_dos_Municípios!G$2:G$5571,0),1)</f>
        <v>159757.49600000001</v>
      </c>
      <c r="J2449" s="2">
        <f>INDEX([1]PIB_dos_Municípios!$AO$2:$AO$5571,MATCH(E2449,[1]PIB_dos_Municípios!G$2:G$5571,0),1)</f>
        <v>22232</v>
      </c>
      <c r="K2449" s="2">
        <f>INDEX([1]PIB_dos_Municípios!$AP$2:$AP$5571,MATCH(E2449,[1]PIB_dos_Municípios!G$2:G$5571,0),1)</f>
        <v>7185.93</v>
      </c>
      <c r="M2449" s="2" t="s">
        <v>3367</v>
      </c>
      <c r="N2449" s="2" t="str">
        <f>INDEX([2]Microregioes!$D$1:$D$574,MATCH(F2449,[2]Microregioes!$B$1:$B$574,0),1)</f>
        <v>Mg-Aimorés</v>
      </c>
    </row>
    <row r="2450" spans="1:14" hidden="1" x14ac:dyDescent="0.2">
      <c r="A2450" s="5">
        <v>3</v>
      </c>
      <c r="B2450" s="3">
        <v>31</v>
      </c>
      <c r="C2450" s="1">
        <v>3110</v>
      </c>
      <c r="D2450" s="1">
        <v>31056</v>
      </c>
      <c r="E2450" s="1">
        <v>3118502</v>
      </c>
      <c r="F2450" s="2">
        <f>IFERROR(INDEX('Arranjos Populacionais'!$F$2:$F$961,MATCH(TabelaCompleta!E2450,'Arranjos Populacionais'!$A$2:$A$961,0),1),D2450)</f>
        <v>31056</v>
      </c>
      <c r="G2450" s="2">
        <v>0</v>
      </c>
      <c r="H2450" s="11">
        <v>1807</v>
      </c>
      <c r="I2450" s="2">
        <f>INDEX([1]PIB_dos_Municípios!$AN$2:$AN$5571,MATCH(E2450,[1]PIB_dos_Municípios!G$2:G$5571,0),1)</f>
        <v>12519.574000000001</v>
      </c>
      <c r="J2450" s="2">
        <f>INDEX([1]PIB_dos_Municípios!$AO$2:$AO$5571,MATCH(E2450,[1]PIB_dos_Municípios!G$2:G$5571,0),1)</f>
        <v>1727</v>
      </c>
      <c r="K2450" s="2">
        <f>INDEX([1]PIB_dos_Municípios!$AP$2:$AP$5571,MATCH(E2450,[1]PIB_dos_Municípios!G$2:G$5571,0),1)</f>
        <v>7249.32</v>
      </c>
      <c r="M2450" s="2" t="s">
        <v>3368</v>
      </c>
      <c r="N2450" s="2" t="str">
        <f>INDEX([2]Microregioes!$D$1:$D$574,MATCH(F2450,[2]Microregioes!$B$1:$B$574,0),1)</f>
        <v>Mg-Itajubá</v>
      </c>
    </row>
    <row r="2451" spans="1:14" hidden="1" x14ac:dyDescent="0.2">
      <c r="A2451" s="5">
        <v>3</v>
      </c>
      <c r="B2451" s="3">
        <v>31</v>
      </c>
      <c r="C2451" s="1">
        <v>3107</v>
      </c>
      <c r="D2451" s="1">
        <v>31030</v>
      </c>
      <c r="E2451" s="1">
        <v>3118601</v>
      </c>
      <c r="F2451" s="2">
        <f>IFERROR(INDEX('Arranjos Populacionais'!$F$2:$F$961,MATCH(TabelaCompleta!E2451,'Arranjos Populacionais'!$A$2:$A$961,0),1),D2451)</f>
        <v>31030</v>
      </c>
      <c r="G2451" s="2">
        <v>0</v>
      </c>
      <c r="H2451" s="11">
        <v>653800</v>
      </c>
      <c r="I2451" s="2">
        <f>INDEX([1]PIB_dos_Municípios!$AN$2:$AN$5571,MATCH(E2451,[1]PIB_dos_Municípios!G$2:G$5571,0),1)</f>
        <v>19142636.355</v>
      </c>
      <c r="J2451" s="2">
        <f>INDEX([1]PIB_dos_Municípios!$AO$2:$AO$5571,MATCH(E2451,[1]PIB_dos_Municípios!G$2:G$5571,0),1)</f>
        <v>603048</v>
      </c>
      <c r="K2451" s="2">
        <f>INDEX([1]PIB_dos_Municípios!$AP$2:$AP$5571,MATCH(E2451,[1]PIB_dos_Municípios!G$2:G$5571,0),1)</f>
        <v>31743.14</v>
      </c>
      <c r="M2451" s="2" t="s">
        <v>696</v>
      </c>
      <c r="N2451" s="2" t="str">
        <f>INDEX([2]Microregioes!$D$1:$D$574,MATCH(F2451,[2]Microregioes!$B$1:$B$574,0),1)</f>
        <v>Mg-Belo Horizonte</v>
      </c>
    </row>
    <row r="2452" spans="1:14" hidden="1" x14ac:dyDescent="0.2">
      <c r="A2452" s="5">
        <v>3</v>
      </c>
      <c r="B2452" s="3">
        <v>31</v>
      </c>
      <c r="C2452" s="1">
        <v>3110</v>
      </c>
      <c r="D2452" s="1">
        <v>31050</v>
      </c>
      <c r="E2452" s="1">
        <v>3118700</v>
      </c>
      <c r="F2452" s="2">
        <f>IFERROR(INDEX('Arranjos Populacionais'!$F$2:$F$961,MATCH(TabelaCompleta!E2452,'Arranjos Populacionais'!$A$2:$A$961,0),1),D2452)</f>
        <v>31050</v>
      </c>
      <c r="G2452" s="2">
        <v>0</v>
      </c>
      <c r="H2452" s="11">
        <v>9446</v>
      </c>
      <c r="I2452" s="2">
        <f>INDEX([1]PIB_dos_Municípios!$AN$2:$AN$5571,MATCH(E2452,[1]PIB_dos_Municípios!G$2:G$5571,0),1)</f>
        <v>80683.637000000002</v>
      </c>
      <c r="J2452" s="2">
        <f>INDEX([1]PIB_dos_Municípios!$AO$2:$AO$5571,MATCH(E2452,[1]PIB_dos_Municípios!G$2:G$5571,0),1)</f>
        <v>9287</v>
      </c>
      <c r="K2452" s="2">
        <f>INDEX([1]PIB_dos_Municípios!$AP$2:$AP$5571,MATCH(E2452,[1]PIB_dos_Municípios!G$2:G$5571,0),1)</f>
        <v>8687.7999999999993</v>
      </c>
      <c r="M2452" s="2" t="s">
        <v>3369</v>
      </c>
      <c r="N2452" s="2" t="str">
        <f>INDEX([2]Microregioes!$D$1:$D$574,MATCH(F2452,[2]Microregioes!$B$1:$B$574,0),1)</f>
        <v>Mg-Varginha</v>
      </c>
    </row>
    <row r="2453" spans="1:14" hidden="1" x14ac:dyDescent="0.2">
      <c r="A2453" s="5">
        <v>3</v>
      </c>
      <c r="B2453" s="3">
        <v>31</v>
      </c>
      <c r="C2453" s="1">
        <v>3102</v>
      </c>
      <c r="D2453" s="1">
        <v>31007</v>
      </c>
      <c r="E2453" s="1">
        <v>3118809</v>
      </c>
      <c r="F2453" s="2">
        <f>IFERROR(INDEX('Arranjos Populacionais'!$F$2:$F$961,MATCH(TabelaCompleta!E2453,'Arranjos Populacionais'!$A$2:$A$961,0),1),D2453)</f>
        <v>31007</v>
      </c>
      <c r="G2453" s="2">
        <v>0</v>
      </c>
      <c r="H2453" s="11">
        <v>27014</v>
      </c>
      <c r="I2453" s="2">
        <f>INDEX([1]PIB_dos_Municípios!$AN$2:$AN$5571,MATCH(E2453,[1]PIB_dos_Municípios!G$2:G$5571,0),1)</f>
        <v>128518.679</v>
      </c>
      <c r="J2453" s="2">
        <f>INDEX([1]PIB_dos_Municípios!$AO$2:$AO$5571,MATCH(E2453,[1]PIB_dos_Municípios!G$2:G$5571,0),1)</f>
        <v>26035</v>
      </c>
      <c r="K2453" s="2">
        <f>INDEX([1]PIB_dos_Municípios!$AP$2:$AP$5571,MATCH(E2453,[1]PIB_dos_Municípios!G$2:G$5571,0),1)</f>
        <v>4936.38</v>
      </c>
      <c r="M2453" s="2" t="s">
        <v>3370</v>
      </c>
      <c r="N2453" s="2" t="str">
        <f>INDEX([2]Microregioes!$D$1:$D$574,MATCH(F2453,[2]Microregioes!$B$1:$B$574,0),1)</f>
        <v>Mg-Montes Claros</v>
      </c>
    </row>
    <row r="2454" spans="1:14" hidden="1" x14ac:dyDescent="0.2">
      <c r="A2454" s="5">
        <v>3</v>
      </c>
      <c r="B2454" s="3">
        <v>31</v>
      </c>
      <c r="C2454" s="1">
        <v>3107</v>
      </c>
      <c r="D2454" s="1">
        <v>31027</v>
      </c>
      <c r="E2454" s="1">
        <v>3118908</v>
      </c>
      <c r="F2454" s="2">
        <f>IFERROR(INDEX('Arranjos Populacionais'!$F$2:$F$961,MATCH(TabelaCompleta!E2454,'Arranjos Populacionais'!$A$2:$A$961,0),1),D2454)</f>
        <v>31027</v>
      </c>
      <c r="G2454" s="2">
        <v>0</v>
      </c>
      <c r="H2454" s="11">
        <v>9014</v>
      </c>
      <c r="I2454" s="2">
        <f>INDEX([1]PIB_dos_Municípios!$AN$2:$AN$5571,MATCH(E2454,[1]PIB_dos_Municípios!G$2:G$5571,0),1)</f>
        <v>53759.243999999999</v>
      </c>
      <c r="J2454" s="2">
        <f>INDEX([1]PIB_dos_Municípios!$AO$2:$AO$5571,MATCH(E2454,[1]PIB_dos_Municípios!G$2:G$5571,0),1)</f>
        <v>8667</v>
      </c>
      <c r="K2454" s="2">
        <f>INDEX([1]PIB_dos_Municípios!$AP$2:$AP$5571,MATCH(E2454,[1]PIB_dos_Municípios!G$2:G$5571,0),1)</f>
        <v>6202.75</v>
      </c>
      <c r="M2454" s="2" t="s">
        <v>3371</v>
      </c>
      <c r="N2454" s="2" t="str">
        <f>INDEX([2]Microregioes!$D$1:$D$574,MATCH(F2454,[2]Microregioes!$B$1:$B$574,0),1)</f>
        <v>Mg-Sete Lagoas</v>
      </c>
    </row>
    <row r="2455" spans="1:14" hidden="1" x14ac:dyDescent="0.2">
      <c r="A2455" s="5">
        <v>3</v>
      </c>
      <c r="B2455" s="3">
        <v>31</v>
      </c>
      <c r="C2455" s="1">
        <v>3110</v>
      </c>
      <c r="D2455" s="1">
        <v>31053</v>
      </c>
      <c r="E2455" s="1">
        <v>3119005</v>
      </c>
      <c r="F2455" s="2">
        <f>IFERROR(INDEX('Arranjos Populacionais'!$F$2:$F$961,MATCH(TabelaCompleta!E2455,'Arranjos Populacionais'!$A$2:$A$961,0),1),D2455)</f>
        <v>31053</v>
      </c>
      <c r="G2455" s="2">
        <v>0</v>
      </c>
      <c r="H2455" s="11">
        <v>3580</v>
      </c>
      <c r="I2455" s="2">
        <f>INDEX([1]PIB_dos_Municípios!$AN$2:$AN$5571,MATCH(E2455,[1]PIB_dos_Municípios!G$2:G$5571,0),1)</f>
        <v>31907.074000000001</v>
      </c>
      <c r="J2455" s="2">
        <f>INDEX([1]PIB_dos_Municípios!$AO$2:$AO$5571,MATCH(E2455,[1]PIB_dos_Municípios!G$2:G$5571,0),1)</f>
        <v>3435</v>
      </c>
      <c r="K2455" s="2">
        <f>INDEX([1]PIB_dos_Municípios!$AP$2:$AP$5571,MATCH(E2455,[1]PIB_dos_Municípios!G$2:G$5571,0),1)</f>
        <v>9288.81</v>
      </c>
      <c r="M2455" s="2" t="s">
        <v>3372</v>
      </c>
      <c r="N2455" s="2" t="str">
        <f>INDEX([2]Microregioes!$D$1:$D$574,MATCH(F2455,[2]Microregioes!$B$1:$B$574,0),1)</f>
        <v>Mg-Santa Rita do Sapucaí</v>
      </c>
    </row>
    <row r="2456" spans="1:14" hidden="1" x14ac:dyDescent="0.2">
      <c r="A2456" s="5">
        <v>3</v>
      </c>
      <c r="B2456" s="3">
        <v>31</v>
      </c>
      <c r="C2456" s="1">
        <v>3106</v>
      </c>
      <c r="D2456" s="1">
        <v>31025</v>
      </c>
      <c r="E2456" s="1">
        <v>3119104</v>
      </c>
      <c r="F2456" s="2">
        <f>IFERROR(INDEX('Arranjos Populacionais'!$F$2:$F$961,MATCH(TabelaCompleta!E2456,'Arranjos Populacionais'!$A$2:$A$961,0),1),D2456)</f>
        <v>31025</v>
      </c>
      <c r="G2456" s="2">
        <v>0</v>
      </c>
      <c r="H2456" s="11">
        <v>24407</v>
      </c>
      <c r="I2456" s="2">
        <f>INDEX([1]PIB_dos_Municípios!$AN$2:$AN$5571,MATCH(E2456,[1]PIB_dos_Municípios!G$2:G$5571,0),1)</f>
        <v>163944.62400000001</v>
      </c>
      <c r="J2456" s="2">
        <f>INDEX([1]PIB_dos_Municípios!$AO$2:$AO$5571,MATCH(E2456,[1]PIB_dos_Municípios!G$2:G$5571,0),1)</f>
        <v>23901</v>
      </c>
      <c r="K2456" s="2">
        <f>INDEX([1]PIB_dos_Municípios!$AP$2:$AP$5571,MATCH(E2456,[1]PIB_dos_Municípios!G$2:G$5571,0),1)</f>
        <v>6859.32</v>
      </c>
      <c r="M2456" s="2" t="s">
        <v>3373</v>
      </c>
      <c r="N2456" s="2" t="str">
        <f>INDEX([2]Microregioes!$D$1:$D$574,MATCH(F2456,[2]Microregioes!$B$1:$B$574,0),1)</f>
        <v>Mg-Curvelo</v>
      </c>
    </row>
    <row r="2457" spans="1:14" hidden="1" x14ac:dyDescent="0.2">
      <c r="A2457" s="5">
        <v>3</v>
      </c>
      <c r="B2457" s="3">
        <v>31</v>
      </c>
      <c r="C2457" s="1">
        <v>3108</v>
      </c>
      <c r="D2457" s="1">
        <v>31037</v>
      </c>
      <c r="E2457" s="1">
        <v>3119203</v>
      </c>
      <c r="F2457" s="2">
        <f>IFERROR(INDEX('Arranjos Populacionais'!$F$2:$F$961,MATCH(TabelaCompleta!E2457,'Arranjos Populacionais'!$A$2:$A$961,0),1),D2457)</f>
        <v>31037</v>
      </c>
      <c r="G2457" s="2">
        <v>0</v>
      </c>
      <c r="H2457" s="11">
        <v>10365</v>
      </c>
      <c r="I2457" s="2">
        <f>INDEX([1]PIB_dos_Municípios!$AN$2:$AN$5571,MATCH(E2457,[1]PIB_dos_Municípios!G$2:G$5571,0),1)</f>
        <v>54097.099000000002</v>
      </c>
      <c r="J2457" s="2">
        <f>INDEX([1]PIB_dos_Municípios!$AO$2:$AO$5571,MATCH(E2457,[1]PIB_dos_Municípios!G$2:G$5571,0),1)</f>
        <v>10274</v>
      </c>
      <c r="K2457" s="2">
        <f>INDEX([1]PIB_dos_Municípios!$AP$2:$AP$5571,MATCH(E2457,[1]PIB_dos_Municípios!G$2:G$5571,0),1)</f>
        <v>5265.44</v>
      </c>
      <c r="M2457" s="2" t="s">
        <v>3374</v>
      </c>
      <c r="N2457" s="2" t="str">
        <f>INDEX([2]Microregioes!$D$1:$D$574,MATCH(F2457,[2]Microregioes!$B$1:$B$574,0),1)</f>
        <v>Mg-Governador Valadares</v>
      </c>
    </row>
    <row r="2458" spans="1:14" hidden="1" x14ac:dyDescent="0.2">
      <c r="A2458" s="5">
        <v>3</v>
      </c>
      <c r="B2458" s="3">
        <v>31</v>
      </c>
      <c r="C2458" s="1">
        <v>3105</v>
      </c>
      <c r="D2458" s="1">
        <v>31019</v>
      </c>
      <c r="E2458" s="1">
        <v>3119302</v>
      </c>
      <c r="F2458" s="2">
        <f>IFERROR(INDEX('Arranjos Populacionais'!$F$2:$F$961,MATCH(TabelaCompleta!E2458,'Arranjos Populacionais'!$A$2:$A$961,0),1),D2458)</f>
        <v>31019</v>
      </c>
      <c r="G2458" s="2">
        <v>0</v>
      </c>
      <c r="H2458" s="11">
        <v>28483</v>
      </c>
      <c r="I2458" s="2">
        <f>INDEX([1]PIB_dos_Municípios!$AN$2:$AN$5571,MATCH(E2458,[1]PIB_dos_Municípios!G$2:G$5571,0),1)</f>
        <v>479056.44699999999</v>
      </c>
      <c r="J2458" s="2">
        <f>INDEX([1]PIB_dos_Municípios!$AO$2:$AO$5571,MATCH(E2458,[1]PIB_dos_Municípios!G$2:G$5571,0),1)</f>
        <v>27551</v>
      </c>
      <c r="K2458" s="2">
        <f>INDEX([1]PIB_dos_Municípios!$AP$2:$AP$5571,MATCH(E2458,[1]PIB_dos_Municípios!G$2:G$5571,0),1)</f>
        <v>17387.990000000002</v>
      </c>
      <c r="M2458" s="2" t="s">
        <v>3375</v>
      </c>
      <c r="N2458" s="2" t="str">
        <f>INDEX([2]Microregioes!$D$1:$D$574,MATCH(F2458,[2]Microregioes!$B$1:$B$574,0),1)</f>
        <v>Mg-Patrocínio</v>
      </c>
    </row>
    <row r="2459" spans="1:14" hidden="1" x14ac:dyDescent="0.2">
      <c r="A2459" s="5">
        <v>3</v>
      </c>
      <c r="B2459" s="3">
        <v>31</v>
      </c>
      <c r="C2459" s="1">
        <v>3108</v>
      </c>
      <c r="D2459" s="1">
        <v>31039</v>
      </c>
      <c r="E2459" s="1">
        <v>3119401</v>
      </c>
      <c r="F2459" s="2">
        <f>IFERROR(INDEX('Arranjos Populacionais'!$F$2:$F$961,MATCH(TabelaCompleta!E2459,'Arranjos Populacionais'!$A$2:$A$961,0),1),D2459)</f>
        <v>31039</v>
      </c>
      <c r="G2459" s="2">
        <v>0</v>
      </c>
      <c r="H2459" s="11">
        <v>109857</v>
      </c>
      <c r="I2459" s="2">
        <f>INDEX([1]PIB_dos_Municípios!$AN$2:$AN$5571,MATCH(E2459,[1]PIB_dos_Municípios!G$2:G$5571,0),1)</f>
        <v>920040.10600000003</v>
      </c>
      <c r="J2459" s="2">
        <f>INDEX([1]PIB_dos_Municípios!$AO$2:$AO$5571,MATCH(E2459,[1]PIB_dos_Municípios!G$2:G$5571,0),1)</f>
        <v>103797</v>
      </c>
      <c r="K2459" s="2">
        <f>INDEX([1]PIB_dos_Municípios!$AP$2:$AP$5571,MATCH(E2459,[1]PIB_dos_Municípios!G$2:G$5571,0),1)</f>
        <v>8863.84</v>
      </c>
      <c r="M2459" s="2" t="s">
        <v>779</v>
      </c>
      <c r="N2459" s="2" t="str">
        <f>INDEX([2]Microregioes!$D$1:$D$574,MATCH(F2459,[2]Microregioes!$B$1:$B$574,0),1)</f>
        <v>Mg-Ipatinga</v>
      </c>
    </row>
    <row r="2460" spans="1:14" hidden="1" x14ac:dyDescent="0.2">
      <c r="A2460" s="5">
        <v>3</v>
      </c>
      <c r="B2460" s="3">
        <v>31</v>
      </c>
      <c r="C2460" s="1">
        <v>3103</v>
      </c>
      <c r="D2460" s="1">
        <v>31012</v>
      </c>
      <c r="E2460" s="1">
        <v>3119500</v>
      </c>
      <c r="F2460" s="2">
        <f>IFERROR(INDEX('Arranjos Populacionais'!$F$2:$F$961,MATCH(TabelaCompleta!E2460,'Arranjos Populacionais'!$A$2:$A$961,0),1),D2460)</f>
        <v>31012</v>
      </c>
      <c r="G2460" s="2">
        <v>0</v>
      </c>
      <c r="H2460" s="11">
        <v>9405</v>
      </c>
      <c r="I2460" s="2">
        <f>INDEX([1]PIB_dos_Municípios!$AN$2:$AN$5571,MATCH(E2460,[1]PIB_dos_Municípios!G$2:G$5571,0),1)</f>
        <v>42341.061999999998</v>
      </c>
      <c r="J2460" s="2">
        <f>INDEX([1]PIB_dos_Municípios!$AO$2:$AO$5571,MATCH(E2460,[1]PIB_dos_Municípios!G$2:G$5571,0),1)</f>
        <v>9117</v>
      </c>
      <c r="K2460" s="2">
        <f>INDEX([1]PIB_dos_Municípios!$AP$2:$AP$5571,MATCH(E2460,[1]PIB_dos_Municípios!G$2:G$5571,0),1)</f>
        <v>4644.1899999999996</v>
      </c>
      <c r="M2460" s="2" t="s">
        <v>3376</v>
      </c>
      <c r="N2460" s="2" t="str">
        <f>INDEX([2]Microregioes!$D$1:$D$574,MATCH(F2460,[2]Microregioes!$B$1:$B$574,0),1)</f>
        <v>Mg-Araçuaí</v>
      </c>
    </row>
    <row r="2461" spans="1:14" hidden="1" x14ac:dyDescent="0.2">
      <c r="A2461" s="5">
        <v>3</v>
      </c>
      <c r="B2461" s="3">
        <v>31</v>
      </c>
      <c r="C2461" s="1">
        <v>3112</v>
      </c>
      <c r="D2461" s="1">
        <v>31065</v>
      </c>
      <c r="E2461" s="1">
        <v>3119609</v>
      </c>
      <c r="F2461" s="2">
        <f>IFERROR(INDEX('Arranjos Populacionais'!$F$2:$F$961,MATCH(TabelaCompleta!E2461,'Arranjos Populacionais'!$A$2:$A$961,0),1),D2461)</f>
        <v>31065</v>
      </c>
      <c r="G2461" s="2">
        <v>0</v>
      </c>
      <c r="H2461" s="11">
        <v>3117</v>
      </c>
      <c r="I2461" s="2">
        <f>INDEX([1]PIB_dos_Municípios!$AN$2:$AN$5571,MATCH(E2461,[1]PIB_dos_Municípios!G$2:G$5571,0),1)</f>
        <v>21770.541000000001</v>
      </c>
      <c r="J2461" s="2">
        <f>INDEX([1]PIB_dos_Municípios!$AO$2:$AO$5571,MATCH(E2461,[1]PIB_dos_Municípios!G$2:G$5571,0),1)</f>
        <v>2983</v>
      </c>
      <c r="K2461" s="2">
        <f>INDEX([1]PIB_dos_Municípios!$AP$2:$AP$5571,MATCH(E2461,[1]PIB_dos_Municípios!G$2:G$5571,0),1)</f>
        <v>7298.2</v>
      </c>
      <c r="M2461" s="2" t="s">
        <v>3377</v>
      </c>
      <c r="N2461" s="2" t="str">
        <f>INDEX([2]Microregioes!$D$1:$D$574,MATCH(F2461,[2]Microregioes!$B$1:$B$574,0),1)</f>
        <v>Mg-Juiz de Fora</v>
      </c>
    </row>
    <row r="2462" spans="1:14" hidden="1" x14ac:dyDescent="0.2">
      <c r="A2462" s="5">
        <v>3</v>
      </c>
      <c r="B2462" s="3">
        <v>31</v>
      </c>
      <c r="C2462" s="1">
        <v>3111</v>
      </c>
      <c r="D2462" s="1">
        <v>31058</v>
      </c>
      <c r="E2462" s="1">
        <v>3119708</v>
      </c>
      <c r="F2462" s="2">
        <f>IFERROR(INDEX('Arranjos Populacionais'!$F$2:$F$961,MATCH(TabelaCompleta!E2462,'Arranjos Populacionais'!$A$2:$A$961,0),1),D2462)</f>
        <v>31058</v>
      </c>
      <c r="G2462" s="2">
        <v>0</v>
      </c>
      <c r="H2462" s="11">
        <v>3461</v>
      </c>
      <c r="I2462" s="2">
        <f>INDEX([1]PIB_dos_Municípios!$AN$2:$AN$5571,MATCH(E2462,[1]PIB_dos_Municípios!G$2:G$5571,0),1)</f>
        <v>28638.245999999999</v>
      </c>
      <c r="J2462" s="2">
        <f>INDEX([1]PIB_dos_Municípios!$AO$2:$AO$5571,MATCH(E2462,[1]PIB_dos_Municípios!G$2:G$5571,0),1)</f>
        <v>3301</v>
      </c>
      <c r="K2462" s="2">
        <f>INDEX([1]PIB_dos_Municípios!$AP$2:$AP$5571,MATCH(E2462,[1]PIB_dos_Municípios!G$2:G$5571,0),1)</f>
        <v>8675.6299999999992</v>
      </c>
      <c r="M2462" s="2" t="s">
        <v>341</v>
      </c>
      <c r="N2462" s="2" t="str">
        <f>INDEX([2]Microregioes!$D$1:$D$574,MATCH(F2462,[2]Microregioes!$B$1:$B$574,0),1)</f>
        <v>Mg-São João Del Rei</v>
      </c>
    </row>
    <row r="2463" spans="1:14" hidden="1" x14ac:dyDescent="0.2">
      <c r="A2463" s="5">
        <v>3</v>
      </c>
      <c r="B2463" s="3">
        <v>31</v>
      </c>
      <c r="C2463" s="1">
        <v>3109</v>
      </c>
      <c r="D2463" s="1">
        <v>31042</v>
      </c>
      <c r="E2463" s="1">
        <v>3119807</v>
      </c>
      <c r="F2463" s="2">
        <f>IFERROR(INDEX('Arranjos Populacionais'!$F$2:$F$961,MATCH(TabelaCompleta!E2463,'Arranjos Populacionais'!$A$2:$A$961,0),1),D2463)</f>
        <v>31042</v>
      </c>
      <c r="G2463" s="2">
        <v>0</v>
      </c>
      <c r="H2463" s="11">
        <v>3374</v>
      </c>
      <c r="I2463" s="2">
        <f>INDEX([1]PIB_dos_Municípios!$AN$2:$AN$5571,MATCH(E2463,[1]PIB_dos_Municípios!G$2:G$5571,0),1)</f>
        <v>43984.326999999997</v>
      </c>
      <c r="J2463" s="2">
        <f>INDEX([1]PIB_dos_Municípios!$AO$2:$AO$5571,MATCH(E2463,[1]PIB_dos_Municípios!G$2:G$5571,0),1)</f>
        <v>3391</v>
      </c>
      <c r="K2463" s="2">
        <f>INDEX([1]PIB_dos_Municípios!$AP$2:$AP$5571,MATCH(E2463,[1]PIB_dos_Municípios!G$2:G$5571,0),1)</f>
        <v>12970.9</v>
      </c>
      <c r="M2463" s="2" t="s">
        <v>3378</v>
      </c>
      <c r="N2463" s="2" t="str">
        <f>INDEX([2]Microregioes!$D$1:$D$574,MATCH(F2463,[2]Microregioes!$B$1:$B$574,0),1)</f>
        <v>Mg-Piuí</v>
      </c>
    </row>
    <row r="2464" spans="1:14" hidden="1" x14ac:dyDescent="0.2">
      <c r="A2464" s="5">
        <v>3</v>
      </c>
      <c r="B2464" s="3">
        <v>31</v>
      </c>
      <c r="C2464" s="1">
        <v>3110</v>
      </c>
      <c r="D2464" s="1">
        <v>31052</v>
      </c>
      <c r="E2464" s="1">
        <v>3119906</v>
      </c>
      <c r="F2464" s="2">
        <f>IFERROR(INDEX('Arranjos Populacionais'!$F$2:$F$961,MATCH(TabelaCompleta!E2464,'Arranjos Populacionais'!$A$2:$A$961,0),1),D2464)</f>
        <v>31052</v>
      </c>
      <c r="G2464" s="2">
        <v>0</v>
      </c>
      <c r="H2464" s="11">
        <v>3807</v>
      </c>
      <c r="I2464" s="2">
        <f>INDEX([1]PIB_dos_Municípios!$AN$2:$AN$5571,MATCH(E2464,[1]PIB_dos_Municípios!G$2:G$5571,0),1)</f>
        <v>18680.435000000001</v>
      </c>
      <c r="J2464" s="2">
        <f>INDEX([1]PIB_dos_Municípios!$AO$2:$AO$5571,MATCH(E2464,[1]PIB_dos_Municípios!G$2:G$5571,0),1)</f>
        <v>3732</v>
      </c>
      <c r="K2464" s="2">
        <f>INDEX([1]PIB_dos_Municípios!$AP$2:$AP$5571,MATCH(E2464,[1]PIB_dos_Municípios!G$2:G$5571,0),1)</f>
        <v>5005.4799999999996</v>
      </c>
      <c r="M2464" s="2" t="s">
        <v>483</v>
      </c>
      <c r="N2464" s="2" t="str">
        <f>INDEX([2]Microregioes!$D$1:$D$574,MATCH(F2464,[2]Microregioes!$B$1:$B$574,0),1)</f>
        <v>Mg-Pouso Alegre</v>
      </c>
    </row>
    <row r="2465" spans="1:14" hidden="1" x14ac:dyDescent="0.2">
      <c r="A2465" s="5">
        <v>3</v>
      </c>
      <c r="B2465" s="3">
        <v>31</v>
      </c>
      <c r="C2465" s="1">
        <v>3109</v>
      </c>
      <c r="D2465" s="1">
        <v>31044</v>
      </c>
      <c r="E2465" s="1">
        <v>3119955</v>
      </c>
      <c r="F2465" s="2">
        <f>IFERROR(INDEX('Arranjos Populacionais'!$F$2:$F$961,MATCH(TabelaCompleta!E2465,'Arranjos Populacionais'!$A$2:$A$961,0),1),D2465)</f>
        <v>31044</v>
      </c>
      <c r="G2465" s="2">
        <v>0</v>
      </c>
      <c r="H2465" s="11">
        <v>6252</v>
      </c>
      <c r="I2465" s="2">
        <f>INDEX([1]PIB_dos_Municípios!$AN$2:$AN$5571,MATCH(E2465,[1]PIB_dos_Municípios!G$2:G$5571,0),1)</f>
        <v>111350.03</v>
      </c>
      <c r="J2465" s="2">
        <f>INDEX([1]PIB_dos_Municípios!$AO$2:$AO$5571,MATCH(E2465,[1]PIB_dos_Municípios!G$2:G$5571,0),1)</f>
        <v>5821</v>
      </c>
      <c r="K2465" s="2">
        <f>INDEX([1]PIB_dos_Municípios!$AP$2:$AP$5571,MATCH(E2465,[1]PIB_dos_Municípios!G$2:G$5571,0),1)</f>
        <v>19129.02</v>
      </c>
      <c r="M2465" s="2" t="s">
        <v>3379</v>
      </c>
      <c r="N2465" s="2" t="str">
        <f>INDEX([2]Microregioes!$D$1:$D$574,MATCH(F2465,[2]Microregioes!$B$1:$B$574,0),1)</f>
        <v>Mg-Formiga</v>
      </c>
    </row>
    <row r="2466" spans="1:14" hidden="1" x14ac:dyDescent="0.2">
      <c r="A2466" s="5">
        <v>3</v>
      </c>
      <c r="B2466" s="3">
        <v>31</v>
      </c>
      <c r="C2466" s="1">
        <v>3108</v>
      </c>
      <c r="D2466" s="1">
        <v>31040</v>
      </c>
      <c r="E2466" s="1">
        <v>3120003</v>
      </c>
      <c r="F2466" s="2">
        <f>IFERROR(INDEX('Arranjos Populacionais'!$F$2:$F$961,MATCH(TabelaCompleta!E2466,'Arranjos Populacionais'!$A$2:$A$961,0),1),D2466)</f>
        <v>31040</v>
      </c>
      <c r="G2466" s="2">
        <v>0</v>
      </c>
      <c r="H2466" s="11">
        <v>3000</v>
      </c>
      <c r="I2466" s="2">
        <f>INDEX([1]PIB_dos_Municípios!$AN$2:$AN$5571,MATCH(E2466,[1]PIB_dos_Municípios!G$2:G$5571,0),1)</f>
        <v>21259.912</v>
      </c>
      <c r="J2466" s="2">
        <f>INDEX([1]PIB_dos_Municípios!$AO$2:$AO$5571,MATCH(E2466,[1]PIB_dos_Municípios!G$2:G$5571,0),1)</f>
        <v>3129</v>
      </c>
      <c r="K2466" s="2">
        <f>INDEX([1]PIB_dos_Municípios!$AP$2:$AP$5571,MATCH(E2466,[1]PIB_dos_Municípios!G$2:G$5571,0),1)</f>
        <v>6794.47</v>
      </c>
      <c r="M2466" s="2" t="s">
        <v>3380</v>
      </c>
      <c r="N2466" s="2" t="str">
        <f>INDEX([2]Microregioes!$D$1:$D$574,MATCH(F2466,[2]Microregioes!$B$1:$B$574,0),1)</f>
        <v>Mg-Caratinga</v>
      </c>
    </row>
    <row r="2467" spans="1:14" hidden="1" x14ac:dyDescent="0.2">
      <c r="A2467" s="5">
        <v>3</v>
      </c>
      <c r="B2467" s="3">
        <v>31</v>
      </c>
      <c r="C2467" s="1">
        <v>3103</v>
      </c>
      <c r="D2467" s="1">
        <v>31010</v>
      </c>
      <c r="E2467" s="1">
        <v>3120102</v>
      </c>
      <c r="F2467" s="2">
        <f>IFERROR(INDEX('Arranjos Populacionais'!$F$2:$F$961,MATCH(TabelaCompleta!E2467,'Arranjos Populacionais'!$A$2:$A$961,0),1),D2467)</f>
        <v>31010</v>
      </c>
      <c r="G2467" s="2">
        <v>0</v>
      </c>
      <c r="H2467" s="11">
        <v>4428</v>
      </c>
      <c r="I2467" s="2">
        <f>INDEX([1]PIB_dos_Municípios!$AN$2:$AN$5571,MATCH(E2467,[1]PIB_dos_Municípios!G$2:G$5571,0),1)</f>
        <v>26318.032999999999</v>
      </c>
      <c r="J2467" s="2">
        <f>INDEX([1]PIB_dos_Municípios!$AO$2:$AO$5571,MATCH(E2467,[1]PIB_dos_Municípios!G$2:G$5571,0),1)</f>
        <v>4204</v>
      </c>
      <c r="K2467" s="2">
        <f>INDEX([1]PIB_dos_Municípios!$AP$2:$AP$5571,MATCH(E2467,[1]PIB_dos_Municípios!G$2:G$5571,0),1)</f>
        <v>6260.24</v>
      </c>
      <c r="M2467" s="2" t="s">
        <v>3381</v>
      </c>
      <c r="N2467" s="2" t="str">
        <f>INDEX([2]Microregioes!$D$1:$D$574,MATCH(F2467,[2]Microregioes!$B$1:$B$574,0),1)</f>
        <v>Mg-Diamantina</v>
      </c>
    </row>
    <row r="2468" spans="1:14" hidden="1" x14ac:dyDescent="0.2">
      <c r="A2468" s="5">
        <v>3</v>
      </c>
      <c r="B2468" s="3">
        <v>31</v>
      </c>
      <c r="C2468" s="1">
        <v>3104</v>
      </c>
      <c r="D2468" s="1">
        <v>31016</v>
      </c>
      <c r="E2468" s="1">
        <v>3120151</v>
      </c>
      <c r="F2468" s="2">
        <f>IFERROR(INDEX('Arranjos Populacionais'!$F$2:$F$961,MATCH(TabelaCompleta!E2468,'Arranjos Populacionais'!$A$2:$A$961,0),1),D2468)</f>
        <v>31016</v>
      </c>
      <c r="G2468" s="2">
        <v>0</v>
      </c>
      <c r="H2468" s="11">
        <v>6579</v>
      </c>
      <c r="I2468" s="2">
        <f>INDEX([1]PIB_dos_Municípios!$AN$2:$AN$5571,MATCH(E2468,[1]PIB_dos_Municípios!G$2:G$5571,0),1)</f>
        <v>29482.885999999999</v>
      </c>
      <c r="J2468" s="2">
        <f>INDEX([1]PIB_dos_Municípios!$AO$2:$AO$5571,MATCH(E2468,[1]PIB_dos_Municípios!G$2:G$5571,0),1)</f>
        <v>6040</v>
      </c>
      <c r="K2468" s="2">
        <f>INDEX([1]PIB_dos_Municípios!$AP$2:$AP$5571,MATCH(E2468,[1]PIB_dos_Municípios!G$2:G$5571,0),1)</f>
        <v>4881.2700000000004</v>
      </c>
      <c r="M2468" s="2" t="s">
        <v>3382</v>
      </c>
      <c r="N2468" s="2" t="str">
        <f>INDEX([2]Microregioes!$D$1:$D$574,MATCH(F2468,[2]Microregioes!$B$1:$B$574,0),1)</f>
        <v>Mg-Nanuque</v>
      </c>
    </row>
    <row r="2469" spans="1:14" hidden="1" x14ac:dyDescent="0.2">
      <c r="A2469" s="5">
        <v>3</v>
      </c>
      <c r="B2469" s="3">
        <v>31</v>
      </c>
      <c r="C2469" s="1">
        <v>3109</v>
      </c>
      <c r="D2469" s="1">
        <v>31045</v>
      </c>
      <c r="E2469" s="1">
        <v>3120201</v>
      </c>
      <c r="F2469" s="2">
        <f>IFERROR(INDEX('Arranjos Populacionais'!$F$2:$F$961,MATCH(TabelaCompleta!E2469,'Arranjos Populacionais'!$A$2:$A$961,0),1),D2469)</f>
        <v>31045</v>
      </c>
      <c r="G2469" s="2">
        <v>0</v>
      </c>
      <c r="H2469" s="11">
        <v>12444</v>
      </c>
      <c r="I2469" s="2">
        <f>INDEX([1]PIB_dos_Municípios!$AN$2:$AN$5571,MATCH(E2469,[1]PIB_dos_Municípios!G$2:G$5571,0),1)</f>
        <v>91474.587</v>
      </c>
      <c r="J2469" s="2">
        <f>INDEX([1]PIB_dos_Municípios!$AO$2:$AO$5571,MATCH(E2469,[1]PIB_dos_Municípios!G$2:G$5571,0),1)</f>
        <v>11301</v>
      </c>
      <c r="K2469" s="2">
        <f>INDEX([1]PIB_dos_Municípios!$AP$2:$AP$5571,MATCH(E2469,[1]PIB_dos_Municípios!G$2:G$5571,0),1)</f>
        <v>8094.38</v>
      </c>
      <c r="M2469" s="2" t="s">
        <v>3383</v>
      </c>
      <c r="N2469" s="2" t="str">
        <f>INDEX([2]Microregioes!$D$1:$D$574,MATCH(F2469,[2]Microregioes!$B$1:$B$574,0),1)</f>
        <v>Mg-Campo Belo</v>
      </c>
    </row>
    <row r="2470" spans="1:14" hidden="1" x14ac:dyDescent="0.2">
      <c r="A2470" s="5">
        <v>3</v>
      </c>
      <c r="B2470" s="3">
        <v>31</v>
      </c>
      <c r="C2470" s="1">
        <v>3102</v>
      </c>
      <c r="D2470" s="1">
        <v>31008</v>
      </c>
      <c r="E2470" s="1">
        <v>3120300</v>
      </c>
      <c r="F2470" s="2">
        <f>IFERROR(INDEX('Arranjos Populacionais'!$F$2:$F$961,MATCH(TabelaCompleta!E2470,'Arranjos Populacionais'!$A$2:$A$961,0),1),D2470)</f>
        <v>31008</v>
      </c>
      <c r="G2470" s="2">
        <v>0</v>
      </c>
      <c r="H2470" s="11">
        <v>6026</v>
      </c>
      <c r="I2470" s="2">
        <f>INDEX([1]PIB_dos_Municípios!$AN$2:$AN$5571,MATCH(E2470,[1]PIB_dos_Municípios!G$2:G$5571,0),1)</f>
        <v>28155.005000000001</v>
      </c>
      <c r="J2470" s="2">
        <f>INDEX([1]PIB_dos_Municípios!$AO$2:$AO$5571,MATCH(E2470,[1]PIB_dos_Municípios!G$2:G$5571,0),1)</f>
        <v>5760</v>
      </c>
      <c r="K2470" s="2">
        <f>INDEX([1]PIB_dos_Municípios!$AP$2:$AP$5571,MATCH(E2470,[1]PIB_dos_Municípios!G$2:G$5571,0),1)</f>
        <v>4888.0200000000004</v>
      </c>
      <c r="M2470" s="2" t="s">
        <v>3384</v>
      </c>
      <c r="N2470" s="2" t="str">
        <f>INDEX([2]Microregioes!$D$1:$D$574,MATCH(F2470,[2]Microregioes!$B$1:$B$574,0),1)</f>
        <v>Mg-Grão Mogol</v>
      </c>
    </row>
    <row r="2471" spans="1:14" hidden="1" x14ac:dyDescent="0.2">
      <c r="A2471" s="5">
        <v>3</v>
      </c>
      <c r="B2471" s="3">
        <v>31</v>
      </c>
      <c r="C2471" s="1">
        <v>3107</v>
      </c>
      <c r="D2471" s="1">
        <v>31034</v>
      </c>
      <c r="E2471" s="1">
        <v>3120409</v>
      </c>
      <c r="F2471" s="2">
        <f>IFERROR(INDEX('Arranjos Populacionais'!$F$2:$F$961,MATCH(TabelaCompleta!E2471,'Arranjos Populacionais'!$A$2:$A$961,0),1),D2471)</f>
        <v>31034</v>
      </c>
      <c r="G2471" s="2">
        <v>0</v>
      </c>
      <c r="H2471" s="11">
        <v>5215</v>
      </c>
      <c r="I2471" s="2">
        <f>INDEX([1]PIB_dos_Municípios!$AN$2:$AN$5571,MATCH(E2471,[1]PIB_dos_Municípios!G$2:G$5571,0),1)</f>
        <v>41386.46</v>
      </c>
      <c r="J2471" s="2">
        <f>INDEX([1]PIB_dos_Municípios!$AO$2:$AO$5571,MATCH(E2471,[1]PIB_dos_Municípios!G$2:G$5571,0),1)</f>
        <v>5007</v>
      </c>
      <c r="K2471" s="2">
        <f>INDEX([1]PIB_dos_Municípios!$AP$2:$AP$5571,MATCH(E2471,[1]PIB_dos_Municípios!G$2:G$5571,0),1)</f>
        <v>8265.7199999999993</v>
      </c>
      <c r="M2471" s="2" t="s">
        <v>3385</v>
      </c>
      <c r="N2471" s="2" t="str">
        <f>INDEX([2]Microregioes!$D$1:$D$574,MATCH(F2471,[2]Microregioes!$B$1:$B$574,0),1)</f>
        <v>Mg-Conselheiro Lafaiete</v>
      </c>
    </row>
    <row r="2472" spans="1:14" hidden="1" x14ac:dyDescent="0.2">
      <c r="A2472" s="5">
        <v>3</v>
      </c>
      <c r="B2472" s="3">
        <v>31</v>
      </c>
      <c r="C2472" s="1">
        <v>3110</v>
      </c>
      <c r="D2472" s="1">
        <v>31056</v>
      </c>
      <c r="E2472" s="1">
        <v>3120508</v>
      </c>
      <c r="F2472" s="2">
        <f>IFERROR(INDEX('Arranjos Populacionais'!$F$2:$F$961,MATCH(TabelaCompleta!E2472,'Arranjos Populacionais'!$A$2:$A$961,0),1),D2472)</f>
        <v>31056</v>
      </c>
      <c r="G2472" s="2">
        <v>0</v>
      </c>
      <c r="H2472" s="11">
        <v>10483</v>
      </c>
      <c r="I2472" s="2">
        <f>INDEX([1]PIB_dos_Municípios!$AN$2:$AN$5571,MATCH(E2472,[1]PIB_dos_Municípios!G$2:G$5571,0),1)</f>
        <v>92542.004000000001</v>
      </c>
      <c r="J2472" s="2">
        <f>INDEX([1]PIB_dos_Municípios!$AO$2:$AO$5571,MATCH(E2472,[1]PIB_dos_Municípios!G$2:G$5571,0),1)</f>
        <v>10214</v>
      </c>
      <c r="K2472" s="2">
        <f>INDEX([1]PIB_dos_Municípios!$AP$2:$AP$5571,MATCH(E2472,[1]PIB_dos_Municípios!G$2:G$5571,0),1)</f>
        <v>9060.31</v>
      </c>
      <c r="M2472" s="2" t="s">
        <v>3386</v>
      </c>
      <c r="N2472" s="2" t="str">
        <f>INDEX([2]Microregioes!$D$1:$D$574,MATCH(F2472,[2]Microregioes!$B$1:$B$574,0),1)</f>
        <v>Mg-Itajubá</v>
      </c>
    </row>
    <row r="2473" spans="1:14" hidden="1" x14ac:dyDescent="0.2">
      <c r="A2473" s="5">
        <v>3</v>
      </c>
      <c r="B2473" s="3">
        <v>31</v>
      </c>
      <c r="C2473" s="1">
        <v>3107</v>
      </c>
      <c r="D2473" s="1">
        <v>31032</v>
      </c>
      <c r="E2473" s="1">
        <v>3120607</v>
      </c>
      <c r="F2473" s="2">
        <f>IFERROR(INDEX('Arranjos Populacionais'!$F$2:$F$961,MATCH(TabelaCompleta!E2473,'Arranjos Populacionais'!$A$2:$A$961,0),1),D2473)</f>
        <v>31032</v>
      </c>
      <c r="G2473" s="2">
        <v>0</v>
      </c>
      <c r="H2473" s="11">
        <v>5036</v>
      </c>
      <c r="I2473" s="2">
        <f>INDEX([1]PIB_dos_Municípios!$AN$2:$AN$5571,MATCH(E2473,[1]PIB_dos_Municípios!G$2:G$5571,0),1)</f>
        <v>31861.767</v>
      </c>
      <c r="J2473" s="2">
        <f>INDEX([1]PIB_dos_Municípios!$AO$2:$AO$5571,MATCH(E2473,[1]PIB_dos_Municípios!G$2:G$5571,0),1)</f>
        <v>4749</v>
      </c>
      <c r="K2473" s="2">
        <f>INDEX([1]PIB_dos_Municípios!$AP$2:$AP$5571,MATCH(E2473,[1]PIB_dos_Municípios!G$2:G$5571,0),1)</f>
        <v>6709.15</v>
      </c>
      <c r="M2473" s="2" t="s">
        <v>3387</v>
      </c>
      <c r="N2473" s="2" t="str">
        <f>INDEX([2]Microregioes!$D$1:$D$574,MATCH(F2473,[2]Microregioes!$B$1:$B$574,0),1)</f>
        <v>Mg-Itaguara</v>
      </c>
    </row>
    <row r="2474" spans="1:14" hidden="1" x14ac:dyDescent="0.2">
      <c r="A2474" s="5">
        <v>3</v>
      </c>
      <c r="B2474" s="3">
        <v>31</v>
      </c>
      <c r="C2474" s="1">
        <v>3105</v>
      </c>
      <c r="D2474" s="1">
        <v>31019</v>
      </c>
      <c r="E2474" s="1">
        <v>3120706</v>
      </c>
      <c r="F2474" s="2">
        <f>IFERROR(INDEX('Arranjos Populacionais'!$F$2:$F$961,MATCH(TabelaCompleta!E2474,'Arranjos Populacionais'!$A$2:$A$961,0),1),D2474)</f>
        <v>31019</v>
      </c>
      <c r="G2474" s="2">
        <v>0</v>
      </c>
      <c r="H2474" s="11">
        <v>4158</v>
      </c>
      <c r="I2474" s="2">
        <f>INDEX([1]PIB_dos_Municípios!$AN$2:$AN$5571,MATCH(E2474,[1]PIB_dos_Municípios!G$2:G$5571,0),1)</f>
        <v>41280.669000000002</v>
      </c>
      <c r="J2474" s="2">
        <f>INDEX([1]PIB_dos_Municípios!$AO$2:$AO$5571,MATCH(E2474,[1]PIB_dos_Municípios!G$2:G$5571,0),1)</f>
        <v>3934</v>
      </c>
      <c r="K2474" s="2">
        <f>INDEX([1]PIB_dos_Municípios!$AP$2:$AP$5571,MATCH(E2474,[1]PIB_dos_Municípios!G$2:G$5571,0),1)</f>
        <v>10493.31</v>
      </c>
      <c r="M2474" s="2" t="s">
        <v>3388</v>
      </c>
      <c r="N2474" s="2" t="str">
        <f>INDEX([2]Microregioes!$D$1:$D$574,MATCH(F2474,[2]Microregioes!$B$1:$B$574,0),1)</f>
        <v>Mg-Patrocínio</v>
      </c>
    </row>
    <row r="2475" spans="1:14" hidden="1" x14ac:dyDescent="0.2">
      <c r="A2475" s="5">
        <v>3</v>
      </c>
      <c r="B2475" s="3">
        <v>31</v>
      </c>
      <c r="C2475" s="1">
        <v>3110</v>
      </c>
      <c r="D2475" s="1">
        <v>31055</v>
      </c>
      <c r="E2475" s="1">
        <v>3120805</v>
      </c>
      <c r="F2475" s="2">
        <f>IFERROR(INDEX('Arranjos Populacionais'!$F$2:$F$961,MATCH(TabelaCompleta!E2475,'Arranjos Populacionais'!$A$2:$A$961,0),1),D2475)</f>
        <v>31055</v>
      </c>
      <c r="G2475" s="2">
        <v>0</v>
      </c>
      <c r="H2475" s="11">
        <v>15435</v>
      </c>
      <c r="I2475" s="2">
        <f>INDEX([1]PIB_dos_Municípios!$AN$2:$AN$5571,MATCH(E2475,[1]PIB_dos_Municípios!G$2:G$5571,0),1)</f>
        <v>105049.16099999999</v>
      </c>
      <c r="J2475" s="2">
        <f>INDEX([1]PIB_dos_Municípios!$AO$2:$AO$5571,MATCH(E2475,[1]PIB_dos_Municípios!G$2:G$5571,0),1)</f>
        <v>14596</v>
      </c>
      <c r="K2475" s="2">
        <f>INDEX([1]PIB_dos_Municípios!$AP$2:$AP$5571,MATCH(E2475,[1]PIB_dos_Municípios!G$2:G$5571,0),1)</f>
        <v>7197.12</v>
      </c>
      <c r="M2475" s="2" t="s">
        <v>3389</v>
      </c>
      <c r="N2475" s="2" t="str">
        <f>INDEX([2]Microregioes!$D$1:$D$574,MATCH(F2475,[2]Microregioes!$B$1:$B$574,0),1)</f>
        <v>Mg-Andrelândia</v>
      </c>
    </row>
    <row r="2476" spans="1:14" hidden="1" x14ac:dyDescent="0.2">
      <c r="A2476" s="5">
        <v>3</v>
      </c>
      <c r="B2476" s="3">
        <v>31</v>
      </c>
      <c r="C2476" s="1">
        <v>3108</v>
      </c>
      <c r="D2476" s="1">
        <v>31041</v>
      </c>
      <c r="E2476" s="1">
        <v>3120839</v>
      </c>
      <c r="F2476" s="2">
        <f>IFERROR(INDEX('Arranjos Populacionais'!$F$2:$F$961,MATCH(TabelaCompleta!E2476,'Arranjos Populacionais'!$A$2:$A$961,0),1),D2476)</f>
        <v>31041</v>
      </c>
      <c r="G2476" s="2">
        <v>0</v>
      </c>
      <c r="H2476" s="11">
        <v>4972</v>
      </c>
      <c r="I2476" s="2">
        <f>INDEX([1]PIB_dos_Municípios!$AN$2:$AN$5571,MATCH(E2476,[1]PIB_dos_Municípios!G$2:G$5571,0),1)</f>
        <v>25568.481</v>
      </c>
      <c r="J2476" s="2">
        <f>INDEX([1]PIB_dos_Municípios!$AO$2:$AO$5571,MATCH(E2476,[1]PIB_dos_Municípios!G$2:G$5571,0),1)</f>
        <v>4680</v>
      </c>
      <c r="K2476" s="2">
        <f>INDEX([1]PIB_dos_Municípios!$AP$2:$AP$5571,MATCH(E2476,[1]PIB_dos_Municípios!G$2:G$5571,0),1)</f>
        <v>5463.35</v>
      </c>
      <c r="M2476" s="2" t="s">
        <v>3390</v>
      </c>
      <c r="N2476" s="2" t="str">
        <f>INDEX([2]Microregioes!$D$1:$D$574,MATCH(F2476,[2]Microregioes!$B$1:$B$574,0),1)</f>
        <v>Mg-Aimorés</v>
      </c>
    </row>
    <row r="2477" spans="1:14" hidden="1" x14ac:dyDescent="0.2">
      <c r="A2477" s="5">
        <v>3</v>
      </c>
      <c r="B2477" s="3">
        <v>31</v>
      </c>
      <c r="C2477" s="1">
        <v>3102</v>
      </c>
      <c r="D2477" s="1">
        <v>31005</v>
      </c>
      <c r="E2477" s="1">
        <v>3120870</v>
      </c>
      <c r="F2477" s="2">
        <f>IFERROR(INDEX('Arranjos Populacionais'!$F$2:$F$961,MATCH(TabelaCompleta!E2477,'Arranjos Populacionais'!$A$2:$A$961,0),1),D2477)</f>
        <v>31005</v>
      </c>
      <c r="G2477" s="2">
        <v>0</v>
      </c>
      <c r="H2477" s="11">
        <v>7559</v>
      </c>
      <c r="I2477" s="2">
        <f>INDEX([1]PIB_dos_Municípios!$AN$2:$AN$5571,MATCH(E2477,[1]PIB_dos_Municípios!G$2:G$5571,0),1)</f>
        <v>38169.161999999997</v>
      </c>
      <c r="J2477" s="2">
        <f>INDEX([1]PIB_dos_Municípios!$AO$2:$AO$5571,MATCH(E2477,[1]PIB_dos_Municípios!G$2:G$5571,0),1)</f>
        <v>6930</v>
      </c>
      <c r="K2477" s="2">
        <f>INDEX([1]PIB_dos_Municípios!$AP$2:$AP$5571,MATCH(E2477,[1]PIB_dos_Municípios!G$2:G$5571,0),1)</f>
        <v>5507.82</v>
      </c>
      <c r="M2477" s="2" t="s">
        <v>3391</v>
      </c>
      <c r="N2477" s="2" t="str">
        <f>INDEX([2]Microregioes!$D$1:$D$574,MATCH(F2477,[2]Microregioes!$B$1:$B$574,0),1)</f>
        <v>Mg-Salinas</v>
      </c>
    </row>
    <row r="2478" spans="1:14" hidden="1" x14ac:dyDescent="0.2">
      <c r="A2478" s="5">
        <v>3</v>
      </c>
      <c r="B2478" s="3">
        <v>31</v>
      </c>
      <c r="C2478" s="1">
        <v>3106</v>
      </c>
      <c r="D2478" s="1">
        <v>31025</v>
      </c>
      <c r="E2478" s="1">
        <v>3120904</v>
      </c>
      <c r="F2478" s="2">
        <f>IFERROR(INDEX('Arranjos Populacionais'!$F$2:$F$961,MATCH(TabelaCompleta!E2478,'Arranjos Populacionais'!$A$2:$A$961,0),1),D2478)</f>
        <v>31025</v>
      </c>
      <c r="G2478" s="2">
        <v>0</v>
      </c>
      <c r="H2478" s="11">
        <v>79401</v>
      </c>
      <c r="I2478" s="2">
        <f>INDEX([1]PIB_dos_Municípios!$AN$2:$AN$5571,MATCH(E2478,[1]PIB_dos_Municípios!G$2:G$5571,0),1)</f>
        <v>800196.772</v>
      </c>
      <c r="J2478" s="2">
        <f>INDEX([1]PIB_dos_Municípios!$AO$2:$AO$5571,MATCH(E2478,[1]PIB_dos_Municípios!G$2:G$5571,0),1)</f>
        <v>74184</v>
      </c>
      <c r="K2478" s="2">
        <f>INDEX([1]PIB_dos_Municípios!$AP$2:$AP$5571,MATCH(E2478,[1]PIB_dos_Municípios!G$2:G$5571,0),1)</f>
        <v>10786.65</v>
      </c>
      <c r="M2478" s="2" t="s">
        <v>345</v>
      </c>
      <c r="N2478" s="2" t="str">
        <f>INDEX([2]Microregioes!$D$1:$D$574,MATCH(F2478,[2]Microregioes!$B$1:$B$574,0),1)</f>
        <v>Mg-Curvelo</v>
      </c>
    </row>
    <row r="2479" spans="1:14" hidden="1" x14ac:dyDescent="0.2">
      <c r="A2479" s="5">
        <v>3</v>
      </c>
      <c r="B2479" s="3">
        <v>31</v>
      </c>
      <c r="C2479" s="1">
        <v>3103</v>
      </c>
      <c r="D2479" s="1">
        <v>31010</v>
      </c>
      <c r="E2479" s="1">
        <v>3121001</v>
      </c>
      <c r="F2479" s="2">
        <f>IFERROR(INDEX('Arranjos Populacionais'!$F$2:$F$961,MATCH(TabelaCompleta!E2479,'Arranjos Populacionais'!$A$2:$A$961,0),1),D2479)</f>
        <v>31010</v>
      </c>
      <c r="G2479" s="2">
        <v>0</v>
      </c>
      <c r="H2479" s="11">
        <v>5457</v>
      </c>
      <c r="I2479" s="2">
        <f>INDEX([1]PIB_dos_Municípios!$AN$2:$AN$5571,MATCH(E2479,[1]PIB_dos_Municípios!G$2:G$5571,0),1)</f>
        <v>25427.234</v>
      </c>
      <c r="J2479" s="2">
        <f>INDEX([1]PIB_dos_Municípios!$AO$2:$AO$5571,MATCH(E2479,[1]PIB_dos_Municípios!G$2:G$5571,0),1)</f>
        <v>5210</v>
      </c>
      <c r="K2479" s="2">
        <f>INDEX([1]PIB_dos_Municípios!$AP$2:$AP$5571,MATCH(E2479,[1]PIB_dos_Municípios!G$2:G$5571,0),1)</f>
        <v>4880.47</v>
      </c>
      <c r="M2479" s="2" t="s">
        <v>3392</v>
      </c>
      <c r="N2479" s="2" t="str">
        <f>INDEX([2]Microregioes!$D$1:$D$574,MATCH(F2479,[2]Microregioes!$B$1:$B$574,0),1)</f>
        <v>Mg-Diamantina</v>
      </c>
    </row>
    <row r="2480" spans="1:14" hidden="1" x14ac:dyDescent="0.2">
      <c r="A2480" s="5">
        <v>3</v>
      </c>
      <c r="B2480" s="3">
        <v>31</v>
      </c>
      <c r="C2480" s="1">
        <v>3110</v>
      </c>
      <c r="D2480" s="1">
        <v>31056</v>
      </c>
      <c r="E2480" s="1">
        <v>3121100</v>
      </c>
      <c r="F2480" s="2">
        <f>IFERROR(INDEX('Arranjos Populacionais'!$F$2:$F$961,MATCH(TabelaCompleta!E2480,'Arranjos Populacionais'!$A$2:$A$961,0),1),D2480)</f>
        <v>31056</v>
      </c>
      <c r="G2480" s="2">
        <v>0</v>
      </c>
      <c r="H2480" s="11">
        <v>8203</v>
      </c>
      <c r="I2480" s="2">
        <f>INDEX([1]PIB_dos_Municípios!$AN$2:$AN$5571,MATCH(E2480,[1]PIB_dos_Municípios!G$2:G$5571,0),1)</f>
        <v>50817.42</v>
      </c>
      <c r="J2480" s="2">
        <f>INDEX([1]PIB_dos_Municípios!$AO$2:$AO$5571,MATCH(E2480,[1]PIB_dos_Municípios!G$2:G$5571,0),1)</f>
        <v>7971</v>
      </c>
      <c r="K2480" s="2">
        <f>INDEX([1]PIB_dos_Municípios!$AP$2:$AP$5571,MATCH(E2480,[1]PIB_dos_Municípios!G$2:G$5571,0),1)</f>
        <v>6375.29</v>
      </c>
      <c r="M2480" s="2" t="s">
        <v>3393</v>
      </c>
      <c r="N2480" s="2" t="str">
        <f>INDEX([2]Microregioes!$D$1:$D$574,MATCH(F2480,[2]Microregioes!$B$1:$B$574,0),1)</f>
        <v>Mg-Itajubá</v>
      </c>
    </row>
    <row r="2481" spans="1:14" hidden="1" x14ac:dyDescent="0.2">
      <c r="A2481" s="5">
        <v>3</v>
      </c>
      <c r="B2481" s="3">
        <v>31</v>
      </c>
      <c r="C2481" s="1">
        <v>3110</v>
      </c>
      <c r="D2481" s="1">
        <v>31047</v>
      </c>
      <c r="E2481" s="1">
        <v>3121209</v>
      </c>
      <c r="F2481" s="2">
        <f>IFERROR(INDEX('Arranjos Populacionais'!$F$2:$F$961,MATCH(TabelaCompleta!E2481,'Arranjos Populacionais'!$A$2:$A$961,0),1),D2481)</f>
        <v>31047</v>
      </c>
      <c r="G2481" s="2">
        <v>0</v>
      </c>
      <c r="H2481" s="11">
        <v>7165</v>
      </c>
      <c r="I2481" s="2">
        <f>INDEX([1]PIB_dos_Municípios!$AN$2:$AN$5571,MATCH(E2481,[1]PIB_dos_Municípios!G$2:G$5571,0),1)</f>
        <v>87556.369000000006</v>
      </c>
      <c r="J2481" s="2">
        <f>INDEX([1]PIB_dos_Municípios!$AO$2:$AO$5571,MATCH(E2481,[1]PIB_dos_Municípios!G$2:G$5571,0),1)</f>
        <v>6830</v>
      </c>
      <c r="K2481" s="2">
        <f>INDEX([1]PIB_dos_Municípios!$AP$2:$AP$5571,MATCH(E2481,[1]PIB_dos_Municípios!G$2:G$5571,0),1)</f>
        <v>12819.38</v>
      </c>
      <c r="M2481" s="2" t="s">
        <v>3394</v>
      </c>
      <c r="N2481" s="2" t="str">
        <f>INDEX([2]Microregioes!$D$1:$D$574,MATCH(F2481,[2]Microregioes!$B$1:$B$574,0),1)</f>
        <v>Mg-Passos</v>
      </c>
    </row>
    <row r="2482" spans="1:14" hidden="1" x14ac:dyDescent="0.2">
      <c r="A2482" s="5">
        <v>3</v>
      </c>
      <c r="B2482" s="3">
        <v>31</v>
      </c>
      <c r="C2482" s="1">
        <v>3105</v>
      </c>
      <c r="D2482" s="1">
        <v>31022</v>
      </c>
      <c r="E2482" s="1">
        <v>3121258</v>
      </c>
      <c r="F2482" s="2">
        <f>IFERROR(INDEX('Arranjos Populacionais'!$F$2:$F$961,MATCH(TabelaCompleta!E2482,'Arranjos Populacionais'!$A$2:$A$961,0),1),D2482)</f>
        <v>35011</v>
      </c>
      <c r="G2482" s="2">
        <v>0</v>
      </c>
      <c r="H2482" s="11">
        <v>9707</v>
      </c>
      <c r="I2482" s="2">
        <f>INDEX([1]PIB_dos_Municípios!$AN$2:$AN$5571,MATCH(E2482,[1]PIB_dos_Municípios!G$2:G$5571,0),1)</f>
        <v>235187.147</v>
      </c>
      <c r="J2482" s="2">
        <f>INDEX([1]PIB_dos_Municípios!$AO$2:$AO$5571,MATCH(E2482,[1]PIB_dos_Municípios!G$2:G$5571,0),1)</f>
        <v>8107</v>
      </c>
      <c r="K2482" s="2">
        <f>INDEX([1]PIB_dos_Municípios!$AP$2:$AP$5571,MATCH(E2482,[1]PIB_dos_Municípios!G$2:G$5571,0),1)</f>
        <v>29010.38</v>
      </c>
      <c r="M2482" s="2" t="s">
        <v>487</v>
      </c>
      <c r="N2482" s="2" t="str">
        <f>INDEX([2]Microregioes!$D$1:$D$574,MATCH(F2482,[2]Microregioes!$B$1:$B$574,0),1)</f>
        <v>Sp-Ituverava</v>
      </c>
    </row>
    <row r="2483" spans="1:14" hidden="1" x14ac:dyDescent="0.2">
      <c r="A2483" s="5">
        <v>3</v>
      </c>
      <c r="B2483" s="3">
        <v>31</v>
      </c>
      <c r="C2483" s="1">
        <v>3112</v>
      </c>
      <c r="D2483" s="1">
        <v>31065</v>
      </c>
      <c r="E2483" s="1">
        <v>3121308</v>
      </c>
      <c r="F2483" s="2">
        <f>IFERROR(INDEX('Arranjos Populacionais'!$F$2:$F$961,MATCH(TabelaCompleta!E2483,'Arranjos Populacionais'!$A$2:$A$961,0),1),D2483)</f>
        <v>31065</v>
      </c>
      <c r="G2483" s="2">
        <v>0</v>
      </c>
      <c r="H2483" s="11">
        <v>5029</v>
      </c>
      <c r="I2483" s="2">
        <f>INDEX([1]PIB_dos_Municípios!$AN$2:$AN$5571,MATCH(E2483,[1]PIB_dos_Municípios!G$2:G$5571,0),1)</f>
        <v>36998.050999999999</v>
      </c>
      <c r="J2483" s="2">
        <f>INDEX([1]PIB_dos_Municípios!$AO$2:$AO$5571,MATCH(E2483,[1]PIB_dos_Municípios!G$2:G$5571,0),1)</f>
        <v>4757</v>
      </c>
      <c r="K2483" s="2">
        <f>INDEX([1]PIB_dos_Municípios!$AP$2:$AP$5571,MATCH(E2483,[1]PIB_dos_Municípios!G$2:G$5571,0),1)</f>
        <v>7777.6</v>
      </c>
      <c r="M2483" s="2" t="s">
        <v>3395</v>
      </c>
      <c r="N2483" s="2" t="str">
        <f>INDEX([2]Microregioes!$D$1:$D$574,MATCH(F2483,[2]Microregioes!$B$1:$B$574,0),1)</f>
        <v>Mg-Juiz de Fora</v>
      </c>
    </row>
    <row r="2484" spans="1:14" hidden="1" x14ac:dyDescent="0.2">
      <c r="A2484" s="5">
        <v>3</v>
      </c>
      <c r="B2484" s="3">
        <v>31</v>
      </c>
      <c r="C2484" s="1">
        <v>3107</v>
      </c>
      <c r="D2484" s="1">
        <v>31034</v>
      </c>
      <c r="E2484" s="1">
        <v>3121407</v>
      </c>
      <c r="F2484" s="2">
        <f>IFERROR(INDEX('Arranjos Populacionais'!$F$2:$F$961,MATCH(TabelaCompleta!E2484,'Arranjos Populacionais'!$A$2:$A$961,0),1),D2484)</f>
        <v>31034</v>
      </c>
      <c r="G2484" s="2">
        <v>0</v>
      </c>
      <c r="H2484" s="11">
        <v>7317</v>
      </c>
      <c r="I2484" s="2">
        <f>INDEX([1]PIB_dos_Municípios!$AN$2:$AN$5571,MATCH(E2484,[1]PIB_dos_Municípios!G$2:G$5571,0),1)</f>
        <v>38513.180999999997</v>
      </c>
      <c r="J2484" s="2">
        <f>INDEX([1]PIB_dos_Municípios!$AO$2:$AO$5571,MATCH(E2484,[1]PIB_dos_Municípios!G$2:G$5571,0),1)</f>
        <v>7002</v>
      </c>
      <c r="K2484" s="2">
        <f>INDEX([1]PIB_dos_Municípios!$AP$2:$AP$5571,MATCH(E2484,[1]PIB_dos_Municípios!G$2:G$5571,0),1)</f>
        <v>5500.31</v>
      </c>
      <c r="M2484" s="2" t="s">
        <v>3396</v>
      </c>
      <c r="N2484" s="2" t="str">
        <f>INDEX([2]Microregioes!$D$1:$D$574,MATCH(F2484,[2]Microregioes!$B$1:$B$574,0),1)</f>
        <v>Mg-Conselheiro Lafaiete</v>
      </c>
    </row>
    <row r="2485" spans="1:14" hidden="1" x14ac:dyDescent="0.2">
      <c r="A2485" s="5">
        <v>3</v>
      </c>
      <c r="B2485" s="3">
        <v>31</v>
      </c>
      <c r="C2485" s="1">
        <v>3111</v>
      </c>
      <c r="D2485" s="1">
        <v>31059</v>
      </c>
      <c r="E2485" s="1">
        <v>3121506</v>
      </c>
      <c r="F2485" s="2">
        <f>IFERROR(INDEX('Arranjos Populacionais'!$F$2:$F$961,MATCH(TabelaCompleta!E2485,'Arranjos Populacionais'!$A$2:$A$961,0),1),D2485)</f>
        <v>31059</v>
      </c>
      <c r="G2485" s="2">
        <v>0</v>
      </c>
      <c r="H2485" s="11">
        <v>3026</v>
      </c>
      <c r="I2485" s="2">
        <f>INDEX([1]PIB_dos_Municípios!$AN$2:$AN$5571,MATCH(E2485,[1]PIB_dos_Municípios!G$2:G$5571,0),1)</f>
        <v>20585.822</v>
      </c>
      <c r="J2485" s="2">
        <f>INDEX([1]PIB_dos_Municípios!$AO$2:$AO$5571,MATCH(E2485,[1]PIB_dos_Municípios!G$2:G$5571,0),1)</f>
        <v>3009</v>
      </c>
      <c r="K2485" s="2">
        <f>INDEX([1]PIB_dos_Municípios!$AP$2:$AP$5571,MATCH(E2485,[1]PIB_dos_Municípios!G$2:G$5571,0),1)</f>
        <v>6841.42</v>
      </c>
      <c r="M2485" s="2" t="s">
        <v>3397</v>
      </c>
      <c r="N2485" s="2" t="str">
        <f>INDEX([2]Microregioes!$D$1:$D$574,MATCH(F2485,[2]Microregioes!$B$1:$B$574,0),1)</f>
        <v>Mg-Barbacena</v>
      </c>
    </row>
    <row r="2486" spans="1:14" hidden="1" x14ac:dyDescent="0.2">
      <c r="A2486" s="5">
        <v>3</v>
      </c>
      <c r="B2486" s="3">
        <v>31</v>
      </c>
      <c r="C2486" s="1">
        <v>3103</v>
      </c>
      <c r="D2486" s="1">
        <v>31010</v>
      </c>
      <c r="E2486" s="1">
        <v>3121605</v>
      </c>
      <c r="F2486" s="2">
        <f>IFERROR(INDEX('Arranjos Populacionais'!$F$2:$F$961,MATCH(TabelaCompleta!E2486,'Arranjos Populacionais'!$A$2:$A$961,0),1),D2486)</f>
        <v>31010</v>
      </c>
      <c r="G2486" s="2">
        <v>0</v>
      </c>
      <c r="H2486" s="11">
        <v>48095</v>
      </c>
      <c r="I2486" s="2">
        <f>INDEX([1]PIB_dos_Municípios!$AN$2:$AN$5571,MATCH(E2486,[1]PIB_dos_Municípios!G$2:G$5571,0),1)</f>
        <v>381948.43</v>
      </c>
      <c r="J2486" s="2">
        <f>INDEX([1]PIB_dos_Municípios!$AO$2:$AO$5571,MATCH(E2486,[1]PIB_dos_Municípios!G$2:G$5571,0),1)</f>
        <v>45884</v>
      </c>
      <c r="K2486" s="2">
        <f>INDEX([1]PIB_dos_Municípios!$AP$2:$AP$5571,MATCH(E2486,[1]PIB_dos_Municípios!G$2:G$5571,0),1)</f>
        <v>8324.2199999999993</v>
      </c>
      <c r="M2486" s="2" t="s">
        <v>3398</v>
      </c>
      <c r="N2486" s="2" t="str">
        <f>INDEX([2]Microregioes!$D$1:$D$574,MATCH(F2486,[2]Microregioes!$B$1:$B$574,0),1)</f>
        <v>Mg-Diamantina</v>
      </c>
    </row>
    <row r="2487" spans="1:14" hidden="1" x14ac:dyDescent="0.2">
      <c r="A2487" s="5">
        <v>3</v>
      </c>
      <c r="B2487" s="3">
        <v>31</v>
      </c>
      <c r="C2487" s="1">
        <v>3107</v>
      </c>
      <c r="D2487" s="1">
        <v>31033</v>
      </c>
      <c r="E2487" s="1">
        <v>3121704</v>
      </c>
      <c r="F2487" s="2">
        <f>IFERROR(INDEX('Arranjos Populacionais'!$F$2:$F$961,MATCH(TabelaCompleta!E2487,'Arranjos Populacionais'!$A$2:$A$961,0),1),D2487)</f>
        <v>31033</v>
      </c>
      <c r="G2487" s="2">
        <v>0</v>
      </c>
      <c r="H2487" s="11">
        <v>3918</v>
      </c>
      <c r="I2487" s="2">
        <f>INDEX([1]PIB_dos_Municípios!$AN$2:$AN$5571,MATCH(E2487,[1]PIB_dos_Municípios!G$2:G$5571,0),1)</f>
        <v>20119.27</v>
      </c>
      <c r="J2487" s="2">
        <f>INDEX([1]PIB_dos_Municípios!$AO$2:$AO$5571,MATCH(E2487,[1]PIB_dos_Municípios!G$2:G$5571,0),1)</f>
        <v>3848</v>
      </c>
      <c r="K2487" s="2">
        <f>INDEX([1]PIB_dos_Municípios!$AP$2:$AP$5571,MATCH(E2487,[1]PIB_dos_Municípios!G$2:G$5571,0),1)</f>
        <v>5228.5</v>
      </c>
      <c r="M2487" s="2" t="s">
        <v>3399</v>
      </c>
      <c r="N2487" s="2" t="str">
        <f>INDEX([2]Microregioes!$D$1:$D$574,MATCH(F2487,[2]Microregioes!$B$1:$B$574,0),1)</f>
        <v>Mg-Ouro Preto</v>
      </c>
    </row>
    <row r="2488" spans="1:14" hidden="1" x14ac:dyDescent="0.2">
      <c r="A2488" s="5">
        <v>3</v>
      </c>
      <c r="B2488" s="3">
        <v>31</v>
      </c>
      <c r="C2488" s="1">
        <v>3107</v>
      </c>
      <c r="D2488" s="1">
        <v>31031</v>
      </c>
      <c r="E2488" s="1">
        <v>3121803</v>
      </c>
      <c r="F2488" s="2">
        <f>IFERROR(INDEX('Arranjos Populacionais'!$F$2:$F$961,MATCH(TabelaCompleta!E2488,'Arranjos Populacionais'!$A$2:$A$961,0),1),D2488)</f>
        <v>31031</v>
      </c>
      <c r="G2488" s="2">
        <v>0</v>
      </c>
      <c r="H2488" s="11">
        <v>8373</v>
      </c>
      <c r="I2488" s="2">
        <f>INDEX([1]PIB_dos_Municípios!$AN$2:$AN$5571,MATCH(E2488,[1]PIB_dos_Municípios!G$2:G$5571,0),1)</f>
        <v>41651.192999999999</v>
      </c>
      <c r="J2488" s="2">
        <f>INDEX([1]PIB_dos_Municípios!$AO$2:$AO$5571,MATCH(E2488,[1]PIB_dos_Municípios!G$2:G$5571,0),1)</f>
        <v>8739</v>
      </c>
      <c r="K2488" s="2">
        <f>INDEX([1]PIB_dos_Municípios!$AP$2:$AP$5571,MATCH(E2488,[1]PIB_dos_Municípios!G$2:G$5571,0),1)</f>
        <v>4766.13</v>
      </c>
      <c r="M2488" s="2" t="s">
        <v>3400</v>
      </c>
      <c r="N2488" s="2" t="str">
        <f>INDEX([2]Microregioes!$D$1:$D$574,MATCH(F2488,[2]Microregioes!$B$1:$B$574,0),1)</f>
        <v>Mg-Itabira</v>
      </c>
    </row>
    <row r="2489" spans="1:14" hidden="1" x14ac:dyDescent="0.2">
      <c r="A2489" s="5">
        <v>3</v>
      </c>
      <c r="B2489" s="3">
        <v>31</v>
      </c>
      <c r="C2489" s="1">
        <v>3112</v>
      </c>
      <c r="D2489" s="1">
        <v>31064</v>
      </c>
      <c r="E2489" s="1">
        <v>3121902</v>
      </c>
      <c r="F2489" s="2">
        <f>IFERROR(INDEX('Arranjos Populacionais'!$F$2:$F$961,MATCH(TabelaCompleta!E2489,'Arranjos Populacionais'!$A$2:$A$961,0),1),D2489)</f>
        <v>31064</v>
      </c>
      <c r="G2489" s="2">
        <v>0</v>
      </c>
      <c r="H2489" s="11">
        <v>3446</v>
      </c>
      <c r="I2489" s="2">
        <f>INDEX([1]PIB_dos_Municípios!$AN$2:$AN$5571,MATCH(E2489,[1]PIB_dos_Municípios!G$2:G$5571,0),1)</f>
        <v>23020.856</v>
      </c>
      <c r="J2489" s="2">
        <f>INDEX([1]PIB_dos_Municípios!$AO$2:$AO$5571,MATCH(E2489,[1]PIB_dos_Municípios!G$2:G$5571,0),1)</f>
        <v>3292</v>
      </c>
      <c r="K2489" s="2">
        <f>INDEX([1]PIB_dos_Municípios!$AP$2:$AP$5571,MATCH(E2489,[1]PIB_dos_Municípios!G$2:G$5571,0),1)</f>
        <v>6992.97</v>
      </c>
      <c r="M2489" s="2" t="s">
        <v>3401</v>
      </c>
      <c r="N2489" s="2" t="str">
        <f>INDEX([2]Microregioes!$D$1:$D$574,MATCH(F2489,[2]Microregioes!$B$1:$B$574,0),1)</f>
        <v>Mg-Ubá</v>
      </c>
    </row>
    <row r="2490" spans="1:14" hidden="1" x14ac:dyDescent="0.2">
      <c r="A2490" s="5">
        <v>3</v>
      </c>
      <c r="B2490" s="3">
        <v>31</v>
      </c>
      <c r="C2490" s="1">
        <v>3112</v>
      </c>
      <c r="D2490" s="1">
        <v>31063</v>
      </c>
      <c r="E2490" s="1">
        <v>3122009</v>
      </c>
      <c r="F2490" s="2">
        <f>IFERROR(INDEX('Arranjos Populacionais'!$F$2:$F$961,MATCH(TabelaCompleta!E2490,'Arranjos Populacionais'!$A$2:$A$961,0),1),D2490)</f>
        <v>31063</v>
      </c>
      <c r="G2490" s="2">
        <v>0</v>
      </c>
      <c r="H2490" s="11">
        <v>20074</v>
      </c>
      <c r="I2490" s="2">
        <f>INDEX([1]PIB_dos_Municípios!$AN$2:$AN$5571,MATCH(E2490,[1]PIB_dos_Municípios!G$2:G$5571,0),1)</f>
        <v>113315.898</v>
      </c>
      <c r="J2490" s="2">
        <f>INDEX([1]PIB_dos_Municípios!$AO$2:$AO$5571,MATCH(E2490,[1]PIB_dos_Municípios!G$2:G$5571,0),1)</f>
        <v>19131</v>
      </c>
      <c r="K2490" s="2">
        <f>INDEX([1]PIB_dos_Municípios!$AP$2:$AP$5571,MATCH(E2490,[1]PIB_dos_Municípios!G$2:G$5571,0),1)</f>
        <v>5923.16</v>
      </c>
      <c r="M2490" s="2" t="s">
        <v>3402</v>
      </c>
      <c r="N2490" s="2" t="str">
        <f>INDEX([2]Microregioes!$D$1:$D$574,MATCH(F2490,[2]Microregioes!$B$1:$B$574,0),1)</f>
        <v>Mg-Muriaé</v>
      </c>
    </row>
    <row r="2491" spans="1:14" hidden="1" x14ac:dyDescent="0.2">
      <c r="A2491" s="5">
        <v>3</v>
      </c>
      <c r="B2491" s="3">
        <v>31</v>
      </c>
      <c r="C2491" s="1">
        <v>3108</v>
      </c>
      <c r="D2491" s="1">
        <v>31037</v>
      </c>
      <c r="E2491" s="1">
        <v>3122108</v>
      </c>
      <c r="F2491" s="2">
        <f>IFERROR(INDEX('Arranjos Populacionais'!$F$2:$F$961,MATCH(TabelaCompleta!E2491,'Arranjos Populacionais'!$A$2:$A$961,0),1),D2491)</f>
        <v>31037</v>
      </c>
      <c r="G2491" s="2">
        <v>0</v>
      </c>
      <c r="H2491" s="11">
        <v>5084</v>
      </c>
      <c r="I2491" s="2">
        <f>INDEX([1]PIB_dos_Municípios!$AN$2:$AN$5571,MATCH(E2491,[1]PIB_dos_Municípios!G$2:G$5571,0),1)</f>
        <v>25699.866999999998</v>
      </c>
      <c r="J2491" s="2">
        <f>INDEX([1]PIB_dos_Municípios!$AO$2:$AO$5571,MATCH(E2491,[1]PIB_dos_Municípios!G$2:G$5571,0),1)</f>
        <v>4937</v>
      </c>
      <c r="K2491" s="2">
        <f>INDEX([1]PIB_dos_Municípios!$AP$2:$AP$5571,MATCH(E2491,[1]PIB_dos_Municípios!G$2:G$5571,0),1)</f>
        <v>5205.5600000000004</v>
      </c>
      <c r="M2491" s="2" t="s">
        <v>3403</v>
      </c>
      <c r="N2491" s="2" t="str">
        <f>INDEX([2]Microregioes!$D$1:$D$574,MATCH(F2491,[2]Microregioes!$B$1:$B$574,0),1)</f>
        <v>Mg-Governador Valadares</v>
      </c>
    </row>
    <row r="2492" spans="1:14" hidden="1" x14ac:dyDescent="0.2">
      <c r="A2492" s="5">
        <v>3</v>
      </c>
      <c r="B2492" s="3">
        <v>31</v>
      </c>
      <c r="C2492" s="1">
        <v>3108</v>
      </c>
      <c r="D2492" s="1">
        <v>31035</v>
      </c>
      <c r="E2492" s="1">
        <v>3122207</v>
      </c>
      <c r="F2492" s="2">
        <f>IFERROR(INDEX('Arranjos Populacionais'!$F$2:$F$961,MATCH(TabelaCompleta!E2492,'Arranjos Populacionais'!$A$2:$A$961,0),1),D2492)</f>
        <v>31035</v>
      </c>
      <c r="G2492" s="2">
        <v>0</v>
      </c>
      <c r="H2492" s="11">
        <v>7517</v>
      </c>
      <c r="I2492" s="2">
        <f>INDEX([1]PIB_dos_Municípios!$AN$2:$AN$5571,MATCH(E2492,[1]PIB_dos_Municípios!G$2:G$5571,0),1)</f>
        <v>30201.759999999998</v>
      </c>
      <c r="J2492" s="2">
        <f>INDEX([1]PIB_dos_Municípios!$AO$2:$AO$5571,MATCH(E2492,[1]PIB_dos_Municípios!G$2:G$5571,0),1)</f>
        <v>7036</v>
      </c>
      <c r="K2492" s="2">
        <f>INDEX([1]PIB_dos_Municípios!$AP$2:$AP$5571,MATCH(E2492,[1]PIB_dos_Municípios!G$2:G$5571,0),1)</f>
        <v>4292.46</v>
      </c>
      <c r="M2492" s="2" t="s">
        <v>3404</v>
      </c>
      <c r="N2492" s="2" t="str">
        <f>INDEX([2]Microregioes!$D$1:$D$574,MATCH(F2492,[2]Microregioes!$B$1:$B$574,0),1)</f>
        <v>Mg-Guanhães</v>
      </c>
    </row>
    <row r="2493" spans="1:14" hidden="1" x14ac:dyDescent="0.2">
      <c r="A2493" s="5">
        <v>3</v>
      </c>
      <c r="B2493" s="3">
        <v>31</v>
      </c>
      <c r="C2493" s="1">
        <v>3109</v>
      </c>
      <c r="D2493" s="1">
        <v>31043</v>
      </c>
      <c r="E2493" s="1">
        <v>3122306</v>
      </c>
      <c r="F2493" s="2">
        <f>IFERROR(INDEX('Arranjos Populacionais'!$F$2:$F$961,MATCH(TabelaCompleta!E2493,'Arranjos Populacionais'!$A$2:$A$961,0),1),D2493)</f>
        <v>31043</v>
      </c>
      <c r="G2493" s="2">
        <v>0</v>
      </c>
      <c r="H2493" s="11">
        <v>232945</v>
      </c>
      <c r="I2493" s="2">
        <f>INDEX([1]PIB_dos_Municípios!$AN$2:$AN$5571,MATCH(E2493,[1]PIB_dos_Municípios!G$2:G$5571,0),1)</f>
        <v>3417488.5950000002</v>
      </c>
      <c r="J2493" s="2">
        <f>INDEX([1]PIB_dos_Municípios!$AO$2:$AO$5571,MATCH(E2493,[1]PIB_dos_Municípios!G$2:G$5571,0),1)</f>
        <v>213076</v>
      </c>
      <c r="K2493" s="2">
        <f>INDEX([1]PIB_dos_Municípios!$AP$2:$AP$5571,MATCH(E2493,[1]PIB_dos_Municípios!G$2:G$5571,0),1)</f>
        <v>16038.82</v>
      </c>
      <c r="M2493" s="2" t="s">
        <v>3405</v>
      </c>
      <c r="N2493" s="2" t="str">
        <f>INDEX([2]Microregioes!$D$1:$D$574,MATCH(F2493,[2]Microregioes!$B$1:$B$574,0),1)</f>
        <v>Mg-Divinópolis</v>
      </c>
    </row>
    <row r="2494" spans="1:14" hidden="1" x14ac:dyDescent="0.2">
      <c r="A2494" s="5">
        <v>3</v>
      </c>
      <c r="B2494" s="3">
        <v>31</v>
      </c>
      <c r="C2494" s="1">
        <v>3102</v>
      </c>
      <c r="D2494" s="1">
        <v>31005</v>
      </c>
      <c r="E2494" s="1">
        <v>3122355</v>
      </c>
      <c r="F2494" s="2">
        <f>IFERROR(INDEX('Arranjos Populacionais'!$F$2:$F$961,MATCH(TabelaCompleta!E2494,'Arranjos Populacionais'!$A$2:$A$961,0),1),D2494)</f>
        <v>31005</v>
      </c>
      <c r="G2494" s="2">
        <v>0</v>
      </c>
      <c r="H2494" s="11">
        <v>6553</v>
      </c>
      <c r="I2494" s="2">
        <f>INDEX([1]PIB_dos_Municípios!$AN$2:$AN$5571,MATCH(E2494,[1]PIB_dos_Municípios!G$2:G$5571,0),1)</f>
        <v>53488.591999999997</v>
      </c>
      <c r="J2494" s="2">
        <f>INDEX([1]PIB_dos_Municípios!$AO$2:$AO$5571,MATCH(E2494,[1]PIB_dos_Municípios!G$2:G$5571,0),1)</f>
        <v>5884</v>
      </c>
      <c r="K2494" s="2">
        <f>INDEX([1]PIB_dos_Municípios!$AP$2:$AP$5571,MATCH(E2494,[1]PIB_dos_Municípios!G$2:G$5571,0),1)</f>
        <v>9090.52</v>
      </c>
      <c r="M2494" s="2" t="s">
        <v>3406</v>
      </c>
      <c r="N2494" s="2" t="str">
        <f>INDEX([2]Microregioes!$D$1:$D$574,MATCH(F2494,[2]Microregioes!$B$1:$B$574,0),1)</f>
        <v>Mg-Salinas</v>
      </c>
    </row>
    <row r="2495" spans="1:14" hidden="1" x14ac:dyDescent="0.2">
      <c r="A2495" s="5">
        <v>3</v>
      </c>
      <c r="B2495" s="3">
        <v>31</v>
      </c>
      <c r="C2495" s="1">
        <v>3110</v>
      </c>
      <c r="D2495" s="1">
        <v>31049</v>
      </c>
      <c r="E2495" s="1">
        <v>3122405</v>
      </c>
      <c r="F2495" s="2">
        <f>IFERROR(INDEX('Arranjos Populacionais'!$F$2:$F$961,MATCH(TabelaCompleta!E2495,'Arranjos Populacionais'!$A$2:$A$961,0),1),D2495)</f>
        <v>31049</v>
      </c>
      <c r="G2495" s="2">
        <v>0</v>
      </c>
      <c r="H2495" s="11">
        <v>6050</v>
      </c>
      <c r="I2495" s="2">
        <f>INDEX([1]PIB_dos_Municípios!$AN$2:$AN$5571,MATCH(E2495,[1]PIB_dos_Municípios!G$2:G$5571,0),1)</f>
        <v>47038.923000000003</v>
      </c>
      <c r="J2495" s="2">
        <f>INDEX([1]PIB_dos_Municípios!$AO$2:$AO$5571,MATCH(E2495,[1]PIB_dos_Municípios!G$2:G$5571,0),1)</f>
        <v>5760</v>
      </c>
      <c r="K2495" s="2">
        <f>INDEX([1]PIB_dos_Municípios!$AP$2:$AP$5571,MATCH(E2495,[1]PIB_dos_Municípios!G$2:G$5571,0),1)</f>
        <v>8166.48</v>
      </c>
      <c r="M2495" s="2" t="s">
        <v>3407</v>
      </c>
      <c r="N2495" s="2" t="str">
        <f>INDEX([2]Microregioes!$D$1:$D$574,MATCH(F2495,[2]Microregioes!$B$1:$B$574,0),1)</f>
        <v>Mg-Alfenas</v>
      </c>
    </row>
    <row r="2496" spans="1:14" hidden="1" x14ac:dyDescent="0.2">
      <c r="A2496" s="5">
        <v>3</v>
      </c>
      <c r="B2496" s="3">
        <v>31</v>
      </c>
      <c r="C2496" s="1">
        <v>3103</v>
      </c>
      <c r="D2496" s="1">
        <v>31014</v>
      </c>
      <c r="E2496" s="1">
        <v>3122454</v>
      </c>
      <c r="F2496" s="2">
        <f>IFERROR(INDEX('Arranjos Populacionais'!$F$2:$F$961,MATCH(TabelaCompleta!E2496,'Arranjos Populacionais'!$A$2:$A$961,0),1),D2496)</f>
        <v>31014</v>
      </c>
      <c r="G2496" s="2">
        <v>0</v>
      </c>
      <c r="H2496" s="11">
        <v>10382</v>
      </c>
      <c r="I2496" s="2">
        <f>INDEX([1]PIB_dos_Municípios!$AN$2:$AN$5571,MATCH(E2496,[1]PIB_dos_Municípios!G$2:G$5571,0),1)</f>
        <v>42083.016000000003</v>
      </c>
      <c r="J2496" s="2">
        <f>INDEX([1]PIB_dos_Municípios!$AO$2:$AO$5571,MATCH(E2496,[1]PIB_dos_Municípios!G$2:G$5571,0),1)</f>
        <v>8970</v>
      </c>
      <c r="K2496" s="2">
        <f>INDEX([1]PIB_dos_Municípios!$AP$2:$AP$5571,MATCH(E2496,[1]PIB_dos_Municípios!G$2:G$5571,0),1)</f>
        <v>4691.53</v>
      </c>
      <c r="M2496" s="2" t="s">
        <v>3408</v>
      </c>
      <c r="N2496" s="2" t="str">
        <f>INDEX([2]Microregioes!$D$1:$D$574,MATCH(F2496,[2]Microregioes!$B$1:$B$574,0),1)</f>
        <v>Mg-Almenara</v>
      </c>
    </row>
    <row r="2497" spans="1:14" hidden="1" x14ac:dyDescent="0.2">
      <c r="A2497" s="5">
        <v>3</v>
      </c>
      <c r="B2497" s="3">
        <v>31</v>
      </c>
      <c r="C2497" s="1">
        <v>3101</v>
      </c>
      <c r="D2497" s="1">
        <v>31001</v>
      </c>
      <c r="E2497" s="1">
        <v>3122470</v>
      </c>
      <c r="F2497" s="2">
        <f>IFERROR(INDEX('Arranjos Populacionais'!$F$2:$F$961,MATCH(TabelaCompleta!E2497,'Arranjos Populacionais'!$A$2:$A$961,0),1),D2497)</f>
        <v>31001</v>
      </c>
      <c r="G2497" s="2">
        <v>0</v>
      </c>
      <c r="H2497" s="11">
        <v>3830</v>
      </c>
      <c r="I2497" s="2">
        <f>INDEX([1]PIB_dos_Municípios!$AN$2:$AN$5571,MATCH(E2497,[1]PIB_dos_Municípios!G$2:G$5571,0),1)</f>
        <v>28359.197</v>
      </c>
      <c r="J2497" s="2">
        <f>INDEX([1]PIB_dos_Municípios!$AO$2:$AO$5571,MATCH(E2497,[1]PIB_dos_Municípios!G$2:G$5571,0),1)</f>
        <v>3817</v>
      </c>
      <c r="K2497" s="2">
        <f>INDEX([1]PIB_dos_Municípios!$AP$2:$AP$5571,MATCH(E2497,[1]PIB_dos_Municípios!G$2:G$5571,0),1)</f>
        <v>7429.71</v>
      </c>
      <c r="M2497" s="2" t="s">
        <v>3409</v>
      </c>
      <c r="N2497" s="2" t="str">
        <f>INDEX([2]Microregioes!$D$1:$D$574,MATCH(F2497,[2]Microregioes!$B$1:$B$574,0),1)</f>
        <v>Mg-Unaí</v>
      </c>
    </row>
    <row r="2498" spans="1:14" hidden="1" x14ac:dyDescent="0.2">
      <c r="A2498" s="5">
        <v>3</v>
      </c>
      <c r="B2498" s="3">
        <v>31</v>
      </c>
      <c r="C2498" s="1">
        <v>3108</v>
      </c>
      <c r="D2498" s="1">
        <v>31040</v>
      </c>
      <c r="E2498" s="1">
        <v>3122504</v>
      </c>
      <c r="F2498" s="2">
        <f>IFERROR(INDEX('Arranjos Populacionais'!$F$2:$F$961,MATCH(TabelaCompleta!E2498,'Arranjos Populacionais'!$A$2:$A$961,0),1),D2498)</f>
        <v>31040</v>
      </c>
      <c r="G2498" s="2">
        <v>0</v>
      </c>
      <c r="H2498" s="11">
        <v>5260</v>
      </c>
      <c r="I2498" s="2">
        <f>INDEX([1]PIB_dos_Municípios!$AN$2:$AN$5571,MATCH(E2498,[1]PIB_dos_Municípios!G$2:G$5571,0),1)</f>
        <v>27701.883999999998</v>
      </c>
      <c r="J2498" s="2">
        <f>INDEX([1]PIB_dos_Municípios!$AO$2:$AO$5571,MATCH(E2498,[1]PIB_dos_Municípios!G$2:G$5571,0),1)</f>
        <v>5210</v>
      </c>
      <c r="K2498" s="2">
        <f>INDEX([1]PIB_dos_Municípios!$AP$2:$AP$5571,MATCH(E2498,[1]PIB_dos_Municípios!G$2:G$5571,0),1)</f>
        <v>5317.06</v>
      </c>
      <c r="M2498" s="2" t="s">
        <v>3410</v>
      </c>
      <c r="N2498" s="2" t="str">
        <f>INDEX([2]Microregioes!$D$1:$D$574,MATCH(F2498,[2]Microregioes!$B$1:$B$574,0),1)</f>
        <v>Mg-Caratinga</v>
      </c>
    </row>
    <row r="2499" spans="1:14" hidden="1" x14ac:dyDescent="0.2">
      <c r="A2499" s="5">
        <v>3</v>
      </c>
      <c r="B2499" s="3">
        <v>31</v>
      </c>
      <c r="C2499" s="1">
        <v>3107</v>
      </c>
      <c r="D2499" s="1">
        <v>31028</v>
      </c>
      <c r="E2499" s="1">
        <v>3122603</v>
      </c>
      <c r="F2499" s="2">
        <f>IFERROR(INDEX('Arranjos Populacionais'!$F$2:$F$961,MATCH(TabelaCompleta!E2499,'Arranjos Populacionais'!$A$2:$A$961,0),1),D2499)</f>
        <v>31028</v>
      </c>
      <c r="G2499" s="2">
        <v>0</v>
      </c>
      <c r="H2499" s="11">
        <v>4609</v>
      </c>
      <c r="I2499" s="2">
        <f>INDEX([1]PIB_dos_Municípios!$AN$2:$AN$5571,MATCH(E2499,[1]PIB_dos_Municípios!G$2:G$5571,0),1)</f>
        <v>26465.600999999999</v>
      </c>
      <c r="J2499" s="2">
        <f>INDEX([1]PIB_dos_Municípios!$AO$2:$AO$5571,MATCH(E2499,[1]PIB_dos_Municípios!G$2:G$5571,0),1)</f>
        <v>4535</v>
      </c>
      <c r="K2499" s="2">
        <f>INDEX([1]PIB_dos_Municípios!$AP$2:$AP$5571,MATCH(E2499,[1]PIB_dos_Municípios!G$2:G$5571,0),1)</f>
        <v>5835.85</v>
      </c>
      <c r="M2499" s="2" t="s">
        <v>3411</v>
      </c>
      <c r="N2499" s="2" t="str">
        <f>INDEX([2]Microregioes!$D$1:$D$574,MATCH(F2499,[2]Microregioes!$B$1:$B$574,0),1)</f>
        <v>Mg-Conceição do Mato Dentro</v>
      </c>
    </row>
    <row r="2500" spans="1:14" hidden="1" x14ac:dyDescent="0.2">
      <c r="A2500" s="5">
        <v>3</v>
      </c>
      <c r="B2500" s="3">
        <v>31</v>
      </c>
      <c r="C2500" s="1">
        <v>3112</v>
      </c>
      <c r="D2500" s="1">
        <v>31060</v>
      </c>
      <c r="E2500" s="1">
        <v>3122702</v>
      </c>
      <c r="F2500" s="2">
        <f>IFERROR(INDEX('Arranjos Populacionais'!$F$2:$F$961,MATCH(TabelaCompleta!E2500,'Arranjos Populacionais'!$A$2:$A$961,0),1),D2500)</f>
        <v>31060</v>
      </c>
      <c r="G2500" s="2">
        <v>0</v>
      </c>
      <c r="H2500" s="11">
        <v>5349</v>
      </c>
      <c r="I2500" s="2">
        <f>INDEX([1]PIB_dos_Municípios!$AN$2:$AN$5571,MATCH(E2500,[1]PIB_dos_Municípios!G$2:G$5571,0),1)</f>
        <v>48993.906999999999</v>
      </c>
      <c r="J2500" s="2">
        <f>INDEX([1]PIB_dos_Municípios!$AO$2:$AO$5571,MATCH(E2500,[1]PIB_dos_Municípios!G$2:G$5571,0),1)</f>
        <v>5193</v>
      </c>
      <c r="K2500" s="2">
        <f>INDEX([1]PIB_dos_Municípios!$AP$2:$AP$5571,MATCH(E2500,[1]PIB_dos_Municípios!G$2:G$5571,0),1)</f>
        <v>9434.61</v>
      </c>
      <c r="M2500" s="2" t="s">
        <v>3412</v>
      </c>
      <c r="N2500" s="2" t="str">
        <f>INDEX([2]Microregioes!$D$1:$D$574,MATCH(F2500,[2]Microregioes!$B$1:$B$574,0),1)</f>
        <v>Mg-Ponte Nova</v>
      </c>
    </row>
    <row r="2501" spans="1:14" hidden="1" x14ac:dyDescent="0.2">
      <c r="A2501" s="5">
        <v>3</v>
      </c>
      <c r="B2501" s="3">
        <v>31</v>
      </c>
      <c r="C2501" s="1">
        <v>3110</v>
      </c>
      <c r="D2501" s="1">
        <v>31056</v>
      </c>
      <c r="E2501" s="1">
        <v>3122801</v>
      </c>
      <c r="F2501" s="2">
        <f>IFERROR(INDEX('Arranjos Populacionais'!$F$2:$F$961,MATCH(TabelaCompleta!E2501,'Arranjos Populacionais'!$A$2:$A$961,0),1),D2501)</f>
        <v>31056</v>
      </c>
      <c r="G2501" s="2">
        <v>0</v>
      </c>
      <c r="H2501" s="11">
        <v>3073</v>
      </c>
      <c r="I2501" s="2">
        <f>INDEX([1]PIB_dos_Municípios!$AN$2:$AN$5571,MATCH(E2501,[1]PIB_dos_Municípios!G$2:G$5571,0),1)</f>
        <v>16349.147000000001</v>
      </c>
      <c r="J2501" s="2">
        <f>INDEX([1]PIB_dos_Municípios!$AO$2:$AO$5571,MATCH(E2501,[1]PIB_dos_Municípios!G$2:G$5571,0),1)</f>
        <v>2994</v>
      </c>
      <c r="K2501" s="2">
        <f>INDEX([1]PIB_dos_Municípios!$AP$2:$AP$5571,MATCH(E2501,[1]PIB_dos_Municípios!G$2:G$5571,0),1)</f>
        <v>5460.64</v>
      </c>
      <c r="M2501" s="2" t="s">
        <v>3413</v>
      </c>
      <c r="N2501" s="2" t="str">
        <f>INDEX([2]Microregioes!$D$1:$D$574,MATCH(F2501,[2]Microregioes!$B$1:$B$574,0),1)</f>
        <v>Mg-Itajubá</v>
      </c>
    </row>
    <row r="2502" spans="1:14" hidden="1" x14ac:dyDescent="0.2">
      <c r="A2502" s="5">
        <v>3</v>
      </c>
      <c r="B2502" s="3">
        <v>31</v>
      </c>
      <c r="C2502" s="1">
        <v>3112</v>
      </c>
      <c r="D2502" s="1">
        <v>31066</v>
      </c>
      <c r="E2502" s="1">
        <v>3122900</v>
      </c>
      <c r="F2502" s="2">
        <f>IFERROR(INDEX('Arranjos Populacionais'!$F$2:$F$961,MATCH(TabelaCompleta!E2502,'Arranjos Populacionais'!$A$2:$A$961,0),1),D2502)</f>
        <v>31066</v>
      </c>
      <c r="G2502" s="2">
        <v>0</v>
      </c>
      <c r="H2502" s="11">
        <v>6483</v>
      </c>
      <c r="I2502" s="2">
        <f>INDEX([1]PIB_dos_Municípios!$AN$2:$AN$5571,MATCH(E2502,[1]PIB_dos_Municípios!G$2:G$5571,0),1)</f>
        <v>35993.851999999999</v>
      </c>
      <c r="J2502" s="2">
        <f>INDEX([1]PIB_dos_Municípios!$AO$2:$AO$5571,MATCH(E2502,[1]PIB_dos_Municípios!G$2:G$5571,0),1)</f>
        <v>6001</v>
      </c>
      <c r="K2502" s="2">
        <f>INDEX([1]PIB_dos_Municípios!$AP$2:$AP$5571,MATCH(E2502,[1]PIB_dos_Municípios!G$2:G$5571,0),1)</f>
        <v>5997.98</v>
      </c>
      <c r="M2502" s="2" t="s">
        <v>3414</v>
      </c>
      <c r="N2502" s="2" t="str">
        <f>INDEX([2]Microregioes!$D$1:$D$574,MATCH(F2502,[2]Microregioes!$B$1:$B$574,0),1)</f>
        <v>Mg-Cataguases</v>
      </c>
    </row>
    <row r="2503" spans="1:14" hidden="1" x14ac:dyDescent="0.2">
      <c r="A2503" s="5">
        <v>3</v>
      </c>
      <c r="B2503" s="3">
        <v>31</v>
      </c>
      <c r="C2503" s="1">
        <v>3111</v>
      </c>
      <c r="D2503" s="1">
        <v>31058</v>
      </c>
      <c r="E2503" s="1">
        <v>3123007</v>
      </c>
      <c r="F2503" s="2">
        <f>IFERROR(INDEX('Arranjos Populacionais'!$F$2:$F$961,MATCH(TabelaCompleta!E2503,'Arranjos Populacionais'!$A$2:$A$961,0),1),D2503)</f>
        <v>31058</v>
      </c>
      <c r="G2503" s="2">
        <v>0</v>
      </c>
      <c r="H2503" s="11">
        <v>10026</v>
      </c>
      <c r="I2503" s="2">
        <f>INDEX([1]PIB_dos_Municípios!$AN$2:$AN$5571,MATCH(E2503,[1]PIB_dos_Municípios!G$2:G$5571,0),1)</f>
        <v>110621.04399999999</v>
      </c>
      <c r="J2503" s="2">
        <f>INDEX([1]PIB_dos_Municípios!$AO$2:$AO$5571,MATCH(E2503,[1]PIB_dos_Municípios!G$2:G$5571,0),1)</f>
        <v>9303</v>
      </c>
      <c r="K2503" s="2">
        <f>INDEX([1]PIB_dos_Municípios!$AP$2:$AP$5571,MATCH(E2503,[1]PIB_dos_Municípios!G$2:G$5571,0),1)</f>
        <v>11890.9</v>
      </c>
      <c r="M2503" s="2" t="s">
        <v>3415</v>
      </c>
      <c r="N2503" s="2" t="str">
        <f>INDEX([2]Microregioes!$D$1:$D$574,MATCH(F2503,[2]Microregioes!$B$1:$B$574,0),1)</f>
        <v>Mg-São João Del Rei</v>
      </c>
    </row>
    <row r="2504" spans="1:14" hidden="1" x14ac:dyDescent="0.2">
      <c r="A2504" s="5">
        <v>3</v>
      </c>
      <c r="B2504" s="3">
        <v>31</v>
      </c>
      <c r="C2504" s="1">
        <v>3108</v>
      </c>
      <c r="D2504" s="1">
        <v>31035</v>
      </c>
      <c r="E2504" s="1">
        <v>3123106</v>
      </c>
      <c r="F2504" s="2">
        <f>IFERROR(INDEX('Arranjos Populacionais'!$F$2:$F$961,MATCH(TabelaCompleta!E2504,'Arranjos Populacionais'!$A$2:$A$961,0),1),D2504)</f>
        <v>31035</v>
      </c>
      <c r="G2504" s="2">
        <v>0</v>
      </c>
      <c r="H2504" s="11">
        <v>5322</v>
      </c>
      <c r="I2504" s="2">
        <f>INDEX([1]PIB_dos_Municípios!$AN$2:$AN$5571,MATCH(E2504,[1]PIB_dos_Municípios!G$2:G$5571,0),1)</f>
        <v>31432.797999999999</v>
      </c>
      <c r="J2504" s="2">
        <f>INDEX([1]PIB_dos_Municípios!$AO$2:$AO$5571,MATCH(E2504,[1]PIB_dos_Municípios!G$2:G$5571,0),1)</f>
        <v>5223</v>
      </c>
      <c r="K2504" s="2">
        <f>INDEX([1]PIB_dos_Municípios!$AP$2:$AP$5571,MATCH(E2504,[1]PIB_dos_Municípios!G$2:G$5571,0),1)</f>
        <v>6018.15</v>
      </c>
      <c r="M2504" s="2" t="s">
        <v>3416</v>
      </c>
      <c r="N2504" s="2" t="str">
        <f>INDEX([2]Microregioes!$D$1:$D$574,MATCH(F2504,[2]Microregioes!$B$1:$B$574,0),1)</f>
        <v>Mg-Guanhães</v>
      </c>
    </row>
    <row r="2505" spans="1:14" hidden="1" x14ac:dyDescent="0.2">
      <c r="A2505" s="5">
        <v>3</v>
      </c>
      <c r="B2505" s="3">
        <v>31</v>
      </c>
      <c r="C2505" s="1">
        <v>3106</v>
      </c>
      <c r="D2505" s="1">
        <v>31026</v>
      </c>
      <c r="E2505" s="1">
        <v>3123205</v>
      </c>
      <c r="F2505" s="2">
        <f>IFERROR(INDEX('Arranjos Populacionais'!$F$2:$F$961,MATCH(TabelaCompleta!E2505,'Arranjos Populacionais'!$A$2:$A$961,0),1),D2505)</f>
        <v>31026</v>
      </c>
      <c r="G2505" s="2">
        <v>0</v>
      </c>
      <c r="H2505" s="11">
        <v>13952</v>
      </c>
      <c r="I2505" s="2">
        <f>INDEX([1]PIB_dos_Municípios!$AN$2:$AN$5571,MATCH(E2505,[1]PIB_dos_Municípios!G$2:G$5571,0),1)</f>
        <v>121479.946</v>
      </c>
      <c r="J2505" s="2">
        <f>INDEX([1]PIB_dos_Municípios!$AO$2:$AO$5571,MATCH(E2505,[1]PIB_dos_Municípios!G$2:G$5571,0),1)</f>
        <v>13781</v>
      </c>
      <c r="K2505" s="2">
        <f>INDEX([1]PIB_dos_Municípios!$AP$2:$AP$5571,MATCH(E2505,[1]PIB_dos_Municípios!G$2:G$5571,0),1)</f>
        <v>8815.0300000000007</v>
      </c>
      <c r="M2505" s="2" t="s">
        <v>3417</v>
      </c>
      <c r="N2505" s="2" t="str">
        <f>INDEX([2]Microregioes!$D$1:$D$574,MATCH(F2505,[2]Microregioes!$B$1:$B$574,0),1)</f>
        <v>Mg-Bom Despacho</v>
      </c>
    </row>
    <row r="2506" spans="1:14" hidden="1" x14ac:dyDescent="0.2">
      <c r="A2506" s="5">
        <v>3</v>
      </c>
      <c r="B2506" s="3">
        <v>31</v>
      </c>
      <c r="C2506" s="1">
        <v>3112</v>
      </c>
      <c r="D2506" s="1">
        <v>31064</v>
      </c>
      <c r="E2506" s="1">
        <v>3123304</v>
      </c>
      <c r="F2506" s="2">
        <f>IFERROR(INDEX('Arranjos Populacionais'!$F$2:$F$961,MATCH(TabelaCompleta!E2506,'Arranjos Populacionais'!$A$2:$A$961,0),1),D2506)</f>
        <v>31064</v>
      </c>
      <c r="G2506" s="2">
        <v>0</v>
      </c>
      <c r="H2506" s="11">
        <v>4455</v>
      </c>
      <c r="I2506" s="2">
        <f>INDEX([1]PIB_dos_Municípios!$AN$2:$AN$5571,MATCH(E2506,[1]PIB_dos_Municípios!G$2:G$5571,0),1)</f>
        <v>20679.756000000001</v>
      </c>
      <c r="J2506" s="2">
        <f>INDEX([1]PIB_dos_Municípios!$AO$2:$AO$5571,MATCH(E2506,[1]PIB_dos_Municípios!G$2:G$5571,0),1)</f>
        <v>4439</v>
      </c>
      <c r="K2506" s="2">
        <f>INDEX([1]PIB_dos_Municípios!$AP$2:$AP$5571,MATCH(E2506,[1]PIB_dos_Municípios!G$2:G$5571,0),1)</f>
        <v>4658.6499999999996</v>
      </c>
      <c r="M2506" s="2" t="s">
        <v>3418</v>
      </c>
      <c r="N2506" s="2" t="str">
        <f>INDEX([2]Microregioes!$D$1:$D$574,MATCH(F2506,[2]Microregioes!$B$1:$B$574,0),1)</f>
        <v>Mg-Ubá</v>
      </c>
    </row>
    <row r="2507" spans="1:14" hidden="1" x14ac:dyDescent="0.2">
      <c r="A2507" s="5">
        <v>3</v>
      </c>
      <c r="B2507" s="3">
        <v>31</v>
      </c>
      <c r="C2507" s="1">
        <v>3109</v>
      </c>
      <c r="D2507" s="1">
        <v>31042</v>
      </c>
      <c r="E2507" s="1">
        <v>3123403</v>
      </c>
      <c r="F2507" s="2">
        <f>IFERROR(INDEX('Arranjos Populacionais'!$F$2:$F$961,MATCH(TabelaCompleta!E2507,'Arranjos Populacionais'!$A$2:$A$961,0),1),D2507)</f>
        <v>31042</v>
      </c>
      <c r="G2507" s="2">
        <v>0</v>
      </c>
      <c r="H2507" s="11">
        <v>1526</v>
      </c>
      <c r="I2507" s="2">
        <f>INDEX([1]PIB_dos_Municípios!$AN$2:$AN$5571,MATCH(E2507,[1]PIB_dos_Municípios!G$2:G$5571,0),1)</f>
        <v>15348.695</v>
      </c>
      <c r="J2507" s="2">
        <f>INDEX([1]PIB_dos_Municípios!$AO$2:$AO$5571,MATCH(E2507,[1]PIB_dos_Municípios!G$2:G$5571,0),1)</f>
        <v>1440</v>
      </c>
      <c r="K2507" s="2">
        <f>INDEX([1]PIB_dos_Municípios!$AP$2:$AP$5571,MATCH(E2507,[1]PIB_dos_Municípios!G$2:G$5571,0),1)</f>
        <v>10658.82</v>
      </c>
      <c r="M2507" s="2" t="s">
        <v>3419</v>
      </c>
      <c r="N2507" s="2" t="str">
        <f>INDEX([2]Microregioes!$D$1:$D$574,MATCH(F2507,[2]Microregioes!$B$1:$B$574,0),1)</f>
        <v>Mg-Piuí</v>
      </c>
    </row>
    <row r="2508" spans="1:14" hidden="1" x14ac:dyDescent="0.2">
      <c r="A2508" s="5">
        <v>3</v>
      </c>
      <c r="B2508" s="3">
        <v>31</v>
      </c>
      <c r="C2508" s="1">
        <v>3105</v>
      </c>
      <c r="D2508" s="1">
        <v>31019</v>
      </c>
      <c r="E2508" s="1">
        <v>3123502</v>
      </c>
      <c r="F2508" s="2">
        <f>IFERROR(INDEX('Arranjos Populacionais'!$F$2:$F$961,MATCH(TabelaCompleta!E2508,'Arranjos Populacionais'!$A$2:$A$961,0),1),D2508)</f>
        <v>31019</v>
      </c>
      <c r="G2508" s="2">
        <v>0</v>
      </c>
      <c r="H2508" s="11">
        <v>1925</v>
      </c>
      <c r="I2508" s="2">
        <f>INDEX([1]PIB_dos_Municípios!$AN$2:$AN$5571,MATCH(E2508,[1]PIB_dos_Municípios!G$2:G$5571,0),1)</f>
        <v>26723.814999999999</v>
      </c>
      <c r="J2508" s="2">
        <f>INDEX([1]PIB_dos_Municípios!$AO$2:$AO$5571,MATCH(E2508,[1]PIB_dos_Municípios!G$2:G$5571,0),1)</f>
        <v>1841</v>
      </c>
      <c r="K2508" s="2">
        <f>INDEX([1]PIB_dos_Municípios!$AP$2:$AP$5571,MATCH(E2508,[1]PIB_dos_Municípios!G$2:G$5571,0),1)</f>
        <v>14515.92</v>
      </c>
      <c r="M2508" s="2" t="s">
        <v>3420</v>
      </c>
      <c r="N2508" s="2" t="str">
        <f>INDEX([2]Microregioes!$D$1:$D$574,MATCH(F2508,[2]Microregioes!$B$1:$B$574,0),1)</f>
        <v>Mg-Patrocínio</v>
      </c>
    </row>
    <row r="2509" spans="1:14" hidden="1" x14ac:dyDescent="0.2">
      <c r="A2509" s="5">
        <v>3</v>
      </c>
      <c r="B2509" s="3">
        <v>31</v>
      </c>
      <c r="C2509" s="1">
        <v>3112</v>
      </c>
      <c r="D2509" s="1">
        <v>31061</v>
      </c>
      <c r="E2509" s="1">
        <v>3123528</v>
      </c>
      <c r="F2509" s="2">
        <f>IFERROR(INDEX('Arranjos Populacionais'!$F$2:$F$961,MATCH(TabelaCompleta!E2509,'Arranjos Populacionais'!$A$2:$A$961,0),1),D2509)</f>
        <v>31061</v>
      </c>
      <c r="G2509" s="2">
        <v>0</v>
      </c>
      <c r="H2509" s="11">
        <v>7852</v>
      </c>
      <c r="I2509" s="2">
        <f>INDEX([1]PIB_dos_Municípios!$AN$2:$AN$5571,MATCH(E2509,[1]PIB_dos_Municípios!G$2:G$5571,0),1)</f>
        <v>49010.767999999996</v>
      </c>
      <c r="J2509" s="2">
        <f>INDEX([1]PIB_dos_Municípios!$AO$2:$AO$5571,MATCH(E2509,[1]PIB_dos_Municípios!G$2:G$5571,0),1)</f>
        <v>7402</v>
      </c>
      <c r="K2509" s="2">
        <f>INDEX([1]PIB_dos_Municípios!$AP$2:$AP$5571,MATCH(E2509,[1]PIB_dos_Municípios!G$2:G$5571,0),1)</f>
        <v>6621.29</v>
      </c>
      <c r="M2509" s="2" t="s">
        <v>3421</v>
      </c>
      <c r="N2509" s="2" t="str">
        <f>INDEX([2]Microregioes!$D$1:$D$574,MATCH(F2509,[2]Microregioes!$B$1:$B$574,0),1)</f>
        <v>Mg-Manhuaçu</v>
      </c>
    </row>
    <row r="2510" spans="1:14" hidden="1" x14ac:dyDescent="0.2">
      <c r="A2510" s="5">
        <v>3</v>
      </c>
      <c r="B2510" s="3">
        <v>31</v>
      </c>
      <c r="C2510" s="1">
        <v>3110</v>
      </c>
      <c r="D2510" s="1">
        <v>31050</v>
      </c>
      <c r="E2510" s="1">
        <v>3123601</v>
      </c>
      <c r="F2510" s="2">
        <f>IFERROR(INDEX('Arranjos Populacionais'!$F$2:$F$961,MATCH(TabelaCompleta!E2510,'Arranjos Populacionais'!$A$2:$A$961,0),1),D2510)</f>
        <v>31050</v>
      </c>
      <c r="G2510" s="2">
        <v>0</v>
      </c>
      <c r="H2510" s="11">
        <v>27505</v>
      </c>
      <c r="I2510" s="2">
        <f>INDEX([1]PIB_dos_Municípios!$AN$2:$AN$5571,MATCH(E2510,[1]PIB_dos_Municípios!G$2:G$5571,0),1)</f>
        <v>312673.48800000001</v>
      </c>
      <c r="J2510" s="2">
        <f>INDEX([1]PIB_dos_Municípios!$AO$2:$AO$5571,MATCH(E2510,[1]PIB_dos_Municípios!G$2:G$5571,0),1)</f>
        <v>25266</v>
      </c>
      <c r="K2510" s="2">
        <f>INDEX([1]PIB_dos_Municípios!$AP$2:$AP$5571,MATCH(E2510,[1]PIB_dos_Municípios!G$2:G$5571,0),1)</f>
        <v>12375.27</v>
      </c>
      <c r="M2510" s="2" t="s">
        <v>3422</v>
      </c>
      <c r="N2510" s="2" t="str">
        <f>INDEX([2]Microregioes!$D$1:$D$574,MATCH(F2510,[2]Microregioes!$B$1:$B$574,0),1)</f>
        <v>Mg-Varginha</v>
      </c>
    </row>
    <row r="2511" spans="1:14" hidden="1" x14ac:dyDescent="0.2">
      <c r="A2511" s="5">
        <v>3</v>
      </c>
      <c r="B2511" s="3">
        <v>31</v>
      </c>
      <c r="C2511" s="1">
        <v>3108</v>
      </c>
      <c r="D2511" s="1">
        <v>31037</v>
      </c>
      <c r="E2511" s="1">
        <v>3123700</v>
      </c>
      <c r="F2511" s="2">
        <f>IFERROR(INDEX('Arranjos Populacionais'!$F$2:$F$961,MATCH(TabelaCompleta!E2511,'Arranjos Populacionais'!$A$2:$A$961,0),1),D2511)</f>
        <v>31037</v>
      </c>
      <c r="G2511" s="2">
        <v>0</v>
      </c>
      <c r="H2511" s="11">
        <v>11032</v>
      </c>
      <c r="I2511" s="2">
        <f>INDEX([1]PIB_dos_Municípios!$AN$2:$AN$5571,MATCH(E2511,[1]PIB_dos_Municípios!G$2:G$5571,0),1)</f>
        <v>65096.2</v>
      </c>
      <c r="J2511" s="2">
        <f>INDEX([1]PIB_dos_Municípios!$AO$2:$AO$5571,MATCH(E2511,[1]PIB_dos_Municípios!G$2:G$5571,0),1)</f>
        <v>10276</v>
      </c>
      <c r="K2511" s="2">
        <f>INDEX([1]PIB_dos_Municípios!$AP$2:$AP$5571,MATCH(E2511,[1]PIB_dos_Municípios!G$2:G$5571,0),1)</f>
        <v>6334.78</v>
      </c>
      <c r="M2511" s="2" t="s">
        <v>3423</v>
      </c>
      <c r="N2511" s="2" t="str">
        <f>INDEX([2]Microregioes!$D$1:$D$574,MATCH(F2511,[2]Microregioes!$B$1:$B$574,0),1)</f>
        <v>Mg-Governador Valadares</v>
      </c>
    </row>
    <row r="2512" spans="1:14" hidden="1" x14ac:dyDescent="0.2">
      <c r="A2512" s="5">
        <v>3</v>
      </c>
      <c r="B2512" s="3">
        <v>31</v>
      </c>
      <c r="C2512" s="1">
        <v>3102</v>
      </c>
      <c r="D2512" s="1">
        <v>31009</v>
      </c>
      <c r="E2512" s="1">
        <v>3123809</v>
      </c>
      <c r="F2512" s="2">
        <f>IFERROR(INDEX('Arranjos Populacionais'!$F$2:$F$961,MATCH(TabelaCompleta!E2512,'Arranjos Populacionais'!$A$2:$A$961,0),1),D2512)</f>
        <v>31009</v>
      </c>
      <c r="G2512" s="2">
        <v>0</v>
      </c>
      <c r="H2512" s="11">
        <v>7369</v>
      </c>
      <c r="I2512" s="2">
        <f>INDEX([1]PIB_dos_Municípios!$AN$2:$AN$5571,MATCH(E2512,[1]PIB_dos_Municípios!G$2:G$5571,0),1)</f>
        <v>39323.773000000001</v>
      </c>
      <c r="J2512" s="2">
        <f>INDEX([1]PIB_dos_Municípios!$AO$2:$AO$5571,MATCH(E2512,[1]PIB_dos_Municípios!G$2:G$5571,0),1)</f>
        <v>7125</v>
      </c>
      <c r="K2512" s="2">
        <f>INDEX([1]PIB_dos_Municípios!$AP$2:$AP$5571,MATCH(E2512,[1]PIB_dos_Municípios!G$2:G$5571,0),1)</f>
        <v>5519.13</v>
      </c>
      <c r="M2512" s="2" t="s">
        <v>3424</v>
      </c>
      <c r="N2512" s="2" t="str">
        <f>INDEX([2]Microregioes!$D$1:$D$574,MATCH(F2512,[2]Microregioes!$B$1:$B$574,0),1)</f>
        <v>Mg-Bocaiúva</v>
      </c>
    </row>
    <row r="2513" spans="1:14" hidden="1" x14ac:dyDescent="0.2">
      <c r="A2513" s="5">
        <v>3</v>
      </c>
      <c r="B2513" s="3">
        <v>31</v>
      </c>
      <c r="C2513" s="1">
        <v>3108</v>
      </c>
      <c r="D2513" s="1">
        <v>31040</v>
      </c>
      <c r="E2513" s="1">
        <v>3123858</v>
      </c>
      <c r="F2513" s="2">
        <f>IFERROR(INDEX('Arranjos Populacionais'!$F$2:$F$961,MATCH(TabelaCompleta!E2513,'Arranjos Populacionais'!$A$2:$A$961,0),1),D2513)</f>
        <v>31040</v>
      </c>
      <c r="G2513" s="2">
        <v>0</v>
      </c>
      <c r="H2513" s="11">
        <v>5397</v>
      </c>
      <c r="I2513" s="2">
        <f>INDEX([1]PIB_dos_Municípios!$AN$2:$AN$5571,MATCH(E2513,[1]PIB_dos_Municípios!G$2:G$5571,0),1)</f>
        <v>25126.245999999999</v>
      </c>
      <c r="J2513" s="2">
        <f>INDEX([1]PIB_dos_Municípios!$AO$2:$AO$5571,MATCH(E2513,[1]PIB_dos_Municípios!G$2:G$5571,0),1)</f>
        <v>5172</v>
      </c>
      <c r="K2513" s="2">
        <f>INDEX([1]PIB_dos_Municípios!$AP$2:$AP$5571,MATCH(E2513,[1]PIB_dos_Municípios!G$2:G$5571,0),1)</f>
        <v>4858.13</v>
      </c>
      <c r="M2513" s="2" t="s">
        <v>3425</v>
      </c>
      <c r="N2513" s="2" t="str">
        <f>INDEX([2]Microregioes!$D$1:$D$574,MATCH(F2513,[2]Microregioes!$B$1:$B$574,0),1)</f>
        <v>Mg-Caratinga</v>
      </c>
    </row>
    <row r="2514" spans="1:14" hidden="1" x14ac:dyDescent="0.2">
      <c r="A2514" s="5">
        <v>3</v>
      </c>
      <c r="B2514" s="3">
        <v>31</v>
      </c>
      <c r="C2514" s="1">
        <v>3107</v>
      </c>
      <c r="D2514" s="1">
        <v>31034</v>
      </c>
      <c r="E2514" s="1">
        <v>3123908</v>
      </c>
      <c r="F2514" s="2">
        <f>IFERROR(INDEX('Arranjos Populacionais'!$F$2:$F$961,MATCH(TabelaCompleta!E2514,'Arranjos Populacionais'!$A$2:$A$961,0),1),D2514)</f>
        <v>31034</v>
      </c>
      <c r="G2514" s="2">
        <v>0</v>
      </c>
      <c r="H2514" s="11">
        <v>15210</v>
      </c>
      <c r="I2514" s="2">
        <f>INDEX([1]PIB_dos_Municípios!$AN$2:$AN$5571,MATCH(E2514,[1]PIB_dos_Municípios!G$2:G$5571,0),1)</f>
        <v>98117.02</v>
      </c>
      <c r="J2514" s="2">
        <f>INDEX([1]PIB_dos_Municípios!$AO$2:$AO$5571,MATCH(E2514,[1]PIB_dos_Municípios!G$2:G$5571,0),1)</f>
        <v>14262</v>
      </c>
      <c r="K2514" s="2">
        <f>INDEX([1]PIB_dos_Municípios!$AP$2:$AP$5571,MATCH(E2514,[1]PIB_dos_Municípios!G$2:G$5571,0),1)</f>
        <v>6879.61</v>
      </c>
      <c r="M2514" s="2" t="s">
        <v>3426</v>
      </c>
      <c r="N2514" s="2" t="str">
        <f>INDEX([2]Microregioes!$D$1:$D$574,MATCH(F2514,[2]Microregioes!$B$1:$B$574,0),1)</f>
        <v>Mg-Conselheiro Lafaiete</v>
      </c>
    </row>
    <row r="2515" spans="1:14" hidden="1" x14ac:dyDescent="0.2">
      <c r="A2515" s="5">
        <v>3</v>
      </c>
      <c r="B2515" s="3">
        <v>31</v>
      </c>
      <c r="C2515" s="1">
        <v>3112</v>
      </c>
      <c r="D2515" s="1">
        <v>31062</v>
      </c>
      <c r="E2515" s="1">
        <v>3124005</v>
      </c>
      <c r="F2515" s="2">
        <f>IFERROR(INDEX('Arranjos Populacionais'!$F$2:$F$961,MATCH(TabelaCompleta!E2515,'Arranjos Populacionais'!$A$2:$A$961,0),1),D2515)</f>
        <v>31062</v>
      </c>
      <c r="G2515" s="2">
        <v>0</v>
      </c>
      <c r="H2515" s="11">
        <v>18944</v>
      </c>
      <c r="I2515" s="2">
        <f>INDEX([1]PIB_dos_Municípios!$AN$2:$AN$5571,MATCH(E2515,[1]PIB_dos_Municípios!G$2:G$5571,0),1)</f>
        <v>150990.05100000001</v>
      </c>
      <c r="J2515" s="2">
        <f>INDEX([1]PIB_dos_Municípios!$AO$2:$AO$5571,MATCH(E2515,[1]PIB_dos_Municípios!G$2:G$5571,0),1)</f>
        <v>17958</v>
      </c>
      <c r="K2515" s="2">
        <f>INDEX([1]PIB_dos_Municípios!$AP$2:$AP$5571,MATCH(E2515,[1]PIB_dos_Municípios!G$2:G$5571,0),1)</f>
        <v>8407.9500000000007</v>
      </c>
      <c r="M2515" s="2" t="s">
        <v>3427</v>
      </c>
      <c r="N2515" s="2" t="str">
        <f>INDEX([2]Microregioes!$D$1:$D$574,MATCH(F2515,[2]Microregioes!$B$1:$B$574,0),1)</f>
        <v>Mg-Viçosa</v>
      </c>
    </row>
    <row r="2516" spans="1:14" hidden="1" x14ac:dyDescent="0.2">
      <c r="A2516" s="5">
        <v>3</v>
      </c>
      <c r="B2516" s="3">
        <v>31</v>
      </c>
      <c r="C2516" s="1">
        <v>3107</v>
      </c>
      <c r="D2516" s="1">
        <v>31030</v>
      </c>
      <c r="E2516" s="1">
        <v>3124104</v>
      </c>
      <c r="F2516" s="2">
        <f>IFERROR(INDEX('Arranjos Populacionais'!$F$2:$F$961,MATCH(TabelaCompleta!E2516,'Arranjos Populacionais'!$A$2:$A$961,0),1),D2516)</f>
        <v>31030</v>
      </c>
      <c r="G2516" s="2">
        <v>0</v>
      </c>
      <c r="H2516" s="11">
        <v>68133</v>
      </c>
      <c r="I2516" s="2">
        <f>INDEX([1]PIB_dos_Municípios!$AN$2:$AN$5571,MATCH(E2516,[1]PIB_dos_Municípios!G$2:G$5571,0),1)</f>
        <v>325445.95699999999</v>
      </c>
      <c r="J2516" s="2">
        <f>INDEX([1]PIB_dos_Municípios!$AO$2:$AO$5571,MATCH(E2516,[1]PIB_dos_Municípios!G$2:G$5571,0),1)</f>
        <v>60153</v>
      </c>
      <c r="K2516" s="2">
        <f>INDEX([1]PIB_dos_Municípios!$AP$2:$AP$5571,MATCH(E2516,[1]PIB_dos_Municípios!G$2:G$5571,0),1)</f>
        <v>5410.3</v>
      </c>
      <c r="M2516" s="2" t="s">
        <v>763</v>
      </c>
      <c r="N2516" s="2" t="str">
        <f>INDEX([2]Microregioes!$D$1:$D$574,MATCH(F2516,[2]Microregioes!$B$1:$B$574,0),1)</f>
        <v>Mg-Belo Horizonte</v>
      </c>
    </row>
    <row r="2517" spans="1:14" hidden="1" x14ac:dyDescent="0.2">
      <c r="A2517" s="5">
        <v>3</v>
      </c>
      <c r="B2517" s="3">
        <v>31</v>
      </c>
      <c r="C2517" s="1">
        <v>3112</v>
      </c>
      <c r="D2517" s="1">
        <v>31063</v>
      </c>
      <c r="E2517" s="1">
        <v>3124203</v>
      </c>
      <c r="F2517" s="2">
        <f>IFERROR(INDEX('Arranjos Populacionais'!$F$2:$F$961,MATCH(TabelaCompleta!E2517,'Arranjos Populacionais'!$A$2:$A$961,0),1),D2517)</f>
        <v>31063</v>
      </c>
      <c r="G2517" s="2">
        <v>0</v>
      </c>
      <c r="H2517" s="11">
        <v>24641</v>
      </c>
      <c r="I2517" s="2">
        <f>INDEX([1]PIB_dos_Municípios!$AN$2:$AN$5571,MATCH(E2517,[1]PIB_dos_Municípios!G$2:G$5571,0),1)</f>
        <v>180098.99600000001</v>
      </c>
      <c r="J2517" s="2">
        <f>INDEX([1]PIB_dos_Municípios!$AO$2:$AO$5571,MATCH(E2517,[1]PIB_dos_Municípios!G$2:G$5571,0),1)</f>
        <v>22859</v>
      </c>
      <c r="K2517" s="2">
        <f>INDEX([1]PIB_dos_Municípios!$AP$2:$AP$5571,MATCH(E2517,[1]PIB_dos_Municípios!G$2:G$5571,0),1)</f>
        <v>7878.69</v>
      </c>
      <c r="M2517" s="2" t="s">
        <v>3428</v>
      </c>
      <c r="N2517" s="2" t="str">
        <f>INDEX([2]Microregioes!$D$1:$D$574,MATCH(F2517,[2]Microregioes!$B$1:$B$574,0),1)</f>
        <v>Mg-Muriaé</v>
      </c>
    </row>
    <row r="2518" spans="1:14" hidden="1" x14ac:dyDescent="0.2">
      <c r="A2518" s="5">
        <v>3</v>
      </c>
      <c r="B2518" s="3">
        <v>31</v>
      </c>
      <c r="C2518" s="1">
        <v>3102</v>
      </c>
      <c r="D2518" s="1">
        <v>31004</v>
      </c>
      <c r="E2518" s="1">
        <v>3124302</v>
      </c>
      <c r="F2518" s="2">
        <f>IFERROR(INDEX('Arranjos Populacionais'!$F$2:$F$961,MATCH(TabelaCompleta!E2518,'Arranjos Populacionais'!$A$2:$A$961,0),1),D2518)</f>
        <v>31004</v>
      </c>
      <c r="G2518" s="2">
        <v>0</v>
      </c>
      <c r="H2518" s="11">
        <v>32183</v>
      </c>
      <c r="I2518" s="2">
        <f>INDEX([1]PIB_dos_Municípios!$AN$2:$AN$5571,MATCH(E2518,[1]PIB_dos_Municípios!G$2:G$5571,0),1)</f>
        <v>149107.535</v>
      </c>
      <c r="J2518" s="2">
        <f>INDEX([1]PIB_dos_Municípios!$AO$2:$AO$5571,MATCH(E2518,[1]PIB_dos_Municípios!G$2:G$5571,0),1)</f>
        <v>31113</v>
      </c>
      <c r="K2518" s="2">
        <f>INDEX([1]PIB_dos_Municípios!$AP$2:$AP$5571,MATCH(E2518,[1]PIB_dos_Municípios!G$2:G$5571,0),1)</f>
        <v>4792.45</v>
      </c>
      <c r="M2518" s="2" t="s">
        <v>3429</v>
      </c>
      <c r="N2518" s="2" t="str">
        <f>INDEX([2]Microregioes!$D$1:$D$574,MATCH(F2518,[2]Microregioes!$B$1:$B$574,0),1)</f>
        <v>Mg-Janaúba</v>
      </c>
    </row>
    <row r="2519" spans="1:14" hidden="1" x14ac:dyDescent="0.2">
      <c r="A2519" s="5">
        <v>3</v>
      </c>
      <c r="B2519" s="3">
        <v>31</v>
      </c>
      <c r="C2519" s="1">
        <v>3110</v>
      </c>
      <c r="D2519" s="1">
        <v>31052</v>
      </c>
      <c r="E2519" s="1">
        <v>3124401</v>
      </c>
      <c r="F2519" s="2">
        <f>IFERROR(INDEX('Arranjos Populacionais'!$F$2:$F$961,MATCH(TabelaCompleta!E2519,'Arranjos Populacionais'!$A$2:$A$961,0),1),D2519)</f>
        <v>31052</v>
      </c>
      <c r="G2519" s="2">
        <v>0</v>
      </c>
      <c r="H2519" s="11">
        <v>4692</v>
      </c>
      <c r="I2519" s="2">
        <f>INDEX([1]PIB_dos_Municípios!$AN$2:$AN$5571,MATCH(E2519,[1]PIB_dos_Municípios!G$2:G$5571,0),1)</f>
        <v>32955.868000000002</v>
      </c>
      <c r="J2519" s="2">
        <f>INDEX([1]PIB_dos_Municípios!$AO$2:$AO$5571,MATCH(E2519,[1]PIB_dos_Municípios!G$2:G$5571,0),1)</f>
        <v>4429</v>
      </c>
      <c r="K2519" s="2">
        <f>INDEX([1]PIB_dos_Municípios!$AP$2:$AP$5571,MATCH(E2519,[1]PIB_dos_Municípios!G$2:G$5571,0),1)</f>
        <v>7440.93</v>
      </c>
      <c r="M2519" s="2" t="s">
        <v>3430</v>
      </c>
      <c r="N2519" s="2" t="str">
        <f>INDEX([2]Microregioes!$D$1:$D$574,MATCH(F2519,[2]Microregioes!$B$1:$B$574,0),1)</f>
        <v>Mg-Pouso Alegre</v>
      </c>
    </row>
    <row r="2520" spans="1:14" hidden="1" x14ac:dyDescent="0.2">
      <c r="A2520" s="5">
        <v>3</v>
      </c>
      <c r="B2520" s="3">
        <v>31</v>
      </c>
      <c r="C2520" s="1">
        <v>3110</v>
      </c>
      <c r="D2520" s="1">
        <v>31052</v>
      </c>
      <c r="E2520" s="1">
        <v>3124500</v>
      </c>
      <c r="F2520" s="2">
        <f>IFERROR(INDEX('Arranjos Populacionais'!$F$2:$F$961,MATCH(TabelaCompleta!E2520,'Arranjos Populacionais'!$A$2:$A$961,0),1),D2520)</f>
        <v>31052</v>
      </c>
      <c r="G2520" s="2">
        <v>0</v>
      </c>
      <c r="H2520" s="11">
        <v>11411</v>
      </c>
      <c r="I2520" s="2">
        <f>INDEX([1]PIB_dos_Municípios!$AN$2:$AN$5571,MATCH(E2520,[1]PIB_dos_Municípios!G$2:G$5571,0),1)</f>
        <v>140890.101</v>
      </c>
      <c r="J2520" s="2">
        <f>INDEX([1]PIB_dos_Municípios!$AO$2:$AO$5571,MATCH(E2520,[1]PIB_dos_Municípios!G$2:G$5571,0),1)</f>
        <v>10844</v>
      </c>
      <c r="K2520" s="2">
        <f>INDEX([1]PIB_dos_Municípios!$AP$2:$AP$5571,MATCH(E2520,[1]PIB_dos_Municípios!G$2:G$5571,0),1)</f>
        <v>12992.45</v>
      </c>
      <c r="M2520" s="2" t="s">
        <v>3431</v>
      </c>
      <c r="N2520" s="2" t="str">
        <f>INDEX([2]Microregioes!$D$1:$D$574,MATCH(F2520,[2]Microregioes!$B$1:$B$574,0),1)</f>
        <v>Mg-Pouso Alegre</v>
      </c>
    </row>
    <row r="2521" spans="1:14" hidden="1" x14ac:dyDescent="0.2">
      <c r="A2521" s="5">
        <v>3</v>
      </c>
      <c r="B2521" s="3">
        <v>31</v>
      </c>
      <c r="C2521" s="1">
        <v>3112</v>
      </c>
      <c r="D2521" s="1">
        <v>31066</v>
      </c>
      <c r="E2521" s="1">
        <v>3124609</v>
      </c>
      <c r="F2521" s="2">
        <f>IFERROR(INDEX('Arranjos Populacionais'!$F$2:$F$961,MATCH(TabelaCompleta!E2521,'Arranjos Populacionais'!$A$2:$A$961,0),1),D2521)</f>
        <v>31066</v>
      </c>
      <c r="G2521" s="2">
        <v>0</v>
      </c>
      <c r="H2521" s="11">
        <v>2459</v>
      </c>
      <c r="I2521" s="2">
        <f>INDEX([1]PIB_dos_Municípios!$AN$2:$AN$5571,MATCH(E2521,[1]PIB_dos_Municípios!G$2:G$5571,0),1)</f>
        <v>17339.214</v>
      </c>
      <c r="J2521" s="2">
        <f>INDEX([1]PIB_dos_Municípios!$AO$2:$AO$5571,MATCH(E2521,[1]PIB_dos_Municípios!G$2:G$5571,0),1)</f>
        <v>2470</v>
      </c>
      <c r="K2521" s="2">
        <f>INDEX([1]PIB_dos_Municípios!$AP$2:$AP$5571,MATCH(E2521,[1]PIB_dos_Municípios!G$2:G$5571,0),1)</f>
        <v>7019.92</v>
      </c>
      <c r="M2521" s="2" t="s">
        <v>3432</v>
      </c>
      <c r="N2521" s="2" t="str">
        <f>INDEX([2]Microregioes!$D$1:$D$574,MATCH(F2521,[2]Microregioes!$B$1:$B$574,0),1)</f>
        <v>Mg-Cataguases</v>
      </c>
    </row>
    <row r="2522" spans="1:14" hidden="1" x14ac:dyDescent="0.2">
      <c r="A2522" s="5">
        <v>3</v>
      </c>
      <c r="B2522" s="3">
        <v>31</v>
      </c>
      <c r="C2522" s="1">
        <v>3106</v>
      </c>
      <c r="D2522" s="1">
        <v>31026</v>
      </c>
      <c r="E2522" s="1">
        <v>3124708</v>
      </c>
      <c r="F2522" s="2">
        <f>IFERROR(INDEX('Arranjos Populacionais'!$F$2:$F$961,MATCH(TabelaCompleta!E2522,'Arranjos Populacionais'!$A$2:$A$961,0),1),D2522)</f>
        <v>31026</v>
      </c>
      <c r="G2522" s="2">
        <v>0</v>
      </c>
      <c r="H2522" s="11">
        <v>3593</v>
      </c>
      <c r="I2522" s="2">
        <f>INDEX([1]PIB_dos_Municípios!$AN$2:$AN$5571,MATCH(E2522,[1]PIB_dos_Municípios!G$2:G$5571,0),1)</f>
        <v>51086.381999999998</v>
      </c>
      <c r="J2522" s="2">
        <f>INDEX([1]PIB_dos_Municípios!$AO$2:$AO$5571,MATCH(E2522,[1]PIB_dos_Municípios!G$2:G$5571,0),1)</f>
        <v>3515</v>
      </c>
      <c r="K2522" s="2">
        <f>INDEX([1]PIB_dos_Municípios!$AP$2:$AP$5571,MATCH(E2522,[1]PIB_dos_Municípios!G$2:G$5571,0),1)</f>
        <v>14533.82</v>
      </c>
      <c r="M2522" s="2" t="s">
        <v>3433</v>
      </c>
      <c r="N2522" s="2" t="str">
        <f>INDEX([2]Microregioes!$D$1:$D$574,MATCH(F2522,[2]Microregioes!$B$1:$B$574,0),1)</f>
        <v>Mg-Bom Despacho</v>
      </c>
    </row>
    <row r="2523" spans="1:14" hidden="1" x14ac:dyDescent="0.2">
      <c r="A2523" s="5">
        <v>3</v>
      </c>
      <c r="B2523" s="3">
        <v>31</v>
      </c>
      <c r="C2523" s="1">
        <v>3105</v>
      </c>
      <c r="D2523" s="1">
        <v>31019</v>
      </c>
      <c r="E2523" s="1">
        <v>3124807</v>
      </c>
      <c r="F2523" s="2">
        <f>IFERROR(INDEX('Arranjos Populacionais'!$F$2:$F$961,MATCH(TabelaCompleta!E2523,'Arranjos Populacionais'!$A$2:$A$961,0),1),D2523)</f>
        <v>31019</v>
      </c>
      <c r="G2523" s="2">
        <v>0</v>
      </c>
      <c r="H2523" s="11">
        <v>7940</v>
      </c>
      <c r="I2523" s="2">
        <f>INDEX([1]PIB_dos_Municípios!$AN$2:$AN$5571,MATCH(E2523,[1]PIB_dos_Municípios!G$2:G$5571,0),1)</f>
        <v>452050.29700000002</v>
      </c>
      <c r="J2523" s="2">
        <f>INDEX([1]PIB_dos_Municípios!$AO$2:$AO$5571,MATCH(E2523,[1]PIB_dos_Municípios!G$2:G$5571,0),1)</f>
        <v>7457</v>
      </c>
      <c r="K2523" s="2">
        <f>INDEX([1]PIB_dos_Municípios!$AP$2:$AP$5571,MATCH(E2523,[1]PIB_dos_Municípios!G$2:G$5571,0),1)</f>
        <v>60620.93</v>
      </c>
      <c r="M2523" s="2" t="s">
        <v>3434</v>
      </c>
      <c r="N2523" s="2" t="str">
        <f>INDEX([2]Microregioes!$D$1:$D$574,MATCH(F2523,[2]Microregioes!$B$1:$B$574,0),1)</f>
        <v>Mg-Patrocínio</v>
      </c>
    </row>
    <row r="2524" spans="1:14" hidden="1" x14ac:dyDescent="0.2">
      <c r="A2524" s="5">
        <v>3</v>
      </c>
      <c r="B2524" s="3">
        <v>31</v>
      </c>
      <c r="C2524" s="1">
        <v>3112</v>
      </c>
      <c r="D2524" s="1">
        <v>31063</v>
      </c>
      <c r="E2524" s="1">
        <v>3124906</v>
      </c>
      <c r="F2524" s="2">
        <f>IFERROR(INDEX('Arranjos Populacionais'!$F$2:$F$961,MATCH(TabelaCompleta!E2524,'Arranjos Populacionais'!$A$2:$A$961,0),1),D2524)</f>
        <v>31063</v>
      </c>
      <c r="G2524" s="2">
        <v>0</v>
      </c>
      <c r="H2524" s="11">
        <v>11229</v>
      </c>
      <c r="I2524" s="2">
        <f>INDEX([1]PIB_dos_Municípios!$AN$2:$AN$5571,MATCH(E2524,[1]PIB_dos_Municípios!G$2:G$5571,0),1)</f>
        <v>69131.971000000005</v>
      </c>
      <c r="J2524" s="2">
        <f>INDEX([1]PIB_dos_Municípios!$AO$2:$AO$5571,MATCH(E2524,[1]PIB_dos_Municípios!G$2:G$5571,0),1)</f>
        <v>10541</v>
      </c>
      <c r="K2524" s="2">
        <f>INDEX([1]PIB_dos_Municípios!$AP$2:$AP$5571,MATCH(E2524,[1]PIB_dos_Municípios!G$2:G$5571,0),1)</f>
        <v>6558.39</v>
      </c>
      <c r="M2524" s="2" t="s">
        <v>3435</v>
      </c>
      <c r="N2524" s="2" t="str">
        <f>INDEX([2]Microregioes!$D$1:$D$574,MATCH(F2524,[2]Microregioes!$B$1:$B$574,0),1)</f>
        <v>Mg-Muriaé</v>
      </c>
    </row>
    <row r="2525" spans="1:14" hidden="1" x14ac:dyDescent="0.2">
      <c r="A2525" s="5">
        <v>3</v>
      </c>
      <c r="B2525" s="3">
        <v>31</v>
      </c>
      <c r="C2525" s="1">
        <v>3112</v>
      </c>
      <c r="D2525" s="1">
        <v>31065</v>
      </c>
      <c r="E2525" s="1">
        <v>3125002</v>
      </c>
      <c r="F2525" s="2">
        <f>IFERROR(INDEX('Arranjos Populacionais'!$F$2:$F$961,MATCH(TabelaCompleta!E2525,'Arranjos Populacionais'!$A$2:$A$961,0),1),D2525)</f>
        <v>31065</v>
      </c>
      <c r="G2525" s="2">
        <v>0</v>
      </c>
      <c r="H2525" s="11">
        <v>3940</v>
      </c>
      <c r="I2525" s="2">
        <f>INDEX([1]PIB_dos_Municípios!$AN$2:$AN$5571,MATCH(E2525,[1]PIB_dos_Municípios!G$2:G$5571,0),1)</f>
        <v>21748.350999999999</v>
      </c>
      <c r="J2525" s="2">
        <f>INDEX([1]PIB_dos_Municípios!$AO$2:$AO$5571,MATCH(E2525,[1]PIB_dos_Municípios!G$2:G$5571,0),1)</f>
        <v>3752</v>
      </c>
      <c r="K2525" s="2">
        <f>INDEX([1]PIB_dos_Municípios!$AP$2:$AP$5571,MATCH(E2525,[1]PIB_dos_Municípios!G$2:G$5571,0),1)</f>
        <v>5796.47</v>
      </c>
      <c r="M2525" s="2" t="s">
        <v>610</v>
      </c>
      <c r="N2525" s="2" t="str">
        <f>INDEX([2]Microregioes!$D$1:$D$574,MATCH(F2525,[2]Microregioes!$B$1:$B$574,0),1)</f>
        <v>Mg-Juiz de Fora</v>
      </c>
    </row>
    <row r="2526" spans="1:14" hidden="1" x14ac:dyDescent="0.2">
      <c r="A2526" s="5">
        <v>3</v>
      </c>
      <c r="B2526" s="3">
        <v>31</v>
      </c>
      <c r="C2526" s="1">
        <v>3110</v>
      </c>
      <c r="D2526" s="1">
        <v>31052</v>
      </c>
      <c r="E2526" s="1">
        <v>3125101</v>
      </c>
      <c r="F2526" s="2">
        <f>IFERROR(INDEX('Arranjos Populacionais'!$F$2:$F$961,MATCH(TabelaCompleta!E2526,'Arranjos Populacionais'!$A$2:$A$961,0),1),D2526)</f>
        <v>31052</v>
      </c>
      <c r="G2526" s="2">
        <v>0</v>
      </c>
      <c r="H2526" s="11">
        <v>33729</v>
      </c>
      <c r="I2526" s="2">
        <f>INDEX([1]PIB_dos_Municípios!$AN$2:$AN$5571,MATCH(E2526,[1]PIB_dos_Municípios!G$2:G$5571,0),1)</f>
        <v>1884763.5109999999</v>
      </c>
      <c r="J2526" s="2">
        <f>INDEX([1]PIB_dos_Municípios!$AO$2:$AO$5571,MATCH(E2526,[1]PIB_dos_Municípios!G$2:G$5571,0),1)</f>
        <v>28564</v>
      </c>
      <c r="K2526" s="2">
        <f>INDEX([1]PIB_dos_Municípios!$AP$2:$AP$5571,MATCH(E2526,[1]PIB_dos_Municípios!G$2:G$5571,0),1)</f>
        <v>65983.88</v>
      </c>
      <c r="M2526" s="2" t="s">
        <v>3436</v>
      </c>
      <c r="N2526" s="2" t="str">
        <f>INDEX([2]Microregioes!$D$1:$D$574,MATCH(F2526,[2]Microregioes!$B$1:$B$574,0),1)</f>
        <v>Mg-Pouso Alegre</v>
      </c>
    </row>
    <row r="2527" spans="1:14" hidden="1" x14ac:dyDescent="0.2">
      <c r="A2527" s="5">
        <v>3</v>
      </c>
      <c r="B2527" s="3">
        <v>31</v>
      </c>
      <c r="C2527" s="1">
        <v>3110</v>
      </c>
      <c r="D2527" s="1">
        <v>31049</v>
      </c>
      <c r="E2527" s="1">
        <v>3125200</v>
      </c>
      <c r="F2527" s="2">
        <f>IFERROR(INDEX('Arranjos Populacionais'!$F$2:$F$961,MATCH(TabelaCompleta!E2527,'Arranjos Populacionais'!$A$2:$A$961,0),1),D2527)</f>
        <v>31049</v>
      </c>
      <c r="G2527" s="2">
        <v>0</v>
      </c>
      <c r="H2527" s="11">
        <v>2424</v>
      </c>
      <c r="I2527" s="2">
        <f>INDEX([1]PIB_dos_Municípios!$AN$2:$AN$5571,MATCH(E2527,[1]PIB_dos_Municípios!G$2:G$5571,0),1)</f>
        <v>27423.304</v>
      </c>
      <c r="J2527" s="2">
        <f>INDEX([1]PIB_dos_Municípios!$AO$2:$AO$5571,MATCH(E2527,[1]PIB_dos_Municípios!G$2:G$5571,0),1)</f>
        <v>2348</v>
      </c>
      <c r="K2527" s="2">
        <f>INDEX([1]PIB_dos_Municípios!$AP$2:$AP$5571,MATCH(E2527,[1]PIB_dos_Municípios!G$2:G$5571,0),1)</f>
        <v>11679.43</v>
      </c>
      <c r="M2527" s="2" t="s">
        <v>3437</v>
      </c>
      <c r="N2527" s="2" t="str">
        <f>INDEX([2]Microregioes!$D$1:$D$574,MATCH(F2527,[2]Microregioes!$B$1:$B$574,0),1)</f>
        <v>Mg-Alfenas</v>
      </c>
    </row>
    <row r="2528" spans="1:14" hidden="1" x14ac:dyDescent="0.2">
      <c r="A2528" s="5">
        <v>3</v>
      </c>
      <c r="B2528" s="3">
        <v>31</v>
      </c>
      <c r="C2528" s="1">
        <v>3112</v>
      </c>
      <c r="D2528" s="1">
        <v>31063</v>
      </c>
      <c r="E2528" s="1">
        <v>3125309</v>
      </c>
      <c r="F2528" s="2">
        <f>IFERROR(INDEX('Arranjos Populacionais'!$F$2:$F$961,MATCH(TabelaCompleta!E2528,'Arranjos Populacionais'!$A$2:$A$961,0),1),D2528)</f>
        <v>31063</v>
      </c>
      <c r="G2528" s="2">
        <v>0</v>
      </c>
      <c r="H2528" s="11">
        <v>3383</v>
      </c>
      <c r="I2528" s="2">
        <f>INDEX([1]PIB_dos_Municípios!$AN$2:$AN$5571,MATCH(E2528,[1]PIB_dos_Municípios!G$2:G$5571,0),1)</f>
        <v>27357.154999999999</v>
      </c>
      <c r="J2528" s="2">
        <f>INDEX([1]PIB_dos_Municípios!$AO$2:$AO$5571,MATCH(E2528,[1]PIB_dos_Municípios!G$2:G$5571,0),1)</f>
        <v>3377</v>
      </c>
      <c r="K2528" s="2">
        <f>INDEX([1]PIB_dos_Municípios!$AP$2:$AP$5571,MATCH(E2528,[1]PIB_dos_Municípios!G$2:G$5571,0),1)</f>
        <v>8101.02</v>
      </c>
      <c r="M2528" s="2" t="s">
        <v>3438</v>
      </c>
      <c r="N2528" s="2" t="str">
        <f>INDEX([2]Microregioes!$D$1:$D$574,MATCH(F2528,[2]Microregioes!$B$1:$B$574,0),1)</f>
        <v>Mg-Muriaé</v>
      </c>
    </row>
    <row r="2529" spans="1:14" hidden="1" x14ac:dyDescent="0.2">
      <c r="A2529" s="5">
        <v>3</v>
      </c>
      <c r="B2529" s="3">
        <v>31</v>
      </c>
      <c r="C2529" s="1">
        <v>3103</v>
      </c>
      <c r="D2529" s="1">
        <v>31010</v>
      </c>
      <c r="E2529" s="1">
        <v>3125408</v>
      </c>
      <c r="F2529" s="2">
        <f>IFERROR(INDEX('Arranjos Populacionais'!$F$2:$F$961,MATCH(TabelaCompleta!E2529,'Arranjos Populacionais'!$A$2:$A$961,0),1),D2529)</f>
        <v>31010</v>
      </c>
      <c r="G2529" s="2">
        <v>0</v>
      </c>
      <c r="H2529" s="11">
        <v>5046</v>
      </c>
      <c r="I2529" s="2">
        <f>INDEX([1]PIB_dos_Municípios!$AN$2:$AN$5571,MATCH(E2529,[1]PIB_dos_Municípios!G$2:G$5571,0),1)</f>
        <v>24537.723000000002</v>
      </c>
      <c r="J2529" s="2">
        <f>INDEX([1]PIB_dos_Municípios!$AO$2:$AO$5571,MATCH(E2529,[1]PIB_dos_Municípios!G$2:G$5571,0),1)</f>
        <v>5137</v>
      </c>
      <c r="K2529" s="2">
        <f>INDEX([1]PIB_dos_Municípios!$AP$2:$AP$5571,MATCH(E2529,[1]PIB_dos_Municípios!G$2:G$5571,0),1)</f>
        <v>4776.66</v>
      </c>
      <c r="M2529" s="2" t="s">
        <v>3439</v>
      </c>
      <c r="N2529" s="2" t="str">
        <f>INDEX([2]Microregioes!$D$1:$D$574,MATCH(F2529,[2]Microregioes!$B$1:$B$574,0),1)</f>
        <v>Mg-Diamantina</v>
      </c>
    </row>
    <row r="2530" spans="1:14" hidden="1" x14ac:dyDescent="0.2">
      <c r="A2530" s="5">
        <v>3</v>
      </c>
      <c r="B2530" s="3">
        <v>31</v>
      </c>
      <c r="C2530" s="1">
        <v>3103</v>
      </c>
      <c r="D2530" s="1">
        <v>31014</v>
      </c>
      <c r="E2530" s="1">
        <v>3125606</v>
      </c>
      <c r="F2530" s="2">
        <f>IFERROR(INDEX('Arranjos Populacionais'!$F$2:$F$961,MATCH(TabelaCompleta!E2530,'Arranjos Populacionais'!$A$2:$A$961,0),1),D2530)</f>
        <v>31014</v>
      </c>
      <c r="G2530" s="2">
        <v>0</v>
      </c>
      <c r="H2530" s="11">
        <v>7386</v>
      </c>
      <c r="I2530" s="2">
        <f>INDEX([1]PIB_dos_Municípios!$AN$2:$AN$5571,MATCH(E2530,[1]PIB_dos_Municípios!G$2:G$5571,0),1)</f>
        <v>33087.964999999997</v>
      </c>
      <c r="J2530" s="2">
        <f>INDEX([1]PIB_dos_Municípios!$AO$2:$AO$5571,MATCH(E2530,[1]PIB_dos_Municípios!G$2:G$5571,0),1)</f>
        <v>6887</v>
      </c>
      <c r="K2530" s="2">
        <f>INDEX([1]PIB_dos_Municípios!$AP$2:$AP$5571,MATCH(E2530,[1]PIB_dos_Municípios!G$2:G$5571,0),1)</f>
        <v>4804.41</v>
      </c>
      <c r="M2530" s="2" t="s">
        <v>3440</v>
      </c>
      <c r="N2530" s="2" t="str">
        <f>INDEX([2]Microregioes!$D$1:$D$574,MATCH(F2530,[2]Microregioes!$B$1:$B$574,0),1)</f>
        <v>Mg-Almenara</v>
      </c>
    </row>
    <row r="2531" spans="1:14" hidden="1" x14ac:dyDescent="0.2">
      <c r="A2531" s="5">
        <v>3</v>
      </c>
      <c r="B2531" s="3">
        <v>31</v>
      </c>
      <c r="C2531" s="1">
        <v>3106</v>
      </c>
      <c r="D2531" s="1">
        <v>31025</v>
      </c>
      <c r="E2531" s="1">
        <v>3125705</v>
      </c>
      <c r="F2531" s="2">
        <f>IFERROR(INDEX('Arranjos Populacionais'!$F$2:$F$961,MATCH(TabelaCompleta!E2531,'Arranjos Populacionais'!$A$2:$A$961,0),1),D2531)</f>
        <v>31025</v>
      </c>
      <c r="G2531" s="2">
        <v>0</v>
      </c>
      <c r="H2531" s="11">
        <v>15178</v>
      </c>
      <c r="I2531" s="2">
        <f>INDEX([1]PIB_dos_Municípios!$AN$2:$AN$5571,MATCH(E2531,[1]PIB_dos_Municípios!G$2:G$5571,0),1)</f>
        <v>186493.592</v>
      </c>
      <c r="J2531" s="2">
        <f>INDEX([1]PIB_dos_Municípios!$AO$2:$AO$5571,MATCH(E2531,[1]PIB_dos_Municípios!G$2:G$5571,0),1)</f>
        <v>14121</v>
      </c>
      <c r="K2531" s="2">
        <f>INDEX([1]PIB_dos_Municípios!$AP$2:$AP$5571,MATCH(E2531,[1]PIB_dos_Municípios!G$2:G$5571,0),1)</f>
        <v>13206.83</v>
      </c>
      <c r="M2531" s="2" t="s">
        <v>3441</v>
      </c>
      <c r="N2531" s="2" t="str">
        <f>INDEX([2]Microregioes!$D$1:$D$574,MATCH(F2531,[2]Microregioes!$B$1:$B$574,0),1)</f>
        <v>Mg-Curvelo</v>
      </c>
    </row>
    <row r="2532" spans="1:14" hidden="1" x14ac:dyDescent="0.2">
      <c r="A2532" s="5">
        <v>3</v>
      </c>
      <c r="B2532" s="3">
        <v>31</v>
      </c>
      <c r="C2532" s="1">
        <v>3108</v>
      </c>
      <c r="D2532" s="1">
        <v>31037</v>
      </c>
      <c r="E2532" s="1">
        <v>3125804</v>
      </c>
      <c r="F2532" s="2">
        <f>IFERROR(INDEX('Arranjos Populacionais'!$F$2:$F$961,MATCH(TabelaCompleta!E2532,'Arranjos Populacionais'!$A$2:$A$961,0),1),D2532)</f>
        <v>31037</v>
      </c>
      <c r="G2532" s="2">
        <v>0</v>
      </c>
      <c r="H2532" s="11">
        <v>3337</v>
      </c>
      <c r="I2532" s="2">
        <f>INDEX([1]PIB_dos_Municípios!$AN$2:$AN$5571,MATCH(E2532,[1]PIB_dos_Municípios!G$2:G$5571,0),1)</f>
        <v>18080.722000000002</v>
      </c>
      <c r="J2532" s="2">
        <f>INDEX([1]PIB_dos_Municípios!$AO$2:$AO$5571,MATCH(E2532,[1]PIB_dos_Municípios!G$2:G$5571,0),1)</f>
        <v>3033</v>
      </c>
      <c r="K2532" s="2">
        <f>INDEX([1]PIB_dos_Municípios!$AP$2:$AP$5571,MATCH(E2532,[1]PIB_dos_Municípios!G$2:G$5571,0),1)</f>
        <v>5961.33</v>
      </c>
      <c r="M2532" s="2" t="s">
        <v>3442</v>
      </c>
      <c r="N2532" s="2" t="str">
        <f>INDEX([2]Microregioes!$D$1:$D$574,MATCH(F2532,[2]Microregioes!$B$1:$B$574,0),1)</f>
        <v>Mg-Governador Valadares</v>
      </c>
    </row>
    <row r="2533" spans="1:14" hidden="1" x14ac:dyDescent="0.2">
      <c r="A2533" s="5">
        <v>3</v>
      </c>
      <c r="B2533" s="3">
        <v>31</v>
      </c>
      <c r="C2533" s="1">
        <v>3107</v>
      </c>
      <c r="D2533" s="1">
        <v>31031</v>
      </c>
      <c r="E2533" s="1">
        <v>3125903</v>
      </c>
      <c r="F2533" s="2">
        <f>IFERROR(INDEX('Arranjos Populacionais'!$F$2:$F$961,MATCH(TabelaCompleta!E2533,'Arranjos Populacionais'!$A$2:$A$961,0),1),D2533)</f>
        <v>31031</v>
      </c>
      <c r="G2533" s="2">
        <v>0</v>
      </c>
      <c r="H2533" s="11">
        <v>10519</v>
      </c>
      <c r="I2533" s="2">
        <f>INDEX([1]PIB_dos_Municípios!$AN$2:$AN$5571,MATCH(E2533,[1]PIB_dos_Municípios!G$2:G$5571,0),1)</f>
        <v>63308.038</v>
      </c>
      <c r="J2533" s="2">
        <f>INDEX([1]PIB_dos_Municípios!$AO$2:$AO$5571,MATCH(E2533,[1]PIB_dos_Municípios!G$2:G$5571,0),1)</f>
        <v>10837</v>
      </c>
      <c r="K2533" s="2">
        <f>INDEX([1]PIB_dos_Municípios!$AP$2:$AP$5571,MATCH(E2533,[1]PIB_dos_Municípios!G$2:G$5571,0),1)</f>
        <v>5841.84</v>
      </c>
      <c r="M2533" s="2" t="s">
        <v>3443</v>
      </c>
      <c r="N2533" s="2" t="str">
        <f>INDEX([2]Microregioes!$D$1:$D$574,MATCH(F2533,[2]Microregioes!$B$1:$B$574,0),1)</f>
        <v>Mg-Itabira</v>
      </c>
    </row>
    <row r="2534" spans="1:14" hidden="1" x14ac:dyDescent="0.2">
      <c r="A2534" s="5">
        <v>3</v>
      </c>
      <c r="B2534" s="3">
        <v>31</v>
      </c>
      <c r="C2534" s="1">
        <v>3112</v>
      </c>
      <c r="D2534" s="1">
        <v>31063</v>
      </c>
      <c r="E2534" s="1">
        <v>3125952</v>
      </c>
      <c r="F2534" s="2">
        <f>IFERROR(INDEX('Arranjos Populacionais'!$F$2:$F$961,MATCH(TabelaCompleta!E2534,'Arranjos Populacionais'!$A$2:$A$961,0),1),D2534)</f>
        <v>31063</v>
      </c>
      <c r="G2534" s="2">
        <v>0</v>
      </c>
      <c r="H2534" s="11">
        <v>10989</v>
      </c>
      <c r="I2534" s="2">
        <f>INDEX([1]PIB_dos_Municípios!$AN$2:$AN$5571,MATCH(E2534,[1]PIB_dos_Municípios!G$2:G$5571,0),1)</f>
        <v>55424.519</v>
      </c>
      <c r="J2534" s="2">
        <f>INDEX([1]PIB_dos_Municípios!$AO$2:$AO$5571,MATCH(E2534,[1]PIB_dos_Municípios!G$2:G$5571,0),1)</f>
        <v>10351</v>
      </c>
      <c r="K2534" s="2">
        <f>INDEX([1]PIB_dos_Municípios!$AP$2:$AP$5571,MATCH(E2534,[1]PIB_dos_Municípios!G$2:G$5571,0),1)</f>
        <v>5354.51</v>
      </c>
      <c r="M2534" s="2" t="s">
        <v>3444</v>
      </c>
      <c r="N2534" s="2" t="str">
        <f>INDEX([2]Microregioes!$D$1:$D$574,MATCH(F2534,[2]Microregioes!$B$1:$B$574,0),1)</f>
        <v>Mg-Muriaé</v>
      </c>
    </row>
    <row r="2535" spans="1:14" hidden="1" x14ac:dyDescent="0.2">
      <c r="A2535" s="5">
        <v>3</v>
      </c>
      <c r="B2535" s="3">
        <v>31</v>
      </c>
      <c r="C2535" s="1">
        <v>3107</v>
      </c>
      <c r="D2535" s="1">
        <v>31029</v>
      </c>
      <c r="E2535" s="1">
        <v>3126000</v>
      </c>
      <c r="F2535" s="2">
        <f>IFERROR(INDEX('Arranjos Populacionais'!$F$2:$F$961,MATCH(TabelaCompleta!E2535,'Arranjos Populacionais'!$A$2:$A$961,0),1),D2535)</f>
        <v>31029</v>
      </c>
      <c r="G2535" s="2">
        <v>0</v>
      </c>
      <c r="H2535" s="11">
        <v>7278</v>
      </c>
      <c r="I2535" s="2">
        <f>INDEX([1]PIB_dos_Municípios!$AN$2:$AN$5571,MATCH(E2535,[1]PIB_dos_Municípios!G$2:G$5571,0),1)</f>
        <v>51734.27</v>
      </c>
      <c r="J2535" s="2">
        <f>INDEX([1]PIB_dos_Municípios!$AO$2:$AO$5571,MATCH(E2535,[1]PIB_dos_Municípios!G$2:G$5571,0),1)</f>
        <v>6603</v>
      </c>
      <c r="K2535" s="2">
        <f>INDEX([1]PIB_dos_Municípios!$AP$2:$AP$5571,MATCH(E2535,[1]PIB_dos_Municípios!G$2:G$5571,0),1)</f>
        <v>7834.96</v>
      </c>
      <c r="M2535" s="2" t="s">
        <v>3445</v>
      </c>
      <c r="N2535" s="2" t="str">
        <f>INDEX([2]Microregioes!$D$1:$D$574,MATCH(F2535,[2]Microregioes!$B$1:$B$574,0),1)</f>
        <v>Mg-Pará de Minas</v>
      </c>
    </row>
    <row r="2536" spans="1:14" hidden="1" x14ac:dyDescent="0.2">
      <c r="A2536" s="5">
        <v>3</v>
      </c>
      <c r="B2536" s="3">
        <v>31</v>
      </c>
      <c r="C2536" s="1">
        <v>3109</v>
      </c>
      <c r="D2536" s="1">
        <v>31044</v>
      </c>
      <c r="E2536" s="1">
        <v>3126109</v>
      </c>
      <c r="F2536" s="2">
        <f>IFERROR(INDEX('Arranjos Populacionais'!$F$2:$F$961,MATCH(TabelaCompleta!E2536,'Arranjos Populacionais'!$A$2:$A$961,0),1),D2536)</f>
        <v>31044</v>
      </c>
      <c r="G2536" s="2">
        <v>0</v>
      </c>
      <c r="H2536" s="11">
        <v>68236</v>
      </c>
      <c r="I2536" s="2">
        <f>INDEX([1]PIB_dos_Municípios!$AN$2:$AN$5571,MATCH(E2536,[1]PIB_dos_Municípios!G$2:G$5571,0),1)</f>
        <v>879186.00300000003</v>
      </c>
      <c r="J2536" s="2">
        <f>INDEX([1]PIB_dos_Municípios!$AO$2:$AO$5571,MATCH(E2536,[1]PIB_dos_Municípios!G$2:G$5571,0),1)</f>
        <v>65064</v>
      </c>
      <c r="K2536" s="2">
        <f>INDEX([1]PIB_dos_Municípios!$AP$2:$AP$5571,MATCH(E2536,[1]PIB_dos_Municípios!G$2:G$5571,0),1)</f>
        <v>13512.63</v>
      </c>
      <c r="M2536" s="2" t="s">
        <v>3446</v>
      </c>
      <c r="N2536" s="2" t="str">
        <f>INDEX([2]Microregioes!$D$1:$D$574,MATCH(F2536,[2]Microregioes!$B$1:$B$574,0),1)</f>
        <v>Mg-Formiga</v>
      </c>
    </row>
    <row r="2537" spans="1:14" hidden="1" x14ac:dyDescent="0.2">
      <c r="A2537" s="5">
        <v>3</v>
      </c>
      <c r="B2537" s="3">
        <v>31</v>
      </c>
      <c r="C2537" s="1">
        <v>3101</v>
      </c>
      <c r="D2537" s="1">
        <v>31001</v>
      </c>
      <c r="E2537" s="1">
        <v>3126208</v>
      </c>
      <c r="F2537" s="2">
        <f>IFERROR(INDEX('Arranjos Populacionais'!$F$2:$F$961,MATCH(TabelaCompleta!E2537,'Arranjos Populacionais'!$A$2:$A$961,0),1),D2537)</f>
        <v>31001</v>
      </c>
      <c r="G2537" s="2">
        <v>0</v>
      </c>
      <c r="H2537" s="11">
        <v>9184</v>
      </c>
      <c r="I2537" s="2">
        <f>INDEX([1]PIB_dos_Municípios!$AN$2:$AN$5571,MATCH(E2537,[1]PIB_dos_Municípios!G$2:G$5571,0),1)</f>
        <v>80369.573999999993</v>
      </c>
      <c r="J2537" s="2">
        <f>INDEX([1]PIB_dos_Municípios!$AO$2:$AO$5571,MATCH(E2537,[1]PIB_dos_Municípios!G$2:G$5571,0),1)</f>
        <v>8173</v>
      </c>
      <c r="K2537" s="2">
        <f>INDEX([1]PIB_dos_Municípios!$AP$2:$AP$5571,MATCH(E2537,[1]PIB_dos_Municípios!G$2:G$5571,0),1)</f>
        <v>9833.5499999999993</v>
      </c>
      <c r="M2537" s="2" t="s">
        <v>3447</v>
      </c>
      <c r="N2537" s="2" t="str">
        <f>INDEX([2]Microregioes!$D$1:$D$574,MATCH(F2537,[2]Microregioes!$B$1:$B$574,0),1)</f>
        <v>Mg-Unaí</v>
      </c>
    </row>
    <row r="2538" spans="1:14" hidden="1" x14ac:dyDescent="0.2">
      <c r="A2538" s="5">
        <v>3</v>
      </c>
      <c r="B2538" s="3">
        <v>31</v>
      </c>
      <c r="C2538" s="1">
        <v>3110</v>
      </c>
      <c r="D2538" s="1">
        <v>31047</v>
      </c>
      <c r="E2538" s="1">
        <v>3126307</v>
      </c>
      <c r="F2538" s="2">
        <f>IFERROR(INDEX('Arranjos Populacionais'!$F$2:$F$961,MATCH(TabelaCompleta!E2538,'Arranjos Populacionais'!$A$2:$A$961,0),1),D2538)</f>
        <v>31047</v>
      </c>
      <c r="G2538" s="2">
        <v>0</v>
      </c>
      <c r="H2538" s="11">
        <v>4382</v>
      </c>
      <c r="I2538" s="2">
        <f>INDEX([1]PIB_dos_Municípios!$AN$2:$AN$5571,MATCH(E2538,[1]PIB_dos_Municípios!G$2:G$5571,0),1)</f>
        <v>271615.71500000003</v>
      </c>
      <c r="J2538" s="2">
        <f>INDEX([1]PIB_dos_Municípios!$AO$2:$AO$5571,MATCH(E2538,[1]PIB_dos_Municípios!G$2:G$5571,0),1)</f>
        <v>4098</v>
      </c>
      <c r="K2538" s="2">
        <f>INDEX([1]PIB_dos_Municípios!$AP$2:$AP$5571,MATCH(E2538,[1]PIB_dos_Municípios!G$2:G$5571,0),1)</f>
        <v>66280.070000000007</v>
      </c>
      <c r="M2538" s="2" t="s">
        <v>333</v>
      </c>
      <c r="N2538" s="2" t="str">
        <f>INDEX([2]Microregioes!$D$1:$D$574,MATCH(F2538,[2]Microregioes!$B$1:$B$574,0),1)</f>
        <v>Mg-Passos</v>
      </c>
    </row>
    <row r="2539" spans="1:14" hidden="1" x14ac:dyDescent="0.2">
      <c r="A2539" s="5">
        <v>3</v>
      </c>
      <c r="B2539" s="3">
        <v>31</v>
      </c>
      <c r="C2539" s="1">
        <v>3107</v>
      </c>
      <c r="D2539" s="1">
        <v>31027</v>
      </c>
      <c r="E2539" s="1">
        <v>3126406</v>
      </c>
      <c r="F2539" s="2">
        <f>IFERROR(INDEX('Arranjos Populacionais'!$F$2:$F$961,MATCH(TabelaCompleta!E2539,'Arranjos Populacionais'!$A$2:$A$961,0),1),D2539)</f>
        <v>31027</v>
      </c>
      <c r="G2539" s="2">
        <v>0</v>
      </c>
      <c r="H2539" s="11">
        <v>2913</v>
      </c>
      <c r="I2539" s="2">
        <f>INDEX([1]PIB_dos_Municípios!$AN$2:$AN$5571,MATCH(E2539,[1]PIB_dos_Municípios!G$2:G$5571,0),1)</f>
        <v>21282.673999999999</v>
      </c>
      <c r="J2539" s="2">
        <f>INDEX([1]PIB_dos_Municípios!$AO$2:$AO$5571,MATCH(E2539,[1]PIB_dos_Municípios!G$2:G$5571,0),1)</f>
        <v>2701</v>
      </c>
      <c r="K2539" s="2">
        <f>INDEX([1]PIB_dos_Municípios!$AP$2:$AP$5571,MATCH(E2539,[1]PIB_dos_Municípios!G$2:G$5571,0),1)</f>
        <v>7879.55</v>
      </c>
      <c r="M2539" s="2" t="s">
        <v>3448</v>
      </c>
      <c r="N2539" s="2" t="str">
        <f>INDEX([2]Microregioes!$D$1:$D$574,MATCH(F2539,[2]Microregioes!$B$1:$B$574,0),1)</f>
        <v>Mg-Sete Lagoas</v>
      </c>
    </row>
    <row r="2540" spans="1:14" hidden="1" x14ac:dyDescent="0.2">
      <c r="A2540" s="5">
        <v>3</v>
      </c>
      <c r="B2540" s="3">
        <v>31</v>
      </c>
      <c r="C2540" s="1">
        <v>3103</v>
      </c>
      <c r="D2540" s="1">
        <v>31011</v>
      </c>
      <c r="E2540" s="1">
        <v>3126505</v>
      </c>
      <c r="F2540" s="2">
        <f>IFERROR(INDEX('Arranjos Populacionais'!$F$2:$F$961,MATCH(TabelaCompleta!E2540,'Arranjos Populacionais'!$A$2:$A$961,0),1),D2540)</f>
        <v>31011</v>
      </c>
      <c r="G2540" s="2">
        <v>0</v>
      </c>
      <c r="H2540" s="11">
        <v>10553</v>
      </c>
      <c r="I2540" s="2">
        <f>INDEX([1]PIB_dos_Municípios!$AN$2:$AN$5571,MATCH(E2540,[1]PIB_dos_Municípios!G$2:G$5571,0),1)</f>
        <v>34737.002999999997</v>
      </c>
      <c r="J2540" s="2">
        <f>INDEX([1]PIB_dos_Municípios!$AO$2:$AO$5571,MATCH(E2540,[1]PIB_dos_Municípios!G$2:G$5571,0),1)</f>
        <v>10244</v>
      </c>
      <c r="K2540" s="2">
        <f>INDEX([1]PIB_dos_Municípios!$AP$2:$AP$5571,MATCH(E2540,[1]PIB_dos_Municípios!G$2:G$5571,0),1)</f>
        <v>3390.96</v>
      </c>
      <c r="M2540" s="2" t="s">
        <v>3449</v>
      </c>
      <c r="N2540" s="2" t="str">
        <f>INDEX([2]Microregioes!$D$1:$D$574,MATCH(F2540,[2]Microregioes!$B$1:$B$574,0),1)</f>
        <v>Mg-Capelinha</v>
      </c>
    </row>
    <row r="2541" spans="1:14" hidden="1" x14ac:dyDescent="0.2">
      <c r="A2541" s="5">
        <v>3</v>
      </c>
      <c r="B2541" s="3">
        <v>31</v>
      </c>
      <c r="C2541" s="1">
        <v>3102</v>
      </c>
      <c r="D2541" s="1">
        <v>31009</v>
      </c>
      <c r="E2541" s="1">
        <v>3126604</v>
      </c>
      <c r="F2541" s="2">
        <f>IFERROR(INDEX('Arranjos Populacionais'!$F$2:$F$961,MATCH(TabelaCompleta!E2541,'Arranjos Populacionais'!$A$2:$A$961,0),1),D2541)</f>
        <v>31009</v>
      </c>
      <c r="G2541" s="2">
        <v>0</v>
      </c>
      <c r="H2541" s="11">
        <v>5188</v>
      </c>
      <c r="I2541" s="2">
        <f>INDEX([1]PIB_dos_Municípios!$AN$2:$AN$5571,MATCH(E2541,[1]PIB_dos_Municípios!G$2:G$5571,0),1)</f>
        <v>29193.922999999999</v>
      </c>
      <c r="J2541" s="2">
        <f>INDEX([1]PIB_dos_Municípios!$AO$2:$AO$5571,MATCH(E2541,[1]PIB_dos_Municípios!G$2:G$5571,0),1)</f>
        <v>4867</v>
      </c>
      <c r="K2541" s="2">
        <f>INDEX([1]PIB_dos_Municípios!$AP$2:$AP$5571,MATCH(E2541,[1]PIB_dos_Municípios!G$2:G$5571,0),1)</f>
        <v>5998.34</v>
      </c>
      <c r="M2541" s="2" t="s">
        <v>3450</v>
      </c>
      <c r="N2541" s="2" t="str">
        <f>INDEX([2]Microregioes!$D$1:$D$574,MATCH(F2541,[2]Microregioes!$B$1:$B$574,0),1)</f>
        <v>Mg-Bocaiúva</v>
      </c>
    </row>
    <row r="2542" spans="1:14" hidden="1" x14ac:dyDescent="0.2">
      <c r="A2542" s="5">
        <v>3</v>
      </c>
      <c r="B2542" s="3">
        <v>31</v>
      </c>
      <c r="C2542" s="1">
        <v>3102</v>
      </c>
      <c r="D2542" s="1">
        <v>31007</v>
      </c>
      <c r="E2542" s="1">
        <v>3126703</v>
      </c>
      <c r="F2542" s="2">
        <f>IFERROR(INDEX('Arranjos Populacionais'!$F$2:$F$961,MATCH(TabelaCompleta!E2542,'Arranjos Populacionais'!$A$2:$A$961,0),1),D2542)</f>
        <v>31007</v>
      </c>
      <c r="G2542" s="2">
        <v>0</v>
      </c>
      <c r="H2542" s="11">
        <v>26325</v>
      </c>
      <c r="I2542" s="2">
        <f>INDEX([1]PIB_dos_Municípios!$AN$2:$AN$5571,MATCH(E2542,[1]PIB_dos_Municípios!G$2:G$5571,0),1)</f>
        <v>150876.28099999999</v>
      </c>
      <c r="J2542" s="2">
        <f>INDEX([1]PIB_dos_Municípios!$AO$2:$AO$5571,MATCH(E2542,[1]PIB_dos_Municípios!G$2:G$5571,0),1)</f>
        <v>24918</v>
      </c>
      <c r="K2542" s="2">
        <f>INDEX([1]PIB_dos_Municípios!$AP$2:$AP$5571,MATCH(E2542,[1]PIB_dos_Municípios!G$2:G$5571,0),1)</f>
        <v>6054.91</v>
      </c>
      <c r="M2542" s="2" t="s">
        <v>3451</v>
      </c>
      <c r="N2542" s="2" t="str">
        <f>INDEX([2]Microregioes!$D$1:$D$574,MATCH(F2542,[2]Microregioes!$B$1:$B$574,0),1)</f>
        <v>Mg-Montes Claros</v>
      </c>
    </row>
    <row r="2543" spans="1:14" hidden="1" x14ac:dyDescent="0.2">
      <c r="A2543" s="5">
        <v>3</v>
      </c>
      <c r="B2543" s="3">
        <v>31</v>
      </c>
      <c r="C2543" s="1">
        <v>3104</v>
      </c>
      <c r="D2543" s="1">
        <v>31015</v>
      </c>
      <c r="E2543" s="1">
        <v>3126752</v>
      </c>
      <c r="F2543" s="2">
        <f>IFERROR(INDEX('Arranjos Populacionais'!$F$2:$F$961,MATCH(TabelaCompleta!E2543,'Arranjos Populacionais'!$A$2:$A$961,0),1),D2543)</f>
        <v>31015</v>
      </c>
      <c r="G2543" s="2">
        <v>0</v>
      </c>
      <c r="H2543" s="11">
        <v>5708</v>
      </c>
      <c r="I2543" s="2">
        <f>INDEX([1]PIB_dos_Municípios!$AN$2:$AN$5571,MATCH(E2543,[1]PIB_dos_Municípios!G$2:G$5571,0),1)</f>
        <v>26175.671999999999</v>
      </c>
      <c r="J2543" s="2">
        <f>INDEX([1]PIB_dos_Municípios!$AO$2:$AO$5571,MATCH(E2543,[1]PIB_dos_Municípios!G$2:G$5571,0),1)</f>
        <v>5803</v>
      </c>
      <c r="K2543" s="2">
        <f>INDEX([1]PIB_dos_Municípios!$AP$2:$AP$5571,MATCH(E2543,[1]PIB_dos_Municípios!G$2:G$5571,0),1)</f>
        <v>4510.71</v>
      </c>
      <c r="M2543" s="2" t="s">
        <v>3452</v>
      </c>
      <c r="N2543" s="2" t="str">
        <f>INDEX([2]Microregioes!$D$1:$D$574,MATCH(F2543,[2]Microregioes!$B$1:$B$574,0),1)</f>
        <v>Mg-Teófilo Otoni</v>
      </c>
    </row>
    <row r="2544" spans="1:14" hidden="1" x14ac:dyDescent="0.2">
      <c r="A2544" s="5">
        <v>3</v>
      </c>
      <c r="B2544" s="3">
        <v>31</v>
      </c>
      <c r="C2544" s="1">
        <v>3104</v>
      </c>
      <c r="D2544" s="1">
        <v>31015</v>
      </c>
      <c r="E2544" s="1">
        <v>3126802</v>
      </c>
      <c r="F2544" s="2">
        <f>IFERROR(INDEX('Arranjos Populacionais'!$F$2:$F$961,MATCH(TabelaCompleta!E2544,'Arranjos Populacionais'!$A$2:$A$961,0),1),D2544)</f>
        <v>31015</v>
      </c>
      <c r="G2544" s="2">
        <v>0</v>
      </c>
      <c r="H2544" s="11">
        <v>6026</v>
      </c>
      <c r="I2544" s="2">
        <f>INDEX([1]PIB_dos_Municípios!$AN$2:$AN$5571,MATCH(E2544,[1]PIB_dos_Municípios!G$2:G$5571,0),1)</f>
        <v>31229.91</v>
      </c>
      <c r="J2544" s="2">
        <f>INDEX([1]PIB_dos_Municípios!$AO$2:$AO$5571,MATCH(E2544,[1]PIB_dos_Municípios!G$2:G$5571,0),1)</f>
        <v>5880</v>
      </c>
      <c r="K2544" s="2">
        <f>INDEX([1]PIB_dos_Municípios!$AP$2:$AP$5571,MATCH(E2544,[1]PIB_dos_Municípios!G$2:G$5571,0),1)</f>
        <v>5311.21</v>
      </c>
      <c r="M2544" s="2" t="s">
        <v>3453</v>
      </c>
      <c r="N2544" s="2" t="str">
        <f>INDEX([2]Microregioes!$D$1:$D$574,MATCH(F2544,[2]Microregioes!$B$1:$B$574,0),1)</f>
        <v>Mg-Teófilo Otoni</v>
      </c>
    </row>
    <row r="2545" spans="1:14" hidden="1" x14ac:dyDescent="0.2">
      <c r="A2545" s="5">
        <v>3</v>
      </c>
      <c r="B2545" s="3">
        <v>31</v>
      </c>
      <c r="C2545" s="1">
        <v>3108</v>
      </c>
      <c r="D2545" s="1">
        <v>31037</v>
      </c>
      <c r="E2545" s="1">
        <v>3126901</v>
      </c>
      <c r="F2545" s="2">
        <f>IFERROR(INDEX('Arranjos Populacionais'!$F$2:$F$961,MATCH(TabelaCompleta!E2545,'Arranjos Populacionais'!$A$2:$A$961,0),1),D2545)</f>
        <v>31037</v>
      </c>
      <c r="G2545" s="2">
        <v>0</v>
      </c>
      <c r="H2545" s="11">
        <v>9543</v>
      </c>
      <c r="I2545" s="2">
        <f>INDEX([1]PIB_dos_Municípios!$AN$2:$AN$5571,MATCH(E2545,[1]PIB_dos_Municípios!G$2:G$5571,0),1)</f>
        <v>50275.125</v>
      </c>
      <c r="J2545" s="2">
        <f>INDEX([1]PIB_dos_Municípios!$AO$2:$AO$5571,MATCH(E2545,[1]PIB_dos_Municípios!G$2:G$5571,0),1)</f>
        <v>8924</v>
      </c>
      <c r="K2545" s="2">
        <f>INDEX([1]PIB_dos_Municípios!$AP$2:$AP$5571,MATCH(E2545,[1]PIB_dos_Municípios!G$2:G$5571,0),1)</f>
        <v>5633.7</v>
      </c>
      <c r="M2545" s="2" t="s">
        <v>3454</v>
      </c>
      <c r="N2545" s="2" t="str">
        <f>INDEX([2]Microregioes!$D$1:$D$574,MATCH(F2545,[2]Microregioes!$B$1:$B$574,0),1)</f>
        <v>Mg-Governador Valadares</v>
      </c>
    </row>
    <row r="2546" spans="1:14" hidden="1" x14ac:dyDescent="0.2">
      <c r="A2546" s="5">
        <v>3</v>
      </c>
      <c r="B2546" s="3">
        <v>31</v>
      </c>
      <c r="C2546" s="1">
        <v>3108</v>
      </c>
      <c r="D2546" s="1">
        <v>31036</v>
      </c>
      <c r="E2546" s="1">
        <v>3126950</v>
      </c>
      <c r="F2546" s="2">
        <f>IFERROR(INDEX('Arranjos Populacionais'!$F$2:$F$961,MATCH(TabelaCompleta!E2546,'Arranjos Populacionais'!$A$2:$A$961,0),1),D2546)</f>
        <v>31036</v>
      </c>
      <c r="G2546" s="2">
        <v>0</v>
      </c>
      <c r="H2546" s="11">
        <v>3498</v>
      </c>
      <c r="I2546" s="2">
        <f>INDEX([1]PIB_dos_Municípios!$AN$2:$AN$5571,MATCH(E2546,[1]PIB_dos_Municípios!G$2:G$5571,0),1)</f>
        <v>15063.98</v>
      </c>
      <c r="J2546" s="2">
        <f>INDEX([1]PIB_dos_Municípios!$AO$2:$AO$5571,MATCH(E2546,[1]PIB_dos_Municípios!G$2:G$5571,0),1)</f>
        <v>3329</v>
      </c>
      <c r="K2546" s="2">
        <f>INDEX([1]PIB_dos_Municípios!$AP$2:$AP$5571,MATCH(E2546,[1]PIB_dos_Municípios!G$2:G$5571,0),1)</f>
        <v>4525.08</v>
      </c>
      <c r="M2546" s="2" t="s">
        <v>3455</v>
      </c>
      <c r="N2546" s="2" t="str">
        <f>INDEX([2]Microregioes!$D$1:$D$574,MATCH(F2546,[2]Microregioes!$B$1:$B$574,0),1)</f>
        <v>Mg-Peçanha</v>
      </c>
    </row>
    <row r="2547" spans="1:14" hidden="1" x14ac:dyDescent="0.2">
      <c r="A2547" s="5">
        <v>3</v>
      </c>
      <c r="B2547" s="3">
        <v>31</v>
      </c>
      <c r="C2547" s="1">
        <v>3105</v>
      </c>
      <c r="D2547" s="1">
        <v>31021</v>
      </c>
      <c r="E2547" s="1">
        <v>3127008</v>
      </c>
      <c r="F2547" s="2">
        <f>IFERROR(INDEX('Arranjos Populacionais'!$F$2:$F$961,MATCH(TabelaCompleta!E2547,'Arranjos Populacionais'!$A$2:$A$961,0),1),D2547)</f>
        <v>31021</v>
      </c>
      <c r="G2547" s="2">
        <v>0</v>
      </c>
      <c r="H2547" s="11">
        <v>16744</v>
      </c>
      <c r="I2547" s="2">
        <f>INDEX([1]PIB_dos_Municípios!$AN$2:$AN$5571,MATCH(E2547,[1]PIB_dos_Municípios!G$2:G$5571,0),1)</f>
        <v>808504.59400000004</v>
      </c>
      <c r="J2547" s="2">
        <f>INDEX([1]PIB_dos_Municípios!$AO$2:$AO$5571,MATCH(E2547,[1]PIB_dos_Municípios!G$2:G$5571,0),1)</f>
        <v>14047</v>
      </c>
      <c r="K2547" s="2">
        <f>INDEX([1]PIB_dos_Municípios!$AP$2:$AP$5571,MATCH(E2547,[1]PIB_dos_Municípios!G$2:G$5571,0),1)</f>
        <v>57557.1</v>
      </c>
      <c r="M2547" s="2" t="s">
        <v>3456</v>
      </c>
      <c r="N2547" s="2" t="str">
        <f>INDEX([2]Microregioes!$D$1:$D$574,MATCH(F2547,[2]Microregioes!$B$1:$B$574,0),1)</f>
        <v>Mg-Frutal</v>
      </c>
    </row>
    <row r="2548" spans="1:14" hidden="1" x14ac:dyDescent="0.2">
      <c r="A2548" s="5">
        <v>3</v>
      </c>
      <c r="B2548" s="3">
        <v>31</v>
      </c>
      <c r="C2548" s="1">
        <v>3104</v>
      </c>
      <c r="D2548" s="1">
        <v>31016</v>
      </c>
      <c r="E2548" s="1">
        <v>3127057</v>
      </c>
      <c r="F2548" s="2">
        <f>IFERROR(INDEX('Arranjos Populacionais'!$F$2:$F$961,MATCH(TabelaCompleta!E2548,'Arranjos Populacionais'!$A$2:$A$961,0),1),D2548)</f>
        <v>31016</v>
      </c>
      <c r="G2548" s="2">
        <v>0</v>
      </c>
      <c r="H2548" s="11">
        <v>4743</v>
      </c>
      <c r="I2548" s="2">
        <f>INDEX([1]PIB_dos_Municípios!$AN$2:$AN$5571,MATCH(E2548,[1]PIB_dos_Municípios!G$2:G$5571,0),1)</f>
        <v>20574.47</v>
      </c>
      <c r="J2548" s="2">
        <f>INDEX([1]PIB_dos_Municípios!$AO$2:$AO$5571,MATCH(E2548,[1]PIB_dos_Municípios!G$2:G$5571,0),1)</f>
        <v>4687</v>
      </c>
      <c r="K2548" s="2">
        <f>INDEX([1]PIB_dos_Municípios!$AP$2:$AP$5571,MATCH(E2548,[1]PIB_dos_Municípios!G$2:G$5571,0),1)</f>
        <v>4389.6899999999996</v>
      </c>
      <c r="M2548" s="2" t="s">
        <v>3457</v>
      </c>
      <c r="N2548" s="2" t="str">
        <f>INDEX([2]Microregioes!$D$1:$D$574,MATCH(F2548,[2]Microregioes!$B$1:$B$574,0),1)</f>
        <v>Mg-Nanuque</v>
      </c>
    </row>
    <row r="2549" spans="1:14" hidden="1" x14ac:dyDescent="0.2">
      <c r="A2549" s="5">
        <v>3</v>
      </c>
      <c r="B2549" s="3">
        <v>31</v>
      </c>
      <c r="C2549" s="1">
        <v>3102</v>
      </c>
      <c r="D2549" s="1">
        <v>31005</v>
      </c>
      <c r="E2549" s="1">
        <v>3127073</v>
      </c>
      <c r="F2549" s="2">
        <f>IFERROR(INDEX('Arranjos Populacionais'!$F$2:$F$961,MATCH(TabelaCompleta!E2549,'Arranjos Populacionais'!$A$2:$A$961,0),1),D2549)</f>
        <v>31005</v>
      </c>
      <c r="G2549" s="2">
        <v>0</v>
      </c>
      <c r="H2549" s="11">
        <v>5758</v>
      </c>
      <c r="I2549" s="2">
        <f>INDEX([1]PIB_dos_Municípios!$AN$2:$AN$5571,MATCH(E2549,[1]PIB_dos_Municípios!G$2:G$5571,0),1)</f>
        <v>22844.612000000001</v>
      </c>
      <c r="J2549" s="2">
        <f>INDEX([1]PIB_dos_Municípios!$AO$2:$AO$5571,MATCH(E2549,[1]PIB_dos_Municípios!G$2:G$5571,0),1)</f>
        <v>5940</v>
      </c>
      <c r="K2549" s="2">
        <f>INDEX([1]PIB_dos_Municípios!$AP$2:$AP$5571,MATCH(E2549,[1]PIB_dos_Municípios!G$2:G$5571,0),1)</f>
        <v>3845.89</v>
      </c>
      <c r="M2549" s="2" t="s">
        <v>3458</v>
      </c>
      <c r="N2549" s="2" t="str">
        <f>INDEX([2]Microregioes!$D$1:$D$574,MATCH(F2549,[2]Microregioes!$B$1:$B$574,0),1)</f>
        <v>Mg-Salinas</v>
      </c>
    </row>
    <row r="2550" spans="1:14" hidden="1" x14ac:dyDescent="0.2">
      <c r="A2550" s="5">
        <v>3</v>
      </c>
      <c r="B2550" s="3">
        <v>31</v>
      </c>
      <c r="C2550" s="1">
        <v>3105</v>
      </c>
      <c r="D2550" s="1">
        <v>31021</v>
      </c>
      <c r="E2550" s="1">
        <v>3127107</v>
      </c>
      <c r="F2550" s="2">
        <f>IFERROR(INDEX('Arranjos Populacionais'!$F$2:$F$961,MATCH(TabelaCompleta!E2550,'Arranjos Populacionais'!$A$2:$A$961,0),1),D2550)</f>
        <v>31021</v>
      </c>
      <c r="G2550" s="2">
        <v>0</v>
      </c>
      <c r="H2550" s="11">
        <v>58295</v>
      </c>
      <c r="I2550" s="2">
        <f>INDEX([1]PIB_dos_Municípios!$AN$2:$AN$5571,MATCH(E2550,[1]PIB_dos_Municípios!G$2:G$5571,0),1)</f>
        <v>775520.92299999995</v>
      </c>
      <c r="J2550" s="2">
        <f>INDEX([1]PIB_dos_Municípios!$AO$2:$AO$5571,MATCH(E2550,[1]PIB_dos_Municípios!G$2:G$5571,0),1)</f>
        <v>53474</v>
      </c>
      <c r="K2550" s="2">
        <f>INDEX([1]PIB_dos_Municípios!$AP$2:$AP$5571,MATCH(E2550,[1]PIB_dos_Municípios!G$2:G$5571,0),1)</f>
        <v>14502.77</v>
      </c>
      <c r="M2550" s="2" t="s">
        <v>3459</v>
      </c>
      <c r="N2550" s="2" t="str">
        <f>INDEX([2]Microregioes!$D$1:$D$574,MATCH(F2550,[2]Microregioes!$B$1:$B$574,0),1)</f>
        <v>Mg-Frutal</v>
      </c>
    </row>
    <row r="2551" spans="1:14" hidden="1" x14ac:dyDescent="0.2">
      <c r="A2551" s="5">
        <v>3</v>
      </c>
      <c r="B2551" s="3">
        <v>31</v>
      </c>
      <c r="C2551" s="1">
        <v>3107</v>
      </c>
      <c r="D2551" s="1">
        <v>31027</v>
      </c>
      <c r="E2551" s="1">
        <v>3127206</v>
      </c>
      <c r="F2551" s="2">
        <f>IFERROR(INDEX('Arranjos Populacionais'!$F$2:$F$961,MATCH(TabelaCompleta!E2551,'Arranjos Populacionais'!$A$2:$A$961,0),1),D2551)</f>
        <v>31027</v>
      </c>
      <c r="G2551" s="2">
        <v>0</v>
      </c>
      <c r="H2551" s="11">
        <v>4237</v>
      </c>
      <c r="I2551" s="2">
        <f>INDEX([1]PIB_dos_Municípios!$AN$2:$AN$5571,MATCH(E2551,[1]PIB_dos_Municípios!G$2:G$5571,0),1)</f>
        <v>26613.455000000002</v>
      </c>
      <c r="J2551" s="2">
        <f>INDEX([1]PIB_dos_Municípios!$AO$2:$AO$5571,MATCH(E2551,[1]PIB_dos_Municípios!G$2:G$5571,0),1)</f>
        <v>3854</v>
      </c>
      <c r="K2551" s="2">
        <f>INDEX([1]PIB_dos_Municípios!$AP$2:$AP$5571,MATCH(E2551,[1]PIB_dos_Municípios!G$2:G$5571,0),1)</f>
        <v>6905.41</v>
      </c>
      <c r="M2551" s="2" t="s">
        <v>3460</v>
      </c>
      <c r="N2551" s="2" t="str">
        <f>INDEX([2]Microregioes!$D$1:$D$574,MATCH(F2551,[2]Microregioes!$B$1:$B$574,0),1)</f>
        <v>Mg-Sete Lagoas</v>
      </c>
    </row>
    <row r="2552" spans="1:14" hidden="1" x14ac:dyDescent="0.2">
      <c r="A2552" s="5">
        <v>3</v>
      </c>
      <c r="B2552" s="3">
        <v>31</v>
      </c>
      <c r="C2552" s="1">
        <v>3108</v>
      </c>
      <c r="D2552" s="1">
        <v>31037</v>
      </c>
      <c r="E2552" s="1">
        <v>3127305</v>
      </c>
      <c r="F2552" s="2">
        <f>IFERROR(INDEX('Arranjos Populacionais'!$F$2:$F$961,MATCH(TabelaCompleta!E2552,'Arranjos Populacionais'!$A$2:$A$961,0),1),D2552)</f>
        <v>31037</v>
      </c>
      <c r="G2552" s="2">
        <v>0</v>
      </c>
      <c r="H2552" s="11">
        <v>7047</v>
      </c>
      <c r="I2552" s="2">
        <f>INDEX([1]PIB_dos_Municípios!$AN$2:$AN$5571,MATCH(E2552,[1]PIB_dos_Municípios!G$2:G$5571,0),1)</f>
        <v>40059.324000000001</v>
      </c>
      <c r="J2552" s="2">
        <f>INDEX([1]PIB_dos_Municípios!$AO$2:$AO$5571,MATCH(E2552,[1]PIB_dos_Municípios!G$2:G$5571,0),1)</f>
        <v>6966</v>
      </c>
      <c r="K2552" s="2">
        <f>INDEX([1]PIB_dos_Municípios!$AP$2:$AP$5571,MATCH(E2552,[1]PIB_dos_Municípios!G$2:G$5571,0),1)</f>
        <v>5750.69</v>
      </c>
      <c r="M2552" s="2" t="s">
        <v>3461</v>
      </c>
      <c r="N2552" s="2" t="str">
        <f>INDEX([2]Microregioes!$D$1:$D$574,MATCH(F2552,[2]Microregioes!$B$1:$B$574,0),1)</f>
        <v>Mg-Governador Valadares</v>
      </c>
    </row>
    <row r="2553" spans="1:14" hidden="1" x14ac:dyDescent="0.2">
      <c r="A2553" s="5">
        <v>3</v>
      </c>
      <c r="B2553" s="3">
        <v>31</v>
      </c>
      <c r="C2553" s="1">
        <v>3102</v>
      </c>
      <c r="D2553" s="1">
        <v>31004</v>
      </c>
      <c r="E2553" s="1">
        <v>3127339</v>
      </c>
      <c r="F2553" s="2">
        <f>IFERROR(INDEX('Arranjos Populacionais'!$F$2:$F$961,MATCH(TabelaCompleta!E2553,'Arranjos Populacionais'!$A$2:$A$961,0),1),D2553)</f>
        <v>31004</v>
      </c>
      <c r="G2553" s="2">
        <v>0</v>
      </c>
      <c r="H2553" s="11">
        <v>5250</v>
      </c>
      <c r="I2553" s="2">
        <f>INDEX([1]PIB_dos_Municípios!$AN$2:$AN$5571,MATCH(E2553,[1]PIB_dos_Municípios!G$2:G$5571,0),1)</f>
        <v>28450.194</v>
      </c>
      <c r="J2553" s="2">
        <f>INDEX([1]PIB_dos_Municípios!$AO$2:$AO$5571,MATCH(E2553,[1]PIB_dos_Municípios!G$2:G$5571,0),1)</f>
        <v>5139</v>
      </c>
      <c r="K2553" s="2">
        <f>INDEX([1]PIB_dos_Municípios!$AP$2:$AP$5571,MATCH(E2553,[1]PIB_dos_Municípios!G$2:G$5571,0),1)</f>
        <v>5536.13</v>
      </c>
      <c r="M2553" s="2" t="s">
        <v>3462</v>
      </c>
      <c r="N2553" s="2" t="str">
        <f>INDEX([2]Microregioes!$D$1:$D$574,MATCH(F2553,[2]Microregioes!$B$1:$B$574,0),1)</f>
        <v>Mg-Janaúba</v>
      </c>
    </row>
    <row r="2554" spans="1:14" hidden="1" x14ac:dyDescent="0.2">
      <c r="A2554" s="5">
        <v>3</v>
      </c>
      <c r="B2554" s="3">
        <v>31</v>
      </c>
      <c r="C2554" s="1">
        <v>3102</v>
      </c>
      <c r="D2554" s="1">
        <v>31007</v>
      </c>
      <c r="E2554" s="1">
        <v>3127354</v>
      </c>
      <c r="F2554" s="2">
        <f>IFERROR(INDEX('Arranjos Populacionais'!$F$2:$F$961,MATCH(TabelaCompleta!E2554,'Arranjos Populacionais'!$A$2:$A$961,0),1),D2554)</f>
        <v>31007</v>
      </c>
      <c r="G2554" s="2">
        <v>0</v>
      </c>
      <c r="H2554" s="11">
        <v>3145</v>
      </c>
      <c r="I2554" s="2">
        <f>INDEX([1]PIB_dos_Municípios!$AN$2:$AN$5571,MATCH(E2554,[1]PIB_dos_Municípios!G$2:G$5571,0),1)</f>
        <v>15752.402</v>
      </c>
      <c r="J2554" s="2">
        <f>INDEX([1]PIB_dos_Municípios!$AO$2:$AO$5571,MATCH(E2554,[1]PIB_dos_Municípios!G$2:G$5571,0),1)</f>
        <v>2964</v>
      </c>
      <c r="K2554" s="2">
        <f>INDEX([1]PIB_dos_Municípios!$AP$2:$AP$5571,MATCH(E2554,[1]PIB_dos_Municípios!G$2:G$5571,0),1)</f>
        <v>5314.58</v>
      </c>
      <c r="M2554" s="2" t="s">
        <v>3463</v>
      </c>
      <c r="N2554" s="2" t="str">
        <f>INDEX([2]Microregioes!$D$1:$D$574,MATCH(F2554,[2]Microregioes!$B$1:$B$574,0),1)</f>
        <v>Mg-Montes Claros</v>
      </c>
    </row>
    <row r="2555" spans="1:14" hidden="1" x14ac:dyDescent="0.2">
      <c r="A2555" s="5">
        <v>3</v>
      </c>
      <c r="B2555" s="3">
        <v>31</v>
      </c>
      <c r="C2555" s="1">
        <v>3108</v>
      </c>
      <c r="D2555" s="1">
        <v>31041</v>
      </c>
      <c r="E2555" s="1">
        <v>3127370</v>
      </c>
      <c r="F2555" s="2">
        <f>IFERROR(INDEX('Arranjos Populacionais'!$F$2:$F$961,MATCH(TabelaCompleta!E2555,'Arranjos Populacionais'!$A$2:$A$961,0),1),D2555)</f>
        <v>31041</v>
      </c>
      <c r="G2555" s="2">
        <v>0</v>
      </c>
      <c r="H2555" s="11">
        <v>3304</v>
      </c>
      <c r="I2555" s="2">
        <f>INDEX([1]PIB_dos_Municípios!$AN$2:$AN$5571,MATCH(E2555,[1]PIB_dos_Municípios!G$2:G$5571,0),1)</f>
        <v>17735.235000000001</v>
      </c>
      <c r="J2555" s="2">
        <f>INDEX([1]PIB_dos_Municípios!$AO$2:$AO$5571,MATCH(E2555,[1]PIB_dos_Municípios!G$2:G$5571,0),1)</f>
        <v>3054</v>
      </c>
      <c r="K2555" s="2">
        <f>INDEX([1]PIB_dos_Municípios!$AP$2:$AP$5571,MATCH(E2555,[1]PIB_dos_Municípios!G$2:G$5571,0),1)</f>
        <v>5807.22</v>
      </c>
      <c r="M2555" s="2" t="s">
        <v>3464</v>
      </c>
      <c r="N2555" s="2" t="str">
        <f>INDEX([2]Microregioes!$D$1:$D$574,MATCH(F2555,[2]Microregioes!$B$1:$B$574,0),1)</f>
        <v>Mg-Aimorés</v>
      </c>
    </row>
    <row r="2556" spans="1:14" hidden="1" x14ac:dyDescent="0.2">
      <c r="A2556" s="5">
        <v>3</v>
      </c>
      <c r="B2556" s="3">
        <v>31</v>
      </c>
      <c r="C2556" s="1">
        <v>3112</v>
      </c>
      <c r="D2556" s="1">
        <v>31065</v>
      </c>
      <c r="E2556" s="1">
        <v>3127388</v>
      </c>
      <c r="F2556" s="2">
        <f>IFERROR(INDEX('Arranjos Populacionais'!$F$2:$F$961,MATCH(TabelaCompleta!E2556,'Arranjos Populacionais'!$A$2:$A$961,0),1),D2556)</f>
        <v>31065</v>
      </c>
      <c r="G2556" s="2">
        <v>0</v>
      </c>
      <c r="H2556" s="11">
        <v>3928</v>
      </c>
      <c r="I2556" s="2">
        <f>INDEX([1]PIB_dos_Municípios!$AN$2:$AN$5571,MATCH(E2556,[1]PIB_dos_Municípios!G$2:G$5571,0),1)</f>
        <v>24611.242999999999</v>
      </c>
      <c r="J2556" s="2">
        <f>INDEX([1]PIB_dos_Municípios!$AO$2:$AO$5571,MATCH(E2556,[1]PIB_dos_Municípios!G$2:G$5571,0),1)</f>
        <v>3659</v>
      </c>
      <c r="K2556" s="2">
        <f>INDEX([1]PIB_dos_Municípios!$AP$2:$AP$5571,MATCH(E2556,[1]PIB_dos_Municípios!G$2:G$5571,0),1)</f>
        <v>6726.22</v>
      </c>
      <c r="M2556" s="2" t="s">
        <v>3465</v>
      </c>
      <c r="N2556" s="2" t="str">
        <f>INDEX([2]Microregioes!$D$1:$D$574,MATCH(F2556,[2]Microregioes!$B$1:$B$574,0),1)</f>
        <v>Mg-Juiz de Fora</v>
      </c>
    </row>
    <row r="2557" spans="1:14" hidden="1" x14ac:dyDescent="0.2">
      <c r="A2557" s="5">
        <v>3</v>
      </c>
      <c r="B2557" s="3">
        <v>31</v>
      </c>
      <c r="C2557" s="1">
        <v>3110</v>
      </c>
      <c r="D2557" s="1">
        <v>31052</v>
      </c>
      <c r="E2557" s="1">
        <v>3127404</v>
      </c>
      <c r="F2557" s="2">
        <f>IFERROR(INDEX('Arranjos Populacionais'!$F$2:$F$961,MATCH(TabelaCompleta!E2557,'Arranjos Populacionais'!$A$2:$A$961,0),1),D2557)</f>
        <v>31052</v>
      </c>
      <c r="G2557" s="2">
        <v>0</v>
      </c>
      <c r="H2557" s="11">
        <v>4401</v>
      </c>
      <c r="I2557" s="2">
        <f>INDEX([1]PIB_dos_Municípios!$AN$2:$AN$5571,MATCH(E2557,[1]PIB_dos_Municípios!G$2:G$5571,0),1)</f>
        <v>31309.300999999999</v>
      </c>
      <c r="J2557" s="2">
        <f>INDEX([1]PIB_dos_Municípios!$AO$2:$AO$5571,MATCH(E2557,[1]PIB_dos_Municípios!G$2:G$5571,0),1)</f>
        <v>4220</v>
      </c>
      <c r="K2557" s="2">
        <f>INDEX([1]PIB_dos_Municípios!$AP$2:$AP$5571,MATCH(E2557,[1]PIB_dos_Municípios!G$2:G$5571,0),1)</f>
        <v>7419.27</v>
      </c>
      <c r="M2557" s="2" t="s">
        <v>3466</v>
      </c>
      <c r="N2557" s="2" t="str">
        <f>INDEX([2]Microregioes!$D$1:$D$574,MATCH(F2557,[2]Microregioes!$B$1:$B$574,0),1)</f>
        <v>Mg-Pouso Alegre</v>
      </c>
    </row>
    <row r="2558" spans="1:14" hidden="1" x14ac:dyDescent="0.2">
      <c r="A2558" s="5">
        <v>3</v>
      </c>
      <c r="B2558" s="3">
        <v>31</v>
      </c>
      <c r="C2558" s="1">
        <v>3108</v>
      </c>
      <c r="D2558" s="1">
        <v>31035</v>
      </c>
      <c r="E2558" s="1">
        <v>3127503</v>
      </c>
      <c r="F2558" s="2">
        <f>IFERROR(INDEX('Arranjos Populacionais'!$F$2:$F$961,MATCH(TabelaCompleta!E2558,'Arranjos Populacionais'!$A$2:$A$961,0),1),D2558)</f>
        <v>31035</v>
      </c>
      <c r="G2558" s="2">
        <v>0</v>
      </c>
      <c r="H2558" s="11">
        <v>6206</v>
      </c>
      <c r="I2558" s="2">
        <f>INDEX([1]PIB_dos_Municípios!$AN$2:$AN$5571,MATCH(E2558,[1]PIB_dos_Municípios!G$2:G$5571,0),1)</f>
        <v>23936.271000000001</v>
      </c>
      <c r="J2558" s="2">
        <f>INDEX([1]PIB_dos_Municípios!$AO$2:$AO$5571,MATCH(E2558,[1]PIB_dos_Municípios!G$2:G$5571,0),1)</f>
        <v>5919</v>
      </c>
      <c r="K2558" s="2">
        <f>INDEX([1]PIB_dos_Municípios!$AP$2:$AP$5571,MATCH(E2558,[1]PIB_dos_Municípios!G$2:G$5571,0),1)</f>
        <v>4043.97</v>
      </c>
      <c r="M2558" s="2" t="s">
        <v>3467</v>
      </c>
      <c r="N2558" s="2" t="str">
        <f>INDEX([2]Microregioes!$D$1:$D$574,MATCH(F2558,[2]Microregioes!$B$1:$B$574,0),1)</f>
        <v>Mg-Guanhães</v>
      </c>
    </row>
    <row r="2559" spans="1:14" hidden="1" x14ac:dyDescent="0.2">
      <c r="A2559" s="5">
        <v>3</v>
      </c>
      <c r="B2559" s="3">
        <v>31</v>
      </c>
      <c r="C2559" s="1">
        <v>3103</v>
      </c>
      <c r="D2559" s="1">
        <v>31010</v>
      </c>
      <c r="E2559" s="1">
        <v>3127602</v>
      </c>
      <c r="F2559" s="2">
        <f>IFERROR(INDEX('Arranjos Populacionais'!$F$2:$F$961,MATCH(TabelaCompleta!E2559,'Arranjos Populacionais'!$A$2:$A$961,0),1),D2559)</f>
        <v>31010</v>
      </c>
      <c r="G2559" s="2">
        <v>0</v>
      </c>
      <c r="H2559" s="11">
        <v>12056</v>
      </c>
      <c r="I2559" s="2">
        <f>INDEX([1]PIB_dos_Municípios!$AN$2:$AN$5571,MATCH(E2559,[1]PIB_dos_Municípios!G$2:G$5571,0),1)</f>
        <v>93093.322</v>
      </c>
      <c r="J2559" s="2">
        <f>INDEX([1]PIB_dos_Municípios!$AO$2:$AO$5571,MATCH(E2559,[1]PIB_dos_Municípios!G$2:G$5571,0),1)</f>
        <v>11687</v>
      </c>
      <c r="K2559" s="2">
        <f>INDEX([1]PIB_dos_Municípios!$AP$2:$AP$5571,MATCH(E2559,[1]PIB_dos_Municípios!G$2:G$5571,0),1)</f>
        <v>7965.54</v>
      </c>
      <c r="M2559" s="2" t="s">
        <v>3468</v>
      </c>
      <c r="N2559" s="2" t="str">
        <f>INDEX([2]Microregioes!$D$1:$D$574,MATCH(F2559,[2]Microregioes!$B$1:$B$574,0),1)</f>
        <v>Mg-Diamantina</v>
      </c>
    </row>
    <row r="2560" spans="1:14" hidden="1" x14ac:dyDescent="0.2">
      <c r="A2560" s="5">
        <v>3</v>
      </c>
      <c r="B2560" s="3">
        <v>31</v>
      </c>
      <c r="C2560" s="1">
        <v>3108</v>
      </c>
      <c r="D2560" s="1">
        <v>31037</v>
      </c>
      <c r="E2560" s="1">
        <v>3127701</v>
      </c>
      <c r="F2560" s="2">
        <f>IFERROR(INDEX('Arranjos Populacionais'!$F$2:$F$961,MATCH(TabelaCompleta!E2560,'Arranjos Populacionais'!$A$2:$A$961,0),1),D2560)</f>
        <v>31037</v>
      </c>
      <c r="G2560" s="2">
        <v>0</v>
      </c>
      <c r="H2560" s="11">
        <v>279665</v>
      </c>
      <c r="I2560" s="2">
        <f>INDEX([1]PIB_dos_Municípios!$AN$2:$AN$5571,MATCH(E2560,[1]PIB_dos_Municípios!G$2:G$5571,0),1)</f>
        <v>3454061.21</v>
      </c>
      <c r="J2560" s="2">
        <f>INDEX([1]PIB_dos_Municípios!$AO$2:$AO$5571,MATCH(E2560,[1]PIB_dos_Municípios!G$2:G$5571,0),1)</f>
        <v>263594</v>
      </c>
      <c r="K2560" s="2">
        <f>INDEX([1]PIB_dos_Municípios!$AP$2:$AP$5571,MATCH(E2560,[1]PIB_dos_Municípios!G$2:G$5571,0),1)</f>
        <v>13103.72</v>
      </c>
      <c r="M2560" s="2" t="s">
        <v>3469</v>
      </c>
      <c r="N2560" s="2" t="str">
        <f>INDEX([2]Microregioes!$D$1:$D$574,MATCH(F2560,[2]Microregioes!$B$1:$B$574,0),1)</f>
        <v>Mg-Governador Valadares</v>
      </c>
    </row>
    <row r="2561" spans="1:14" hidden="1" x14ac:dyDescent="0.2">
      <c r="A2561" s="5">
        <v>3</v>
      </c>
      <c r="B2561" s="3">
        <v>31</v>
      </c>
      <c r="C2561" s="1">
        <v>3102</v>
      </c>
      <c r="D2561" s="1">
        <v>31008</v>
      </c>
      <c r="E2561" s="1">
        <v>3127800</v>
      </c>
      <c r="F2561" s="2">
        <f>IFERROR(INDEX('Arranjos Populacionais'!$F$2:$F$961,MATCH(TabelaCompleta!E2561,'Arranjos Populacionais'!$A$2:$A$961,0),1),D2561)</f>
        <v>31008</v>
      </c>
      <c r="G2561" s="2">
        <v>0</v>
      </c>
      <c r="H2561" s="11">
        <v>15870</v>
      </c>
      <c r="I2561" s="2">
        <f>INDEX([1]PIB_dos_Municípios!$AN$2:$AN$5571,MATCH(E2561,[1]PIB_dos_Municípios!G$2:G$5571,0),1)</f>
        <v>204903.33199999999</v>
      </c>
      <c r="J2561" s="2">
        <f>INDEX([1]PIB_dos_Municípios!$AO$2:$AO$5571,MATCH(E2561,[1]PIB_dos_Municípios!G$2:G$5571,0),1)</f>
        <v>15026</v>
      </c>
      <c r="K2561" s="2">
        <f>INDEX([1]PIB_dos_Municípios!$AP$2:$AP$5571,MATCH(E2561,[1]PIB_dos_Municípios!G$2:G$5571,0),1)</f>
        <v>13636.59</v>
      </c>
      <c r="M2561" s="2" t="s">
        <v>3470</v>
      </c>
      <c r="N2561" s="2" t="str">
        <f>INDEX([2]Microregioes!$D$1:$D$574,MATCH(F2561,[2]Microregioes!$B$1:$B$574,0),1)</f>
        <v>Mg-Grão Mogol</v>
      </c>
    </row>
    <row r="2562" spans="1:14" hidden="1" x14ac:dyDescent="0.2">
      <c r="A2562" s="5">
        <v>3</v>
      </c>
      <c r="B2562" s="3">
        <v>31</v>
      </c>
      <c r="C2562" s="1">
        <v>3105</v>
      </c>
      <c r="D2562" s="1">
        <v>31019</v>
      </c>
      <c r="E2562" s="1">
        <v>3127909</v>
      </c>
      <c r="F2562" s="2">
        <f>IFERROR(INDEX('Arranjos Populacionais'!$F$2:$F$961,MATCH(TabelaCompleta!E2562,'Arranjos Populacionais'!$A$2:$A$961,0),1),D2562)</f>
        <v>31019</v>
      </c>
      <c r="G2562" s="2">
        <v>0</v>
      </c>
      <c r="H2562" s="11">
        <v>1417</v>
      </c>
      <c r="I2562" s="2">
        <f>INDEX([1]PIB_dos_Municípios!$AN$2:$AN$5571,MATCH(E2562,[1]PIB_dos_Municípios!G$2:G$5571,0),1)</f>
        <v>15003.005999999999</v>
      </c>
      <c r="J2562" s="2">
        <f>INDEX([1]PIB_dos_Municípios!$AO$2:$AO$5571,MATCH(E2562,[1]PIB_dos_Municípios!G$2:G$5571,0),1)</f>
        <v>1373</v>
      </c>
      <c r="K2562" s="2">
        <f>INDEX([1]PIB_dos_Municípios!$AP$2:$AP$5571,MATCH(E2562,[1]PIB_dos_Municípios!G$2:G$5571,0),1)</f>
        <v>10927.17</v>
      </c>
      <c r="M2562" s="2" t="s">
        <v>3471</v>
      </c>
      <c r="N2562" s="2" t="str">
        <f>INDEX([2]Microregioes!$D$1:$D$574,MATCH(F2562,[2]Microregioes!$B$1:$B$574,0),1)</f>
        <v>Mg-Patrocínio</v>
      </c>
    </row>
    <row r="2563" spans="1:14" hidden="1" x14ac:dyDescent="0.2">
      <c r="A2563" s="5">
        <v>3</v>
      </c>
      <c r="B2563" s="3">
        <v>31</v>
      </c>
      <c r="C2563" s="1">
        <v>3108</v>
      </c>
      <c r="D2563" s="1">
        <v>31035</v>
      </c>
      <c r="E2563" s="1">
        <v>3128006</v>
      </c>
      <c r="F2563" s="2">
        <f>IFERROR(INDEX('Arranjos Populacionais'!$F$2:$F$961,MATCH(TabelaCompleta!E2563,'Arranjos Populacionais'!$A$2:$A$961,0),1),D2563)</f>
        <v>31035</v>
      </c>
      <c r="G2563" s="2">
        <v>0</v>
      </c>
      <c r="H2563" s="11">
        <v>33815</v>
      </c>
      <c r="I2563" s="2">
        <f>INDEX([1]PIB_dos_Municípios!$AN$2:$AN$5571,MATCH(E2563,[1]PIB_dos_Municípios!G$2:G$5571,0),1)</f>
        <v>314399.69099999999</v>
      </c>
      <c r="J2563" s="2">
        <f>INDEX([1]PIB_dos_Municípios!$AO$2:$AO$5571,MATCH(E2563,[1]PIB_dos_Municípios!G$2:G$5571,0),1)</f>
        <v>31266</v>
      </c>
      <c r="K2563" s="2">
        <f>INDEX([1]PIB_dos_Municípios!$AP$2:$AP$5571,MATCH(E2563,[1]PIB_dos_Municípios!G$2:G$5571,0),1)</f>
        <v>10055.64</v>
      </c>
      <c r="M2563" s="2" t="s">
        <v>3472</v>
      </c>
      <c r="N2563" s="2" t="str">
        <f>INDEX([2]Microregioes!$D$1:$D$574,MATCH(F2563,[2]Microregioes!$B$1:$B$574,0),1)</f>
        <v>Mg-Guanhães</v>
      </c>
    </row>
    <row r="2564" spans="1:14" hidden="1" x14ac:dyDescent="0.2">
      <c r="A2564" s="5">
        <v>3</v>
      </c>
      <c r="B2564" s="3">
        <v>31</v>
      </c>
      <c r="C2564" s="1">
        <v>3110</v>
      </c>
      <c r="D2564" s="1">
        <v>31050</v>
      </c>
      <c r="E2564" s="1">
        <v>3128105</v>
      </c>
      <c r="F2564" s="2">
        <f>IFERROR(INDEX('Arranjos Populacionais'!$F$2:$F$961,MATCH(TabelaCompleta!E2564,'Arranjos Populacionais'!$A$2:$A$961,0),1),D2564)</f>
        <v>31050</v>
      </c>
      <c r="G2564" s="2">
        <v>0</v>
      </c>
      <c r="H2564" s="11">
        <v>14435</v>
      </c>
      <c r="I2564" s="2">
        <f>INDEX([1]PIB_dos_Municípios!$AN$2:$AN$5571,MATCH(E2564,[1]PIB_dos_Municípios!G$2:G$5571,0),1)</f>
        <v>105031.658</v>
      </c>
      <c r="J2564" s="2">
        <f>INDEX([1]PIB_dos_Municípios!$AO$2:$AO$5571,MATCH(E2564,[1]PIB_dos_Municípios!G$2:G$5571,0),1)</f>
        <v>13838</v>
      </c>
      <c r="K2564" s="2">
        <f>INDEX([1]PIB_dos_Municípios!$AP$2:$AP$5571,MATCH(E2564,[1]PIB_dos_Municípios!G$2:G$5571,0),1)</f>
        <v>7590.09</v>
      </c>
      <c r="M2564" s="2" t="s">
        <v>3473</v>
      </c>
      <c r="N2564" s="2" t="str">
        <f>INDEX([2]Microregioes!$D$1:$D$574,MATCH(F2564,[2]Microregioes!$B$1:$B$574,0),1)</f>
        <v>Mg-Varginha</v>
      </c>
    </row>
    <row r="2565" spans="1:14" hidden="1" x14ac:dyDescent="0.2">
      <c r="A2565" s="5">
        <v>3</v>
      </c>
      <c r="B2565" s="3">
        <v>31</v>
      </c>
      <c r="C2565" s="1">
        <v>3112</v>
      </c>
      <c r="D2565" s="1">
        <v>31060</v>
      </c>
      <c r="E2565" s="1">
        <v>3128204</v>
      </c>
      <c r="F2565" s="2">
        <f>IFERROR(INDEX('Arranjos Populacionais'!$F$2:$F$961,MATCH(TabelaCompleta!E2565,'Arranjos Populacionais'!$A$2:$A$961,0),1),D2565)</f>
        <v>31060</v>
      </c>
      <c r="G2565" s="2">
        <v>0</v>
      </c>
      <c r="H2565" s="11">
        <v>10537</v>
      </c>
      <c r="I2565" s="2">
        <f>INDEX([1]PIB_dos_Municípios!$AN$2:$AN$5571,MATCH(E2565,[1]PIB_dos_Municípios!G$2:G$5571,0),1)</f>
        <v>44385.813000000002</v>
      </c>
      <c r="J2565" s="2">
        <f>INDEX([1]PIB_dos_Municípios!$AO$2:$AO$5571,MATCH(E2565,[1]PIB_dos_Municípios!G$2:G$5571,0),1)</f>
        <v>10223</v>
      </c>
      <c r="K2565" s="2">
        <f>INDEX([1]PIB_dos_Municípios!$AP$2:$AP$5571,MATCH(E2565,[1]PIB_dos_Municípios!G$2:G$5571,0),1)</f>
        <v>4341.76</v>
      </c>
      <c r="M2565" s="2" t="s">
        <v>3474</v>
      </c>
      <c r="N2565" s="2" t="str">
        <f>INDEX([2]Microregioes!$D$1:$D$574,MATCH(F2565,[2]Microregioes!$B$1:$B$574,0),1)</f>
        <v>Mg-Ponte Nova</v>
      </c>
    </row>
    <row r="2566" spans="1:14" hidden="1" x14ac:dyDescent="0.2">
      <c r="A2566" s="5">
        <v>3</v>
      </c>
      <c r="B2566" s="3">
        <v>31</v>
      </c>
      <c r="C2566" s="1">
        <v>3102</v>
      </c>
      <c r="D2566" s="1">
        <v>31009</v>
      </c>
      <c r="E2566" s="1">
        <v>3128253</v>
      </c>
      <c r="F2566" s="2">
        <f>IFERROR(INDEX('Arranjos Populacionais'!$F$2:$F$961,MATCH(TabelaCompleta!E2566,'Arranjos Populacionais'!$A$2:$A$961,0),1),D2566)</f>
        <v>31009</v>
      </c>
      <c r="G2566" s="2">
        <v>0</v>
      </c>
      <c r="H2566" s="11">
        <v>4982</v>
      </c>
      <c r="I2566" s="2">
        <f>INDEX([1]PIB_dos_Municípios!$AN$2:$AN$5571,MATCH(E2566,[1]PIB_dos_Municípios!G$2:G$5571,0),1)</f>
        <v>24466.487000000001</v>
      </c>
      <c r="J2566" s="2">
        <f>INDEX([1]PIB_dos_Municípios!$AO$2:$AO$5571,MATCH(E2566,[1]PIB_dos_Municípios!G$2:G$5571,0),1)</f>
        <v>4719</v>
      </c>
      <c r="K2566" s="2">
        <f>INDEX([1]PIB_dos_Municípios!$AP$2:$AP$5571,MATCH(E2566,[1]PIB_dos_Municípios!G$2:G$5571,0),1)</f>
        <v>5184.68</v>
      </c>
      <c r="M2566" s="2" t="s">
        <v>3475</v>
      </c>
      <c r="N2566" s="2" t="str">
        <f>INDEX([2]Microregioes!$D$1:$D$574,MATCH(F2566,[2]Microregioes!$B$1:$B$574,0),1)</f>
        <v>Mg-Bocaiúva</v>
      </c>
    </row>
    <row r="2567" spans="1:14" hidden="1" x14ac:dyDescent="0.2">
      <c r="A2567" s="5">
        <v>3</v>
      </c>
      <c r="B2567" s="3">
        <v>31</v>
      </c>
      <c r="C2567" s="1">
        <v>3110</v>
      </c>
      <c r="D2567" s="1">
        <v>31048</v>
      </c>
      <c r="E2567" s="1">
        <v>3128303</v>
      </c>
      <c r="F2567" s="2">
        <f>IFERROR(INDEX('Arranjos Populacionais'!$F$2:$F$961,MATCH(TabelaCompleta!E2567,'Arranjos Populacionais'!$A$2:$A$961,0),1),D2567)</f>
        <v>31048</v>
      </c>
      <c r="G2567" s="2">
        <v>0</v>
      </c>
      <c r="H2567" s="11">
        <v>19360</v>
      </c>
      <c r="I2567" s="2">
        <f>INDEX([1]PIB_dos_Municípios!$AN$2:$AN$5571,MATCH(E2567,[1]PIB_dos_Municípios!G$2:G$5571,0),1)</f>
        <v>269425.37199999997</v>
      </c>
      <c r="J2567" s="2">
        <f>INDEX([1]PIB_dos_Municípios!$AO$2:$AO$5571,MATCH(E2567,[1]PIB_dos_Municípios!G$2:G$5571,0),1)</f>
        <v>18714</v>
      </c>
      <c r="K2567" s="2">
        <f>INDEX([1]PIB_dos_Municípios!$AP$2:$AP$5571,MATCH(E2567,[1]PIB_dos_Municípios!G$2:G$5571,0),1)</f>
        <v>14397</v>
      </c>
      <c r="M2567" s="2" t="s">
        <v>3476</v>
      </c>
      <c r="N2567" s="2" t="str">
        <f>INDEX([2]Microregioes!$D$1:$D$574,MATCH(F2567,[2]Microregioes!$B$1:$B$574,0),1)</f>
        <v>Mg-São Sebastião do Paraíso</v>
      </c>
    </row>
    <row r="2568" spans="1:14" hidden="1" x14ac:dyDescent="0.2">
      <c r="A2568" s="5">
        <v>3</v>
      </c>
      <c r="B2568" s="3">
        <v>31</v>
      </c>
      <c r="C2568" s="1">
        <v>3112</v>
      </c>
      <c r="D2568" s="1">
        <v>31064</v>
      </c>
      <c r="E2568" s="1">
        <v>3128402</v>
      </c>
      <c r="F2568" s="2">
        <f>IFERROR(INDEX('Arranjos Populacionais'!$F$2:$F$961,MATCH(TabelaCompleta!E2568,'Arranjos Populacionais'!$A$2:$A$961,0),1),D2568)</f>
        <v>31064</v>
      </c>
      <c r="G2568" s="2">
        <v>0</v>
      </c>
      <c r="H2568" s="11">
        <v>9031</v>
      </c>
      <c r="I2568" s="2">
        <f>INDEX([1]PIB_dos_Municípios!$AN$2:$AN$5571,MATCH(E2568,[1]PIB_dos_Municípios!G$2:G$5571,0),1)</f>
        <v>67244.111999999994</v>
      </c>
      <c r="J2568" s="2">
        <f>INDEX([1]PIB_dos_Municípios!$AO$2:$AO$5571,MATCH(E2568,[1]PIB_dos_Municípios!G$2:G$5571,0),1)</f>
        <v>8688</v>
      </c>
      <c r="K2568" s="2">
        <f>INDEX([1]PIB_dos_Municípios!$AP$2:$AP$5571,MATCH(E2568,[1]PIB_dos_Municípios!G$2:G$5571,0),1)</f>
        <v>7739.88</v>
      </c>
      <c r="M2568" s="2" t="s">
        <v>3477</v>
      </c>
      <c r="N2568" s="2" t="str">
        <f>INDEX([2]Microregioes!$D$1:$D$574,MATCH(F2568,[2]Microregioes!$B$1:$B$574,0),1)</f>
        <v>Mg-Ubá</v>
      </c>
    </row>
    <row r="2569" spans="1:14" hidden="1" x14ac:dyDescent="0.2">
      <c r="A2569" s="5">
        <v>3</v>
      </c>
      <c r="B2569" s="3">
        <v>31</v>
      </c>
      <c r="C2569" s="1">
        <v>3112</v>
      </c>
      <c r="D2569" s="1">
        <v>31065</v>
      </c>
      <c r="E2569" s="1">
        <v>3128501</v>
      </c>
      <c r="F2569" s="2">
        <f>IFERROR(INDEX('Arranjos Populacionais'!$F$2:$F$961,MATCH(TabelaCompleta!E2569,'Arranjos Populacionais'!$A$2:$A$961,0),1),D2569)</f>
        <v>31065</v>
      </c>
      <c r="G2569" s="2">
        <v>0</v>
      </c>
      <c r="H2569" s="11">
        <v>3951</v>
      </c>
      <c r="I2569" s="2">
        <f>INDEX([1]PIB_dos_Municípios!$AN$2:$AN$5571,MATCH(E2569,[1]PIB_dos_Municípios!G$2:G$5571,0),1)</f>
        <v>32662.925999999999</v>
      </c>
      <c r="J2569" s="2">
        <f>INDEX([1]PIB_dos_Municípios!$AO$2:$AO$5571,MATCH(E2569,[1]PIB_dos_Municípios!G$2:G$5571,0),1)</f>
        <v>3932</v>
      </c>
      <c r="K2569" s="2">
        <f>INDEX([1]PIB_dos_Municípios!$AP$2:$AP$5571,MATCH(E2569,[1]PIB_dos_Municípios!G$2:G$5571,0),1)</f>
        <v>8306.9500000000007</v>
      </c>
      <c r="M2569" s="2" t="s">
        <v>609</v>
      </c>
      <c r="N2569" s="2" t="str">
        <f>INDEX([2]Microregioes!$D$1:$D$574,MATCH(F2569,[2]Microregioes!$B$1:$B$574,0),1)</f>
        <v>Mg-Juiz de Fora</v>
      </c>
    </row>
    <row r="2570" spans="1:14" hidden="1" x14ac:dyDescent="0.2">
      <c r="A2570" s="5">
        <v>3</v>
      </c>
      <c r="B2570" s="3">
        <v>31</v>
      </c>
      <c r="C2570" s="1">
        <v>3101</v>
      </c>
      <c r="D2570" s="1">
        <v>31002</v>
      </c>
      <c r="E2570" s="1">
        <v>3128600</v>
      </c>
      <c r="F2570" s="2">
        <f>IFERROR(INDEX('Arranjos Populacionais'!$F$2:$F$961,MATCH(TabelaCompleta!E2570,'Arranjos Populacionais'!$A$2:$A$961,0),1),D2570)</f>
        <v>31002</v>
      </c>
      <c r="G2570" s="2">
        <v>0</v>
      </c>
      <c r="H2570" s="11">
        <v>6737</v>
      </c>
      <c r="I2570" s="2">
        <f>INDEX([1]PIB_dos_Municípios!$AN$2:$AN$5571,MATCH(E2570,[1]PIB_dos_Municípios!G$2:G$5571,0),1)</f>
        <v>186763.55300000001</v>
      </c>
      <c r="J2570" s="2">
        <f>INDEX([1]PIB_dos_Municípios!$AO$2:$AO$5571,MATCH(E2570,[1]PIB_dos_Municípios!G$2:G$5571,0),1)</f>
        <v>6569</v>
      </c>
      <c r="K2570" s="2">
        <f>INDEX([1]PIB_dos_Municípios!$AP$2:$AP$5571,MATCH(E2570,[1]PIB_dos_Municípios!G$2:G$5571,0),1)</f>
        <v>28431.05</v>
      </c>
      <c r="M2570" s="2" t="s">
        <v>3478</v>
      </c>
      <c r="N2570" s="2" t="str">
        <f>INDEX([2]Microregioes!$D$1:$D$574,MATCH(F2570,[2]Microregioes!$B$1:$B$574,0),1)</f>
        <v>Mg-Paracatu</v>
      </c>
    </row>
    <row r="2571" spans="1:14" hidden="1" x14ac:dyDescent="0.2">
      <c r="A2571" s="5">
        <v>3</v>
      </c>
      <c r="B2571" s="3">
        <v>31</v>
      </c>
      <c r="C2571" s="1">
        <v>3110</v>
      </c>
      <c r="D2571" s="1">
        <v>31048</v>
      </c>
      <c r="E2571" s="1">
        <v>3128709</v>
      </c>
      <c r="F2571" s="2">
        <f>IFERROR(INDEX('Arranjos Populacionais'!$F$2:$F$961,MATCH(TabelaCompleta!E2571,'Arranjos Populacionais'!$A$2:$A$961,0),1),D2571)</f>
        <v>31048</v>
      </c>
      <c r="G2571" s="2">
        <v>0</v>
      </c>
      <c r="H2571" s="11">
        <v>52108</v>
      </c>
      <c r="I2571" s="2">
        <f>INDEX([1]PIB_dos_Municípios!$AN$2:$AN$5571,MATCH(E2571,[1]PIB_dos_Municípios!G$2:G$5571,0),1)</f>
        <v>1002735.561</v>
      </c>
      <c r="J2571" s="2">
        <f>INDEX([1]PIB_dos_Municípios!$AO$2:$AO$5571,MATCH(E2571,[1]PIB_dos_Municípios!G$2:G$5571,0),1)</f>
        <v>49491</v>
      </c>
      <c r="K2571" s="2">
        <f>INDEX([1]PIB_dos_Municípios!$AP$2:$AP$5571,MATCH(E2571,[1]PIB_dos_Municípios!G$2:G$5571,0),1)</f>
        <v>20260.97</v>
      </c>
      <c r="M2571" s="2" t="s">
        <v>3479</v>
      </c>
      <c r="N2571" s="2" t="str">
        <f>INDEX([2]Microregioes!$D$1:$D$574,MATCH(F2571,[2]Microregioes!$B$1:$B$574,0),1)</f>
        <v>Mg-São Sebastião do Paraíso</v>
      </c>
    </row>
    <row r="2572" spans="1:14" hidden="1" x14ac:dyDescent="0.2">
      <c r="A2572" s="5">
        <v>3</v>
      </c>
      <c r="B2572" s="3">
        <v>31</v>
      </c>
      <c r="C2572" s="1">
        <v>3112</v>
      </c>
      <c r="D2572" s="1">
        <v>31064</v>
      </c>
      <c r="E2572" s="1">
        <v>3128808</v>
      </c>
      <c r="F2572" s="2">
        <f>IFERROR(INDEX('Arranjos Populacionais'!$F$2:$F$961,MATCH(TabelaCompleta!E2572,'Arranjos Populacionais'!$A$2:$A$961,0),1),D2572)</f>
        <v>31064</v>
      </c>
      <c r="G2572" s="2">
        <v>0</v>
      </c>
      <c r="H2572" s="11">
        <v>7313</v>
      </c>
      <c r="I2572" s="2">
        <f>INDEX([1]PIB_dos_Municípios!$AN$2:$AN$5571,MATCH(E2572,[1]PIB_dos_Municípios!G$2:G$5571,0),1)</f>
        <v>71269.684999999998</v>
      </c>
      <c r="J2572" s="2">
        <f>INDEX([1]PIB_dos_Municípios!$AO$2:$AO$5571,MATCH(E2572,[1]PIB_dos_Municípios!G$2:G$5571,0),1)</f>
        <v>7210</v>
      </c>
      <c r="K2572" s="2">
        <f>INDEX([1]PIB_dos_Municípios!$AP$2:$AP$5571,MATCH(E2572,[1]PIB_dos_Municípios!G$2:G$5571,0),1)</f>
        <v>9884.84</v>
      </c>
      <c r="M2572" s="2" t="s">
        <v>3480</v>
      </c>
      <c r="N2572" s="2" t="str">
        <f>INDEX([2]Microregioes!$D$1:$D$574,MATCH(F2572,[2]Microregioes!$B$1:$B$574,0),1)</f>
        <v>Mg-Ubá</v>
      </c>
    </row>
    <row r="2573" spans="1:14" hidden="1" x14ac:dyDescent="0.2">
      <c r="A2573" s="5">
        <v>3</v>
      </c>
      <c r="B2573" s="3">
        <v>31</v>
      </c>
      <c r="C2573" s="1">
        <v>3105</v>
      </c>
      <c r="D2573" s="1">
        <v>31020</v>
      </c>
      <c r="E2573" s="1">
        <v>3128907</v>
      </c>
      <c r="F2573" s="2">
        <f>IFERROR(INDEX('Arranjos Populacionais'!$F$2:$F$961,MATCH(TabelaCompleta!E2573,'Arranjos Populacionais'!$A$2:$A$961,0),1),D2573)</f>
        <v>31020</v>
      </c>
      <c r="G2573" s="2">
        <v>0</v>
      </c>
      <c r="H2573" s="11">
        <v>7895</v>
      </c>
      <c r="I2573" s="2">
        <f>INDEX([1]PIB_dos_Municípios!$AN$2:$AN$5571,MATCH(E2573,[1]PIB_dos_Municípios!G$2:G$5571,0),1)</f>
        <v>65724.12</v>
      </c>
      <c r="J2573" s="2">
        <f>INDEX([1]PIB_dos_Municípios!$AO$2:$AO$5571,MATCH(E2573,[1]PIB_dos_Municípios!G$2:G$5571,0),1)</f>
        <v>7290</v>
      </c>
      <c r="K2573" s="2">
        <f>INDEX([1]PIB_dos_Municípios!$AP$2:$AP$5571,MATCH(E2573,[1]PIB_dos_Municípios!G$2:G$5571,0),1)</f>
        <v>9015.65</v>
      </c>
      <c r="M2573" s="2" t="s">
        <v>3481</v>
      </c>
      <c r="N2573" s="2" t="str">
        <f>INDEX([2]Microregioes!$D$1:$D$574,MATCH(F2573,[2]Microregioes!$B$1:$B$574,0),1)</f>
        <v>Mg-Patos de Minas</v>
      </c>
    </row>
    <row r="2574" spans="1:14" hidden="1" x14ac:dyDescent="0.2">
      <c r="A2574" s="5">
        <v>3</v>
      </c>
      <c r="B2574" s="3">
        <v>31</v>
      </c>
      <c r="C2574" s="1">
        <v>3112</v>
      </c>
      <c r="D2574" s="1">
        <v>31064</v>
      </c>
      <c r="E2574" s="1">
        <v>3129004</v>
      </c>
      <c r="F2574" s="2">
        <f>IFERROR(INDEX('Arranjos Populacionais'!$F$2:$F$961,MATCH(TabelaCompleta!E2574,'Arranjos Populacionais'!$A$2:$A$961,0),1),D2574)</f>
        <v>31064</v>
      </c>
      <c r="G2574" s="2">
        <v>0</v>
      </c>
      <c r="H2574" s="11">
        <v>8743</v>
      </c>
      <c r="I2574" s="2">
        <f>INDEX([1]PIB_dos_Municípios!$AN$2:$AN$5571,MATCH(E2574,[1]PIB_dos_Municípios!G$2:G$5571,0),1)</f>
        <v>59562.771000000001</v>
      </c>
      <c r="J2574" s="2">
        <f>INDEX([1]PIB_dos_Municípios!$AO$2:$AO$5571,MATCH(E2574,[1]PIB_dos_Municípios!G$2:G$5571,0),1)</f>
        <v>8697</v>
      </c>
      <c r="K2574" s="2">
        <f>INDEX([1]PIB_dos_Municípios!$AP$2:$AP$5571,MATCH(E2574,[1]PIB_dos_Municípios!G$2:G$5571,0),1)</f>
        <v>6848.66</v>
      </c>
      <c r="M2574" s="2" t="s">
        <v>3482</v>
      </c>
      <c r="N2574" s="2" t="str">
        <f>INDEX([2]Microregioes!$D$1:$D$574,MATCH(F2574,[2]Microregioes!$B$1:$B$574,0),1)</f>
        <v>Mg-Ubá</v>
      </c>
    </row>
    <row r="2575" spans="1:14" hidden="1" x14ac:dyDescent="0.2">
      <c r="A2575" s="5">
        <v>3</v>
      </c>
      <c r="B2575" s="3">
        <v>31</v>
      </c>
      <c r="C2575" s="1">
        <v>3105</v>
      </c>
      <c r="D2575" s="1">
        <v>31017</v>
      </c>
      <c r="E2575" s="1">
        <v>3129103</v>
      </c>
      <c r="F2575" s="2">
        <f>IFERROR(INDEX('Arranjos Populacionais'!$F$2:$F$961,MATCH(TabelaCompleta!E2575,'Arranjos Populacionais'!$A$2:$A$961,0),1),D2575)</f>
        <v>31017</v>
      </c>
      <c r="G2575" s="2">
        <v>0</v>
      </c>
      <c r="H2575" s="11">
        <v>6002</v>
      </c>
      <c r="I2575" s="2">
        <f>INDEX([1]PIB_dos_Municípios!$AN$2:$AN$5571,MATCH(E2575,[1]PIB_dos_Municípios!G$2:G$5571,0),1)</f>
        <v>68044.622000000003</v>
      </c>
      <c r="J2575" s="2">
        <f>INDEX([1]PIB_dos_Municípios!$AO$2:$AO$5571,MATCH(E2575,[1]PIB_dos_Municípios!G$2:G$5571,0),1)</f>
        <v>6137</v>
      </c>
      <c r="K2575" s="2">
        <f>INDEX([1]PIB_dos_Municípios!$AP$2:$AP$5571,MATCH(E2575,[1]PIB_dos_Municípios!G$2:G$5571,0),1)</f>
        <v>11087.6</v>
      </c>
      <c r="M2575" s="2" t="s">
        <v>3483</v>
      </c>
      <c r="N2575" s="2" t="str">
        <f>INDEX([2]Microregioes!$D$1:$D$574,MATCH(F2575,[2]Microregioes!$B$1:$B$574,0),1)</f>
        <v>Mg-Ituiutaba</v>
      </c>
    </row>
    <row r="2576" spans="1:14" hidden="1" x14ac:dyDescent="0.2">
      <c r="A2576" s="5">
        <v>3</v>
      </c>
      <c r="B2576" s="3">
        <v>31</v>
      </c>
      <c r="C2576" s="1">
        <v>3110</v>
      </c>
      <c r="D2576" s="1">
        <v>31053</v>
      </c>
      <c r="E2576" s="1">
        <v>3129202</v>
      </c>
      <c r="F2576" s="2">
        <f>IFERROR(INDEX('Arranjos Populacionais'!$F$2:$F$961,MATCH(TabelaCompleta!E2576,'Arranjos Populacionais'!$A$2:$A$961,0),1),D2576)</f>
        <v>31053</v>
      </c>
      <c r="G2576" s="2">
        <v>0</v>
      </c>
      <c r="H2576" s="11">
        <v>6528</v>
      </c>
      <c r="I2576" s="2">
        <f>INDEX([1]PIB_dos_Municípios!$AN$2:$AN$5571,MATCH(E2576,[1]PIB_dos_Municípios!G$2:G$5571,0),1)</f>
        <v>52136.832000000002</v>
      </c>
      <c r="J2576" s="2">
        <f>INDEX([1]PIB_dos_Municípios!$AO$2:$AO$5571,MATCH(E2576,[1]PIB_dos_Municípios!G$2:G$5571,0),1)</f>
        <v>6120</v>
      </c>
      <c r="K2576" s="2">
        <f>INDEX([1]PIB_dos_Municípios!$AP$2:$AP$5571,MATCH(E2576,[1]PIB_dos_Municípios!G$2:G$5571,0),1)</f>
        <v>8519.09</v>
      </c>
      <c r="M2576" s="2" t="s">
        <v>3484</v>
      </c>
      <c r="N2576" s="2" t="str">
        <f>INDEX([2]Microregioes!$D$1:$D$574,MATCH(F2576,[2]Microregioes!$B$1:$B$574,0),1)</f>
        <v>Mg-Santa Rita do Sapucaí</v>
      </c>
    </row>
    <row r="2577" spans="1:14" hidden="1" x14ac:dyDescent="0.2">
      <c r="A2577" s="5">
        <v>3</v>
      </c>
      <c r="B2577" s="3">
        <v>31</v>
      </c>
      <c r="C2577" s="1">
        <v>3108</v>
      </c>
      <c r="D2577" s="1">
        <v>31040</v>
      </c>
      <c r="E2577" s="1">
        <v>3129301</v>
      </c>
      <c r="F2577" s="2">
        <f>IFERROR(INDEX('Arranjos Populacionais'!$F$2:$F$961,MATCH(TabelaCompleta!E2577,'Arranjos Populacionais'!$A$2:$A$961,0),1),D2577)</f>
        <v>31040</v>
      </c>
      <c r="G2577" s="2">
        <v>0</v>
      </c>
      <c r="H2577" s="11">
        <v>10917</v>
      </c>
      <c r="I2577" s="2">
        <f>INDEX([1]PIB_dos_Municípios!$AN$2:$AN$5571,MATCH(E2577,[1]PIB_dos_Municípios!G$2:G$5571,0),1)</f>
        <v>47737.358999999997</v>
      </c>
      <c r="J2577" s="2">
        <f>INDEX([1]PIB_dos_Municípios!$AO$2:$AO$5571,MATCH(E2577,[1]PIB_dos_Municípios!G$2:G$5571,0),1)</f>
        <v>10331</v>
      </c>
      <c r="K2577" s="2">
        <f>INDEX([1]PIB_dos_Municípios!$AP$2:$AP$5571,MATCH(E2577,[1]PIB_dos_Municípios!G$2:G$5571,0),1)</f>
        <v>4620.79</v>
      </c>
      <c r="M2577" s="2" t="s">
        <v>3485</v>
      </c>
      <c r="N2577" s="2" t="str">
        <f>INDEX([2]Microregioes!$D$1:$D$574,MATCH(F2577,[2]Microregioes!$B$1:$B$574,0),1)</f>
        <v>Mg-Caratinga</v>
      </c>
    </row>
    <row r="2578" spans="1:14" hidden="1" x14ac:dyDescent="0.2">
      <c r="A2578" s="5">
        <v>3</v>
      </c>
      <c r="B2578" s="3">
        <v>31</v>
      </c>
      <c r="C2578" s="1">
        <v>3111</v>
      </c>
      <c r="D2578" s="1">
        <v>31059</v>
      </c>
      <c r="E2578" s="1">
        <v>3129400</v>
      </c>
      <c r="F2578" s="2">
        <f>IFERROR(INDEX('Arranjos Populacionais'!$F$2:$F$961,MATCH(TabelaCompleta!E2578,'Arranjos Populacionais'!$A$2:$A$961,0),1),D2578)</f>
        <v>31059</v>
      </c>
      <c r="G2578" s="2">
        <v>0</v>
      </c>
      <c r="H2578" s="11">
        <v>5153</v>
      </c>
      <c r="I2578" s="2">
        <f>INDEX([1]PIB_dos_Municípios!$AN$2:$AN$5571,MATCH(E2578,[1]PIB_dos_Municípios!G$2:G$5571,0),1)</f>
        <v>32863.555999999997</v>
      </c>
      <c r="J2578" s="2">
        <f>INDEX([1]PIB_dos_Municípios!$AO$2:$AO$5571,MATCH(E2578,[1]PIB_dos_Municípios!G$2:G$5571,0),1)</f>
        <v>5029</v>
      </c>
      <c r="K2578" s="2">
        <f>INDEX([1]PIB_dos_Municípios!$AP$2:$AP$5571,MATCH(E2578,[1]PIB_dos_Municípios!G$2:G$5571,0),1)</f>
        <v>6534.81</v>
      </c>
      <c r="M2578" s="2" t="s">
        <v>3486</v>
      </c>
      <c r="N2578" s="2" t="str">
        <f>INDEX([2]Microregioes!$D$1:$D$574,MATCH(F2578,[2]Microregioes!$B$1:$B$574,0),1)</f>
        <v>Mg-Barbacena</v>
      </c>
    </row>
    <row r="2579" spans="1:14" hidden="1" x14ac:dyDescent="0.2">
      <c r="A2579" s="5">
        <v>3</v>
      </c>
      <c r="B2579" s="3">
        <v>31</v>
      </c>
      <c r="C2579" s="1">
        <v>3105</v>
      </c>
      <c r="D2579" s="1">
        <v>31023</v>
      </c>
      <c r="E2579" s="1">
        <v>3129509</v>
      </c>
      <c r="F2579" s="2">
        <f>IFERROR(INDEX('Arranjos Populacionais'!$F$2:$F$961,MATCH(TabelaCompleta!E2579,'Arranjos Populacionais'!$A$2:$A$961,0),1),D2579)</f>
        <v>31023</v>
      </c>
      <c r="G2579" s="2">
        <v>0</v>
      </c>
      <c r="H2579" s="11">
        <v>24946</v>
      </c>
      <c r="I2579" s="2">
        <f>INDEX([1]PIB_dos_Municípios!$AN$2:$AN$5571,MATCH(E2579,[1]PIB_dos_Municípios!G$2:G$5571,0),1)</f>
        <v>486188.36700000003</v>
      </c>
      <c r="J2579" s="2">
        <f>INDEX([1]PIB_dos_Municípios!$AO$2:$AO$5571,MATCH(E2579,[1]PIB_dos_Municípios!G$2:G$5571,0),1)</f>
        <v>23265</v>
      </c>
      <c r="K2579" s="2">
        <f>INDEX([1]PIB_dos_Municípios!$AP$2:$AP$5571,MATCH(E2579,[1]PIB_dos_Municípios!G$2:G$5571,0),1)</f>
        <v>20897.849999999999</v>
      </c>
      <c r="M2579" s="2" t="s">
        <v>3487</v>
      </c>
      <c r="N2579" s="2" t="str">
        <f>INDEX([2]Microregioes!$D$1:$D$574,MATCH(F2579,[2]Microregioes!$B$1:$B$574,0),1)</f>
        <v>Mg-Araxá</v>
      </c>
    </row>
    <row r="2580" spans="1:14" hidden="1" x14ac:dyDescent="0.2">
      <c r="A2580" s="5">
        <v>3</v>
      </c>
      <c r="B2580" s="3">
        <v>31</v>
      </c>
      <c r="C2580" s="1">
        <v>3102</v>
      </c>
      <c r="D2580" s="1">
        <v>31006</v>
      </c>
      <c r="E2580" s="1">
        <v>3129608</v>
      </c>
      <c r="F2580" s="2">
        <f>IFERROR(INDEX('Arranjos Populacionais'!$F$2:$F$961,MATCH(TabelaCompleta!E2580,'Arranjos Populacionais'!$A$2:$A$961,0),1),D2580)</f>
        <v>31006</v>
      </c>
      <c r="G2580" s="2">
        <v>0</v>
      </c>
      <c r="H2580" s="11">
        <v>8357</v>
      </c>
      <c r="I2580" s="2">
        <f>INDEX([1]PIB_dos_Municípios!$AN$2:$AN$5571,MATCH(E2580,[1]PIB_dos_Municípios!G$2:G$5571,0),1)</f>
        <v>37098.853999999999</v>
      </c>
      <c r="J2580" s="2">
        <f>INDEX([1]PIB_dos_Municípios!$AO$2:$AO$5571,MATCH(E2580,[1]PIB_dos_Municípios!G$2:G$5571,0),1)</f>
        <v>7839</v>
      </c>
      <c r="K2580" s="2">
        <f>INDEX([1]PIB_dos_Municípios!$AP$2:$AP$5571,MATCH(E2580,[1]PIB_dos_Municípios!G$2:G$5571,0),1)</f>
        <v>4732.6000000000004</v>
      </c>
      <c r="M2580" s="2" t="s">
        <v>3488</v>
      </c>
      <c r="N2580" s="2" t="str">
        <f>INDEX([2]Microregioes!$D$1:$D$574,MATCH(F2580,[2]Microregioes!$B$1:$B$574,0),1)</f>
        <v>Mg-Pirapora</v>
      </c>
    </row>
    <row r="2581" spans="1:14" hidden="1" x14ac:dyDescent="0.2">
      <c r="A2581" s="5">
        <v>3</v>
      </c>
      <c r="B2581" s="3">
        <v>31</v>
      </c>
      <c r="C2581" s="1">
        <v>3102</v>
      </c>
      <c r="D2581" s="1">
        <v>31007</v>
      </c>
      <c r="E2581" s="1">
        <v>3129657</v>
      </c>
      <c r="F2581" s="2">
        <f>IFERROR(INDEX('Arranjos Populacionais'!$F$2:$F$961,MATCH(TabelaCompleta!E2581,'Arranjos Populacionais'!$A$2:$A$961,0),1),D2581)</f>
        <v>31007</v>
      </c>
      <c r="G2581" s="2">
        <v>0</v>
      </c>
      <c r="H2581" s="11">
        <v>6185</v>
      </c>
      <c r="I2581" s="2">
        <f>INDEX([1]PIB_dos_Municípios!$AN$2:$AN$5571,MATCH(E2581,[1]PIB_dos_Municípios!G$2:G$5571,0),1)</f>
        <v>25026.814999999999</v>
      </c>
      <c r="J2581" s="2">
        <f>INDEX([1]PIB_dos_Municípios!$AO$2:$AO$5571,MATCH(E2581,[1]PIB_dos_Municípios!G$2:G$5571,0),1)</f>
        <v>6155</v>
      </c>
      <c r="K2581" s="2">
        <f>INDEX([1]PIB_dos_Municípios!$AP$2:$AP$5571,MATCH(E2581,[1]PIB_dos_Municípios!G$2:G$5571,0),1)</f>
        <v>4066.1</v>
      </c>
      <c r="M2581" s="2" t="s">
        <v>3489</v>
      </c>
      <c r="N2581" s="2" t="str">
        <f>INDEX([2]Microregioes!$D$1:$D$574,MATCH(F2581,[2]Microregioes!$B$1:$B$574,0),1)</f>
        <v>Mg-Montes Claros</v>
      </c>
    </row>
    <row r="2582" spans="1:14" hidden="1" x14ac:dyDescent="0.2">
      <c r="A2582" s="5">
        <v>3</v>
      </c>
      <c r="B2582" s="3">
        <v>31</v>
      </c>
      <c r="C2582" s="1">
        <v>3110</v>
      </c>
      <c r="D2582" s="1">
        <v>31047</v>
      </c>
      <c r="E2582" s="1">
        <v>3129707</v>
      </c>
      <c r="F2582" s="2">
        <f>IFERROR(INDEX('Arranjos Populacionais'!$F$2:$F$961,MATCH(TabelaCompleta!E2582,'Arranjos Populacionais'!$A$2:$A$961,0),1),D2582)</f>
        <v>31047</v>
      </c>
      <c r="G2582" s="2">
        <v>0</v>
      </c>
      <c r="H2582" s="11">
        <v>13444</v>
      </c>
      <c r="I2582" s="2">
        <f>INDEX([1]PIB_dos_Municípios!$AN$2:$AN$5571,MATCH(E2582,[1]PIB_dos_Municípios!G$2:G$5571,0),1)</f>
        <v>440326.22499999998</v>
      </c>
      <c r="J2582" s="2">
        <f>INDEX([1]PIB_dos_Municípios!$AO$2:$AO$5571,MATCH(E2582,[1]PIB_dos_Municípios!G$2:G$5571,0),1)</f>
        <v>12177</v>
      </c>
      <c r="K2582" s="2">
        <f>INDEX([1]PIB_dos_Municípios!$AP$2:$AP$5571,MATCH(E2582,[1]PIB_dos_Municípios!G$2:G$5571,0),1)</f>
        <v>36160.480000000003</v>
      </c>
      <c r="M2582" s="2" t="s">
        <v>3490</v>
      </c>
      <c r="N2582" s="2" t="str">
        <f>INDEX([2]Microregioes!$D$1:$D$574,MATCH(F2582,[2]Microregioes!$B$1:$B$574,0),1)</f>
        <v>Mg-Passos</v>
      </c>
    </row>
    <row r="2583" spans="1:14" hidden="1" x14ac:dyDescent="0.2">
      <c r="A2583" s="5">
        <v>3</v>
      </c>
      <c r="B2583" s="3">
        <v>31</v>
      </c>
      <c r="C2583" s="1">
        <v>3107</v>
      </c>
      <c r="D2583" s="1">
        <v>31030</v>
      </c>
      <c r="E2583" s="1">
        <v>3129806</v>
      </c>
      <c r="F2583" s="2">
        <f>IFERROR(INDEX('Arranjos Populacionais'!$F$2:$F$961,MATCH(TabelaCompleta!E2583,'Arranjos Populacionais'!$A$2:$A$961,0),1),D2583)</f>
        <v>31030</v>
      </c>
      <c r="G2583" s="2">
        <v>0</v>
      </c>
      <c r="H2583" s="11">
        <v>175721</v>
      </c>
      <c r="I2583" s="2">
        <f>INDEX([1]PIB_dos_Municípios!$AN$2:$AN$5571,MATCH(E2583,[1]PIB_dos_Municípios!G$2:G$5571,0),1)</f>
        <v>1407024.6059999999</v>
      </c>
      <c r="J2583" s="2">
        <f>INDEX([1]PIB_dos_Municípios!$AO$2:$AO$5571,MATCH(E2583,[1]PIB_dos_Municípios!G$2:G$5571,0),1)</f>
        <v>159026</v>
      </c>
      <c r="K2583" s="2">
        <f>INDEX([1]PIB_dos_Municípios!$AP$2:$AP$5571,MATCH(E2583,[1]PIB_dos_Municípios!G$2:G$5571,0),1)</f>
        <v>8847.76</v>
      </c>
      <c r="M2583" s="2" t="s">
        <v>764</v>
      </c>
      <c r="N2583" s="2" t="str">
        <f>INDEX([2]Microregioes!$D$1:$D$574,MATCH(F2583,[2]Microregioes!$B$1:$B$574,0),1)</f>
        <v>Mg-Belo Horizonte</v>
      </c>
    </row>
    <row r="2584" spans="1:14" hidden="1" x14ac:dyDescent="0.2">
      <c r="A2584" s="5">
        <v>3</v>
      </c>
      <c r="B2584" s="3">
        <v>31</v>
      </c>
      <c r="C2584" s="1">
        <v>3110</v>
      </c>
      <c r="D2584" s="1">
        <v>31051</v>
      </c>
      <c r="E2584" s="1">
        <v>3129905</v>
      </c>
      <c r="F2584" s="2">
        <f>IFERROR(INDEX('Arranjos Populacionais'!$F$2:$F$961,MATCH(TabelaCompleta!E2584,'Arranjos Populacionais'!$A$2:$A$961,0),1),D2584)</f>
        <v>31051</v>
      </c>
      <c r="G2584" s="2">
        <v>0</v>
      </c>
      <c r="H2584" s="11">
        <v>3528</v>
      </c>
      <c r="I2584" s="2">
        <f>INDEX([1]PIB_dos_Municípios!$AN$2:$AN$5571,MATCH(E2584,[1]PIB_dos_Municípios!G$2:G$5571,0),1)</f>
        <v>29973.221000000001</v>
      </c>
      <c r="J2584" s="2">
        <f>INDEX([1]PIB_dos_Municípios!$AO$2:$AO$5571,MATCH(E2584,[1]PIB_dos_Municípios!G$2:G$5571,0),1)</f>
        <v>3406</v>
      </c>
      <c r="K2584" s="2">
        <f>INDEX([1]PIB_dos_Municípios!$AP$2:$AP$5571,MATCH(E2584,[1]PIB_dos_Municípios!G$2:G$5571,0),1)</f>
        <v>8800.1200000000008</v>
      </c>
      <c r="M2584" s="2" t="s">
        <v>3491</v>
      </c>
      <c r="N2584" s="2" t="str">
        <f>INDEX([2]Microregioes!$D$1:$D$574,MATCH(F2584,[2]Microregioes!$B$1:$B$574,0),1)</f>
        <v>Mg-Poços de Caldas</v>
      </c>
    </row>
    <row r="2585" spans="1:14" hidden="1" x14ac:dyDescent="0.2">
      <c r="A2585" s="5">
        <v>3</v>
      </c>
      <c r="B2585" s="3">
        <v>31</v>
      </c>
      <c r="C2585" s="1">
        <v>3109</v>
      </c>
      <c r="D2585" s="1">
        <v>31046</v>
      </c>
      <c r="E2585" s="1">
        <v>3130002</v>
      </c>
      <c r="F2585" s="2">
        <f>IFERROR(INDEX('Arranjos Populacionais'!$F$2:$F$961,MATCH(TabelaCompleta!E2585,'Arranjos Populacionais'!$A$2:$A$961,0),1),D2585)</f>
        <v>31046</v>
      </c>
      <c r="G2585" s="2">
        <v>0</v>
      </c>
      <c r="H2585" s="11">
        <v>3009</v>
      </c>
      <c r="I2585" s="2">
        <f>INDEX([1]PIB_dos_Municípios!$AN$2:$AN$5571,MATCH(E2585,[1]PIB_dos_Municípios!G$2:G$5571,0),1)</f>
        <v>24237.064999999999</v>
      </c>
      <c r="J2585" s="2">
        <f>INDEX([1]PIB_dos_Municípios!$AO$2:$AO$5571,MATCH(E2585,[1]PIB_dos_Municípios!G$2:G$5571,0),1)</f>
        <v>2866</v>
      </c>
      <c r="K2585" s="2">
        <f>INDEX([1]PIB_dos_Municípios!$AP$2:$AP$5571,MATCH(E2585,[1]PIB_dos_Municípios!G$2:G$5571,0),1)</f>
        <v>8456.76</v>
      </c>
      <c r="M2585" s="2" t="s">
        <v>3492</v>
      </c>
      <c r="N2585" s="2" t="str">
        <f>INDEX([2]Microregioes!$D$1:$D$574,MATCH(F2585,[2]Microregioes!$B$1:$B$574,0),1)</f>
        <v>Mg-Oliveira</v>
      </c>
    </row>
    <row r="2586" spans="1:14" hidden="1" x14ac:dyDescent="0.2">
      <c r="A2586" s="5">
        <v>3</v>
      </c>
      <c r="B2586" s="3">
        <v>31</v>
      </c>
      <c r="C2586" s="1">
        <v>3102</v>
      </c>
      <c r="D2586" s="1">
        <v>31003</v>
      </c>
      <c r="E2586" s="1">
        <v>3130051</v>
      </c>
      <c r="F2586" s="2">
        <f>IFERROR(INDEX('Arranjos Populacionais'!$F$2:$F$961,MATCH(TabelaCompleta!E2586,'Arranjos Populacionais'!$A$2:$A$961,0),1),D2586)</f>
        <v>31003</v>
      </c>
      <c r="G2586" s="2">
        <v>0</v>
      </c>
      <c r="H2586" s="11">
        <v>11736</v>
      </c>
      <c r="I2586" s="2">
        <f>INDEX([1]PIB_dos_Municípios!$AN$2:$AN$5571,MATCH(E2586,[1]PIB_dos_Municípios!G$2:G$5571,0),1)</f>
        <v>40316.360999999997</v>
      </c>
      <c r="J2586" s="2">
        <f>INDEX([1]PIB_dos_Municípios!$AO$2:$AO$5571,MATCH(E2586,[1]PIB_dos_Municípios!G$2:G$5571,0),1)</f>
        <v>10737</v>
      </c>
      <c r="K2586" s="2">
        <f>INDEX([1]PIB_dos_Municípios!$AP$2:$AP$5571,MATCH(E2586,[1]PIB_dos_Municípios!G$2:G$5571,0),1)</f>
        <v>3754.9</v>
      </c>
      <c r="M2586" s="2" t="s">
        <v>3493</v>
      </c>
      <c r="N2586" s="2" t="str">
        <f>INDEX([2]Microregioes!$D$1:$D$574,MATCH(F2586,[2]Microregioes!$B$1:$B$574,0),1)</f>
        <v>Mg-Januária</v>
      </c>
    </row>
    <row r="2587" spans="1:14" hidden="1" x14ac:dyDescent="0.2">
      <c r="A2587" s="5">
        <v>3</v>
      </c>
      <c r="B2587" s="3">
        <v>31</v>
      </c>
      <c r="C2587" s="1">
        <v>3107</v>
      </c>
      <c r="D2587" s="1">
        <v>31030</v>
      </c>
      <c r="E2587" s="1">
        <v>3130101</v>
      </c>
      <c r="F2587" s="2">
        <f>IFERROR(INDEX('Arranjos Populacionais'!$F$2:$F$961,MATCH(TabelaCompleta!E2587,'Arranjos Populacionais'!$A$2:$A$961,0),1),D2587)</f>
        <v>31030</v>
      </c>
      <c r="G2587" s="2">
        <v>0</v>
      </c>
      <c r="H2587" s="11">
        <v>40468</v>
      </c>
      <c r="I2587" s="2">
        <f>INDEX([1]PIB_dos_Municípios!$AN$2:$AN$5571,MATCH(E2587,[1]PIB_dos_Municípios!G$2:G$5571,0),1)</f>
        <v>512939.52899999998</v>
      </c>
      <c r="J2587" s="2">
        <f>INDEX([1]PIB_dos_Municípios!$AO$2:$AO$5571,MATCH(E2587,[1]PIB_dos_Municípios!G$2:G$5571,0),1)</f>
        <v>34879</v>
      </c>
      <c r="K2587" s="2">
        <f>INDEX([1]PIB_dos_Municípios!$AP$2:$AP$5571,MATCH(E2587,[1]PIB_dos_Municípios!G$2:G$5571,0),1)</f>
        <v>14706.26</v>
      </c>
      <c r="M2587" s="2" t="s">
        <v>765</v>
      </c>
      <c r="N2587" s="2" t="str">
        <f>INDEX([2]Microregioes!$D$1:$D$574,MATCH(F2587,[2]Microregioes!$B$1:$B$574,0),1)</f>
        <v>Mg-Belo Horizonte</v>
      </c>
    </row>
    <row r="2588" spans="1:14" hidden="1" x14ac:dyDescent="0.2">
      <c r="A2588" s="5">
        <v>3</v>
      </c>
      <c r="B2588" s="3">
        <v>31</v>
      </c>
      <c r="C2588" s="1">
        <v>3109</v>
      </c>
      <c r="D2588" s="1">
        <v>31043</v>
      </c>
      <c r="E2588" s="1">
        <v>3130200</v>
      </c>
      <c r="F2588" s="2">
        <f>IFERROR(INDEX('Arranjos Populacionais'!$F$2:$F$961,MATCH(TabelaCompleta!E2588,'Arranjos Populacionais'!$A$2:$A$961,0),1),D2588)</f>
        <v>31043</v>
      </c>
      <c r="G2588" s="2">
        <v>0</v>
      </c>
      <c r="H2588" s="11">
        <v>10420</v>
      </c>
      <c r="I2588" s="2">
        <f>INDEX([1]PIB_dos_Municípios!$AN$2:$AN$5571,MATCH(E2588,[1]PIB_dos_Municípios!G$2:G$5571,0),1)</f>
        <v>87147.478000000003</v>
      </c>
      <c r="J2588" s="2">
        <f>INDEX([1]PIB_dos_Municípios!$AO$2:$AO$5571,MATCH(E2588,[1]PIB_dos_Municípios!G$2:G$5571,0),1)</f>
        <v>9265</v>
      </c>
      <c r="K2588" s="2">
        <f>INDEX([1]PIB_dos_Municípios!$AP$2:$AP$5571,MATCH(E2588,[1]PIB_dos_Municípios!G$2:G$5571,0),1)</f>
        <v>9406.1</v>
      </c>
      <c r="M2588" s="2" t="s">
        <v>3494</v>
      </c>
      <c r="N2588" s="2" t="str">
        <f>INDEX([2]Microregioes!$D$1:$D$574,MATCH(F2588,[2]Microregioes!$B$1:$B$574,0),1)</f>
        <v>Mg-Divinópolis</v>
      </c>
    </row>
    <row r="2589" spans="1:14" hidden="1" x14ac:dyDescent="0.2">
      <c r="A2589" s="5">
        <v>3</v>
      </c>
      <c r="B2589" s="3">
        <v>31</v>
      </c>
      <c r="C2589" s="1">
        <v>3109</v>
      </c>
      <c r="D2589" s="1">
        <v>31042</v>
      </c>
      <c r="E2589" s="1">
        <v>3130309</v>
      </c>
      <c r="F2589" s="2">
        <f>IFERROR(INDEX('Arranjos Populacionais'!$F$2:$F$961,MATCH(TabelaCompleta!E2589,'Arranjos Populacionais'!$A$2:$A$961,0),1),D2589)</f>
        <v>31042</v>
      </c>
      <c r="G2589" s="2">
        <v>0</v>
      </c>
      <c r="H2589" s="11">
        <v>8182</v>
      </c>
      <c r="I2589" s="2">
        <f>INDEX([1]PIB_dos_Municípios!$AN$2:$AN$5571,MATCH(E2589,[1]PIB_dos_Municípios!G$2:G$5571,0),1)</f>
        <v>214267.13099999999</v>
      </c>
      <c r="J2589" s="2">
        <f>INDEX([1]PIB_dos_Municípios!$AO$2:$AO$5571,MATCH(E2589,[1]PIB_dos_Municípios!G$2:G$5571,0),1)</f>
        <v>8031</v>
      </c>
      <c r="K2589" s="2">
        <f>INDEX([1]PIB_dos_Municípios!$AP$2:$AP$5571,MATCH(E2589,[1]PIB_dos_Municípios!G$2:G$5571,0),1)</f>
        <v>26680.01</v>
      </c>
      <c r="M2589" s="2" t="s">
        <v>3495</v>
      </c>
      <c r="N2589" s="2" t="str">
        <f>INDEX([2]Microregioes!$D$1:$D$574,MATCH(F2589,[2]Microregioes!$B$1:$B$574,0),1)</f>
        <v>Mg-Piuí</v>
      </c>
    </row>
    <row r="2590" spans="1:14" hidden="1" x14ac:dyDescent="0.2">
      <c r="A2590" s="5">
        <v>3</v>
      </c>
      <c r="B2590" s="3">
        <v>31</v>
      </c>
      <c r="C2590" s="1">
        <v>3111</v>
      </c>
      <c r="D2590" s="1">
        <v>31057</v>
      </c>
      <c r="E2590" s="1">
        <v>3130408</v>
      </c>
      <c r="F2590" s="2">
        <f>IFERROR(INDEX('Arranjos Populacionais'!$F$2:$F$961,MATCH(TabelaCompleta!E2590,'Arranjos Populacionais'!$A$2:$A$961,0),1),D2590)</f>
        <v>31057</v>
      </c>
      <c r="G2590" s="2">
        <v>0</v>
      </c>
      <c r="H2590" s="11">
        <v>6406</v>
      </c>
      <c r="I2590" s="2">
        <f>INDEX([1]PIB_dos_Municípios!$AN$2:$AN$5571,MATCH(E2590,[1]PIB_dos_Municípios!G$2:G$5571,0),1)</f>
        <v>300368.20600000001</v>
      </c>
      <c r="J2590" s="2">
        <f>INDEX([1]PIB_dos_Municípios!$AO$2:$AO$5571,MATCH(E2590,[1]PIB_dos_Municípios!G$2:G$5571,0),1)</f>
        <v>5863</v>
      </c>
      <c r="K2590" s="2">
        <f>INDEX([1]PIB_dos_Municípios!$AP$2:$AP$5571,MATCH(E2590,[1]PIB_dos_Municípios!G$2:G$5571,0),1)</f>
        <v>51231.15</v>
      </c>
      <c r="M2590" s="2" t="s">
        <v>329</v>
      </c>
      <c r="N2590" s="2" t="str">
        <f>INDEX([2]Microregioes!$D$1:$D$574,MATCH(F2590,[2]Microregioes!$B$1:$B$574,0),1)</f>
        <v>Mg-Lavras</v>
      </c>
    </row>
    <row r="2591" spans="1:14" hidden="1" x14ac:dyDescent="0.2">
      <c r="A2591" s="5">
        <v>3</v>
      </c>
      <c r="B2591" s="3">
        <v>31</v>
      </c>
      <c r="C2591" s="1">
        <v>3110</v>
      </c>
      <c r="D2591" s="1">
        <v>31050</v>
      </c>
      <c r="E2591" s="1">
        <v>3130507</v>
      </c>
      <c r="F2591" s="2">
        <f>IFERROR(INDEX('Arranjos Populacionais'!$F$2:$F$961,MATCH(TabelaCompleta!E2591,'Arranjos Populacionais'!$A$2:$A$961,0),1),D2591)</f>
        <v>31050</v>
      </c>
      <c r="G2591" s="2">
        <v>0</v>
      </c>
      <c r="H2591" s="11">
        <v>12289</v>
      </c>
      <c r="I2591" s="2">
        <f>INDEX([1]PIB_dos_Municípios!$AN$2:$AN$5571,MATCH(E2591,[1]PIB_dos_Municípios!G$2:G$5571,0),1)</f>
        <v>101089.927</v>
      </c>
      <c r="J2591" s="2">
        <f>INDEX([1]PIB_dos_Municípios!$AO$2:$AO$5571,MATCH(E2591,[1]PIB_dos_Municípios!G$2:G$5571,0),1)</f>
        <v>11488</v>
      </c>
      <c r="K2591" s="2">
        <f>INDEX([1]PIB_dos_Municípios!$AP$2:$AP$5571,MATCH(E2591,[1]PIB_dos_Municípios!G$2:G$5571,0),1)</f>
        <v>8799.61</v>
      </c>
      <c r="M2591" s="2" t="s">
        <v>3496</v>
      </c>
      <c r="N2591" s="2" t="str">
        <f>INDEX([2]Microregioes!$D$1:$D$574,MATCH(F2591,[2]Microregioes!$B$1:$B$574,0),1)</f>
        <v>Mg-Varginha</v>
      </c>
    </row>
    <row r="2592" spans="1:14" hidden="1" x14ac:dyDescent="0.2">
      <c r="A2592" s="5">
        <v>3</v>
      </c>
      <c r="B2592" s="3">
        <v>31</v>
      </c>
      <c r="C2592" s="1">
        <v>3108</v>
      </c>
      <c r="D2592" s="1">
        <v>31040</v>
      </c>
      <c r="E2592" s="1">
        <v>3130556</v>
      </c>
      <c r="F2592" s="2">
        <f>IFERROR(INDEX('Arranjos Populacionais'!$F$2:$F$961,MATCH(TabelaCompleta!E2592,'Arranjos Populacionais'!$A$2:$A$961,0),1),D2592)</f>
        <v>31040</v>
      </c>
      <c r="G2592" s="2">
        <v>0</v>
      </c>
      <c r="H2592" s="11">
        <v>6862</v>
      </c>
      <c r="I2592" s="2">
        <f>INDEX([1]PIB_dos_Municípios!$AN$2:$AN$5571,MATCH(E2592,[1]PIB_dos_Municípios!G$2:G$5571,0),1)</f>
        <v>32934.739000000001</v>
      </c>
      <c r="J2592" s="2">
        <f>INDEX([1]PIB_dos_Municípios!$AO$2:$AO$5571,MATCH(E2592,[1]PIB_dos_Municípios!G$2:G$5571,0),1)</f>
        <v>6412</v>
      </c>
      <c r="K2592" s="2">
        <f>INDEX([1]PIB_dos_Municípios!$AP$2:$AP$5571,MATCH(E2592,[1]PIB_dos_Municípios!G$2:G$5571,0),1)</f>
        <v>5136.42</v>
      </c>
      <c r="M2592" s="2" t="s">
        <v>3497</v>
      </c>
      <c r="N2592" s="2" t="str">
        <f>INDEX([2]Microregioes!$D$1:$D$574,MATCH(F2592,[2]Microregioes!$B$1:$B$574,0),1)</f>
        <v>Mg-Caratinga</v>
      </c>
    </row>
    <row r="2593" spans="1:14" hidden="1" x14ac:dyDescent="0.2">
      <c r="A2593" s="5">
        <v>3</v>
      </c>
      <c r="B2593" s="3">
        <v>31</v>
      </c>
      <c r="C2593" s="1">
        <v>3110</v>
      </c>
      <c r="D2593" s="1">
        <v>31051</v>
      </c>
      <c r="E2593" s="1">
        <v>3130606</v>
      </c>
      <c r="F2593" s="2">
        <f>IFERROR(INDEX('Arranjos Populacionais'!$F$2:$F$961,MATCH(TabelaCompleta!E2593,'Arranjos Populacionais'!$A$2:$A$961,0),1),D2593)</f>
        <v>31051</v>
      </c>
      <c r="G2593" s="2">
        <v>0</v>
      </c>
      <c r="H2593" s="11">
        <v>7324</v>
      </c>
      <c r="I2593" s="2">
        <f>INDEX([1]PIB_dos_Municípios!$AN$2:$AN$5571,MATCH(E2593,[1]PIB_dos_Municípios!G$2:G$5571,0),1)</f>
        <v>54941.014999999999</v>
      </c>
      <c r="J2593" s="2">
        <f>INDEX([1]PIB_dos_Municípios!$AO$2:$AO$5571,MATCH(E2593,[1]PIB_dos_Municípios!G$2:G$5571,0),1)</f>
        <v>6904</v>
      </c>
      <c r="K2593" s="2">
        <f>INDEX([1]PIB_dos_Municípios!$AP$2:$AP$5571,MATCH(E2593,[1]PIB_dos_Municípios!G$2:G$5571,0),1)</f>
        <v>7957.85</v>
      </c>
      <c r="M2593" s="2" t="s">
        <v>3498</v>
      </c>
      <c r="N2593" s="2" t="str">
        <f>INDEX([2]Microregioes!$D$1:$D$574,MATCH(F2593,[2]Microregioes!$B$1:$B$574,0),1)</f>
        <v>Mg-Poços de Caldas</v>
      </c>
    </row>
    <row r="2594" spans="1:14" hidden="1" x14ac:dyDescent="0.2">
      <c r="A2594" s="5">
        <v>3</v>
      </c>
      <c r="B2594" s="3">
        <v>31</v>
      </c>
      <c r="C2594" s="1">
        <v>3102</v>
      </c>
      <c r="D2594" s="1">
        <v>31005</v>
      </c>
      <c r="E2594" s="1">
        <v>3130655</v>
      </c>
      <c r="F2594" s="2">
        <f>IFERROR(INDEX('Arranjos Populacionais'!$F$2:$F$961,MATCH(TabelaCompleta!E2594,'Arranjos Populacionais'!$A$2:$A$961,0),1),D2594)</f>
        <v>31005</v>
      </c>
      <c r="G2594" s="2">
        <v>0</v>
      </c>
      <c r="H2594" s="11">
        <v>7525</v>
      </c>
      <c r="I2594" s="2">
        <f>INDEX([1]PIB_dos_Municípios!$AN$2:$AN$5571,MATCH(E2594,[1]PIB_dos_Municípios!G$2:G$5571,0),1)</f>
        <v>31895.289000000001</v>
      </c>
      <c r="J2594" s="2">
        <f>INDEX([1]PIB_dos_Municípios!$AO$2:$AO$5571,MATCH(E2594,[1]PIB_dos_Municípios!G$2:G$5571,0),1)</f>
        <v>7327</v>
      </c>
      <c r="K2594" s="2">
        <f>INDEX([1]PIB_dos_Municípios!$AP$2:$AP$5571,MATCH(E2594,[1]PIB_dos_Municípios!G$2:G$5571,0),1)</f>
        <v>4353.12</v>
      </c>
      <c r="M2594" s="2" t="s">
        <v>3499</v>
      </c>
      <c r="N2594" s="2" t="str">
        <f>INDEX([2]Microregioes!$D$1:$D$574,MATCH(F2594,[2]Microregioes!$B$1:$B$574,0),1)</f>
        <v>Mg-Salinas</v>
      </c>
    </row>
    <row r="2595" spans="1:14" hidden="1" x14ac:dyDescent="0.2">
      <c r="A2595" s="5">
        <v>3</v>
      </c>
      <c r="B2595" s="3">
        <v>31</v>
      </c>
      <c r="C2595" s="1">
        <v>3105</v>
      </c>
      <c r="D2595" s="1">
        <v>31018</v>
      </c>
      <c r="E2595" s="1">
        <v>3130705</v>
      </c>
      <c r="F2595" s="2">
        <f>IFERROR(INDEX('Arranjos Populacionais'!$F$2:$F$961,MATCH(TabelaCompleta!E2595,'Arranjos Populacionais'!$A$2:$A$961,0),1),D2595)</f>
        <v>31018</v>
      </c>
      <c r="G2595" s="2">
        <v>0</v>
      </c>
      <c r="H2595" s="11">
        <v>6751</v>
      </c>
      <c r="I2595" s="2">
        <f>INDEX([1]PIB_dos_Municípios!$AN$2:$AN$5571,MATCH(E2595,[1]PIB_dos_Municípios!G$2:G$5571,0),1)</f>
        <v>313496.90299999999</v>
      </c>
      <c r="J2595" s="2">
        <f>INDEX([1]PIB_dos_Municípios!$AO$2:$AO$5571,MATCH(E2595,[1]PIB_dos_Municípios!G$2:G$5571,0),1)</f>
        <v>6181</v>
      </c>
      <c r="K2595" s="2">
        <f>INDEX([1]PIB_dos_Municípios!$AP$2:$AP$5571,MATCH(E2595,[1]PIB_dos_Municípios!G$2:G$5571,0),1)</f>
        <v>50719.45</v>
      </c>
      <c r="M2595" s="2" t="s">
        <v>3500</v>
      </c>
      <c r="N2595" s="2" t="str">
        <f>INDEX([2]Microregioes!$D$1:$D$574,MATCH(F2595,[2]Microregioes!$B$1:$B$574,0),1)</f>
        <v>Mg-Uberlândia</v>
      </c>
    </row>
    <row r="2596" spans="1:14" hidden="1" x14ac:dyDescent="0.2">
      <c r="A2596" s="5">
        <v>3</v>
      </c>
      <c r="B2596" s="3">
        <v>31</v>
      </c>
      <c r="C2596" s="1">
        <v>3111</v>
      </c>
      <c r="D2596" s="1">
        <v>31057</v>
      </c>
      <c r="E2596" s="1">
        <v>3130804</v>
      </c>
      <c r="F2596" s="2">
        <f>IFERROR(INDEX('Arranjos Populacionais'!$F$2:$F$961,MATCH(TabelaCompleta!E2596,'Arranjos Populacionais'!$A$2:$A$961,0),1),D2596)</f>
        <v>31057</v>
      </c>
      <c r="G2596" s="2">
        <v>0</v>
      </c>
      <c r="H2596" s="11">
        <v>2775</v>
      </c>
      <c r="I2596" s="2">
        <f>INDEX([1]PIB_dos_Municípios!$AN$2:$AN$5571,MATCH(E2596,[1]PIB_dos_Municípios!G$2:G$5571,0),1)</f>
        <v>27822.602999999999</v>
      </c>
      <c r="J2596" s="2">
        <f>INDEX([1]PIB_dos_Municípios!$AO$2:$AO$5571,MATCH(E2596,[1]PIB_dos_Municípios!G$2:G$5571,0),1)</f>
        <v>2636</v>
      </c>
      <c r="K2596" s="2">
        <f>INDEX([1]PIB_dos_Municípios!$AP$2:$AP$5571,MATCH(E2596,[1]PIB_dos_Municípios!G$2:G$5571,0),1)</f>
        <v>10554.86</v>
      </c>
      <c r="M2596" s="2" t="s">
        <v>3501</v>
      </c>
      <c r="N2596" s="2" t="str">
        <f>INDEX([2]Microregioes!$D$1:$D$574,MATCH(F2596,[2]Microregioes!$B$1:$B$574,0),1)</f>
        <v>Mg-Lavras</v>
      </c>
    </row>
    <row r="2597" spans="1:14" hidden="1" x14ac:dyDescent="0.2">
      <c r="A2597" s="5">
        <v>3</v>
      </c>
      <c r="B2597" s="3">
        <v>31</v>
      </c>
      <c r="C2597" s="1">
        <v>3108</v>
      </c>
      <c r="D2597" s="1">
        <v>31040</v>
      </c>
      <c r="E2597" s="1">
        <v>3130903</v>
      </c>
      <c r="F2597" s="2">
        <f>IFERROR(INDEX('Arranjos Populacionais'!$F$2:$F$961,MATCH(TabelaCompleta!E2597,'Arranjos Populacionais'!$A$2:$A$961,0),1),D2597)</f>
        <v>31040</v>
      </c>
      <c r="G2597" s="2">
        <v>0</v>
      </c>
      <c r="H2597" s="11">
        <v>24813</v>
      </c>
      <c r="I2597" s="2">
        <f>INDEX([1]PIB_dos_Municípios!$AN$2:$AN$5571,MATCH(E2597,[1]PIB_dos_Municípios!G$2:G$5571,0),1)</f>
        <v>140499.09899999999</v>
      </c>
      <c r="J2597" s="2">
        <f>INDEX([1]PIB_dos_Municípios!$AO$2:$AO$5571,MATCH(E2597,[1]PIB_dos_Municípios!G$2:G$5571,0),1)</f>
        <v>24269</v>
      </c>
      <c r="K2597" s="2">
        <f>INDEX([1]PIB_dos_Municípios!$AP$2:$AP$5571,MATCH(E2597,[1]PIB_dos_Municípios!G$2:G$5571,0),1)</f>
        <v>5789.24</v>
      </c>
      <c r="M2597" s="2" t="s">
        <v>3502</v>
      </c>
      <c r="N2597" s="2" t="str">
        <f>INDEX([2]Microregioes!$D$1:$D$574,MATCH(F2597,[2]Microregioes!$B$1:$B$574,0),1)</f>
        <v>Mg-Caratinga</v>
      </c>
    </row>
    <row r="2598" spans="1:14" hidden="1" x14ac:dyDescent="0.2">
      <c r="A2598" s="5">
        <v>3</v>
      </c>
      <c r="B2598" s="3">
        <v>31</v>
      </c>
      <c r="C2598" s="1">
        <v>3107</v>
      </c>
      <c r="D2598" s="1">
        <v>31027</v>
      </c>
      <c r="E2598" s="1">
        <v>3131000</v>
      </c>
      <c r="F2598" s="2">
        <f>IFERROR(INDEX('Arranjos Populacionais'!$F$2:$F$961,MATCH(TabelaCompleta!E2598,'Arranjos Populacionais'!$A$2:$A$961,0),1),D2598)</f>
        <v>31027</v>
      </c>
      <c r="G2598" s="2">
        <v>0</v>
      </c>
      <c r="H2598" s="11">
        <v>6200</v>
      </c>
      <c r="I2598" s="2">
        <f>INDEX([1]PIB_dos_Municípios!$AN$2:$AN$5571,MATCH(E2598,[1]PIB_dos_Municípios!G$2:G$5571,0),1)</f>
        <v>58407.093999999997</v>
      </c>
      <c r="J2598" s="2">
        <f>INDEX([1]PIB_dos_Municípios!$AO$2:$AO$5571,MATCH(E2598,[1]PIB_dos_Municípios!G$2:G$5571,0),1)</f>
        <v>5781</v>
      </c>
      <c r="K2598" s="2">
        <f>INDEX([1]PIB_dos_Municípios!$AP$2:$AP$5571,MATCH(E2598,[1]PIB_dos_Municípios!G$2:G$5571,0),1)</f>
        <v>10103.290000000001</v>
      </c>
      <c r="M2598" s="2" t="s">
        <v>354</v>
      </c>
      <c r="N2598" s="2" t="str">
        <f>INDEX([2]Microregioes!$D$1:$D$574,MATCH(F2598,[2]Microregioes!$B$1:$B$574,0),1)</f>
        <v>Mg-Sete Lagoas</v>
      </c>
    </row>
    <row r="2599" spans="1:14" hidden="1" x14ac:dyDescent="0.2">
      <c r="A2599" s="5">
        <v>3</v>
      </c>
      <c r="B2599" s="3">
        <v>31</v>
      </c>
      <c r="C2599" s="1">
        <v>3106</v>
      </c>
      <c r="D2599" s="1">
        <v>31025</v>
      </c>
      <c r="E2599" s="1">
        <v>3131109</v>
      </c>
      <c r="F2599" s="2">
        <f>IFERROR(INDEX('Arranjos Populacionais'!$F$2:$F$961,MATCH(TabelaCompleta!E2599,'Arranjos Populacionais'!$A$2:$A$961,0),1),D2599)</f>
        <v>31025</v>
      </c>
      <c r="G2599" s="2">
        <v>0</v>
      </c>
      <c r="H2599" s="11">
        <v>7445</v>
      </c>
      <c r="I2599" s="2">
        <f>INDEX([1]PIB_dos_Municípios!$AN$2:$AN$5571,MATCH(E2599,[1]PIB_dos_Municípios!G$2:G$5571,0),1)</f>
        <v>53905.743999999999</v>
      </c>
      <c r="J2599" s="2">
        <f>INDEX([1]PIB_dos_Municípios!$AO$2:$AO$5571,MATCH(E2599,[1]PIB_dos_Municípios!G$2:G$5571,0),1)</f>
        <v>6729</v>
      </c>
      <c r="K2599" s="2">
        <f>INDEX([1]PIB_dos_Municípios!$AP$2:$AP$5571,MATCH(E2599,[1]PIB_dos_Municípios!G$2:G$5571,0),1)</f>
        <v>8010.96</v>
      </c>
      <c r="M2599" s="2" t="s">
        <v>346</v>
      </c>
      <c r="N2599" s="2" t="str">
        <f>INDEX([2]Microregioes!$D$1:$D$574,MATCH(F2599,[2]Microregioes!$B$1:$B$574,0),1)</f>
        <v>Mg-Curvelo</v>
      </c>
    </row>
    <row r="2600" spans="1:14" hidden="1" x14ac:dyDescent="0.2">
      <c r="A2600" s="5">
        <v>3</v>
      </c>
      <c r="B2600" s="3">
        <v>31</v>
      </c>
      <c r="C2600" s="1">
        <v>3108</v>
      </c>
      <c r="D2600" s="1">
        <v>31040</v>
      </c>
      <c r="E2600" s="1">
        <v>3131158</v>
      </c>
      <c r="F2600" s="2">
        <f>IFERROR(INDEX('Arranjos Populacionais'!$F$2:$F$961,MATCH(TabelaCompleta!E2600,'Arranjos Populacionais'!$A$2:$A$961,0),1),D2600)</f>
        <v>31039</v>
      </c>
      <c r="G2600" s="2">
        <v>0</v>
      </c>
      <c r="H2600" s="11">
        <v>18225</v>
      </c>
      <c r="I2600" s="2">
        <f>INDEX([1]PIB_dos_Municípios!$AN$2:$AN$5571,MATCH(E2600,[1]PIB_dos_Municípios!G$2:G$5571,0),1)</f>
        <v>63699.962</v>
      </c>
      <c r="J2600" s="2">
        <f>INDEX([1]PIB_dos_Municípios!$AO$2:$AO$5571,MATCH(E2600,[1]PIB_dos_Municípios!G$2:G$5571,0),1)</f>
        <v>16692</v>
      </c>
      <c r="K2600" s="2">
        <f>INDEX([1]PIB_dos_Municípios!$AP$2:$AP$5571,MATCH(E2600,[1]PIB_dos_Municípios!G$2:G$5571,0),1)</f>
        <v>3816.2</v>
      </c>
      <c r="M2600" s="2" t="s">
        <v>782</v>
      </c>
      <c r="N2600" s="2" t="str">
        <f>INDEX([2]Microregioes!$D$1:$D$574,MATCH(F2600,[2]Microregioes!$B$1:$B$574,0),1)</f>
        <v>Mg-Ipatinga</v>
      </c>
    </row>
    <row r="2601" spans="1:14" hidden="1" x14ac:dyDescent="0.2">
      <c r="A2601" s="5">
        <v>3</v>
      </c>
      <c r="B2601" s="3">
        <v>31</v>
      </c>
      <c r="C2601" s="1">
        <v>3108</v>
      </c>
      <c r="D2601" s="1">
        <v>31041</v>
      </c>
      <c r="E2601" s="1">
        <v>3131208</v>
      </c>
      <c r="F2601" s="2">
        <f>IFERROR(INDEX('Arranjos Populacionais'!$F$2:$F$961,MATCH(TabelaCompleta!E2601,'Arranjos Populacionais'!$A$2:$A$961,0),1),D2601)</f>
        <v>31041</v>
      </c>
      <c r="G2601" s="2">
        <v>0</v>
      </c>
      <c r="H2601" s="11">
        <v>19603</v>
      </c>
      <c r="I2601" s="2">
        <f>INDEX([1]PIB_dos_Municípios!$AN$2:$AN$5571,MATCH(E2601,[1]PIB_dos_Municípios!G$2:G$5571,0),1)</f>
        <v>116595.74</v>
      </c>
      <c r="J2601" s="2">
        <f>INDEX([1]PIB_dos_Municípios!$AO$2:$AO$5571,MATCH(E2601,[1]PIB_dos_Municípios!G$2:G$5571,0),1)</f>
        <v>18169</v>
      </c>
      <c r="K2601" s="2">
        <f>INDEX([1]PIB_dos_Municípios!$AP$2:$AP$5571,MATCH(E2601,[1]PIB_dos_Municípios!G$2:G$5571,0),1)</f>
        <v>6417.29</v>
      </c>
      <c r="M2601" s="2" t="s">
        <v>3503</v>
      </c>
      <c r="N2601" s="2" t="str">
        <f>INDEX([2]Microregioes!$D$1:$D$574,MATCH(F2601,[2]Microregioes!$B$1:$B$574,0),1)</f>
        <v>Mg-Aimorés</v>
      </c>
    </row>
    <row r="2602" spans="1:14" hidden="1" x14ac:dyDescent="0.2">
      <c r="A2602" s="5">
        <v>3</v>
      </c>
      <c r="B2602" s="3">
        <v>31</v>
      </c>
      <c r="C2602" s="1">
        <v>3108</v>
      </c>
      <c r="D2602" s="1">
        <v>31039</v>
      </c>
      <c r="E2602" s="1">
        <v>3131307</v>
      </c>
      <c r="F2602" s="2">
        <f>IFERROR(INDEX('Arranjos Populacionais'!$F$2:$F$961,MATCH(TabelaCompleta!E2602,'Arranjos Populacionais'!$A$2:$A$961,0),1),D2602)</f>
        <v>31039</v>
      </c>
      <c r="G2602" s="2">
        <v>0</v>
      </c>
      <c r="H2602" s="11">
        <v>259324</v>
      </c>
      <c r="I2602" s="2">
        <f>INDEX([1]PIB_dos_Municípios!$AN$2:$AN$5571,MATCH(E2602,[1]PIB_dos_Municípios!G$2:G$5571,0),1)</f>
        <v>7520603.8439999996</v>
      </c>
      <c r="J2602" s="2">
        <f>INDEX([1]PIB_dos_Municípios!$AO$2:$AO$5571,MATCH(E2602,[1]PIB_dos_Municípios!G$2:G$5571,0),1)</f>
        <v>239177</v>
      </c>
      <c r="K2602" s="2">
        <f>INDEX([1]PIB_dos_Municípios!$AP$2:$AP$5571,MATCH(E2602,[1]PIB_dos_Municípios!G$2:G$5571,0),1)</f>
        <v>31443.67</v>
      </c>
      <c r="M2602" s="2" t="s">
        <v>778</v>
      </c>
      <c r="N2602" s="2" t="str">
        <f>INDEX([2]Microregioes!$D$1:$D$574,MATCH(F2602,[2]Microregioes!$B$1:$B$574,0),1)</f>
        <v>Mg-Ipatinga</v>
      </c>
    </row>
    <row r="2603" spans="1:14" hidden="1" x14ac:dyDescent="0.2">
      <c r="A2603" s="5">
        <v>3</v>
      </c>
      <c r="B2603" s="3">
        <v>31</v>
      </c>
      <c r="C2603" s="1">
        <v>3105</v>
      </c>
      <c r="D2603" s="1">
        <v>31017</v>
      </c>
      <c r="E2603" s="1">
        <v>3131406</v>
      </c>
      <c r="F2603" s="2">
        <f>IFERROR(INDEX('Arranjos Populacionais'!$F$2:$F$961,MATCH(TabelaCompleta!E2603,'Arranjos Populacionais'!$A$2:$A$961,0),1),D2603)</f>
        <v>31017</v>
      </c>
      <c r="G2603" s="2">
        <v>0</v>
      </c>
      <c r="H2603" s="11">
        <v>4277</v>
      </c>
      <c r="I2603" s="2">
        <f>INDEX([1]PIB_dos_Municípios!$AN$2:$AN$5571,MATCH(E2603,[1]PIB_dos_Municípios!G$2:G$5571,0),1)</f>
        <v>44768.896999999997</v>
      </c>
      <c r="J2603" s="2">
        <f>INDEX([1]PIB_dos_Municípios!$AO$2:$AO$5571,MATCH(E2603,[1]PIB_dos_Municípios!G$2:G$5571,0),1)</f>
        <v>4106</v>
      </c>
      <c r="K2603" s="2">
        <f>INDEX([1]PIB_dos_Municípios!$AP$2:$AP$5571,MATCH(E2603,[1]PIB_dos_Municípios!G$2:G$5571,0),1)</f>
        <v>10903.29</v>
      </c>
      <c r="M2603" s="2" t="s">
        <v>3504</v>
      </c>
      <c r="N2603" s="2" t="str">
        <f>INDEX([2]Microregioes!$D$1:$D$574,MATCH(F2603,[2]Microregioes!$B$1:$B$574,0),1)</f>
        <v>Mg-Ituiutaba</v>
      </c>
    </row>
    <row r="2604" spans="1:14" hidden="1" x14ac:dyDescent="0.2">
      <c r="A2604" s="5">
        <v>3</v>
      </c>
      <c r="B2604" s="3">
        <v>31</v>
      </c>
      <c r="C2604" s="1">
        <v>3110</v>
      </c>
      <c r="D2604" s="1">
        <v>31052</v>
      </c>
      <c r="E2604" s="1">
        <v>3131505</v>
      </c>
      <c r="F2604" s="2">
        <f>IFERROR(INDEX('Arranjos Populacionais'!$F$2:$F$961,MATCH(TabelaCompleta!E2604,'Arranjos Populacionais'!$A$2:$A$961,0),1),D2604)</f>
        <v>31052</v>
      </c>
      <c r="G2604" s="2">
        <v>0</v>
      </c>
      <c r="H2604" s="11">
        <v>10082</v>
      </c>
      <c r="I2604" s="2">
        <f>INDEX([1]PIB_dos_Municípios!$AN$2:$AN$5571,MATCH(E2604,[1]PIB_dos_Municípios!G$2:G$5571,0),1)</f>
        <v>85473.837</v>
      </c>
      <c r="J2604" s="2">
        <f>INDEX([1]PIB_dos_Municípios!$AO$2:$AO$5571,MATCH(E2604,[1]PIB_dos_Municípios!G$2:G$5571,0),1)</f>
        <v>9522</v>
      </c>
      <c r="K2604" s="2">
        <f>INDEX([1]PIB_dos_Municípios!$AP$2:$AP$5571,MATCH(E2604,[1]PIB_dos_Municípios!G$2:G$5571,0),1)</f>
        <v>8976.4599999999991</v>
      </c>
      <c r="M2604" s="2" t="s">
        <v>3505</v>
      </c>
      <c r="N2604" s="2" t="str">
        <f>INDEX([2]Microregioes!$D$1:$D$574,MATCH(F2604,[2]Microregioes!$B$1:$B$574,0),1)</f>
        <v>Mg-Pouso Alegre</v>
      </c>
    </row>
    <row r="2605" spans="1:14" hidden="1" x14ac:dyDescent="0.2">
      <c r="A2605" s="5">
        <v>3</v>
      </c>
      <c r="B2605" s="3">
        <v>31</v>
      </c>
      <c r="C2605" s="1">
        <v>3105</v>
      </c>
      <c r="D2605" s="1">
        <v>31019</v>
      </c>
      <c r="E2605" s="1">
        <v>3131604</v>
      </c>
      <c r="F2605" s="2">
        <f>IFERROR(INDEX('Arranjos Populacionais'!$F$2:$F$961,MATCH(TabelaCompleta!E2605,'Arranjos Populacionais'!$A$2:$A$961,0),1),D2605)</f>
        <v>31019</v>
      </c>
      <c r="G2605" s="2">
        <v>0</v>
      </c>
      <c r="H2605" s="11">
        <v>6929</v>
      </c>
      <c r="I2605" s="2">
        <f>INDEX([1]PIB_dos_Municípios!$AN$2:$AN$5571,MATCH(E2605,[1]PIB_dos_Municípios!G$2:G$5571,0),1)</f>
        <v>97495.428</v>
      </c>
      <c r="J2605" s="2">
        <f>INDEX([1]PIB_dos_Municípios!$AO$2:$AO$5571,MATCH(E2605,[1]PIB_dos_Municípios!G$2:G$5571,0),1)</f>
        <v>6464</v>
      </c>
      <c r="K2605" s="2">
        <f>INDEX([1]PIB_dos_Municípios!$AP$2:$AP$5571,MATCH(E2605,[1]PIB_dos_Municípios!G$2:G$5571,0),1)</f>
        <v>15082.83</v>
      </c>
      <c r="M2605" s="2" t="s">
        <v>3506</v>
      </c>
      <c r="N2605" s="2" t="str">
        <f>INDEX([2]Microregioes!$D$1:$D$574,MATCH(F2605,[2]Microregioes!$B$1:$B$574,0),1)</f>
        <v>Mg-Patrocínio</v>
      </c>
    </row>
    <row r="2606" spans="1:14" hidden="1" x14ac:dyDescent="0.2">
      <c r="A2606" s="5">
        <v>3</v>
      </c>
      <c r="B2606" s="3">
        <v>31</v>
      </c>
      <c r="C2606" s="1">
        <v>3107</v>
      </c>
      <c r="D2606" s="1">
        <v>31031</v>
      </c>
      <c r="E2606" s="1">
        <v>3131703</v>
      </c>
      <c r="F2606" s="2">
        <f>IFERROR(INDEX('Arranjos Populacionais'!$F$2:$F$961,MATCH(TabelaCompleta!E2606,'Arranjos Populacionais'!$A$2:$A$961,0),1),D2606)</f>
        <v>31031</v>
      </c>
      <c r="G2606" s="2">
        <v>0</v>
      </c>
      <c r="H2606" s="11">
        <v>118481</v>
      </c>
      <c r="I2606" s="2">
        <f>INDEX([1]PIB_dos_Municípios!$AN$2:$AN$5571,MATCH(E2606,[1]PIB_dos_Municípios!G$2:G$5571,0),1)</f>
        <v>4137155.4610000001</v>
      </c>
      <c r="J2606" s="2">
        <f>INDEX([1]PIB_dos_Municípios!$AO$2:$AO$5571,MATCH(E2606,[1]PIB_dos_Municípios!G$2:G$5571,0),1)</f>
        <v>109551</v>
      </c>
      <c r="K2606" s="2">
        <f>INDEX([1]PIB_dos_Municípios!$AP$2:$AP$5571,MATCH(E2606,[1]PIB_dos_Municípios!G$2:G$5571,0),1)</f>
        <v>37764.65</v>
      </c>
      <c r="M2606" s="2" t="s">
        <v>3507</v>
      </c>
      <c r="N2606" s="2" t="str">
        <f>INDEX([2]Microregioes!$D$1:$D$574,MATCH(F2606,[2]Microregioes!$B$1:$B$574,0),1)</f>
        <v>Mg-Itabira</v>
      </c>
    </row>
    <row r="2607" spans="1:14" hidden="1" x14ac:dyDescent="0.2">
      <c r="A2607" s="5">
        <v>3</v>
      </c>
      <c r="B2607" s="3">
        <v>31</v>
      </c>
      <c r="C2607" s="1">
        <v>3108</v>
      </c>
      <c r="D2607" s="1">
        <v>31038</v>
      </c>
      <c r="E2607" s="1">
        <v>3131802</v>
      </c>
      <c r="F2607" s="2">
        <f>IFERROR(INDEX('Arranjos Populacionais'!$F$2:$F$961,MATCH(TabelaCompleta!E2607,'Arranjos Populacionais'!$A$2:$A$961,0),1),D2607)</f>
        <v>31038</v>
      </c>
      <c r="G2607" s="2">
        <v>0</v>
      </c>
      <c r="H2607" s="11">
        <v>11434</v>
      </c>
      <c r="I2607" s="2">
        <f>INDEX([1]PIB_dos_Municípios!$AN$2:$AN$5571,MATCH(E2607,[1]PIB_dos_Municípios!G$2:G$5571,0),1)</f>
        <v>53737.553</v>
      </c>
      <c r="J2607" s="2">
        <f>INDEX([1]PIB_dos_Municípios!$AO$2:$AO$5571,MATCH(E2607,[1]PIB_dos_Municípios!G$2:G$5571,0),1)</f>
        <v>10692</v>
      </c>
      <c r="K2607" s="2">
        <f>INDEX([1]PIB_dos_Municípios!$AP$2:$AP$5571,MATCH(E2607,[1]PIB_dos_Municípios!G$2:G$5571,0),1)</f>
        <v>5025.96</v>
      </c>
      <c r="M2607" s="2" t="s">
        <v>3508</v>
      </c>
      <c r="N2607" s="2" t="str">
        <f>INDEX([2]Microregioes!$D$1:$D$574,MATCH(F2607,[2]Microregioes!$B$1:$B$574,0),1)</f>
        <v>Mg-Mantena</v>
      </c>
    </row>
    <row r="2608" spans="1:14" hidden="1" x14ac:dyDescent="0.2">
      <c r="A2608" s="5">
        <v>3</v>
      </c>
      <c r="B2608" s="3">
        <v>31</v>
      </c>
      <c r="C2608" s="1">
        <v>3107</v>
      </c>
      <c r="D2608" s="1">
        <v>31033</v>
      </c>
      <c r="E2608" s="1">
        <v>3131901</v>
      </c>
      <c r="F2608" s="2">
        <f>IFERROR(INDEX('Arranjos Populacionais'!$F$2:$F$961,MATCH(TabelaCompleta!E2608,'Arranjos Populacionais'!$A$2:$A$961,0),1),D2608)</f>
        <v>31033</v>
      </c>
      <c r="G2608" s="2">
        <v>0</v>
      </c>
      <c r="H2608" s="11">
        <v>50305</v>
      </c>
      <c r="I2608" s="2">
        <f>INDEX([1]PIB_dos_Municípios!$AN$2:$AN$5571,MATCH(E2608,[1]PIB_dos_Municípios!G$2:G$5571,0),1)</f>
        <v>1879338.804</v>
      </c>
      <c r="J2608" s="2">
        <f>INDEX([1]PIB_dos_Municípios!$AO$2:$AO$5571,MATCH(E2608,[1]PIB_dos_Municípios!G$2:G$5571,0),1)</f>
        <v>45484</v>
      </c>
      <c r="K2608" s="2">
        <f>INDEX([1]PIB_dos_Municípios!$AP$2:$AP$5571,MATCH(E2608,[1]PIB_dos_Municípios!G$2:G$5571,0),1)</f>
        <v>41318.68</v>
      </c>
      <c r="M2608" s="2" t="s">
        <v>3509</v>
      </c>
      <c r="N2608" s="2" t="str">
        <f>INDEX([2]Microregioes!$D$1:$D$574,MATCH(F2608,[2]Microregioes!$B$1:$B$574,0),1)</f>
        <v>Mg-Ouro Preto</v>
      </c>
    </row>
    <row r="2609" spans="1:14" hidden="1" x14ac:dyDescent="0.2">
      <c r="A2609" s="5">
        <v>3</v>
      </c>
      <c r="B2609" s="3">
        <v>31</v>
      </c>
      <c r="C2609" s="1">
        <v>3102</v>
      </c>
      <c r="D2609" s="1">
        <v>31008</v>
      </c>
      <c r="E2609" s="1">
        <v>3132008</v>
      </c>
      <c r="F2609" s="2">
        <f>IFERROR(INDEX('Arranjos Populacionais'!$F$2:$F$961,MATCH(TabelaCompleta!E2609,'Arranjos Populacionais'!$A$2:$A$961,0),1),D2609)</f>
        <v>31008</v>
      </c>
      <c r="G2609" s="2">
        <v>0</v>
      </c>
      <c r="H2609" s="11">
        <v>5343</v>
      </c>
      <c r="I2609" s="2">
        <f>INDEX([1]PIB_dos_Municípios!$AN$2:$AN$5571,MATCH(E2609,[1]PIB_dos_Municípios!G$2:G$5571,0),1)</f>
        <v>29415.116000000002</v>
      </c>
      <c r="J2609" s="2">
        <f>INDEX([1]PIB_dos_Municípios!$AO$2:$AO$5571,MATCH(E2609,[1]PIB_dos_Municípios!G$2:G$5571,0),1)</f>
        <v>4982</v>
      </c>
      <c r="K2609" s="2">
        <f>INDEX([1]PIB_dos_Municípios!$AP$2:$AP$5571,MATCH(E2609,[1]PIB_dos_Municípios!G$2:G$5571,0),1)</f>
        <v>5904.28</v>
      </c>
      <c r="M2609" s="2" t="s">
        <v>3510</v>
      </c>
      <c r="N2609" s="2" t="str">
        <f>INDEX([2]Microregioes!$D$1:$D$574,MATCH(F2609,[2]Microregioes!$B$1:$B$574,0),1)</f>
        <v>Mg-Grão Mogol</v>
      </c>
    </row>
    <row r="2610" spans="1:14" hidden="1" x14ac:dyDescent="0.2">
      <c r="A2610" s="5">
        <v>3</v>
      </c>
      <c r="B2610" s="3">
        <v>31</v>
      </c>
      <c r="C2610" s="1">
        <v>3102</v>
      </c>
      <c r="D2610" s="1">
        <v>31003</v>
      </c>
      <c r="E2610" s="1">
        <v>3132107</v>
      </c>
      <c r="F2610" s="2">
        <f>IFERROR(INDEX('Arranjos Populacionais'!$F$2:$F$961,MATCH(TabelaCompleta!E2610,'Arranjos Populacionais'!$A$2:$A$961,0),1),D2610)</f>
        <v>31003</v>
      </c>
      <c r="G2610" s="2">
        <v>0</v>
      </c>
      <c r="H2610" s="11">
        <v>18414</v>
      </c>
      <c r="I2610" s="2">
        <f>INDEX([1]PIB_dos_Municípios!$AN$2:$AN$5571,MATCH(E2610,[1]PIB_dos_Municípios!G$2:G$5571,0),1)</f>
        <v>101680.70600000001</v>
      </c>
      <c r="J2610" s="2">
        <f>INDEX([1]PIB_dos_Municípios!$AO$2:$AO$5571,MATCH(E2610,[1]PIB_dos_Municípios!G$2:G$5571,0),1)</f>
        <v>17739</v>
      </c>
      <c r="K2610" s="2">
        <f>INDEX([1]PIB_dos_Municípios!$AP$2:$AP$5571,MATCH(E2610,[1]PIB_dos_Municípios!G$2:G$5571,0),1)</f>
        <v>5732.04</v>
      </c>
      <c r="M2610" s="2" t="s">
        <v>3511</v>
      </c>
      <c r="N2610" s="2" t="str">
        <f>INDEX([2]Microregioes!$D$1:$D$574,MATCH(F2610,[2]Microregioes!$B$1:$B$574,0),1)</f>
        <v>Mg-Januária</v>
      </c>
    </row>
    <row r="2611" spans="1:14" hidden="1" x14ac:dyDescent="0.2">
      <c r="A2611" s="5">
        <v>3</v>
      </c>
      <c r="B2611" s="3">
        <v>31</v>
      </c>
      <c r="C2611" s="1">
        <v>3107</v>
      </c>
      <c r="D2611" s="1">
        <v>31032</v>
      </c>
      <c r="E2611" s="1">
        <v>3132206</v>
      </c>
      <c r="F2611" s="2">
        <f>IFERROR(INDEX('Arranjos Populacionais'!$F$2:$F$961,MATCH(TabelaCompleta!E2611,'Arranjos Populacionais'!$A$2:$A$961,0),1),D2611)</f>
        <v>31032</v>
      </c>
      <c r="G2611" s="2">
        <v>0</v>
      </c>
      <c r="H2611" s="11">
        <v>13253</v>
      </c>
      <c r="I2611" s="2">
        <f>INDEX([1]PIB_dos_Municípios!$AN$2:$AN$5571,MATCH(E2611,[1]PIB_dos_Municípios!G$2:G$5571,0),1)</f>
        <v>114343.89599999999</v>
      </c>
      <c r="J2611" s="2">
        <f>INDEX([1]PIB_dos_Municípios!$AO$2:$AO$5571,MATCH(E2611,[1]PIB_dos_Municípios!G$2:G$5571,0),1)</f>
        <v>12371</v>
      </c>
      <c r="K2611" s="2">
        <f>INDEX([1]PIB_dos_Municípios!$AP$2:$AP$5571,MATCH(E2611,[1]PIB_dos_Municípios!G$2:G$5571,0),1)</f>
        <v>9242.9</v>
      </c>
      <c r="M2611" s="2" t="s">
        <v>3512</v>
      </c>
      <c r="N2611" s="2" t="str">
        <f>INDEX([2]Microregioes!$D$1:$D$574,MATCH(F2611,[2]Microregioes!$B$1:$B$574,0),1)</f>
        <v>Mg-Itaguara</v>
      </c>
    </row>
    <row r="2612" spans="1:14" hidden="1" x14ac:dyDescent="0.2">
      <c r="A2612" s="5">
        <v>3</v>
      </c>
      <c r="B2612" s="3">
        <v>31</v>
      </c>
      <c r="C2612" s="1">
        <v>3104</v>
      </c>
      <c r="D2612" s="1">
        <v>31015</v>
      </c>
      <c r="E2612" s="1">
        <v>3132305</v>
      </c>
      <c r="F2612" s="2">
        <f>IFERROR(INDEX('Arranjos Populacionais'!$F$2:$F$961,MATCH(TabelaCompleta!E2612,'Arranjos Populacionais'!$A$2:$A$961,0),1),D2612)</f>
        <v>31015</v>
      </c>
      <c r="G2612" s="2">
        <v>0</v>
      </c>
      <c r="H2612" s="11">
        <v>12651</v>
      </c>
      <c r="I2612" s="2">
        <f>INDEX([1]PIB_dos_Municípios!$AN$2:$AN$5571,MATCH(E2612,[1]PIB_dos_Municípios!G$2:G$5571,0),1)</f>
        <v>49688.324000000001</v>
      </c>
      <c r="J2612" s="2">
        <f>INDEX([1]PIB_dos_Municípios!$AO$2:$AO$5571,MATCH(E2612,[1]PIB_dos_Municípios!G$2:G$5571,0),1)</f>
        <v>11798</v>
      </c>
      <c r="K2612" s="2">
        <f>INDEX([1]PIB_dos_Municípios!$AP$2:$AP$5571,MATCH(E2612,[1]PIB_dos_Municípios!G$2:G$5571,0),1)</f>
        <v>4211.59</v>
      </c>
      <c r="M2612" s="2" t="s">
        <v>3513</v>
      </c>
      <c r="N2612" s="2" t="str">
        <f>INDEX([2]Microregioes!$D$1:$D$574,MATCH(F2612,[2]Microregioes!$B$1:$B$574,0),1)</f>
        <v>Mg-Teófilo Otoni</v>
      </c>
    </row>
    <row r="2613" spans="1:14" hidden="1" x14ac:dyDescent="0.2">
      <c r="A2613" s="5">
        <v>3</v>
      </c>
      <c r="B2613" s="3">
        <v>31</v>
      </c>
      <c r="C2613" s="1">
        <v>3110</v>
      </c>
      <c r="D2613" s="1">
        <v>31056</v>
      </c>
      <c r="E2613" s="1">
        <v>3132404</v>
      </c>
      <c r="F2613" s="2">
        <f>IFERROR(INDEX('Arranjos Populacionais'!$F$2:$F$961,MATCH(TabelaCompleta!E2613,'Arranjos Populacionais'!$A$2:$A$961,0),1),D2613)</f>
        <v>31056</v>
      </c>
      <c r="G2613" s="2">
        <v>0</v>
      </c>
      <c r="H2613" s="11">
        <v>96523</v>
      </c>
      <c r="I2613" s="2">
        <f>INDEX([1]PIB_dos_Municípios!$AN$2:$AN$5571,MATCH(E2613,[1]PIB_dos_Municípios!G$2:G$5571,0),1)</f>
        <v>1993811.24</v>
      </c>
      <c r="J2613" s="2">
        <f>INDEX([1]PIB_dos_Municípios!$AO$2:$AO$5571,MATCH(E2613,[1]PIB_dos_Municípios!G$2:G$5571,0),1)</f>
        <v>90679</v>
      </c>
      <c r="K2613" s="2">
        <f>INDEX([1]PIB_dos_Municípios!$AP$2:$AP$5571,MATCH(E2613,[1]PIB_dos_Municípios!G$2:G$5571,0),1)</f>
        <v>21987.57</v>
      </c>
      <c r="M2613" s="2" t="s">
        <v>569</v>
      </c>
      <c r="N2613" s="2" t="str">
        <f>INDEX([2]Microregioes!$D$1:$D$574,MATCH(F2613,[2]Microregioes!$B$1:$B$574,0),1)</f>
        <v>Mg-Itajubá</v>
      </c>
    </row>
    <row r="2614" spans="1:14" hidden="1" x14ac:dyDescent="0.2">
      <c r="A2614" s="5">
        <v>3</v>
      </c>
      <c r="B2614" s="3">
        <v>31</v>
      </c>
      <c r="C2614" s="1">
        <v>3103</v>
      </c>
      <c r="D2614" s="1">
        <v>31011</v>
      </c>
      <c r="E2614" s="1">
        <v>3132503</v>
      </c>
      <c r="F2614" s="2">
        <f>IFERROR(INDEX('Arranjos Populacionais'!$F$2:$F$961,MATCH(TabelaCompleta!E2614,'Arranjos Populacionais'!$A$2:$A$961,0),1),D2614)</f>
        <v>31011</v>
      </c>
      <c r="G2614" s="2">
        <v>0</v>
      </c>
      <c r="H2614" s="11">
        <v>34462</v>
      </c>
      <c r="I2614" s="2">
        <f>INDEX([1]PIB_dos_Municípios!$AN$2:$AN$5571,MATCH(E2614,[1]PIB_dos_Municípios!G$2:G$5571,0),1)</f>
        <v>225982.611</v>
      </c>
      <c r="J2614" s="2">
        <f>INDEX([1]PIB_dos_Municípios!$AO$2:$AO$5571,MATCH(E2614,[1]PIB_dos_Municípios!G$2:G$5571,0),1)</f>
        <v>32177</v>
      </c>
      <c r="K2614" s="2">
        <f>INDEX([1]PIB_dos_Municípios!$AP$2:$AP$5571,MATCH(E2614,[1]PIB_dos_Municípios!G$2:G$5571,0),1)</f>
        <v>7023.11</v>
      </c>
      <c r="M2614" s="2" t="s">
        <v>3514</v>
      </c>
      <c r="N2614" s="2" t="str">
        <f>INDEX([2]Microregioes!$D$1:$D$574,MATCH(F2614,[2]Microregioes!$B$1:$B$574,0),1)</f>
        <v>Mg-Capelinha</v>
      </c>
    </row>
    <row r="2615" spans="1:14" hidden="1" x14ac:dyDescent="0.2">
      <c r="A2615" s="5">
        <v>3</v>
      </c>
      <c r="B2615" s="3">
        <v>31</v>
      </c>
      <c r="C2615" s="1">
        <v>3112</v>
      </c>
      <c r="D2615" s="1">
        <v>31066</v>
      </c>
      <c r="E2615" s="1">
        <v>3132602</v>
      </c>
      <c r="F2615" s="2">
        <f>IFERROR(INDEX('Arranjos Populacionais'!$F$2:$F$961,MATCH(TabelaCompleta!E2615,'Arranjos Populacionais'!$A$2:$A$961,0),1),D2615)</f>
        <v>31066</v>
      </c>
      <c r="G2615" s="2">
        <v>0</v>
      </c>
      <c r="H2615" s="11">
        <v>4340</v>
      </c>
      <c r="I2615" s="2">
        <f>INDEX([1]PIB_dos_Municípios!$AN$2:$AN$5571,MATCH(E2615,[1]PIB_dos_Municípios!G$2:G$5571,0),1)</f>
        <v>67828.808999999994</v>
      </c>
      <c r="J2615" s="2">
        <f>INDEX([1]PIB_dos_Municípios!$AO$2:$AO$5571,MATCH(E2615,[1]PIB_dos_Municípios!G$2:G$5571,0),1)</f>
        <v>4079</v>
      </c>
      <c r="K2615" s="2">
        <f>INDEX([1]PIB_dos_Municípios!$AP$2:$AP$5571,MATCH(E2615,[1]PIB_dos_Municípios!G$2:G$5571,0),1)</f>
        <v>16628.78</v>
      </c>
      <c r="M2615" s="2" t="s">
        <v>3515</v>
      </c>
      <c r="N2615" s="2" t="str">
        <f>INDEX([2]Microregioes!$D$1:$D$574,MATCH(F2615,[2]Microregioes!$B$1:$B$574,0),1)</f>
        <v>Mg-Cataguases</v>
      </c>
    </row>
    <row r="2616" spans="1:14" hidden="1" x14ac:dyDescent="0.2">
      <c r="A2616" s="5">
        <v>3</v>
      </c>
      <c r="B2616" s="3">
        <v>31</v>
      </c>
      <c r="C2616" s="1">
        <v>3108</v>
      </c>
      <c r="D2616" s="1">
        <v>31037</v>
      </c>
      <c r="E2616" s="1">
        <v>3132701</v>
      </c>
      <c r="F2616" s="2">
        <f>IFERROR(INDEX('Arranjos Populacionais'!$F$2:$F$961,MATCH(TabelaCompleta!E2616,'Arranjos Populacionais'!$A$2:$A$961,0),1),D2616)</f>
        <v>31037</v>
      </c>
      <c r="G2616" s="2">
        <v>0</v>
      </c>
      <c r="H2616" s="11">
        <v>23612</v>
      </c>
      <c r="I2616" s="2">
        <f>INDEX([1]PIB_dos_Municípios!$AN$2:$AN$5571,MATCH(E2616,[1]PIB_dos_Municípios!G$2:G$5571,0),1)</f>
        <v>160173.98499999999</v>
      </c>
      <c r="J2616" s="2">
        <f>INDEX([1]PIB_dos_Municípios!$AO$2:$AO$5571,MATCH(E2616,[1]PIB_dos_Municípios!G$2:G$5571,0),1)</f>
        <v>22797</v>
      </c>
      <c r="K2616" s="2">
        <f>INDEX([1]PIB_dos_Municípios!$AP$2:$AP$5571,MATCH(E2616,[1]PIB_dos_Municípios!G$2:G$5571,0),1)</f>
        <v>7026.1</v>
      </c>
      <c r="M2616" s="2" t="s">
        <v>3516</v>
      </c>
      <c r="N2616" s="2" t="str">
        <f>INDEX([2]Microregioes!$D$1:$D$574,MATCH(F2616,[2]Microregioes!$B$1:$B$574,0),1)</f>
        <v>Mg-Governador Valadares</v>
      </c>
    </row>
    <row r="2617" spans="1:14" hidden="1" x14ac:dyDescent="0.2">
      <c r="A2617" s="5">
        <v>3</v>
      </c>
      <c r="B2617" s="3">
        <v>31</v>
      </c>
      <c r="C2617" s="1">
        <v>3107</v>
      </c>
      <c r="D2617" s="1">
        <v>31028</v>
      </c>
      <c r="E2617" s="1">
        <v>3132800</v>
      </c>
      <c r="F2617" s="2">
        <f>IFERROR(INDEX('Arranjos Populacionais'!$F$2:$F$961,MATCH(TabelaCompleta!E2617,'Arranjos Populacionais'!$A$2:$A$961,0),1),D2617)</f>
        <v>31028</v>
      </c>
      <c r="G2617" s="2">
        <v>0</v>
      </c>
      <c r="H2617" s="11">
        <v>2224</v>
      </c>
      <c r="I2617" s="2">
        <f>INDEX([1]PIB_dos_Municípios!$AN$2:$AN$5571,MATCH(E2617,[1]PIB_dos_Municípios!G$2:G$5571,0),1)</f>
        <v>12031.898999999999</v>
      </c>
      <c r="J2617" s="2">
        <f>INDEX([1]PIB_dos_Municípios!$AO$2:$AO$5571,MATCH(E2617,[1]PIB_dos_Municípios!G$2:G$5571,0),1)</f>
        <v>2283</v>
      </c>
      <c r="K2617" s="2">
        <f>INDEX([1]PIB_dos_Municípios!$AP$2:$AP$5571,MATCH(E2617,[1]PIB_dos_Municípios!G$2:G$5571,0),1)</f>
        <v>5270.21</v>
      </c>
      <c r="M2617" s="2" t="s">
        <v>3517</v>
      </c>
      <c r="N2617" s="2" t="str">
        <f>INDEX([2]Microregioes!$D$1:$D$574,MATCH(F2617,[2]Microregioes!$B$1:$B$574,0),1)</f>
        <v>Mg-Conceição do Mato Dentro</v>
      </c>
    </row>
    <row r="2618" spans="1:14" hidden="1" x14ac:dyDescent="0.2">
      <c r="A2618" s="5">
        <v>3</v>
      </c>
      <c r="B2618" s="3">
        <v>31</v>
      </c>
      <c r="C2618" s="1">
        <v>3110</v>
      </c>
      <c r="D2618" s="1">
        <v>31048</v>
      </c>
      <c r="E2618" s="1">
        <v>3132909</v>
      </c>
      <c r="F2618" s="2">
        <f>IFERROR(INDEX('Arranjos Populacionais'!$F$2:$F$961,MATCH(TabelaCompleta!E2618,'Arranjos Populacionais'!$A$2:$A$961,0),1),D2618)</f>
        <v>31048</v>
      </c>
      <c r="G2618" s="2">
        <v>0</v>
      </c>
      <c r="H2618" s="11">
        <v>10517</v>
      </c>
      <c r="I2618" s="2">
        <f>INDEX([1]PIB_dos_Municípios!$AN$2:$AN$5571,MATCH(E2618,[1]PIB_dos_Municípios!G$2:G$5571,0),1)</f>
        <v>96598.358999999997</v>
      </c>
      <c r="J2618" s="2">
        <f>INDEX([1]PIB_dos_Municípios!$AO$2:$AO$5571,MATCH(E2618,[1]PIB_dos_Municípios!G$2:G$5571,0),1)</f>
        <v>10349</v>
      </c>
      <c r="K2618" s="2">
        <f>INDEX([1]PIB_dos_Municípios!$AP$2:$AP$5571,MATCH(E2618,[1]PIB_dos_Municípios!G$2:G$5571,0),1)</f>
        <v>9334.08</v>
      </c>
      <c r="M2618" s="2" t="s">
        <v>3518</v>
      </c>
      <c r="N2618" s="2" t="str">
        <f>INDEX([2]Microregioes!$D$1:$D$574,MATCH(F2618,[2]Microregioes!$B$1:$B$574,0),1)</f>
        <v>Mg-São Sebastião do Paraíso</v>
      </c>
    </row>
    <row r="2619" spans="1:14" hidden="1" x14ac:dyDescent="0.2">
      <c r="A2619" s="5">
        <v>3</v>
      </c>
      <c r="B2619" s="3">
        <v>31</v>
      </c>
      <c r="C2619" s="1">
        <v>3110</v>
      </c>
      <c r="D2619" s="1">
        <v>31054</v>
      </c>
      <c r="E2619" s="1">
        <v>3133006</v>
      </c>
      <c r="F2619" s="2">
        <f>IFERROR(INDEX('Arranjos Populacionais'!$F$2:$F$961,MATCH(TabelaCompleta!E2619,'Arranjos Populacionais'!$A$2:$A$961,0),1),D2619)</f>
        <v>31054</v>
      </c>
      <c r="G2619" s="2">
        <v>0</v>
      </c>
      <c r="H2619" s="11">
        <v>15267</v>
      </c>
      <c r="I2619" s="2">
        <f>INDEX([1]PIB_dos_Municípios!$AN$2:$AN$5571,MATCH(E2619,[1]PIB_dos_Municípios!G$2:G$5571,0),1)</f>
        <v>266373.505</v>
      </c>
      <c r="J2619" s="2">
        <f>INDEX([1]PIB_dos_Municípios!$AO$2:$AO$5571,MATCH(E2619,[1]PIB_dos_Municípios!G$2:G$5571,0),1)</f>
        <v>14007</v>
      </c>
      <c r="K2619" s="2">
        <f>INDEX([1]PIB_dos_Municípios!$AP$2:$AP$5571,MATCH(E2619,[1]PIB_dos_Municípios!G$2:G$5571,0),1)</f>
        <v>19017.169999999998</v>
      </c>
      <c r="M2619" s="2" t="s">
        <v>3519</v>
      </c>
      <c r="N2619" s="2" t="str">
        <f>INDEX([2]Microregioes!$D$1:$D$574,MATCH(F2619,[2]Microregioes!$B$1:$B$574,0),1)</f>
        <v>Mg-São Lourenço</v>
      </c>
    </row>
    <row r="2620" spans="1:14" hidden="1" x14ac:dyDescent="0.2">
      <c r="A2620" s="5">
        <v>3</v>
      </c>
      <c r="B2620" s="3">
        <v>31</v>
      </c>
      <c r="C2620" s="1">
        <v>3110</v>
      </c>
      <c r="D2620" s="1">
        <v>31054</v>
      </c>
      <c r="E2620" s="1">
        <v>3133105</v>
      </c>
      <c r="F2620" s="2">
        <f>IFERROR(INDEX('Arranjos Populacionais'!$F$2:$F$961,MATCH(TabelaCompleta!E2620,'Arranjos Populacionais'!$A$2:$A$961,0),1),D2620)</f>
        <v>31054</v>
      </c>
      <c r="G2620" s="2">
        <v>0</v>
      </c>
      <c r="H2620" s="11">
        <v>15200</v>
      </c>
      <c r="I2620" s="2">
        <f>INDEX([1]PIB_dos_Municípios!$AN$2:$AN$5571,MATCH(E2620,[1]PIB_dos_Municípios!G$2:G$5571,0),1)</f>
        <v>298492.04599999997</v>
      </c>
      <c r="J2620" s="2">
        <f>INDEX([1]PIB_dos_Municípios!$AO$2:$AO$5571,MATCH(E2620,[1]PIB_dos_Municípios!G$2:G$5571,0),1)</f>
        <v>14183</v>
      </c>
      <c r="K2620" s="2">
        <f>INDEX([1]PIB_dos_Municípios!$AP$2:$AP$5571,MATCH(E2620,[1]PIB_dos_Municípios!G$2:G$5571,0),1)</f>
        <v>21045.759999999998</v>
      </c>
      <c r="M2620" s="2" t="s">
        <v>3520</v>
      </c>
      <c r="N2620" s="2" t="str">
        <f>INDEX([2]Microregioes!$D$1:$D$574,MATCH(F2620,[2]Microregioes!$B$1:$B$574,0),1)</f>
        <v>Mg-São Lourenço</v>
      </c>
    </row>
    <row r="2621" spans="1:14" hidden="1" x14ac:dyDescent="0.2">
      <c r="A2621" s="5">
        <v>3</v>
      </c>
      <c r="B2621" s="3">
        <v>31</v>
      </c>
      <c r="C2621" s="1">
        <v>3108</v>
      </c>
      <c r="D2621" s="1">
        <v>31037</v>
      </c>
      <c r="E2621" s="1">
        <v>3133204</v>
      </c>
      <c r="F2621" s="2">
        <f>IFERROR(INDEX('Arranjos Populacionais'!$F$2:$F$961,MATCH(TabelaCompleta!E2621,'Arranjos Populacionais'!$A$2:$A$961,0),1),D2621)</f>
        <v>31037</v>
      </c>
      <c r="G2621" s="2">
        <v>0</v>
      </c>
      <c r="H2621" s="11">
        <v>12368</v>
      </c>
      <c r="I2621" s="2">
        <f>INDEX([1]PIB_dos_Municípios!$AN$2:$AN$5571,MATCH(E2621,[1]PIB_dos_Municípios!G$2:G$5571,0),1)</f>
        <v>63814.584999999999</v>
      </c>
      <c r="J2621" s="2">
        <f>INDEX([1]PIB_dos_Municípios!$AO$2:$AO$5571,MATCH(E2621,[1]PIB_dos_Municípios!G$2:G$5571,0),1)</f>
        <v>11850</v>
      </c>
      <c r="K2621" s="2">
        <f>INDEX([1]PIB_dos_Municípios!$AP$2:$AP$5571,MATCH(E2621,[1]PIB_dos_Municípios!G$2:G$5571,0),1)</f>
        <v>5385.2</v>
      </c>
      <c r="M2621" s="2" t="s">
        <v>3521</v>
      </c>
      <c r="N2621" s="2" t="str">
        <f>INDEX([2]Microregioes!$D$1:$D$574,MATCH(F2621,[2]Microregioes!$B$1:$B$574,0),1)</f>
        <v>Mg-Governador Valadares</v>
      </c>
    </row>
    <row r="2622" spans="1:14" hidden="1" x14ac:dyDescent="0.2">
      <c r="A2622" s="5">
        <v>3</v>
      </c>
      <c r="B2622" s="3">
        <v>31</v>
      </c>
      <c r="C2622" s="1">
        <v>3103</v>
      </c>
      <c r="D2622" s="1">
        <v>31013</v>
      </c>
      <c r="E2622" s="1">
        <v>3133303</v>
      </c>
      <c r="F2622" s="2">
        <f>IFERROR(INDEX('Arranjos Populacionais'!$F$2:$F$961,MATCH(TabelaCompleta!E2622,'Arranjos Populacionais'!$A$2:$A$961,0),1),D2622)</f>
        <v>31013</v>
      </c>
      <c r="G2622" s="2">
        <v>0</v>
      </c>
      <c r="H2622" s="11">
        <v>21562</v>
      </c>
      <c r="I2622" s="2">
        <f>INDEX([1]PIB_dos_Municípios!$AN$2:$AN$5571,MATCH(E2622,[1]PIB_dos_Municípios!G$2:G$5571,0),1)</f>
        <v>150304.26</v>
      </c>
      <c r="J2622" s="2">
        <f>INDEX([1]PIB_dos_Municípios!$AO$2:$AO$5571,MATCH(E2622,[1]PIB_dos_Municípios!G$2:G$5571,0),1)</f>
        <v>21001</v>
      </c>
      <c r="K2622" s="2">
        <f>INDEX([1]PIB_dos_Municípios!$AP$2:$AP$5571,MATCH(E2622,[1]PIB_dos_Municípios!G$2:G$5571,0),1)</f>
        <v>7157</v>
      </c>
      <c r="M2622" s="2" t="s">
        <v>3522</v>
      </c>
      <c r="N2622" s="2" t="str">
        <f>INDEX([2]Microregioes!$D$1:$D$574,MATCH(F2622,[2]Microregioes!$B$1:$B$574,0),1)</f>
        <v>Mg-Pedra Azul</v>
      </c>
    </row>
    <row r="2623" spans="1:14" hidden="1" x14ac:dyDescent="0.2">
      <c r="A2623" s="5">
        <v>3</v>
      </c>
      <c r="B2623" s="3">
        <v>31</v>
      </c>
      <c r="C2623" s="1">
        <v>3105</v>
      </c>
      <c r="D2623" s="1">
        <v>31021</v>
      </c>
      <c r="E2623" s="1">
        <v>3133402</v>
      </c>
      <c r="F2623" s="2">
        <f>IFERROR(INDEX('Arranjos Populacionais'!$F$2:$F$961,MATCH(TabelaCompleta!E2623,'Arranjos Populacionais'!$A$2:$A$961,0),1),D2623)</f>
        <v>31021</v>
      </c>
      <c r="G2623" s="2">
        <v>0</v>
      </c>
      <c r="H2623" s="11">
        <v>14916</v>
      </c>
      <c r="I2623" s="2">
        <f>INDEX([1]PIB_dos_Municípios!$AN$2:$AN$5571,MATCH(E2623,[1]PIB_dos_Municípios!G$2:G$5571,0),1)</f>
        <v>206591.54699999999</v>
      </c>
      <c r="J2623" s="2">
        <f>INDEX([1]PIB_dos_Municípios!$AO$2:$AO$5571,MATCH(E2623,[1]PIB_dos_Municípios!G$2:G$5571,0),1)</f>
        <v>13669</v>
      </c>
      <c r="K2623" s="2">
        <f>INDEX([1]PIB_dos_Municípios!$AP$2:$AP$5571,MATCH(E2623,[1]PIB_dos_Municípios!G$2:G$5571,0),1)</f>
        <v>15113.87</v>
      </c>
      <c r="M2623" s="2" t="s">
        <v>3523</v>
      </c>
      <c r="N2623" s="2" t="str">
        <f>INDEX([2]Microregioes!$D$1:$D$574,MATCH(F2623,[2]Microregioes!$B$1:$B$574,0),1)</f>
        <v>Mg-Frutal</v>
      </c>
    </row>
    <row r="2624" spans="1:14" hidden="1" x14ac:dyDescent="0.2">
      <c r="A2624" s="5">
        <v>3</v>
      </c>
      <c r="B2624" s="3">
        <v>31</v>
      </c>
      <c r="C2624" s="1">
        <v>3109</v>
      </c>
      <c r="D2624" s="1">
        <v>31044</v>
      </c>
      <c r="E2624" s="1">
        <v>3133501</v>
      </c>
      <c r="F2624" s="2">
        <f>IFERROR(INDEX('Arranjos Populacionais'!$F$2:$F$961,MATCH(TabelaCompleta!E2624,'Arranjos Populacionais'!$A$2:$A$961,0),1),D2624)</f>
        <v>31044</v>
      </c>
      <c r="G2624" s="2">
        <v>0</v>
      </c>
      <c r="H2624" s="11">
        <v>22134</v>
      </c>
      <c r="I2624" s="2">
        <f>INDEX([1]PIB_dos_Municípios!$AN$2:$AN$5571,MATCH(E2624,[1]PIB_dos_Municípios!G$2:G$5571,0),1)</f>
        <v>202848.10800000001</v>
      </c>
      <c r="J2624" s="2">
        <f>INDEX([1]PIB_dos_Municípios!$AO$2:$AO$5571,MATCH(E2624,[1]PIB_dos_Municípios!G$2:G$5571,0),1)</f>
        <v>21377</v>
      </c>
      <c r="K2624" s="2">
        <f>INDEX([1]PIB_dos_Municípios!$AP$2:$AP$5571,MATCH(E2624,[1]PIB_dos_Municípios!G$2:G$5571,0),1)</f>
        <v>9489.08</v>
      </c>
      <c r="M2624" s="2" t="s">
        <v>3524</v>
      </c>
      <c r="N2624" s="2" t="str">
        <f>INDEX([2]Microregioes!$D$1:$D$574,MATCH(F2624,[2]Microregioes!$B$1:$B$574,0),1)</f>
        <v>Mg-Formiga</v>
      </c>
    </row>
    <row r="2625" spans="1:14" hidden="1" x14ac:dyDescent="0.2">
      <c r="A2625" s="5">
        <v>3</v>
      </c>
      <c r="B2625" s="3">
        <v>31</v>
      </c>
      <c r="C2625" s="1">
        <v>3110</v>
      </c>
      <c r="D2625" s="1">
        <v>31052</v>
      </c>
      <c r="E2625" s="1">
        <v>3133600</v>
      </c>
      <c r="F2625" s="2">
        <f>IFERROR(INDEX('Arranjos Populacionais'!$F$2:$F$961,MATCH(TabelaCompleta!E2625,'Arranjos Populacionais'!$A$2:$A$961,0),1),D2625)</f>
        <v>31052</v>
      </c>
      <c r="G2625" s="2">
        <v>0</v>
      </c>
      <c r="H2625" s="11">
        <v>9529</v>
      </c>
      <c r="I2625" s="2">
        <f>INDEX([1]PIB_dos_Municípios!$AN$2:$AN$5571,MATCH(E2625,[1]PIB_dos_Municípios!G$2:G$5571,0),1)</f>
        <v>123770.367</v>
      </c>
      <c r="J2625" s="2">
        <f>INDEX([1]PIB_dos_Municípios!$AO$2:$AO$5571,MATCH(E2625,[1]PIB_dos_Municípios!G$2:G$5571,0),1)</f>
        <v>8673</v>
      </c>
      <c r="K2625" s="2">
        <f>INDEX([1]PIB_dos_Municípios!$AP$2:$AP$5571,MATCH(E2625,[1]PIB_dos_Municípios!G$2:G$5571,0),1)</f>
        <v>14270.77</v>
      </c>
      <c r="M2625" s="2" t="s">
        <v>3525</v>
      </c>
      <c r="N2625" s="2" t="str">
        <f>INDEX([2]Microregioes!$D$1:$D$574,MATCH(F2625,[2]Microregioes!$B$1:$B$574,0),1)</f>
        <v>Mg-Pouso Alegre</v>
      </c>
    </row>
    <row r="2626" spans="1:14" hidden="1" x14ac:dyDescent="0.2">
      <c r="A2626" s="5">
        <v>3</v>
      </c>
      <c r="B2626" s="3">
        <v>31</v>
      </c>
      <c r="C2626" s="1">
        <v>3107</v>
      </c>
      <c r="D2626" s="1">
        <v>31032</v>
      </c>
      <c r="E2626" s="1">
        <v>3133709</v>
      </c>
      <c r="F2626" s="2">
        <f>IFERROR(INDEX('Arranjos Populacionais'!$F$2:$F$961,MATCH(TabelaCompleta!E2626,'Arranjos Populacionais'!$A$2:$A$961,0),1),D2626)</f>
        <v>31043</v>
      </c>
      <c r="G2626" s="2">
        <v>0</v>
      </c>
      <c r="H2626" s="11">
        <v>10882</v>
      </c>
      <c r="I2626" s="2">
        <f>INDEX([1]PIB_dos_Municípios!$AN$2:$AN$5571,MATCH(E2626,[1]PIB_dos_Municípios!G$2:G$5571,0),1)</f>
        <v>975684.08499999996</v>
      </c>
      <c r="J2626" s="2">
        <f>INDEX([1]PIB_dos_Municípios!$AO$2:$AO$5571,MATCH(E2626,[1]PIB_dos_Municípios!G$2:G$5571,0),1)</f>
        <v>9938</v>
      </c>
      <c r="K2626" s="2">
        <f>INDEX([1]PIB_dos_Municípios!$AP$2:$AP$5571,MATCH(E2626,[1]PIB_dos_Municípios!G$2:G$5571,0),1)</f>
        <v>98177.11</v>
      </c>
      <c r="M2626" s="2" t="s">
        <v>308</v>
      </c>
      <c r="N2626" s="2" t="str">
        <f>INDEX([2]Microregioes!$D$1:$D$574,MATCH(F2626,[2]Microregioes!$B$1:$B$574,0),1)</f>
        <v>Mg-Divinópolis</v>
      </c>
    </row>
    <row r="2627" spans="1:14" hidden="1" x14ac:dyDescent="0.2">
      <c r="A2627" s="5">
        <v>3</v>
      </c>
      <c r="B2627" s="3">
        <v>31</v>
      </c>
      <c r="C2627" s="1">
        <v>3110</v>
      </c>
      <c r="D2627" s="1">
        <v>31047</v>
      </c>
      <c r="E2627" s="1">
        <v>3133758</v>
      </c>
      <c r="F2627" s="2">
        <f>IFERROR(INDEX('Arranjos Populacionais'!$F$2:$F$961,MATCH(TabelaCompleta!E2627,'Arranjos Populacionais'!$A$2:$A$961,0),1),D2627)</f>
        <v>31047</v>
      </c>
      <c r="G2627" s="2">
        <v>0</v>
      </c>
      <c r="H2627" s="11">
        <v>15992</v>
      </c>
      <c r="I2627" s="2">
        <f>INDEX([1]PIB_dos_Municípios!$AN$2:$AN$5571,MATCH(E2627,[1]PIB_dos_Municípios!G$2:G$5571,0),1)</f>
        <v>517685.00599999999</v>
      </c>
      <c r="J2627" s="2">
        <f>INDEX([1]PIB_dos_Municípios!$AO$2:$AO$5571,MATCH(E2627,[1]PIB_dos_Municípios!G$2:G$5571,0),1)</f>
        <v>14950</v>
      </c>
      <c r="K2627" s="2">
        <f>INDEX([1]PIB_dos_Municípios!$AP$2:$AP$5571,MATCH(E2627,[1]PIB_dos_Municípios!G$2:G$5571,0),1)</f>
        <v>34627.760000000002</v>
      </c>
      <c r="M2627" s="2" t="s">
        <v>3526</v>
      </c>
      <c r="N2627" s="2" t="str">
        <f>INDEX([2]Microregioes!$D$1:$D$574,MATCH(F2627,[2]Microregioes!$B$1:$B$574,0),1)</f>
        <v>Mg-Passos</v>
      </c>
    </row>
    <row r="2628" spans="1:14" hidden="1" x14ac:dyDescent="0.2">
      <c r="A2628" s="5">
        <v>3</v>
      </c>
      <c r="B2628" s="3">
        <v>31</v>
      </c>
      <c r="C2628" s="1">
        <v>3109</v>
      </c>
      <c r="D2628" s="1">
        <v>31043</v>
      </c>
      <c r="E2628" s="1">
        <v>3133808</v>
      </c>
      <c r="F2628" s="2">
        <f>IFERROR(INDEX('Arranjos Populacionais'!$F$2:$F$961,MATCH(TabelaCompleta!E2628,'Arranjos Populacionais'!$A$2:$A$961,0),1),D2628)</f>
        <v>31043</v>
      </c>
      <c r="G2628" s="2">
        <v>0</v>
      </c>
      <c r="H2628" s="11">
        <v>92091</v>
      </c>
      <c r="I2628" s="2">
        <f>INDEX([1]PIB_dos_Municípios!$AN$2:$AN$5571,MATCH(E2628,[1]PIB_dos_Municípios!G$2:G$5571,0),1)</f>
        <v>1657410.7050000001</v>
      </c>
      <c r="J2628" s="2">
        <f>INDEX([1]PIB_dos_Municípios!$AO$2:$AO$5571,MATCH(E2628,[1]PIB_dos_Municípios!G$2:G$5571,0),1)</f>
        <v>85396</v>
      </c>
      <c r="K2628" s="2">
        <f>INDEX([1]PIB_dos_Municípios!$AP$2:$AP$5571,MATCH(E2628,[1]PIB_dos_Municípios!G$2:G$5571,0),1)</f>
        <v>19408.53</v>
      </c>
      <c r="M2628" s="2" t="s">
        <v>307</v>
      </c>
      <c r="N2628" s="2" t="str">
        <f>INDEX([2]Microregioes!$D$1:$D$574,MATCH(F2628,[2]Microregioes!$B$1:$B$574,0),1)</f>
        <v>Mg-Divinópolis</v>
      </c>
    </row>
    <row r="2629" spans="1:14" hidden="1" x14ac:dyDescent="0.2">
      <c r="A2629" s="5">
        <v>3</v>
      </c>
      <c r="B2629" s="3">
        <v>31</v>
      </c>
      <c r="C2629" s="1">
        <v>3107</v>
      </c>
      <c r="D2629" s="1">
        <v>31034</v>
      </c>
      <c r="E2629" s="1">
        <v>3133907</v>
      </c>
      <c r="F2629" s="2">
        <f>IFERROR(INDEX('Arranjos Populacionais'!$F$2:$F$961,MATCH(TabelaCompleta!E2629,'Arranjos Populacionais'!$A$2:$A$961,0),1),D2629)</f>
        <v>31034</v>
      </c>
      <c r="G2629" s="2">
        <v>0</v>
      </c>
      <c r="H2629" s="11">
        <v>5723</v>
      </c>
      <c r="I2629" s="2">
        <f>INDEX([1]PIB_dos_Municípios!$AN$2:$AN$5571,MATCH(E2629,[1]PIB_dos_Municípios!G$2:G$5571,0),1)</f>
        <v>23700.103999999999</v>
      </c>
      <c r="J2629" s="2">
        <f>INDEX([1]PIB_dos_Municípios!$AO$2:$AO$5571,MATCH(E2629,[1]PIB_dos_Municípios!G$2:G$5571,0),1)</f>
        <v>5798</v>
      </c>
      <c r="K2629" s="2">
        <f>INDEX([1]PIB_dos_Municípios!$AP$2:$AP$5571,MATCH(E2629,[1]PIB_dos_Municípios!G$2:G$5571,0),1)</f>
        <v>4087.63</v>
      </c>
      <c r="M2629" s="2" t="s">
        <v>3527</v>
      </c>
      <c r="N2629" s="2" t="str">
        <f>INDEX([2]Microregioes!$D$1:$D$574,MATCH(F2629,[2]Microregioes!$B$1:$B$574,0),1)</f>
        <v>Mg-Conselheiro Lafaiete</v>
      </c>
    </row>
    <row r="2630" spans="1:14" hidden="1" x14ac:dyDescent="0.2">
      <c r="A2630" s="5">
        <v>3</v>
      </c>
      <c r="B2630" s="3">
        <v>31</v>
      </c>
      <c r="C2630" s="1">
        <v>3103</v>
      </c>
      <c r="D2630" s="1">
        <v>31012</v>
      </c>
      <c r="E2630" s="1">
        <v>3134004</v>
      </c>
      <c r="F2630" s="2">
        <f>IFERROR(INDEX('Arranjos Populacionais'!$F$2:$F$961,MATCH(TabelaCompleta!E2630,'Arranjos Populacionais'!$A$2:$A$961,0),1),D2630)</f>
        <v>31012</v>
      </c>
      <c r="G2630" s="2">
        <v>0</v>
      </c>
      <c r="H2630" s="11">
        <v>15104</v>
      </c>
      <c r="I2630" s="2">
        <f>INDEX([1]PIB_dos_Municípios!$AN$2:$AN$5571,MATCH(E2630,[1]PIB_dos_Municípios!G$2:G$5571,0),1)</f>
        <v>63441.841999999997</v>
      </c>
      <c r="J2630" s="2">
        <f>INDEX([1]PIB_dos_Municípios!$AO$2:$AO$5571,MATCH(E2630,[1]PIB_dos_Municípios!G$2:G$5571,0),1)</f>
        <v>14407</v>
      </c>
      <c r="K2630" s="2">
        <f>INDEX([1]PIB_dos_Municípios!$AP$2:$AP$5571,MATCH(E2630,[1]PIB_dos_Municípios!G$2:G$5571,0),1)</f>
        <v>4403.54</v>
      </c>
      <c r="M2630" s="2" t="s">
        <v>3528</v>
      </c>
      <c r="N2630" s="2" t="str">
        <f>INDEX([2]Microregioes!$D$1:$D$574,MATCH(F2630,[2]Microregioes!$B$1:$B$574,0),1)</f>
        <v>Mg-Araçuaí</v>
      </c>
    </row>
    <row r="2631" spans="1:14" hidden="1" x14ac:dyDescent="0.2">
      <c r="A2631" s="5">
        <v>3</v>
      </c>
      <c r="B2631" s="3">
        <v>31</v>
      </c>
      <c r="C2631" s="1">
        <v>3108</v>
      </c>
      <c r="D2631" s="1">
        <v>31041</v>
      </c>
      <c r="E2631" s="1">
        <v>3134103</v>
      </c>
      <c r="F2631" s="2">
        <f>IFERROR(INDEX('Arranjos Populacionais'!$F$2:$F$961,MATCH(TabelaCompleta!E2631,'Arranjos Populacionais'!$A$2:$A$961,0),1),D2631)</f>
        <v>31041</v>
      </c>
      <c r="G2631" s="2">
        <v>0</v>
      </c>
      <c r="H2631" s="11">
        <v>6104</v>
      </c>
      <c r="I2631" s="2">
        <f>INDEX([1]PIB_dos_Municípios!$AN$2:$AN$5571,MATCH(E2631,[1]PIB_dos_Municípios!G$2:G$5571,0),1)</f>
        <v>39452.624000000003</v>
      </c>
      <c r="J2631" s="2">
        <f>INDEX([1]PIB_dos_Municípios!$AO$2:$AO$5571,MATCH(E2631,[1]PIB_dos_Municípios!G$2:G$5571,0),1)</f>
        <v>5836</v>
      </c>
      <c r="K2631" s="2">
        <f>INDEX([1]PIB_dos_Municípios!$AP$2:$AP$5571,MATCH(E2631,[1]PIB_dos_Municípios!G$2:G$5571,0),1)</f>
        <v>6760.22</v>
      </c>
      <c r="M2631" s="2" t="s">
        <v>3529</v>
      </c>
      <c r="N2631" s="2" t="str">
        <f>INDEX([2]Microregioes!$D$1:$D$574,MATCH(F2631,[2]Microregioes!$B$1:$B$574,0),1)</f>
        <v>Mg-Aimorés</v>
      </c>
    </row>
    <row r="2632" spans="1:14" hidden="1" x14ac:dyDescent="0.2">
      <c r="A2632" s="5">
        <v>3</v>
      </c>
      <c r="B2632" s="3">
        <v>31</v>
      </c>
      <c r="C2632" s="1">
        <v>3105</v>
      </c>
      <c r="D2632" s="1">
        <v>31017</v>
      </c>
      <c r="E2632" s="1">
        <v>3134202</v>
      </c>
      <c r="F2632" s="2">
        <f>IFERROR(INDEX('Arranjos Populacionais'!$F$2:$F$961,MATCH(TabelaCompleta!E2632,'Arranjos Populacionais'!$A$2:$A$961,0),1),D2632)</f>
        <v>31017</v>
      </c>
      <c r="G2632" s="2">
        <v>0</v>
      </c>
      <c r="H2632" s="11">
        <v>103945</v>
      </c>
      <c r="I2632" s="2">
        <f>INDEX([1]PIB_dos_Municípios!$AN$2:$AN$5571,MATCH(E2632,[1]PIB_dos_Municípios!G$2:G$5571,0),1)</f>
        <v>1689146.54</v>
      </c>
      <c r="J2632" s="2">
        <f>INDEX([1]PIB_dos_Municípios!$AO$2:$AO$5571,MATCH(E2632,[1]PIB_dos_Municípios!G$2:G$5571,0),1)</f>
        <v>97159</v>
      </c>
      <c r="K2632" s="2">
        <f>INDEX([1]PIB_dos_Municípios!$AP$2:$AP$5571,MATCH(E2632,[1]PIB_dos_Municípios!G$2:G$5571,0),1)</f>
        <v>17385.38</v>
      </c>
      <c r="M2632" s="2" t="s">
        <v>3530</v>
      </c>
      <c r="N2632" s="2" t="str">
        <f>INDEX([2]Microregioes!$D$1:$D$574,MATCH(F2632,[2]Microregioes!$B$1:$B$574,0),1)</f>
        <v>Mg-Ituiutaba</v>
      </c>
    </row>
    <row r="2633" spans="1:14" hidden="1" x14ac:dyDescent="0.2">
      <c r="A2633" s="5">
        <v>3</v>
      </c>
      <c r="B2633" s="3">
        <v>31</v>
      </c>
      <c r="C2633" s="1">
        <v>3111</v>
      </c>
      <c r="D2633" s="1">
        <v>31057</v>
      </c>
      <c r="E2633" s="1">
        <v>3134301</v>
      </c>
      <c r="F2633" s="2">
        <f>IFERROR(INDEX('Arranjos Populacionais'!$F$2:$F$961,MATCH(TabelaCompleta!E2633,'Arranjos Populacionais'!$A$2:$A$961,0),1),D2633)</f>
        <v>31057</v>
      </c>
      <c r="G2633" s="2">
        <v>0</v>
      </c>
      <c r="H2633" s="11">
        <v>6225</v>
      </c>
      <c r="I2633" s="2">
        <f>INDEX([1]PIB_dos_Municípios!$AN$2:$AN$5571,MATCH(E2633,[1]PIB_dos_Municípios!G$2:G$5571,0),1)</f>
        <v>31956.477999999999</v>
      </c>
      <c r="J2633" s="2">
        <f>INDEX([1]PIB_dos_Municípios!$AO$2:$AO$5571,MATCH(E2633,[1]PIB_dos_Municípios!G$2:G$5571,0),1)</f>
        <v>6139</v>
      </c>
      <c r="K2633" s="2">
        <f>INDEX([1]PIB_dos_Municípios!$AP$2:$AP$5571,MATCH(E2633,[1]PIB_dos_Municípios!G$2:G$5571,0),1)</f>
        <v>5205.49</v>
      </c>
      <c r="M2633" s="2" t="s">
        <v>330</v>
      </c>
      <c r="N2633" s="2" t="str">
        <f>INDEX([2]Microregioes!$D$1:$D$574,MATCH(F2633,[2]Microregioes!$B$1:$B$574,0),1)</f>
        <v>Mg-Lavras</v>
      </c>
    </row>
    <row r="2634" spans="1:14" hidden="1" x14ac:dyDescent="0.2">
      <c r="A2634" s="5">
        <v>3</v>
      </c>
      <c r="B2634" s="3">
        <v>31</v>
      </c>
      <c r="C2634" s="1">
        <v>3105</v>
      </c>
      <c r="D2634" s="1">
        <v>31021</v>
      </c>
      <c r="E2634" s="1">
        <v>3134400</v>
      </c>
      <c r="F2634" s="2">
        <f>IFERROR(INDEX('Arranjos Populacionais'!$F$2:$F$961,MATCH(TabelaCompleta!E2634,'Arranjos Populacionais'!$A$2:$A$961,0),1),D2634)</f>
        <v>31021</v>
      </c>
      <c r="G2634" s="2">
        <v>0</v>
      </c>
      <c r="H2634" s="11">
        <v>38102</v>
      </c>
      <c r="I2634" s="2">
        <f>INDEX([1]PIB_dos_Municípios!$AN$2:$AN$5571,MATCH(E2634,[1]PIB_dos_Municípios!G$2:G$5571,0),1)</f>
        <v>1529028.048</v>
      </c>
      <c r="J2634" s="2">
        <f>INDEX([1]PIB_dos_Municípios!$AO$2:$AO$5571,MATCH(E2634,[1]PIB_dos_Municípios!G$2:G$5571,0),1)</f>
        <v>34440</v>
      </c>
      <c r="K2634" s="2">
        <f>INDEX([1]PIB_dos_Municípios!$AP$2:$AP$5571,MATCH(E2634,[1]PIB_dos_Municípios!G$2:G$5571,0),1)</f>
        <v>44396.87</v>
      </c>
      <c r="M2634" s="2" t="s">
        <v>3531</v>
      </c>
      <c r="N2634" s="2" t="str">
        <f>INDEX([2]Microregioes!$D$1:$D$574,MATCH(F2634,[2]Microregioes!$B$1:$B$574,0),1)</f>
        <v>Mg-Frutal</v>
      </c>
    </row>
    <row r="2635" spans="1:14" hidden="1" x14ac:dyDescent="0.2">
      <c r="A2635" s="5">
        <v>3</v>
      </c>
      <c r="B2635" s="3">
        <v>31</v>
      </c>
      <c r="C2635" s="1">
        <v>3111</v>
      </c>
      <c r="D2635" s="1">
        <v>31057</v>
      </c>
      <c r="E2635" s="1">
        <v>3134509</v>
      </c>
      <c r="F2635" s="2">
        <f>IFERROR(INDEX('Arranjos Populacionais'!$F$2:$F$961,MATCH(TabelaCompleta!E2635,'Arranjos Populacionais'!$A$2:$A$961,0),1),D2635)</f>
        <v>31057</v>
      </c>
      <c r="G2635" s="2">
        <v>0</v>
      </c>
      <c r="H2635" s="11">
        <v>3938</v>
      </c>
      <c r="I2635" s="2">
        <f>INDEX([1]PIB_dos_Municípios!$AN$2:$AN$5571,MATCH(E2635,[1]PIB_dos_Municípios!G$2:G$5571,0),1)</f>
        <v>52377.862000000001</v>
      </c>
      <c r="J2635" s="2">
        <f>INDEX([1]PIB_dos_Municípios!$AO$2:$AO$5571,MATCH(E2635,[1]PIB_dos_Municípios!G$2:G$5571,0),1)</f>
        <v>3913</v>
      </c>
      <c r="K2635" s="2">
        <f>INDEX([1]PIB_dos_Municípios!$AP$2:$AP$5571,MATCH(E2635,[1]PIB_dos_Municípios!G$2:G$5571,0),1)</f>
        <v>13385.6</v>
      </c>
      <c r="M2635" s="2" t="s">
        <v>3532</v>
      </c>
      <c r="N2635" s="2" t="str">
        <f>INDEX([2]Microregioes!$D$1:$D$574,MATCH(F2635,[2]Microregioes!$B$1:$B$574,0),1)</f>
        <v>Mg-Lavras</v>
      </c>
    </row>
    <row r="2636" spans="1:14" hidden="1" x14ac:dyDescent="0.2">
      <c r="A2636" s="5">
        <v>3</v>
      </c>
      <c r="B2636" s="3">
        <v>31</v>
      </c>
      <c r="C2636" s="1">
        <v>3107</v>
      </c>
      <c r="D2636" s="1">
        <v>31027</v>
      </c>
      <c r="E2636" s="1">
        <v>3134608</v>
      </c>
      <c r="F2636" s="2">
        <f>IFERROR(INDEX('Arranjos Populacionais'!$F$2:$F$961,MATCH(TabelaCompleta!E2636,'Arranjos Populacionais'!$A$2:$A$961,0),1),D2636)</f>
        <v>31027</v>
      </c>
      <c r="G2636" s="2">
        <v>0</v>
      </c>
      <c r="H2636" s="11">
        <v>19305</v>
      </c>
      <c r="I2636" s="2">
        <f>INDEX([1]PIB_dos_Municípios!$AN$2:$AN$5571,MATCH(E2636,[1]PIB_dos_Municípios!G$2:G$5571,0),1)</f>
        <v>98446.763000000006</v>
      </c>
      <c r="J2636" s="2">
        <f>INDEX([1]PIB_dos_Municípios!$AO$2:$AO$5571,MATCH(E2636,[1]PIB_dos_Municípios!G$2:G$5571,0),1)</f>
        <v>17119</v>
      </c>
      <c r="K2636" s="2">
        <f>INDEX([1]PIB_dos_Municípios!$AP$2:$AP$5571,MATCH(E2636,[1]PIB_dos_Municípios!G$2:G$5571,0),1)</f>
        <v>5750.73</v>
      </c>
      <c r="M2636" s="2" t="s">
        <v>3533</v>
      </c>
      <c r="N2636" s="2" t="str">
        <f>INDEX([2]Microregioes!$D$1:$D$574,MATCH(F2636,[2]Microregioes!$B$1:$B$574,0),1)</f>
        <v>Mg-Sete Lagoas</v>
      </c>
    </row>
    <row r="2637" spans="1:14" hidden="1" x14ac:dyDescent="0.2">
      <c r="A2637" s="5">
        <v>3</v>
      </c>
      <c r="B2637" s="3">
        <v>31</v>
      </c>
      <c r="C2637" s="1">
        <v>3103</v>
      </c>
      <c r="D2637" s="1">
        <v>31014</v>
      </c>
      <c r="E2637" s="1">
        <v>3134707</v>
      </c>
      <c r="F2637" s="2">
        <f>IFERROR(INDEX('Arranjos Populacionais'!$F$2:$F$961,MATCH(TabelaCompleta!E2637,'Arranjos Populacionais'!$A$2:$A$961,0),1),D2637)</f>
        <v>31014</v>
      </c>
      <c r="G2637" s="2">
        <v>0</v>
      </c>
      <c r="H2637" s="11">
        <v>12549</v>
      </c>
      <c r="I2637" s="2">
        <f>INDEX([1]PIB_dos_Municípios!$AN$2:$AN$5571,MATCH(E2637,[1]PIB_dos_Municípios!G$2:G$5571,0),1)</f>
        <v>55575.896000000001</v>
      </c>
      <c r="J2637" s="2">
        <f>INDEX([1]PIB_dos_Municípios!$AO$2:$AO$5571,MATCH(E2637,[1]PIB_dos_Municípios!G$2:G$5571,0),1)</f>
        <v>12134</v>
      </c>
      <c r="K2637" s="2">
        <f>INDEX([1]PIB_dos_Municípios!$AP$2:$AP$5571,MATCH(E2637,[1]PIB_dos_Municípios!G$2:G$5571,0),1)</f>
        <v>4580.18</v>
      </c>
      <c r="M2637" s="2" t="s">
        <v>3534</v>
      </c>
      <c r="N2637" s="2" t="str">
        <f>INDEX([2]Microregioes!$D$1:$D$574,MATCH(F2637,[2]Microregioes!$B$1:$B$574,0),1)</f>
        <v>Mg-Almenara</v>
      </c>
    </row>
    <row r="2638" spans="1:14" hidden="1" x14ac:dyDescent="0.2">
      <c r="A2638" s="5">
        <v>3</v>
      </c>
      <c r="B2638" s="3">
        <v>31</v>
      </c>
      <c r="C2638" s="1">
        <v>3110</v>
      </c>
      <c r="D2638" s="1">
        <v>31048</v>
      </c>
      <c r="E2638" s="1">
        <v>3134806</v>
      </c>
      <c r="F2638" s="2">
        <f>IFERROR(INDEX('Arranjos Populacionais'!$F$2:$F$961,MATCH(TabelaCompleta!E2638,'Arranjos Populacionais'!$A$2:$A$961,0),1),D2638)</f>
        <v>31048</v>
      </c>
      <c r="G2638" s="2">
        <v>0</v>
      </c>
      <c r="H2638" s="11">
        <v>7797</v>
      </c>
      <c r="I2638" s="2">
        <f>INDEX([1]PIB_dos_Municípios!$AN$2:$AN$5571,MATCH(E2638,[1]PIB_dos_Municípios!G$2:G$5571,0),1)</f>
        <v>57548.557999999997</v>
      </c>
      <c r="J2638" s="2">
        <f>INDEX([1]PIB_dos_Municípios!$AO$2:$AO$5571,MATCH(E2638,[1]PIB_dos_Municípios!G$2:G$5571,0),1)</f>
        <v>7502</v>
      </c>
      <c r="K2638" s="2">
        <f>INDEX([1]PIB_dos_Municípios!$AP$2:$AP$5571,MATCH(E2638,[1]PIB_dos_Municípios!G$2:G$5571,0),1)</f>
        <v>7671.1</v>
      </c>
      <c r="M2638" s="2" t="s">
        <v>3535</v>
      </c>
      <c r="N2638" s="2" t="str">
        <f>INDEX([2]Microregioes!$D$1:$D$574,MATCH(F2638,[2]Microregioes!$B$1:$B$574,0),1)</f>
        <v>Mg-São Sebastião do Paraíso</v>
      </c>
    </row>
    <row r="2639" spans="1:14" hidden="1" x14ac:dyDescent="0.2">
      <c r="A2639" s="5">
        <v>3</v>
      </c>
      <c r="B2639" s="3">
        <v>31</v>
      </c>
      <c r="C2639" s="1">
        <v>3110</v>
      </c>
      <c r="D2639" s="1">
        <v>31051</v>
      </c>
      <c r="E2639" s="1">
        <v>3134905</v>
      </c>
      <c r="F2639" s="2">
        <f>IFERROR(INDEX('Arranjos Populacionais'!$F$2:$F$961,MATCH(TabelaCompleta!E2639,'Arranjos Populacionais'!$A$2:$A$961,0),1),D2639)</f>
        <v>31051</v>
      </c>
      <c r="G2639" s="2">
        <v>0</v>
      </c>
      <c r="H2639" s="11">
        <v>25199</v>
      </c>
      <c r="I2639" s="2">
        <f>INDEX([1]PIB_dos_Municípios!$AN$2:$AN$5571,MATCH(E2639,[1]PIB_dos_Municípios!G$2:G$5571,0),1)</f>
        <v>307463.223</v>
      </c>
      <c r="J2639" s="2">
        <f>INDEX([1]PIB_dos_Municípios!$AO$2:$AO$5571,MATCH(E2639,[1]PIB_dos_Municípios!G$2:G$5571,0),1)</f>
        <v>22797</v>
      </c>
      <c r="K2639" s="2">
        <f>INDEX([1]PIB_dos_Municípios!$AP$2:$AP$5571,MATCH(E2639,[1]PIB_dos_Municípios!G$2:G$5571,0),1)</f>
        <v>13487</v>
      </c>
      <c r="M2639" s="2" t="s">
        <v>3536</v>
      </c>
      <c r="N2639" s="2" t="str">
        <f>INDEX([2]Microregioes!$D$1:$D$574,MATCH(F2639,[2]Microregioes!$B$1:$B$574,0),1)</f>
        <v>Mg-Poços de Caldas</v>
      </c>
    </row>
    <row r="2640" spans="1:14" hidden="1" x14ac:dyDescent="0.2">
      <c r="A2640" s="5">
        <v>3</v>
      </c>
      <c r="B2640" s="3">
        <v>31</v>
      </c>
      <c r="C2640" s="1">
        <v>3108</v>
      </c>
      <c r="D2640" s="1">
        <v>31039</v>
      </c>
      <c r="E2640" s="1">
        <v>3135001</v>
      </c>
      <c r="F2640" s="2">
        <f>IFERROR(INDEX('Arranjos Populacionais'!$F$2:$F$961,MATCH(TabelaCompleta!E2640,'Arranjos Populacionais'!$A$2:$A$961,0),1),D2640)</f>
        <v>31039</v>
      </c>
      <c r="G2640" s="2">
        <v>0</v>
      </c>
      <c r="H2640" s="11">
        <v>3147</v>
      </c>
      <c r="I2640" s="2">
        <f>INDEX([1]PIB_dos_Municípios!$AN$2:$AN$5571,MATCH(E2640,[1]PIB_dos_Municípios!G$2:G$5571,0),1)</f>
        <v>39642.472000000002</v>
      </c>
      <c r="J2640" s="2">
        <f>INDEX([1]PIB_dos_Municípios!$AO$2:$AO$5571,MATCH(E2640,[1]PIB_dos_Municípios!G$2:G$5571,0),1)</f>
        <v>2982</v>
      </c>
      <c r="K2640" s="2">
        <f>INDEX([1]PIB_dos_Municípios!$AP$2:$AP$5571,MATCH(E2640,[1]PIB_dos_Municípios!G$2:G$5571,0),1)</f>
        <v>13293.92</v>
      </c>
      <c r="M2640" s="2" t="s">
        <v>314</v>
      </c>
      <c r="N2640" s="2" t="str">
        <f>INDEX([2]Microregioes!$D$1:$D$574,MATCH(F2640,[2]Microregioes!$B$1:$B$574,0),1)</f>
        <v>Mg-Ipatinga</v>
      </c>
    </row>
    <row r="2641" spans="1:14" hidden="1" x14ac:dyDescent="0.2">
      <c r="A2641" s="5">
        <v>3</v>
      </c>
      <c r="B2641" s="3">
        <v>31</v>
      </c>
      <c r="C2641" s="1">
        <v>3102</v>
      </c>
      <c r="D2641" s="1">
        <v>31004</v>
      </c>
      <c r="E2641" s="1">
        <v>3135050</v>
      </c>
      <c r="F2641" s="2">
        <f>IFERROR(INDEX('Arranjos Populacionais'!$F$2:$F$961,MATCH(TabelaCompleta!E2641,'Arranjos Populacionais'!$A$2:$A$961,0),1),D2641)</f>
        <v>31004</v>
      </c>
      <c r="G2641" s="2">
        <v>0</v>
      </c>
      <c r="H2641" s="11">
        <v>37516</v>
      </c>
      <c r="I2641" s="2">
        <f>INDEX([1]PIB_dos_Municípios!$AN$2:$AN$5571,MATCH(E2641,[1]PIB_dos_Municípios!G$2:G$5571,0),1)</f>
        <v>233405.595</v>
      </c>
      <c r="J2641" s="2">
        <f>INDEX([1]PIB_dos_Municípios!$AO$2:$AO$5571,MATCH(E2641,[1]PIB_dos_Municípios!G$2:G$5571,0),1)</f>
        <v>33587</v>
      </c>
      <c r="K2641" s="2">
        <f>INDEX([1]PIB_dos_Municípios!$AP$2:$AP$5571,MATCH(E2641,[1]PIB_dos_Municípios!G$2:G$5571,0),1)</f>
        <v>6949.28</v>
      </c>
      <c r="M2641" s="2" t="s">
        <v>3537</v>
      </c>
      <c r="N2641" s="2" t="str">
        <f>INDEX([2]Microregioes!$D$1:$D$574,MATCH(F2641,[2]Microregioes!$B$1:$B$574,0),1)</f>
        <v>Mg-Janaúba</v>
      </c>
    </row>
    <row r="2642" spans="1:14" hidden="1" x14ac:dyDescent="0.2">
      <c r="A2642" s="5">
        <v>3</v>
      </c>
      <c r="B2642" s="3">
        <v>31</v>
      </c>
      <c r="C2642" s="1">
        <v>3108</v>
      </c>
      <c r="D2642" s="1">
        <v>31037</v>
      </c>
      <c r="E2642" s="1">
        <v>3135076</v>
      </c>
      <c r="F2642" s="2">
        <f>IFERROR(INDEX('Arranjos Populacionais'!$F$2:$F$961,MATCH(TabelaCompleta!E2642,'Arranjos Populacionais'!$A$2:$A$961,0),1),D2642)</f>
        <v>31037</v>
      </c>
      <c r="G2642" s="2">
        <v>0</v>
      </c>
      <c r="H2642" s="11">
        <v>5389</v>
      </c>
      <c r="I2642" s="2">
        <f>INDEX([1]PIB_dos_Municípios!$AN$2:$AN$5571,MATCH(E2642,[1]PIB_dos_Municípios!G$2:G$5571,0),1)</f>
        <v>33690.402000000002</v>
      </c>
      <c r="J2642" s="2">
        <f>INDEX([1]PIB_dos_Municípios!$AO$2:$AO$5571,MATCH(E2642,[1]PIB_dos_Municípios!G$2:G$5571,0),1)</f>
        <v>5068</v>
      </c>
      <c r="K2642" s="2">
        <f>INDEX([1]PIB_dos_Municípios!$AP$2:$AP$5571,MATCH(E2642,[1]PIB_dos_Municípios!G$2:G$5571,0),1)</f>
        <v>6647.67</v>
      </c>
      <c r="M2642" s="2" t="s">
        <v>3538</v>
      </c>
      <c r="N2642" s="2" t="str">
        <f>INDEX([2]Microregioes!$D$1:$D$574,MATCH(F2642,[2]Microregioes!$B$1:$B$574,0),1)</f>
        <v>Mg-Governador Valadares</v>
      </c>
    </row>
    <row r="2643" spans="1:14" hidden="1" x14ac:dyDescent="0.2">
      <c r="A2643" s="5">
        <v>3</v>
      </c>
      <c r="B2643" s="3">
        <v>31</v>
      </c>
      <c r="C2643" s="1">
        <v>3102</v>
      </c>
      <c r="D2643" s="1">
        <v>31004</v>
      </c>
      <c r="E2643" s="1">
        <v>3135100</v>
      </c>
      <c r="F2643" s="2">
        <f>IFERROR(INDEX('Arranjos Populacionais'!$F$2:$F$961,MATCH(TabelaCompleta!E2643,'Arranjos Populacionais'!$A$2:$A$961,0),1),D2643)</f>
        <v>31004</v>
      </c>
      <c r="G2643" s="2">
        <v>0</v>
      </c>
      <c r="H2643" s="11">
        <v>71279</v>
      </c>
      <c r="I2643" s="2">
        <f>INDEX([1]PIB_dos_Municípios!$AN$2:$AN$5571,MATCH(E2643,[1]PIB_dos_Municípios!G$2:G$5571,0),1)</f>
        <v>490115.17499999999</v>
      </c>
      <c r="J2643" s="2">
        <f>INDEX([1]PIB_dos_Municípios!$AO$2:$AO$5571,MATCH(E2643,[1]PIB_dos_Municípios!G$2:G$5571,0),1)</f>
        <v>66803</v>
      </c>
      <c r="K2643" s="2">
        <f>INDEX([1]PIB_dos_Municípios!$AP$2:$AP$5571,MATCH(E2643,[1]PIB_dos_Municípios!G$2:G$5571,0),1)</f>
        <v>7336.72</v>
      </c>
      <c r="M2643" s="2" t="s">
        <v>303</v>
      </c>
      <c r="N2643" s="2" t="str">
        <f>INDEX([2]Microregioes!$D$1:$D$574,MATCH(F2643,[2]Microregioes!$B$1:$B$574,0),1)</f>
        <v>Mg-Janaúba</v>
      </c>
    </row>
    <row r="2644" spans="1:14" hidden="1" x14ac:dyDescent="0.2">
      <c r="A2644" s="5">
        <v>3</v>
      </c>
      <c r="B2644" s="3">
        <v>31</v>
      </c>
      <c r="C2644" s="1">
        <v>3102</v>
      </c>
      <c r="D2644" s="1">
        <v>31003</v>
      </c>
      <c r="E2644" s="1">
        <v>3135209</v>
      </c>
      <c r="F2644" s="2">
        <f>IFERROR(INDEX('Arranjos Populacionais'!$F$2:$F$961,MATCH(TabelaCompleta!E2644,'Arranjos Populacionais'!$A$2:$A$961,0),1),D2644)</f>
        <v>31003</v>
      </c>
      <c r="G2644" s="2">
        <v>0</v>
      </c>
      <c r="H2644" s="11">
        <v>68420</v>
      </c>
      <c r="I2644" s="2">
        <f>INDEX([1]PIB_dos_Municípios!$AN$2:$AN$5571,MATCH(E2644,[1]PIB_dos_Municípios!G$2:G$5571,0),1)</f>
        <v>339717.897</v>
      </c>
      <c r="J2644" s="2">
        <f>INDEX([1]PIB_dos_Municípios!$AO$2:$AO$5571,MATCH(E2644,[1]PIB_dos_Municípios!G$2:G$5571,0),1)</f>
        <v>65464</v>
      </c>
      <c r="K2644" s="2">
        <f>INDEX([1]PIB_dos_Municípios!$AP$2:$AP$5571,MATCH(E2644,[1]PIB_dos_Municípios!G$2:G$5571,0),1)</f>
        <v>5189.38</v>
      </c>
      <c r="M2644" s="2" t="s">
        <v>3539</v>
      </c>
      <c r="N2644" s="2" t="str">
        <f>INDEX([2]Microregioes!$D$1:$D$574,MATCH(F2644,[2]Microregioes!$B$1:$B$574,0),1)</f>
        <v>Mg-Januária</v>
      </c>
    </row>
    <row r="2645" spans="1:14" hidden="1" x14ac:dyDescent="0.2">
      <c r="A2645" s="5">
        <v>3</v>
      </c>
      <c r="B2645" s="3">
        <v>31</v>
      </c>
      <c r="C2645" s="1">
        <v>3106</v>
      </c>
      <c r="D2645" s="1">
        <v>31026</v>
      </c>
      <c r="E2645" s="1">
        <v>3135308</v>
      </c>
      <c r="F2645" s="2">
        <f>IFERROR(INDEX('Arranjos Populacionais'!$F$2:$F$961,MATCH(TabelaCompleta!E2645,'Arranjos Populacionais'!$A$2:$A$961,0),1),D2645)</f>
        <v>31026</v>
      </c>
      <c r="G2645" s="2">
        <v>0</v>
      </c>
      <c r="H2645" s="11">
        <v>4275</v>
      </c>
      <c r="I2645" s="2">
        <f>INDEX([1]PIB_dos_Municípios!$AN$2:$AN$5571,MATCH(E2645,[1]PIB_dos_Municípios!G$2:G$5571,0),1)</f>
        <v>34617.445</v>
      </c>
      <c r="J2645" s="2">
        <f>INDEX([1]PIB_dos_Municípios!$AO$2:$AO$5571,MATCH(E2645,[1]PIB_dos_Municípios!G$2:G$5571,0),1)</f>
        <v>3950</v>
      </c>
      <c r="K2645" s="2">
        <f>INDEX([1]PIB_dos_Municípios!$AP$2:$AP$5571,MATCH(E2645,[1]PIB_dos_Municípios!G$2:G$5571,0),1)</f>
        <v>8763.91</v>
      </c>
      <c r="M2645" s="2" t="s">
        <v>310</v>
      </c>
      <c r="N2645" s="2" t="str">
        <f>INDEX([2]Microregioes!$D$1:$D$574,MATCH(F2645,[2]Microregioes!$B$1:$B$574,0),1)</f>
        <v>Mg-Bom Despacho</v>
      </c>
    </row>
    <row r="2646" spans="1:14" hidden="1" x14ac:dyDescent="0.2">
      <c r="A2646" s="5">
        <v>3</v>
      </c>
      <c r="B2646" s="3">
        <v>31</v>
      </c>
      <c r="C2646" s="1">
        <v>3102</v>
      </c>
      <c r="D2646" s="1">
        <v>31007</v>
      </c>
      <c r="E2646" s="1">
        <v>3135357</v>
      </c>
      <c r="F2646" s="2">
        <f>IFERROR(INDEX('Arranjos Populacionais'!$F$2:$F$961,MATCH(TabelaCompleta!E2646,'Arranjos Populacionais'!$A$2:$A$961,0),1),D2646)</f>
        <v>31007</v>
      </c>
      <c r="G2646" s="2">
        <v>0</v>
      </c>
      <c r="H2646" s="11">
        <v>8664</v>
      </c>
      <c r="I2646" s="2">
        <f>INDEX([1]PIB_dos_Municípios!$AN$2:$AN$5571,MATCH(E2646,[1]PIB_dos_Municípios!G$2:G$5571,0),1)</f>
        <v>31017.493999999999</v>
      </c>
      <c r="J2646" s="2">
        <f>INDEX([1]PIB_dos_Municípios!$AO$2:$AO$5571,MATCH(E2646,[1]PIB_dos_Municípios!G$2:G$5571,0),1)</f>
        <v>8305</v>
      </c>
      <c r="K2646" s="2">
        <f>INDEX([1]PIB_dos_Municípios!$AP$2:$AP$5571,MATCH(E2646,[1]PIB_dos_Municípios!G$2:G$5571,0),1)</f>
        <v>3734.8</v>
      </c>
      <c r="M2646" s="2" t="s">
        <v>3540</v>
      </c>
      <c r="N2646" s="2" t="str">
        <f>INDEX([2]Microregioes!$D$1:$D$574,MATCH(F2646,[2]Microregioes!$B$1:$B$574,0),1)</f>
        <v>Mg-Montes Claros</v>
      </c>
    </row>
    <row r="2647" spans="1:14" hidden="1" x14ac:dyDescent="0.2">
      <c r="A2647" s="5">
        <v>3</v>
      </c>
      <c r="B2647" s="3">
        <v>31</v>
      </c>
      <c r="C2647" s="1">
        <v>3107</v>
      </c>
      <c r="D2647" s="1">
        <v>31032</v>
      </c>
      <c r="E2647" s="1">
        <v>3135407</v>
      </c>
      <c r="F2647" s="2">
        <f>IFERROR(INDEX('Arranjos Populacionais'!$F$2:$F$961,MATCH(TabelaCompleta!E2647,'Arranjos Populacionais'!$A$2:$A$961,0),1),D2647)</f>
        <v>31034</v>
      </c>
      <c r="G2647" s="2">
        <v>0</v>
      </c>
      <c r="H2647" s="11">
        <v>5250</v>
      </c>
      <c r="I2647" s="2">
        <f>INDEX([1]PIB_dos_Municípios!$AN$2:$AN$5571,MATCH(E2647,[1]PIB_dos_Municípios!G$2:G$5571,0),1)</f>
        <v>128821.27099999999</v>
      </c>
      <c r="J2647" s="2">
        <f>INDEX([1]PIB_dos_Municípios!$AO$2:$AO$5571,MATCH(E2647,[1]PIB_dos_Municípios!G$2:G$5571,0),1)</f>
        <v>5396</v>
      </c>
      <c r="K2647" s="2">
        <f>INDEX([1]PIB_dos_Municípios!$AP$2:$AP$5571,MATCH(E2647,[1]PIB_dos_Municípios!G$2:G$5571,0),1)</f>
        <v>23873.47</v>
      </c>
      <c r="M2647" s="2" t="s">
        <v>350</v>
      </c>
      <c r="N2647" s="2" t="str">
        <f>INDEX([2]Microregioes!$D$1:$D$574,MATCH(F2647,[2]Microregioes!$B$1:$B$574,0),1)</f>
        <v>Mg-Conselheiro Lafaiete</v>
      </c>
    </row>
    <row r="2648" spans="1:14" hidden="1" x14ac:dyDescent="0.2">
      <c r="A2648" s="5">
        <v>3</v>
      </c>
      <c r="B2648" s="3">
        <v>31</v>
      </c>
      <c r="C2648" s="1">
        <v>3103</v>
      </c>
      <c r="D2648" s="1">
        <v>31011</v>
      </c>
      <c r="E2648" s="1">
        <v>3135456</v>
      </c>
      <c r="F2648" s="2">
        <f>IFERROR(INDEX('Arranjos Populacionais'!$F$2:$F$961,MATCH(TabelaCompleta!E2648,'Arranjos Populacionais'!$A$2:$A$961,0),1),D2648)</f>
        <v>31011</v>
      </c>
      <c r="G2648" s="2">
        <v>0</v>
      </c>
      <c r="H2648" s="11">
        <v>7627</v>
      </c>
      <c r="I2648" s="2">
        <f>INDEX([1]PIB_dos_Municípios!$AN$2:$AN$5571,MATCH(E2648,[1]PIB_dos_Municípios!G$2:G$5571,0),1)</f>
        <v>26599.306</v>
      </c>
      <c r="J2648" s="2">
        <f>INDEX([1]PIB_dos_Municípios!$AO$2:$AO$5571,MATCH(E2648,[1]PIB_dos_Municípios!G$2:G$5571,0),1)</f>
        <v>7117</v>
      </c>
      <c r="K2648" s="2">
        <f>INDEX([1]PIB_dos_Municípios!$AP$2:$AP$5571,MATCH(E2648,[1]PIB_dos_Municípios!G$2:G$5571,0),1)</f>
        <v>3737.43</v>
      </c>
      <c r="M2648" s="2" t="s">
        <v>3541</v>
      </c>
      <c r="N2648" s="2" t="str">
        <f>INDEX([2]Microregioes!$D$1:$D$574,MATCH(F2648,[2]Microregioes!$B$1:$B$574,0),1)</f>
        <v>Mg-Capelinha</v>
      </c>
    </row>
    <row r="2649" spans="1:14" hidden="1" x14ac:dyDescent="0.2">
      <c r="A2649" s="5">
        <v>3</v>
      </c>
      <c r="B2649" s="3">
        <v>31</v>
      </c>
      <c r="C2649" s="1">
        <v>3112</v>
      </c>
      <c r="D2649" s="1">
        <v>31060</v>
      </c>
      <c r="E2649" s="1">
        <v>3135506</v>
      </c>
      <c r="F2649" s="2">
        <f>IFERROR(INDEX('Arranjos Populacionais'!$F$2:$F$961,MATCH(TabelaCompleta!E2649,'Arranjos Populacionais'!$A$2:$A$961,0),1),D2649)</f>
        <v>31060</v>
      </c>
      <c r="G2649" s="2">
        <v>0</v>
      </c>
      <c r="H2649" s="11">
        <v>12901</v>
      </c>
      <c r="I2649" s="2">
        <f>INDEX([1]PIB_dos_Municípios!$AN$2:$AN$5571,MATCH(E2649,[1]PIB_dos_Municípios!G$2:G$5571,0),1)</f>
        <v>71700.013000000006</v>
      </c>
      <c r="J2649" s="2">
        <f>INDEX([1]PIB_dos_Municípios!$AO$2:$AO$5571,MATCH(E2649,[1]PIB_dos_Municípios!G$2:G$5571,0),1)</f>
        <v>12845</v>
      </c>
      <c r="K2649" s="2">
        <f>INDEX([1]PIB_dos_Municípios!$AP$2:$AP$5571,MATCH(E2649,[1]PIB_dos_Municípios!G$2:G$5571,0),1)</f>
        <v>5581.94</v>
      </c>
      <c r="M2649" s="2" t="s">
        <v>3542</v>
      </c>
      <c r="N2649" s="2" t="str">
        <f>INDEX([2]Microregioes!$D$1:$D$574,MATCH(F2649,[2]Microregioes!$B$1:$B$574,0),1)</f>
        <v>Mg-Ponte Nova</v>
      </c>
    </row>
    <row r="2650" spans="1:14" hidden="1" x14ac:dyDescent="0.2">
      <c r="A2650" s="5">
        <v>3</v>
      </c>
      <c r="B2650" s="3">
        <v>31</v>
      </c>
      <c r="C2650" s="1">
        <v>3102</v>
      </c>
      <c r="D2650" s="1">
        <v>31006</v>
      </c>
      <c r="E2650" s="1">
        <v>3135605</v>
      </c>
      <c r="F2650" s="2">
        <f>IFERROR(INDEX('Arranjos Populacionais'!$F$2:$F$961,MATCH(TabelaCompleta!E2650,'Arranjos Populacionais'!$A$2:$A$961,0),1),D2650)</f>
        <v>31006</v>
      </c>
      <c r="G2650" s="2">
        <v>0</v>
      </c>
      <c r="H2650" s="11">
        <v>7932</v>
      </c>
      <c r="I2650" s="2">
        <f>INDEX([1]PIB_dos_Municípios!$AN$2:$AN$5571,MATCH(E2650,[1]PIB_dos_Municípios!G$2:G$5571,0),1)</f>
        <v>41793.277000000002</v>
      </c>
      <c r="J2650" s="2">
        <f>INDEX([1]PIB_dos_Municípios!$AO$2:$AO$5571,MATCH(E2650,[1]PIB_dos_Municípios!G$2:G$5571,0),1)</f>
        <v>8010</v>
      </c>
      <c r="K2650" s="2">
        <f>INDEX([1]PIB_dos_Municípios!$AP$2:$AP$5571,MATCH(E2650,[1]PIB_dos_Municípios!G$2:G$5571,0),1)</f>
        <v>5217.6400000000003</v>
      </c>
      <c r="M2650" s="2" t="s">
        <v>3543</v>
      </c>
      <c r="N2650" s="2" t="str">
        <f>INDEX([2]Microregioes!$D$1:$D$574,MATCH(F2650,[2]Microregioes!$B$1:$B$574,0),1)</f>
        <v>Mg-Pirapora</v>
      </c>
    </row>
    <row r="2651" spans="1:14" hidden="1" x14ac:dyDescent="0.2">
      <c r="A2651" s="5">
        <v>3</v>
      </c>
      <c r="B2651" s="3">
        <v>31</v>
      </c>
      <c r="C2651" s="1">
        <v>3107</v>
      </c>
      <c r="D2651" s="1">
        <v>31027</v>
      </c>
      <c r="E2651" s="1">
        <v>3135704</v>
      </c>
      <c r="F2651" s="2">
        <f>IFERROR(INDEX('Arranjos Populacionais'!$F$2:$F$961,MATCH(TabelaCompleta!E2651,'Arranjos Populacionais'!$A$2:$A$961,0),1),D2651)</f>
        <v>31027</v>
      </c>
      <c r="G2651" s="2">
        <v>0</v>
      </c>
      <c r="H2651" s="11">
        <v>5316</v>
      </c>
      <c r="I2651" s="2">
        <f>INDEX([1]PIB_dos_Municípios!$AN$2:$AN$5571,MATCH(E2651,[1]PIB_dos_Municípios!G$2:G$5571,0),1)</f>
        <v>70356.035999999993</v>
      </c>
      <c r="J2651" s="2">
        <f>INDEX([1]PIB_dos_Municípios!$AO$2:$AO$5571,MATCH(E2651,[1]PIB_dos_Municípios!G$2:G$5571,0),1)</f>
        <v>5153</v>
      </c>
      <c r="K2651" s="2">
        <f>INDEX([1]PIB_dos_Municípios!$AP$2:$AP$5571,MATCH(E2651,[1]PIB_dos_Municípios!G$2:G$5571,0),1)</f>
        <v>13653.41</v>
      </c>
      <c r="M2651" s="2" t="s">
        <v>3544</v>
      </c>
      <c r="N2651" s="2" t="str">
        <f>INDEX([2]Microregioes!$D$1:$D$574,MATCH(F2651,[2]Microregioes!$B$1:$B$574,0),1)</f>
        <v>Mg-Sete Lagoas</v>
      </c>
    </row>
    <row r="2652" spans="1:14" hidden="1" x14ac:dyDescent="0.2">
      <c r="A2652" s="5">
        <v>3</v>
      </c>
      <c r="B2652" s="3">
        <v>31</v>
      </c>
      <c r="C2652" s="1">
        <v>3103</v>
      </c>
      <c r="D2652" s="1">
        <v>31014</v>
      </c>
      <c r="E2652" s="1">
        <v>3135803</v>
      </c>
      <c r="F2652" s="2">
        <f>IFERROR(INDEX('Arranjos Populacionais'!$F$2:$F$961,MATCH(TabelaCompleta!E2652,'Arranjos Populacionais'!$A$2:$A$961,0),1),D2652)</f>
        <v>31014</v>
      </c>
      <c r="G2652" s="2">
        <v>0</v>
      </c>
      <c r="H2652" s="11">
        <v>25465</v>
      </c>
      <c r="I2652" s="2">
        <f>INDEX([1]PIB_dos_Municípios!$AN$2:$AN$5571,MATCH(E2652,[1]PIB_dos_Municípios!G$2:G$5571,0),1)</f>
        <v>109208.01300000001</v>
      </c>
      <c r="J2652" s="2">
        <f>INDEX([1]PIB_dos_Municípios!$AO$2:$AO$5571,MATCH(E2652,[1]PIB_dos_Municípios!G$2:G$5571,0),1)</f>
        <v>24179</v>
      </c>
      <c r="K2652" s="2">
        <f>INDEX([1]PIB_dos_Municípios!$AP$2:$AP$5571,MATCH(E2652,[1]PIB_dos_Municípios!G$2:G$5571,0),1)</f>
        <v>4516.6499999999996</v>
      </c>
      <c r="M2652" s="2" t="s">
        <v>3545</v>
      </c>
      <c r="N2652" s="2" t="str">
        <f>INDEX([2]Microregioes!$D$1:$D$574,MATCH(F2652,[2]Microregioes!$B$1:$B$574,0),1)</f>
        <v>Mg-Almenara</v>
      </c>
    </row>
    <row r="2653" spans="1:14" hidden="1" x14ac:dyDescent="0.2">
      <c r="A2653" s="5">
        <v>3</v>
      </c>
      <c r="B2653" s="3">
        <v>31</v>
      </c>
      <c r="C2653" s="1">
        <v>3110</v>
      </c>
      <c r="D2653" s="1">
        <v>31054</v>
      </c>
      <c r="E2653" s="1">
        <v>3135902</v>
      </c>
      <c r="F2653" s="2">
        <f>IFERROR(INDEX('Arranjos Populacionais'!$F$2:$F$961,MATCH(TabelaCompleta!E2653,'Arranjos Populacionais'!$A$2:$A$961,0),1),D2653)</f>
        <v>31054</v>
      </c>
      <c r="G2653" s="2">
        <v>0</v>
      </c>
      <c r="H2653" s="11">
        <v>4899</v>
      </c>
      <c r="I2653" s="2">
        <f>INDEX([1]PIB_dos_Municípios!$AN$2:$AN$5571,MATCH(E2653,[1]PIB_dos_Municípios!G$2:G$5571,0),1)</f>
        <v>33063.892</v>
      </c>
      <c r="J2653" s="2">
        <f>INDEX([1]PIB_dos_Municípios!$AO$2:$AO$5571,MATCH(E2653,[1]PIB_dos_Municípios!G$2:G$5571,0),1)</f>
        <v>4768</v>
      </c>
      <c r="K2653" s="2">
        <f>INDEX([1]PIB_dos_Municípios!$AP$2:$AP$5571,MATCH(E2653,[1]PIB_dos_Municípios!G$2:G$5571,0),1)</f>
        <v>6934.54</v>
      </c>
      <c r="M2653" s="2" t="s">
        <v>3546</v>
      </c>
      <c r="N2653" s="2" t="str">
        <f>INDEX([2]Microregioes!$D$1:$D$574,MATCH(F2653,[2]Microregioes!$B$1:$B$574,0),1)</f>
        <v>Mg-São Lourenço</v>
      </c>
    </row>
    <row r="2654" spans="1:14" hidden="1" x14ac:dyDescent="0.2">
      <c r="A2654" s="5">
        <v>3</v>
      </c>
      <c r="B2654" s="3">
        <v>31</v>
      </c>
      <c r="C2654" s="1">
        <v>3103</v>
      </c>
      <c r="D2654" s="1">
        <v>31014</v>
      </c>
      <c r="E2654" s="1">
        <v>3136009</v>
      </c>
      <c r="F2654" s="2">
        <f>IFERROR(INDEX('Arranjos Populacionais'!$F$2:$F$961,MATCH(TabelaCompleta!E2654,'Arranjos Populacionais'!$A$2:$A$961,0),1),D2654)</f>
        <v>31014</v>
      </c>
      <c r="G2654" s="2">
        <v>0</v>
      </c>
      <c r="H2654" s="11">
        <v>15599</v>
      </c>
      <c r="I2654" s="2">
        <f>INDEX([1]PIB_dos_Municípios!$AN$2:$AN$5571,MATCH(E2654,[1]PIB_dos_Municípios!G$2:G$5571,0),1)</f>
        <v>65480.957999999999</v>
      </c>
      <c r="J2654" s="2">
        <f>INDEX([1]PIB_dos_Municípios!$AO$2:$AO$5571,MATCH(E2654,[1]PIB_dos_Municípios!G$2:G$5571,0),1)</f>
        <v>14930</v>
      </c>
      <c r="K2654" s="2">
        <f>INDEX([1]PIB_dos_Municípios!$AP$2:$AP$5571,MATCH(E2654,[1]PIB_dos_Municípios!G$2:G$5571,0),1)</f>
        <v>4385.8599999999997</v>
      </c>
      <c r="M2654" s="2" t="s">
        <v>3547</v>
      </c>
      <c r="N2654" s="2" t="str">
        <f>INDEX([2]Microregioes!$D$1:$D$574,MATCH(F2654,[2]Microregioes!$B$1:$B$574,0),1)</f>
        <v>Mg-Almenara</v>
      </c>
    </row>
    <row r="2655" spans="1:14" hidden="1" x14ac:dyDescent="0.2">
      <c r="A2655" s="5">
        <v>3</v>
      </c>
      <c r="B2655" s="3">
        <v>31</v>
      </c>
      <c r="C2655" s="1">
        <v>3108</v>
      </c>
      <c r="D2655" s="1">
        <v>31039</v>
      </c>
      <c r="E2655" s="1">
        <v>3136108</v>
      </c>
      <c r="F2655" s="2">
        <f>IFERROR(INDEX('Arranjos Populacionais'!$F$2:$F$961,MATCH(TabelaCompleta!E2655,'Arranjos Populacionais'!$A$2:$A$961,0),1),D2655)</f>
        <v>31039</v>
      </c>
      <c r="G2655" s="2">
        <v>0</v>
      </c>
      <c r="H2655" s="11">
        <v>5067</v>
      </c>
      <c r="I2655" s="2">
        <f>INDEX([1]PIB_dos_Municípios!$AN$2:$AN$5571,MATCH(E2655,[1]PIB_dos_Municípios!G$2:G$5571,0),1)</f>
        <v>68817.39</v>
      </c>
      <c r="J2655" s="2">
        <f>INDEX([1]PIB_dos_Municípios!$AO$2:$AO$5571,MATCH(E2655,[1]PIB_dos_Municípios!G$2:G$5571,0),1)</f>
        <v>5427</v>
      </c>
      <c r="K2655" s="2">
        <f>INDEX([1]PIB_dos_Municípios!$AP$2:$AP$5571,MATCH(E2655,[1]PIB_dos_Municípios!G$2:G$5571,0),1)</f>
        <v>12680.56</v>
      </c>
      <c r="M2655" s="2" t="s">
        <v>3548</v>
      </c>
      <c r="N2655" s="2" t="str">
        <f>INDEX([2]Microregioes!$D$1:$D$574,MATCH(F2655,[2]Microregioes!$B$1:$B$574,0),1)</f>
        <v>Mg-Ipatinga</v>
      </c>
    </row>
    <row r="2656" spans="1:14" hidden="1" x14ac:dyDescent="0.2">
      <c r="A2656" s="5">
        <v>3</v>
      </c>
      <c r="B2656" s="3">
        <v>31</v>
      </c>
      <c r="C2656" s="1">
        <v>3107</v>
      </c>
      <c r="D2656" s="1">
        <v>31031</v>
      </c>
      <c r="E2656" s="1">
        <v>3136207</v>
      </c>
      <c r="F2656" s="2">
        <f>IFERROR(INDEX('Arranjos Populacionais'!$F$2:$F$961,MATCH(TabelaCompleta!E2656,'Arranjos Populacionais'!$A$2:$A$961,0),1),D2656)</f>
        <v>31031</v>
      </c>
      <c r="G2656" s="2">
        <v>0</v>
      </c>
      <c r="H2656" s="11">
        <v>79100</v>
      </c>
      <c r="I2656" s="2">
        <f>INDEX([1]PIB_dos_Municípios!$AN$2:$AN$5571,MATCH(E2656,[1]PIB_dos_Municípios!G$2:G$5571,0),1)</f>
        <v>1697019.969</v>
      </c>
      <c r="J2656" s="2">
        <f>INDEX([1]PIB_dos_Municípios!$AO$2:$AO$5571,MATCH(E2656,[1]PIB_dos_Municípios!G$2:G$5571,0),1)</f>
        <v>73451</v>
      </c>
      <c r="K2656" s="2">
        <f>INDEX([1]PIB_dos_Municípios!$AP$2:$AP$5571,MATCH(E2656,[1]PIB_dos_Municípios!G$2:G$5571,0),1)</f>
        <v>23104.11</v>
      </c>
      <c r="M2656" s="2" t="s">
        <v>347</v>
      </c>
      <c r="N2656" s="2" t="str">
        <f>INDEX([2]Microregioes!$D$1:$D$574,MATCH(F2656,[2]Microregioes!$B$1:$B$574,0),1)</f>
        <v>Mg-Itabira</v>
      </c>
    </row>
    <row r="2657" spans="1:14" hidden="1" x14ac:dyDescent="0.2">
      <c r="A2657" s="5">
        <v>3</v>
      </c>
      <c r="B2657" s="3">
        <v>31</v>
      </c>
      <c r="C2657" s="1">
        <v>3101</v>
      </c>
      <c r="D2657" s="1">
        <v>31002</v>
      </c>
      <c r="E2657" s="1">
        <v>3136306</v>
      </c>
      <c r="F2657" s="2">
        <f>IFERROR(INDEX('Arranjos Populacionais'!$F$2:$F$961,MATCH(TabelaCompleta!E2657,'Arranjos Populacionais'!$A$2:$A$961,0),1),D2657)</f>
        <v>31002</v>
      </c>
      <c r="G2657" s="2">
        <v>0</v>
      </c>
      <c r="H2657" s="11">
        <v>48472</v>
      </c>
      <c r="I2657" s="2">
        <f>INDEX([1]PIB_dos_Municípios!$AN$2:$AN$5571,MATCH(E2657,[1]PIB_dos_Municípios!G$2:G$5571,0),1)</f>
        <v>617035.51899999997</v>
      </c>
      <c r="J2657" s="2">
        <f>INDEX([1]PIB_dos_Municípios!$AO$2:$AO$5571,MATCH(E2657,[1]PIB_dos_Municípios!G$2:G$5571,0),1)</f>
        <v>45260</v>
      </c>
      <c r="K2657" s="2">
        <f>INDEX([1]PIB_dos_Municípios!$AP$2:$AP$5571,MATCH(E2657,[1]PIB_dos_Municípios!G$2:G$5571,0),1)</f>
        <v>13633.13</v>
      </c>
      <c r="M2657" s="2" t="s">
        <v>3549</v>
      </c>
      <c r="N2657" s="2" t="str">
        <f>INDEX([2]Microregioes!$D$1:$D$574,MATCH(F2657,[2]Microregioes!$B$1:$B$574,0),1)</f>
        <v>Mg-Paracatu</v>
      </c>
    </row>
    <row r="2658" spans="1:14" hidden="1" x14ac:dyDescent="0.2">
      <c r="A2658" s="5">
        <v>3</v>
      </c>
      <c r="B2658" s="3">
        <v>31</v>
      </c>
      <c r="C2658" s="1">
        <v>3106</v>
      </c>
      <c r="D2658" s="1">
        <v>31025</v>
      </c>
      <c r="E2658" s="1">
        <v>3136405</v>
      </c>
      <c r="F2658" s="2">
        <f>IFERROR(INDEX('Arranjos Populacionais'!$F$2:$F$961,MATCH(TabelaCompleta!E2658,'Arranjos Populacionais'!$A$2:$A$961,0),1),D2658)</f>
        <v>31025</v>
      </c>
      <c r="G2658" s="2">
        <v>0</v>
      </c>
      <c r="H2658" s="11">
        <v>4639</v>
      </c>
      <c r="I2658" s="2">
        <f>INDEX([1]PIB_dos_Municípios!$AN$2:$AN$5571,MATCH(E2658,[1]PIB_dos_Municípios!G$2:G$5571,0),1)</f>
        <v>28783.96</v>
      </c>
      <c r="J2658" s="2">
        <f>INDEX([1]PIB_dos_Municípios!$AO$2:$AO$5571,MATCH(E2658,[1]PIB_dos_Municípios!G$2:G$5571,0),1)</f>
        <v>4305</v>
      </c>
      <c r="K2658" s="2">
        <f>INDEX([1]PIB_dos_Municípios!$AP$2:$AP$5571,MATCH(E2658,[1]PIB_dos_Municípios!G$2:G$5571,0),1)</f>
        <v>6686.17</v>
      </c>
      <c r="M2658" s="2" t="s">
        <v>3550</v>
      </c>
      <c r="N2658" s="2" t="str">
        <f>INDEX([2]Microregioes!$D$1:$D$574,MATCH(F2658,[2]Microregioes!$B$1:$B$574,0),1)</f>
        <v>Mg-Curvelo</v>
      </c>
    </row>
    <row r="2659" spans="1:14" hidden="1" x14ac:dyDescent="0.2">
      <c r="A2659" s="5">
        <v>3</v>
      </c>
      <c r="B2659" s="3">
        <v>31</v>
      </c>
      <c r="C2659" s="1">
        <v>3103</v>
      </c>
      <c r="D2659" s="1">
        <v>31014</v>
      </c>
      <c r="E2659" s="1">
        <v>3136504</v>
      </c>
      <c r="F2659" s="2">
        <f>IFERROR(INDEX('Arranjos Populacionais'!$F$2:$F$961,MATCH(TabelaCompleta!E2659,'Arranjos Populacionais'!$A$2:$A$961,0),1),D2659)</f>
        <v>31014</v>
      </c>
      <c r="G2659" s="2">
        <v>0</v>
      </c>
      <c r="H2659" s="11">
        <v>10865</v>
      </c>
      <c r="I2659" s="2">
        <f>INDEX([1]PIB_dos_Municípios!$AN$2:$AN$5571,MATCH(E2659,[1]PIB_dos_Municípios!G$2:G$5571,0),1)</f>
        <v>42849.065000000002</v>
      </c>
      <c r="J2659" s="2">
        <f>INDEX([1]PIB_dos_Municípios!$AO$2:$AO$5571,MATCH(E2659,[1]PIB_dos_Municípios!G$2:G$5571,0),1)</f>
        <v>10319</v>
      </c>
      <c r="K2659" s="2">
        <f>INDEX([1]PIB_dos_Municípios!$AP$2:$AP$5571,MATCH(E2659,[1]PIB_dos_Municípios!G$2:G$5571,0),1)</f>
        <v>4152.4399999999996</v>
      </c>
      <c r="M2659" s="2" t="s">
        <v>3551</v>
      </c>
      <c r="N2659" s="2" t="str">
        <f>INDEX([2]Microregioes!$D$1:$D$574,MATCH(F2659,[2]Microregioes!$B$1:$B$574,0),1)</f>
        <v>Mg-Almenara</v>
      </c>
    </row>
    <row r="2660" spans="1:14" hidden="1" x14ac:dyDescent="0.2">
      <c r="A2660" s="5">
        <v>3</v>
      </c>
      <c r="B2660" s="3">
        <v>31</v>
      </c>
      <c r="C2660" s="1">
        <v>3103</v>
      </c>
      <c r="D2660" s="1">
        <v>31011</v>
      </c>
      <c r="E2660" s="1">
        <v>3136520</v>
      </c>
      <c r="F2660" s="2">
        <f>IFERROR(INDEX('Arranjos Populacionais'!$F$2:$F$961,MATCH(TabelaCompleta!E2660,'Arranjos Populacionais'!$A$2:$A$961,0),1),D2660)</f>
        <v>31011</v>
      </c>
      <c r="G2660" s="2">
        <v>0</v>
      </c>
      <c r="H2660" s="11">
        <v>4637</v>
      </c>
      <c r="I2660" s="2">
        <f>INDEX([1]PIB_dos_Municípios!$AN$2:$AN$5571,MATCH(E2660,[1]PIB_dos_Municípios!G$2:G$5571,0),1)</f>
        <v>17729.432000000001</v>
      </c>
      <c r="J2660" s="2">
        <f>INDEX([1]PIB_dos_Municípios!$AO$2:$AO$5571,MATCH(E2660,[1]PIB_dos_Municípios!G$2:G$5571,0),1)</f>
        <v>4577</v>
      </c>
      <c r="K2660" s="2">
        <f>INDEX([1]PIB_dos_Municípios!$AP$2:$AP$5571,MATCH(E2660,[1]PIB_dos_Municípios!G$2:G$5571,0),1)</f>
        <v>3873.59</v>
      </c>
      <c r="M2660" s="2" t="s">
        <v>3552</v>
      </c>
      <c r="N2660" s="2" t="str">
        <f>INDEX([2]Microregioes!$D$1:$D$574,MATCH(F2660,[2]Microregioes!$B$1:$B$574,0),1)</f>
        <v>Mg-Capelinha</v>
      </c>
    </row>
    <row r="2661" spans="1:14" hidden="1" x14ac:dyDescent="0.2">
      <c r="A2661" s="5">
        <v>3</v>
      </c>
      <c r="B2661" s="3">
        <v>31</v>
      </c>
      <c r="C2661" s="1">
        <v>3108</v>
      </c>
      <c r="D2661" s="1">
        <v>31036</v>
      </c>
      <c r="E2661" s="1">
        <v>3136553</v>
      </c>
      <c r="F2661" s="2">
        <f>IFERROR(INDEX('Arranjos Populacionais'!$F$2:$F$961,MATCH(TabelaCompleta!E2661,'Arranjos Populacionais'!$A$2:$A$961,0),1),D2661)</f>
        <v>31036</v>
      </c>
      <c r="G2661" s="2">
        <v>0</v>
      </c>
      <c r="H2661" s="11">
        <v>4845</v>
      </c>
      <c r="I2661" s="2">
        <f>INDEX([1]PIB_dos_Municípios!$AN$2:$AN$5571,MATCH(E2661,[1]PIB_dos_Municípios!G$2:G$5571,0),1)</f>
        <v>26349.003000000001</v>
      </c>
      <c r="J2661" s="2">
        <f>INDEX([1]PIB_dos_Municípios!$AO$2:$AO$5571,MATCH(E2661,[1]PIB_dos_Municípios!G$2:G$5571,0),1)</f>
        <v>4376</v>
      </c>
      <c r="K2661" s="2">
        <f>INDEX([1]PIB_dos_Municípios!$AP$2:$AP$5571,MATCH(E2661,[1]PIB_dos_Municípios!G$2:G$5571,0),1)</f>
        <v>6021.25</v>
      </c>
      <c r="M2661" s="2" t="s">
        <v>3553</v>
      </c>
      <c r="N2661" s="2" t="str">
        <f>INDEX([2]Microregioes!$D$1:$D$574,MATCH(F2661,[2]Microregioes!$B$1:$B$574,0),1)</f>
        <v>Mg-Peçanha</v>
      </c>
    </row>
    <row r="2662" spans="1:14" hidden="1" x14ac:dyDescent="0.2">
      <c r="A2662" s="5">
        <v>3</v>
      </c>
      <c r="B2662" s="3">
        <v>31</v>
      </c>
      <c r="C2662" s="1">
        <v>3102</v>
      </c>
      <c r="D2662" s="1">
        <v>31008</v>
      </c>
      <c r="E2662" s="1">
        <v>3136579</v>
      </c>
      <c r="F2662" s="2">
        <f>IFERROR(INDEX('Arranjos Populacionais'!$F$2:$F$961,MATCH(TabelaCompleta!E2662,'Arranjos Populacionais'!$A$2:$A$961,0),1),D2662)</f>
        <v>31008</v>
      </c>
      <c r="G2662" s="2">
        <v>0</v>
      </c>
      <c r="H2662" s="11">
        <v>4854</v>
      </c>
      <c r="I2662" s="2">
        <f>INDEX([1]PIB_dos_Municípios!$AN$2:$AN$5571,MATCH(E2662,[1]PIB_dos_Municípios!G$2:G$5571,0),1)</f>
        <v>22824.535</v>
      </c>
      <c r="J2662" s="2">
        <f>INDEX([1]PIB_dos_Municípios!$AO$2:$AO$5571,MATCH(E2662,[1]PIB_dos_Municípios!G$2:G$5571,0),1)</f>
        <v>4566</v>
      </c>
      <c r="K2662" s="2">
        <f>INDEX([1]PIB_dos_Municípios!$AP$2:$AP$5571,MATCH(E2662,[1]PIB_dos_Municípios!G$2:G$5571,0),1)</f>
        <v>4998.8</v>
      </c>
      <c r="M2662" s="2" t="s">
        <v>3554</v>
      </c>
      <c r="N2662" s="2" t="str">
        <f>INDEX([2]Microregioes!$D$1:$D$574,MATCH(F2662,[2]Microregioes!$B$1:$B$574,0),1)</f>
        <v>Mg-Grão Mogol</v>
      </c>
    </row>
    <row r="2663" spans="1:14" hidden="1" x14ac:dyDescent="0.2">
      <c r="A2663" s="5">
        <v>3</v>
      </c>
      <c r="B2663" s="3">
        <v>31</v>
      </c>
      <c r="C2663" s="1">
        <v>3107</v>
      </c>
      <c r="D2663" s="1">
        <v>31030</v>
      </c>
      <c r="E2663" s="1">
        <v>3136652</v>
      </c>
      <c r="F2663" s="2">
        <f>IFERROR(INDEX('Arranjos Populacionais'!$F$2:$F$961,MATCH(TabelaCompleta!E2663,'Arranjos Populacionais'!$A$2:$A$961,0),1),D2663)</f>
        <v>31030</v>
      </c>
      <c r="G2663" s="2">
        <v>0</v>
      </c>
      <c r="H2663" s="11">
        <v>25490</v>
      </c>
      <c r="I2663" s="2">
        <f>INDEX([1]PIB_dos_Municípios!$AN$2:$AN$5571,MATCH(E2663,[1]PIB_dos_Municípios!G$2:G$5571,0),1)</f>
        <v>806639.07799999998</v>
      </c>
      <c r="J2663" s="2">
        <f>INDEX([1]PIB_dos_Municípios!$AO$2:$AO$5571,MATCH(E2663,[1]PIB_dos_Municípios!G$2:G$5571,0),1)</f>
        <v>22221</v>
      </c>
      <c r="K2663" s="2">
        <f>INDEX([1]PIB_dos_Municípios!$AP$2:$AP$5571,MATCH(E2663,[1]PIB_dos_Municípios!G$2:G$5571,0),1)</f>
        <v>36300.76</v>
      </c>
      <c r="M2663" s="2" t="s">
        <v>766</v>
      </c>
      <c r="N2663" s="2" t="str">
        <f>INDEX([2]Microregioes!$D$1:$D$574,MATCH(F2663,[2]Microregioes!$B$1:$B$574,0),1)</f>
        <v>Mg-Belo Horizonte</v>
      </c>
    </row>
    <row r="2664" spans="1:14" hidden="1" x14ac:dyDescent="0.2">
      <c r="A2664" s="5">
        <v>3</v>
      </c>
      <c r="B2664" s="3">
        <v>31</v>
      </c>
      <c r="C2664" s="1">
        <v>3112</v>
      </c>
      <c r="D2664" s="1">
        <v>31065</v>
      </c>
      <c r="E2664" s="1">
        <v>3136702</v>
      </c>
      <c r="F2664" s="2">
        <f>IFERROR(INDEX('Arranjos Populacionais'!$F$2:$F$961,MATCH(TabelaCompleta!E2664,'Arranjos Populacionais'!$A$2:$A$961,0),1),D2664)</f>
        <v>31065</v>
      </c>
      <c r="G2664" s="2">
        <v>0</v>
      </c>
      <c r="H2664" s="11">
        <v>559636</v>
      </c>
      <c r="I2664" s="2">
        <f>INDEX([1]PIB_dos_Municípios!$AN$2:$AN$5571,MATCH(E2664,[1]PIB_dos_Municípios!G$2:G$5571,0),1)</f>
        <v>9912515.1290000007</v>
      </c>
      <c r="J2664" s="2">
        <f>INDEX([1]PIB_dos_Municípios!$AO$2:$AO$5571,MATCH(E2664,[1]PIB_dos_Municípios!G$2:G$5571,0),1)</f>
        <v>517872</v>
      </c>
      <c r="K2664" s="2">
        <f>INDEX([1]PIB_dos_Municípios!$AP$2:$AP$5571,MATCH(E2664,[1]PIB_dos_Municípios!G$2:G$5571,0),1)</f>
        <v>19140.86</v>
      </c>
      <c r="M2664" s="2" t="s">
        <v>600</v>
      </c>
      <c r="N2664" s="2" t="str">
        <f>INDEX([2]Microregioes!$D$1:$D$574,MATCH(F2664,[2]Microregioes!$B$1:$B$574,0),1)</f>
        <v>Mg-Juiz de Fora</v>
      </c>
    </row>
    <row r="2665" spans="1:14" hidden="1" x14ac:dyDescent="0.2">
      <c r="A2665" s="5">
        <v>3</v>
      </c>
      <c r="B2665" s="3">
        <v>31</v>
      </c>
      <c r="C2665" s="1">
        <v>3102</v>
      </c>
      <c r="D2665" s="1">
        <v>31007</v>
      </c>
      <c r="E2665" s="1">
        <v>3136801</v>
      </c>
      <c r="F2665" s="2">
        <f>IFERROR(INDEX('Arranjos Populacionais'!$F$2:$F$961,MATCH(TabelaCompleta!E2665,'Arranjos Populacionais'!$A$2:$A$961,0),1),D2665)</f>
        <v>31007</v>
      </c>
      <c r="G2665" s="2">
        <v>0</v>
      </c>
      <c r="H2665" s="11">
        <v>4342</v>
      </c>
      <c r="I2665" s="2">
        <f>INDEX([1]PIB_dos_Municípios!$AN$2:$AN$5571,MATCH(E2665,[1]PIB_dos_Municípios!G$2:G$5571,0),1)</f>
        <v>25311.576000000001</v>
      </c>
      <c r="J2665" s="2">
        <f>INDEX([1]PIB_dos_Municípios!$AO$2:$AO$5571,MATCH(E2665,[1]PIB_dos_Municípios!G$2:G$5571,0),1)</f>
        <v>4110</v>
      </c>
      <c r="K2665" s="2">
        <f>INDEX([1]PIB_dos_Municípios!$AP$2:$AP$5571,MATCH(E2665,[1]PIB_dos_Municípios!G$2:G$5571,0),1)</f>
        <v>6158.53</v>
      </c>
      <c r="M2665" s="2" t="s">
        <v>3555</v>
      </c>
      <c r="N2665" s="2" t="str">
        <f>INDEX([2]Microregioes!$D$1:$D$574,MATCH(F2665,[2]Microregioes!$B$1:$B$574,0),1)</f>
        <v>Mg-Montes Claros</v>
      </c>
    </row>
    <row r="2666" spans="1:14" hidden="1" x14ac:dyDescent="0.2">
      <c r="A2666" s="5">
        <v>3</v>
      </c>
      <c r="B2666" s="3">
        <v>31</v>
      </c>
      <c r="C2666" s="1">
        <v>3110</v>
      </c>
      <c r="D2666" s="1">
        <v>31048</v>
      </c>
      <c r="E2666" s="1">
        <v>3136900</v>
      </c>
      <c r="F2666" s="2">
        <f>IFERROR(INDEX('Arranjos Populacionais'!$F$2:$F$961,MATCH(TabelaCompleta!E2666,'Arranjos Populacionais'!$A$2:$A$961,0),1),D2666)</f>
        <v>31048</v>
      </c>
      <c r="G2666" s="2">
        <v>0</v>
      </c>
      <c r="H2666" s="11">
        <v>10235</v>
      </c>
      <c r="I2666" s="2">
        <f>INDEX([1]PIB_dos_Municípios!$AN$2:$AN$5571,MATCH(E2666,[1]PIB_dos_Municípios!G$2:G$5571,0),1)</f>
        <v>85096.187999999995</v>
      </c>
      <c r="J2666" s="2">
        <f>INDEX([1]PIB_dos_Municípios!$AO$2:$AO$5571,MATCH(E2666,[1]PIB_dos_Municípios!G$2:G$5571,0),1)</f>
        <v>9238</v>
      </c>
      <c r="K2666" s="2">
        <f>INDEX([1]PIB_dos_Municípios!$AP$2:$AP$5571,MATCH(E2666,[1]PIB_dos_Municípios!G$2:G$5571,0),1)</f>
        <v>9211.5400000000009</v>
      </c>
      <c r="M2666" s="2" t="s">
        <v>3556</v>
      </c>
      <c r="N2666" s="2" t="str">
        <f>INDEX([2]Microregioes!$D$1:$D$574,MATCH(F2666,[2]Microregioes!$B$1:$B$574,0),1)</f>
        <v>Mg-São Sebastião do Paraíso</v>
      </c>
    </row>
    <row r="2667" spans="1:14" hidden="1" x14ac:dyDescent="0.2">
      <c r="A2667" s="5">
        <v>3</v>
      </c>
      <c r="B2667" s="3">
        <v>31</v>
      </c>
      <c r="C2667" s="1">
        <v>3102</v>
      </c>
      <c r="D2667" s="1">
        <v>31003</v>
      </c>
      <c r="E2667" s="1">
        <v>3136959</v>
      </c>
      <c r="F2667" s="2">
        <f>IFERROR(INDEX('Arranjos Populacionais'!$F$2:$F$961,MATCH(TabelaCompleta!E2667,'Arranjos Populacionais'!$A$2:$A$961,0),1),D2667)</f>
        <v>31003</v>
      </c>
      <c r="G2667" s="2">
        <v>0</v>
      </c>
      <c r="H2667" s="11">
        <v>5861</v>
      </c>
      <c r="I2667" s="2">
        <f>INDEX([1]PIB_dos_Municípios!$AN$2:$AN$5571,MATCH(E2667,[1]PIB_dos_Municípios!G$2:G$5571,0),1)</f>
        <v>25442.659</v>
      </c>
      <c r="J2667" s="2">
        <f>INDEX([1]PIB_dos_Municípios!$AO$2:$AO$5571,MATCH(E2667,[1]PIB_dos_Municípios!G$2:G$5571,0),1)</f>
        <v>5708</v>
      </c>
      <c r="K2667" s="2">
        <f>INDEX([1]PIB_dos_Municípios!$AP$2:$AP$5571,MATCH(E2667,[1]PIB_dos_Municípios!G$2:G$5571,0),1)</f>
        <v>4457.37</v>
      </c>
      <c r="M2667" s="2" t="s">
        <v>3557</v>
      </c>
      <c r="N2667" s="2" t="str">
        <f>INDEX([2]Microregioes!$D$1:$D$574,MATCH(F2667,[2]Microregioes!$B$1:$B$574,0),1)</f>
        <v>Mg-Januária</v>
      </c>
    </row>
    <row r="2668" spans="1:14" hidden="1" x14ac:dyDescent="0.2">
      <c r="A2668" s="5">
        <v>3</v>
      </c>
      <c r="B2668" s="3">
        <v>31</v>
      </c>
      <c r="C2668" s="1">
        <v>3104</v>
      </c>
      <c r="D2668" s="1">
        <v>31015</v>
      </c>
      <c r="E2668" s="1">
        <v>3137007</v>
      </c>
      <c r="F2668" s="2">
        <f>IFERROR(INDEX('Arranjos Populacionais'!$F$2:$F$961,MATCH(TabelaCompleta!E2668,'Arranjos Populacionais'!$A$2:$A$961,0),1),D2668)</f>
        <v>31015</v>
      </c>
      <c r="G2668" s="2">
        <v>0</v>
      </c>
      <c r="H2668" s="11">
        <v>18066</v>
      </c>
      <c r="I2668" s="2">
        <f>INDEX([1]PIB_dos_Municípios!$AN$2:$AN$5571,MATCH(E2668,[1]PIB_dos_Municípios!G$2:G$5571,0),1)</f>
        <v>71314.504000000001</v>
      </c>
      <c r="J2668" s="2">
        <f>INDEX([1]PIB_dos_Municípios!$AO$2:$AO$5571,MATCH(E2668,[1]PIB_dos_Municípios!G$2:G$5571,0),1)</f>
        <v>16999</v>
      </c>
      <c r="K2668" s="2">
        <f>INDEX([1]PIB_dos_Municípios!$AP$2:$AP$5571,MATCH(E2668,[1]PIB_dos_Municípios!G$2:G$5571,0),1)</f>
        <v>4195.22</v>
      </c>
      <c r="M2668" s="2" t="s">
        <v>3558</v>
      </c>
      <c r="N2668" s="2" t="str">
        <f>INDEX([2]Microregioes!$D$1:$D$574,MATCH(F2668,[2]Microregioes!$B$1:$B$574,0),1)</f>
        <v>Mg-Teófilo Otoni</v>
      </c>
    </row>
    <row r="2669" spans="1:14" hidden="1" x14ac:dyDescent="0.2">
      <c r="A2669" s="5">
        <v>3</v>
      </c>
      <c r="B2669" s="3">
        <v>31</v>
      </c>
      <c r="C2669" s="1">
        <v>3101</v>
      </c>
      <c r="D2669" s="1">
        <v>31002</v>
      </c>
      <c r="E2669" s="1">
        <v>3137106</v>
      </c>
      <c r="F2669" s="2">
        <f>IFERROR(INDEX('Arranjos Populacionais'!$F$2:$F$961,MATCH(TabelaCompleta!E2669,'Arranjos Populacionais'!$A$2:$A$961,0),1),D2669)</f>
        <v>31002</v>
      </c>
      <c r="G2669" s="2">
        <v>0</v>
      </c>
      <c r="H2669" s="11">
        <v>7797</v>
      </c>
      <c r="I2669" s="2">
        <f>INDEX([1]PIB_dos_Municípios!$AN$2:$AN$5571,MATCH(E2669,[1]PIB_dos_Municípios!G$2:G$5571,0),1)</f>
        <v>80104.955000000002</v>
      </c>
      <c r="J2669" s="2">
        <f>INDEX([1]PIB_dos_Municípios!$AO$2:$AO$5571,MATCH(E2669,[1]PIB_dos_Municípios!G$2:G$5571,0),1)</f>
        <v>7598</v>
      </c>
      <c r="K2669" s="2">
        <f>INDEX([1]PIB_dos_Municípios!$AP$2:$AP$5571,MATCH(E2669,[1]PIB_dos_Municípios!G$2:G$5571,0),1)</f>
        <v>10542.9</v>
      </c>
      <c r="M2669" s="2" t="s">
        <v>3559</v>
      </c>
      <c r="N2669" s="2" t="str">
        <f>INDEX([2]Microregioes!$D$1:$D$574,MATCH(F2669,[2]Microregioes!$B$1:$B$574,0),1)</f>
        <v>Mg-Paracatu</v>
      </c>
    </row>
    <row r="2670" spans="1:14" hidden="1" x14ac:dyDescent="0.2">
      <c r="A2670" s="5">
        <v>3</v>
      </c>
      <c r="B2670" s="3">
        <v>31</v>
      </c>
      <c r="C2670" s="1">
        <v>3106</v>
      </c>
      <c r="D2670" s="1">
        <v>31026</v>
      </c>
      <c r="E2670" s="1">
        <v>3137205</v>
      </c>
      <c r="F2670" s="2">
        <f>IFERROR(INDEX('Arranjos Populacionais'!$F$2:$F$961,MATCH(TabelaCompleta!E2670,'Arranjos Populacionais'!$A$2:$A$961,0),1),D2670)</f>
        <v>31026</v>
      </c>
      <c r="G2670" s="2">
        <v>0</v>
      </c>
      <c r="H2670" s="11">
        <v>50714</v>
      </c>
      <c r="I2670" s="2">
        <f>INDEX([1]PIB_dos_Municípios!$AN$2:$AN$5571,MATCH(E2670,[1]PIB_dos_Municípios!G$2:G$5571,0),1)</f>
        <v>786658.64199999999</v>
      </c>
      <c r="J2670" s="2">
        <f>INDEX([1]PIB_dos_Municípios!$AO$2:$AO$5571,MATCH(E2670,[1]PIB_dos_Municípios!G$2:G$5571,0),1)</f>
        <v>45999</v>
      </c>
      <c r="K2670" s="2">
        <f>INDEX([1]PIB_dos_Municípios!$AP$2:$AP$5571,MATCH(E2670,[1]PIB_dos_Municípios!G$2:G$5571,0),1)</f>
        <v>17101.650000000001</v>
      </c>
      <c r="M2670" s="2" t="s">
        <v>309</v>
      </c>
      <c r="N2670" s="2" t="str">
        <f>INDEX([2]Microregioes!$D$1:$D$574,MATCH(F2670,[2]Microregioes!$B$1:$B$574,0),1)</f>
        <v>Mg-Bom Despacho</v>
      </c>
    </row>
    <row r="2671" spans="1:14" hidden="1" x14ac:dyDescent="0.2">
      <c r="A2671" s="5">
        <v>3</v>
      </c>
      <c r="B2671" s="3">
        <v>31</v>
      </c>
      <c r="C2671" s="1">
        <v>3102</v>
      </c>
      <c r="D2671" s="1">
        <v>31006</v>
      </c>
      <c r="E2671" s="1">
        <v>3137304</v>
      </c>
      <c r="F2671" s="2">
        <f>IFERROR(INDEX('Arranjos Populacionais'!$F$2:$F$961,MATCH(TabelaCompleta!E2671,'Arranjos Populacionais'!$A$2:$A$961,0),1),D2671)</f>
        <v>31006</v>
      </c>
      <c r="G2671" s="2">
        <v>0</v>
      </c>
      <c r="H2671" s="11">
        <v>4260</v>
      </c>
      <c r="I2671" s="2">
        <f>INDEX([1]PIB_dos_Municípios!$AN$2:$AN$5571,MATCH(E2671,[1]PIB_dos_Municípios!G$2:G$5571,0),1)</f>
        <v>27436.744999999999</v>
      </c>
      <c r="J2671" s="2">
        <f>INDEX([1]PIB_dos_Municípios!$AO$2:$AO$5571,MATCH(E2671,[1]PIB_dos_Municípios!G$2:G$5571,0),1)</f>
        <v>4227</v>
      </c>
      <c r="K2671" s="2">
        <f>INDEX([1]PIB_dos_Municípios!$AP$2:$AP$5571,MATCH(E2671,[1]PIB_dos_Municípios!G$2:G$5571,0),1)</f>
        <v>6490.83</v>
      </c>
      <c r="M2671" s="2" t="s">
        <v>3560</v>
      </c>
      <c r="N2671" s="2" t="str">
        <f>INDEX([2]Microregioes!$D$1:$D$574,MATCH(F2671,[2]Microregioes!$B$1:$B$574,0),1)</f>
        <v>Mg-Pirapora</v>
      </c>
    </row>
    <row r="2672" spans="1:14" hidden="1" x14ac:dyDescent="0.2">
      <c r="A2672" s="5">
        <v>3</v>
      </c>
      <c r="B2672" s="3">
        <v>31</v>
      </c>
      <c r="C2672" s="1">
        <v>3111</v>
      </c>
      <c r="D2672" s="1">
        <v>31058</v>
      </c>
      <c r="E2672" s="1">
        <v>3137403</v>
      </c>
      <c r="F2672" s="2">
        <f>IFERROR(INDEX('Arranjos Populacionais'!$F$2:$F$961,MATCH(TabelaCompleta!E2672,'Arranjos Populacionais'!$A$2:$A$961,0),1),D2672)</f>
        <v>31058</v>
      </c>
      <c r="G2672" s="2">
        <v>0</v>
      </c>
      <c r="H2672" s="11">
        <v>12999</v>
      </c>
      <c r="I2672" s="2">
        <f>INDEX([1]PIB_dos_Municípios!$AN$2:$AN$5571,MATCH(E2672,[1]PIB_dos_Municípios!G$2:G$5571,0),1)</f>
        <v>90792.930999999997</v>
      </c>
      <c r="J2672" s="2">
        <f>INDEX([1]PIB_dos_Municípios!$AO$2:$AO$5571,MATCH(E2672,[1]PIB_dos_Municípios!G$2:G$5571,0),1)</f>
        <v>12267</v>
      </c>
      <c r="K2672" s="2">
        <f>INDEX([1]PIB_dos_Municípios!$AP$2:$AP$5571,MATCH(E2672,[1]PIB_dos_Municípios!G$2:G$5571,0),1)</f>
        <v>7401.4</v>
      </c>
      <c r="M2672" s="2" t="s">
        <v>3561</v>
      </c>
      <c r="N2672" s="2" t="str">
        <f>INDEX([2]Microregioes!$D$1:$D$574,MATCH(F2672,[2]Microregioes!$B$1:$B$574,0),1)</f>
        <v>Mg-São João Del Rei</v>
      </c>
    </row>
    <row r="2673" spans="1:14" hidden="1" x14ac:dyDescent="0.2">
      <c r="A2673" s="5">
        <v>3</v>
      </c>
      <c r="B2673" s="3">
        <v>31</v>
      </c>
      <c r="C2673" s="1">
        <v>3105</v>
      </c>
      <c r="D2673" s="1">
        <v>31020</v>
      </c>
      <c r="E2673" s="1">
        <v>3137502</v>
      </c>
      <c r="F2673" s="2">
        <f>IFERROR(INDEX('Arranjos Populacionais'!$F$2:$F$961,MATCH(TabelaCompleta!E2673,'Arranjos Populacionais'!$A$2:$A$961,0),1),D2673)</f>
        <v>31020</v>
      </c>
      <c r="G2673" s="2">
        <v>0</v>
      </c>
      <c r="H2673" s="11">
        <v>18107</v>
      </c>
      <c r="I2673" s="2">
        <f>INDEX([1]PIB_dos_Municípios!$AN$2:$AN$5571,MATCH(E2673,[1]PIB_dos_Municípios!G$2:G$5571,0),1)</f>
        <v>147430.54999999999</v>
      </c>
      <c r="J2673" s="2">
        <f>INDEX([1]PIB_dos_Municípios!$AO$2:$AO$5571,MATCH(E2673,[1]PIB_dos_Municípios!G$2:G$5571,0),1)</f>
        <v>17136</v>
      </c>
      <c r="K2673" s="2">
        <f>INDEX([1]PIB_dos_Municípios!$AP$2:$AP$5571,MATCH(E2673,[1]PIB_dos_Municípios!G$2:G$5571,0),1)</f>
        <v>8603.56</v>
      </c>
      <c r="M2673" s="2" t="s">
        <v>3562</v>
      </c>
      <c r="N2673" s="2" t="str">
        <f>INDEX([2]Microregioes!$D$1:$D$574,MATCH(F2673,[2]Microregioes!$B$1:$B$574,0),1)</f>
        <v>Mg-Patos de Minas</v>
      </c>
    </row>
    <row r="2674" spans="1:14" hidden="1" x14ac:dyDescent="0.2">
      <c r="A2674" s="5">
        <v>3</v>
      </c>
      <c r="B2674" s="3">
        <v>31</v>
      </c>
      <c r="C2674" s="1">
        <v>3101</v>
      </c>
      <c r="D2674" s="1">
        <v>31002</v>
      </c>
      <c r="E2674" s="1">
        <v>3137536</v>
      </c>
      <c r="F2674" s="2">
        <f>IFERROR(INDEX('Arranjos Populacionais'!$F$2:$F$961,MATCH(TabelaCompleta!E2674,'Arranjos Populacionais'!$A$2:$A$961,0),1),D2674)</f>
        <v>31002</v>
      </c>
      <c r="G2674" s="2">
        <v>0</v>
      </c>
      <c r="H2674" s="11">
        <v>9369</v>
      </c>
      <c r="I2674" s="2">
        <f>INDEX([1]PIB_dos_Municípios!$AN$2:$AN$5571,MATCH(E2674,[1]PIB_dos_Municípios!G$2:G$5571,0),1)</f>
        <v>93467.788</v>
      </c>
      <c r="J2674" s="2">
        <f>INDEX([1]PIB_dos_Municípios!$AO$2:$AO$5571,MATCH(E2674,[1]PIB_dos_Municípios!G$2:G$5571,0),1)</f>
        <v>8631</v>
      </c>
      <c r="K2674" s="2">
        <f>INDEX([1]PIB_dos_Municípios!$AP$2:$AP$5571,MATCH(E2674,[1]PIB_dos_Municípios!G$2:G$5571,0),1)</f>
        <v>10829.31</v>
      </c>
      <c r="M2674" s="2" t="s">
        <v>2628</v>
      </c>
      <c r="N2674" s="2" t="str">
        <f>INDEX([2]Microregioes!$D$1:$D$574,MATCH(F2674,[2]Microregioes!$B$1:$B$574,0),1)</f>
        <v>Mg-Paracatu</v>
      </c>
    </row>
    <row r="2675" spans="1:14" hidden="1" x14ac:dyDescent="0.2">
      <c r="A2675" s="5">
        <v>3</v>
      </c>
      <c r="B2675" s="3">
        <v>31</v>
      </c>
      <c r="C2675" s="1">
        <v>3107</v>
      </c>
      <c r="D2675" s="1">
        <v>31030</v>
      </c>
      <c r="E2675" s="1">
        <v>3137601</v>
      </c>
      <c r="F2675" s="2">
        <f>IFERROR(INDEX('Arranjos Populacionais'!$F$2:$F$961,MATCH(TabelaCompleta!E2675,'Arranjos Populacionais'!$A$2:$A$961,0),1),D2675)</f>
        <v>31030</v>
      </c>
      <c r="G2675" s="2">
        <v>0</v>
      </c>
      <c r="H2675" s="11">
        <v>60787</v>
      </c>
      <c r="I2675" s="2">
        <f>INDEX([1]PIB_dos_Municípios!$AN$2:$AN$5571,MATCH(E2675,[1]PIB_dos_Municípios!G$2:G$5571,0),1)</f>
        <v>982774.17700000003</v>
      </c>
      <c r="J2675" s="2">
        <f>INDEX([1]PIB_dos_Municípios!$AO$2:$AO$5571,MATCH(E2675,[1]PIB_dos_Municípios!G$2:G$5571,0),1)</f>
        <v>52526</v>
      </c>
      <c r="K2675" s="2">
        <f>INDEX([1]PIB_dos_Municípios!$AP$2:$AP$5571,MATCH(E2675,[1]PIB_dos_Municípios!G$2:G$5571,0),1)</f>
        <v>18710.240000000002</v>
      </c>
      <c r="M2675" s="2" t="s">
        <v>416</v>
      </c>
      <c r="N2675" s="2" t="str">
        <f>INDEX([2]Microregioes!$D$1:$D$574,MATCH(F2675,[2]Microregioes!$B$1:$B$574,0),1)</f>
        <v>Mg-Belo Horizonte</v>
      </c>
    </row>
    <row r="2676" spans="1:14" hidden="1" x14ac:dyDescent="0.2">
      <c r="A2676" s="5">
        <v>3</v>
      </c>
      <c r="B2676" s="3">
        <v>31</v>
      </c>
      <c r="C2676" s="1">
        <v>3112</v>
      </c>
      <c r="D2676" s="1">
        <v>31061</v>
      </c>
      <c r="E2676" s="1">
        <v>3137700</v>
      </c>
      <c r="F2676" s="2">
        <f>IFERROR(INDEX('Arranjos Populacionais'!$F$2:$F$961,MATCH(TabelaCompleta!E2676,'Arranjos Populacionais'!$A$2:$A$961,0),1),D2676)</f>
        <v>31061</v>
      </c>
      <c r="G2676" s="2">
        <v>0</v>
      </c>
      <c r="H2676" s="11">
        <v>20282</v>
      </c>
      <c r="I2676" s="2">
        <f>INDEX([1]PIB_dos_Municípios!$AN$2:$AN$5571,MATCH(E2676,[1]PIB_dos_Municípios!G$2:G$5571,0),1)</f>
        <v>168092.08799999999</v>
      </c>
      <c r="J2676" s="2">
        <f>INDEX([1]PIB_dos_Municípios!$AO$2:$AO$5571,MATCH(E2676,[1]PIB_dos_Municípios!G$2:G$5571,0),1)</f>
        <v>19616</v>
      </c>
      <c r="K2676" s="2">
        <f>INDEX([1]PIB_dos_Municípios!$AP$2:$AP$5571,MATCH(E2676,[1]PIB_dos_Municípios!G$2:G$5571,0),1)</f>
        <v>8569.1299999999992</v>
      </c>
      <c r="M2676" s="2" t="s">
        <v>3563</v>
      </c>
      <c r="N2676" s="2" t="str">
        <f>INDEX([2]Microregioes!$D$1:$D$574,MATCH(F2676,[2]Microregioes!$B$1:$B$574,0),1)</f>
        <v>Mg-Manhuaçu</v>
      </c>
    </row>
    <row r="2677" spans="1:14" hidden="1" x14ac:dyDescent="0.2">
      <c r="A2677" s="5">
        <v>3</v>
      </c>
      <c r="B2677" s="3">
        <v>31</v>
      </c>
      <c r="C2677" s="1">
        <v>3110</v>
      </c>
      <c r="D2677" s="1">
        <v>31054</v>
      </c>
      <c r="E2677" s="1">
        <v>3137809</v>
      </c>
      <c r="F2677" s="2">
        <f>IFERROR(INDEX('Arranjos Populacionais'!$F$2:$F$961,MATCH(TabelaCompleta!E2677,'Arranjos Populacionais'!$A$2:$A$961,0),1),D2677)</f>
        <v>31054</v>
      </c>
      <c r="G2677" s="2">
        <v>0</v>
      </c>
      <c r="H2677" s="11">
        <v>20773</v>
      </c>
      <c r="I2677" s="2">
        <f>INDEX([1]PIB_dos_Municípios!$AN$2:$AN$5571,MATCH(E2677,[1]PIB_dos_Municípios!G$2:G$5571,0),1)</f>
        <v>179753.679</v>
      </c>
      <c r="J2677" s="2">
        <f>INDEX([1]PIB_dos_Municípios!$AO$2:$AO$5571,MATCH(E2677,[1]PIB_dos_Municípios!G$2:G$5571,0),1)</f>
        <v>19569</v>
      </c>
      <c r="K2677" s="2">
        <f>INDEX([1]PIB_dos_Municípios!$AP$2:$AP$5571,MATCH(E2677,[1]PIB_dos_Municípios!G$2:G$5571,0),1)</f>
        <v>9185.6299999999992</v>
      </c>
      <c r="M2677" s="2" t="s">
        <v>3564</v>
      </c>
      <c r="N2677" s="2" t="str">
        <f>INDEX([2]Microregioes!$D$1:$D$574,MATCH(F2677,[2]Microregioes!$B$1:$B$574,0),1)</f>
        <v>Mg-São Lourenço</v>
      </c>
    </row>
    <row r="2678" spans="1:14" hidden="1" x14ac:dyDescent="0.2">
      <c r="A2678" s="5">
        <v>3</v>
      </c>
      <c r="B2678" s="3">
        <v>31</v>
      </c>
      <c r="C2678" s="1">
        <v>3112</v>
      </c>
      <c r="D2678" s="1">
        <v>31062</v>
      </c>
      <c r="E2678" s="1">
        <v>3137908</v>
      </c>
      <c r="F2678" s="2">
        <f>IFERROR(INDEX('Arranjos Populacionais'!$F$2:$F$961,MATCH(TabelaCompleta!E2678,'Arranjos Populacionais'!$A$2:$A$961,0),1),D2678)</f>
        <v>31062</v>
      </c>
      <c r="G2678" s="2">
        <v>0</v>
      </c>
      <c r="H2678" s="11">
        <v>3504</v>
      </c>
      <c r="I2678" s="2">
        <f>INDEX([1]PIB_dos_Municípios!$AN$2:$AN$5571,MATCH(E2678,[1]PIB_dos_Municípios!G$2:G$5571,0),1)</f>
        <v>18555.894</v>
      </c>
      <c r="J2678" s="2">
        <f>INDEX([1]PIB_dos_Municípios!$AO$2:$AO$5571,MATCH(E2678,[1]PIB_dos_Municípios!G$2:G$5571,0),1)</f>
        <v>3456</v>
      </c>
      <c r="K2678" s="2">
        <f>INDEX([1]PIB_dos_Municípios!$AP$2:$AP$5571,MATCH(E2678,[1]PIB_dos_Municípios!G$2:G$5571,0),1)</f>
        <v>5369.18</v>
      </c>
      <c r="M2678" s="2" t="s">
        <v>3565</v>
      </c>
      <c r="N2678" s="2" t="str">
        <f>INDEX([2]Microregioes!$D$1:$D$574,MATCH(F2678,[2]Microregioes!$B$1:$B$574,0),1)</f>
        <v>Mg-Viçosa</v>
      </c>
    </row>
    <row r="2679" spans="1:14" hidden="1" x14ac:dyDescent="0.2">
      <c r="A2679" s="5">
        <v>3</v>
      </c>
      <c r="B2679" s="3">
        <v>31</v>
      </c>
      <c r="C2679" s="1">
        <v>3112</v>
      </c>
      <c r="D2679" s="1">
        <v>31066</v>
      </c>
      <c r="E2679" s="1">
        <v>3138005</v>
      </c>
      <c r="F2679" s="2">
        <f>IFERROR(INDEX('Arranjos Populacionais'!$F$2:$F$961,MATCH(TabelaCompleta!E2679,'Arranjos Populacionais'!$A$2:$A$961,0),1),D2679)</f>
        <v>31066</v>
      </c>
      <c r="G2679" s="2">
        <v>0</v>
      </c>
      <c r="H2679" s="11">
        <v>6826</v>
      </c>
      <c r="I2679" s="2">
        <f>INDEX([1]PIB_dos_Municípios!$AN$2:$AN$5571,MATCH(E2679,[1]PIB_dos_Municípios!G$2:G$5571,0),1)</f>
        <v>45132.161</v>
      </c>
      <c r="J2679" s="2">
        <f>INDEX([1]PIB_dos_Municípios!$AO$2:$AO$5571,MATCH(E2679,[1]PIB_dos_Municípios!G$2:G$5571,0),1)</f>
        <v>6465</v>
      </c>
      <c r="K2679" s="2">
        <f>INDEX([1]PIB_dos_Municípios!$AP$2:$AP$5571,MATCH(E2679,[1]PIB_dos_Municípios!G$2:G$5571,0),1)</f>
        <v>6981</v>
      </c>
      <c r="M2679" s="2" t="s">
        <v>3566</v>
      </c>
      <c r="N2679" s="2" t="str">
        <f>INDEX([2]Microregioes!$D$1:$D$574,MATCH(F2679,[2]Microregioes!$B$1:$B$574,0),1)</f>
        <v>Mg-Cataguases</v>
      </c>
    </row>
    <row r="2680" spans="1:14" hidden="1" x14ac:dyDescent="0.2">
      <c r="A2680" s="5">
        <v>3</v>
      </c>
      <c r="B2680" s="3">
        <v>31</v>
      </c>
      <c r="C2680" s="1">
        <v>3102</v>
      </c>
      <c r="D2680" s="1">
        <v>31006</v>
      </c>
      <c r="E2680" s="1">
        <v>3138104</v>
      </c>
      <c r="F2680" s="2">
        <f>IFERROR(INDEX('Arranjos Populacionais'!$F$2:$F$961,MATCH(TabelaCompleta!E2680,'Arranjos Populacionais'!$A$2:$A$961,0),1),D2680)</f>
        <v>31006</v>
      </c>
      <c r="G2680" s="2">
        <v>0</v>
      </c>
      <c r="H2680" s="11">
        <v>6663</v>
      </c>
      <c r="I2680" s="2">
        <f>INDEX([1]PIB_dos_Municípios!$AN$2:$AN$5571,MATCH(E2680,[1]PIB_dos_Municípios!G$2:G$5571,0),1)</f>
        <v>79405.135999999999</v>
      </c>
      <c r="J2680" s="2">
        <f>INDEX([1]PIB_dos_Municípios!$AO$2:$AO$5571,MATCH(E2680,[1]PIB_dos_Municípios!G$2:G$5571,0),1)</f>
        <v>6490</v>
      </c>
      <c r="K2680" s="2">
        <f>INDEX([1]PIB_dos_Municípios!$AP$2:$AP$5571,MATCH(E2680,[1]PIB_dos_Municípios!G$2:G$5571,0),1)</f>
        <v>12235</v>
      </c>
      <c r="M2680" s="2" t="s">
        <v>3567</v>
      </c>
      <c r="N2680" s="2" t="str">
        <f>INDEX([2]Microregioes!$D$1:$D$574,MATCH(F2680,[2]Microregioes!$B$1:$B$574,0),1)</f>
        <v>Mg-Pirapora</v>
      </c>
    </row>
    <row r="2681" spans="1:14" hidden="1" x14ac:dyDescent="0.2">
      <c r="A2681" s="5">
        <v>3</v>
      </c>
      <c r="B2681" s="3">
        <v>31</v>
      </c>
      <c r="C2681" s="1">
        <v>3111</v>
      </c>
      <c r="D2681" s="1">
        <v>31057</v>
      </c>
      <c r="E2681" s="1">
        <v>3138203</v>
      </c>
      <c r="F2681" s="2">
        <f>IFERROR(INDEX('Arranjos Populacionais'!$F$2:$F$961,MATCH(TabelaCompleta!E2681,'Arranjos Populacionais'!$A$2:$A$961,0),1),D2681)</f>
        <v>31057</v>
      </c>
      <c r="G2681" s="2">
        <v>0</v>
      </c>
      <c r="H2681" s="11">
        <v>101208</v>
      </c>
      <c r="I2681" s="2">
        <f>INDEX([1]PIB_dos_Municípios!$AN$2:$AN$5571,MATCH(E2681,[1]PIB_dos_Municípios!G$2:G$5571,0),1)</f>
        <v>1494001.949</v>
      </c>
      <c r="J2681" s="2">
        <f>INDEX([1]PIB_dos_Municípios!$AO$2:$AO$5571,MATCH(E2681,[1]PIB_dos_Municípios!G$2:G$5571,0),1)</f>
        <v>92171</v>
      </c>
      <c r="K2681" s="2">
        <f>INDEX([1]PIB_dos_Municípios!$AP$2:$AP$5571,MATCH(E2681,[1]PIB_dos_Municípios!G$2:G$5571,0),1)</f>
        <v>16209.02</v>
      </c>
      <c r="M2681" s="2" t="s">
        <v>328</v>
      </c>
      <c r="N2681" s="2" t="str">
        <f>INDEX([2]Microregioes!$D$1:$D$574,MATCH(F2681,[2]Microregioes!$B$1:$B$574,0),1)</f>
        <v>Mg-Lavras</v>
      </c>
    </row>
    <row r="2682" spans="1:14" hidden="1" x14ac:dyDescent="0.2">
      <c r="A2682" s="5">
        <v>3</v>
      </c>
      <c r="B2682" s="3">
        <v>31</v>
      </c>
      <c r="C2682" s="1">
        <v>3106</v>
      </c>
      <c r="D2682" s="1">
        <v>31026</v>
      </c>
      <c r="E2682" s="1">
        <v>3138302</v>
      </c>
      <c r="F2682" s="2">
        <f>IFERROR(INDEX('Arranjos Populacionais'!$F$2:$F$961,MATCH(TabelaCompleta!E2682,'Arranjos Populacionais'!$A$2:$A$961,0),1),D2682)</f>
        <v>31043</v>
      </c>
      <c r="G2682" s="2">
        <v>0</v>
      </c>
      <c r="H2682" s="11">
        <v>3299</v>
      </c>
      <c r="I2682" s="2">
        <f>INDEX([1]PIB_dos_Municípios!$AN$2:$AN$5571,MATCH(E2682,[1]PIB_dos_Municípios!G$2:G$5571,0),1)</f>
        <v>22840.563999999998</v>
      </c>
      <c r="J2682" s="2">
        <f>INDEX([1]PIB_dos_Municípios!$AO$2:$AO$5571,MATCH(E2682,[1]PIB_dos_Municípios!G$2:G$5571,0),1)</f>
        <v>3205</v>
      </c>
      <c r="K2682" s="2">
        <f>INDEX([1]PIB_dos_Municípios!$AP$2:$AP$5571,MATCH(E2682,[1]PIB_dos_Municípios!G$2:G$5571,0),1)</f>
        <v>7126.54</v>
      </c>
      <c r="M2682" s="2" t="s">
        <v>355</v>
      </c>
      <c r="N2682" s="2" t="str">
        <f>INDEX([2]Microregioes!$D$1:$D$574,MATCH(F2682,[2]Microregioes!$B$1:$B$574,0),1)</f>
        <v>Mg-Divinópolis</v>
      </c>
    </row>
    <row r="2683" spans="1:14" hidden="1" x14ac:dyDescent="0.2">
      <c r="A2683" s="5">
        <v>3</v>
      </c>
      <c r="B2683" s="3">
        <v>31</v>
      </c>
      <c r="C2683" s="1">
        <v>3103</v>
      </c>
      <c r="D2683" s="1">
        <v>31011</v>
      </c>
      <c r="E2683" s="1">
        <v>3138351</v>
      </c>
      <c r="F2683" s="2">
        <f>IFERROR(INDEX('Arranjos Populacionais'!$F$2:$F$961,MATCH(TabelaCompleta!E2683,'Arranjos Populacionais'!$A$2:$A$961,0),1),D2683)</f>
        <v>31011</v>
      </c>
      <c r="G2683" s="2">
        <v>0</v>
      </c>
      <c r="H2683" s="11">
        <v>4991</v>
      </c>
      <c r="I2683" s="2">
        <f>INDEX([1]PIB_dos_Municípios!$AN$2:$AN$5571,MATCH(E2683,[1]PIB_dos_Municípios!G$2:G$5571,0),1)</f>
        <v>23275.642</v>
      </c>
      <c r="J2683" s="2">
        <f>INDEX([1]PIB_dos_Municípios!$AO$2:$AO$5571,MATCH(E2683,[1]PIB_dos_Municípios!G$2:G$5571,0),1)</f>
        <v>4814</v>
      </c>
      <c r="K2683" s="2">
        <f>INDEX([1]PIB_dos_Municípios!$AP$2:$AP$5571,MATCH(E2683,[1]PIB_dos_Municípios!G$2:G$5571,0),1)</f>
        <v>4834.99</v>
      </c>
      <c r="M2683" s="2" t="s">
        <v>3568</v>
      </c>
      <c r="N2683" s="2" t="str">
        <f>INDEX([2]Microregioes!$D$1:$D$574,MATCH(F2683,[2]Microregioes!$B$1:$B$574,0),1)</f>
        <v>Mg-Capelinha</v>
      </c>
    </row>
    <row r="2684" spans="1:14" hidden="1" x14ac:dyDescent="0.2">
      <c r="A2684" s="5">
        <v>3</v>
      </c>
      <c r="B2684" s="3">
        <v>31</v>
      </c>
      <c r="C2684" s="1">
        <v>3112</v>
      </c>
      <c r="D2684" s="1">
        <v>31066</v>
      </c>
      <c r="E2684" s="1">
        <v>3138401</v>
      </c>
      <c r="F2684" s="2">
        <f>IFERROR(INDEX('Arranjos Populacionais'!$F$2:$F$961,MATCH(TabelaCompleta!E2684,'Arranjos Populacionais'!$A$2:$A$961,0),1),D2684)</f>
        <v>31066</v>
      </c>
      <c r="G2684" s="2">
        <v>0</v>
      </c>
      <c r="H2684" s="11">
        <v>53252</v>
      </c>
      <c r="I2684" s="2">
        <f>INDEX([1]PIB_dos_Municípios!$AN$2:$AN$5571,MATCH(E2684,[1]PIB_dos_Municípios!G$2:G$5571,0),1)</f>
        <v>577376.54099999997</v>
      </c>
      <c r="J2684" s="2">
        <f>INDEX([1]PIB_dos_Municípios!$AO$2:$AO$5571,MATCH(E2684,[1]PIB_dos_Municípios!G$2:G$5571,0),1)</f>
        <v>51136</v>
      </c>
      <c r="K2684" s="2">
        <f>INDEX([1]PIB_dos_Municípios!$AP$2:$AP$5571,MATCH(E2684,[1]PIB_dos_Municípios!G$2:G$5571,0),1)</f>
        <v>11291</v>
      </c>
      <c r="M2684" s="2" t="s">
        <v>3569</v>
      </c>
      <c r="N2684" s="2" t="str">
        <f>INDEX([2]Microregioes!$D$1:$D$574,MATCH(F2684,[2]Microregioes!$B$1:$B$574,0),1)</f>
        <v>Mg-Cataguases</v>
      </c>
    </row>
    <row r="2685" spans="1:14" hidden="1" x14ac:dyDescent="0.2">
      <c r="A2685" s="5">
        <v>3</v>
      </c>
      <c r="B2685" s="3">
        <v>31</v>
      </c>
      <c r="C2685" s="1">
        <v>3110</v>
      </c>
      <c r="D2685" s="1">
        <v>31055</v>
      </c>
      <c r="E2685" s="1">
        <v>3138500</v>
      </c>
      <c r="F2685" s="2">
        <f>IFERROR(INDEX('Arranjos Populacionais'!$F$2:$F$961,MATCH(TabelaCompleta!E2685,'Arranjos Populacionais'!$A$2:$A$961,0),1),D2685)</f>
        <v>31055</v>
      </c>
      <c r="G2685" s="2">
        <v>0</v>
      </c>
      <c r="H2685" s="11">
        <v>5320</v>
      </c>
      <c r="I2685" s="2">
        <f>INDEX([1]PIB_dos_Municípios!$AN$2:$AN$5571,MATCH(E2685,[1]PIB_dos_Municípios!G$2:G$5571,0),1)</f>
        <v>46487.224000000002</v>
      </c>
      <c r="J2685" s="2">
        <f>INDEX([1]PIB_dos_Municípios!$AO$2:$AO$5571,MATCH(E2685,[1]PIB_dos_Municípios!G$2:G$5571,0),1)</f>
        <v>5347</v>
      </c>
      <c r="K2685" s="2">
        <f>INDEX([1]PIB_dos_Municípios!$AP$2:$AP$5571,MATCH(E2685,[1]PIB_dos_Municípios!G$2:G$5571,0),1)</f>
        <v>8694.08</v>
      </c>
      <c r="M2685" s="2" t="s">
        <v>3570</v>
      </c>
      <c r="N2685" s="2" t="str">
        <f>INDEX([2]Microregioes!$D$1:$D$574,MATCH(F2685,[2]Microregioes!$B$1:$B$574,0),1)</f>
        <v>Mg-Andrelândia</v>
      </c>
    </row>
    <row r="2686" spans="1:14" hidden="1" x14ac:dyDescent="0.2">
      <c r="A2686" s="5">
        <v>3</v>
      </c>
      <c r="B2686" s="3">
        <v>31</v>
      </c>
      <c r="C2686" s="1">
        <v>3112</v>
      </c>
      <c r="D2686" s="1">
        <v>31065</v>
      </c>
      <c r="E2686" s="1">
        <v>3138609</v>
      </c>
      <c r="F2686" s="2">
        <f>IFERROR(INDEX('Arranjos Populacionais'!$F$2:$F$961,MATCH(TabelaCompleta!E2686,'Arranjos Populacionais'!$A$2:$A$961,0),1),D2686)</f>
        <v>31065</v>
      </c>
      <c r="G2686" s="2">
        <v>0</v>
      </c>
      <c r="H2686" s="11">
        <v>16871</v>
      </c>
      <c r="I2686" s="2">
        <f>INDEX([1]PIB_dos_Municípios!$AN$2:$AN$5571,MATCH(E2686,[1]PIB_dos_Municípios!G$2:G$5571,0),1)</f>
        <v>120955.318</v>
      </c>
      <c r="J2686" s="2">
        <f>INDEX([1]PIB_dos_Municípios!$AO$2:$AO$5571,MATCH(E2686,[1]PIB_dos_Municípios!G$2:G$5571,0),1)</f>
        <v>16166</v>
      </c>
      <c r="K2686" s="2">
        <f>INDEX([1]PIB_dos_Municípios!$AP$2:$AP$5571,MATCH(E2686,[1]PIB_dos_Municípios!G$2:G$5571,0),1)</f>
        <v>7482.08</v>
      </c>
      <c r="M2686" s="2" t="s">
        <v>3571</v>
      </c>
      <c r="N2686" s="2" t="str">
        <f>INDEX([2]Microregioes!$D$1:$D$574,MATCH(F2686,[2]Microregioes!$B$1:$B$574,0),1)</f>
        <v>Mg-Juiz de Fora</v>
      </c>
    </row>
    <row r="2687" spans="1:14" hidden="1" x14ac:dyDescent="0.2">
      <c r="A2687" s="5">
        <v>3</v>
      </c>
      <c r="B2687" s="3">
        <v>31</v>
      </c>
      <c r="C2687" s="1">
        <v>3105</v>
      </c>
      <c r="D2687" s="1">
        <v>31021</v>
      </c>
      <c r="E2687" s="1">
        <v>3138625</v>
      </c>
      <c r="F2687" s="2">
        <f>IFERROR(INDEX('Arranjos Populacionais'!$F$2:$F$961,MATCH(TabelaCompleta!E2687,'Arranjos Populacionais'!$A$2:$A$961,0),1),D2687)</f>
        <v>31021</v>
      </c>
      <c r="G2687" s="2">
        <v>0</v>
      </c>
      <c r="H2687" s="11">
        <v>7436</v>
      </c>
      <c r="I2687" s="2">
        <f>INDEX([1]PIB_dos_Municípios!$AN$2:$AN$5571,MATCH(E2687,[1]PIB_dos_Municípios!G$2:G$5571,0),1)</f>
        <v>137009.82999999999</v>
      </c>
      <c r="J2687" s="2">
        <f>INDEX([1]PIB_dos_Municípios!$AO$2:$AO$5571,MATCH(E2687,[1]PIB_dos_Municípios!G$2:G$5571,0),1)</f>
        <v>6890</v>
      </c>
      <c r="K2687" s="2">
        <f>INDEX([1]PIB_dos_Municípios!$AP$2:$AP$5571,MATCH(E2687,[1]PIB_dos_Municípios!G$2:G$5571,0),1)</f>
        <v>19885.32</v>
      </c>
      <c r="M2687" s="2" t="s">
        <v>3572</v>
      </c>
      <c r="N2687" s="2" t="str">
        <f>INDEX([2]Microregioes!$D$1:$D$574,MATCH(F2687,[2]Microregioes!$B$1:$B$574,0),1)</f>
        <v>Mg-Frutal</v>
      </c>
    </row>
    <row r="2688" spans="1:14" hidden="1" x14ac:dyDescent="0.2">
      <c r="A2688" s="5">
        <v>3</v>
      </c>
      <c r="B2688" s="3">
        <v>31</v>
      </c>
      <c r="C2688" s="1">
        <v>3102</v>
      </c>
      <c r="D2688" s="1">
        <v>31007</v>
      </c>
      <c r="E2688" s="1">
        <v>3138658</v>
      </c>
      <c r="F2688" s="2">
        <f>IFERROR(INDEX('Arranjos Populacionais'!$F$2:$F$961,MATCH(TabelaCompleta!E2688,'Arranjos Populacionais'!$A$2:$A$961,0),1),D2688)</f>
        <v>31007</v>
      </c>
      <c r="G2688" s="2">
        <v>0</v>
      </c>
      <c r="H2688" s="11">
        <v>8992</v>
      </c>
      <c r="I2688" s="2">
        <f>INDEX([1]PIB_dos_Municípios!$AN$2:$AN$5571,MATCH(E2688,[1]PIB_dos_Municípios!G$2:G$5571,0),1)</f>
        <v>29545.235000000001</v>
      </c>
      <c r="J2688" s="2">
        <f>INDEX([1]PIB_dos_Municípios!$AO$2:$AO$5571,MATCH(E2688,[1]PIB_dos_Municípios!G$2:G$5571,0),1)</f>
        <v>8401</v>
      </c>
      <c r="K2688" s="2">
        <f>INDEX([1]PIB_dos_Municípios!$AP$2:$AP$5571,MATCH(E2688,[1]PIB_dos_Municípios!G$2:G$5571,0),1)</f>
        <v>3516.87</v>
      </c>
      <c r="M2688" s="2" t="s">
        <v>3573</v>
      </c>
      <c r="N2688" s="2" t="str">
        <f>INDEX([2]Microregioes!$D$1:$D$574,MATCH(F2688,[2]Microregioes!$B$1:$B$574,0),1)</f>
        <v>Mg-Montes Claros</v>
      </c>
    </row>
    <row r="2689" spans="1:14" hidden="1" x14ac:dyDescent="0.2">
      <c r="A2689" s="5">
        <v>3</v>
      </c>
      <c r="B2689" s="3">
        <v>31</v>
      </c>
      <c r="C2689" s="1">
        <v>3112</v>
      </c>
      <c r="D2689" s="1">
        <v>31061</v>
      </c>
      <c r="E2689" s="1">
        <v>3138674</v>
      </c>
      <c r="F2689" s="2">
        <f>IFERROR(INDEX('Arranjos Populacionais'!$F$2:$F$961,MATCH(TabelaCompleta!E2689,'Arranjos Populacionais'!$A$2:$A$961,0),1),D2689)</f>
        <v>31061</v>
      </c>
      <c r="G2689" s="2">
        <v>0</v>
      </c>
      <c r="H2689" s="11">
        <v>6408</v>
      </c>
      <c r="I2689" s="2">
        <f>INDEX([1]PIB_dos_Municípios!$AN$2:$AN$5571,MATCH(E2689,[1]PIB_dos_Municípios!G$2:G$5571,0),1)</f>
        <v>47008.701999999997</v>
      </c>
      <c r="J2689" s="2">
        <f>INDEX([1]PIB_dos_Municípios!$AO$2:$AO$5571,MATCH(E2689,[1]PIB_dos_Municípios!G$2:G$5571,0),1)</f>
        <v>6236</v>
      </c>
      <c r="K2689" s="2">
        <f>INDEX([1]PIB_dos_Municípios!$AP$2:$AP$5571,MATCH(E2689,[1]PIB_dos_Municípios!G$2:G$5571,0),1)</f>
        <v>7538.28</v>
      </c>
      <c r="M2689" s="2" t="s">
        <v>3574</v>
      </c>
      <c r="N2689" s="2" t="str">
        <f>INDEX([2]Microregioes!$D$1:$D$574,MATCH(F2689,[2]Microregioes!$B$1:$B$574,0),1)</f>
        <v>Mg-Manhuaçu</v>
      </c>
    </row>
    <row r="2690" spans="1:14" hidden="1" x14ac:dyDescent="0.2">
      <c r="A2690" s="5">
        <v>3</v>
      </c>
      <c r="B2690" s="3">
        <v>31</v>
      </c>
      <c r="C2690" s="1">
        <v>3102</v>
      </c>
      <c r="D2690" s="1">
        <v>31007</v>
      </c>
      <c r="E2690" s="1">
        <v>3138682</v>
      </c>
      <c r="F2690" s="2">
        <f>IFERROR(INDEX('Arranjos Populacionais'!$F$2:$F$961,MATCH(TabelaCompleta!E2690,'Arranjos Populacionais'!$A$2:$A$961,0),1),D2690)</f>
        <v>31007</v>
      </c>
      <c r="G2690" s="2">
        <v>0</v>
      </c>
      <c r="H2690" s="11">
        <v>6733</v>
      </c>
      <c r="I2690" s="2">
        <f>INDEX([1]PIB_dos_Municípios!$AN$2:$AN$5571,MATCH(E2690,[1]PIB_dos_Municípios!G$2:G$5571,0),1)</f>
        <v>29249.046999999999</v>
      </c>
      <c r="J2690" s="2">
        <f>INDEX([1]PIB_dos_Municípios!$AO$2:$AO$5571,MATCH(E2690,[1]PIB_dos_Municípios!G$2:G$5571,0),1)</f>
        <v>6405</v>
      </c>
      <c r="K2690" s="2">
        <f>INDEX([1]PIB_dos_Municípios!$AP$2:$AP$5571,MATCH(E2690,[1]PIB_dos_Municípios!G$2:G$5571,0),1)</f>
        <v>4566.6000000000004</v>
      </c>
      <c r="M2690" s="2" t="s">
        <v>3575</v>
      </c>
      <c r="N2690" s="2" t="str">
        <f>INDEX([2]Microregioes!$D$1:$D$574,MATCH(F2690,[2]Microregioes!$B$1:$B$574,0),1)</f>
        <v>Mg-Montes Claros</v>
      </c>
    </row>
    <row r="2691" spans="1:14" hidden="1" x14ac:dyDescent="0.2">
      <c r="A2691" s="5">
        <v>3</v>
      </c>
      <c r="B2691" s="3">
        <v>31</v>
      </c>
      <c r="C2691" s="1">
        <v>3111</v>
      </c>
      <c r="D2691" s="1">
        <v>31057</v>
      </c>
      <c r="E2691" s="1">
        <v>3138708</v>
      </c>
      <c r="F2691" s="2">
        <f>IFERROR(INDEX('Arranjos Populacionais'!$F$2:$F$961,MATCH(TabelaCompleta!E2691,'Arranjos Populacionais'!$A$2:$A$961,0),1),D2691)</f>
        <v>31057</v>
      </c>
      <c r="G2691" s="2">
        <v>0</v>
      </c>
      <c r="H2691" s="11">
        <v>5571</v>
      </c>
      <c r="I2691" s="2">
        <f>INDEX([1]PIB_dos_Municípios!$AN$2:$AN$5571,MATCH(E2691,[1]PIB_dos_Municípios!G$2:G$5571,0),1)</f>
        <v>40033.506000000001</v>
      </c>
      <c r="J2691" s="2">
        <f>INDEX([1]PIB_dos_Municípios!$AO$2:$AO$5571,MATCH(E2691,[1]PIB_dos_Municípios!G$2:G$5571,0),1)</f>
        <v>5425</v>
      </c>
      <c r="K2691" s="2">
        <f>INDEX([1]PIB_dos_Municípios!$AP$2:$AP$5571,MATCH(E2691,[1]PIB_dos_Municípios!G$2:G$5571,0),1)</f>
        <v>7379.45</v>
      </c>
      <c r="M2691" s="2" t="s">
        <v>3576</v>
      </c>
      <c r="N2691" s="2" t="str">
        <f>INDEX([2]Microregioes!$D$1:$D$574,MATCH(F2691,[2]Microregioes!$B$1:$B$574,0),1)</f>
        <v>Mg-Lavras</v>
      </c>
    </row>
    <row r="2692" spans="1:14" hidden="1" x14ac:dyDescent="0.2">
      <c r="A2692" s="5">
        <v>3</v>
      </c>
      <c r="B2692" s="3">
        <v>31</v>
      </c>
      <c r="C2692" s="1">
        <v>3106</v>
      </c>
      <c r="D2692" s="1">
        <v>31026</v>
      </c>
      <c r="E2692" s="1">
        <v>3138807</v>
      </c>
      <c r="F2692" s="2">
        <f>IFERROR(INDEX('Arranjos Populacionais'!$F$2:$F$961,MATCH(TabelaCompleta!E2692,'Arranjos Populacionais'!$A$2:$A$961,0),1),D2692)</f>
        <v>31026</v>
      </c>
      <c r="G2692" s="2">
        <v>0</v>
      </c>
      <c r="H2692" s="11">
        <v>18347</v>
      </c>
      <c r="I2692" s="2">
        <f>INDEX([1]PIB_dos_Municípios!$AN$2:$AN$5571,MATCH(E2692,[1]PIB_dos_Municípios!G$2:G$5571,0),1)</f>
        <v>243054.89300000001</v>
      </c>
      <c r="J2692" s="2">
        <f>INDEX([1]PIB_dos_Municípios!$AO$2:$AO$5571,MATCH(E2692,[1]PIB_dos_Municípios!G$2:G$5571,0),1)</f>
        <v>17492</v>
      </c>
      <c r="K2692" s="2">
        <f>INDEX([1]PIB_dos_Municípios!$AP$2:$AP$5571,MATCH(E2692,[1]PIB_dos_Municípios!G$2:G$5571,0),1)</f>
        <v>13895.2</v>
      </c>
      <c r="M2692" s="2" t="s">
        <v>3577</v>
      </c>
      <c r="N2692" s="2" t="str">
        <f>INDEX([2]Microregioes!$D$1:$D$574,MATCH(F2692,[2]Microregioes!$B$1:$B$574,0),1)</f>
        <v>Mg-Bom Despacho</v>
      </c>
    </row>
    <row r="2693" spans="1:14" hidden="1" x14ac:dyDescent="0.2">
      <c r="A2693" s="5">
        <v>3</v>
      </c>
      <c r="B2693" s="3">
        <v>31</v>
      </c>
      <c r="C2693" s="1">
        <v>3104</v>
      </c>
      <c r="D2693" s="1">
        <v>31016</v>
      </c>
      <c r="E2693" s="1">
        <v>3138906</v>
      </c>
      <c r="F2693" s="2">
        <f>IFERROR(INDEX('Arranjos Populacionais'!$F$2:$F$961,MATCH(TabelaCompleta!E2693,'Arranjos Populacionais'!$A$2:$A$961,0),1),D2693)</f>
        <v>31016</v>
      </c>
      <c r="G2693" s="2">
        <v>0</v>
      </c>
      <c r="H2693" s="11">
        <v>7228</v>
      </c>
      <c r="I2693" s="2">
        <f>INDEX([1]PIB_dos_Municípios!$AN$2:$AN$5571,MATCH(E2693,[1]PIB_dos_Municípios!G$2:G$5571,0),1)</f>
        <v>35378.894999999997</v>
      </c>
      <c r="J2693" s="2">
        <f>INDEX([1]PIB_dos_Municípios!$AO$2:$AO$5571,MATCH(E2693,[1]PIB_dos_Municípios!G$2:G$5571,0),1)</f>
        <v>6974</v>
      </c>
      <c r="K2693" s="2">
        <f>INDEX([1]PIB_dos_Municípios!$AP$2:$AP$5571,MATCH(E2693,[1]PIB_dos_Municípios!G$2:G$5571,0),1)</f>
        <v>5072.97</v>
      </c>
      <c r="M2693" s="2" t="s">
        <v>3578</v>
      </c>
      <c r="N2693" s="2" t="str">
        <f>INDEX([2]Microregioes!$D$1:$D$574,MATCH(F2693,[2]Microregioes!$B$1:$B$574,0),1)</f>
        <v>Mg-Nanuque</v>
      </c>
    </row>
    <row r="2694" spans="1:14" hidden="1" x14ac:dyDescent="0.2">
      <c r="A2694" s="5">
        <v>3</v>
      </c>
      <c r="B2694" s="3">
        <v>31</v>
      </c>
      <c r="C2694" s="1">
        <v>3110</v>
      </c>
      <c r="D2694" s="1">
        <v>31049</v>
      </c>
      <c r="E2694" s="1">
        <v>3139003</v>
      </c>
      <c r="F2694" s="2">
        <f>IFERROR(INDEX('Arranjos Populacionais'!$F$2:$F$961,MATCH(TabelaCompleta!E2694,'Arranjos Populacionais'!$A$2:$A$961,0),1),D2694)</f>
        <v>31049</v>
      </c>
      <c r="G2694" s="2">
        <v>0</v>
      </c>
      <c r="H2694" s="11">
        <v>41651</v>
      </c>
      <c r="I2694" s="2">
        <f>INDEX([1]PIB_dos_Municípios!$AN$2:$AN$5571,MATCH(E2694,[1]PIB_dos_Municípios!G$2:G$5571,0),1)</f>
        <v>596819.43900000001</v>
      </c>
      <c r="J2694" s="2">
        <f>INDEX([1]PIB_dos_Municípios!$AO$2:$AO$5571,MATCH(E2694,[1]PIB_dos_Municípios!G$2:G$5571,0),1)</f>
        <v>38684</v>
      </c>
      <c r="K2694" s="2">
        <f>INDEX([1]PIB_dos_Municípios!$AP$2:$AP$5571,MATCH(E2694,[1]PIB_dos_Municípios!G$2:G$5571,0),1)</f>
        <v>15428.07</v>
      </c>
      <c r="M2694" s="2" t="s">
        <v>3579</v>
      </c>
      <c r="N2694" s="2" t="str">
        <f>INDEX([2]Microregioes!$D$1:$D$574,MATCH(F2694,[2]Microregioes!$B$1:$B$574,0),1)</f>
        <v>Mg-Alfenas</v>
      </c>
    </row>
    <row r="2695" spans="1:14" hidden="1" x14ac:dyDescent="0.2">
      <c r="A2695" s="5">
        <v>3</v>
      </c>
      <c r="B2695" s="3">
        <v>31</v>
      </c>
      <c r="C2695" s="1">
        <v>3111</v>
      </c>
      <c r="D2695" s="1">
        <v>31058</v>
      </c>
      <c r="E2695" s="1">
        <v>3139102</v>
      </c>
      <c r="F2695" s="2">
        <f>IFERROR(INDEX('Arranjos Populacionais'!$F$2:$F$961,MATCH(TabelaCompleta!E2695,'Arranjos Populacionais'!$A$2:$A$961,0),1),D2695)</f>
        <v>31058</v>
      </c>
      <c r="G2695" s="2">
        <v>0</v>
      </c>
      <c r="H2695" s="11">
        <v>5139</v>
      </c>
      <c r="I2695" s="2">
        <f>INDEX([1]PIB_dos_Municípios!$AN$2:$AN$5571,MATCH(E2695,[1]PIB_dos_Municípios!G$2:G$5571,0),1)</f>
        <v>49889.656000000003</v>
      </c>
      <c r="J2695" s="2">
        <f>INDEX([1]PIB_dos_Municípios!$AO$2:$AO$5571,MATCH(E2695,[1]PIB_dos_Municípios!G$2:G$5571,0),1)</f>
        <v>4898</v>
      </c>
      <c r="K2695" s="2">
        <f>INDEX([1]PIB_dos_Municípios!$AP$2:$AP$5571,MATCH(E2695,[1]PIB_dos_Municípios!G$2:G$5571,0),1)</f>
        <v>10185.719999999999</v>
      </c>
      <c r="M2695" s="2" t="s">
        <v>3580</v>
      </c>
      <c r="N2695" s="2" t="str">
        <f>INDEX([2]Microregioes!$D$1:$D$574,MATCH(F2695,[2]Microregioes!$B$1:$B$574,0),1)</f>
        <v>Mg-São João Del Rei</v>
      </c>
    </row>
    <row r="2696" spans="1:14" hidden="1" x14ac:dyDescent="0.2">
      <c r="A2696" s="5">
        <v>3</v>
      </c>
      <c r="B2696" s="3">
        <v>31</v>
      </c>
      <c r="C2696" s="1">
        <v>3104</v>
      </c>
      <c r="D2696" s="1">
        <v>31015</v>
      </c>
      <c r="E2696" s="1">
        <v>3139201</v>
      </c>
      <c r="F2696" s="2">
        <f>IFERROR(INDEX('Arranjos Populacionais'!$F$2:$F$961,MATCH(TabelaCompleta!E2696,'Arranjos Populacionais'!$A$2:$A$961,0),1),D2696)</f>
        <v>31015</v>
      </c>
      <c r="G2696" s="2">
        <v>0</v>
      </c>
      <c r="H2696" s="11">
        <v>19173</v>
      </c>
      <c r="I2696" s="2">
        <f>INDEX([1]PIB_dos_Municípios!$AN$2:$AN$5571,MATCH(E2696,[1]PIB_dos_Municípios!G$2:G$5571,0),1)</f>
        <v>93829.138000000006</v>
      </c>
      <c r="J2696" s="2">
        <f>INDEX([1]PIB_dos_Municípios!$AO$2:$AO$5571,MATCH(E2696,[1]PIB_dos_Municípios!G$2:G$5571,0),1)</f>
        <v>18787</v>
      </c>
      <c r="K2696" s="2">
        <f>INDEX([1]PIB_dos_Municípios!$AP$2:$AP$5571,MATCH(E2696,[1]PIB_dos_Municípios!G$2:G$5571,0),1)</f>
        <v>4994.37</v>
      </c>
      <c r="M2696" s="2" t="s">
        <v>3581</v>
      </c>
      <c r="N2696" s="2" t="str">
        <f>INDEX([2]Microregioes!$D$1:$D$574,MATCH(F2696,[2]Microregioes!$B$1:$B$574,0),1)</f>
        <v>Mg-Teófilo Otoni</v>
      </c>
    </row>
    <row r="2697" spans="1:14" hidden="1" x14ac:dyDescent="0.2">
      <c r="A2697" s="5">
        <v>3</v>
      </c>
      <c r="B2697" s="3">
        <v>31</v>
      </c>
      <c r="C2697" s="1">
        <v>3102</v>
      </c>
      <c r="D2697" s="1">
        <v>31004</v>
      </c>
      <c r="E2697" s="1">
        <v>3139250</v>
      </c>
      <c r="F2697" s="2">
        <f>IFERROR(INDEX('Arranjos Populacionais'!$F$2:$F$961,MATCH(TabelaCompleta!E2697,'Arranjos Populacionais'!$A$2:$A$961,0),1),D2697)</f>
        <v>31004</v>
      </c>
      <c r="G2697" s="2">
        <v>0</v>
      </c>
      <c r="H2697" s="11">
        <v>6608</v>
      </c>
      <c r="I2697" s="2">
        <f>INDEX([1]PIB_dos_Municípios!$AN$2:$AN$5571,MATCH(E2697,[1]PIB_dos_Municípios!G$2:G$5571,0),1)</f>
        <v>22994.983</v>
      </c>
      <c r="J2697" s="2">
        <f>INDEX([1]PIB_dos_Municípios!$AO$2:$AO$5571,MATCH(E2697,[1]PIB_dos_Municípios!G$2:G$5571,0),1)</f>
        <v>6321</v>
      </c>
      <c r="K2697" s="2">
        <f>INDEX([1]PIB_dos_Municípios!$AP$2:$AP$5571,MATCH(E2697,[1]PIB_dos_Municípios!G$2:G$5571,0),1)</f>
        <v>3637.87</v>
      </c>
      <c r="M2697" s="2" t="s">
        <v>3582</v>
      </c>
      <c r="N2697" s="2" t="str">
        <f>INDEX([2]Microregioes!$D$1:$D$574,MATCH(F2697,[2]Microregioes!$B$1:$B$574,0),1)</f>
        <v>Mg-Janaúba</v>
      </c>
    </row>
    <row r="2698" spans="1:14" hidden="1" x14ac:dyDescent="0.2">
      <c r="A2698" s="5">
        <v>3</v>
      </c>
      <c r="B2698" s="3">
        <v>31</v>
      </c>
      <c r="C2698" s="1">
        <v>3102</v>
      </c>
      <c r="D2698" s="1">
        <v>31003</v>
      </c>
      <c r="E2698" s="1">
        <v>3139300</v>
      </c>
      <c r="F2698" s="2">
        <f>IFERROR(INDEX('Arranjos Populacionais'!$F$2:$F$961,MATCH(TabelaCompleta!E2698,'Arranjos Populacionais'!$A$2:$A$961,0),1),D2698)</f>
        <v>31003</v>
      </c>
      <c r="G2698" s="2">
        <v>0</v>
      </c>
      <c r="H2698" s="11">
        <v>19494</v>
      </c>
      <c r="I2698" s="2">
        <f>INDEX([1]PIB_dos_Municípios!$AN$2:$AN$5571,MATCH(E2698,[1]PIB_dos_Municípios!G$2:G$5571,0),1)</f>
        <v>103264.44</v>
      </c>
      <c r="J2698" s="2">
        <f>INDEX([1]PIB_dos_Municípios!$AO$2:$AO$5571,MATCH(E2698,[1]PIB_dos_Municípios!G$2:G$5571,0),1)</f>
        <v>19846</v>
      </c>
      <c r="K2698" s="2">
        <f>INDEX([1]PIB_dos_Municípios!$AP$2:$AP$5571,MATCH(E2698,[1]PIB_dos_Municípios!G$2:G$5571,0),1)</f>
        <v>5203.29</v>
      </c>
      <c r="M2698" s="2" t="s">
        <v>3583</v>
      </c>
      <c r="N2698" s="2" t="str">
        <f>INDEX([2]Microregioes!$D$1:$D$574,MATCH(F2698,[2]Microregioes!$B$1:$B$574,0),1)</f>
        <v>Mg-Januária</v>
      </c>
    </row>
    <row r="2699" spans="1:14" hidden="1" x14ac:dyDescent="0.2">
      <c r="A2699" s="5">
        <v>3</v>
      </c>
      <c r="B2699" s="3">
        <v>31</v>
      </c>
      <c r="C2699" s="1">
        <v>3112</v>
      </c>
      <c r="D2699" s="1">
        <v>31061</v>
      </c>
      <c r="E2699" s="1">
        <v>3139409</v>
      </c>
      <c r="F2699" s="2">
        <f>IFERROR(INDEX('Arranjos Populacionais'!$F$2:$F$961,MATCH(TabelaCompleta!E2699,'Arranjos Populacionais'!$A$2:$A$961,0),1),D2699)</f>
        <v>31061</v>
      </c>
      <c r="G2699" s="2">
        <v>0</v>
      </c>
      <c r="H2699" s="11">
        <v>87735</v>
      </c>
      <c r="I2699" s="2">
        <f>INDEX([1]PIB_dos_Municípios!$AN$2:$AN$5571,MATCH(E2699,[1]PIB_dos_Municípios!G$2:G$5571,0),1)</f>
        <v>1109457.523</v>
      </c>
      <c r="J2699" s="2">
        <f>INDEX([1]PIB_dos_Municípios!$AO$2:$AO$5571,MATCH(E2699,[1]PIB_dos_Municípios!G$2:G$5571,0),1)</f>
        <v>79635</v>
      </c>
      <c r="K2699" s="2">
        <f>INDEX([1]PIB_dos_Municípios!$AP$2:$AP$5571,MATCH(E2699,[1]PIB_dos_Municípios!G$2:G$5571,0),1)</f>
        <v>13931.78</v>
      </c>
      <c r="M2699" s="2" t="s">
        <v>3584</v>
      </c>
      <c r="N2699" s="2" t="str">
        <f>INDEX([2]Microregioes!$D$1:$D$574,MATCH(F2699,[2]Microregioes!$B$1:$B$574,0),1)</f>
        <v>Mg-Manhuaçu</v>
      </c>
    </row>
    <row r="2700" spans="1:14" hidden="1" x14ac:dyDescent="0.2">
      <c r="A2700" s="5">
        <v>3</v>
      </c>
      <c r="B2700" s="3">
        <v>31</v>
      </c>
      <c r="C2700" s="1">
        <v>3112</v>
      </c>
      <c r="D2700" s="1">
        <v>31061</v>
      </c>
      <c r="E2700" s="1">
        <v>3139508</v>
      </c>
      <c r="F2700" s="2">
        <f>IFERROR(INDEX('Arranjos Populacionais'!$F$2:$F$961,MATCH(TabelaCompleta!E2700,'Arranjos Populacionais'!$A$2:$A$961,0),1),D2700)</f>
        <v>31061</v>
      </c>
      <c r="G2700" s="2">
        <v>0</v>
      </c>
      <c r="H2700" s="11">
        <v>22683</v>
      </c>
      <c r="I2700" s="2">
        <f>INDEX([1]PIB_dos_Municípios!$AN$2:$AN$5571,MATCH(E2700,[1]PIB_dos_Municípios!G$2:G$5571,0),1)</f>
        <v>225450.149</v>
      </c>
      <c r="J2700" s="2">
        <f>INDEX([1]PIB_dos_Municípios!$AO$2:$AO$5571,MATCH(E2700,[1]PIB_dos_Municípios!G$2:G$5571,0),1)</f>
        <v>21366</v>
      </c>
      <c r="K2700" s="2">
        <f>INDEX([1]PIB_dos_Municípios!$AP$2:$AP$5571,MATCH(E2700,[1]PIB_dos_Municípios!G$2:G$5571,0),1)</f>
        <v>10551.82</v>
      </c>
      <c r="M2700" s="2" t="s">
        <v>3585</v>
      </c>
      <c r="N2700" s="2" t="str">
        <f>INDEX([2]Microregioes!$D$1:$D$574,MATCH(F2700,[2]Microregioes!$B$1:$B$574,0),1)</f>
        <v>Mg-Manhuaçu</v>
      </c>
    </row>
    <row r="2701" spans="1:14" hidden="1" x14ac:dyDescent="0.2">
      <c r="A2701" s="5">
        <v>3</v>
      </c>
      <c r="B2701" s="3">
        <v>31</v>
      </c>
      <c r="C2701" s="1">
        <v>3108</v>
      </c>
      <c r="D2701" s="1">
        <v>31038</v>
      </c>
      <c r="E2701" s="1">
        <v>3139607</v>
      </c>
      <c r="F2701" s="2">
        <f>IFERROR(INDEX('Arranjos Populacionais'!$F$2:$F$961,MATCH(TabelaCompleta!E2701,'Arranjos Populacionais'!$A$2:$A$961,0),1),D2701)</f>
        <v>31038</v>
      </c>
      <c r="G2701" s="2">
        <v>0</v>
      </c>
      <c r="H2701" s="11">
        <v>28097</v>
      </c>
      <c r="I2701" s="2">
        <f>INDEX([1]PIB_dos_Municípios!$AN$2:$AN$5571,MATCH(E2701,[1]PIB_dos_Municípios!G$2:G$5571,0),1)</f>
        <v>206461.337</v>
      </c>
      <c r="J2701" s="2">
        <f>INDEX([1]PIB_dos_Municípios!$AO$2:$AO$5571,MATCH(E2701,[1]PIB_dos_Municípios!G$2:G$5571,0),1)</f>
        <v>27115</v>
      </c>
      <c r="K2701" s="2">
        <f>INDEX([1]PIB_dos_Municípios!$AP$2:$AP$5571,MATCH(E2701,[1]PIB_dos_Municípios!G$2:G$5571,0),1)</f>
        <v>7614.28</v>
      </c>
      <c r="M2701" s="2" t="s">
        <v>3586</v>
      </c>
      <c r="N2701" s="2" t="str">
        <f>INDEX([2]Microregioes!$D$1:$D$574,MATCH(F2701,[2]Microregioes!$B$1:$B$574,0),1)</f>
        <v>Mg-Mantena</v>
      </c>
    </row>
    <row r="2702" spans="1:14" hidden="1" x14ac:dyDescent="0.2">
      <c r="A2702" s="5">
        <v>3</v>
      </c>
      <c r="B2702" s="3">
        <v>31</v>
      </c>
      <c r="C2702" s="1">
        <v>3112</v>
      </c>
      <c r="D2702" s="1">
        <v>31065</v>
      </c>
      <c r="E2702" s="1">
        <v>3139805</v>
      </c>
      <c r="F2702" s="2">
        <f>IFERROR(INDEX('Arranjos Populacionais'!$F$2:$F$961,MATCH(TabelaCompleta!E2702,'Arranjos Populacionais'!$A$2:$A$961,0),1),D2702)</f>
        <v>31065</v>
      </c>
      <c r="G2702" s="2">
        <v>0</v>
      </c>
      <c r="H2702" s="11">
        <v>12660</v>
      </c>
      <c r="I2702" s="2">
        <f>INDEX([1]PIB_dos_Municípios!$AN$2:$AN$5571,MATCH(E2702,[1]PIB_dos_Municípios!G$2:G$5571,0),1)</f>
        <v>100179.742</v>
      </c>
      <c r="J2702" s="2">
        <f>INDEX([1]PIB_dos_Municípios!$AO$2:$AO$5571,MATCH(E2702,[1]PIB_dos_Municípios!G$2:G$5571,0),1)</f>
        <v>11758</v>
      </c>
      <c r="K2702" s="2">
        <f>INDEX([1]PIB_dos_Municípios!$AP$2:$AP$5571,MATCH(E2702,[1]PIB_dos_Municípios!G$2:G$5571,0),1)</f>
        <v>8520.1299999999992</v>
      </c>
      <c r="M2702" s="2" t="s">
        <v>3587</v>
      </c>
      <c r="N2702" s="2" t="str">
        <f>INDEX([2]Microregioes!$D$1:$D$574,MATCH(F2702,[2]Microregioes!$B$1:$B$574,0),1)</f>
        <v>Mg-Juiz de Fora</v>
      </c>
    </row>
    <row r="2703" spans="1:14" hidden="1" x14ac:dyDescent="0.2">
      <c r="A2703" s="5">
        <v>3</v>
      </c>
      <c r="B2703" s="3">
        <v>31</v>
      </c>
      <c r="C2703" s="1">
        <v>3107</v>
      </c>
      <c r="D2703" s="1">
        <v>31027</v>
      </c>
      <c r="E2703" s="1">
        <v>3139706</v>
      </c>
      <c r="F2703" s="2">
        <f>IFERROR(INDEX('Arranjos Populacionais'!$F$2:$F$961,MATCH(TabelaCompleta!E2703,'Arranjos Populacionais'!$A$2:$A$961,0),1),D2703)</f>
        <v>31027</v>
      </c>
      <c r="G2703" s="2">
        <v>0</v>
      </c>
      <c r="H2703" s="11">
        <v>7812</v>
      </c>
      <c r="I2703" s="2">
        <f>INDEX([1]PIB_dos_Municípios!$AN$2:$AN$5571,MATCH(E2703,[1]PIB_dos_Municípios!G$2:G$5571,0),1)</f>
        <v>75415.076000000001</v>
      </c>
      <c r="J2703" s="2">
        <f>INDEX([1]PIB_dos_Municípios!$AO$2:$AO$5571,MATCH(E2703,[1]PIB_dos_Municípios!G$2:G$5571,0),1)</f>
        <v>7156</v>
      </c>
      <c r="K2703" s="2">
        <f>INDEX([1]PIB_dos_Municípios!$AP$2:$AP$5571,MATCH(E2703,[1]PIB_dos_Municípios!G$2:G$5571,0),1)</f>
        <v>10538.72</v>
      </c>
      <c r="M2703" s="2" t="s">
        <v>3588</v>
      </c>
      <c r="N2703" s="2" t="str">
        <f>INDEX([2]Microregioes!$D$1:$D$574,MATCH(F2703,[2]Microregioes!$B$1:$B$574,0),1)</f>
        <v>Mg-Sete Lagoas</v>
      </c>
    </row>
    <row r="2704" spans="1:14" hidden="1" x14ac:dyDescent="0.2">
      <c r="A2704" s="5">
        <v>3</v>
      </c>
      <c r="B2704" s="3">
        <v>31</v>
      </c>
      <c r="C2704" s="1">
        <v>3110</v>
      </c>
      <c r="D2704" s="1">
        <v>31056</v>
      </c>
      <c r="E2704" s="1">
        <v>3139904</v>
      </c>
      <c r="F2704" s="2">
        <f>IFERROR(INDEX('Arranjos Populacionais'!$F$2:$F$961,MATCH(TabelaCompleta!E2704,'Arranjos Populacionais'!$A$2:$A$961,0),1),D2704)</f>
        <v>31056</v>
      </c>
      <c r="G2704" s="2">
        <v>0</v>
      </c>
      <c r="H2704" s="11">
        <v>14502</v>
      </c>
      <c r="I2704" s="2">
        <f>INDEX([1]PIB_dos_Municípios!$AN$2:$AN$5571,MATCH(E2704,[1]PIB_dos_Municípios!G$2:G$5571,0),1)</f>
        <v>86632.604000000007</v>
      </c>
      <c r="J2704" s="2">
        <f>INDEX([1]PIB_dos_Municípios!$AO$2:$AO$5571,MATCH(E2704,[1]PIB_dos_Municípios!G$2:G$5571,0),1)</f>
        <v>14216</v>
      </c>
      <c r="K2704" s="2">
        <f>INDEX([1]PIB_dos_Municípios!$AP$2:$AP$5571,MATCH(E2704,[1]PIB_dos_Municípios!G$2:G$5571,0),1)</f>
        <v>6094.02</v>
      </c>
      <c r="M2704" s="2" t="s">
        <v>3589</v>
      </c>
      <c r="N2704" s="2" t="str">
        <f>INDEX([2]Microregioes!$D$1:$D$574,MATCH(F2704,[2]Microregioes!$B$1:$B$574,0),1)</f>
        <v>Mg-Itajubá</v>
      </c>
    </row>
    <row r="2705" spans="1:14" hidden="1" x14ac:dyDescent="0.2">
      <c r="A2705" s="5">
        <v>3</v>
      </c>
      <c r="B2705" s="3">
        <v>31</v>
      </c>
      <c r="C2705" s="1">
        <v>3107</v>
      </c>
      <c r="D2705" s="1">
        <v>31033</v>
      </c>
      <c r="E2705" s="1">
        <v>3140001</v>
      </c>
      <c r="F2705" s="2">
        <f>IFERROR(INDEX('Arranjos Populacionais'!$F$2:$F$961,MATCH(TabelaCompleta!E2705,'Arranjos Populacionais'!$A$2:$A$961,0),1),D2705)</f>
        <v>31033</v>
      </c>
      <c r="G2705" s="2">
        <v>0</v>
      </c>
      <c r="H2705" s="11">
        <v>59343</v>
      </c>
      <c r="I2705" s="2">
        <f>INDEX([1]PIB_dos_Municípios!$AN$2:$AN$5571,MATCH(E2705,[1]PIB_dos_Municípios!G$2:G$5571,0),1)</f>
        <v>3690160.5559999999</v>
      </c>
      <c r="J2705" s="2">
        <f>INDEX([1]PIB_dos_Municípios!$AO$2:$AO$5571,MATCH(E2705,[1]PIB_dos_Municípios!G$2:G$5571,0),1)</f>
        <v>54179</v>
      </c>
      <c r="K2705" s="2">
        <f>INDEX([1]PIB_dos_Municípios!$AP$2:$AP$5571,MATCH(E2705,[1]PIB_dos_Municípios!G$2:G$5571,0),1)</f>
        <v>68110.53</v>
      </c>
      <c r="M2705" s="2" t="s">
        <v>3590</v>
      </c>
      <c r="N2705" s="2" t="str">
        <f>INDEX([2]Microregioes!$D$1:$D$574,MATCH(F2705,[2]Microregioes!$B$1:$B$574,0),1)</f>
        <v>Mg-Ouro Preto</v>
      </c>
    </row>
    <row r="2706" spans="1:14" hidden="1" x14ac:dyDescent="0.2">
      <c r="A2706" s="5">
        <v>3</v>
      </c>
      <c r="B2706" s="3">
        <v>31</v>
      </c>
      <c r="C2706" s="1">
        <v>3108</v>
      </c>
      <c r="D2706" s="1">
        <v>31037</v>
      </c>
      <c r="E2706" s="1">
        <v>3140100</v>
      </c>
      <c r="F2706" s="2">
        <f>IFERROR(INDEX('Arranjos Populacionais'!$F$2:$F$961,MATCH(TabelaCompleta!E2706,'Arranjos Populacionais'!$A$2:$A$961,0),1),D2706)</f>
        <v>31037</v>
      </c>
      <c r="G2706" s="2">
        <v>0</v>
      </c>
      <c r="H2706" s="11">
        <v>4264</v>
      </c>
      <c r="I2706" s="2">
        <f>INDEX([1]PIB_dos_Municípios!$AN$2:$AN$5571,MATCH(E2706,[1]PIB_dos_Municípios!G$2:G$5571,0),1)</f>
        <v>21621.347000000002</v>
      </c>
      <c r="J2706" s="2">
        <f>INDEX([1]PIB_dos_Municípios!$AO$2:$AO$5571,MATCH(E2706,[1]PIB_dos_Municípios!G$2:G$5571,0),1)</f>
        <v>4219</v>
      </c>
      <c r="K2706" s="2">
        <f>INDEX([1]PIB_dos_Municípios!$AP$2:$AP$5571,MATCH(E2706,[1]PIB_dos_Municípios!G$2:G$5571,0),1)</f>
        <v>5124.76</v>
      </c>
      <c r="M2706" s="2" t="s">
        <v>3591</v>
      </c>
      <c r="N2706" s="2" t="str">
        <f>INDEX([2]Microregioes!$D$1:$D$574,MATCH(F2706,[2]Microregioes!$B$1:$B$574,0),1)</f>
        <v>Mg-Governador Valadares</v>
      </c>
    </row>
    <row r="2707" spans="1:14" hidden="1" x14ac:dyDescent="0.2">
      <c r="A2707" s="5">
        <v>3</v>
      </c>
      <c r="B2707" s="3">
        <v>31</v>
      </c>
      <c r="C2707" s="1">
        <v>3107</v>
      </c>
      <c r="D2707" s="1">
        <v>31030</v>
      </c>
      <c r="E2707" s="1">
        <v>3140159</v>
      </c>
      <c r="F2707" s="2">
        <f>IFERROR(INDEX('Arranjos Populacionais'!$F$2:$F$961,MATCH(TabelaCompleta!E2707,'Arranjos Populacionais'!$A$2:$A$961,0),1),D2707)</f>
        <v>31030</v>
      </c>
      <c r="G2707" s="2">
        <v>0</v>
      </c>
      <c r="H2707" s="11">
        <v>14811</v>
      </c>
      <c r="I2707" s="2">
        <f>INDEX([1]PIB_dos_Municípios!$AN$2:$AN$5571,MATCH(E2707,[1]PIB_dos_Municípios!G$2:G$5571,0),1)</f>
        <v>74243.294999999998</v>
      </c>
      <c r="J2707" s="2">
        <f>INDEX([1]PIB_dos_Municípios!$AO$2:$AO$5571,MATCH(E2707,[1]PIB_dos_Municípios!G$2:G$5571,0),1)</f>
        <v>13214</v>
      </c>
      <c r="K2707" s="2">
        <f>INDEX([1]PIB_dos_Municípios!$AP$2:$AP$5571,MATCH(E2707,[1]PIB_dos_Municípios!G$2:G$5571,0),1)</f>
        <v>5618.53</v>
      </c>
      <c r="M2707" s="2" t="s">
        <v>767</v>
      </c>
      <c r="N2707" s="2" t="str">
        <f>INDEX([2]Microregioes!$D$1:$D$574,MATCH(F2707,[2]Microregioes!$B$1:$B$574,0),1)</f>
        <v>Mg-Belo Horizonte</v>
      </c>
    </row>
    <row r="2708" spans="1:14" hidden="1" x14ac:dyDescent="0.2">
      <c r="A2708" s="5">
        <v>3</v>
      </c>
      <c r="B2708" s="3">
        <v>31</v>
      </c>
      <c r="C2708" s="1">
        <v>3112</v>
      </c>
      <c r="D2708" s="1">
        <v>31065</v>
      </c>
      <c r="E2708" s="1">
        <v>3140209</v>
      </c>
      <c r="F2708" s="2">
        <f>IFERROR(INDEX('Arranjos Populacionais'!$F$2:$F$961,MATCH(TabelaCompleta!E2708,'Arranjos Populacionais'!$A$2:$A$961,0),1),D2708)</f>
        <v>31065</v>
      </c>
      <c r="G2708" s="2">
        <v>0</v>
      </c>
      <c r="H2708" s="11">
        <v>2965</v>
      </c>
      <c r="I2708" s="2">
        <f>INDEX([1]PIB_dos_Municípios!$AN$2:$AN$5571,MATCH(E2708,[1]PIB_dos_Municípios!G$2:G$5571,0),1)</f>
        <v>23369.504000000001</v>
      </c>
      <c r="J2708" s="2">
        <f>INDEX([1]PIB_dos_Municípios!$AO$2:$AO$5571,MATCH(E2708,[1]PIB_dos_Municípios!G$2:G$5571,0),1)</f>
        <v>2788</v>
      </c>
      <c r="K2708" s="2">
        <f>INDEX([1]PIB_dos_Municípios!$AP$2:$AP$5571,MATCH(E2708,[1]PIB_dos_Municípios!G$2:G$5571,0),1)</f>
        <v>8382.18</v>
      </c>
      <c r="M2708" s="2" t="s">
        <v>3592</v>
      </c>
      <c r="N2708" s="2" t="str">
        <f>INDEX([2]Microregioes!$D$1:$D$574,MATCH(F2708,[2]Microregioes!$B$1:$B$574,0),1)</f>
        <v>Mg-Juiz de Fora</v>
      </c>
    </row>
    <row r="2709" spans="1:14" hidden="1" x14ac:dyDescent="0.2">
      <c r="A2709" s="5">
        <v>3</v>
      </c>
      <c r="B2709" s="3">
        <v>31</v>
      </c>
      <c r="C2709" s="1">
        <v>3108</v>
      </c>
      <c r="D2709" s="1">
        <v>31039</v>
      </c>
      <c r="E2709" s="1">
        <v>3140308</v>
      </c>
      <c r="F2709" s="2">
        <f>IFERROR(INDEX('Arranjos Populacionais'!$F$2:$F$961,MATCH(TabelaCompleta!E2709,'Arranjos Populacionais'!$A$2:$A$961,0),1),D2709)</f>
        <v>31039</v>
      </c>
      <c r="G2709" s="2">
        <v>0</v>
      </c>
      <c r="H2709" s="11">
        <v>4128</v>
      </c>
      <c r="I2709" s="2">
        <f>INDEX([1]PIB_dos_Municípios!$AN$2:$AN$5571,MATCH(E2709,[1]PIB_dos_Municípios!G$2:G$5571,0),1)</f>
        <v>21838.845000000001</v>
      </c>
      <c r="J2709" s="2">
        <f>INDEX([1]PIB_dos_Municípios!$AO$2:$AO$5571,MATCH(E2709,[1]PIB_dos_Municípios!G$2:G$5571,0),1)</f>
        <v>4021</v>
      </c>
      <c r="K2709" s="2">
        <f>INDEX([1]PIB_dos_Municípios!$AP$2:$AP$5571,MATCH(E2709,[1]PIB_dos_Municípios!G$2:G$5571,0),1)</f>
        <v>5431.2</v>
      </c>
      <c r="M2709" s="2" t="s">
        <v>315</v>
      </c>
      <c r="N2709" s="2" t="str">
        <f>INDEX([2]Microregioes!$D$1:$D$574,MATCH(F2709,[2]Microregioes!$B$1:$B$574,0),1)</f>
        <v>Mg-Ipatinga</v>
      </c>
    </row>
    <row r="2710" spans="1:14" hidden="1" x14ac:dyDescent="0.2">
      <c r="A2710" s="5">
        <v>3</v>
      </c>
      <c r="B2710" s="3">
        <v>31</v>
      </c>
      <c r="C2710" s="1">
        <v>3110</v>
      </c>
      <c r="D2710" s="1">
        <v>31056</v>
      </c>
      <c r="E2710" s="1">
        <v>3140407</v>
      </c>
      <c r="F2710" s="2">
        <f>IFERROR(INDEX('Arranjos Populacionais'!$F$2:$F$961,MATCH(TabelaCompleta!E2710,'Arranjos Populacionais'!$A$2:$A$961,0),1),D2710)</f>
        <v>31056</v>
      </c>
      <c r="G2710" s="2">
        <v>0</v>
      </c>
      <c r="H2710" s="11">
        <v>2918</v>
      </c>
      <c r="I2710" s="2">
        <f>INDEX([1]PIB_dos_Municípios!$AN$2:$AN$5571,MATCH(E2710,[1]PIB_dos_Municípios!G$2:G$5571,0),1)</f>
        <v>23366.65</v>
      </c>
      <c r="J2710" s="2">
        <f>INDEX([1]PIB_dos_Municípios!$AO$2:$AO$5571,MATCH(E2710,[1]PIB_dos_Municípios!G$2:G$5571,0),1)</f>
        <v>2968</v>
      </c>
      <c r="K2710" s="2">
        <f>INDEX([1]PIB_dos_Municípios!$AP$2:$AP$5571,MATCH(E2710,[1]PIB_dos_Municípios!G$2:G$5571,0),1)</f>
        <v>7872.86</v>
      </c>
      <c r="M2710" s="2" t="s">
        <v>3593</v>
      </c>
      <c r="N2710" s="2" t="str">
        <f>INDEX([2]Microregioes!$D$1:$D$574,MATCH(F2710,[2]Microregioes!$B$1:$B$574,0),1)</f>
        <v>Mg-Itajubá</v>
      </c>
    </row>
    <row r="2711" spans="1:14" hidden="1" x14ac:dyDescent="0.2">
      <c r="A2711" s="5">
        <v>3</v>
      </c>
      <c r="B2711" s="3">
        <v>31</v>
      </c>
      <c r="C2711" s="1">
        <v>3106</v>
      </c>
      <c r="D2711" s="1">
        <v>31026</v>
      </c>
      <c r="E2711" s="1">
        <v>3140506</v>
      </c>
      <c r="F2711" s="2">
        <f>IFERROR(INDEX('Arranjos Populacionais'!$F$2:$F$961,MATCH(TabelaCompleta!E2711,'Arranjos Populacionais'!$A$2:$A$961,0),1),D2711)</f>
        <v>31026</v>
      </c>
      <c r="G2711" s="2">
        <v>0</v>
      </c>
      <c r="H2711" s="11">
        <v>13376</v>
      </c>
      <c r="I2711" s="2">
        <f>INDEX([1]PIB_dos_Municípios!$AN$2:$AN$5571,MATCH(E2711,[1]PIB_dos_Municípios!G$2:G$5571,0),1)</f>
        <v>156044.27499999999</v>
      </c>
      <c r="J2711" s="2">
        <f>INDEX([1]PIB_dos_Municípios!$AO$2:$AO$5571,MATCH(E2711,[1]PIB_dos_Municípios!G$2:G$5571,0),1)</f>
        <v>12589</v>
      </c>
      <c r="K2711" s="2">
        <f>INDEX([1]PIB_dos_Municípios!$AP$2:$AP$5571,MATCH(E2711,[1]PIB_dos_Municípios!G$2:G$5571,0),1)</f>
        <v>12395.29</v>
      </c>
      <c r="M2711" s="2" t="s">
        <v>3594</v>
      </c>
      <c r="N2711" s="2" t="str">
        <f>INDEX([2]Microregioes!$D$1:$D$574,MATCH(F2711,[2]Microregioes!$B$1:$B$574,0),1)</f>
        <v>Mg-Bom Despacho</v>
      </c>
    </row>
    <row r="2712" spans="1:14" hidden="1" x14ac:dyDescent="0.2">
      <c r="A2712" s="5">
        <v>3</v>
      </c>
      <c r="B2712" s="3">
        <v>31</v>
      </c>
      <c r="C2712" s="1">
        <v>3112</v>
      </c>
      <c r="D2712" s="1">
        <v>31061</v>
      </c>
      <c r="E2712" s="1">
        <v>3140530</v>
      </c>
      <c r="F2712" s="2">
        <f>IFERROR(INDEX('Arranjos Populacionais'!$F$2:$F$961,MATCH(TabelaCompleta!E2712,'Arranjos Populacionais'!$A$2:$A$961,0),1),D2712)</f>
        <v>31061</v>
      </c>
      <c r="G2712" s="2">
        <v>0</v>
      </c>
      <c r="H2712" s="11">
        <v>8073</v>
      </c>
      <c r="I2712" s="2">
        <f>INDEX([1]PIB_dos_Municípios!$AN$2:$AN$5571,MATCH(E2712,[1]PIB_dos_Municípios!G$2:G$5571,0),1)</f>
        <v>75197.735000000001</v>
      </c>
      <c r="J2712" s="2">
        <f>INDEX([1]PIB_dos_Municípios!$AO$2:$AO$5571,MATCH(E2712,[1]PIB_dos_Municípios!G$2:G$5571,0),1)</f>
        <v>7173</v>
      </c>
      <c r="K2712" s="2">
        <f>INDEX([1]PIB_dos_Municípios!$AP$2:$AP$5571,MATCH(E2712,[1]PIB_dos_Municípios!G$2:G$5571,0),1)</f>
        <v>10483.44</v>
      </c>
      <c r="M2712" s="2" t="s">
        <v>3595</v>
      </c>
      <c r="N2712" s="2" t="str">
        <f>INDEX([2]Microregioes!$D$1:$D$574,MATCH(F2712,[2]Microregioes!$B$1:$B$574,0),1)</f>
        <v>Mg-Manhuaçu</v>
      </c>
    </row>
    <row r="2713" spans="1:14" hidden="1" x14ac:dyDescent="0.2">
      <c r="A2713" s="5">
        <v>3</v>
      </c>
      <c r="B2713" s="3">
        <v>31</v>
      </c>
      <c r="C2713" s="1">
        <v>3103</v>
      </c>
      <c r="D2713" s="1">
        <v>31014</v>
      </c>
      <c r="E2713" s="1">
        <v>3140555</v>
      </c>
      <c r="F2713" s="2">
        <f>IFERROR(INDEX('Arranjos Populacionais'!$F$2:$F$961,MATCH(TabelaCompleta!E2713,'Arranjos Populacionais'!$A$2:$A$961,0),1),D2713)</f>
        <v>31014</v>
      </c>
      <c r="G2713" s="2">
        <v>0</v>
      </c>
      <c r="H2713" s="11">
        <v>8483</v>
      </c>
      <c r="I2713" s="2">
        <f>INDEX([1]PIB_dos_Municípios!$AN$2:$AN$5571,MATCH(E2713,[1]PIB_dos_Municípios!G$2:G$5571,0),1)</f>
        <v>31338.652999999998</v>
      </c>
      <c r="J2713" s="2">
        <f>INDEX([1]PIB_dos_Municípios!$AO$2:$AO$5571,MATCH(E2713,[1]PIB_dos_Municípios!G$2:G$5571,0),1)</f>
        <v>7880</v>
      </c>
      <c r="K2713" s="2">
        <f>INDEX([1]PIB_dos_Municípios!$AP$2:$AP$5571,MATCH(E2713,[1]PIB_dos_Municípios!G$2:G$5571,0),1)</f>
        <v>3976.99</v>
      </c>
      <c r="M2713" s="2" t="s">
        <v>3596</v>
      </c>
      <c r="N2713" s="2" t="str">
        <f>INDEX([2]Microregioes!$D$1:$D$574,MATCH(F2713,[2]Microregioes!$B$1:$B$574,0),1)</f>
        <v>Mg-Almenara</v>
      </c>
    </row>
    <row r="2714" spans="1:14" hidden="1" x14ac:dyDescent="0.2">
      <c r="A2714" s="5">
        <v>3</v>
      </c>
      <c r="B2714" s="3">
        <v>31</v>
      </c>
      <c r="C2714" s="1">
        <v>3108</v>
      </c>
      <c r="D2714" s="1">
        <v>31035</v>
      </c>
      <c r="E2714" s="1">
        <v>3140605</v>
      </c>
      <c r="F2714" s="2">
        <f>IFERROR(INDEX('Arranjos Populacionais'!$F$2:$F$961,MATCH(TabelaCompleta!E2714,'Arranjos Populacionais'!$A$2:$A$961,0),1),D2714)</f>
        <v>31035</v>
      </c>
      <c r="G2714" s="2">
        <v>0</v>
      </c>
      <c r="H2714" s="11">
        <v>4631</v>
      </c>
      <c r="I2714" s="2">
        <f>INDEX([1]PIB_dos_Municípios!$AN$2:$AN$5571,MATCH(E2714,[1]PIB_dos_Municípios!G$2:G$5571,0),1)</f>
        <v>24893.024000000001</v>
      </c>
      <c r="J2714" s="2">
        <f>INDEX([1]PIB_dos_Municípios!$AO$2:$AO$5571,MATCH(E2714,[1]PIB_dos_Municípios!G$2:G$5571,0),1)</f>
        <v>4595</v>
      </c>
      <c r="K2714" s="2">
        <f>INDEX([1]PIB_dos_Municípios!$AP$2:$AP$5571,MATCH(E2714,[1]PIB_dos_Municípios!G$2:G$5571,0),1)</f>
        <v>5417.42</v>
      </c>
      <c r="M2714" s="2" t="s">
        <v>3597</v>
      </c>
      <c r="N2714" s="2" t="str">
        <f>INDEX([2]Microregioes!$D$1:$D$574,MATCH(F2714,[2]Microregioes!$B$1:$B$574,0),1)</f>
        <v>Mg-Guanhães</v>
      </c>
    </row>
    <row r="2715" spans="1:14" hidden="1" x14ac:dyDescent="0.2">
      <c r="A2715" s="5">
        <v>3</v>
      </c>
      <c r="B2715" s="3">
        <v>31</v>
      </c>
      <c r="C2715" s="1">
        <v>3107</v>
      </c>
      <c r="D2715" s="1">
        <v>31030</v>
      </c>
      <c r="E2715" s="1">
        <v>3140704</v>
      </c>
      <c r="F2715" s="2">
        <f>IFERROR(INDEX('Arranjos Populacionais'!$F$2:$F$961,MATCH(TabelaCompleta!E2715,'Arranjos Populacionais'!$A$2:$A$961,0),1),D2715)</f>
        <v>31030</v>
      </c>
      <c r="G2715" s="2">
        <v>0</v>
      </c>
      <c r="H2715" s="11">
        <v>30423</v>
      </c>
      <c r="I2715" s="2">
        <f>INDEX([1]PIB_dos_Municípios!$AN$2:$AN$5571,MATCH(E2715,[1]PIB_dos_Municípios!G$2:G$5571,0),1)</f>
        <v>403967.30499999999</v>
      </c>
      <c r="J2715" s="2">
        <f>INDEX([1]PIB_dos_Municípios!$AO$2:$AO$5571,MATCH(E2715,[1]PIB_dos_Municípios!G$2:G$5571,0),1)</f>
        <v>27856</v>
      </c>
      <c r="K2715" s="2">
        <f>INDEX([1]PIB_dos_Municípios!$AP$2:$AP$5571,MATCH(E2715,[1]PIB_dos_Municípios!G$2:G$5571,0),1)</f>
        <v>14501.99</v>
      </c>
      <c r="M2715" s="2" t="s">
        <v>3598</v>
      </c>
      <c r="N2715" s="2" t="str">
        <f>INDEX([2]Microregioes!$D$1:$D$574,MATCH(F2715,[2]Microregioes!$B$1:$B$574,0),1)</f>
        <v>Mg-Belo Horizonte</v>
      </c>
    </row>
    <row r="2716" spans="1:14" hidden="1" x14ac:dyDescent="0.2">
      <c r="A2716" s="5">
        <v>3</v>
      </c>
      <c r="B2716" s="3">
        <v>31</v>
      </c>
      <c r="C2716" s="1">
        <v>3108</v>
      </c>
      <c r="D2716" s="1">
        <v>31037</v>
      </c>
      <c r="E2716" s="1">
        <v>3171501</v>
      </c>
      <c r="F2716" s="2">
        <f>IFERROR(INDEX('Arranjos Populacionais'!$F$2:$F$961,MATCH(TabelaCompleta!E2716,'Arranjos Populacionais'!$A$2:$A$961,0),1),D2716)</f>
        <v>31037</v>
      </c>
      <c r="G2716" s="2">
        <v>0</v>
      </c>
      <c r="H2716" s="11">
        <v>3357</v>
      </c>
      <c r="I2716" s="2">
        <f>INDEX([1]PIB_dos_Municípios!$AN$2:$AN$5571,MATCH(E2716,[1]PIB_dos_Municípios!G$2:G$5571,0),1)</f>
        <v>18300.487000000001</v>
      </c>
      <c r="J2716" s="2">
        <f>INDEX([1]PIB_dos_Municípios!$AO$2:$AO$5571,MATCH(E2716,[1]PIB_dos_Municípios!G$2:G$5571,0),1)</f>
        <v>3371</v>
      </c>
      <c r="K2716" s="2">
        <f>INDEX([1]PIB_dos_Municípios!$AP$2:$AP$5571,MATCH(E2716,[1]PIB_dos_Municípios!G$2:G$5571,0),1)</f>
        <v>5428.8</v>
      </c>
      <c r="M2716" s="2" t="s">
        <v>3599</v>
      </c>
      <c r="N2716" s="2" t="str">
        <f>INDEX([2]Microregioes!$D$1:$D$574,MATCH(F2716,[2]Microregioes!$B$1:$B$574,0),1)</f>
        <v>Mg-Governador Valadares</v>
      </c>
    </row>
    <row r="2717" spans="1:14" hidden="1" x14ac:dyDescent="0.2">
      <c r="A2717" s="5">
        <v>3</v>
      </c>
      <c r="B2717" s="3">
        <v>31</v>
      </c>
      <c r="C2717" s="1">
        <v>3112</v>
      </c>
      <c r="D2717" s="1">
        <v>31065</v>
      </c>
      <c r="E2717" s="1">
        <v>3140803</v>
      </c>
      <c r="F2717" s="2">
        <f>IFERROR(INDEX('Arranjos Populacionais'!$F$2:$F$961,MATCH(TabelaCompleta!E2717,'Arranjos Populacionais'!$A$2:$A$961,0),1),D2717)</f>
        <v>31065</v>
      </c>
      <c r="G2717" s="2">
        <v>0</v>
      </c>
      <c r="H2717" s="11">
        <v>14369</v>
      </c>
      <c r="I2717" s="2">
        <f>INDEX([1]PIB_dos_Municípios!$AN$2:$AN$5571,MATCH(E2717,[1]PIB_dos_Municípios!G$2:G$5571,0),1)</f>
        <v>387353.34100000001</v>
      </c>
      <c r="J2717" s="2">
        <f>INDEX([1]PIB_dos_Municípios!$AO$2:$AO$5571,MATCH(E2717,[1]PIB_dos_Municípios!G$2:G$5571,0),1)</f>
        <v>13435</v>
      </c>
      <c r="K2717" s="2">
        <f>INDEX([1]PIB_dos_Municípios!$AP$2:$AP$5571,MATCH(E2717,[1]PIB_dos_Municípios!G$2:G$5571,0),1)</f>
        <v>28831.66</v>
      </c>
      <c r="M2717" s="2" t="s">
        <v>784</v>
      </c>
      <c r="N2717" s="2" t="str">
        <f>INDEX([2]Microregioes!$D$1:$D$574,MATCH(F2717,[2]Microregioes!$B$1:$B$574,0),1)</f>
        <v>Mg-Juiz de Fora</v>
      </c>
    </row>
    <row r="2718" spans="1:14" hidden="1" x14ac:dyDescent="0.2">
      <c r="A2718" s="5">
        <v>3</v>
      </c>
      <c r="B2718" s="3">
        <v>31</v>
      </c>
      <c r="C2718" s="1">
        <v>3102</v>
      </c>
      <c r="D2718" s="1">
        <v>31003</v>
      </c>
      <c r="E2718" s="1">
        <v>3140852</v>
      </c>
      <c r="F2718" s="2">
        <f>IFERROR(INDEX('Arranjos Populacionais'!$F$2:$F$961,MATCH(TabelaCompleta!E2718,'Arranjos Populacionais'!$A$2:$A$961,0),1),D2718)</f>
        <v>31003</v>
      </c>
      <c r="G2718" s="2">
        <v>0</v>
      </c>
      <c r="H2718" s="11">
        <v>10905</v>
      </c>
      <c r="I2718" s="2">
        <f>INDEX([1]PIB_dos_Municípios!$AN$2:$AN$5571,MATCH(E2718,[1]PIB_dos_Municípios!G$2:G$5571,0),1)</f>
        <v>67477.131999999998</v>
      </c>
      <c r="J2718" s="2">
        <f>INDEX([1]PIB_dos_Municípios!$AO$2:$AO$5571,MATCH(E2718,[1]PIB_dos_Municípios!G$2:G$5571,0),1)</f>
        <v>9977</v>
      </c>
      <c r="K2718" s="2">
        <f>INDEX([1]PIB_dos_Municípios!$AP$2:$AP$5571,MATCH(E2718,[1]PIB_dos_Municípios!G$2:G$5571,0),1)</f>
        <v>6763.27</v>
      </c>
      <c r="M2718" s="2" t="s">
        <v>3600</v>
      </c>
      <c r="N2718" s="2" t="str">
        <f>INDEX([2]Microregioes!$D$1:$D$574,MATCH(F2718,[2]Microregioes!$B$1:$B$574,0),1)</f>
        <v>Mg-Januária</v>
      </c>
    </row>
    <row r="2719" spans="1:14" hidden="1" x14ac:dyDescent="0.2">
      <c r="A2719" s="5">
        <v>3</v>
      </c>
      <c r="B2719" s="3">
        <v>31</v>
      </c>
      <c r="C2719" s="1">
        <v>3112</v>
      </c>
      <c r="D2719" s="1">
        <v>31061</v>
      </c>
      <c r="E2719" s="1">
        <v>3140902</v>
      </c>
      <c r="F2719" s="2">
        <f>IFERROR(INDEX('Arranjos Populacionais'!$F$2:$F$961,MATCH(TabelaCompleta!E2719,'Arranjos Populacionais'!$A$2:$A$961,0),1),D2719)</f>
        <v>31061</v>
      </c>
      <c r="G2719" s="2">
        <v>0</v>
      </c>
      <c r="H2719" s="11">
        <v>18816</v>
      </c>
      <c r="I2719" s="2">
        <f>INDEX([1]PIB_dos_Municípios!$AN$2:$AN$5571,MATCH(E2719,[1]PIB_dos_Municípios!G$2:G$5571,0),1)</f>
        <v>170545.11799999999</v>
      </c>
      <c r="J2719" s="2">
        <f>INDEX([1]PIB_dos_Municípios!$AO$2:$AO$5571,MATCH(E2719,[1]PIB_dos_Municípios!G$2:G$5571,0),1)</f>
        <v>17639</v>
      </c>
      <c r="K2719" s="2">
        <f>INDEX([1]PIB_dos_Municípios!$AP$2:$AP$5571,MATCH(E2719,[1]PIB_dos_Municípios!G$2:G$5571,0),1)</f>
        <v>9668.64</v>
      </c>
      <c r="M2719" s="2" t="s">
        <v>3601</v>
      </c>
      <c r="N2719" s="2" t="str">
        <f>INDEX([2]Microregioes!$D$1:$D$574,MATCH(F2719,[2]Microregioes!$B$1:$B$574,0),1)</f>
        <v>Mg-Manhuaçu</v>
      </c>
    </row>
    <row r="2720" spans="1:14" hidden="1" x14ac:dyDescent="0.2">
      <c r="A2720" s="5">
        <v>3</v>
      </c>
      <c r="B2720" s="3">
        <v>31</v>
      </c>
      <c r="C2720" s="1">
        <v>3102</v>
      </c>
      <c r="D2720" s="1">
        <v>31004</v>
      </c>
      <c r="E2720" s="1">
        <v>3141009</v>
      </c>
      <c r="F2720" s="2">
        <f>IFERROR(INDEX('Arranjos Populacionais'!$F$2:$F$961,MATCH(TabelaCompleta!E2720,'Arranjos Populacionais'!$A$2:$A$961,0),1),D2720)</f>
        <v>31004</v>
      </c>
      <c r="G2720" s="2">
        <v>0</v>
      </c>
      <c r="H2720" s="11">
        <v>12871</v>
      </c>
      <c r="I2720" s="2">
        <f>INDEX([1]PIB_dos_Municípios!$AN$2:$AN$5571,MATCH(E2720,[1]PIB_dos_Municípios!G$2:G$5571,0),1)</f>
        <v>65688.065000000002</v>
      </c>
      <c r="J2720" s="2">
        <f>INDEX([1]PIB_dos_Municípios!$AO$2:$AO$5571,MATCH(E2720,[1]PIB_dos_Municípios!G$2:G$5571,0),1)</f>
        <v>12685</v>
      </c>
      <c r="K2720" s="2">
        <f>INDEX([1]PIB_dos_Municípios!$AP$2:$AP$5571,MATCH(E2720,[1]PIB_dos_Municípios!G$2:G$5571,0),1)</f>
        <v>5178.3999999999996</v>
      </c>
      <c r="M2720" s="2" t="s">
        <v>3602</v>
      </c>
      <c r="N2720" s="2" t="str">
        <f>INDEX([2]Microregioes!$D$1:$D$574,MATCH(F2720,[2]Microregioes!$B$1:$B$574,0),1)</f>
        <v>Mg-Janaúba</v>
      </c>
    </row>
    <row r="2721" spans="1:14" hidden="1" x14ac:dyDescent="0.2">
      <c r="A2721" s="5">
        <v>3</v>
      </c>
      <c r="B2721" s="3">
        <v>31</v>
      </c>
      <c r="C2721" s="1">
        <v>3107</v>
      </c>
      <c r="D2721" s="1">
        <v>31027</v>
      </c>
      <c r="E2721" s="1">
        <v>3141108</v>
      </c>
      <c r="F2721" s="2">
        <f>IFERROR(INDEX('Arranjos Populacionais'!$F$2:$F$961,MATCH(TabelaCompleta!E2721,'Arranjos Populacionais'!$A$2:$A$961,0),1),D2721)</f>
        <v>31027</v>
      </c>
      <c r="G2721" s="2">
        <v>0</v>
      </c>
      <c r="H2721" s="11">
        <v>37040</v>
      </c>
      <c r="I2721" s="2">
        <f>INDEX([1]PIB_dos_Municípios!$AN$2:$AN$5571,MATCH(E2721,[1]PIB_dos_Municípios!G$2:G$5571,0),1)</f>
        <v>673868.44499999995</v>
      </c>
      <c r="J2721" s="2">
        <f>INDEX([1]PIB_dos_Municípios!$AO$2:$AO$5571,MATCH(E2721,[1]PIB_dos_Municípios!G$2:G$5571,0),1)</f>
        <v>32973</v>
      </c>
      <c r="K2721" s="2">
        <f>INDEX([1]PIB_dos_Municípios!$AP$2:$AP$5571,MATCH(E2721,[1]PIB_dos_Municípios!G$2:G$5571,0),1)</f>
        <v>20436.98</v>
      </c>
      <c r="M2721" s="2" t="s">
        <v>757</v>
      </c>
      <c r="N2721" s="2" t="str">
        <f>INDEX([2]Microregioes!$D$1:$D$574,MATCH(F2721,[2]Microregioes!$B$1:$B$574,0),1)</f>
        <v>Mg-Sete Lagoas</v>
      </c>
    </row>
    <row r="2722" spans="1:14" hidden="1" x14ac:dyDescent="0.2">
      <c r="A2722" s="5">
        <v>3</v>
      </c>
      <c r="B2722" s="3">
        <v>31</v>
      </c>
      <c r="C2722" s="1">
        <v>3105</v>
      </c>
      <c r="D2722" s="1">
        <v>31020</v>
      </c>
      <c r="E2722" s="1">
        <v>3141207</v>
      </c>
      <c r="F2722" s="2">
        <f>IFERROR(INDEX('Arranjos Populacionais'!$F$2:$F$961,MATCH(TabelaCompleta!E2722,'Arranjos Populacionais'!$A$2:$A$961,0),1),D2722)</f>
        <v>31020</v>
      </c>
      <c r="G2722" s="2">
        <v>0</v>
      </c>
      <c r="H2722" s="11">
        <v>3849</v>
      </c>
      <c r="I2722" s="2">
        <f>INDEX([1]PIB_dos_Municípios!$AN$2:$AN$5571,MATCH(E2722,[1]PIB_dos_Municípios!G$2:G$5571,0),1)</f>
        <v>37954.222999999998</v>
      </c>
      <c r="J2722" s="2">
        <f>INDEX([1]PIB_dos_Municípios!$AO$2:$AO$5571,MATCH(E2722,[1]PIB_dos_Municípios!G$2:G$5571,0),1)</f>
        <v>3763</v>
      </c>
      <c r="K2722" s="2">
        <f>INDEX([1]PIB_dos_Municípios!$AP$2:$AP$5571,MATCH(E2722,[1]PIB_dos_Municípios!G$2:G$5571,0),1)</f>
        <v>10086.16</v>
      </c>
      <c r="M2722" s="2" t="s">
        <v>3603</v>
      </c>
      <c r="N2722" s="2" t="str">
        <f>INDEX([2]Microregioes!$D$1:$D$574,MATCH(F2722,[2]Microregioes!$B$1:$B$574,0),1)</f>
        <v>Mg-Patos de Minas</v>
      </c>
    </row>
    <row r="2723" spans="1:14" hidden="1" x14ac:dyDescent="0.2">
      <c r="A2723" s="5">
        <v>3</v>
      </c>
      <c r="B2723" s="3">
        <v>31</v>
      </c>
      <c r="C2723" s="1">
        <v>3109</v>
      </c>
      <c r="D2723" s="1">
        <v>31042</v>
      </c>
      <c r="E2723" s="1">
        <v>3141306</v>
      </c>
      <c r="F2723" s="2">
        <f>IFERROR(INDEX('Arranjos Populacionais'!$F$2:$F$961,MATCH(TabelaCompleta!E2723,'Arranjos Populacionais'!$A$2:$A$961,0),1),D2723)</f>
        <v>31042</v>
      </c>
      <c r="G2723" s="2">
        <v>0</v>
      </c>
      <c r="H2723" s="11">
        <v>3737</v>
      </c>
      <c r="I2723" s="2">
        <f>INDEX([1]PIB_dos_Municípios!$AN$2:$AN$5571,MATCH(E2723,[1]PIB_dos_Municípios!G$2:G$5571,0),1)</f>
        <v>52659.430999999997</v>
      </c>
      <c r="J2723" s="2">
        <f>INDEX([1]PIB_dos_Municípios!$AO$2:$AO$5571,MATCH(E2723,[1]PIB_dos_Municípios!G$2:G$5571,0),1)</f>
        <v>3444</v>
      </c>
      <c r="K2723" s="2">
        <f>INDEX([1]PIB_dos_Municípios!$AP$2:$AP$5571,MATCH(E2723,[1]PIB_dos_Municípios!G$2:G$5571,0),1)</f>
        <v>15290.19</v>
      </c>
      <c r="M2723" s="2" t="s">
        <v>3604</v>
      </c>
      <c r="N2723" s="2" t="str">
        <f>INDEX([2]Microregioes!$D$1:$D$574,MATCH(F2723,[2]Microregioes!$B$1:$B$574,0),1)</f>
        <v>Mg-Piuí</v>
      </c>
    </row>
    <row r="2724" spans="1:14" hidden="1" x14ac:dyDescent="0.2">
      <c r="A2724" s="5">
        <v>3</v>
      </c>
      <c r="B2724" s="3">
        <v>31</v>
      </c>
      <c r="C2724" s="1">
        <v>3103</v>
      </c>
      <c r="D2724" s="1">
        <v>31013</v>
      </c>
      <c r="E2724" s="1">
        <v>3141405</v>
      </c>
      <c r="F2724" s="2">
        <f>IFERROR(INDEX('Arranjos Populacionais'!$F$2:$F$961,MATCH(TabelaCompleta!E2724,'Arranjos Populacionais'!$A$2:$A$961,0),1),D2724)</f>
        <v>31013</v>
      </c>
      <c r="G2724" s="2">
        <v>0</v>
      </c>
      <c r="H2724" s="11">
        <v>21433</v>
      </c>
      <c r="I2724" s="2">
        <f>INDEX([1]PIB_dos_Municípios!$AN$2:$AN$5571,MATCH(E2724,[1]PIB_dos_Municípios!G$2:G$5571,0),1)</f>
        <v>119038.32799999999</v>
      </c>
      <c r="J2724" s="2">
        <f>INDEX([1]PIB_dos_Municípios!$AO$2:$AO$5571,MATCH(E2724,[1]PIB_dos_Municípios!G$2:G$5571,0),1)</f>
        <v>21037</v>
      </c>
      <c r="K2724" s="2">
        <f>INDEX([1]PIB_dos_Municípios!$AP$2:$AP$5571,MATCH(E2724,[1]PIB_dos_Municípios!G$2:G$5571,0),1)</f>
        <v>5658.52</v>
      </c>
      <c r="M2724" s="2" t="s">
        <v>3605</v>
      </c>
      <c r="N2724" s="2" t="str">
        <f>INDEX([2]Microregioes!$D$1:$D$574,MATCH(F2724,[2]Microregioes!$B$1:$B$574,0),1)</f>
        <v>Mg-Pedra Azul</v>
      </c>
    </row>
    <row r="2725" spans="1:14" hidden="1" x14ac:dyDescent="0.2">
      <c r="A2725" s="5">
        <v>3</v>
      </c>
      <c r="B2725" s="3">
        <v>31</v>
      </c>
      <c r="C2725" s="1">
        <v>3108</v>
      </c>
      <c r="D2725" s="1">
        <v>31038</v>
      </c>
      <c r="E2725" s="1">
        <v>3141504</v>
      </c>
      <c r="F2725" s="2">
        <f>IFERROR(INDEX('Arranjos Populacionais'!$F$2:$F$961,MATCH(TabelaCompleta!E2725,'Arranjos Populacionais'!$A$2:$A$961,0),1),D2725)</f>
        <v>31038</v>
      </c>
      <c r="G2725" s="2">
        <v>0</v>
      </c>
      <c r="H2725" s="11">
        <v>6557</v>
      </c>
      <c r="I2725" s="2">
        <f>INDEX([1]PIB_dos_Municípios!$AN$2:$AN$5571,MATCH(E2725,[1]PIB_dos_Municípios!G$2:G$5571,0),1)</f>
        <v>36865.364999999998</v>
      </c>
      <c r="J2725" s="2">
        <f>INDEX([1]PIB_dos_Municípios!$AO$2:$AO$5571,MATCH(E2725,[1]PIB_dos_Municípios!G$2:G$5571,0),1)</f>
        <v>6329</v>
      </c>
      <c r="K2725" s="2">
        <f>INDEX([1]PIB_dos_Municípios!$AP$2:$AP$5571,MATCH(E2725,[1]PIB_dos_Municípios!G$2:G$5571,0),1)</f>
        <v>5824.83</v>
      </c>
      <c r="M2725" s="2" t="s">
        <v>3606</v>
      </c>
      <c r="N2725" s="2" t="str">
        <f>INDEX([2]Microregioes!$D$1:$D$574,MATCH(F2725,[2]Microregioes!$B$1:$B$574,0),1)</f>
        <v>Mg-Mantena</v>
      </c>
    </row>
    <row r="2726" spans="1:14" hidden="1" x14ac:dyDescent="0.2">
      <c r="A2726" s="5">
        <v>3</v>
      </c>
      <c r="B2726" s="3">
        <v>31</v>
      </c>
      <c r="C2726" s="1">
        <v>3112</v>
      </c>
      <c r="D2726" s="1">
        <v>31064</v>
      </c>
      <c r="E2726" s="1">
        <v>3141603</v>
      </c>
      <c r="F2726" s="2">
        <f>IFERROR(INDEX('Arranjos Populacionais'!$F$2:$F$961,MATCH(TabelaCompleta!E2726,'Arranjos Populacionais'!$A$2:$A$961,0),1),D2726)</f>
        <v>31064</v>
      </c>
      <c r="G2726" s="2">
        <v>0</v>
      </c>
      <c r="H2726" s="11">
        <v>10842</v>
      </c>
      <c r="I2726" s="2">
        <f>INDEX([1]PIB_dos_Municípios!$AN$2:$AN$5571,MATCH(E2726,[1]PIB_dos_Municípios!G$2:G$5571,0),1)</f>
        <v>59877.928</v>
      </c>
      <c r="J2726" s="2">
        <f>INDEX([1]PIB_dos_Municípios!$AO$2:$AO$5571,MATCH(E2726,[1]PIB_dos_Municípios!G$2:G$5571,0),1)</f>
        <v>10372</v>
      </c>
      <c r="K2726" s="2">
        <f>INDEX([1]PIB_dos_Municípios!$AP$2:$AP$5571,MATCH(E2726,[1]PIB_dos_Municípios!G$2:G$5571,0),1)</f>
        <v>5773.04</v>
      </c>
      <c r="M2726" s="2" t="s">
        <v>3607</v>
      </c>
      <c r="N2726" s="2" t="str">
        <f>INDEX([2]Microregioes!$D$1:$D$574,MATCH(F2726,[2]Microregioes!$B$1:$B$574,0),1)</f>
        <v>Mg-Ubá</v>
      </c>
    </row>
    <row r="2727" spans="1:14" hidden="1" x14ac:dyDescent="0.2">
      <c r="A2727" s="5">
        <v>3</v>
      </c>
      <c r="B2727" s="3">
        <v>31</v>
      </c>
      <c r="C2727" s="1">
        <v>3108</v>
      </c>
      <c r="D2727" s="1">
        <v>31039</v>
      </c>
      <c r="E2727" s="1">
        <v>3141702</v>
      </c>
      <c r="F2727" s="2">
        <f>IFERROR(INDEX('Arranjos Populacionais'!$F$2:$F$961,MATCH(TabelaCompleta!E2727,'Arranjos Populacionais'!$A$2:$A$961,0),1),D2727)</f>
        <v>31039</v>
      </c>
      <c r="G2727" s="2">
        <v>0</v>
      </c>
      <c r="H2727" s="11">
        <v>5951</v>
      </c>
      <c r="I2727" s="2">
        <f>INDEX([1]PIB_dos_Municípios!$AN$2:$AN$5571,MATCH(E2727,[1]PIB_dos_Municípios!G$2:G$5571,0),1)</f>
        <v>26545.562000000002</v>
      </c>
      <c r="J2727" s="2">
        <f>INDEX([1]PIB_dos_Municípios!$AO$2:$AO$5571,MATCH(E2727,[1]PIB_dos_Municípios!G$2:G$5571,0),1)</f>
        <v>6072</v>
      </c>
      <c r="K2727" s="2">
        <f>INDEX([1]PIB_dos_Municípios!$AP$2:$AP$5571,MATCH(E2727,[1]PIB_dos_Municípios!G$2:G$5571,0),1)</f>
        <v>4371.8</v>
      </c>
      <c r="M2727" s="2" t="s">
        <v>316</v>
      </c>
      <c r="N2727" s="2" t="str">
        <f>INDEX([2]Microregioes!$D$1:$D$574,MATCH(F2727,[2]Microregioes!$B$1:$B$574,0),1)</f>
        <v>Mg-Ipatinga</v>
      </c>
    </row>
    <row r="2728" spans="1:14" hidden="1" x14ac:dyDescent="0.2">
      <c r="A2728" s="5">
        <v>3</v>
      </c>
      <c r="B2728" s="3">
        <v>31</v>
      </c>
      <c r="C2728" s="1">
        <v>3103</v>
      </c>
      <c r="D2728" s="1">
        <v>31011</v>
      </c>
      <c r="E2728" s="1">
        <v>3141801</v>
      </c>
      <c r="F2728" s="2">
        <f>IFERROR(INDEX('Arranjos Populacionais'!$F$2:$F$961,MATCH(TabelaCompleta!E2728,'Arranjos Populacionais'!$A$2:$A$961,0),1),D2728)</f>
        <v>31011</v>
      </c>
      <c r="G2728" s="2">
        <v>0</v>
      </c>
      <c r="H2728" s="11">
        <v>31963</v>
      </c>
      <c r="I2728" s="2">
        <f>INDEX([1]PIB_dos_Municípios!$AN$2:$AN$5571,MATCH(E2728,[1]PIB_dos_Municípios!G$2:G$5571,0),1)</f>
        <v>137669.959</v>
      </c>
      <c r="J2728" s="2">
        <f>INDEX([1]PIB_dos_Municípios!$AO$2:$AO$5571,MATCH(E2728,[1]PIB_dos_Municípios!G$2:G$5571,0),1)</f>
        <v>30803</v>
      </c>
      <c r="K2728" s="2">
        <f>INDEX([1]PIB_dos_Municípios!$AP$2:$AP$5571,MATCH(E2728,[1]PIB_dos_Municípios!G$2:G$5571,0),1)</f>
        <v>4469.37</v>
      </c>
      <c r="M2728" s="2" t="s">
        <v>3608</v>
      </c>
      <c r="N2728" s="2" t="str">
        <f>INDEX([2]Microregioes!$D$1:$D$574,MATCH(F2728,[2]Microregioes!$B$1:$B$574,0),1)</f>
        <v>Mg-Capelinha</v>
      </c>
    </row>
    <row r="2729" spans="1:14" hidden="1" x14ac:dyDescent="0.2">
      <c r="A2729" s="5">
        <v>3</v>
      </c>
      <c r="B2729" s="3">
        <v>31</v>
      </c>
      <c r="C2729" s="1">
        <v>3110</v>
      </c>
      <c r="D2729" s="1">
        <v>31055</v>
      </c>
      <c r="E2729" s="1">
        <v>3141900</v>
      </c>
      <c r="F2729" s="2">
        <f>IFERROR(INDEX('Arranjos Populacionais'!$F$2:$F$961,MATCH(TabelaCompleta!E2729,'Arranjos Populacionais'!$A$2:$A$961,0),1),D2729)</f>
        <v>31055</v>
      </c>
      <c r="G2729" s="2">
        <v>0</v>
      </c>
      <c r="H2729" s="11">
        <v>3967</v>
      </c>
      <c r="I2729" s="2">
        <f>INDEX([1]PIB_dos_Municípios!$AN$2:$AN$5571,MATCH(E2729,[1]PIB_dos_Municípios!G$2:G$5571,0),1)</f>
        <v>35677.940999999999</v>
      </c>
      <c r="J2729" s="2">
        <f>INDEX([1]PIB_dos_Municípios!$AO$2:$AO$5571,MATCH(E2729,[1]PIB_dos_Municípios!G$2:G$5571,0),1)</f>
        <v>3840</v>
      </c>
      <c r="K2729" s="2">
        <f>INDEX([1]PIB_dos_Municípios!$AP$2:$AP$5571,MATCH(E2729,[1]PIB_dos_Municípios!G$2:G$5571,0),1)</f>
        <v>9291.1299999999992</v>
      </c>
      <c r="M2729" s="2" t="s">
        <v>3609</v>
      </c>
      <c r="N2729" s="2" t="str">
        <f>INDEX([2]Microregioes!$D$1:$D$574,MATCH(F2729,[2]Microregioes!$B$1:$B$574,0),1)</f>
        <v>Mg-Andrelândia</v>
      </c>
    </row>
    <row r="2730" spans="1:14" hidden="1" x14ac:dyDescent="0.2">
      <c r="A2730" s="5">
        <v>3</v>
      </c>
      <c r="B2730" s="3">
        <v>31</v>
      </c>
      <c r="C2730" s="1">
        <v>3102</v>
      </c>
      <c r="D2730" s="1">
        <v>31007</v>
      </c>
      <c r="E2730" s="1">
        <v>3142007</v>
      </c>
      <c r="F2730" s="2">
        <f>IFERROR(INDEX('Arranjos Populacionais'!$F$2:$F$961,MATCH(TabelaCompleta!E2730,'Arranjos Populacionais'!$A$2:$A$961,0),1),D2730)</f>
        <v>31007</v>
      </c>
      <c r="G2730" s="2">
        <v>0</v>
      </c>
      <c r="H2730" s="11">
        <v>13685</v>
      </c>
      <c r="I2730" s="2">
        <f>INDEX([1]PIB_dos_Municípios!$AN$2:$AN$5571,MATCH(E2730,[1]PIB_dos_Municípios!G$2:G$5571,0),1)</f>
        <v>58022.866000000002</v>
      </c>
      <c r="J2730" s="2">
        <f>INDEX([1]PIB_dos_Municípios!$AO$2:$AO$5571,MATCH(E2730,[1]PIB_dos_Municípios!G$2:G$5571,0),1)</f>
        <v>13043</v>
      </c>
      <c r="K2730" s="2">
        <f>INDEX([1]PIB_dos_Municípios!$AP$2:$AP$5571,MATCH(E2730,[1]PIB_dos_Municípios!G$2:G$5571,0),1)</f>
        <v>4448.58</v>
      </c>
      <c r="M2730" s="2" t="s">
        <v>3610</v>
      </c>
      <c r="N2730" s="2" t="str">
        <f>INDEX([2]Microregioes!$D$1:$D$574,MATCH(F2730,[2]Microregioes!$B$1:$B$574,0),1)</f>
        <v>Mg-Montes Claros</v>
      </c>
    </row>
    <row r="2731" spans="1:14" hidden="1" x14ac:dyDescent="0.2">
      <c r="A2731" s="5">
        <v>3</v>
      </c>
      <c r="B2731" s="3">
        <v>31</v>
      </c>
      <c r="C2731" s="1">
        <v>3112</v>
      </c>
      <c r="D2731" s="1">
        <v>31063</v>
      </c>
      <c r="E2731" s="1">
        <v>3142106</v>
      </c>
      <c r="F2731" s="2">
        <f>IFERROR(INDEX('Arranjos Populacionais'!$F$2:$F$961,MATCH(TabelaCompleta!E2731,'Arranjos Populacionais'!$A$2:$A$961,0),1),D2731)</f>
        <v>31063</v>
      </c>
      <c r="G2731" s="2">
        <v>0</v>
      </c>
      <c r="H2731" s="11">
        <v>10799</v>
      </c>
      <c r="I2731" s="2">
        <f>INDEX([1]PIB_dos_Municípios!$AN$2:$AN$5571,MATCH(E2731,[1]PIB_dos_Municípios!G$2:G$5571,0),1)</f>
        <v>90586.186000000002</v>
      </c>
      <c r="J2731" s="2">
        <f>INDEX([1]PIB_dos_Municípios!$AO$2:$AO$5571,MATCH(E2731,[1]PIB_dos_Municípios!G$2:G$5571,0),1)</f>
        <v>10251</v>
      </c>
      <c r="K2731" s="2">
        <f>INDEX([1]PIB_dos_Municípios!$AP$2:$AP$5571,MATCH(E2731,[1]PIB_dos_Municípios!G$2:G$5571,0),1)</f>
        <v>8836.81</v>
      </c>
      <c r="M2731" s="2" t="s">
        <v>3611</v>
      </c>
      <c r="N2731" s="2" t="str">
        <f>INDEX([2]Microregioes!$D$1:$D$574,MATCH(F2731,[2]Microregioes!$B$1:$B$574,0),1)</f>
        <v>Mg-Muriaé</v>
      </c>
    </row>
    <row r="2732" spans="1:14" hidden="1" x14ac:dyDescent="0.2">
      <c r="A2732" s="5">
        <v>3</v>
      </c>
      <c r="B2732" s="3">
        <v>31</v>
      </c>
      <c r="C2732" s="1">
        <v>3112</v>
      </c>
      <c r="D2732" s="1">
        <v>31063</v>
      </c>
      <c r="E2732" s="1">
        <v>3142205</v>
      </c>
      <c r="F2732" s="2">
        <f>IFERROR(INDEX('Arranjos Populacionais'!$F$2:$F$961,MATCH(TabelaCompleta!E2732,'Arranjos Populacionais'!$A$2:$A$961,0),1),D2732)</f>
        <v>31063</v>
      </c>
      <c r="G2732" s="2">
        <v>0</v>
      </c>
      <c r="H2732" s="11">
        <v>14852</v>
      </c>
      <c r="I2732" s="2">
        <f>INDEX([1]PIB_dos_Municípios!$AN$2:$AN$5571,MATCH(E2732,[1]PIB_dos_Municípios!G$2:G$5571,0),1)</f>
        <v>132578.77600000001</v>
      </c>
      <c r="J2732" s="2">
        <f>INDEX([1]PIB_dos_Municípios!$AO$2:$AO$5571,MATCH(E2732,[1]PIB_dos_Municípios!G$2:G$5571,0),1)</f>
        <v>13800</v>
      </c>
      <c r="K2732" s="2">
        <f>INDEX([1]PIB_dos_Municípios!$AP$2:$AP$5571,MATCH(E2732,[1]PIB_dos_Municípios!G$2:G$5571,0),1)</f>
        <v>9607.16</v>
      </c>
      <c r="M2732" s="2" t="s">
        <v>3612</v>
      </c>
      <c r="N2732" s="2" t="str">
        <f>INDEX([2]Microregioes!$D$1:$D$574,MATCH(F2732,[2]Microregioes!$B$1:$B$574,0),1)</f>
        <v>Mg-Muriaé</v>
      </c>
    </row>
    <row r="2733" spans="1:14" hidden="1" x14ac:dyDescent="0.2">
      <c r="A2733" s="5">
        <v>3</v>
      </c>
      <c r="B2733" s="3">
        <v>31</v>
      </c>
      <c r="C2733" s="1">
        <v>3102</v>
      </c>
      <c r="D2733" s="1">
        <v>31003</v>
      </c>
      <c r="E2733" s="1">
        <v>3142254</v>
      </c>
      <c r="F2733" s="2">
        <f>IFERROR(INDEX('Arranjos Populacionais'!$F$2:$F$961,MATCH(TabelaCompleta!E2733,'Arranjos Populacionais'!$A$2:$A$961,0),1),D2733)</f>
        <v>31003</v>
      </c>
      <c r="G2733" s="2">
        <v>0</v>
      </c>
      <c r="H2733" s="11">
        <v>4859</v>
      </c>
      <c r="I2733" s="2">
        <f>INDEX([1]PIB_dos_Municípios!$AN$2:$AN$5571,MATCH(E2733,[1]PIB_dos_Municípios!G$2:G$5571,0),1)</f>
        <v>36186.964999999997</v>
      </c>
      <c r="J2733" s="2">
        <f>INDEX([1]PIB_dos_Municípios!$AO$2:$AO$5571,MATCH(E2733,[1]PIB_dos_Municípios!G$2:G$5571,0),1)</f>
        <v>4561</v>
      </c>
      <c r="K2733" s="2">
        <f>INDEX([1]PIB_dos_Municípios!$AP$2:$AP$5571,MATCH(E2733,[1]PIB_dos_Municípios!G$2:G$5571,0),1)</f>
        <v>7934</v>
      </c>
      <c r="M2733" s="2" t="s">
        <v>3613</v>
      </c>
      <c r="N2733" s="2" t="str">
        <f>INDEX([2]Microregioes!$D$1:$D$574,MATCH(F2733,[2]Microregioes!$B$1:$B$574,0),1)</f>
        <v>Mg-Januária</v>
      </c>
    </row>
    <row r="2734" spans="1:14" hidden="1" x14ac:dyDescent="0.2">
      <c r="A2734" s="5">
        <v>3</v>
      </c>
      <c r="B2734" s="3">
        <v>31</v>
      </c>
      <c r="C2734" s="1">
        <v>3107</v>
      </c>
      <c r="D2734" s="1">
        <v>31032</v>
      </c>
      <c r="E2734" s="1">
        <v>3142304</v>
      </c>
      <c r="F2734" s="2">
        <f>IFERROR(INDEX('Arranjos Populacionais'!$F$2:$F$961,MATCH(TabelaCompleta!E2734,'Arranjos Populacionais'!$A$2:$A$961,0),1),D2734)</f>
        <v>31032</v>
      </c>
      <c r="G2734" s="2">
        <v>0</v>
      </c>
      <c r="H2734" s="11">
        <v>4940</v>
      </c>
      <c r="I2734" s="2">
        <f>INDEX([1]PIB_dos_Municípios!$AN$2:$AN$5571,MATCH(E2734,[1]PIB_dos_Municípios!G$2:G$5571,0),1)</f>
        <v>30637.733</v>
      </c>
      <c r="J2734" s="2">
        <f>INDEX([1]PIB_dos_Municípios!$AO$2:$AO$5571,MATCH(E2734,[1]PIB_dos_Municípios!G$2:G$5571,0),1)</f>
        <v>4700</v>
      </c>
      <c r="K2734" s="2">
        <f>INDEX([1]PIB_dos_Municípios!$AP$2:$AP$5571,MATCH(E2734,[1]PIB_dos_Municípios!G$2:G$5571,0),1)</f>
        <v>6518.67</v>
      </c>
      <c r="M2734" s="2" t="s">
        <v>3614</v>
      </c>
      <c r="N2734" s="2" t="str">
        <f>INDEX([2]Microregioes!$D$1:$D$574,MATCH(F2734,[2]Microregioes!$B$1:$B$574,0),1)</f>
        <v>Mg-Itaguara</v>
      </c>
    </row>
    <row r="2735" spans="1:14" hidden="1" x14ac:dyDescent="0.2">
      <c r="A2735" s="5">
        <v>3</v>
      </c>
      <c r="B2735" s="3">
        <v>31</v>
      </c>
      <c r="C2735" s="1">
        <v>3106</v>
      </c>
      <c r="D2735" s="1">
        <v>31026</v>
      </c>
      <c r="E2735" s="1">
        <v>3142403</v>
      </c>
      <c r="F2735" s="2">
        <f>IFERROR(INDEX('Arranjos Populacionais'!$F$2:$F$961,MATCH(TabelaCompleta!E2735,'Arranjos Populacionais'!$A$2:$A$961,0),1),D2735)</f>
        <v>31026</v>
      </c>
      <c r="G2735" s="2">
        <v>0</v>
      </c>
      <c r="H2735" s="11">
        <v>7487</v>
      </c>
      <c r="I2735" s="2">
        <f>INDEX([1]PIB_dos_Municípios!$AN$2:$AN$5571,MATCH(E2735,[1]PIB_dos_Municípios!G$2:G$5571,0),1)</f>
        <v>45122.870999999999</v>
      </c>
      <c r="J2735" s="2">
        <f>INDEX([1]PIB_dos_Municípios!$AO$2:$AO$5571,MATCH(E2735,[1]PIB_dos_Municípios!G$2:G$5571,0),1)</f>
        <v>7028</v>
      </c>
      <c r="K2735" s="2">
        <f>INDEX([1]PIB_dos_Municípios!$AP$2:$AP$5571,MATCH(E2735,[1]PIB_dos_Municípios!G$2:G$5571,0),1)</f>
        <v>6420.44</v>
      </c>
      <c r="M2735" s="2" t="s">
        <v>3615</v>
      </c>
      <c r="N2735" s="2" t="str">
        <f>INDEX([2]Microregioes!$D$1:$D$574,MATCH(F2735,[2]Microregioes!$B$1:$B$574,0),1)</f>
        <v>Mg-Bom Despacho</v>
      </c>
    </row>
    <row r="2736" spans="1:14" hidden="1" x14ac:dyDescent="0.2">
      <c r="A2736" s="5">
        <v>3</v>
      </c>
      <c r="B2736" s="3">
        <v>31</v>
      </c>
      <c r="C2736" s="1">
        <v>3106</v>
      </c>
      <c r="D2736" s="1">
        <v>31025</v>
      </c>
      <c r="E2736" s="1">
        <v>3142502</v>
      </c>
      <c r="F2736" s="2">
        <f>IFERROR(INDEX('Arranjos Populacionais'!$F$2:$F$961,MATCH(TabelaCompleta!E2736,'Arranjos Populacionais'!$A$2:$A$961,0),1),D2736)</f>
        <v>31025</v>
      </c>
      <c r="G2736" s="2">
        <v>0</v>
      </c>
      <c r="H2736" s="11">
        <v>2339</v>
      </c>
      <c r="I2736" s="2">
        <f>INDEX([1]PIB_dos_Municípios!$AN$2:$AN$5571,MATCH(E2736,[1]PIB_dos_Municípios!G$2:G$5571,0),1)</f>
        <v>18425.364000000001</v>
      </c>
      <c r="J2736" s="2">
        <f>INDEX([1]PIB_dos_Municípios!$AO$2:$AO$5571,MATCH(E2736,[1]PIB_dos_Municípios!G$2:G$5571,0),1)</f>
        <v>2360</v>
      </c>
      <c r="K2736" s="2">
        <f>INDEX([1]PIB_dos_Municípios!$AP$2:$AP$5571,MATCH(E2736,[1]PIB_dos_Municípios!G$2:G$5571,0),1)</f>
        <v>7807.36</v>
      </c>
      <c r="M2736" s="2" t="s">
        <v>3616</v>
      </c>
      <c r="N2736" s="2" t="str">
        <f>INDEX([2]Microregioes!$D$1:$D$574,MATCH(F2736,[2]Microregioes!$B$1:$B$574,0),1)</f>
        <v>Mg-Curvelo</v>
      </c>
    </row>
    <row r="2737" spans="1:14" hidden="1" x14ac:dyDescent="0.2">
      <c r="A2737" s="5">
        <v>3</v>
      </c>
      <c r="B2737" s="3">
        <v>31</v>
      </c>
      <c r="C2737" s="1">
        <v>3110</v>
      </c>
      <c r="D2737" s="1">
        <v>31050</v>
      </c>
      <c r="E2737" s="1">
        <v>3142601</v>
      </c>
      <c r="F2737" s="2">
        <f>IFERROR(INDEX('Arranjos Populacionais'!$F$2:$F$961,MATCH(TabelaCompleta!E2737,'Arranjos Populacionais'!$A$2:$A$961,0),1),D2737)</f>
        <v>31050</v>
      </c>
      <c r="G2737" s="2">
        <v>0</v>
      </c>
      <c r="H2737" s="11">
        <v>8671</v>
      </c>
      <c r="I2737" s="2">
        <f>INDEX([1]PIB_dos_Municípios!$AN$2:$AN$5571,MATCH(E2737,[1]PIB_dos_Municípios!G$2:G$5571,0),1)</f>
        <v>115169.152</v>
      </c>
      <c r="J2737" s="2">
        <f>INDEX([1]PIB_dos_Municípios!$AO$2:$AO$5571,MATCH(E2737,[1]PIB_dos_Municípios!G$2:G$5571,0),1)</f>
        <v>8168</v>
      </c>
      <c r="K2737" s="2">
        <f>INDEX([1]PIB_dos_Municípios!$AP$2:$AP$5571,MATCH(E2737,[1]PIB_dos_Municípios!G$2:G$5571,0),1)</f>
        <v>14100.04</v>
      </c>
      <c r="M2737" s="2" t="s">
        <v>3617</v>
      </c>
      <c r="N2737" s="2" t="str">
        <f>INDEX([2]Microregioes!$D$1:$D$574,MATCH(F2737,[2]Microregioes!$B$1:$B$574,0),1)</f>
        <v>Mg-Varginha</v>
      </c>
    </row>
    <row r="2738" spans="1:14" hidden="1" x14ac:dyDescent="0.2">
      <c r="A2738" s="5">
        <v>3</v>
      </c>
      <c r="B2738" s="3">
        <v>31</v>
      </c>
      <c r="C2738" s="1">
        <v>3102</v>
      </c>
      <c r="D2738" s="1">
        <v>31003</v>
      </c>
      <c r="E2738" s="1">
        <v>3142700</v>
      </c>
      <c r="F2738" s="2">
        <f>IFERROR(INDEX('Arranjos Populacionais'!$F$2:$F$961,MATCH(TabelaCompleta!E2738,'Arranjos Populacionais'!$A$2:$A$961,0),1),D2738)</f>
        <v>31003</v>
      </c>
      <c r="G2738" s="2">
        <v>0</v>
      </c>
      <c r="H2738" s="11">
        <v>15689</v>
      </c>
      <c r="I2738" s="2">
        <f>INDEX([1]PIB_dos_Municípios!$AN$2:$AN$5571,MATCH(E2738,[1]PIB_dos_Municípios!G$2:G$5571,0),1)</f>
        <v>80863.974000000002</v>
      </c>
      <c r="J2738" s="2">
        <f>INDEX([1]PIB_dos_Municípios!$AO$2:$AO$5571,MATCH(E2738,[1]PIB_dos_Municípios!G$2:G$5571,0),1)</f>
        <v>15859</v>
      </c>
      <c r="K2738" s="2">
        <f>INDEX([1]PIB_dos_Municípios!$AP$2:$AP$5571,MATCH(E2738,[1]PIB_dos_Municípios!G$2:G$5571,0),1)</f>
        <v>5098.93</v>
      </c>
      <c r="M2738" s="2" t="s">
        <v>3618</v>
      </c>
      <c r="N2738" s="2" t="str">
        <f>INDEX([2]Microregioes!$D$1:$D$574,MATCH(F2738,[2]Microregioes!$B$1:$B$574,0),1)</f>
        <v>Mg-Januária</v>
      </c>
    </row>
    <row r="2739" spans="1:14" hidden="1" x14ac:dyDescent="0.2">
      <c r="A2739" s="5">
        <v>3</v>
      </c>
      <c r="B2739" s="3">
        <v>31</v>
      </c>
      <c r="C2739" s="1">
        <v>3105</v>
      </c>
      <c r="D2739" s="1">
        <v>31018</v>
      </c>
      <c r="E2739" s="1">
        <v>3142809</v>
      </c>
      <c r="F2739" s="2">
        <f>IFERROR(INDEX('Arranjos Populacionais'!$F$2:$F$961,MATCH(TabelaCompleta!E2739,'Arranjos Populacionais'!$A$2:$A$961,0),1),D2739)</f>
        <v>31018</v>
      </c>
      <c r="G2739" s="2">
        <v>0</v>
      </c>
      <c r="H2739" s="11">
        <v>20979</v>
      </c>
      <c r="I2739" s="2">
        <f>INDEX([1]PIB_dos_Municípios!$AN$2:$AN$5571,MATCH(E2739,[1]PIB_dos_Municípios!G$2:G$5571,0),1)</f>
        <v>265413.50599999999</v>
      </c>
      <c r="J2739" s="2">
        <f>INDEX([1]PIB_dos_Municípios!$AO$2:$AO$5571,MATCH(E2739,[1]PIB_dos_Municípios!G$2:G$5571,0),1)</f>
        <v>19616</v>
      </c>
      <c r="K2739" s="2">
        <f>INDEX([1]PIB_dos_Municípios!$AP$2:$AP$5571,MATCH(E2739,[1]PIB_dos_Municípios!G$2:G$5571,0),1)</f>
        <v>13530.46</v>
      </c>
      <c r="M2739" s="2" t="s">
        <v>3619</v>
      </c>
      <c r="N2739" s="2" t="str">
        <f>INDEX([2]Microregioes!$D$1:$D$574,MATCH(F2739,[2]Microregioes!$B$1:$B$574,0),1)</f>
        <v>Mg-Uberlândia</v>
      </c>
    </row>
    <row r="2740" spans="1:14" hidden="1" x14ac:dyDescent="0.2">
      <c r="A2740" s="5">
        <v>3</v>
      </c>
      <c r="B2740" s="3">
        <v>31</v>
      </c>
      <c r="C2740" s="1">
        <v>3102</v>
      </c>
      <c r="D2740" s="1">
        <v>31004</v>
      </c>
      <c r="E2740" s="1">
        <v>3142908</v>
      </c>
      <c r="F2740" s="2">
        <f>IFERROR(INDEX('Arranjos Populacionais'!$F$2:$F$961,MATCH(TabelaCompleta!E2740,'Arranjos Populacionais'!$A$2:$A$961,0),1),D2740)</f>
        <v>31004</v>
      </c>
      <c r="G2740" s="2">
        <v>0</v>
      </c>
      <c r="H2740" s="11">
        <v>21884</v>
      </c>
      <c r="I2740" s="2">
        <f>INDEX([1]PIB_dos_Municípios!$AN$2:$AN$5571,MATCH(E2740,[1]PIB_dos_Municípios!G$2:G$5571,0),1)</f>
        <v>99934.006999999998</v>
      </c>
      <c r="J2740" s="2">
        <f>INDEX([1]PIB_dos_Municípios!$AO$2:$AO$5571,MATCH(E2740,[1]PIB_dos_Municípios!G$2:G$5571,0),1)</f>
        <v>22000</v>
      </c>
      <c r="K2740" s="2">
        <f>INDEX([1]PIB_dos_Municípios!$AP$2:$AP$5571,MATCH(E2740,[1]PIB_dos_Municípios!G$2:G$5571,0),1)</f>
        <v>4542.45</v>
      </c>
      <c r="M2740" s="2" t="s">
        <v>3620</v>
      </c>
      <c r="N2740" s="2" t="str">
        <f>INDEX([2]Microregioes!$D$1:$D$574,MATCH(F2740,[2]Microregioes!$B$1:$B$574,0),1)</f>
        <v>Mg-Janaúba</v>
      </c>
    </row>
    <row r="2741" spans="1:14" hidden="1" x14ac:dyDescent="0.2">
      <c r="A2741" s="5">
        <v>3</v>
      </c>
      <c r="B2741" s="3">
        <v>31</v>
      </c>
      <c r="C2741" s="1">
        <v>3110</v>
      </c>
      <c r="D2741" s="1">
        <v>31048</v>
      </c>
      <c r="E2741" s="1">
        <v>3143005</v>
      </c>
      <c r="F2741" s="2">
        <f>IFERROR(INDEX('Arranjos Populacionais'!$F$2:$F$961,MATCH(TabelaCompleta!E2741,'Arranjos Populacionais'!$A$2:$A$961,0),1),D2741)</f>
        <v>31048</v>
      </c>
      <c r="G2741" s="2">
        <v>0</v>
      </c>
      <c r="H2741" s="11">
        <v>13449</v>
      </c>
      <c r="I2741" s="2">
        <f>INDEX([1]PIB_dos_Municípios!$AN$2:$AN$5571,MATCH(E2741,[1]PIB_dos_Municípios!G$2:G$5571,0),1)</f>
        <v>149192.99100000001</v>
      </c>
      <c r="J2741" s="2">
        <f>INDEX([1]PIB_dos_Municípios!$AO$2:$AO$5571,MATCH(E2741,[1]PIB_dos_Municípios!G$2:G$5571,0),1)</f>
        <v>13061</v>
      </c>
      <c r="K2741" s="2">
        <f>INDEX([1]PIB_dos_Municípios!$AP$2:$AP$5571,MATCH(E2741,[1]PIB_dos_Municípios!G$2:G$5571,0),1)</f>
        <v>11422.78</v>
      </c>
      <c r="M2741" s="2" t="s">
        <v>3621</v>
      </c>
      <c r="N2741" s="2" t="str">
        <f>INDEX([2]Microregioes!$D$1:$D$574,MATCH(F2741,[2]Microregioes!$B$1:$B$574,0),1)</f>
        <v>Mg-São Sebastião do Paraíso</v>
      </c>
    </row>
    <row r="2742" spans="1:14" hidden="1" x14ac:dyDescent="0.2">
      <c r="A2742" s="5">
        <v>3</v>
      </c>
      <c r="B2742" s="3">
        <v>31</v>
      </c>
      <c r="C2742" s="1">
        <v>3105</v>
      </c>
      <c r="D2742" s="1">
        <v>31019</v>
      </c>
      <c r="E2742" s="1">
        <v>3143104</v>
      </c>
      <c r="F2742" s="2">
        <f>IFERROR(INDEX('Arranjos Populacionais'!$F$2:$F$961,MATCH(TabelaCompleta!E2742,'Arranjos Populacionais'!$A$2:$A$961,0),1),D2742)</f>
        <v>31019</v>
      </c>
      <c r="G2742" s="2">
        <v>0</v>
      </c>
      <c r="H2742" s="11">
        <v>48096</v>
      </c>
      <c r="I2742" s="2">
        <f>INDEX([1]PIB_dos_Municípios!$AN$2:$AN$5571,MATCH(E2742,[1]PIB_dos_Municípios!G$2:G$5571,0),1)</f>
        <v>743439.99</v>
      </c>
      <c r="J2742" s="2">
        <f>INDEX([1]PIB_dos_Municípios!$AO$2:$AO$5571,MATCH(E2742,[1]PIB_dos_Municípios!G$2:G$5571,0),1)</f>
        <v>45799</v>
      </c>
      <c r="K2742" s="2">
        <f>INDEX([1]PIB_dos_Municípios!$AP$2:$AP$5571,MATCH(E2742,[1]PIB_dos_Municípios!G$2:G$5571,0),1)</f>
        <v>16232.67</v>
      </c>
      <c r="M2742" s="2" t="s">
        <v>3622</v>
      </c>
      <c r="N2742" s="2" t="str">
        <f>INDEX([2]Microregioes!$D$1:$D$574,MATCH(F2742,[2]Microregioes!$B$1:$B$574,0),1)</f>
        <v>Mg-Patrocínio</v>
      </c>
    </row>
    <row r="2743" spans="1:14" hidden="1" x14ac:dyDescent="0.2">
      <c r="A2743" s="5">
        <v>3</v>
      </c>
      <c r="B2743" s="3">
        <v>31</v>
      </c>
      <c r="C2743" s="1">
        <v>3103</v>
      </c>
      <c r="D2743" s="1">
        <v>31014</v>
      </c>
      <c r="E2743" s="1">
        <v>3143153</v>
      </c>
      <c r="F2743" s="2">
        <f>IFERROR(INDEX('Arranjos Populacionais'!$F$2:$F$961,MATCH(TabelaCompleta!E2743,'Arranjos Populacionais'!$A$2:$A$961,0),1),D2743)</f>
        <v>31014</v>
      </c>
      <c r="G2743" s="2">
        <v>0</v>
      </c>
      <c r="H2743" s="11">
        <v>4917</v>
      </c>
      <c r="I2743" s="2">
        <f>INDEX([1]PIB_dos_Municípios!$AN$2:$AN$5571,MATCH(E2743,[1]PIB_dos_Municípios!G$2:G$5571,0),1)</f>
        <v>17007.953000000001</v>
      </c>
      <c r="J2743" s="2">
        <f>INDEX([1]PIB_dos_Municípios!$AO$2:$AO$5571,MATCH(E2743,[1]PIB_dos_Municípios!G$2:G$5571,0),1)</f>
        <v>4664</v>
      </c>
      <c r="K2743" s="2">
        <f>INDEX([1]PIB_dos_Municípios!$AP$2:$AP$5571,MATCH(E2743,[1]PIB_dos_Municípios!G$2:G$5571,0),1)</f>
        <v>3646.65</v>
      </c>
      <c r="M2743" s="2" t="s">
        <v>3623</v>
      </c>
      <c r="N2743" s="2" t="str">
        <f>INDEX([2]Microregioes!$D$1:$D$574,MATCH(F2743,[2]Microregioes!$B$1:$B$574,0),1)</f>
        <v>Mg-Almenara</v>
      </c>
    </row>
    <row r="2744" spans="1:14" hidden="1" x14ac:dyDescent="0.2">
      <c r="A2744" s="5">
        <v>3</v>
      </c>
      <c r="B2744" s="3">
        <v>31</v>
      </c>
      <c r="C2744" s="1">
        <v>3110</v>
      </c>
      <c r="D2744" s="1">
        <v>31048</v>
      </c>
      <c r="E2744" s="1">
        <v>3143203</v>
      </c>
      <c r="F2744" s="2">
        <f>IFERROR(INDEX('Arranjos Populacionais'!$F$2:$F$961,MATCH(TabelaCompleta!E2744,'Arranjos Populacionais'!$A$2:$A$961,0),1),D2744)</f>
        <v>31048</v>
      </c>
      <c r="G2744" s="2">
        <v>0</v>
      </c>
      <c r="H2744" s="11">
        <v>21932</v>
      </c>
      <c r="I2744" s="2">
        <f>INDEX([1]PIB_dos_Municípios!$AN$2:$AN$5571,MATCH(E2744,[1]PIB_dos_Municípios!G$2:G$5571,0),1)</f>
        <v>223710.399</v>
      </c>
      <c r="J2744" s="2">
        <f>INDEX([1]PIB_dos_Municípios!$AO$2:$AO$5571,MATCH(E2744,[1]PIB_dos_Municípios!G$2:G$5571,0),1)</f>
        <v>21246</v>
      </c>
      <c r="K2744" s="2">
        <f>INDEX([1]PIB_dos_Municípios!$AP$2:$AP$5571,MATCH(E2744,[1]PIB_dos_Municípios!G$2:G$5571,0),1)</f>
        <v>10529.53</v>
      </c>
      <c r="M2744" s="2" t="s">
        <v>3624</v>
      </c>
      <c r="N2744" s="2" t="str">
        <f>INDEX([2]Microregioes!$D$1:$D$574,MATCH(F2744,[2]Microregioes!$B$1:$B$574,0),1)</f>
        <v>Mg-São Sebastião do Paraíso</v>
      </c>
    </row>
    <row r="2745" spans="1:14" hidden="1" x14ac:dyDescent="0.2">
      <c r="A2745" s="5">
        <v>3</v>
      </c>
      <c r="B2745" s="3">
        <v>31</v>
      </c>
      <c r="C2745" s="1">
        <v>3110</v>
      </c>
      <c r="D2745" s="1">
        <v>31051</v>
      </c>
      <c r="E2745" s="1">
        <v>3143401</v>
      </c>
      <c r="F2745" s="2">
        <f>IFERROR(INDEX('Arranjos Populacionais'!$F$2:$F$961,MATCH(TabelaCompleta!E2745,'Arranjos Populacionais'!$A$2:$A$961,0),1),D2745)</f>
        <v>31051</v>
      </c>
      <c r="G2745" s="2">
        <v>0</v>
      </c>
      <c r="H2745" s="11">
        <v>23238</v>
      </c>
      <c r="I2745" s="2">
        <f>INDEX([1]PIB_dos_Municípios!$AN$2:$AN$5571,MATCH(E2745,[1]PIB_dos_Municípios!G$2:G$5571,0),1)</f>
        <v>237578.02299999999</v>
      </c>
      <c r="J2745" s="2">
        <f>INDEX([1]PIB_dos_Municípios!$AO$2:$AO$5571,MATCH(E2745,[1]PIB_dos_Municípios!G$2:G$5571,0),1)</f>
        <v>21203</v>
      </c>
      <c r="K2745" s="2">
        <f>INDEX([1]PIB_dos_Municípios!$AP$2:$AP$5571,MATCH(E2745,[1]PIB_dos_Municípios!G$2:G$5571,0),1)</f>
        <v>11204.92</v>
      </c>
      <c r="M2745" s="2" t="s">
        <v>3625</v>
      </c>
      <c r="N2745" s="2" t="str">
        <f>INDEX([2]Microregioes!$D$1:$D$574,MATCH(F2745,[2]Microregioes!$B$1:$B$574,0),1)</f>
        <v>Mg-Poços de Caldas</v>
      </c>
    </row>
    <row r="2746" spans="1:14" hidden="1" x14ac:dyDescent="0.2">
      <c r="A2746" s="5">
        <v>3</v>
      </c>
      <c r="B2746" s="3">
        <v>31</v>
      </c>
      <c r="C2746" s="1">
        <v>3102</v>
      </c>
      <c r="D2746" s="1">
        <v>31007</v>
      </c>
      <c r="E2746" s="1">
        <v>3143302</v>
      </c>
      <c r="F2746" s="2">
        <f>IFERROR(INDEX('Arranjos Populacionais'!$F$2:$F$961,MATCH(TabelaCompleta!E2746,'Arranjos Populacionais'!$A$2:$A$961,0),1),D2746)</f>
        <v>31007</v>
      </c>
      <c r="G2746" s="2">
        <v>0</v>
      </c>
      <c r="H2746" s="11">
        <v>398288</v>
      </c>
      <c r="I2746" s="2">
        <f>INDEX([1]PIB_dos_Municípios!$AN$2:$AN$5571,MATCH(E2746,[1]PIB_dos_Municípios!G$2:G$5571,0),1)</f>
        <v>4843675.0920000002</v>
      </c>
      <c r="J2746" s="2">
        <f>INDEX([1]PIB_dos_Municípios!$AO$2:$AO$5571,MATCH(E2746,[1]PIB_dos_Municípios!G$2:G$5571,0),1)</f>
        <v>361971</v>
      </c>
      <c r="K2746" s="2">
        <f>INDEX([1]PIB_dos_Municípios!$AP$2:$AP$5571,MATCH(E2746,[1]PIB_dos_Municípios!G$2:G$5571,0),1)</f>
        <v>13381.39</v>
      </c>
      <c r="M2746" s="2" t="s">
        <v>3626</v>
      </c>
      <c r="N2746" s="2" t="str">
        <f>INDEX([2]Microregioes!$D$1:$D$574,MATCH(F2746,[2]Microregioes!$B$1:$B$574,0),1)</f>
        <v>Mg-Montes Claros</v>
      </c>
    </row>
    <row r="2747" spans="1:14" hidden="1" x14ac:dyDescent="0.2">
      <c r="A2747" s="5">
        <v>3</v>
      </c>
      <c r="B2747" s="3">
        <v>31</v>
      </c>
      <c r="C2747" s="1">
        <v>3102</v>
      </c>
      <c r="D2747" s="1">
        <v>31005</v>
      </c>
      <c r="E2747" s="1">
        <v>3143450</v>
      </c>
      <c r="F2747" s="2">
        <f>IFERROR(INDEX('Arranjos Populacionais'!$F$2:$F$961,MATCH(TabelaCompleta!E2747,'Arranjos Populacionais'!$A$2:$A$961,0),1),D2747)</f>
        <v>31005</v>
      </c>
      <c r="G2747" s="2">
        <v>0</v>
      </c>
      <c r="H2747" s="11">
        <v>8106</v>
      </c>
      <c r="I2747" s="2">
        <f>INDEX([1]PIB_dos_Municípios!$AN$2:$AN$5571,MATCH(E2747,[1]PIB_dos_Municípios!G$2:G$5571,0),1)</f>
        <v>30837.18</v>
      </c>
      <c r="J2747" s="2">
        <f>INDEX([1]PIB_dos_Municípios!$AO$2:$AO$5571,MATCH(E2747,[1]PIB_dos_Municípios!G$2:G$5571,0),1)</f>
        <v>7472</v>
      </c>
      <c r="K2747" s="2">
        <f>INDEX([1]PIB_dos_Municípios!$AP$2:$AP$5571,MATCH(E2747,[1]PIB_dos_Municípios!G$2:G$5571,0),1)</f>
        <v>4127.03</v>
      </c>
      <c r="M2747" s="2" t="s">
        <v>3627</v>
      </c>
      <c r="N2747" s="2" t="str">
        <f>INDEX([2]Microregioes!$D$1:$D$574,MATCH(F2747,[2]Microregioes!$B$1:$B$574,0),1)</f>
        <v>Mg-Salinas</v>
      </c>
    </row>
    <row r="2748" spans="1:14" hidden="1" x14ac:dyDescent="0.2">
      <c r="A2748" s="5">
        <v>3</v>
      </c>
      <c r="B2748" s="3">
        <v>31</v>
      </c>
      <c r="C2748" s="1">
        <v>3106</v>
      </c>
      <c r="D2748" s="1">
        <v>31024</v>
      </c>
      <c r="E2748" s="1">
        <v>3143500</v>
      </c>
      <c r="F2748" s="2">
        <f>IFERROR(INDEX('Arranjos Populacionais'!$F$2:$F$961,MATCH(TabelaCompleta!E2748,'Arranjos Populacionais'!$A$2:$A$961,0),1),D2748)</f>
        <v>31024</v>
      </c>
      <c r="G2748" s="2">
        <v>0</v>
      </c>
      <c r="H2748" s="11">
        <v>8813</v>
      </c>
      <c r="I2748" s="2">
        <f>INDEX([1]PIB_dos_Municípios!$AN$2:$AN$5571,MATCH(E2748,[1]PIB_dos_Municípios!G$2:G$5571,0),1)</f>
        <v>93114.245999999999</v>
      </c>
      <c r="J2748" s="2">
        <f>INDEX([1]PIB_dos_Municípios!$AO$2:$AO$5571,MATCH(E2748,[1]PIB_dos_Municípios!G$2:G$5571,0),1)</f>
        <v>8256</v>
      </c>
      <c r="K2748" s="2">
        <f>INDEX([1]PIB_dos_Municípios!$AP$2:$AP$5571,MATCH(E2748,[1]PIB_dos_Municípios!G$2:G$5571,0),1)</f>
        <v>11278.37</v>
      </c>
      <c r="M2748" s="2" t="s">
        <v>3628</v>
      </c>
      <c r="N2748" s="2" t="str">
        <f>INDEX([2]Microregioes!$D$1:$D$574,MATCH(F2748,[2]Microregioes!$B$1:$B$574,0),1)</f>
        <v>Mg-Três Marias</v>
      </c>
    </row>
    <row r="2749" spans="1:14" hidden="1" x14ac:dyDescent="0.2">
      <c r="A2749" s="5">
        <v>3</v>
      </c>
      <c r="B2749" s="3">
        <v>31</v>
      </c>
      <c r="C2749" s="1">
        <v>3106</v>
      </c>
      <c r="D2749" s="1">
        <v>31025</v>
      </c>
      <c r="E2749" s="1">
        <v>3143609</v>
      </c>
      <c r="F2749" s="2">
        <f>IFERROR(INDEX('Arranjos Populacionais'!$F$2:$F$961,MATCH(TabelaCompleta!E2749,'Arranjos Populacionais'!$A$2:$A$961,0),1),D2749)</f>
        <v>31025</v>
      </c>
      <c r="G2749" s="2">
        <v>0</v>
      </c>
      <c r="H2749" s="11">
        <v>2612</v>
      </c>
      <c r="I2749" s="2">
        <f>INDEX([1]PIB_dos_Municípios!$AN$2:$AN$5571,MATCH(E2749,[1]PIB_dos_Municípios!G$2:G$5571,0),1)</f>
        <v>37122.108999999997</v>
      </c>
      <c r="J2749" s="2">
        <f>INDEX([1]PIB_dos_Municípios!$AO$2:$AO$5571,MATCH(E2749,[1]PIB_dos_Municípios!G$2:G$5571,0),1)</f>
        <v>2661</v>
      </c>
      <c r="K2749" s="2">
        <f>INDEX([1]PIB_dos_Municípios!$AP$2:$AP$5571,MATCH(E2749,[1]PIB_dos_Municípios!G$2:G$5571,0),1)</f>
        <v>13950.44</v>
      </c>
      <c r="M2749" s="2" t="s">
        <v>3629</v>
      </c>
      <c r="N2749" s="2" t="str">
        <f>INDEX([2]Microregioes!$D$1:$D$574,MATCH(F2749,[2]Microregioes!$B$1:$B$574,0),1)</f>
        <v>Mg-Curvelo</v>
      </c>
    </row>
    <row r="2750" spans="1:14" hidden="1" x14ac:dyDescent="0.2">
      <c r="A2750" s="5">
        <v>3</v>
      </c>
      <c r="B2750" s="3">
        <v>31</v>
      </c>
      <c r="C2750" s="1">
        <v>3107</v>
      </c>
      <c r="D2750" s="1">
        <v>31028</v>
      </c>
      <c r="E2750" s="1">
        <v>3143708</v>
      </c>
      <c r="F2750" s="2">
        <f>IFERROR(INDEX('Arranjos Populacionais'!$F$2:$F$961,MATCH(TabelaCompleta!E2750,'Arranjos Populacionais'!$A$2:$A$961,0),1),D2750)</f>
        <v>31028</v>
      </c>
      <c r="G2750" s="2">
        <v>0</v>
      </c>
      <c r="H2750" s="11">
        <v>3358</v>
      </c>
      <c r="I2750" s="2">
        <f>INDEX([1]PIB_dos_Municípios!$AN$2:$AN$5571,MATCH(E2750,[1]PIB_dos_Municípios!G$2:G$5571,0),1)</f>
        <v>54879.834000000003</v>
      </c>
      <c r="J2750" s="2">
        <f>INDEX([1]PIB_dos_Municípios!$AO$2:$AO$5571,MATCH(E2750,[1]PIB_dos_Municípios!G$2:G$5571,0),1)</f>
        <v>3399</v>
      </c>
      <c r="K2750" s="2">
        <f>INDEX([1]PIB_dos_Municípios!$AP$2:$AP$5571,MATCH(E2750,[1]PIB_dos_Municípios!G$2:G$5571,0),1)</f>
        <v>16145.88</v>
      </c>
      <c r="M2750" s="2" t="s">
        <v>3630</v>
      </c>
      <c r="N2750" s="2" t="str">
        <f>INDEX([2]Microregioes!$D$1:$D$574,MATCH(F2750,[2]Microregioes!$B$1:$B$574,0),1)</f>
        <v>Mg-Conceição do Mato Dentro</v>
      </c>
    </row>
    <row r="2751" spans="1:14" hidden="1" x14ac:dyDescent="0.2">
      <c r="A2751" s="5">
        <v>3</v>
      </c>
      <c r="B2751" s="3">
        <v>31</v>
      </c>
      <c r="C2751" s="1">
        <v>3110</v>
      </c>
      <c r="D2751" s="1">
        <v>31052</v>
      </c>
      <c r="E2751" s="1">
        <v>3143807</v>
      </c>
      <c r="F2751" s="2">
        <f>IFERROR(INDEX('Arranjos Populacionais'!$F$2:$F$961,MATCH(TabelaCompleta!E2751,'Arranjos Populacionais'!$A$2:$A$961,0),1),D2751)</f>
        <v>31052</v>
      </c>
      <c r="G2751" s="2">
        <v>0</v>
      </c>
      <c r="H2751" s="11">
        <v>6282</v>
      </c>
      <c r="I2751" s="2">
        <f>INDEX([1]PIB_dos_Municípios!$AN$2:$AN$5571,MATCH(E2751,[1]PIB_dos_Municípios!G$2:G$5571,0),1)</f>
        <v>34382.587</v>
      </c>
      <c r="J2751" s="2">
        <f>INDEX([1]PIB_dos_Municípios!$AO$2:$AO$5571,MATCH(E2751,[1]PIB_dos_Municípios!G$2:G$5571,0),1)</f>
        <v>6257</v>
      </c>
      <c r="K2751" s="2">
        <f>INDEX([1]PIB_dos_Municípios!$AP$2:$AP$5571,MATCH(E2751,[1]PIB_dos_Municípios!G$2:G$5571,0),1)</f>
        <v>5495.06</v>
      </c>
      <c r="M2751" s="2" t="s">
        <v>3631</v>
      </c>
      <c r="N2751" s="2" t="str">
        <f>INDEX([2]Microregioes!$D$1:$D$574,MATCH(F2751,[2]Microregioes!$B$1:$B$574,0),1)</f>
        <v>Mg-Pouso Alegre</v>
      </c>
    </row>
    <row r="2752" spans="1:14" hidden="1" x14ac:dyDescent="0.2">
      <c r="A2752" s="5">
        <v>3</v>
      </c>
      <c r="B2752" s="3">
        <v>31</v>
      </c>
      <c r="C2752" s="1">
        <v>3112</v>
      </c>
      <c r="D2752" s="1">
        <v>31063</v>
      </c>
      <c r="E2752" s="1">
        <v>3143906</v>
      </c>
      <c r="F2752" s="2">
        <f>IFERROR(INDEX('Arranjos Populacionais'!$F$2:$F$961,MATCH(TabelaCompleta!E2752,'Arranjos Populacionais'!$A$2:$A$961,0),1),D2752)</f>
        <v>31063</v>
      </c>
      <c r="G2752" s="2">
        <v>0</v>
      </c>
      <c r="H2752" s="11">
        <v>107916</v>
      </c>
      <c r="I2752" s="2">
        <f>INDEX([1]PIB_dos_Municípios!$AN$2:$AN$5571,MATCH(E2752,[1]PIB_dos_Municípios!G$2:G$5571,0),1)</f>
        <v>1218094.9450000001</v>
      </c>
      <c r="J2752" s="2">
        <f>INDEX([1]PIB_dos_Municípios!$AO$2:$AO$5571,MATCH(E2752,[1]PIB_dos_Municípios!G$2:G$5571,0),1)</f>
        <v>100861</v>
      </c>
      <c r="K2752" s="2">
        <f>INDEX([1]PIB_dos_Municípios!$AP$2:$AP$5571,MATCH(E2752,[1]PIB_dos_Municípios!G$2:G$5571,0),1)</f>
        <v>12076.97</v>
      </c>
      <c r="M2752" s="2" t="s">
        <v>3632</v>
      </c>
      <c r="N2752" s="2" t="str">
        <f>INDEX([2]Microregioes!$D$1:$D$574,MATCH(F2752,[2]Microregioes!$B$1:$B$574,0),1)</f>
        <v>Mg-Muriaé</v>
      </c>
    </row>
    <row r="2753" spans="1:14" hidden="1" x14ac:dyDescent="0.2">
      <c r="A2753" s="5">
        <v>3</v>
      </c>
      <c r="B2753" s="3">
        <v>31</v>
      </c>
      <c r="C2753" s="1">
        <v>3108</v>
      </c>
      <c r="D2753" s="1">
        <v>31041</v>
      </c>
      <c r="E2753" s="1">
        <v>3144003</v>
      </c>
      <c r="F2753" s="2">
        <f>IFERROR(INDEX('Arranjos Populacionais'!$F$2:$F$961,MATCH(TabelaCompleta!E2753,'Arranjos Populacionais'!$A$2:$A$961,0),1),D2753)</f>
        <v>31041</v>
      </c>
      <c r="G2753" s="2">
        <v>0</v>
      </c>
      <c r="H2753" s="11">
        <v>27512</v>
      </c>
      <c r="I2753" s="2">
        <f>INDEX([1]PIB_dos_Municípios!$AN$2:$AN$5571,MATCH(E2753,[1]PIB_dos_Municípios!G$2:G$5571,0),1)</f>
        <v>180737.97700000001</v>
      </c>
      <c r="J2753" s="2">
        <f>INDEX([1]PIB_dos_Municípios!$AO$2:$AO$5571,MATCH(E2753,[1]PIB_dos_Municípios!G$2:G$5571,0),1)</f>
        <v>26672</v>
      </c>
      <c r="K2753" s="2">
        <f>INDEX([1]PIB_dos_Municípios!$AP$2:$AP$5571,MATCH(E2753,[1]PIB_dos_Municípios!G$2:G$5571,0),1)</f>
        <v>6776.32</v>
      </c>
      <c r="M2753" s="2" t="s">
        <v>3633</v>
      </c>
      <c r="N2753" s="2" t="str">
        <f>INDEX([2]Microregioes!$D$1:$D$574,MATCH(F2753,[2]Microregioes!$B$1:$B$574,0),1)</f>
        <v>Mg-Aimorés</v>
      </c>
    </row>
    <row r="2754" spans="1:14" hidden="1" x14ac:dyDescent="0.2">
      <c r="A2754" s="5">
        <v>3</v>
      </c>
      <c r="B2754" s="3">
        <v>31</v>
      </c>
      <c r="C2754" s="1">
        <v>3110</v>
      </c>
      <c r="D2754" s="1">
        <v>31048</v>
      </c>
      <c r="E2754" s="1">
        <v>3144102</v>
      </c>
      <c r="F2754" s="2">
        <f>IFERROR(INDEX('Arranjos Populacionais'!$F$2:$F$961,MATCH(TabelaCompleta!E2754,'Arranjos Populacionais'!$A$2:$A$961,0),1),D2754)</f>
        <v>31048</v>
      </c>
      <c r="G2754" s="2">
        <v>0</v>
      </c>
      <c r="H2754" s="11">
        <v>21021</v>
      </c>
      <c r="I2754" s="2">
        <f>INDEX([1]PIB_dos_Municípios!$AN$2:$AN$5571,MATCH(E2754,[1]PIB_dos_Municípios!G$2:G$5571,0),1)</f>
        <v>224214.97399999999</v>
      </c>
      <c r="J2754" s="2">
        <f>INDEX([1]PIB_dos_Municípios!$AO$2:$AO$5571,MATCH(E2754,[1]PIB_dos_Municípios!G$2:G$5571,0),1)</f>
        <v>20432</v>
      </c>
      <c r="K2754" s="2">
        <f>INDEX([1]PIB_dos_Municípios!$AP$2:$AP$5571,MATCH(E2754,[1]PIB_dos_Municípios!G$2:G$5571,0),1)</f>
        <v>10973.72</v>
      </c>
      <c r="M2754" s="2" t="s">
        <v>3634</v>
      </c>
      <c r="N2754" s="2" t="str">
        <f>INDEX([2]Microregioes!$D$1:$D$574,MATCH(F2754,[2]Microregioes!$B$1:$B$574,0),1)</f>
        <v>Mg-São Sebastião do Paraíso</v>
      </c>
    </row>
    <row r="2755" spans="1:14" hidden="1" x14ac:dyDescent="0.2">
      <c r="A2755" s="5">
        <v>3</v>
      </c>
      <c r="B2755" s="3">
        <v>31</v>
      </c>
      <c r="C2755" s="1">
        <v>3108</v>
      </c>
      <c r="D2755" s="1">
        <v>31037</v>
      </c>
      <c r="E2755" s="1">
        <v>3144201</v>
      </c>
      <c r="F2755" s="2">
        <f>IFERROR(INDEX('Arranjos Populacionais'!$F$2:$F$961,MATCH(TabelaCompleta!E2755,'Arranjos Populacionais'!$A$2:$A$961,0),1),D2755)</f>
        <v>31037</v>
      </c>
      <c r="G2755" s="2">
        <v>0</v>
      </c>
      <c r="H2755" s="11">
        <v>3270</v>
      </c>
      <c r="I2755" s="2">
        <f>INDEX([1]PIB_dos_Municípios!$AN$2:$AN$5571,MATCH(E2755,[1]PIB_dos_Municípios!G$2:G$5571,0),1)</f>
        <v>16517.54</v>
      </c>
      <c r="J2755" s="2">
        <f>INDEX([1]PIB_dos_Municípios!$AO$2:$AO$5571,MATCH(E2755,[1]PIB_dos_Municípios!G$2:G$5571,0),1)</f>
        <v>3154</v>
      </c>
      <c r="K2755" s="2">
        <f>INDEX([1]PIB_dos_Municípios!$AP$2:$AP$5571,MATCH(E2755,[1]PIB_dos_Municípios!G$2:G$5571,0),1)</f>
        <v>5237.01</v>
      </c>
      <c r="M2755" s="2" t="s">
        <v>3635</v>
      </c>
      <c r="N2755" s="2" t="str">
        <f>INDEX([2]Microregioes!$D$1:$D$574,MATCH(F2755,[2]Microregioes!$B$1:$B$574,0),1)</f>
        <v>Mg-Governador Valadares</v>
      </c>
    </row>
    <row r="2756" spans="1:14" hidden="1" x14ac:dyDescent="0.2">
      <c r="A2756" s="5">
        <v>3</v>
      </c>
      <c r="B2756" s="3">
        <v>31</v>
      </c>
      <c r="C2756" s="1">
        <v>3104</v>
      </c>
      <c r="D2756" s="1">
        <v>31016</v>
      </c>
      <c r="E2756" s="1">
        <v>3144300</v>
      </c>
      <c r="F2756" s="2">
        <f>IFERROR(INDEX('Arranjos Populacionais'!$F$2:$F$961,MATCH(TabelaCompleta!E2756,'Arranjos Populacionais'!$A$2:$A$961,0),1),D2756)</f>
        <v>31016</v>
      </c>
      <c r="G2756" s="2">
        <v>0</v>
      </c>
      <c r="H2756" s="11">
        <v>41808</v>
      </c>
      <c r="I2756" s="2">
        <f>INDEX([1]PIB_dos_Municípios!$AN$2:$AN$5571,MATCH(E2756,[1]PIB_dos_Municípios!G$2:G$5571,0),1)</f>
        <v>525635.26</v>
      </c>
      <c r="J2756" s="2">
        <f>INDEX([1]PIB_dos_Municípios!$AO$2:$AO$5571,MATCH(E2756,[1]PIB_dos_Municípios!G$2:G$5571,0),1)</f>
        <v>40816</v>
      </c>
      <c r="K2756" s="2">
        <f>INDEX([1]PIB_dos_Municípios!$AP$2:$AP$5571,MATCH(E2756,[1]PIB_dos_Municípios!G$2:G$5571,0),1)</f>
        <v>12878.17</v>
      </c>
      <c r="M2756" s="2" t="s">
        <v>3636</v>
      </c>
      <c r="N2756" s="2" t="str">
        <f>INDEX([2]Microregioes!$D$1:$D$574,MATCH(F2756,[2]Microregioes!$B$1:$B$574,0),1)</f>
        <v>Mg-Nanuque</v>
      </c>
    </row>
    <row r="2757" spans="1:14" hidden="1" x14ac:dyDescent="0.2">
      <c r="A2757" s="5">
        <v>3</v>
      </c>
      <c r="B2757" s="3">
        <v>31</v>
      </c>
      <c r="C2757" s="1">
        <v>3108</v>
      </c>
      <c r="D2757" s="1">
        <v>31039</v>
      </c>
      <c r="E2757" s="1">
        <v>3144359</v>
      </c>
      <c r="F2757" s="2">
        <f>IFERROR(INDEX('Arranjos Populacionais'!$F$2:$F$961,MATCH(TabelaCompleta!E2757,'Arranjos Populacionais'!$A$2:$A$961,0),1),D2757)</f>
        <v>31039</v>
      </c>
      <c r="G2757" s="2">
        <v>0</v>
      </c>
      <c r="H2757" s="11">
        <v>6878</v>
      </c>
      <c r="I2757" s="2">
        <f>INDEX([1]PIB_dos_Municípios!$AN$2:$AN$5571,MATCH(E2757,[1]PIB_dos_Municípios!G$2:G$5571,0),1)</f>
        <v>32676.879000000001</v>
      </c>
      <c r="J2757" s="2">
        <f>INDEX([1]PIB_dos_Municípios!$AO$2:$AO$5571,MATCH(E2757,[1]PIB_dos_Municípios!G$2:G$5571,0),1)</f>
        <v>6341</v>
      </c>
      <c r="K2757" s="2">
        <f>INDEX([1]PIB_dos_Municípios!$AP$2:$AP$5571,MATCH(E2757,[1]PIB_dos_Municípios!G$2:G$5571,0),1)</f>
        <v>5153.2700000000004</v>
      </c>
      <c r="M2757" s="2" t="s">
        <v>317</v>
      </c>
      <c r="N2757" s="2" t="str">
        <f>INDEX([2]Microregioes!$D$1:$D$574,MATCH(F2757,[2]Microregioes!$B$1:$B$574,0),1)</f>
        <v>Mg-Ipatinga</v>
      </c>
    </row>
    <row r="2758" spans="1:14" hidden="1" x14ac:dyDescent="0.2">
      <c r="A2758" s="5">
        <v>3</v>
      </c>
      <c r="B2758" s="3">
        <v>31</v>
      </c>
      <c r="C2758" s="1">
        <v>3101</v>
      </c>
      <c r="D2758" s="1">
        <v>31001</v>
      </c>
      <c r="E2758" s="1">
        <v>3144375</v>
      </c>
      <c r="F2758" s="2">
        <f>IFERROR(INDEX('Arranjos Populacionais'!$F$2:$F$961,MATCH(TabelaCompleta!E2758,'Arranjos Populacionais'!$A$2:$A$961,0),1),D2758)</f>
        <v>31001</v>
      </c>
      <c r="G2758" s="2">
        <v>0</v>
      </c>
      <c r="H2758" s="11">
        <v>3381</v>
      </c>
      <c r="I2758" s="2">
        <f>INDEX([1]PIB_dos_Municípios!$AN$2:$AN$5571,MATCH(E2758,[1]PIB_dos_Municípios!G$2:G$5571,0),1)</f>
        <v>21541.279999999999</v>
      </c>
      <c r="J2758" s="2">
        <f>INDEX([1]PIB_dos_Municípios!$AO$2:$AO$5571,MATCH(E2758,[1]PIB_dos_Municípios!G$2:G$5571,0),1)</f>
        <v>3288</v>
      </c>
      <c r="K2758" s="2">
        <f>INDEX([1]PIB_dos_Municípios!$AP$2:$AP$5571,MATCH(E2758,[1]PIB_dos_Municípios!G$2:G$5571,0),1)</f>
        <v>6551.48</v>
      </c>
      <c r="M2758" s="2" t="s">
        <v>3637</v>
      </c>
      <c r="N2758" s="2" t="str">
        <f>INDEX([2]Microregioes!$D$1:$D$574,MATCH(F2758,[2]Microregioes!$B$1:$B$574,0),1)</f>
        <v>Mg-Unaí</v>
      </c>
    </row>
    <row r="2759" spans="1:14" hidden="1" x14ac:dyDescent="0.2">
      <c r="A2759" s="5">
        <v>3</v>
      </c>
      <c r="B2759" s="3">
        <v>31</v>
      </c>
      <c r="C2759" s="1">
        <v>3110</v>
      </c>
      <c r="D2759" s="1">
        <v>31053</v>
      </c>
      <c r="E2759" s="1">
        <v>3144409</v>
      </c>
      <c r="F2759" s="2">
        <f>IFERROR(INDEX('Arranjos Populacionais'!$F$2:$F$961,MATCH(TabelaCompleta!E2759,'Arranjos Populacionais'!$A$2:$A$961,0),1),D2759)</f>
        <v>31053</v>
      </c>
      <c r="G2759" s="2">
        <v>0</v>
      </c>
      <c r="H2759" s="11">
        <v>4816</v>
      </c>
      <c r="I2759" s="2">
        <f>INDEX([1]PIB_dos_Municípios!$AN$2:$AN$5571,MATCH(E2759,[1]PIB_dos_Municípios!G$2:G$5571,0),1)</f>
        <v>40890.120999999999</v>
      </c>
      <c r="J2759" s="2">
        <f>INDEX([1]PIB_dos_Municípios!$AO$2:$AO$5571,MATCH(E2759,[1]PIB_dos_Municípios!G$2:G$5571,0),1)</f>
        <v>4650</v>
      </c>
      <c r="K2759" s="2">
        <f>INDEX([1]PIB_dos_Municípios!$AP$2:$AP$5571,MATCH(E2759,[1]PIB_dos_Municípios!G$2:G$5571,0),1)</f>
        <v>8793.57</v>
      </c>
      <c r="M2759" s="2" t="s">
        <v>3638</v>
      </c>
      <c r="N2759" s="2" t="str">
        <f>INDEX([2]Microregioes!$D$1:$D$574,MATCH(F2759,[2]Microregioes!$B$1:$B$574,0),1)</f>
        <v>Mg-Santa Rita do Sapucaí</v>
      </c>
    </row>
    <row r="2760" spans="1:14" hidden="1" x14ac:dyDescent="0.2">
      <c r="A2760" s="5">
        <v>3</v>
      </c>
      <c r="B2760" s="3">
        <v>31</v>
      </c>
      <c r="C2760" s="1">
        <v>3111</v>
      </c>
      <c r="D2760" s="1">
        <v>31058</v>
      </c>
      <c r="E2760" s="1">
        <v>3144508</v>
      </c>
      <c r="F2760" s="2">
        <f>IFERROR(INDEX('Arranjos Populacionais'!$F$2:$F$961,MATCH(TabelaCompleta!E2760,'Arranjos Populacionais'!$A$2:$A$961,0),1),D2760)</f>
        <v>31058</v>
      </c>
      <c r="G2760" s="2">
        <v>0</v>
      </c>
      <c r="H2760" s="11">
        <v>8532</v>
      </c>
      <c r="I2760" s="2">
        <f>INDEX([1]PIB_dos_Municípios!$AN$2:$AN$5571,MATCH(E2760,[1]PIB_dos_Municípios!G$2:G$5571,0),1)</f>
        <v>101930.679</v>
      </c>
      <c r="J2760" s="2">
        <f>INDEX([1]PIB_dos_Municípios!$AO$2:$AO$5571,MATCH(E2760,[1]PIB_dos_Municípios!G$2:G$5571,0),1)</f>
        <v>7953</v>
      </c>
      <c r="K2760" s="2">
        <f>INDEX([1]PIB_dos_Municípios!$AP$2:$AP$5571,MATCH(E2760,[1]PIB_dos_Municípios!G$2:G$5571,0),1)</f>
        <v>12816.63</v>
      </c>
      <c r="M2760" s="2" t="s">
        <v>3639</v>
      </c>
      <c r="N2760" s="2" t="str">
        <f>INDEX([2]Microregioes!$D$1:$D$574,MATCH(F2760,[2]Microregioes!$B$1:$B$574,0),1)</f>
        <v>Mg-São João Del Rei</v>
      </c>
    </row>
    <row r="2761" spans="1:14" hidden="1" x14ac:dyDescent="0.2">
      <c r="A2761" s="5">
        <v>3</v>
      </c>
      <c r="B2761" s="3">
        <v>31</v>
      </c>
      <c r="C2761" s="1">
        <v>3111</v>
      </c>
      <c r="D2761" s="1">
        <v>31057</v>
      </c>
      <c r="E2761" s="1">
        <v>3144607</v>
      </c>
      <c r="F2761" s="2">
        <f>IFERROR(INDEX('Arranjos Populacionais'!$F$2:$F$961,MATCH(TabelaCompleta!E2761,'Arranjos Populacionais'!$A$2:$A$961,0),1),D2761)</f>
        <v>31057</v>
      </c>
      <c r="G2761" s="2">
        <v>0</v>
      </c>
      <c r="H2761" s="11">
        <v>26977</v>
      </c>
      <c r="I2761" s="2">
        <f>INDEX([1]PIB_dos_Municípios!$AN$2:$AN$5571,MATCH(E2761,[1]PIB_dos_Municípios!G$2:G$5571,0),1)</f>
        <v>227754.74799999999</v>
      </c>
      <c r="J2761" s="2">
        <f>INDEX([1]PIB_dos_Municípios!$AO$2:$AO$5571,MATCH(E2761,[1]PIB_dos_Municípios!G$2:G$5571,0),1)</f>
        <v>25721</v>
      </c>
      <c r="K2761" s="2">
        <f>INDEX([1]PIB_dos_Municípios!$AP$2:$AP$5571,MATCH(E2761,[1]PIB_dos_Municípios!G$2:G$5571,0),1)</f>
        <v>8854.82</v>
      </c>
      <c r="M2761" s="2" t="s">
        <v>3640</v>
      </c>
      <c r="N2761" s="2" t="str">
        <f>INDEX([2]Microregioes!$D$1:$D$574,MATCH(F2761,[2]Microregioes!$B$1:$B$574,0),1)</f>
        <v>Mg-Lavras</v>
      </c>
    </row>
    <row r="2762" spans="1:14" hidden="1" x14ac:dyDescent="0.2">
      <c r="A2762" s="5">
        <v>3</v>
      </c>
      <c r="B2762" s="3">
        <v>31</v>
      </c>
      <c r="C2762" s="1">
        <v>3102</v>
      </c>
      <c r="D2762" s="1">
        <v>31005</v>
      </c>
      <c r="E2762" s="1">
        <v>3144656</v>
      </c>
      <c r="F2762" s="2">
        <f>IFERROR(INDEX('Arranjos Populacionais'!$F$2:$F$961,MATCH(TabelaCompleta!E2762,'Arranjos Populacionais'!$A$2:$A$961,0),1),D2762)</f>
        <v>31005</v>
      </c>
      <c r="G2762" s="2">
        <v>0</v>
      </c>
      <c r="H2762" s="11">
        <v>10339</v>
      </c>
      <c r="I2762" s="2">
        <f>INDEX([1]PIB_dos_Municípios!$AN$2:$AN$5571,MATCH(E2762,[1]PIB_dos_Municípios!G$2:G$5571,0),1)</f>
        <v>39812.544999999998</v>
      </c>
      <c r="J2762" s="2">
        <f>INDEX([1]PIB_dos_Municípios!$AO$2:$AO$5571,MATCH(E2762,[1]PIB_dos_Municípios!G$2:G$5571,0),1)</f>
        <v>9795</v>
      </c>
      <c r="K2762" s="2">
        <f>INDEX([1]PIB_dos_Municípios!$AP$2:$AP$5571,MATCH(E2762,[1]PIB_dos_Municípios!G$2:G$5571,0),1)</f>
        <v>4064.58</v>
      </c>
      <c r="M2762" s="2" t="s">
        <v>3641</v>
      </c>
      <c r="N2762" s="2" t="str">
        <f>INDEX([2]Microregioes!$D$1:$D$574,MATCH(F2762,[2]Microregioes!$B$1:$B$574,0),1)</f>
        <v>Mg-Salinas</v>
      </c>
    </row>
    <row r="2763" spans="1:14" hidden="1" x14ac:dyDescent="0.2">
      <c r="A2763" s="5">
        <v>3</v>
      </c>
      <c r="B2763" s="3">
        <v>31</v>
      </c>
      <c r="C2763" s="1">
        <v>3108</v>
      </c>
      <c r="D2763" s="1">
        <v>31038</v>
      </c>
      <c r="E2763" s="1">
        <v>3144672</v>
      </c>
      <c r="F2763" s="2">
        <f>IFERROR(INDEX('Arranjos Populacionais'!$F$2:$F$961,MATCH(TabelaCompleta!E2763,'Arranjos Populacionais'!$A$2:$A$961,0),1),D2763)</f>
        <v>31038</v>
      </c>
      <c r="G2763" s="2">
        <v>0</v>
      </c>
      <c r="H2763" s="11">
        <v>3511</v>
      </c>
      <c r="I2763" s="2">
        <f>INDEX([1]PIB_dos_Municípios!$AN$2:$AN$5571,MATCH(E2763,[1]PIB_dos_Municípios!G$2:G$5571,0),1)</f>
        <v>23622.912</v>
      </c>
      <c r="J2763" s="2">
        <f>INDEX([1]PIB_dos_Municípios!$AO$2:$AO$5571,MATCH(E2763,[1]PIB_dos_Municípios!G$2:G$5571,0),1)</f>
        <v>3732</v>
      </c>
      <c r="K2763" s="2">
        <f>INDEX([1]PIB_dos_Municípios!$AP$2:$AP$5571,MATCH(E2763,[1]PIB_dos_Municípios!G$2:G$5571,0),1)</f>
        <v>6329.83</v>
      </c>
      <c r="M2763" s="2" t="s">
        <v>3642</v>
      </c>
      <c r="N2763" s="2" t="str">
        <f>INDEX([2]Microregioes!$D$1:$D$574,MATCH(F2763,[2]Microregioes!$B$1:$B$574,0),1)</f>
        <v>Mg-Mantena</v>
      </c>
    </row>
    <row r="2764" spans="1:14" hidden="1" x14ac:dyDescent="0.2">
      <c r="A2764" s="5">
        <v>3</v>
      </c>
      <c r="B2764" s="3">
        <v>31</v>
      </c>
      <c r="C2764" s="1">
        <v>3107</v>
      </c>
      <c r="D2764" s="1">
        <v>31031</v>
      </c>
      <c r="E2764" s="1">
        <v>3144706</v>
      </c>
      <c r="F2764" s="2">
        <f>IFERROR(INDEX('Arranjos Populacionais'!$F$2:$F$961,MATCH(TabelaCompleta!E2764,'Arranjos Populacionais'!$A$2:$A$961,0),1),D2764)</f>
        <v>31031</v>
      </c>
      <c r="G2764" s="2">
        <v>0</v>
      </c>
      <c r="H2764" s="11">
        <v>17996</v>
      </c>
      <c r="I2764" s="2">
        <f>INDEX([1]PIB_dos_Municípios!$AN$2:$AN$5571,MATCH(E2764,[1]PIB_dos_Municípios!G$2:G$5571,0),1)</f>
        <v>273507.32299999997</v>
      </c>
      <c r="J2764" s="2">
        <f>INDEX([1]PIB_dos_Municípios!$AO$2:$AO$5571,MATCH(E2764,[1]PIB_dos_Municípios!G$2:G$5571,0),1)</f>
        <v>17540</v>
      </c>
      <c r="K2764" s="2">
        <f>INDEX([1]PIB_dos_Municípios!$AP$2:$AP$5571,MATCH(E2764,[1]PIB_dos_Municípios!G$2:G$5571,0),1)</f>
        <v>15593.35</v>
      </c>
      <c r="M2764" s="2" t="s">
        <v>3643</v>
      </c>
      <c r="N2764" s="2" t="str">
        <f>INDEX([2]Microregioes!$D$1:$D$574,MATCH(F2764,[2]Microregioes!$B$1:$B$574,0),1)</f>
        <v>Mg-Itabira</v>
      </c>
    </row>
    <row r="2765" spans="1:14" hidden="1" x14ac:dyDescent="0.2">
      <c r="A2765" s="5">
        <v>3</v>
      </c>
      <c r="B2765" s="3">
        <v>31</v>
      </c>
      <c r="C2765" s="1">
        <v>3107</v>
      </c>
      <c r="D2765" s="1">
        <v>31030</v>
      </c>
      <c r="E2765" s="1">
        <v>3144805</v>
      </c>
      <c r="F2765" s="2">
        <f>IFERROR(INDEX('Arranjos Populacionais'!$F$2:$F$961,MATCH(TabelaCompleta!E2765,'Arranjos Populacionais'!$A$2:$A$961,0),1),D2765)</f>
        <v>31030</v>
      </c>
      <c r="G2765" s="2">
        <v>0</v>
      </c>
      <c r="H2765" s="11">
        <v>91069</v>
      </c>
      <c r="I2765" s="2">
        <f>INDEX([1]PIB_dos_Municípios!$AN$2:$AN$5571,MATCH(E2765,[1]PIB_dos_Municípios!G$2:G$5571,0),1)</f>
        <v>5382563.7999999998</v>
      </c>
      <c r="J2765" s="2">
        <f>INDEX([1]PIB_dos_Municípios!$AO$2:$AO$5571,MATCH(E2765,[1]PIB_dos_Municípios!G$2:G$5571,0),1)</f>
        <v>81162</v>
      </c>
      <c r="K2765" s="2">
        <f>INDEX([1]PIB_dos_Municípios!$AP$2:$AP$5571,MATCH(E2765,[1]PIB_dos_Municípios!G$2:G$5571,0),1)</f>
        <v>66318.77</v>
      </c>
      <c r="M2765" s="2" t="s">
        <v>768</v>
      </c>
      <c r="N2765" s="2" t="str">
        <f>INDEX([2]Microregioes!$D$1:$D$574,MATCH(F2765,[2]Microregioes!$B$1:$B$574,0),1)</f>
        <v>Mg-Belo Horizonte</v>
      </c>
    </row>
    <row r="2766" spans="1:14" hidden="1" x14ac:dyDescent="0.2">
      <c r="A2766" s="5">
        <v>3</v>
      </c>
      <c r="B2766" s="3">
        <v>31</v>
      </c>
      <c r="C2766" s="1">
        <v>3108</v>
      </c>
      <c r="D2766" s="1">
        <v>31037</v>
      </c>
      <c r="E2766" s="1">
        <v>3144904</v>
      </c>
      <c r="F2766" s="2">
        <f>IFERROR(INDEX('Arranjos Populacionais'!$F$2:$F$961,MATCH(TabelaCompleta!E2766,'Arranjos Populacionais'!$A$2:$A$961,0),1),D2766)</f>
        <v>31037</v>
      </c>
      <c r="G2766" s="2">
        <v>0</v>
      </c>
      <c r="H2766" s="11">
        <v>3774</v>
      </c>
      <c r="I2766" s="2">
        <f>INDEX([1]PIB_dos_Municípios!$AN$2:$AN$5571,MATCH(E2766,[1]PIB_dos_Municípios!G$2:G$5571,0),1)</f>
        <v>22223.672999999999</v>
      </c>
      <c r="J2766" s="2">
        <f>INDEX([1]PIB_dos_Municípios!$AO$2:$AO$5571,MATCH(E2766,[1]PIB_dos_Municípios!G$2:G$5571,0),1)</f>
        <v>3793</v>
      </c>
      <c r="K2766" s="2">
        <f>INDEX([1]PIB_dos_Municípios!$AP$2:$AP$5571,MATCH(E2766,[1]PIB_dos_Municípios!G$2:G$5571,0),1)</f>
        <v>5859.13</v>
      </c>
      <c r="M2766" s="2" t="s">
        <v>3644</v>
      </c>
      <c r="N2766" s="2" t="str">
        <f>INDEX([2]Microregioes!$D$1:$D$574,MATCH(F2766,[2]Microregioes!$B$1:$B$574,0),1)</f>
        <v>Mg-Governador Valadares</v>
      </c>
    </row>
    <row r="2767" spans="1:14" hidden="1" x14ac:dyDescent="0.2">
      <c r="A2767" s="5">
        <v>3</v>
      </c>
      <c r="B2767" s="3">
        <v>31</v>
      </c>
      <c r="C2767" s="1">
        <v>3105</v>
      </c>
      <c r="D2767" s="1">
        <v>31023</v>
      </c>
      <c r="E2767" s="1">
        <v>3145000</v>
      </c>
      <c r="F2767" s="2">
        <f>IFERROR(INDEX('Arranjos Populacionais'!$F$2:$F$961,MATCH(TabelaCompleta!E2767,'Arranjos Populacionais'!$A$2:$A$961,0),1),D2767)</f>
        <v>31023</v>
      </c>
      <c r="G2767" s="2">
        <v>0</v>
      </c>
      <c r="H2767" s="11">
        <v>14715</v>
      </c>
      <c r="I2767" s="2">
        <f>INDEX([1]PIB_dos_Municípios!$AN$2:$AN$5571,MATCH(E2767,[1]PIB_dos_Municípios!G$2:G$5571,0),1)</f>
        <v>617921.78700000001</v>
      </c>
      <c r="J2767" s="2">
        <f>INDEX([1]PIB_dos_Municípios!$AO$2:$AO$5571,MATCH(E2767,[1]PIB_dos_Municípios!G$2:G$5571,0),1)</f>
        <v>12823</v>
      </c>
      <c r="K2767" s="2">
        <f>INDEX([1]PIB_dos_Municípios!$AP$2:$AP$5571,MATCH(E2767,[1]PIB_dos_Municípios!G$2:G$5571,0),1)</f>
        <v>48188.55</v>
      </c>
      <c r="M2767" s="2" t="s">
        <v>3645</v>
      </c>
      <c r="N2767" s="2" t="str">
        <f>INDEX([2]Microregioes!$D$1:$D$574,MATCH(F2767,[2]Microregioes!$B$1:$B$574,0),1)</f>
        <v>Mg-Araxá</v>
      </c>
    </row>
    <row r="2768" spans="1:14" hidden="1" x14ac:dyDescent="0.2">
      <c r="A2768" s="5">
        <v>3</v>
      </c>
      <c r="B2768" s="3">
        <v>31</v>
      </c>
      <c r="C2768" s="1">
        <v>3102</v>
      </c>
      <c r="D2768" s="1">
        <v>31004</v>
      </c>
      <c r="E2768" s="1">
        <v>3145059</v>
      </c>
      <c r="F2768" s="2">
        <f>IFERROR(INDEX('Arranjos Populacionais'!$F$2:$F$961,MATCH(TabelaCompleta!E2768,'Arranjos Populacionais'!$A$2:$A$961,0),1),D2768)</f>
        <v>31004</v>
      </c>
      <c r="G2768" s="2">
        <v>0</v>
      </c>
      <c r="H2768" s="11">
        <v>7642</v>
      </c>
      <c r="I2768" s="2">
        <f>INDEX([1]PIB_dos_Municípios!$AN$2:$AN$5571,MATCH(E2768,[1]PIB_dos_Municípios!G$2:G$5571,0),1)</f>
        <v>48912.775999999998</v>
      </c>
      <c r="J2768" s="2">
        <f>INDEX([1]PIB_dos_Municípios!$AO$2:$AO$5571,MATCH(E2768,[1]PIB_dos_Municípios!G$2:G$5571,0),1)</f>
        <v>7398</v>
      </c>
      <c r="K2768" s="2">
        <f>INDEX([1]PIB_dos_Municípios!$AP$2:$AP$5571,MATCH(E2768,[1]PIB_dos_Municípios!G$2:G$5571,0),1)</f>
        <v>6611.62</v>
      </c>
      <c r="M2768" s="2" t="s">
        <v>304</v>
      </c>
      <c r="N2768" s="2" t="str">
        <f>INDEX([2]Microregioes!$D$1:$D$574,MATCH(F2768,[2]Microregioes!$B$1:$B$574,0),1)</f>
        <v>Mg-Janaúba</v>
      </c>
    </row>
    <row r="2769" spans="1:14" hidden="1" x14ac:dyDescent="0.2">
      <c r="A2769" s="5">
        <v>3</v>
      </c>
      <c r="B2769" s="3">
        <v>31</v>
      </c>
      <c r="C2769" s="1">
        <v>3110</v>
      </c>
      <c r="D2769" s="1">
        <v>31048</v>
      </c>
      <c r="E2769" s="1">
        <v>3145109</v>
      </c>
      <c r="F2769" s="2">
        <f>IFERROR(INDEX('Arranjos Populacionais'!$F$2:$F$961,MATCH(TabelaCompleta!E2769,'Arranjos Populacionais'!$A$2:$A$961,0),1),D2769)</f>
        <v>31048</v>
      </c>
      <c r="G2769" s="2">
        <v>0</v>
      </c>
      <c r="H2769" s="11">
        <v>16540</v>
      </c>
      <c r="I2769" s="2">
        <f>INDEX([1]PIB_dos_Municípios!$AN$2:$AN$5571,MATCH(E2769,[1]PIB_dos_Municípios!G$2:G$5571,0),1)</f>
        <v>173609.201</v>
      </c>
      <c r="J2769" s="2">
        <f>INDEX([1]PIB_dos_Municípios!$AO$2:$AO$5571,MATCH(E2769,[1]PIB_dos_Municípios!G$2:G$5571,0),1)</f>
        <v>15373</v>
      </c>
      <c r="K2769" s="2">
        <f>INDEX([1]PIB_dos_Municípios!$AP$2:$AP$5571,MATCH(E2769,[1]PIB_dos_Municípios!G$2:G$5571,0),1)</f>
        <v>11293.12</v>
      </c>
      <c r="M2769" s="2" t="s">
        <v>3646</v>
      </c>
      <c r="N2769" s="2" t="str">
        <f>INDEX([2]Microregioes!$D$1:$D$574,MATCH(F2769,[2]Microregioes!$B$1:$B$574,0),1)</f>
        <v>Mg-São Sebastião do Paraíso</v>
      </c>
    </row>
    <row r="2770" spans="1:14" hidden="1" x14ac:dyDescent="0.2">
      <c r="A2770" s="5">
        <v>3</v>
      </c>
      <c r="B2770" s="3">
        <v>31</v>
      </c>
      <c r="C2770" s="1">
        <v>3109</v>
      </c>
      <c r="D2770" s="1">
        <v>31043</v>
      </c>
      <c r="E2770" s="1">
        <v>3145208</v>
      </c>
      <c r="F2770" s="2">
        <f>IFERROR(INDEX('Arranjos Populacionais'!$F$2:$F$961,MATCH(TabelaCompleta!E2770,'Arranjos Populacionais'!$A$2:$A$961,0),1),D2770)</f>
        <v>31043</v>
      </c>
      <c r="G2770" s="2">
        <v>0</v>
      </c>
      <c r="H2770" s="11">
        <v>92332</v>
      </c>
      <c r="I2770" s="2">
        <f>INDEX([1]PIB_dos_Municípios!$AN$2:$AN$5571,MATCH(E2770,[1]PIB_dos_Municípios!G$2:G$5571,0),1)</f>
        <v>1010516.157</v>
      </c>
      <c r="J2770" s="2">
        <f>INDEX([1]PIB_dos_Municípios!$AO$2:$AO$5571,MATCH(E2770,[1]PIB_dos_Municípios!G$2:G$5571,0),1)</f>
        <v>73719</v>
      </c>
      <c r="K2770" s="2">
        <f>INDEX([1]PIB_dos_Municípios!$AP$2:$AP$5571,MATCH(E2770,[1]PIB_dos_Municípios!G$2:G$5571,0),1)</f>
        <v>13707.68</v>
      </c>
      <c r="M2770" s="2" t="s">
        <v>311</v>
      </c>
      <c r="N2770" s="2" t="str">
        <f>INDEX([2]Microregioes!$D$1:$D$574,MATCH(F2770,[2]Microregioes!$B$1:$B$574,0),1)</f>
        <v>Mg-Divinópolis</v>
      </c>
    </row>
    <row r="2771" spans="1:14" hidden="1" x14ac:dyDescent="0.2">
      <c r="A2771" s="5">
        <v>3</v>
      </c>
      <c r="B2771" s="3">
        <v>31</v>
      </c>
      <c r="C2771" s="1">
        <v>3107</v>
      </c>
      <c r="D2771" s="1">
        <v>31031</v>
      </c>
      <c r="E2771" s="1">
        <v>3136603</v>
      </c>
      <c r="F2771" s="2">
        <f>IFERROR(INDEX('Arranjos Populacionais'!$F$2:$F$961,MATCH(TabelaCompleta!E2771,'Arranjos Populacionais'!$A$2:$A$961,0),1),D2771)</f>
        <v>31031</v>
      </c>
      <c r="G2771" s="2">
        <v>0</v>
      </c>
      <c r="H2771" s="11">
        <v>5792</v>
      </c>
      <c r="I2771" s="2">
        <f>INDEX([1]PIB_dos_Municípios!$AN$2:$AN$5571,MATCH(E2771,[1]PIB_dos_Municípios!G$2:G$5571,0),1)</f>
        <v>40734.118999999999</v>
      </c>
      <c r="J2771" s="2">
        <f>INDEX([1]PIB_dos_Municípios!$AO$2:$AO$5571,MATCH(E2771,[1]PIB_dos_Municípios!G$2:G$5571,0),1)</f>
        <v>5554</v>
      </c>
      <c r="K2771" s="2">
        <f>INDEX([1]PIB_dos_Municípios!$AP$2:$AP$5571,MATCH(E2771,[1]PIB_dos_Municípios!G$2:G$5571,0),1)</f>
        <v>7334.2</v>
      </c>
      <c r="M2771" s="2" t="s">
        <v>1293</v>
      </c>
      <c r="N2771" s="2" t="str">
        <f>INDEX([2]Microregioes!$D$1:$D$574,MATCH(F2771,[2]Microregioes!$B$1:$B$574,0),1)</f>
        <v>Mg-Itabira</v>
      </c>
    </row>
    <row r="2772" spans="1:14" hidden="1" x14ac:dyDescent="0.2">
      <c r="A2772" s="5">
        <v>3</v>
      </c>
      <c r="B2772" s="3">
        <v>31</v>
      </c>
      <c r="C2772" s="1">
        <v>3103</v>
      </c>
      <c r="D2772" s="1">
        <v>31012</v>
      </c>
      <c r="E2772" s="1">
        <v>3145307</v>
      </c>
      <c r="F2772" s="2">
        <f>IFERROR(INDEX('Arranjos Populacionais'!$F$2:$F$961,MATCH(TabelaCompleta!E2772,'Arranjos Populacionais'!$A$2:$A$961,0),1),D2772)</f>
        <v>31012</v>
      </c>
      <c r="G2772" s="2">
        <v>0</v>
      </c>
      <c r="H2772" s="11">
        <v>31844</v>
      </c>
      <c r="I2772" s="2">
        <f>INDEX([1]PIB_dos_Municípios!$AN$2:$AN$5571,MATCH(E2772,[1]PIB_dos_Municípios!G$2:G$5571,0),1)</f>
        <v>112678.46799999999</v>
      </c>
      <c r="J2772" s="2">
        <f>INDEX([1]PIB_dos_Municípios!$AO$2:$AO$5571,MATCH(E2772,[1]PIB_dos_Municípios!G$2:G$5571,0),1)</f>
        <v>30726</v>
      </c>
      <c r="K2772" s="2">
        <f>INDEX([1]PIB_dos_Municípios!$AP$2:$AP$5571,MATCH(E2772,[1]PIB_dos_Municípios!G$2:G$5571,0),1)</f>
        <v>3667.2</v>
      </c>
      <c r="M2772" s="2" t="s">
        <v>3647</v>
      </c>
      <c r="N2772" s="2" t="str">
        <f>INDEX([2]Microregioes!$D$1:$D$574,MATCH(F2772,[2]Microregioes!$B$1:$B$574,0),1)</f>
        <v>Mg-Araçuaí</v>
      </c>
    </row>
    <row r="2773" spans="1:14" hidden="1" x14ac:dyDescent="0.2">
      <c r="A2773" s="5">
        <v>3</v>
      </c>
      <c r="B2773" s="3">
        <v>31</v>
      </c>
      <c r="C2773" s="1">
        <v>3104</v>
      </c>
      <c r="D2773" s="1">
        <v>31015</v>
      </c>
      <c r="E2773" s="1">
        <v>3145356</v>
      </c>
      <c r="F2773" s="2">
        <f>IFERROR(INDEX('Arranjos Populacionais'!$F$2:$F$961,MATCH(TabelaCompleta!E2773,'Arranjos Populacionais'!$A$2:$A$961,0),1),D2773)</f>
        <v>31015</v>
      </c>
      <c r="G2773" s="2">
        <v>0</v>
      </c>
      <c r="H2773" s="11">
        <v>10839</v>
      </c>
      <c r="I2773" s="2">
        <f>INDEX([1]PIB_dos_Municípios!$AN$2:$AN$5571,MATCH(E2773,[1]PIB_dos_Municípios!G$2:G$5571,0),1)</f>
        <v>41443.43</v>
      </c>
      <c r="J2773" s="2">
        <f>INDEX([1]PIB_dos_Municípios!$AO$2:$AO$5571,MATCH(E2773,[1]PIB_dos_Municípios!G$2:G$5571,0),1)</f>
        <v>10342</v>
      </c>
      <c r="K2773" s="2">
        <f>INDEX([1]PIB_dos_Municípios!$AP$2:$AP$5571,MATCH(E2773,[1]PIB_dos_Municípios!G$2:G$5571,0),1)</f>
        <v>4007.29</v>
      </c>
      <c r="M2773" s="2" t="s">
        <v>3648</v>
      </c>
      <c r="N2773" s="2" t="str">
        <f>INDEX([2]Microregioes!$D$1:$D$574,MATCH(F2773,[2]Microregioes!$B$1:$B$574,0),1)</f>
        <v>Mg-Teófilo Otoni</v>
      </c>
    </row>
    <row r="2774" spans="1:14" hidden="1" x14ac:dyDescent="0.2">
      <c r="A2774" s="5">
        <v>3</v>
      </c>
      <c r="B2774" s="3">
        <v>31</v>
      </c>
      <c r="C2774" s="1">
        <v>3102</v>
      </c>
      <c r="D2774" s="1">
        <v>31005</v>
      </c>
      <c r="E2774" s="1">
        <v>3145372</v>
      </c>
      <c r="F2774" s="2">
        <f>IFERROR(INDEX('Arranjos Populacionais'!$F$2:$F$961,MATCH(TabelaCompleta!E2774,'Arranjos Populacionais'!$A$2:$A$961,0),1),D2774)</f>
        <v>31005</v>
      </c>
      <c r="G2774" s="2">
        <v>0</v>
      </c>
      <c r="H2774" s="11">
        <v>5282</v>
      </c>
      <c r="I2774" s="2">
        <f>INDEX([1]PIB_dos_Municípios!$AN$2:$AN$5571,MATCH(E2774,[1]PIB_dos_Municípios!G$2:G$5571,0),1)</f>
        <v>22906.653999999999</v>
      </c>
      <c r="J2774" s="2">
        <f>INDEX([1]PIB_dos_Municípios!$AO$2:$AO$5571,MATCH(E2774,[1]PIB_dos_Municípios!G$2:G$5571,0),1)</f>
        <v>4953</v>
      </c>
      <c r="K2774" s="2">
        <f>INDEX([1]PIB_dos_Municípios!$AP$2:$AP$5571,MATCH(E2774,[1]PIB_dos_Municípios!G$2:G$5571,0),1)</f>
        <v>4624.8</v>
      </c>
      <c r="M2774" s="2" t="s">
        <v>3649</v>
      </c>
      <c r="N2774" s="2" t="str">
        <f>INDEX([2]Microregioes!$D$1:$D$574,MATCH(F2774,[2]Microregioes!$B$1:$B$574,0),1)</f>
        <v>Mg-Salinas</v>
      </c>
    </row>
    <row r="2775" spans="1:14" hidden="1" x14ac:dyDescent="0.2">
      <c r="A2775" s="5">
        <v>3</v>
      </c>
      <c r="B2775" s="3">
        <v>31</v>
      </c>
      <c r="C2775" s="1">
        <v>3112</v>
      </c>
      <c r="D2775" s="1">
        <v>31065</v>
      </c>
      <c r="E2775" s="1">
        <v>3145406</v>
      </c>
      <c r="F2775" s="2">
        <f>IFERROR(INDEX('Arranjos Populacionais'!$F$2:$F$961,MATCH(TabelaCompleta!E2775,'Arranjos Populacionais'!$A$2:$A$961,0),1),D2775)</f>
        <v>31065</v>
      </c>
      <c r="G2775" s="2">
        <v>0</v>
      </c>
      <c r="H2775" s="11">
        <v>1893</v>
      </c>
      <c r="I2775" s="2">
        <f>INDEX([1]PIB_dos_Municípios!$AN$2:$AN$5571,MATCH(E2775,[1]PIB_dos_Municípios!G$2:G$5571,0),1)</f>
        <v>12836.914000000001</v>
      </c>
      <c r="J2775" s="2">
        <f>INDEX([1]PIB_dos_Municípios!$AO$2:$AO$5571,MATCH(E2775,[1]PIB_dos_Municípios!G$2:G$5571,0),1)</f>
        <v>1981</v>
      </c>
      <c r="K2775" s="2">
        <f>INDEX([1]PIB_dos_Municípios!$AP$2:$AP$5571,MATCH(E2775,[1]PIB_dos_Municípios!G$2:G$5571,0),1)</f>
        <v>6480.02</v>
      </c>
      <c r="M2775" s="2" t="s">
        <v>3650</v>
      </c>
      <c r="N2775" s="2" t="str">
        <f>INDEX([2]Microregioes!$D$1:$D$574,MATCH(F2775,[2]Microregioes!$B$1:$B$574,0),1)</f>
        <v>Mg-Juiz de Fora</v>
      </c>
    </row>
    <row r="2776" spans="1:14" hidden="1" x14ac:dyDescent="0.2">
      <c r="A2776" s="5">
        <v>3</v>
      </c>
      <c r="B2776" s="3">
        <v>31</v>
      </c>
      <c r="C2776" s="1">
        <v>3102</v>
      </c>
      <c r="D2776" s="1">
        <v>31009</v>
      </c>
      <c r="E2776" s="1">
        <v>3145455</v>
      </c>
      <c r="F2776" s="2">
        <f>IFERROR(INDEX('Arranjos Populacionais'!$F$2:$F$961,MATCH(TabelaCompleta!E2776,'Arranjos Populacionais'!$A$2:$A$961,0),1),D2776)</f>
        <v>31009</v>
      </c>
      <c r="G2776" s="2">
        <v>0</v>
      </c>
      <c r="H2776" s="11">
        <v>5878</v>
      </c>
      <c r="I2776" s="2">
        <f>INDEX([1]PIB_dos_Municípios!$AN$2:$AN$5571,MATCH(E2776,[1]PIB_dos_Municípios!G$2:G$5571,0),1)</f>
        <v>47183.614000000001</v>
      </c>
      <c r="J2776" s="2">
        <f>INDEX([1]PIB_dos_Municípios!$AO$2:$AO$5571,MATCH(E2776,[1]PIB_dos_Municípios!G$2:G$5571,0),1)</f>
        <v>5264</v>
      </c>
      <c r="K2776" s="2">
        <f>INDEX([1]PIB_dos_Municípios!$AP$2:$AP$5571,MATCH(E2776,[1]PIB_dos_Municípios!G$2:G$5571,0),1)</f>
        <v>8963.4500000000007</v>
      </c>
      <c r="M2776" s="2" t="s">
        <v>3651</v>
      </c>
      <c r="N2776" s="2" t="str">
        <f>INDEX([2]Microregioes!$D$1:$D$574,MATCH(F2776,[2]Microregioes!$B$1:$B$574,0),1)</f>
        <v>Mg-Bocaiúva</v>
      </c>
    </row>
    <row r="2777" spans="1:14" hidden="1" x14ac:dyDescent="0.2">
      <c r="A2777" s="5">
        <v>3</v>
      </c>
      <c r="B2777" s="3">
        <v>31</v>
      </c>
      <c r="C2777" s="1">
        <v>3110</v>
      </c>
      <c r="D2777" s="1">
        <v>31054</v>
      </c>
      <c r="E2777" s="1">
        <v>3145505</v>
      </c>
      <c r="F2777" s="2">
        <f>IFERROR(INDEX('Arranjos Populacionais'!$F$2:$F$961,MATCH(TabelaCompleta!E2777,'Arranjos Populacionais'!$A$2:$A$961,0),1),D2777)</f>
        <v>31054</v>
      </c>
      <c r="G2777" s="2">
        <v>0</v>
      </c>
      <c r="H2777" s="11">
        <v>2743</v>
      </c>
      <c r="I2777" s="2">
        <f>INDEX([1]PIB_dos_Municípios!$AN$2:$AN$5571,MATCH(E2777,[1]PIB_dos_Municípios!G$2:G$5571,0),1)</f>
        <v>20328.499</v>
      </c>
      <c r="J2777" s="2">
        <f>INDEX([1]PIB_dos_Municípios!$AO$2:$AO$5571,MATCH(E2777,[1]PIB_dos_Municípios!G$2:G$5571,0),1)</f>
        <v>2533</v>
      </c>
      <c r="K2777" s="2">
        <f>INDEX([1]PIB_dos_Municípios!$AP$2:$AP$5571,MATCH(E2777,[1]PIB_dos_Municípios!G$2:G$5571,0),1)</f>
        <v>8025.46</v>
      </c>
      <c r="M2777" s="2" t="s">
        <v>3652</v>
      </c>
      <c r="N2777" s="2" t="str">
        <f>INDEX([2]Microregioes!$D$1:$D$574,MATCH(F2777,[2]Microregioes!$B$1:$B$574,0),1)</f>
        <v>Mg-São Lourenço</v>
      </c>
    </row>
    <row r="2778" spans="1:14" hidden="1" x14ac:dyDescent="0.2">
      <c r="A2778" s="5">
        <v>3</v>
      </c>
      <c r="B2778" s="3">
        <v>31</v>
      </c>
      <c r="C2778" s="1">
        <v>3109</v>
      </c>
      <c r="D2778" s="1">
        <v>31046</v>
      </c>
      <c r="E2778" s="1">
        <v>3145604</v>
      </c>
      <c r="F2778" s="2">
        <f>IFERROR(INDEX('Arranjos Populacionais'!$F$2:$F$961,MATCH(TabelaCompleta!E2778,'Arranjos Populacionais'!$A$2:$A$961,0),1),D2778)</f>
        <v>31046</v>
      </c>
      <c r="G2778" s="2">
        <v>0</v>
      </c>
      <c r="H2778" s="11">
        <v>41739</v>
      </c>
      <c r="I2778" s="2">
        <f>INDEX([1]PIB_dos_Municípios!$AN$2:$AN$5571,MATCH(E2778,[1]PIB_dos_Municípios!G$2:G$5571,0),1)</f>
        <v>434492.28899999999</v>
      </c>
      <c r="J2778" s="2">
        <f>INDEX([1]PIB_dos_Municípios!$AO$2:$AO$5571,MATCH(E2778,[1]PIB_dos_Municípios!G$2:G$5571,0),1)</f>
        <v>39469</v>
      </c>
      <c r="K2778" s="2">
        <f>INDEX([1]PIB_dos_Municípios!$AP$2:$AP$5571,MATCH(E2778,[1]PIB_dos_Municípios!G$2:G$5571,0),1)</f>
        <v>11008.44</v>
      </c>
      <c r="M2778" s="2" t="s">
        <v>3653</v>
      </c>
      <c r="N2778" s="2" t="str">
        <f>INDEX([2]Microregioes!$D$1:$D$574,MATCH(F2778,[2]Microregioes!$B$1:$B$574,0),1)</f>
        <v>Mg-Oliveira</v>
      </c>
    </row>
    <row r="2779" spans="1:14" hidden="1" x14ac:dyDescent="0.2">
      <c r="A2779" s="5">
        <v>3</v>
      </c>
      <c r="B2779" s="3">
        <v>31</v>
      </c>
      <c r="C2779" s="1">
        <v>3112</v>
      </c>
      <c r="D2779" s="1">
        <v>31065</v>
      </c>
      <c r="E2779" s="1">
        <v>3145703</v>
      </c>
      <c r="F2779" s="2">
        <f>IFERROR(INDEX('Arranjos Populacionais'!$F$2:$F$961,MATCH(TabelaCompleta!E2779,'Arranjos Populacionais'!$A$2:$A$961,0),1),D2779)</f>
        <v>31065</v>
      </c>
      <c r="G2779" s="2">
        <v>0</v>
      </c>
      <c r="H2779" s="11">
        <v>2182</v>
      </c>
      <c r="I2779" s="2">
        <f>INDEX([1]PIB_dos_Municípios!$AN$2:$AN$5571,MATCH(E2779,[1]PIB_dos_Municípios!G$2:G$5571,0),1)</f>
        <v>15788.852000000001</v>
      </c>
      <c r="J2779" s="2">
        <f>INDEX([1]PIB_dos_Municípios!$AO$2:$AO$5571,MATCH(E2779,[1]PIB_dos_Municípios!G$2:G$5571,0),1)</f>
        <v>2123</v>
      </c>
      <c r="K2779" s="2">
        <f>INDEX([1]PIB_dos_Municípios!$AP$2:$AP$5571,MATCH(E2779,[1]PIB_dos_Municípios!G$2:G$5571,0),1)</f>
        <v>7437.05</v>
      </c>
      <c r="M2779" s="2" t="s">
        <v>3654</v>
      </c>
      <c r="N2779" s="2" t="str">
        <f>INDEX([2]Microregioes!$D$1:$D$574,MATCH(F2779,[2]Microregioes!$B$1:$B$574,0),1)</f>
        <v>Mg-Juiz de Fora</v>
      </c>
    </row>
    <row r="2780" spans="1:14" hidden="1" x14ac:dyDescent="0.2">
      <c r="A2780" s="5">
        <v>3</v>
      </c>
      <c r="B2780" s="3">
        <v>31</v>
      </c>
      <c r="C2780" s="1">
        <v>3107</v>
      </c>
      <c r="D2780" s="1">
        <v>31029</v>
      </c>
      <c r="E2780" s="1">
        <v>3145802</v>
      </c>
      <c r="F2780" s="2">
        <f>IFERROR(INDEX('Arranjos Populacionais'!$F$2:$F$961,MATCH(TabelaCompleta!E2780,'Arranjos Populacionais'!$A$2:$A$961,0),1),D2780)</f>
        <v>31029</v>
      </c>
      <c r="G2780" s="2">
        <v>0</v>
      </c>
      <c r="H2780" s="11">
        <v>3186</v>
      </c>
      <c r="I2780" s="2">
        <f>INDEX([1]PIB_dos_Municípios!$AN$2:$AN$5571,MATCH(E2780,[1]PIB_dos_Municípios!G$2:G$5571,0),1)</f>
        <v>27078.236000000001</v>
      </c>
      <c r="J2780" s="2">
        <f>INDEX([1]PIB_dos_Municípios!$AO$2:$AO$5571,MATCH(E2780,[1]PIB_dos_Municípios!G$2:G$5571,0),1)</f>
        <v>3197</v>
      </c>
      <c r="K2780" s="2">
        <f>INDEX([1]PIB_dos_Municípios!$AP$2:$AP$5571,MATCH(E2780,[1]PIB_dos_Municípios!G$2:G$5571,0),1)</f>
        <v>8469.89</v>
      </c>
      <c r="M2780" s="2" t="s">
        <v>3655</v>
      </c>
      <c r="N2780" s="2" t="str">
        <f>INDEX([2]Microregioes!$D$1:$D$574,MATCH(F2780,[2]Microregioes!$B$1:$B$574,0),1)</f>
        <v>Mg-Pará de Minas</v>
      </c>
    </row>
    <row r="2781" spans="1:14" hidden="1" x14ac:dyDescent="0.2">
      <c r="A2781" s="5">
        <v>3</v>
      </c>
      <c r="B2781" s="3">
        <v>31</v>
      </c>
      <c r="C2781" s="1">
        <v>3112</v>
      </c>
      <c r="D2781" s="1">
        <v>31060</v>
      </c>
      <c r="E2781" s="1">
        <v>3145851</v>
      </c>
      <c r="F2781" s="2">
        <f>IFERROR(INDEX('Arranjos Populacionais'!$F$2:$F$961,MATCH(TabelaCompleta!E2781,'Arranjos Populacionais'!$A$2:$A$961,0),1),D2781)</f>
        <v>31060</v>
      </c>
      <c r="G2781" s="2">
        <v>0</v>
      </c>
      <c r="H2781" s="11">
        <v>4698</v>
      </c>
      <c r="I2781" s="2">
        <f>INDEX([1]PIB_dos_Municípios!$AN$2:$AN$5571,MATCH(E2781,[1]PIB_dos_Municípios!G$2:G$5571,0),1)</f>
        <v>27555.776000000002</v>
      </c>
      <c r="J2781" s="2">
        <f>INDEX([1]PIB_dos_Municípios!$AO$2:$AO$5571,MATCH(E2781,[1]PIB_dos_Municípios!G$2:G$5571,0),1)</f>
        <v>4486</v>
      </c>
      <c r="K2781" s="2">
        <f>INDEX([1]PIB_dos_Municípios!$AP$2:$AP$5571,MATCH(E2781,[1]PIB_dos_Municípios!G$2:G$5571,0),1)</f>
        <v>6142.62</v>
      </c>
      <c r="M2781" s="2" t="s">
        <v>336</v>
      </c>
      <c r="N2781" s="2" t="str">
        <f>INDEX([2]Microregioes!$D$1:$D$574,MATCH(F2781,[2]Microregioes!$B$1:$B$574,0),1)</f>
        <v>Mg-Ponte Nova</v>
      </c>
    </row>
    <row r="2782" spans="1:14" hidden="1" x14ac:dyDescent="0.2">
      <c r="A2782" s="5">
        <v>3</v>
      </c>
      <c r="B2782" s="3">
        <v>31</v>
      </c>
      <c r="C2782" s="1">
        <v>3112</v>
      </c>
      <c r="D2782" s="1">
        <v>31063</v>
      </c>
      <c r="E2782" s="1">
        <v>3145877</v>
      </c>
      <c r="F2782" s="2">
        <f>IFERROR(INDEX('Arranjos Populacionais'!$F$2:$F$961,MATCH(TabelaCompleta!E2782,'Arranjos Populacionais'!$A$2:$A$961,0),1),D2782)</f>
        <v>31063</v>
      </c>
      <c r="G2782" s="2">
        <v>0</v>
      </c>
      <c r="H2782" s="11">
        <v>7891</v>
      </c>
      <c r="I2782" s="2">
        <f>INDEX([1]PIB_dos_Municípios!$AN$2:$AN$5571,MATCH(E2782,[1]PIB_dos_Municípios!G$2:G$5571,0),1)</f>
        <v>33491.033000000003</v>
      </c>
      <c r="J2782" s="2">
        <f>INDEX([1]PIB_dos_Municípios!$AO$2:$AO$5571,MATCH(E2782,[1]PIB_dos_Municípios!G$2:G$5571,0),1)</f>
        <v>7284</v>
      </c>
      <c r="K2782" s="2">
        <f>INDEX([1]PIB_dos_Municípios!$AP$2:$AP$5571,MATCH(E2782,[1]PIB_dos_Municípios!G$2:G$5571,0),1)</f>
        <v>4597.8900000000003</v>
      </c>
      <c r="M2782" s="2" t="s">
        <v>3656</v>
      </c>
      <c r="N2782" s="2" t="str">
        <f>INDEX([2]Microregioes!$D$1:$D$574,MATCH(F2782,[2]Microregioes!$B$1:$B$574,0),1)</f>
        <v>Mg-Muriaé</v>
      </c>
    </row>
    <row r="2783" spans="1:14" hidden="1" x14ac:dyDescent="0.2">
      <c r="A2783" s="5">
        <v>3</v>
      </c>
      <c r="B2783" s="3">
        <v>31</v>
      </c>
      <c r="C2783" s="1">
        <v>3107</v>
      </c>
      <c r="D2783" s="1">
        <v>31034</v>
      </c>
      <c r="E2783" s="1">
        <v>3145901</v>
      </c>
      <c r="F2783" s="2">
        <f>IFERROR(INDEX('Arranjos Populacionais'!$F$2:$F$961,MATCH(TabelaCompleta!E2783,'Arranjos Populacionais'!$A$2:$A$961,0),1),D2783)</f>
        <v>31034</v>
      </c>
      <c r="G2783" s="2">
        <v>0</v>
      </c>
      <c r="H2783" s="11">
        <v>38601</v>
      </c>
      <c r="I2783" s="2">
        <f>INDEX([1]PIB_dos_Municípios!$AN$2:$AN$5571,MATCH(E2783,[1]PIB_dos_Municípios!G$2:G$5571,0),1)</f>
        <v>2047668.344</v>
      </c>
      <c r="J2783" s="2">
        <f>INDEX([1]PIB_dos_Municípios!$AO$2:$AO$5571,MATCH(E2783,[1]PIB_dos_Municípios!G$2:G$5571,0),1)</f>
        <v>35260</v>
      </c>
      <c r="K2783" s="2">
        <f>INDEX([1]PIB_dos_Municípios!$AP$2:$AP$5571,MATCH(E2783,[1]PIB_dos_Municípios!G$2:G$5571,0),1)</f>
        <v>58073.41</v>
      </c>
      <c r="M2783" s="2" t="s">
        <v>218</v>
      </c>
      <c r="N2783" s="2" t="str">
        <f>INDEX([2]Microregioes!$D$1:$D$574,MATCH(F2783,[2]Microregioes!$B$1:$B$574,0),1)</f>
        <v>Mg-Conselheiro Lafaiete</v>
      </c>
    </row>
    <row r="2784" spans="1:14" hidden="1" x14ac:dyDescent="0.2">
      <c r="A2784" s="5">
        <v>3</v>
      </c>
      <c r="B2784" s="3">
        <v>31</v>
      </c>
      <c r="C2784" s="1">
        <v>3110</v>
      </c>
      <c r="D2784" s="1">
        <v>31051</v>
      </c>
      <c r="E2784" s="1">
        <v>3146008</v>
      </c>
      <c r="F2784" s="2">
        <f>IFERROR(INDEX('Arranjos Populacionais'!$F$2:$F$961,MATCH(TabelaCompleta!E2784,'Arranjos Populacionais'!$A$2:$A$961,0),1),D2784)</f>
        <v>31051</v>
      </c>
      <c r="G2784" s="2">
        <v>0</v>
      </c>
      <c r="H2784" s="11">
        <v>33557</v>
      </c>
      <c r="I2784" s="2">
        <f>INDEX([1]PIB_dos_Municípios!$AN$2:$AN$5571,MATCH(E2784,[1]PIB_dos_Municípios!G$2:G$5571,0),1)</f>
        <v>398544.228</v>
      </c>
      <c r="J2784" s="2">
        <f>INDEX([1]PIB_dos_Municípios!$AO$2:$AO$5571,MATCH(E2784,[1]PIB_dos_Municípios!G$2:G$5571,0),1)</f>
        <v>31580</v>
      </c>
      <c r="K2784" s="2">
        <f>INDEX([1]PIB_dos_Municípios!$AP$2:$AP$5571,MATCH(E2784,[1]PIB_dos_Municípios!G$2:G$5571,0),1)</f>
        <v>12620.15</v>
      </c>
      <c r="M2784" s="2" t="s">
        <v>3657</v>
      </c>
      <c r="N2784" s="2" t="str">
        <f>INDEX([2]Microregioes!$D$1:$D$574,MATCH(F2784,[2]Microregioes!$B$1:$B$574,0),1)</f>
        <v>Mg-Poços de Caldas</v>
      </c>
    </row>
    <row r="2785" spans="1:14" hidden="1" x14ac:dyDescent="0.2">
      <c r="A2785" s="5">
        <v>3</v>
      </c>
      <c r="B2785" s="3">
        <v>31</v>
      </c>
      <c r="C2785" s="1">
        <v>3107</v>
      </c>
      <c r="D2785" s="1">
        <v>31033</v>
      </c>
      <c r="E2785" s="1">
        <v>3146107</v>
      </c>
      <c r="F2785" s="2">
        <f>IFERROR(INDEX('Arranjos Populacionais'!$F$2:$F$961,MATCH(TabelaCompleta!E2785,'Arranjos Populacionais'!$A$2:$A$961,0),1),D2785)</f>
        <v>31033</v>
      </c>
      <c r="G2785" s="2">
        <v>0</v>
      </c>
      <c r="H2785" s="11">
        <v>74356</v>
      </c>
      <c r="I2785" s="2">
        <f>INDEX([1]PIB_dos_Municípios!$AN$2:$AN$5571,MATCH(E2785,[1]PIB_dos_Municípios!G$2:G$5571,0),1)</f>
        <v>3713842.1570000001</v>
      </c>
      <c r="J2785" s="2">
        <f>INDEX([1]PIB_dos_Municípios!$AO$2:$AO$5571,MATCH(E2785,[1]PIB_dos_Municípios!G$2:G$5571,0),1)</f>
        <v>70227</v>
      </c>
      <c r="K2785" s="2">
        <f>INDEX([1]PIB_dos_Municípios!$AP$2:$AP$5571,MATCH(E2785,[1]PIB_dos_Municípios!G$2:G$5571,0),1)</f>
        <v>52883.39</v>
      </c>
      <c r="M2785" s="2" t="s">
        <v>3658</v>
      </c>
      <c r="N2785" s="2" t="str">
        <f>INDEX([2]Microregioes!$D$1:$D$574,MATCH(F2785,[2]Microregioes!$B$1:$B$574,0),1)</f>
        <v>Mg-Ouro Preto</v>
      </c>
    </row>
    <row r="2786" spans="1:14" hidden="1" x14ac:dyDescent="0.2">
      <c r="A2786" s="5">
        <v>3</v>
      </c>
      <c r="B2786" s="3">
        <v>31</v>
      </c>
      <c r="C2786" s="1">
        <v>3104</v>
      </c>
      <c r="D2786" s="1">
        <v>31015</v>
      </c>
      <c r="E2786" s="1">
        <v>3146206</v>
      </c>
      <c r="F2786" s="2">
        <f>IFERROR(INDEX('Arranjos Populacionais'!$F$2:$F$961,MATCH(TabelaCompleta!E2786,'Arranjos Populacionais'!$A$2:$A$961,0),1),D2786)</f>
        <v>31015</v>
      </c>
      <c r="G2786" s="2">
        <v>0</v>
      </c>
      <c r="H2786" s="11">
        <v>6118</v>
      </c>
      <c r="I2786" s="2">
        <f>INDEX([1]PIB_dos_Municípios!$AN$2:$AN$5571,MATCH(E2786,[1]PIB_dos_Municípios!G$2:G$5571,0),1)</f>
        <v>27353.708999999999</v>
      </c>
      <c r="J2786" s="2">
        <f>INDEX([1]PIB_dos_Municípios!$AO$2:$AO$5571,MATCH(E2786,[1]PIB_dos_Municípios!G$2:G$5571,0),1)</f>
        <v>6021</v>
      </c>
      <c r="K2786" s="2">
        <f>INDEX([1]PIB_dos_Municípios!$AP$2:$AP$5571,MATCH(E2786,[1]PIB_dos_Municípios!G$2:G$5571,0),1)</f>
        <v>4543.05</v>
      </c>
      <c r="M2786" s="2" t="s">
        <v>3659</v>
      </c>
      <c r="N2786" s="2" t="str">
        <f>INDEX([2]Microregioes!$D$1:$D$574,MATCH(F2786,[2]Microregioes!$B$1:$B$574,0),1)</f>
        <v>Mg-Teófilo Otoni</v>
      </c>
    </row>
    <row r="2787" spans="1:14" hidden="1" x14ac:dyDescent="0.2">
      <c r="A2787" s="5">
        <v>3</v>
      </c>
      <c r="B2787" s="3">
        <v>31</v>
      </c>
      <c r="C2787" s="1">
        <v>3102</v>
      </c>
      <c r="D2787" s="1">
        <v>31008</v>
      </c>
      <c r="E2787" s="1">
        <v>3146255</v>
      </c>
      <c r="F2787" s="2">
        <f>IFERROR(INDEX('Arranjos Populacionais'!$F$2:$F$961,MATCH(TabelaCompleta!E2787,'Arranjos Populacionais'!$A$2:$A$961,0),1),D2787)</f>
        <v>31008</v>
      </c>
      <c r="G2787" s="2">
        <v>0</v>
      </c>
      <c r="H2787" s="11">
        <v>6295</v>
      </c>
      <c r="I2787" s="2">
        <f>INDEX([1]PIB_dos_Municípios!$AN$2:$AN$5571,MATCH(E2787,[1]PIB_dos_Municípios!G$2:G$5571,0),1)</f>
        <v>28615.541000000001</v>
      </c>
      <c r="J2787" s="2">
        <f>INDEX([1]PIB_dos_Municípios!$AO$2:$AO$5571,MATCH(E2787,[1]PIB_dos_Municípios!G$2:G$5571,0),1)</f>
        <v>5834</v>
      </c>
      <c r="K2787" s="2">
        <f>INDEX([1]PIB_dos_Municípios!$AP$2:$AP$5571,MATCH(E2787,[1]PIB_dos_Municípios!G$2:G$5571,0),1)</f>
        <v>4904.96</v>
      </c>
      <c r="M2787" s="2" t="s">
        <v>3660</v>
      </c>
      <c r="N2787" s="2" t="str">
        <f>INDEX([2]Microregioes!$D$1:$D$574,MATCH(F2787,[2]Microregioes!$B$1:$B$574,0),1)</f>
        <v>Mg-Grão Mogol</v>
      </c>
    </row>
    <row r="2788" spans="1:14" hidden="1" x14ac:dyDescent="0.2">
      <c r="A2788" s="5">
        <v>3</v>
      </c>
      <c r="B2788" s="3">
        <v>31</v>
      </c>
      <c r="C2788" s="1">
        <v>3103</v>
      </c>
      <c r="D2788" s="1">
        <v>31012</v>
      </c>
      <c r="E2788" s="1">
        <v>3146305</v>
      </c>
      <c r="F2788" s="2">
        <f>IFERROR(INDEX('Arranjos Populacionais'!$F$2:$F$961,MATCH(TabelaCompleta!E2788,'Arranjos Populacionais'!$A$2:$A$961,0),1),D2788)</f>
        <v>31012</v>
      </c>
      <c r="G2788" s="2">
        <v>0</v>
      </c>
      <c r="H2788" s="11">
        <v>20076</v>
      </c>
      <c r="I2788" s="2">
        <f>INDEX([1]PIB_dos_Municípios!$AN$2:$AN$5571,MATCH(E2788,[1]PIB_dos_Municípios!G$2:G$5571,0),1)</f>
        <v>94995.9</v>
      </c>
      <c r="J2788" s="2">
        <f>INDEX([1]PIB_dos_Municípios!$AO$2:$AO$5571,MATCH(E2788,[1]PIB_dos_Municípios!G$2:G$5571,0),1)</f>
        <v>18852</v>
      </c>
      <c r="K2788" s="2">
        <f>INDEX([1]PIB_dos_Municípios!$AP$2:$AP$5571,MATCH(E2788,[1]PIB_dos_Municípios!G$2:G$5571,0),1)</f>
        <v>5039.04</v>
      </c>
      <c r="M2788" s="2" t="s">
        <v>3661</v>
      </c>
      <c r="N2788" s="2" t="str">
        <f>INDEX([2]Microregioes!$D$1:$D$574,MATCH(F2788,[2]Microregioes!$B$1:$B$574,0),1)</f>
        <v>Mg-Araçuaí</v>
      </c>
    </row>
    <row r="2789" spans="1:14" hidden="1" x14ac:dyDescent="0.2">
      <c r="A2789" s="5">
        <v>3</v>
      </c>
      <c r="B2789" s="3">
        <v>31</v>
      </c>
      <c r="C2789" s="1">
        <v>3102</v>
      </c>
      <c r="D2789" s="1">
        <v>31004</v>
      </c>
      <c r="E2789" s="1">
        <v>3146552</v>
      </c>
      <c r="F2789" s="2">
        <f>IFERROR(INDEX('Arranjos Populacionais'!$F$2:$F$961,MATCH(TabelaCompleta!E2789,'Arranjos Populacionais'!$A$2:$A$961,0),1),D2789)</f>
        <v>31004</v>
      </c>
      <c r="G2789" s="2">
        <v>0</v>
      </c>
      <c r="H2789" s="11">
        <v>6173</v>
      </c>
      <c r="I2789" s="2">
        <f>INDEX([1]PIB_dos_Municípios!$AN$2:$AN$5571,MATCH(E2789,[1]PIB_dos_Municípios!G$2:G$5571,0),1)</f>
        <v>25568.742999999999</v>
      </c>
      <c r="J2789" s="2">
        <f>INDEX([1]PIB_dos_Municípios!$AO$2:$AO$5571,MATCH(E2789,[1]PIB_dos_Municípios!G$2:G$5571,0),1)</f>
        <v>5934</v>
      </c>
      <c r="K2789" s="2">
        <f>INDEX([1]PIB_dos_Municípios!$AP$2:$AP$5571,MATCH(E2789,[1]PIB_dos_Municípios!G$2:G$5571,0),1)</f>
        <v>4308.8500000000004</v>
      </c>
      <c r="M2789" s="2" t="s">
        <v>3662</v>
      </c>
      <c r="N2789" s="2" t="str">
        <f>INDEX([2]Microregioes!$D$1:$D$574,MATCH(F2789,[2]Microregioes!$B$1:$B$574,0),1)</f>
        <v>Mg-Janaúba</v>
      </c>
    </row>
    <row r="2790" spans="1:14" hidden="1" x14ac:dyDescent="0.2">
      <c r="A2790" s="5">
        <v>3</v>
      </c>
      <c r="B2790" s="3">
        <v>31</v>
      </c>
      <c r="C2790" s="1">
        <v>3106</v>
      </c>
      <c r="D2790" s="1">
        <v>31024</v>
      </c>
      <c r="E2790" s="1">
        <v>3146404</v>
      </c>
      <c r="F2790" s="2">
        <f>IFERROR(INDEX('Arranjos Populacionais'!$F$2:$F$961,MATCH(TabelaCompleta!E2790,'Arranjos Populacionais'!$A$2:$A$961,0),1),D2790)</f>
        <v>31024</v>
      </c>
      <c r="G2790" s="2">
        <v>0</v>
      </c>
      <c r="H2790" s="11">
        <v>4663</v>
      </c>
      <c r="I2790" s="2">
        <f>INDEX([1]PIB_dos_Municípios!$AN$2:$AN$5571,MATCH(E2790,[1]PIB_dos_Municípios!G$2:G$5571,0),1)</f>
        <v>37241.430999999997</v>
      </c>
      <c r="J2790" s="2">
        <f>INDEX([1]PIB_dos_Municípios!$AO$2:$AO$5571,MATCH(E2790,[1]PIB_dos_Municípios!G$2:G$5571,0),1)</f>
        <v>4631</v>
      </c>
      <c r="K2790" s="2">
        <f>INDEX([1]PIB_dos_Municípios!$AP$2:$AP$5571,MATCH(E2790,[1]PIB_dos_Municípios!G$2:G$5571,0),1)</f>
        <v>8041.77</v>
      </c>
      <c r="M2790" s="2" t="s">
        <v>3663</v>
      </c>
      <c r="N2790" s="2" t="str">
        <f>INDEX([2]Microregioes!$D$1:$D$574,MATCH(F2790,[2]Microregioes!$B$1:$B$574,0),1)</f>
        <v>Mg-Três Marias</v>
      </c>
    </row>
    <row r="2791" spans="1:14" hidden="1" x14ac:dyDescent="0.2">
      <c r="A2791" s="5">
        <v>3</v>
      </c>
      <c r="B2791" s="3">
        <v>31</v>
      </c>
      <c r="C2791" s="1">
        <v>3109</v>
      </c>
      <c r="D2791" s="1">
        <v>31044</v>
      </c>
      <c r="E2791" s="1">
        <v>3146503</v>
      </c>
      <c r="F2791" s="2">
        <f>IFERROR(INDEX('Arranjos Populacionais'!$F$2:$F$961,MATCH(TabelaCompleta!E2791,'Arranjos Populacionais'!$A$2:$A$961,0),1),D2791)</f>
        <v>31044</v>
      </c>
      <c r="G2791" s="2">
        <v>0</v>
      </c>
      <c r="H2791" s="11">
        <v>8371</v>
      </c>
      <c r="I2791" s="2">
        <f>INDEX([1]PIB_dos_Municípios!$AN$2:$AN$5571,MATCH(E2791,[1]PIB_dos_Municípios!G$2:G$5571,0),1)</f>
        <v>162196.139</v>
      </c>
      <c r="J2791" s="2">
        <f>INDEX([1]PIB_dos_Municípios!$AO$2:$AO$5571,MATCH(E2791,[1]PIB_dos_Municípios!G$2:G$5571,0),1)</f>
        <v>8015</v>
      </c>
      <c r="K2791" s="2">
        <f>INDEX([1]PIB_dos_Municípios!$AP$2:$AP$5571,MATCH(E2791,[1]PIB_dos_Municípios!G$2:G$5571,0),1)</f>
        <v>20236.57</v>
      </c>
      <c r="M2791" s="2" t="s">
        <v>3664</v>
      </c>
      <c r="N2791" s="2" t="str">
        <f>INDEX([2]Microregioes!$D$1:$D$574,MATCH(F2791,[2]Microregioes!$B$1:$B$574,0),1)</f>
        <v>Mg-Formiga</v>
      </c>
    </row>
    <row r="2792" spans="1:14" hidden="1" x14ac:dyDescent="0.2">
      <c r="A2792" s="5">
        <v>3</v>
      </c>
      <c r="B2792" s="3">
        <v>31</v>
      </c>
      <c r="C2792" s="1">
        <v>3112</v>
      </c>
      <c r="D2792" s="1">
        <v>31065</v>
      </c>
      <c r="E2792" s="1">
        <v>3146602</v>
      </c>
      <c r="F2792" s="2">
        <f>IFERROR(INDEX('Arranjos Populacionais'!$F$2:$F$961,MATCH(TabelaCompleta!E2792,'Arranjos Populacionais'!$A$2:$A$961,0),1),D2792)</f>
        <v>31065</v>
      </c>
      <c r="G2792" s="2">
        <v>0</v>
      </c>
      <c r="H2792" s="11">
        <v>1580</v>
      </c>
      <c r="I2792" s="2">
        <f>INDEX([1]PIB_dos_Municípios!$AN$2:$AN$5571,MATCH(E2792,[1]PIB_dos_Municípios!G$2:G$5571,0),1)</f>
        <v>11879.726000000001</v>
      </c>
      <c r="J2792" s="2">
        <f>INDEX([1]PIB_dos_Municípios!$AO$2:$AO$5571,MATCH(E2792,[1]PIB_dos_Municípios!G$2:G$5571,0),1)</f>
        <v>1560</v>
      </c>
      <c r="K2792" s="2">
        <f>INDEX([1]PIB_dos_Municípios!$AP$2:$AP$5571,MATCH(E2792,[1]PIB_dos_Municípios!G$2:G$5571,0),1)</f>
        <v>7615.21</v>
      </c>
      <c r="M2792" s="2" t="s">
        <v>3665</v>
      </c>
      <c r="N2792" s="2" t="str">
        <f>INDEX([2]Microregioes!$D$1:$D$574,MATCH(F2792,[2]Microregioes!$B$1:$B$574,0),1)</f>
        <v>Mg-Juiz de Fora</v>
      </c>
    </row>
    <row r="2793" spans="1:14" hidden="1" x14ac:dyDescent="0.2">
      <c r="A2793" s="5">
        <v>3</v>
      </c>
      <c r="B2793" s="3">
        <v>31</v>
      </c>
      <c r="C2793" s="1">
        <v>3112</v>
      </c>
      <c r="D2793" s="1">
        <v>31066</v>
      </c>
      <c r="E2793" s="1">
        <v>3146701</v>
      </c>
      <c r="F2793" s="2">
        <f>IFERROR(INDEX('Arranjos Populacionais'!$F$2:$F$961,MATCH(TabelaCompleta!E2793,'Arranjos Populacionais'!$A$2:$A$961,0),1),D2793)</f>
        <v>31066</v>
      </c>
      <c r="G2793" s="2">
        <v>0</v>
      </c>
      <c r="H2793" s="11">
        <v>6750</v>
      </c>
      <c r="I2793" s="2">
        <f>INDEX([1]PIB_dos_Municípios!$AN$2:$AN$5571,MATCH(E2793,[1]PIB_dos_Municípios!G$2:G$5571,0),1)</f>
        <v>38381.087</v>
      </c>
      <c r="J2793" s="2">
        <f>INDEX([1]PIB_dos_Municípios!$AO$2:$AO$5571,MATCH(E2793,[1]PIB_dos_Municípios!G$2:G$5571,0),1)</f>
        <v>6545</v>
      </c>
      <c r="K2793" s="2">
        <f>INDEX([1]PIB_dos_Municípios!$AP$2:$AP$5571,MATCH(E2793,[1]PIB_dos_Municípios!G$2:G$5571,0),1)</f>
        <v>5864.18</v>
      </c>
      <c r="M2793" s="2" t="s">
        <v>3666</v>
      </c>
      <c r="N2793" s="2" t="str">
        <f>INDEX([2]Microregioes!$D$1:$D$574,MATCH(F2793,[2]Microregioes!$B$1:$B$574,0),1)</f>
        <v>Mg-Cataguases</v>
      </c>
    </row>
    <row r="2794" spans="1:14" hidden="1" x14ac:dyDescent="0.2">
      <c r="A2794" s="5">
        <v>3</v>
      </c>
      <c r="B2794" s="3">
        <v>31</v>
      </c>
      <c r="C2794" s="1">
        <v>3103</v>
      </c>
      <c r="D2794" s="1">
        <v>31014</v>
      </c>
      <c r="E2794" s="1">
        <v>3146750</v>
      </c>
      <c r="F2794" s="2">
        <f>IFERROR(INDEX('Arranjos Populacionais'!$F$2:$F$961,MATCH(TabelaCompleta!E2794,'Arranjos Populacionais'!$A$2:$A$961,0),1),D2794)</f>
        <v>31014</v>
      </c>
      <c r="G2794" s="2">
        <v>0</v>
      </c>
      <c r="H2794" s="11">
        <v>6280</v>
      </c>
      <c r="I2794" s="2">
        <f>INDEX([1]PIB_dos_Municípios!$AN$2:$AN$5571,MATCH(E2794,[1]PIB_dos_Municípios!G$2:G$5571,0),1)</f>
        <v>25198.848000000002</v>
      </c>
      <c r="J2794" s="2">
        <f>INDEX([1]PIB_dos_Municípios!$AO$2:$AO$5571,MATCH(E2794,[1]PIB_dos_Municípios!G$2:G$5571,0),1)</f>
        <v>6925</v>
      </c>
      <c r="K2794" s="2">
        <f>INDEX([1]PIB_dos_Municípios!$AP$2:$AP$5571,MATCH(E2794,[1]PIB_dos_Municípios!G$2:G$5571,0),1)</f>
        <v>3638.82</v>
      </c>
      <c r="M2794" s="2" t="s">
        <v>3667</v>
      </c>
      <c r="N2794" s="2" t="str">
        <f>INDEX([2]Microregioes!$D$1:$D$574,MATCH(F2794,[2]Microregioes!$B$1:$B$574,0),1)</f>
        <v>Mg-Almenara</v>
      </c>
    </row>
    <row r="2795" spans="1:14" hidden="1" x14ac:dyDescent="0.2">
      <c r="A2795" s="5">
        <v>3</v>
      </c>
      <c r="B2795" s="3">
        <v>31</v>
      </c>
      <c r="C2795" s="1">
        <v>3107</v>
      </c>
      <c r="D2795" s="1">
        <v>31027</v>
      </c>
      <c r="E2795" s="1">
        <v>3146909</v>
      </c>
      <c r="F2795" s="2">
        <f>IFERROR(INDEX('Arranjos Populacionais'!$F$2:$F$961,MATCH(TabelaCompleta!E2795,'Arranjos Populacionais'!$A$2:$A$961,0),1),D2795)</f>
        <v>31027</v>
      </c>
      <c r="G2795" s="2">
        <v>0</v>
      </c>
      <c r="H2795" s="11">
        <v>15398</v>
      </c>
      <c r="I2795" s="2">
        <f>INDEX([1]PIB_dos_Municípios!$AN$2:$AN$5571,MATCH(E2795,[1]PIB_dos_Municípios!G$2:G$5571,0),1)</f>
        <v>160378.64300000001</v>
      </c>
      <c r="J2795" s="2">
        <f>INDEX([1]PIB_dos_Municípios!$AO$2:$AO$5571,MATCH(E2795,[1]PIB_dos_Municípios!G$2:G$5571,0),1)</f>
        <v>14171</v>
      </c>
      <c r="K2795" s="2">
        <f>INDEX([1]PIB_dos_Municípios!$AP$2:$AP$5571,MATCH(E2795,[1]PIB_dos_Municípios!G$2:G$5571,0),1)</f>
        <v>11317.38</v>
      </c>
      <c r="M2795" s="2" t="s">
        <v>3668</v>
      </c>
      <c r="N2795" s="2" t="str">
        <f>INDEX([2]Microregioes!$D$1:$D$574,MATCH(F2795,[2]Microregioes!$B$1:$B$574,0),1)</f>
        <v>Mg-Sete Lagoas</v>
      </c>
    </row>
    <row r="2796" spans="1:14" hidden="1" x14ac:dyDescent="0.2">
      <c r="A2796" s="5">
        <v>3</v>
      </c>
      <c r="B2796" s="3">
        <v>31</v>
      </c>
      <c r="C2796" s="1">
        <v>3107</v>
      </c>
      <c r="D2796" s="1">
        <v>31029</v>
      </c>
      <c r="E2796" s="1">
        <v>3147105</v>
      </c>
      <c r="F2796" s="2">
        <f>IFERROR(INDEX('Arranjos Populacionais'!$F$2:$F$961,MATCH(TabelaCompleta!E2796,'Arranjos Populacionais'!$A$2:$A$961,0),1),D2796)</f>
        <v>31029</v>
      </c>
      <c r="G2796" s="2">
        <v>0</v>
      </c>
      <c r="H2796" s="11">
        <v>91969</v>
      </c>
      <c r="I2796" s="2">
        <f>INDEX([1]PIB_dos_Municípios!$AN$2:$AN$5571,MATCH(E2796,[1]PIB_dos_Municípios!G$2:G$5571,0),1)</f>
        <v>1577111.3230000001</v>
      </c>
      <c r="J2796" s="2">
        <f>INDEX([1]PIB_dos_Municípios!$AO$2:$AO$5571,MATCH(E2796,[1]PIB_dos_Municípios!G$2:G$5571,0),1)</f>
        <v>84252</v>
      </c>
      <c r="K2796" s="2">
        <f>INDEX([1]PIB_dos_Municípios!$AP$2:$AP$5571,MATCH(E2796,[1]PIB_dos_Municípios!G$2:G$5571,0),1)</f>
        <v>18718.98</v>
      </c>
      <c r="M2796" s="2" t="s">
        <v>3669</v>
      </c>
      <c r="N2796" s="2" t="str">
        <f>INDEX([2]Microregioes!$D$1:$D$574,MATCH(F2796,[2]Microregioes!$B$1:$B$574,0),1)</f>
        <v>Mg-Pará de Minas</v>
      </c>
    </row>
    <row r="2797" spans="1:14" hidden="1" x14ac:dyDescent="0.2">
      <c r="A2797" s="5">
        <v>3</v>
      </c>
      <c r="B2797" s="3">
        <v>31</v>
      </c>
      <c r="C2797" s="1">
        <v>3101</v>
      </c>
      <c r="D2797" s="1">
        <v>31002</v>
      </c>
      <c r="E2797" s="1">
        <v>3147006</v>
      </c>
      <c r="F2797" s="2">
        <f>IFERROR(INDEX('Arranjos Populacionais'!$F$2:$F$961,MATCH(TabelaCompleta!E2797,'Arranjos Populacionais'!$A$2:$A$961,0),1),D2797)</f>
        <v>31002</v>
      </c>
      <c r="G2797" s="2">
        <v>0</v>
      </c>
      <c r="H2797" s="11">
        <v>91724</v>
      </c>
      <c r="I2797" s="2">
        <f>INDEX([1]PIB_dos_Municípios!$AN$2:$AN$5571,MATCH(E2797,[1]PIB_dos_Municípios!G$2:G$5571,0),1)</f>
        <v>1701105.3370000001</v>
      </c>
      <c r="J2797" s="2">
        <f>INDEX([1]PIB_dos_Municípios!$AO$2:$AO$5571,MATCH(E2797,[1]PIB_dos_Municípios!G$2:G$5571,0),1)</f>
        <v>84687</v>
      </c>
      <c r="K2797" s="2">
        <f>INDEX([1]PIB_dos_Municípios!$AP$2:$AP$5571,MATCH(E2797,[1]PIB_dos_Municípios!G$2:G$5571,0),1)</f>
        <v>20086.97</v>
      </c>
      <c r="M2797" s="2" t="s">
        <v>3670</v>
      </c>
      <c r="N2797" s="2" t="str">
        <f>INDEX([2]Microregioes!$D$1:$D$574,MATCH(F2797,[2]Microregioes!$B$1:$B$574,0),1)</f>
        <v>Mg-Paracatu</v>
      </c>
    </row>
    <row r="2798" spans="1:14" hidden="1" x14ac:dyDescent="0.2">
      <c r="A2798" s="5">
        <v>3</v>
      </c>
      <c r="B2798" s="3">
        <v>31</v>
      </c>
      <c r="C2798" s="1">
        <v>3110</v>
      </c>
      <c r="D2798" s="1">
        <v>31049</v>
      </c>
      <c r="E2798" s="1">
        <v>3147204</v>
      </c>
      <c r="F2798" s="2">
        <f>IFERROR(INDEX('Arranjos Populacionais'!$F$2:$F$961,MATCH(TabelaCompleta!E2798,'Arranjos Populacionais'!$A$2:$A$961,0),1),D2798)</f>
        <v>31049</v>
      </c>
      <c r="G2798" s="2">
        <v>0</v>
      </c>
      <c r="H2798" s="11">
        <v>21486</v>
      </c>
      <c r="I2798" s="2">
        <f>INDEX([1]PIB_dos_Municípios!$AN$2:$AN$5571,MATCH(E2798,[1]PIB_dos_Municípios!G$2:G$5571,0),1)</f>
        <v>266338.70299999998</v>
      </c>
      <c r="J2798" s="2">
        <f>INDEX([1]PIB_dos_Municípios!$AO$2:$AO$5571,MATCH(E2798,[1]PIB_dos_Municípios!G$2:G$5571,0),1)</f>
        <v>20241</v>
      </c>
      <c r="K2798" s="2">
        <f>INDEX([1]PIB_dos_Municípios!$AP$2:$AP$5571,MATCH(E2798,[1]PIB_dos_Municípios!G$2:G$5571,0),1)</f>
        <v>13158.38</v>
      </c>
      <c r="M2798" s="2" t="s">
        <v>3671</v>
      </c>
      <c r="N2798" s="2" t="str">
        <f>INDEX([2]Microregioes!$D$1:$D$574,MATCH(F2798,[2]Microregioes!$B$1:$B$574,0),1)</f>
        <v>Mg-Alfenas</v>
      </c>
    </row>
    <row r="2799" spans="1:14" hidden="1" x14ac:dyDescent="0.2">
      <c r="A2799" s="5">
        <v>3</v>
      </c>
      <c r="B2799" s="3">
        <v>31</v>
      </c>
      <c r="C2799" s="1">
        <v>3110</v>
      </c>
      <c r="D2799" s="1">
        <v>31056</v>
      </c>
      <c r="E2799" s="1">
        <v>3147303</v>
      </c>
      <c r="F2799" s="2">
        <f>IFERROR(INDEX('Arranjos Populacionais'!$F$2:$F$961,MATCH(TabelaCompleta!E2799,'Arranjos Populacionais'!$A$2:$A$961,0),1),D2799)</f>
        <v>31056</v>
      </c>
      <c r="G2799" s="2">
        <v>0</v>
      </c>
      <c r="H2799" s="11">
        <v>20850</v>
      </c>
      <c r="I2799" s="2">
        <f>INDEX([1]PIB_dos_Municípios!$AN$2:$AN$5571,MATCH(E2799,[1]PIB_dos_Municípios!G$2:G$5571,0),1)</f>
        <v>309859.29300000001</v>
      </c>
      <c r="J2799" s="2">
        <f>INDEX([1]PIB_dos_Municípios!$AO$2:$AO$5571,MATCH(E2799,[1]PIB_dos_Municípios!G$2:G$5571,0),1)</f>
        <v>19392</v>
      </c>
      <c r="K2799" s="2">
        <f>INDEX([1]PIB_dos_Municípios!$AP$2:$AP$5571,MATCH(E2799,[1]PIB_dos_Municípios!G$2:G$5571,0),1)</f>
        <v>15978.72</v>
      </c>
      <c r="M2799" s="2" t="s">
        <v>3672</v>
      </c>
      <c r="N2799" s="2" t="str">
        <f>INDEX([2]Microregioes!$D$1:$D$574,MATCH(F2799,[2]Microregioes!$B$1:$B$574,0),1)</f>
        <v>Mg-Itajubá</v>
      </c>
    </row>
    <row r="2800" spans="1:14" hidden="1" x14ac:dyDescent="0.2">
      <c r="A2800" s="5">
        <v>3</v>
      </c>
      <c r="B2800" s="3">
        <v>31</v>
      </c>
      <c r="C2800" s="1">
        <v>3107</v>
      </c>
      <c r="D2800" s="1">
        <v>31027</v>
      </c>
      <c r="E2800" s="1">
        <v>3147402</v>
      </c>
      <c r="F2800" s="2">
        <f>IFERROR(INDEX('Arranjos Populacionais'!$F$2:$F$961,MATCH(TabelaCompleta!E2800,'Arranjos Populacionais'!$A$2:$A$961,0),1),D2800)</f>
        <v>31027</v>
      </c>
      <c r="G2800" s="2">
        <v>0</v>
      </c>
      <c r="H2800" s="11">
        <v>24273</v>
      </c>
      <c r="I2800" s="2">
        <f>INDEX([1]PIB_dos_Municípios!$AN$2:$AN$5571,MATCH(E2800,[1]PIB_dos_Municípios!G$2:G$5571,0),1)</f>
        <v>289500.45899999997</v>
      </c>
      <c r="J2800" s="2">
        <f>INDEX([1]PIB_dos_Municípios!$AO$2:$AO$5571,MATCH(E2800,[1]PIB_dos_Municípios!G$2:G$5571,0),1)</f>
        <v>22571</v>
      </c>
      <c r="K2800" s="2">
        <f>INDEX([1]PIB_dos_Municípios!$AP$2:$AP$5571,MATCH(E2800,[1]PIB_dos_Municípios!G$2:G$5571,0),1)</f>
        <v>12826.21</v>
      </c>
      <c r="M2800" s="2" t="s">
        <v>356</v>
      </c>
      <c r="N2800" s="2" t="str">
        <f>INDEX([2]Microregioes!$D$1:$D$574,MATCH(F2800,[2]Microregioes!$B$1:$B$574,0),1)</f>
        <v>Mg-Sete Lagoas</v>
      </c>
    </row>
    <row r="2801" spans="1:14" hidden="1" x14ac:dyDescent="0.2">
      <c r="A2801" s="5">
        <v>3</v>
      </c>
      <c r="B2801" s="3">
        <v>31</v>
      </c>
      <c r="C2801" s="1">
        <v>3110</v>
      </c>
      <c r="D2801" s="1">
        <v>31054</v>
      </c>
      <c r="E2801" s="1">
        <v>3147600</v>
      </c>
      <c r="F2801" s="2">
        <f>IFERROR(INDEX('Arranjos Populacionais'!$F$2:$F$961,MATCH(TabelaCompleta!E2801,'Arranjos Populacionais'!$A$2:$A$961,0),1),D2801)</f>
        <v>31054</v>
      </c>
      <c r="G2801" s="2">
        <v>0</v>
      </c>
      <c r="H2801" s="11">
        <v>16413</v>
      </c>
      <c r="I2801" s="2">
        <f>INDEX([1]PIB_dos_Municípios!$AN$2:$AN$5571,MATCH(E2801,[1]PIB_dos_Municípios!G$2:G$5571,0),1)</f>
        <v>214361.73699999999</v>
      </c>
      <c r="J2801" s="2">
        <f>INDEX([1]PIB_dos_Municípios!$AO$2:$AO$5571,MATCH(E2801,[1]PIB_dos_Municípios!G$2:G$5571,0),1)</f>
        <v>15584</v>
      </c>
      <c r="K2801" s="2">
        <f>INDEX([1]PIB_dos_Municípios!$AP$2:$AP$5571,MATCH(E2801,[1]PIB_dos_Municípios!G$2:G$5571,0),1)</f>
        <v>13755.24</v>
      </c>
      <c r="M2801" s="2" t="s">
        <v>3673</v>
      </c>
      <c r="N2801" s="2" t="str">
        <f>INDEX([2]Microregioes!$D$1:$D$574,MATCH(F2801,[2]Microregioes!$B$1:$B$574,0),1)</f>
        <v>Mg-São Lourenço</v>
      </c>
    </row>
    <row r="2802" spans="1:14" hidden="1" x14ac:dyDescent="0.2">
      <c r="A2802" s="5">
        <v>3</v>
      </c>
      <c r="B2802" s="3">
        <v>31</v>
      </c>
      <c r="C2802" s="1">
        <v>3109</v>
      </c>
      <c r="D2802" s="1">
        <v>31046</v>
      </c>
      <c r="E2802" s="1">
        <v>3147709</v>
      </c>
      <c r="F2802" s="2">
        <f>IFERROR(INDEX('Arranjos Populacionais'!$F$2:$F$961,MATCH(TabelaCompleta!E2802,'Arranjos Populacionais'!$A$2:$A$961,0),1),D2802)</f>
        <v>31046</v>
      </c>
      <c r="G2802" s="2">
        <v>0</v>
      </c>
      <c r="H2802" s="11">
        <v>8336</v>
      </c>
      <c r="I2802" s="2">
        <f>INDEX([1]PIB_dos_Municípios!$AN$2:$AN$5571,MATCH(E2802,[1]PIB_dos_Municípios!G$2:G$5571,0),1)</f>
        <v>94413.1</v>
      </c>
      <c r="J2802" s="2">
        <f>INDEX([1]PIB_dos_Municípios!$AO$2:$AO$5571,MATCH(E2802,[1]PIB_dos_Municípios!G$2:G$5571,0),1)</f>
        <v>8199</v>
      </c>
      <c r="K2802" s="2">
        <f>INDEX([1]PIB_dos_Municípios!$AP$2:$AP$5571,MATCH(E2802,[1]PIB_dos_Municípios!G$2:G$5571,0),1)</f>
        <v>11515.2</v>
      </c>
      <c r="M2802" s="2" t="s">
        <v>3674</v>
      </c>
      <c r="N2802" s="2" t="str">
        <f>INDEX([2]Microregioes!$D$1:$D$574,MATCH(F2802,[2]Microregioes!$B$1:$B$574,0),1)</f>
        <v>Mg-Oliveira</v>
      </c>
    </row>
    <row r="2803" spans="1:14" hidden="1" x14ac:dyDescent="0.2">
      <c r="A2803" s="5">
        <v>3</v>
      </c>
      <c r="B2803" s="3">
        <v>31</v>
      </c>
      <c r="C2803" s="1">
        <v>3107</v>
      </c>
      <c r="D2803" s="1">
        <v>31028</v>
      </c>
      <c r="E2803" s="1">
        <v>3147501</v>
      </c>
      <c r="F2803" s="2">
        <f>IFERROR(INDEX('Arranjos Populacionais'!$F$2:$F$961,MATCH(TabelaCompleta!E2803,'Arranjos Populacionais'!$A$2:$A$961,0),1),D2803)</f>
        <v>31028</v>
      </c>
      <c r="G2803" s="2">
        <v>0</v>
      </c>
      <c r="H2803" s="11">
        <v>1742</v>
      </c>
      <c r="I2803" s="2">
        <f>INDEX([1]PIB_dos_Municípios!$AN$2:$AN$5571,MATCH(E2803,[1]PIB_dos_Municípios!G$2:G$5571,0),1)</f>
        <v>10529.343999999999</v>
      </c>
      <c r="J2803" s="2">
        <f>INDEX([1]PIB_dos_Municípios!$AO$2:$AO$5571,MATCH(E2803,[1]PIB_dos_Municípios!G$2:G$5571,0),1)</f>
        <v>1766</v>
      </c>
      <c r="K2803" s="2">
        <f>INDEX([1]PIB_dos_Municípios!$AP$2:$AP$5571,MATCH(E2803,[1]PIB_dos_Municípios!G$2:G$5571,0),1)</f>
        <v>5962.26</v>
      </c>
      <c r="M2803" s="2" t="s">
        <v>3675</v>
      </c>
      <c r="N2803" s="2" t="str">
        <f>INDEX([2]Microregioes!$D$1:$D$574,MATCH(F2803,[2]Microregioes!$B$1:$B$574,0),1)</f>
        <v>Mg-Conceição do Mato Dentro</v>
      </c>
    </row>
    <row r="2804" spans="1:14" hidden="1" x14ac:dyDescent="0.2">
      <c r="A2804" s="5">
        <v>3</v>
      </c>
      <c r="B2804" s="3">
        <v>31</v>
      </c>
      <c r="C2804" s="1">
        <v>3110</v>
      </c>
      <c r="D2804" s="1">
        <v>31055</v>
      </c>
      <c r="E2804" s="1">
        <v>3147808</v>
      </c>
      <c r="F2804" s="2">
        <f>IFERROR(INDEX('Arranjos Populacionais'!$F$2:$F$961,MATCH(TabelaCompleta!E2804,'Arranjos Populacionais'!$A$2:$A$961,0),1),D2804)</f>
        <v>31055</v>
      </c>
      <c r="G2804" s="2">
        <v>0</v>
      </c>
      <c r="H2804" s="11">
        <v>2108</v>
      </c>
      <c r="I2804" s="2">
        <f>INDEX([1]PIB_dos_Municípios!$AN$2:$AN$5571,MATCH(E2804,[1]PIB_dos_Municípios!G$2:G$5571,0),1)</f>
        <v>13601.77</v>
      </c>
      <c r="J2804" s="2">
        <f>INDEX([1]PIB_dos_Municípios!$AO$2:$AO$5571,MATCH(E2804,[1]PIB_dos_Municípios!G$2:G$5571,0),1)</f>
        <v>2084</v>
      </c>
      <c r="K2804" s="2">
        <f>INDEX([1]PIB_dos_Municípios!$AP$2:$AP$5571,MATCH(E2804,[1]PIB_dos_Municípios!G$2:G$5571,0),1)</f>
        <v>6526.76</v>
      </c>
      <c r="M2804" s="2" t="s">
        <v>3676</v>
      </c>
      <c r="N2804" s="2" t="str">
        <f>INDEX([2]Microregioes!$D$1:$D$574,MATCH(F2804,[2]Microregioes!$B$1:$B$574,0),1)</f>
        <v>Mg-Andrelândia</v>
      </c>
    </row>
    <row r="2805" spans="1:14" hidden="1" x14ac:dyDescent="0.2">
      <c r="A2805" s="5">
        <v>3</v>
      </c>
      <c r="B2805" s="3">
        <v>31</v>
      </c>
      <c r="C2805" s="1">
        <v>3110</v>
      </c>
      <c r="D2805" s="1">
        <v>31047</v>
      </c>
      <c r="E2805" s="1">
        <v>3147907</v>
      </c>
      <c r="F2805" s="2">
        <f>IFERROR(INDEX('Arranjos Populacionais'!$F$2:$F$961,MATCH(TabelaCompleta!E2805,'Arranjos Populacionais'!$A$2:$A$961,0),1),D2805)</f>
        <v>31047</v>
      </c>
      <c r="G2805" s="2">
        <v>0</v>
      </c>
      <c r="H2805" s="11">
        <v>113807</v>
      </c>
      <c r="I2805" s="2">
        <f>INDEX([1]PIB_dos_Municípios!$AN$2:$AN$5571,MATCH(E2805,[1]PIB_dos_Municípios!G$2:G$5571,0),1)</f>
        <v>1408579.1529999999</v>
      </c>
      <c r="J2805" s="2">
        <f>INDEX([1]PIB_dos_Municípios!$AO$2:$AO$5571,MATCH(E2805,[1]PIB_dos_Municípios!G$2:G$5571,0),1)</f>
        <v>106313</v>
      </c>
      <c r="K2805" s="2">
        <f>INDEX([1]PIB_dos_Municípios!$AP$2:$AP$5571,MATCH(E2805,[1]PIB_dos_Municípios!G$2:G$5571,0),1)</f>
        <v>13249.36</v>
      </c>
      <c r="M2805" s="2" t="s">
        <v>332</v>
      </c>
      <c r="N2805" s="2" t="str">
        <f>INDEX([2]Microregioes!$D$1:$D$574,MATCH(F2805,[2]Microregioes!$B$1:$B$574,0),1)</f>
        <v>Mg-Passos</v>
      </c>
    </row>
    <row r="2806" spans="1:14" hidden="1" x14ac:dyDescent="0.2">
      <c r="A2806" s="5">
        <v>3</v>
      </c>
      <c r="B2806" s="3">
        <v>31</v>
      </c>
      <c r="C2806" s="1">
        <v>3102</v>
      </c>
      <c r="D2806" s="1">
        <v>31007</v>
      </c>
      <c r="E2806" s="1">
        <v>3147956</v>
      </c>
      <c r="F2806" s="2">
        <f>IFERROR(INDEX('Arranjos Populacionais'!$F$2:$F$961,MATCH(TabelaCompleta!E2806,'Arranjos Populacionais'!$A$2:$A$961,0),1),D2806)</f>
        <v>31007</v>
      </c>
      <c r="G2806" s="2">
        <v>0</v>
      </c>
      <c r="H2806" s="11">
        <v>5946</v>
      </c>
      <c r="I2806" s="2">
        <f>INDEX([1]PIB_dos_Municípios!$AN$2:$AN$5571,MATCH(E2806,[1]PIB_dos_Municípios!G$2:G$5571,0),1)</f>
        <v>24213.474999999999</v>
      </c>
      <c r="J2806" s="2">
        <f>INDEX([1]PIB_dos_Municípios!$AO$2:$AO$5571,MATCH(E2806,[1]PIB_dos_Municípios!G$2:G$5571,0),1)</f>
        <v>5594</v>
      </c>
      <c r="K2806" s="2">
        <f>INDEX([1]PIB_dos_Municípios!$AP$2:$AP$5571,MATCH(E2806,[1]PIB_dos_Municípios!G$2:G$5571,0),1)</f>
        <v>4328.47</v>
      </c>
      <c r="M2806" s="2" t="s">
        <v>3677</v>
      </c>
      <c r="N2806" s="2" t="str">
        <f>INDEX([2]Microregioes!$D$1:$D$574,MATCH(F2806,[2]Microregioes!$B$1:$B$574,0),1)</f>
        <v>Mg-Montes Claros</v>
      </c>
    </row>
    <row r="2807" spans="1:14" hidden="1" x14ac:dyDescent="0.2">
      <c r="A2807" s="5">
        <v>3</v>
      </c>
      <c r="B2807" s="3">
        <v>31</v>
      </c>
      <c r="C2807" s="1">
        <v>3105</v>
      </c>
      <c r="D2807" s="1">
        <v>31020</v>
      </c>
      <c r="E2807" s="1">
        <v>3148004</v>
      </c>
      <c r="F2807" s="2">
        <f>IFERROR(INDEX('Arranjos Populacionais'!$F$2:$F$961,MATCH(TabelaCompleta!E2807,'Arranjos Populacionais'!$A$2:$A$961,0),1),D2807)</f>
        <v>31020</v>
      </c>
      <c r="G2807" s="2">
        <v>0</v>
      </c>
      <c r="H2807" s="11">
        <v>149856</v>
      </c>
      <c r="I2807" s="2">
        <f>INDEX([1]PIB_dos_Municípios!$AN$2:$AN$5571,MATCH(E2807,[1]PIB_dos_Municípios!G$2:G$5571,0),1)</f>
        <v>1996955.1580000001</v>
      </c>
      <c r="J2807" s="2">
        <f>INDEX([1]PIB_dos_Municípios!$AO$2:$AO$5571,MATCH(E2807,[1]PIB_dos_Municípios!G$2:G$5571,0),1)</f>
        <v>138836</v>
      </c>
      <c r="K2807" s="2">
        <f>INDEX([1]PIB_dos_Municípios!$AP$2:$AP$5571,MATCH(E2807,[1]PIB_dos_Municípios!G$2:G$5571,0),1)</f>
        <v>14383.55</v>
      </c>
      <c r="M2807" s="2" t="s">
        <v>3678</v>
      </c>
      <c r="N2807" s="2" t="str">
        <f>INDEX([2]Microregioes!$D$1:$D$574,MATCH(F2807,[2]Microregioes!$B$1:$B$574,0),1)</f>
        <v>Mg-Patos de Minas</v>
      </c>
    </row>
    <row r="2808" spans="1:14" hidden="1" x14ac:dyDescent="0.2">
      <c r="A2808" s="5">
        <v>3</v>
      </c>
      <c r="B2808" s="3">
        <v>31</v>
      </c>
      <c r="C2808" s="1">
        <v>3105</v>
      </c>
      <c r="D2808" s="1">
        <v>31019</v>
      </c>
      <c r="E2808" s="1">
        <v>3148103</v>
      </c>
      <c r="F2808" s="2">
        <f>IFERROR(INDEX('Arranjos Populacionais'!$F$2:$F$961,MATCH(TabelaCompleta!E2808,'Arranjos Populacionais'!$A$2:$A$961,0),1),D2808)</f>
        <v>31019</v>
      </c>
      <c r="G2808" s="2">
        <v>0</v>
      </c>
      <c r="H2808" s="11">
        <v>89333</v>
      </c>
      <c r="I2808" s="2">
        <f>INDEX([1]PIB_dos_Municípios!$AN$2:$AN$5571,MATCH(E2808,[1]PIB_dos_Municípios!G$2:G$5571,0),1)</f>
        <v>1282274.787</v>
      </c>
      <c r="J2808" s="2">
        <f>INDEX([1]PIB_dos_Municípios!$AO$2:$AO$5571,MATCH(E2808,[1]PIB_dos_Municípios!G$2:G$5571,0),1)</f>
        <v>82541</v>
      </c>
      <c r="K2808" s="2">
        <f>INDEX([1]PIB_dos_Municípios!$AP$2:$AP$5571,MATCH(E2808,[1]PIB_dos_Municípios!G$2:G$5571,0),1)</f>
        <v>15535</v>
      </c>
      <c r="M2808" s="2" t="s">
        <v>3679</v>
      </c>
      <c r="N2808" s="2" t="str">
        <f>INDEX([2]Microregioes!$D$1:$D$574,MATCH(F2808,[2]Microregioes!$B$1:$B$574,0),1)</f>
        <v>Mg-Patrocínio</v>
      </c>
    </row>
    <row r="2809" spans="1:14" hidden="1" x14ac:dyDescent="0.2">
      <c r="A2809" s="5">
        <v>3</v>
      </c>
      <c r="B2809" s="3">
        <v>31</v>
      </c>
      <c r="C2809" s="1">
        <v>3112</v>
      </c>
      <c r="D2809" s="1">
        <v>31063</v>
      </c>
      <c r="E2809" s="1">
        <v>3148202</v>
      </c>
      <c r="F2809" s="2">
        <f>IFERROR(INDEX('Arranjos Populacionais'!$F$2:$F$961,MATCH(TabelaCompleta!E2809,'Arranjos Populacionais'!$A$2:$A$961,0),1),D2809)</f>
        <v>31063</v>
      </c>
      <c r="G2809" s="2">
        <v>0</v>
      </c>
      <c r="H2809" s="11">
        <v>5649</v>
      </c>
      <c r="I2809" s="2">
        <f>INDEX([1]PIB_dos_Municípios!$AN$2:$AN$5571,MATCH(E2809,[1]PIB_dos_Municípios!G$2:G$5571,0),1)</f>
        <v>40174.877999999997</v>
      </c>
      <c r="J2809" s="2">
        <f>INDEX([1]PIB_dos_Municípios!$AO$2:$AO$5571,MATCH(E2809,[1]PIB_dos_Municípios!G$2:G$5571,0),1)</f>
        <v>5298</v>
      </c>
      <c r="K2809" s="2">
        <f>INDEX([1]PIB_dos_Municípios!$AP$2:$AP$5571,MATCH(E2809,[1]PIB_dos_Municípios!G$2:G$5571,0),1)</f>
        <v>7583.03</v>
      </c>
      <c r="M2809" s="2" t="s">
        <v>3680</v>
      </c>
      <c r="N2809" s="2" t="str">
        <f>INDEX([2]Microregioes!$D$1:$D$574,MATCH(F2809,[2]Microregioes!$B$1:$B$574,0),1)</f>
        <v>Mg-Muriaé</v>
      </c>
    </row>
    <row r="2810" spans="1:14" hidden="1" x14ac:dyDescent="0.2">
      <c r="A2810" s="5">
        <v>3</v>
      </c>
      <c r="B2810" s="3">
        <v>31</v>
      </c>
      <c r="C2810" s="1">
        <v>3112</v>
      </c>
      <c r="D2810" s="1">
        <v>31062</v>
      </c>
      <c r="E2810" s="1">
        <v>3148301</v>
      </c>
      <c r="F2810" s="2">
        <f>IFERROR(INDEX('Arranjos Populacionais'!$F$2:$F$961,MATCH(TabelaCompleta!E2810,'Arranjos Populacionais'!$A$2:$A$961,0),1),D2810)</f>
        <v>31062</v>
      </c>
      <c r="G2810" s="2">
        <v>0</v>
      </c>
      <c r="H2810" s="11">
        <v>9676</v>
      </c>
      <c r="I2810" s="2">
        <f>INDEX([1]PIB_dos_Municípios!$AN$2:$AN$5571,MATCH(E2810,[1]PIB_dos_Municípios!G$2:G$5571,0),1)</f>
        <v>47333.722999999998</v>
      </c>
      <c r="J2810" s="2">
        <f>INDEX([1]PIB_dos_Municípios!$AO$2:$AO$5571,MATCH(E2810,[1]PIB_dos_Municípios!G$2:G$5571,0),1)</f>
        <v>9269</v>
      </c>
      <c r="K2810" s="2">
        <f>INDEX([1]PIB_dos_Municípios!$AP$2:$AP$5571,MATCH(E2810,[1]PIB_dos_Municípios!G$2:G$5571,0),1)</f>
        <v>5106.67</v>
      </c>
      <c r="M2810" s="2" t="s">
        <v>3681</v>
      </c>
      <c r="N2810" s="2" t="str">
        <f>INDEX([2]Microregioes!$D$1:$D$574,MATCH(F2810,[2]Microregioes!$B$1:$B$574,0),1)</f>
        <v>Mg-Viçosa</v>
      </c>
    </row>
    <row r="2811" spans="1:14" hidden="1" x14ac:dyDescent="0.2">
      <c r="A2811" s="5">
        <v>3</v>
      </c>
      <c r="B2811" s="3">
        <v>31</v>
      </c>
      <c r="C2811" s="1">
        <v>3108</v>
      </c>
      <c r="D2811" s="1">
        <v>31035</v>
      </c>
      <c r="E2811" s="1">
        <v>3148400</v>
      </c>
      <c r="F2811" s="2">
        <f>IFERROR(INDEX('Arranjos Populacionais'!$F$2:$F$961,MATCH(TabelaCompleta!E2811,'Arranjos Populacionais'!$A$2:$A$961,0),1),D2811)</f>
        <v>31035</v>
      </c>
      <c r="G2811" s="2">
        <v>0</v>
      </c>
      <c r="H2811" s="11">
        <v>4990</v>
      </c>
      <c r="I2811" s="2">
        <f>INDEX([1]PIB_dos_Municípios!$AN$2:$AN$5571,MATCH(E2811,[1]PIB_dos_Municípios!G$2:G$5571,0),1)</f>
        <v>24756.506000000001</v>
      </c>
      <c r="J2811" s="2">
        <f>INDEX([1]PIB_dos_Municípios!$AO$2:$AO$5571,MATCH(E2811,[1]PIB_dos_Municípios!G$2:G$5571,0),1)</f>
        <v>4918</v>
      </c>
      <c r="K2811" s="2">
        <f>INDEX([1]PIB_dos_Municípios!$AP$2:$AP$5571,MATCH(E2811,[1]PIB_dos_Municípios!G$2:G$5571,0),1)</f>
        <v>5033.8599999999997</v>
      </c>
      <c r="M2811" s="2" t="s">
        <v>3682</v>
      </c>
      <c r="N2811" s="2" t="str">
        <f>INDEX([2]Microregioes!$D$1:$D$574,MATCH(F2811,[2]Microregioes!$B$1:$B$574,0),1)</f>
        <v>Mg-Guanhães</v>
      </c>
    </row>
    <row r="2812" spans="1:14" hidden="1" x14ac:dyDescent="0.2">
      <c r="A2812" s="5">
        <v>3</v>
      </c>
      <c r="B2812" s="3">
        <v>31</v>
      </c>
      <c r="C2812" s="1">
        <v>3104</v>
      </c>
      <c r="D2812" s="1">
        <v>31015</v>
      </c>
      <c r="E2812" s="1">
        <v>3148509</v>
      </c>
      <c r="F2812" s="2">
        <f>IFERROR(INDEX('Arranjos Populacionais'!$F$2:$F$961,MATCH(TabelaCompleta!E2812,'Arranjos Populacionais'!$A$2:$A$961,0),1),D2812)</f>
        <v>31015</v>
      </c>
      <c r="G2812" s="2">
        <v>0</v>
      </c>
      <c r="H2812" s="11">
        <v>8724</v>
      </c>
      <c r="I2812" s="2">
        <f>INDEX([1]PIB_dos_Municípios!$AN$2:$AN$5571,MATCH(E2812,[1]PIB_dos_Municípios!G$2:G$5571,0),1)</f>
        <v>42179.071000000004</v>
      </c>
      <c r="J2812" s="2">
        <f>INDEX([1]PIB_dos_Municípios!$AO$2:$AO$5571,MATCH(E2812,[1]PIB_dos_Municípios!G$2:G$5571,0),1)</f>
        <v>8589</v>
      </c>
      <c r="K2812" s="2">
        <f>INDEX([1]PIB_dos_Municípios!$AP$2:$AP$5571,MATCH(E2812,[1]PIB_dos_Municípios!G$2:G$5571,0),1)</f>
        <v>4910.82</v>
      </c>
      <c r="M2812" s="2" t="s">
        <v>3683</v>
      </c>
      <c r="N2812" s="2" t="str">
        <f>INDEX([2]Microregioes!$D$1:$D$574,MATCH(F2812,[2]Microregioes!$B$1:$B$574,0),1)</f>
        <v>Mg-Teófilo Otoni</v>
      </c>
    </row>
    <row r="2813" spans="1:14" hidden="1" x14ac:dyDescent="0.2">
      <c r="A2813" s="5">
        <v>3</v>
      </c>
      <c r="B2813" s="3">
        <v>31</v>
      </c>
      <c r="C2813" s="1">
        <v>3108</v>
      </c>
      <c r="D2813" s="1">
        <v>31036</v>
      </c>
      <c r="E2813" s="1">
        <v>3148608</v>
      </c>
      <c r="F2813" s="2">
        <f>IFERROR(INDEX('Arranjos Populacionais'!$F$2:$F$961,MATCH(TabelaCompleta!E2813,'Arranjos Populacionais'!$A$2:$A$961,0),1),D2813)</f>
        <v>31036</v>
      </c>
      <c r="G2813" s="2">
        <v>0</v>
      </c>
      <c r="H2813" s="11">
        <v>17854</v>
      </c>
      <c r="I2813" s="2">
        <f>INDEX([1]PIB_dos_Municípios!$AN$2:$AN$5571,MATCH(E2813,[1]PIB_dos_Municípios!G$2:G$5571,0),1)</f>
        <v>101351.667</v>
      </c>
      <c r="J2813" s="2">
        <f>INDEX([1]PIB_dos_Municípios!$AO$2:$AO$5571,MATCH(E2813,[1]PIB_dos_Municípios!G$2:G$5571,0),1)</f>
        <v>17270</v>
      </c>
      <c r="K2813" s="2">
        <f>INDEX([1]PIB_dos_Municípios!$AP$2:$AP$5571,MATCH(E2813,[1]PIB_dos_Municípios!G$2:G$5571,0),1)</f>
        <v>5868.65</v>
      </c>
      <c r="M2813" s="2" t="s">
        <v>3684</v>
      </c>
      <c r="N2813" s="2" t="str">
        <f>INDEX([2]Microregioes!$D$1:$D$574,MATCH(F2813,[2]Microregioes!$B$1:$B$574,0),1)</f>
        <v>Mg-Peçanha</v>
      </c>
    </row>
    <row r="2814" spans="1:14" hidden="1" x14ac:dyDescent="0.2">
      <c r="A2814" s="5">
        <v>3</v>
      </c>
      <c r="B2814" s="3">
        <v>31</v>
      </c>
      <c r="C2814" s="1">
        <v>3103</v>
      </c>
      <c r="D2814" s="1">
        <v>31013</v>
      </c>
      <c r="E2814" s="1">
        <v>3148707</v>
      </c>
      <c r="F2814" s="2">
        <f>IFERROR(INDEX('Arranjos Populacionais'!$F$2:$F$961,MATCH(TabelaCompleta!E2814,'Arranjos Populacionais'!$A$2:$A$961,0),1),D2814)</f>
        <v>31013</v>
      </c>
      <c r="G2814" s="2">
        <v>0</v>
      </c>
      <c r="H2814" s="11">
        <v>24717</v>
      </c>
      <c r="I2814" s="2">
        <f>INDEX([1]PIB_dos_Municípios!$AN$2:$AN$5571,MATCH(E2814,[1]PIB_dos_Municípios!G$2:G$5571,0),1)</f>
        <v>136505.103</v>
      </c>
      <c r="J2814" s="2">
        <f>INDEX([1]PIB_dos_Municípios!$AO$2:$AO$5571,MATCH(E2814,[1]PIB_dos_Municípios!G$2:G$5571,0),1)</f>
        <v>23843</v>
      </c>
      <c r="K2814" s="2">
        <f>INDEX([1]PIB_dos_Municípios!$AP$2:$AP$5571,MATCH(E2814,[1]PIB_dos_Municípios!G$2:G$5571,0),1)</f>
        <v>5725.16</v>
      </c>
      <c r="M2814" s="2" t="s">
        <v>3685</v>
      </c>
      <c r="N2814" s="2" t="str">
        <f>INDEX([2]Microregioes!$D$1:$D$574,MATCH(F2814,[2]Microregioes!$B$1:$B$574,0),1)</f>
        <v>Mg-Pedra Azul</v>
      </c>
    </row>
    <row r="2815" spans="1:14" hidden="1" x14ac:dyDescent="0.2">
      <c r="A2815" s="5">
        <v>3</v>
      </c>
      <c r="B2815" s="3">
        <v>31</v>
      </c>
      <c r="C2815" s="1">
        <v>3112</v>
      </c>
      <c r="D2815" s="1">
        <v>31061</v>
      </c>
      <c r="E2815" s="1">
        <v>3148756</v>
      </c>
      <c r="F2815" s="2">
        <f>IFERROR(INDEX('Arranjos Populacionais'!$F$2:$F$961,MATCH(TabelaCompleta!E2815,'Arranjos Populacionais'!$A$2:$A$961,0),1),D2815)</f>
        <v>31061</v>
      </c>
      <c r="G2815" s="2">
        <v>0</v>
      </c>
      <c r="H2815" s="11">
        <v>7085</v>
      </c>
      <c r="I2815" s="2">
        <f>INDEX([1]PIB_dos_Municípios!$AN$2:$AN$5571,MATCH(E2815,[1]PIB_dos_Municípios!G$2:G$5571,0),1)</f>
        <v>39328.31</v>
      </c>
      <c r="J2815" s="2">
        <f>INDEX([1]PIB_dos_Municípios!$AO$2:$AO$5571,MATCH(E2815,[1]PIB_dos_Municípios!G$2:G$5571,0),1)</f>
        <v>6673</v>
      </c>
      <c r="K2815" s="2">
        <f>INDEX([1]PIB_dos_Municípios!$AP$2:$AP$5571,MATCH(E2815,[1]PIB_dos_Municípios!G$2:G$5571,0),1)</f>
        <v>5893.65</v>
      </c>
      <c r="M2815" s="2" t="s">
        <v>3686</v>
      </c>
      <c r="N2815" s="2" t="str">
        <f>INDEX([2]Microregioes!$D$1:$D$574,MATCH(F2815,[2]Microregioes!$B$1:$B$574,0),1)</f>
        <v>Mg-Manhuaçu</v>
      </c>
    </row>
    <row r="2816" spans="1:14" hidden="1" x14ac:dyDescent="0.2">
      <c r="A2816" s="5">
        <v>3</v>
      </c>
      <c r="B2816" s="3">
        <v>31</v>
      </c>
      <c r="C2816" s="1">
        <v>3112</v>
      </c>
      <c r="D2816" s="1">
        <v>31062</v>
      </c>
      <c r="E2816" s="1">
        <v>3148806</v>
      </c>
      <c r="F2816" s="2">
        <f>IFERROR(INDEX('Arranjos Populacionais'!$F$2:$F$961,MATCH(TabelaCompleta!E2816,'Arranjos Populacionais'!$A$2:$A$961,0),1),D2816)</f>
        <v>31062</v>
      </c>
      <c r="G2816" s="2">
        <v>0</v>
      </c>
      <c r="H2816" s="11">
        <v>3304</v>
      </c>
      <c r="I2816" s="2">
        <f>INDEX([1]PIB_dos_Municípios!$AN$2:$AN$5571,MATCH(E2816,[1]PIB_dos_Municípios!G$2:G$5571,0),1)</f>
        <v>15844.177</v>
      </c>
      <c r="J2816" s="2">
        <f>INDEX([1]PIB_dos_Municípios!$AO$2:$AO$5571,MATCH(E2816,[1]PIB_dos_Municípios!G$2:G$5571,0),1)</f>
        <v>3365</v>
      </c>
      <c r="K2816" s="2">
        <f>INDEX([1]PIB_dos_Municípios!$AP$2:$AP$5571,MATCH(E2816,[1]PIB_dos_Municípios!G$2:G$5571,0),1)</f>
        <v>4708.5200000000004</v>
      </c>
      <c r="M2816" s="2" t="s">
        <v>3687</v>
      </c>
      <c r="N2816" s="2" t="str">
        <f>INDEX([2]Microregioes!$D$1:$D$574,MATCH(F2816,[2]Microregioes!$B$1:$B$574,0),1)</f>
        <v>Mg-Viçosa</v>
      </c>
    </row>
    <row r="2817" spans="1:14" hidden="1" x14ac:dyDescent="0.2">
      <c r="A2817" s="5">
        <v>3</v>
      </c>
      <c r="B2817" s="3">
        <v>31</v>
      </c>
      <c r="C2817" s="1">
        <v>3109</v>
      </c>
      <c r="D2817" s="1">
        <v>31044</v>
      </c>
      <c r="E2817" s="1">
        <v>3148905</v>
      </c>
      <c r="F2817" s="2">
        <f>IFERROR(INDEX('Arranjos Populacionais'!$F$2:$F$961,MATCH(TabelaCompleta!E2817,'Arranjos Populacionais'!$A$2:$A$961,0),1),D2817)</f>
        <v>31044</v>
      </c>
      <c r="G2817" s="2">
        <v>0</v>
      </c>
      <c r="H2817" s="11">
        <v>4028</v>
      </c>
      <c r="I2817" s="2">
        <f>INDEX([1]PIB_dos_Municípios!$AN$2:$AN$5571,MATCH(E2817,[1]PIB_dos_Municípios!G$2:G$5571,0),1)</f>
        <v>53968.425000000003</v>
      </c>
      <c r="J2817" s="2">
        <f>INDEX([1]PIB_dos_Municípios!$AO$2:$AO$5571,MATCH(E2817,[1]PIB_dos_Municípios!G$2:G$5571,0),1)</f>
        <v>3878</v>
      </c>
      <c r="K2817" s="2">
        <f>INDEX([1]PIB_dos_Municípios!$AP$2:$AP$5571,MATCH(E2817,[1]PIB_dos_Municípios!G$2:G$5571,0),1)</f>
        <v>13916.56</v>
      </c>
      <c r="M2817" s="2" t="s">
        <v>3688</v>
      </c>
      <c r="N2817" s="2" t="str">
        <f>INDEX([2]Microregioes!$D$1:$D$574,MATCH(F2817,[2]Microregioes!$B$1:$B$574,0),1)</f>
        <v>Mg-Formiga</v>
      </c>
    </row>
    <row r="2818" spans="1:14" hidden="1" x14ac:dyDescent="0.2">
      <c r="A2818" s="5">
        <v>3</v>
      </c>
      <c r="B2818" s="3">
        <v>31</v>
      </c>
      <c r="C2818" s="1">
        <v>3112</v>
      </c>
      <c r="D2818" s="1">
        <v>31063</v>
      </c>
      <c r="E2818" s="1">
        <v>3149002</v>
      </c>
      <c r="F2818" s="2">
        <f>IFERROR(INDEX('Arranjos Populacionais'!$F$2:$F$961,MATCH(TabelaCompleta!E2818,'Arranjos Populacionais'!$A$2:$A$961,0),1),D2818)</f>
        <v>31063</v>
      </c>
      <c r="G2818" s="2">
        <v>0</v>
      </c>
      <c r="H2818" s="11">
        <v>2427</v>
      </c>
      <c r="I2818" s="2">
        <f>INDEX([1]PIB_dos_Municípios!$AN$2:$AN$5571,MATCH(E2818,[1]PIB_dos_Municípios!G$2:G$5571,0),1)</f>
        <v>19493.420999999998</v>
      </c>
      <c r="J2818" s="2">
        <f>INDEX([1]PIB_dos_Municípios!$AO$2:$AO$5571,MATCH(E2818,[1]PIB_dos_Municípios!G$2:G$5571,0),1)</f>
        <v>2187</v>
      </c>
      <c r="K2818" s="2">
        <f>INDEX([1]PIB_dos_Municípios!$AP$2:$AP$5571,MATCH(E2818,[1]PIB_dos_Municípios!G$2:G$5571,0),1)</f>
        <v>8913.32</v>
      </c>
      <c r="M2818" s="2" t="s">
        <v>3689</v>
      </c>
      <c r="N2818" s="2" t="str">
        <f>INDEX([2]Microregioes!$D$1:$D$574,MATCH(F2818,[2]Microregioes!$B$1:$B$574,0),1)</f>
        <v>Mg-Muriaé</v>
      </c>
    </row>
    <row r="2819" spans="1:14" hidden="1" x14ac:dyDescent="0.2">
      <c r="A2819" s="5">
        <v>3</v>
      </c>
      <c r="B2819" s="3">
        <v>31</v>
      </c>
      <c r="C2819" s="1">
        <v>3110</v>
      </c>
      <c r="D2819" s="1">
        <v>31053</v>
      </c>
      <c r="E2819" s="1">
        <v>3149101</v>
      </c>
      <c r="F2819" s="2">
        <f>IFERROR(INDEX('Arranjos Populacionais'!$F$2:$F$961,MATCH(TabelaCompleta!E2819,'Arranjos Populacionais'!$A$2:$A$961,0),1),D2819)</f>
        <v>31053</v>
      </c>
      <c r="G2819" s="2">
        <v>0</v>
      </c>
      <c r="H2819" s="11">
        <v>11596</v>
      </c>
      <c r="I2819" s="2">
        <f>INDEX([1]PIB_dos_Municípios!$AN$2:$AN$5571,MATCH(E2819,[1]PIB_dos_Municípios!G$2:G$5571,0),1)</f>
        <v>76793.941999999995</v>
      </c>
      <c r="J2819" s="2">
        <f>INDEX([1]PIB_dos_Municípios!$AO$2:$AO$5571,MATCH(E2819,[1]PIB_dos_Municípios!G$2:G$5571,0),1)</f>
        <v>11467</v>
      </c>
      <c r="K2819" s="2">
        <f>INDEX([1]PIB_dos_Municípios!$AP$2:$AP$5571,MATCH(E2819,[1]PIB_dos_Municípios!G$2:G$5571,0),1)</f>
        <v>6696.95</v>
      </c>
      <c r="M2819" s="2" t="s">
        <v>3690</v>
      </c>
      <c r="N2819" s="2" t="str">
        <f>INDEX([2]Microregioes!$D$1:$D$574,MATCH(F2819,[2]Microregioes!$B$1:$B$574,0),1)</f>
        <v>Mg-Santa Rita do Sapucaí</v>
      </c>
    </row>
    <row r="2820" spans="1:14" hidden="1" x14ac:dyDescent="0.2">
      <c r="A2820" s="5">
        <v>3</v>
      </c>
      <c r="B2820" s="3">
        <v>31</v>
      </c>
      <c r="C2820" s="1">
        <v>3102</v>
      </c>
      <c r="D2820" s="1">
        <v>31003</v>
      </c>
      <c r="E2820" s="1">
        <v>3149150</v>
      </c>
      <c r="F2820" s="2">
        <f>IFERROR(INDEX('Arranjos Populacionais'!$F$2:$F$961,MATCH(TabelaCompleta!E2820,'Arranjos Populacionais'!$A$2:$A$961,0),1),D2820)</f>
        <v>31003</v>
      </c>
      <c r="G2820" s="2">
        <v>0</v>
      </c>
      <c r="H2820" s="11">
        <v>11297</v>
      </c>
      <c r="I2820" s="2">
        <f>INDEX([1]PIB_dos_Municípios!$AN$2:$AN$5571,MATCH(E2820,[1]PIB_dos_Municípios!G$2:G$5571,0),1)</f>
        <v>40951.777999999998</v>
      </c>
      <c r="J2820" s="2">
        <f>INDEX([1]PIB_dos_Municípios!$AO$2:$AO$5571,MATCH(E2820,[1]PIB_dos_Municípios!G$2:G$5571,0),1)</f>
        <v>10310</v>
      </c>
      <c r="K2820" s="2">
        <f>INDEX([1]PIB_dos_Municípios!$AP$2:$AP$5571,MATCH(E2820,[1]PIB_dos_Municípios!G$2:G$5571,0),1)</f>
        <v>3972.04</v>
      </c>
      <c r="M2820" s="2" t="s">
        <v>3691</v>
      </c>
      <c r="N2820" s="2" t="str">
        <f>INDEX([2]Microregioes!$D$1:$D$574,MATCH(F2820,[2]Microregioes!$B$1:$B$574,0),1)</f>
        <v>Mg-Januária</v>
      </c>
    </row>
    <row r="2821" spans="1:14" hidden="1" x14ac:dyDescent="0.2">
      <c r="A2821" s="5">
        <v>3</v>
      </c>
      <c r="B2821" s="3">
        <v>31</v>
      </c>
      <c r="C2821" s="1">
        <v>3105</v>
      </c>
      <c r="D2821" s="1">
        <v>31023</v>
      </c>
      <c r="E2821" s="1">
        <v>3149200</v>
      </c>
      <c r="F2821" s="2">
        <f>IFERROR(INDEX('Arranjos Populacionais'!$F$2:$F$961,MATCH(TabelaCompleta!E2821,'Arranjos Populacionais'!$A$2:$A$961,0),1),D2821)</f>
        <v>31023</v>
      </c>
      <c r="G2821" s="2">
        <v>0</v>
      </c>
      <c r="H2821" s="11">
        <v>3661</v>
      </c>
      <c r="I2821" s="2">
        <f>INDEX([1]PIB_dos_Municípios!$AN$2:$AN$5571,MATCH(E2821,[1]PIB_dos_Municípios!G$2:G$5571,0),1)</f>
        <v>54034.576000000001</v>
      </c>
      <c r="J2821" s="2">
        <f>INDEX([1]PIB_dos_Municípios!$AO$2:$AO$5571,MATCH(E2821,[1]PIB_dos_Municípios!G$2:G$5571,0),1)</f>
        <v>3490</v>
      </c>
      <c r="K2821" s="2">
        <f>INDEX([1]PIB_dos_Municípios!$AP$2:$AP$5571,MATCH(E2821,[1]PIB_dos_Municípios!G$2:G$5571,0),1)</f>
        <v>15482.69</v>
      </c>
      <c r="M2821" s="2" t="s">
        <v>3692</v>
      </c>
      <c r="N2821" s="2" t="str">
        <f>INDEX([2]Microregioes!$D$1:$D$574,MATCH(F2821,[2]Microregioes!$B$1:$B$574,0),1)</f>
        <v>Mg-Araxá</v>
      </c>
    </row>
    <row r="2822" spans="1:14" hidden="1" x14ac:dyDescent="0.2">
      <c r="A2822" s="5">
        <v>3</v>
      </c>
      <c r="B2822" s="3">
        <v>31</v>
      </c>
      <c r="C2822" s="1">
        <v>3107</v>
      </c>
      <c r="D2822" s="1">
        <v>31030</v>
      </c>
      <c r="E2822" s="1">
        <v>3149309</v>
      </c>
      <c r="F2822" s="2">
        <f>IFERROR(INDEX('Arranjos Populacionais'!$F$2:$F$961,MATCH(TabelaCompleta!E2822,'Arranjos Populacionais'!$A$2:$A$961,0),1),D2822)</f>
        <v>31030</v>
      </c>
      <c r="G2822" s="2">
        <v>0</v>
      </c>
      <c r="H2822" s="11">
        <v>63406</v>
      </c>
      <c r="I2822" s="2">
        <f>INDEX([1]PIB_dos_Municípios!$AN$2:$AN$5571,MATCH(E2822,[1]PIB_dos_Municípios!G$2:G$5571,0),1)</f>
        <v>1134938.4180000001</v>
      </c>
      <c r="J2822" s="2">
        <f>INDEX([1]PIB_dos_Municípios!$AO$2:$AO$5571,MATCH(E2822,[1]PIB_dos_Municípios!G$2:G$5571,0),1)</f>
        <v>58696</v>
      </c>
      <c r="K2822" s="2">
        <f>INDEX([1]PIB_dos_Municípios!$AP$2:$AP$5571,MATCH(E2822,[1]PIB_dos_Municípios!G$2:G$5571,0),1)</f>
        <v>19335.87</v>
      </c>
      <c r="M2822" s="2" t="s">
        <v>769</v>
      </c>
      <c r="N2822" s="2" t="str">
        <f>INDEX([2]Microregioes!$D$1:$D$574,MATCH(F2822,[2]Microregioes!$B$1:$B$574,0),1)</f>
        <v>Mg-Belo Horizonte</v>
      </c>
    </row>
    <row r="2823" spans="1:14" hidden="1" x14ac:dyDescent="0.2">
      <c r="A2823" s="5">
        <v>3</v>
      </c>
      <c r="B2823" s="3">
        <v>31</v>
      </c>
      <c r="C2823" s="1">
        <v>3112</v>
      </c>
      <c r="D2823" s="1">
        <v>31065</v>
      </c>
      <c r="E2823" s="1">
        <v>3149408</v>
      </c>
      <c r="F2823" s="2">
        <f>IFERROR(INDEX('Arranjos Populacionais'!$F$2:$F$961,MATCH(TabelaCompleta!E2823,'Arranjos Populacionais'!$A$2:$A$961,0),1),D2823)</f>
        <v>31065</v>
      </c>
      <c r="G2823" s="2">
        <v>0</v>
      </c>
      <c r="H2823" s="11">
        <v>1842</v>
      </c>
      <c r="I2823" s="2">
        <f>INDEX([1]PIB_dos_Municípios!$AN$2:$AN$5571,MATCH(E2823,[1]PIB_dos_Municípios!G$2:G$5571,0),1)</f>
        <v>11927.048000000001</v>
      </c>
      <c r="J2823" s="2">
        <f>INDEX([1]PIB_dos_Municípios!$AO$2:$AO$5571,MATCH(E2823,[1]PIB_dos_Municípios!G$2:G$5571,0),1)</f>
        <v>1789</v>
      </c>
      <c r="K2823" s="2">
        <f>INDEX([1]PIB_dos_Municípios!$AP$2:$AP$5571,MATCH(E2823,[1]PIB_dos_Municípios!G$2:G$5571,0),1)</f>
        <v>6666.88</v>
      </c>
      <c r="M2823" s="2" t="s">
        <v>3693</v>
      </c>
      <c r="N2823" s="2" t="str">
        <f>INDEX([2]Microregioes!$D$1:$D$574,MATCH(F2823,[2]Microregioes!$B$1:$B$574,0),1)</f>
        <v>Mg-Juiz de Fora</v>
      </c>
    </row>
    <row r="2824" spans="1:14" hidden="1" x14ac:dyDescent="0.2">
      <c r="A2824" s="5">
        <v>3</v>
      </c>
      <c r="B2824" s="3">
        <v>31</v>
      </c>
      <c r="C2824" s="1">
        <v>3112</v>
      </c>
      <c r="D2824" s="1">
        <v>31065</v>
      </c>
      <c r="E2824" s="1">
        <v>3149507</v>
      </c>
      <c r="F2824" s="2">
        <f>IFERROR(INDEX('Arranjos Populacionais'!$F$2:$F$961,MATCH(TabelaCompleta!E2824,'Arranjos Populacionais'!$A$2:$A$961,0),1),D2824)</f>
        <v>31065</v>
      </c>
      <c r="G2824" s="2">
        <v>0</v>
      </c>
      <c r="H2824" s="11">
        <v>3335</v>
      </c>
      <c r="I2824" s="2">
        <f>INDEX([1]PIB_dos_Municípios!$AN$2:$AN$5571,MATCH(E2824,[1]PIB_dos_Municípios!G$2:G$5571,0),1)</f>
        <v>24088.886999999999</v>
      </c>
      <c r="J2824" s="2">
        <f>INDEX([1]PIB_dos_Municípios!$AO$2:$AO$5571,MATCH(E2824,[1]PIB_dos_Municípios!G$2:G$5571,0),1)</f>
        <v>3165</v>
      </c>
      <c r="K2824" s="2">
        <f>INDEX([1]PIB_dos_Municípios!$AP$2:$AP$5571,MATCH(E2824,[1]PIB_dos_Municípios!G$2:G$5571,0),1)</f>
        <v>7611.02</v>
      </c>
      <c r="M2824" s="2" t="s">
        <v>3694</v>
      </c>
      <c r="N2824" s="2" t="str">
        <f>INDEX([2]Microregioes!$D$1:$D$574,MATCH(F2824,[2]Microregioes!$B$1:$B$574,0),1)</f>
        <v>Mg-Juiz de Fora</v>
      </c>
    </row>
    <row r="2825" spans="1:14" hidden="1" x14ac:dyDescent="0.2">
      <c r="A2825" s="5">
        <v>3</v>
      </c>
      <c r="B2825" s="3">
        <v>31</v>
      </c>
      <c r="C2825" s="1">
        <v>3107</v>
      </c>
      <c r="D2825" s="1">
        <v>31027</v>
      </c>
      <c r="E2825" s="1">
        <v>3149606</v>
      </c>
      <c r="F2825" s="2">
        <f>IFERROR(INDEX('Arranjos Populacionais'!$F$2:$F$961,MATCH(TabelaCompleta!E2825,'Arranjos Populacionais'!$A$2:$A$961,0),1),D2825)</f>
        <v>31027</v>
      </c>
      <c r="G2825" s="2">
        <v>0</v>
      </c>
      <c r="H2825" s="11">
        <v>4369</v>
      </c>
      <c r="I2825" s="2">
        <f>INDEX([1]PIB_dos_Municípios!$AN$2:$AN$5571,MATCH(E2825,[1]PIB_dos_Municípios!G$2:G$5571,0),1)</f>
        <v>30897.985000000001</v>
      </c>
      <c r="J2825" s="2">
        <f>INDEX([1]PIB_dos_Municípios!$AO$2:$AO$5571,MATCH(E2825,[1]PIB_dos_Municípios!G$2:G$5571,0),1)</f>
        <v>4075</v>
      </c>
      <c r="K2825" s="2">
        <f>INDEX([1]PIB_dos_Municípios!$AP$2:$AP$5571,MATCH(E2825,[1]PIB_dos_Municípios!G$2:G$5571,0),1)</f>
        <v>7582.33</v>
      </c>
      <c r="M2825" s="2" t="s">
        <v>3695</v>
      </c>
      <c r="N2825" s="2" t="str">
        <f>INDEX([2]Microregioes!$D$1:$D$574,MATCH(F2825,[2]Microregioes!$B$1:$B$574,0),1)</f>
        <v>Mg-Sete Lagoas</v>
      </c>
    </row>
    <row r="2826" spans="1:14" hidden="1" x14ac:dyDescent="0.2">
      <c r="A2826" s="5">
        <v>3</v>
      </c>
      <c r="B2826" s="3">
        <v>31</v>
      </c>
      <c r="C2826" s="1">
        <v>3109</v>
      </c>
      <c r="D2826" s="1">
        <v>31043</v>
      </c>
      <c r="E2826" s="1">
        <v>3149705</v>
      </c>
      <c r="F2826" s="2">
        <f>IFERROR(INDEX('Arranjos Populacionais'!$F$2:$F$961,MATCH(TabelaCompleta!E2826,'Arranjos Populacionais'!$A$2:$A$961,0),1),D2826)</f>
        <v>31043</v>
      </c>
      <c r="G2826" s="2">
        <v>0</v>
      </c>
      <c r="H2826" s="11">
        <v>10637</v>
      </c>
      <c r="I2826" s="2">
        <f>INDEX([1]PIB_dos_Municípios!$AN$2:$AN$5571,MATCH(E2826,[1]PIB_dos_Municípios!G$2:G$5571,0),1)</f>
        <v>75570.338000000003</v>
      </c>
      <c r="J2826" s="2">
        <f>INDEX([1]PIB_dos_Municípios!$AO$2:$AO$5571,MATCH(E2826,[1]PIB_dos_Municípios!G$2:G$5571,0),1)</f>
        <v>8912</v>
      </c>
      <c r="K2826" s="2">
        <f>INDEX([1]PIB_dos_Municípios!$AP$2:$AP$5571,MATCH(E2826,[1]PIB_dos_Municípios!G$2:G$5571,0),1)</f>
        <v>8479.6200000000008</v>
      </c>
      <c r="M2826" s="2" t="s">
        <v>3696</v>
      </c>
      <c r="N2826" s="2" t="str">
        <f>INDEX([2]Microregioes!$D$1:$D$574,MATCH(F2826,[2]Microregioes!$B$1:$B$574,0),1)</f>
        <v>Mg-Divinópolis</v>
      </c>
    </row>
    <row r="2827" spans="1:14" hidden="1" x14ac:dyDescent="0.2">
      <c r="A2827" s="5">
        <v>3</v>
      </c>
      <c r="B2827" s="3">
        <v>31</v>
      </c>
      <c r="C2827" s="1">
        <v>3105</v>
      </c>
      <c r="D2827" s="1">
        <v>31023</v>
      </c>
      <c r="E2827" s="1">
        <v>3149804</v>
      </c>
      <c r="F2827" s="2">
        <f>IFERROR(INDEX('Arranjos Populacionais'!$F$2:$F$961,MATCH(TabelaCompleta!E2827,'Arranjos Populacionais'!$A$2:$A$961,0),1),D2827)</f>
        <v>31023</v>
      </c>
      <c r="G2827" s="2">
        <v>0</v>
      </c>
      <c r="H2827" s="11">
        <v>15785</v>
      </c>
      <c r="I2827" s="2">
        <f>INDEX([1]PIB_dos_Municípios!$AN$2:$AN$5571,MATCH(E2827,[1]PIB_dos_Municípios!G$2:G$5571,0),1)</f>
        <v>324857.50199999998</v>
      </c>
      <c r="J2827" s="2">
        <f>INDEX([1]PIB_dos_Municípios!$AO$2:$AO$5571,MATCH(E2827,[1]PIB_dos_Municípios!G$2:G$5571,0),1)</f>
        <v>14391</v>
      </c>
      <c r="K2827" s="2">
        <f>INDEX([1]PIB_dos_Municípios!$AP$2:$AP$5571,MATCH(E2827,[1]PIB_dos_Municípios!G$2:G$5571,0),1)</f>
        <v>22573.66</v>
      </c>
      <c r="M2827" s="2" t="s">
        <v>3697</v>
      </c>
      <c r="N2827" s="2" t="str">
        <f>INDEX([2]Microregioes!$D$1:$D$574,MATCH(F2827,[2]Microregioes!$B$1:$B$574,0),1)</f>
        <v>Mg-Araxá</v>
      </c>
    </row>
    <row r="2828" spans="1:14" hidden="1" x14ac:dyDescent="0.2">
      <c r="A2828" s="5">
        <v>3</v>
      </c>
      <c r="B2828" s="3">
        <v>31</v>
      </c>
      <c r="C2828" s="1">
        <v>3109</v>
      </c>
      <c r="D2828" s="1">
        <v>31045</v>
      </c>
      <c r="E2828" s="1">
        <v>3149903</v>
      </c>
      <c r="F2828" s="2">
        <f>IFERROR(INDEX('Arranjos Populacionais'!$F$2:$F$961,MATCH(TabelaCompleta!E2828,'Arranjos Populacionais'!$A$2:$A$961,0),1),D2828)</f>
        <v>31045</v>
      </c>
      <c r="G2828" s="2">
        <v>0</v>
      </c>
      <c r="H2828" s="11">
        <v>21344</v>
      </c>
      <c r="I2828" s="2">
        <f>INDEX([1]PIB_dos_Municípios!$AN$2:$AN$5571,MATCH(E2828,[1]PIB_dos_Municípios!G$2:G$5571,0),1)</f>
        <v>275999.09899999999</v>
      </c>
      <c r="J2828" s="2">
        <f>INDEX([1]PIB_dos_Municípios!$AO$2:$AO$5571,MATCH(E2828,[1]PIB_dos_Municípios!G$2:G$5571,0),1)</f>
        <v>20140</v>
      </c>
      <c r="K2828" s="2">
        <f>INDEX([1]PIB_dos_Municípios!$AP$2:$AP$5571,MATCH(E2828,[1]PIB_dos_Municípios!G$2:G$5571,0),1)</f>
        <v>13704.03</v>
      </c>
      <c r="M2828" s="2" t="s">
        <v>3698</v>
      </c>
      <c r="N2828" s="2" t="str">
        <f>INDEX([2]Microregioes!$D$1:$D$574,MATCH(F2828,[2]Microregioes!$B$1:$B$574,0),1)</f>
        <v>Mg-Campo Belo</v>
      </c>
    </row>
    <row r="2829" spans="1:14" hidden="1" x14ac:dyDescent="0.2">
      <c r="A2829" s="5">
        <v>3</v>
      </c>
      <c r="B2829" s="3">
        <v>31</v>
      </c>
      <c r="C2829" s="1">
        <v>3108</v>
      </c>
      <c r="D2829" s="1">
        <v>31039</v>
      </c>
      <c r="E2829" s="1">
        <v>3149952</v>
      </c>
      <c r="F2829" s="2">
        <f>IFERROR(INDEX('Arranjos Populacionais'!$F$2:$F$961,MATCH(TabelaCompleta!E2829,'Arranjos Populacionais'!$A$2:$A$961,0),1),D2829)</f>
        <v>31039</v>
      </c>
      <c r="G2829" s="2">
        <v>0</v>
      </c>
      <c r="H2829" s="11">
        <v>7081</v>
      </c>
      <c r="I2829" s="2">
        <f>INDEX([1]PIB_dos_Municípios!$AN$2:$AN$5571,MATCH(E2829,[1]PIB_dos_Municípios!G$2:G$5571,0),1)</f>
        <v>47411.964999999997</v>
      </c>
      <c r="J2829" s="2">
        <f>INDEX([1]PIB_dos_Municípios!$AO$2:$AO$5571,MATCH(E2829,[1]PIB_dos_Municípios!G$2:G$5571,0),1)</f>
        <v>7030</v>
      </c>
      <c r="K2829" s="2">
        <f>INDEX([1]PIB_dos_Municípios!$AP$2:$AP$5571,MATCH(E2829,[1]PIB_dos_Municípios!G$2:G$5571,0),1)</f>
        <v>6744.23</v>
      </c>
      <c r="M2829" s="2" t="s">
        <v>3699</v>
      </c>
      <c r="N2829" s="2" t="str">
        <f>INDEX([2]Microregioes!$D$1:$D$574,MATCH(F2829,[2]Microregioes!$B$1:$B$574,0),1)</f>
        <v>Mg-Ipatinga</v>
      </c>
    </row>
    <row r="2830" spans="1:14" hidden="1" x14ac:dyDescent="0.2">
      <c r="A2830" s="5">
        <v>3</v>
      </c>
      <c r="B2830" s="3">
        <v>31</v>
      </c>
      <c r="C2830" s="1">
        <v>3108</v>
      </c>
      <c r="D2830" s="1">
        <v>31037</v>
      </c>
      <c r="E2830" s="1">
        <v>3150000</v>
      </c>
      <c r="F2830" s="2">
        <f>IFERROR(INDEX('Arranjos Populacionais'!$F$2:$F$961,MATCH(TabelaCompleta!E2830,'Arranjos Populacionais'!$A$2:$A$961,0),1),D2830)</f>
        <v>31037</v>
      </c>
      <c r="G2830" s="2">
        <v>0</v>
      </c>
      <c r="H2830" s="11">
        <v>4302</v>
      </c>
      <c r="I2830" s="2">
        <f>INDEX([1]PIB_dos_Municípios!$AN$2:$AN$5571,MATCH(E2830,[1]PIB_dos_Municípios!G$2:G$5571,0),1)</f>
        <v>24065.15</v>
      </c>
      <c r="J2830" s="2">
        <f>INDEX([1]PIB_dos_Municípios!$AO$2:$AO$5571,MATCH(E2830,[1]PIB_dos_Municípios!G$2:G$5571,0),1)</f>
        <v>4129</v>
      </c>
      <c r="K2830" s="2">
        <f>INDEX([1]PIB_dos_Municípios!$AP$2:$AP$5571,MATCH(E2830,[1]PIB_dos_Municípios!G$2:G$5571,0),1)</f>
        <v>5828.32</v>
      </c>
      <c r="M2830" s="2" t="s">
        <v>3700</v>
      </c>
      <c r="N2830" s="2" t="str">
        <f>INDEX([2]Microregioes!$D$1:$D$574,MATCH(F2830,[2]Microregioes!$B$1:$B$574,0),1)</f>
        <v>Mg-Governador Valadares</v>
      </c>
    </row>
    <row r="2831" spans="1:14" hidden="1" x14ac:dyDescent="0.2">
      <c r="A2831" s="5">
        <v>3</v>
      </c>
      <c r="B2831" s="3">
        <v>31</v>
      </c>
      <c r="C2831" s="1">
        <v>3112</v>
      </c>
      <c r="D2831" s="1">
        <v>31065</v>
      </c>
      <c r="E2831" s="1">
        <v>3150109</v>
      </c>
      <c r="F2831" s="2">
        <f>IFERROR(INDEX('Arranjos Populacionais'!$F$2:$F$961,MATCH(TabelaCompleta!E2831,'Arranjos Populacionais'!$A$2:$A$961,0),1),D2831)</f>
        <v>31065</v>
      </c>
      <c r="G2831" s="2">
        <v>0</v>
      </c>
      <c r="H2831" s="11">
        <v>2859</v>
      </c>
      <c r="I2831" s="2">
        <f>INDEX([1]PIB_dos_Municípios!$AN$2:$AN$5571,MATCH(E2831,[1]PIB_dos_Municípios!G$2:G$5571,0),1)</f>
        <v>28534.906999999999</v>
      </c>
      <c r="J2831" s="2">
        <f>INDEX([1]PIB_dos_Municípios!$AO$2:$AO$5571,MATCH(E2831,[1]PIB_dos_Municípios!G$2:G$5571,0),1)</f>
        <v>2844</v>
      </c>
      <c r="K2831" s="2">
        <f>INDEX([1]PIB_dos_Municípios!$AP$2:$AP$5571,MATCH(E2831,[1]PIB_dos_Municípios!G$2:G$5571,0),1)</f>
        <v>10033.370000000001</v>
      </c>
      <c r="M2831" s="2" t="s">
        <v>3701</v>
      </c>
      <c r="N2831" s="2" t="str">
        <f>INDEX([2]Microregioes!$D$1:$D$574,MATCH(F2831,[2]Microregioes!$B$1:$B$574,0),1)</f>
        <v>Mg-Juiz de Fora</v>
      </c>
    </row>
    <row r="2832" spans="1:14" hidden="1" x14ac:dyDescent="0.2">
      <c r="A2832" s="5">
        <v>3</v>
      </c>
      <c r="B2832" s="3">
        <v>31</v>
      </c>
      <c r="C2832" s="1">
        <v>3108</v>
      </c>
      <c r="D2832" s="1">
        <v>31040</v>
      </c>
      <c r="E2832" s="1">
        <v>3150158</v>
      </c>
      <c r="F2832" s="2">
        <f>IFERROR(INDEX('Arranjos Populacionais'!$F$2:$F$961,MATCH(TabelaCompleta!E2832,'Arranjos Populacionais'!$A$2:$A$961,0),1),D2832)</f>
        <v>31040</v>
      </c>
      <c r="G2832" s="2">
        <v>0</v>
      </c>
      <c r="H2832" s="11">
        <v>8130</v>
      </c>
      <c r="I2832" s="2">
        <f>INDEX([1]PIB_dos_Municípios!$AN$2:$AN$5571,MATCH(E2832,[1]PIB_dos_Municípios!G$2:G$5571,0),1)</f>
        <v>44215.656999999999</v>
      </c>
      <c r="J2832" s="2">
        <f>INDEX([1]PIB_dos_Municípios!$AO$2:$AO$5571,MATCH(E2832,[1]PIB_dos_Municípios!G$2:G$5571,0),1)</f>
        <v>7101</v>
      </c>
      <c r="K2832" s="2">
        <f>INDEX([1]PIB_dos_Municípios!$AP$2:$AP$5571,MATCH(E2832,[1]PIB_dos_Municípios!G$2:G$5571,0),1)</f>
        <v>6226.68</v>
      </c>
      <c r="M2832" s="2" t="s">
        <v>3702</v>
      </c>
      <c r="N2832" s="2" t="str">
        <f>INDEX([2]Microregioes!$D$1:$D$574,MATCH(F2832,[2]Microregioes!$B$1:$B$574,0),1)</f>
        <v>Mg-Caratinga</v>
      </c>
    </row>
    <row r="2833" spans="1:14" hidden="1" x14ac:dyDescent="0.2">
      <c r="A2833" s="5">
        <v>3</v>
      </c>
      <c r="B2833" s="3">
        <v>31</v>
      </c>
      <c r="C2833" s="1">
        <v>3112</v>
      </c>
      <c r="D2833" s="1">
        <v>31060</v>
      </c>
      <c r="E2833" s="1">
        <v>3150208</v>
      </c>
      <c r="F2833" s="2">
        <f>IFERROR(INDEX('Arranjos Populacionais'!$F$2:$F$961,MATCH(TabelaCompleta!E2833,'Arranjos Populacionais'!$A$2:$A$961,0),1),D2833)</f>
        <v>31060</v>
      </c>
      <c r="G2833" s="2">
        <v>0</v>
      </c>
      <c r="H2833" s="11">
        <v>4208</v>
      </c>
      <c r="I2833" s="2">
        <f>INDEX([1]PIB_dos_Municípios!$AN$2:$AN$5571,MATCH(E2833,[1]PIB_dos_Municípios!G$2:G$5571,0),1)</f>
        <v>25945.144</v>
      </c>
      <c r="J2833" s="2">
        <f>INDEX([1]PIB_dos_Municípios!$AO$2:$AO$5571,MATCH(E2833,[1]PIB_dos_Municípios!G$2:G$5571,0),1)</f>
        <v>4063</v>
      </c>
      <c r="K2833" s="2">
        <f>INDEX([1]PIB_dos_Municípios!$AP$2:$AP$5571,MATCH(E2833,[1]PIB_dos_Municípios!G$2:G$5571,0),1)</f>
        <v>6385.71</v>
      </c>
      <c r="M2833" s="2" t="s">
        <v>3703</v>
      </c>
      <c r="N2833" s="2" t="str">
        <f>INDEX([2]Microregioes!$D$1:$D$574,MATCH(F2833,[2]Microregioes!$B$1:$B$574,0),1)</f>
        <v>Mg-Ponte Nova</v>
      </c>
    </row>
    <row r="2834" spans="1:14" hidden="1" x14ac:dyDescent="0.2">
      <c r="A2834" s="5">
        <v>3</v>
      </c>
      <c r="B2834" s="3">
        <v>31</v>
      </c>
      <c r="C2834" s="1">
        <v>3111</v>
      </c>
      <c r="D2834" s="1">
        <v>31058</v>
      </c>
      <c r="E2834" s="1">
        <v>3150307</v>
      </c>
      <c r="F2834" s="2">
        <f>IFERROR(INDEX('Arranjos Populacionais'!$F$2:$F$961,MATCH(TabelaCompleta!E2834,'Arranjos Populacionais'!$A$2:$A$961,0),1),D2834)</f>
        <v>31058</v>
      </c>
      <c r="G2834" s="2">
        <v>0</v>
      </c>
      <c r="H2834" s="11">
        <v>4703</v>
      </c>
      <c r="I2834" s="2">
        <f>INDEX([1]PIB_dos_Municípios!$AN$2:$AN$5571,MATCH(E2834,[1]PIB_dos_Municípios!G$2:G$5571,0),1)</f>
        <v>114650.02</v>
      </c>
      <c r="J2834" s="2">
        <f>INDEX([1]PIB_dos_Municípios!$AO$2:$AO$5571,MATCH(E2834,[1]PIB_dos_Municípios!G$2:G$5571,0),1)</f>
        <v>4709</v>
      </c>
      <c r="K2834" s="2">
        <f>INDEX([1]PIB_dos_Municípios!$AP$2:$AP$5571,MATCH(E2834,[1]PIB_dos_Municípios!G$2:G$5571,0),1)</f>
        <v>24347</v>
      </c>
      <c r="M2834" s="2" t="s">
        <v>3704</v>
      </c>
      <c r="N2834" s="2" t="str">
        <f>INDEX([2]Microregioes!$D$1:$D$574,MATCH(F2834,[2]Microregioes!$B$1:$B$574,0),1)</f>
        <v>Mg-São João Del Rei</v>
      </c>
    </row>
    <row r="2835" spans="1:14" hidden="1" x14ac:dyDescent="0.2">
      <c r="A2835" s="5">
        <v>3</v>
      </c>
      <c r="B2835" s="3">
        <v>31</v>
      </c>
      <c r="C2835" s="1">
        <v>3107</v>
      </c>
      <c r="D2835" s="1">
        <v>31032</v>
      </c>
      <c r="E2835" s="1">
        <v>3150406</v>
      </c>
      <c r="F2835" s="2">
        <f>IFERROR(INDEX('Arranjos Populacionais'!$F$2:$F$961,MATCH(TabelaCompleta!E2835,'Arranjos Populacionais'!$A$2:$A$961,0),1),D2835)</f>
        <v>31032</v>
      </c>
      <c r="G2835" s="2">
        <v>0</v>
      </c>
      <c r="H2835" s="11">
        <v>4954</v>
      </c>
      <c r="I2835" s="2">
        <f>INDEX([1]PIB_dos_Municípios!$AN$2:$AN$5571,MATCH(E2835,[1]PIB_dos_Municípios!G$2:G$5571,0),1)</f>
        <v>27072.183000000001</v>
      </c>
      <c r="J2835" s="2">
        <f>INDEX([1]PIB_dos_Municípios!$AO$2:$AO$5571,MATCH(E2835,[1]PIB_dos_Municípios!G$2:G$5571,0),1)</f>
        <v>4645</v>
      </c>
      <c r="K2835" s="2">
        <f>INDEX([1]PIB_dos_Municípios!$AP$2:$AP$5571,MATCH(E2835,[1]PIB_dos_Municípios!G$2:G$5571,0),1)</f>
        <v>5828.24</v>
      </c>
      <c r="M2835" s="2" t="s">
        <v>3705</v>
      </c>
      <c r="N2835" s="2" t="str">
        <f>INDEX([2]Microregioes!$D$1:$D$574,MATCH(F2835,[2]Microregioes!$B$1:$B$574,0),1)</f>
        <v>Mg-Itaguara</v>
      </c>
    </row>
    <row r="2836" spans="1:14" hidden="1" x14ac:dyDescent="0.2">
      <c r="A2836" s="5">
        <v>3</v>
      </c>
      <c r="B2836" s="3">
        <v>31</v>
      </c>
      <c r="C2836" s="1">
        <v>3109</v>
      </c>
      <c r="D2836" s="1">
        <v>31044</v>
      </c>
      <c r="E2836" s="1">
        <v>3150505</v>
      </c>
      <c r="F2836" s="2">
        <f>IFERROR(INDEX('Arranjos Populacionais'!$F$2:$F$961,MATCH(TabelaCompleta!E2836,'Arranjos Populacionais'!$A$2:$A$961,0),1),D2836)</f>
        <v>31044</v>
      </c>
      <c r="G2836" s="2">
        <v>0</v>
      </c>
      <c r="H2836" s="11">
        <v>8688</v>
      </c>
      <c r="I2836" s="2">
        <f>INDEX([1]PIB_dos_Municípios!$AN$2:$AN$5571,MATCH(E2836,[1]PIB_dos_Municípios!G$2:G$5571,0),1)</f>
        <v>83991.175000000003</v>
      </c>
      <c r="J2836" s="2">
        <f>INDEX([1]PIB_dos_Municípios!$AO$2:$AO$5571,MATCH(E2836,[1]PIB_dos_Municípios!G$2:G$5571,0),1)</f>
        <v>8236</v>
      </c>
      <c r="K2836" s="2">
        <f>INDEX([1]PIB_dos_Municípios!$AP$2:$AP$5571,MATCH(E2836,[1]PIB_dos_Municípios!G$2:G$5571,0),1)</f>
        <v>10198.049999999999</v>
      </c>
      <c r="M2836" s="2" t="s">
        <v>3706</v>
      </c>
      <c r="N2836" s="2" t="str">
        <f>INDEX([2]Microregioes!$D$1:$D$574,MATCH(F2836,[2]Microregioes!$B$1:$B$574,0),1)</f>
        <v>Mg-Formiga</v>
      </c>
    </row>
    <row r="2837" spans="1:14" hidden="1" x14ac:dyDescent="0.2">
      <c r="A2837" s="5">
        <v>3</v>
      </c>
      <c r="B2837" s="3">
        <v>31</v>
      </c>
      <c r="C2837" s="1">
        <v>3108</v>
      </c>
      <c r="D2837" s="1">
        <v>31040</v>
      </c>
      <c r="E2837" s="1">
        <v>3150539</v>
      </c>
      <c r="F2837" s="2">
        <f>IFERROR(INDEX('Arranjos Populacionais'!$F$2:$F$961,MATCH(TabelaCompleta!E2837,'Arranjos Populacionais'!$A$2:$A$961,0),1),D2837)</f>
        <v>31040</v>
      </c>
      <c r="G2837" s="2">
        <v>0</v>
      </c>
      <c r="H2837" s="11">
        <v>4832</v>
      </c>
      <c r="I2837" s="2">
        <f>INDEX([1]PIB_dos_Municípios!$AN$2:$AN$5571,MATCH(E2837,[1]PIB_dos_Municípios!G$2:G$5571,0),1)</f>
        <v>24885.904999999999</v>
      </c>
      <c r="J2837" s="2">
        <f>INDEX([1]PIB_dos_Municípios!$AO$2:$AO$5571,MATCH(E2837,[1]PIB_dos_Municípios!G$2:G$5571,0),1)</f>
        <v>4420</v>
      </c>
      <c r="K2837" s="2">
        <f>INDEX([1]PIB_dos_Municípios!$AP$2:$AP$5571,MATCH(E2837,[1]PIB_dos_Municípios!G$2:G$5571,0),1)</f>
        <v>5630.3</v>
      </c>
      <c r="M2837" s="2" t="s">
        <v>3707</v>
      </c>
      <c r="N2837" s="2" t="str">
        <f>INDEX([2]Microregioes!$D$1:$D$574,MATCH(F2837,[2]Microregioes!$B$1:$B$574,0),1)</f>
        <v>Mg-Caratinga</v>
      </c>
    </row>
    <row r="2838" spans="1:14" hidden="1" x14ac:dyDescent="0.2">
      <c r="A2838" s="5">
        <v>3</v>
      </c>
      <c r="B2838" s="3">
        <v>31</v>
      </c>
      <c r="C2838" s="1">
        <v>3102</v>
      </c>
      <c r="D2838" s="1">
        <v>31003</v>
      </c>
      <c r="E2838" s="1">
        <v>3150570</v>
      </c>
      <c r="F2838" s="2">
        <f>IFERROR(INDEX('Arranjos Populacionais'!$F$2:$F$961,MATCH(TabelaCompleta!E2838,'Arranjos Populacionais'!$A$2:$A$961,0),1),D2838)</f>
        <v>31003</v>
      </c>
      <c r="G2838" s="2">
        <v>0</v>
      </c>
      <c r="H2838" s="11">
        <v>7563</v>
      </c>
      <c r="I2838" s="2">
        <f>INDEX([1]PIB_dos_Municípios!$AN$2:$AN$5571,MATCH(E2838,[1]PIB_dos_Municípios!G$2:G$5571,0),1)</f>
        <v>32124.966</v>
      </c>
      <c r="J2838" s="2">
        <f>INDEX([1]PIB_dos_Municípios!$AO$2:$AO$5571,MATCH(E2838,[1]PIB_dos_Municípios!G$2:G$5571,0),1)</f>
        <v>7215</v>
      </c>
      <c r="K2838" s="2">
        <f>INDEX([1]PIB_dos_Municípios!$AP$2:$AP$5571,MATCH(E2838,[1]PIB_dos_Municípios!G$2:G$5571,0),1)</f>
        <v>4452.5200000000004</v>
      </c>
      <c r="M2838" s="2" t="s">
        <v>3708</v>
      </c>
      <c r="N2838" s="2" t="str">
        <f>INDEX([2]Microregioes!$D$1:$D$574,MATCH(F2838,[2]Microregioes!$B$1:$B$574,0),1)</f>
        <v>Mg-Januária</v>
      </c>
    </row>
    <row r="2839" spans="1:14" hidden="1" x14ac:dyDescent="0.2">
      <c r="A2839" s="5">
        <v>3</v>
      </c>
      <c r="B2839" s="3">
        <v>31</v>
      </c>
      <c r="C2839" s="1">
        <v>3109</v>
      </c>
      <c r="D2839" s="1">
        <v>31046</v>
      </c>
      <c r="E2839" s="1">
        <v>3150604</v>
      </c>
      <c r="F2839" s="2">
        <f>IFERROR(INDEX('Arranjos Populacionais'!$F$2:$F$961,MATCH(TabelaCompleta!E2839,'Arranjos Populacionais'!$A$2:$A$961,0),1),D2839)</f>
        <v>31046</v>
      </c>
      <c r="G2839" s="2">
        <v>0</v>
      </c>
      <c r="H2839" s="11">
        <v>6568</v>
      </c>
      <c r="I2839" s="2">
        <f>INDEX([1]PIB_dos_Municípios!$AN$2:$AN$5571,MATCH(E2839,[1]PIB_dos_Municípios!G$2:G$5571,0),1)</f>
        <v>50031.29</v>
      </c>
      <c r="J2839" s="2">
        <f>INDEX([1]PIB_dos_Municípios!$AO$2:$AO$5571,MATCH(E2839,[1]PIB_dos_Municípios!G$2:G$5571,0),1)</f>
        <v>6406</v>
      </c>
      <c r="K2839" s="2">
        <f>INDEX([1]PIB_dos_Municípios!$AP$2:$AP$5571,MATCH(E2839,[1]PIB_dos_Municípios!G$2:G$5571,0),1)</f>
        <v>7810.07</v>
      </c>
      <c r="M2839" s="2" t="s">
        <v>3709</v>
      </c>
      <c r="N2839" s="2" t="str">
        <f>INDEX([2]Microregioes!$D$1:$D$574,MATCH(F2839,[2]Microregioes!$B$1:$B$574,0),1)</f>
        <v>Mg-Oliveira</v>
      </c>
    </row>
    <row r="2840" spans="1:14" hidden="1" x14ac:dyDescent="0.2">
      <c r="A2840" s="5">
        <v>3</v>
      </c>
      <c r="B2840" s="3">
        <v>31</v>
      </c>
      <c r="C2840" s="1">
        <v>3105</v>
      </c>
      <c r="D2840" s="1">
        <v>31021</v>
      </c>
      <c r="E2840" s="1">
        <v>3150703</v>
      </c>
      <c r="F2840" s="2">
        <f>IFERROR(INDEX('Arranjos Populacionais'!$F$2:$F$961,MATCH(TabelaCompleta!E2840,'Arranjos Populacionais'!$A$2:$A$961,0),1),D2840)</f>
        <v>31021</v>
      </c>
      <c r="G2840" s="2">
        <v>0</v>
      </c>
      <c r="H2840" s="11">
        <v>5665</v>
      </c>
      <c r="I2840" s="2">
        <f>INDEX([1]PIB_dos_Municípios!$AN$2:$AN$5571,MATCH(E2840,[1]PIB_dos_Municípios!G$2:G$5571,0),1)</f>
        <v>129898.47</v>
      </c>
      <c r="J2840" s="2">
        <f>INDEX([1]PIB_dos_Municípios!$AO$2:$AO$5571,MATCH(E2840,[1]PIB_dos_Municípios!G$2:G$5571,0),1)</f>
        <v>4664</v>
      </c>
      <c r="K2840" s="2">
        <f>INDEX([1]PIB_dos_Municípios!$AP$2:$AP$5571,MATCH(E2840,[1]PIB_dos_Municípios!G$2:G$5571,0),1)</f>
        <v>27851.3</v>
      </c>
      <c r="M2840" s="2" t="s">
        <v>3710</v>
      </c>
      <c r="N2840" s="2" t="str">
        <f>INDEX([2]Microregioes!$D$1:$D$574,MATCH(F2840,[2]Microregioes!$B$1:$B$574,0),1)</f>
        <v>Mg-Frutal</v>
      </c>
    </row>
    <row r="2841" spans="1:14" hidden="1" x14ac:dyDescent="0.2">
      <c r="A2841" s="5">
        <v>3</v>
      </c>
      <c r="B2841" s="3">
        <v>31</v>
      </c>
      <c r="C2841" s="1">
        <v>3112</v>
      </c>
      <c r="D2841" s="1">
        <v>31062</v>
      </c>
      <c r="E2841" s="1">
        <v>3150802</v>
      </c>
      <c r="F2841" s="2">
        <f>IFERROR(INDEX('Arranjos Populacionais'!$F$2:$F$961,MATCH(TabelaCompleta!E2841,'Arranjos Populacionais'!$A$2:$A$961,0),1),D2841)</f>
        <v>31062</v>
      </c>
      <c r="G2841" s="2">
        <v>0</v>
      </c>
      <c r="H2841" s="11">
        <v>17892</v>
      </c>
      <c r="I2841" s="2">
        <f>INDEX([1]PIB_dos_Municípios!$AN$2:$AN$5571,MATCH(E2841,[1]PIB_dos_Municípios!G$2:G$5571,0),1)</f>
        <v>79011.004000000001</v>
      </c>
      <c r="J2841" s="2">
        <f>INDEX([1]PIB_dos_Municípios!$AO$2:$AO$5571,MATCH(E2841,[1]PIB_dos_Municípios!G$2:G$5571,0),1)</f>
        <v>17230</v>
      </c>
      <c r="K2841" s="2">
        <f>INDEX([1]PIB_dos_Municípios!$AP$2:$AP$5571,MATCH(E2841,[1]PIB_dos_Municípios!G$2:G$5571,0),1)</f>
        <v>4585.66</v>
      </c>
      <c r="M2841" s="2" t="s">
        <v>3711</v>
      </c>
      <c r="N2841" s="2" t="str">
        <f>INDEX([2]Microregioes!$D$1:$D$574,MATCH(F2841,[2]Microregioes!$B$1:$B$574,0),1)</f>
        <v>Mg-Viçosa</v>
      </c>
    </row>
    <row r="2842" spans="1:14" hidden="1" x14ac:dyDescent="0.2">
      <c r="A2842" s="5">
        <v>3</v>
      </c>
      <c r="B2842" s="3">
        <v>31</v>
      </c>
      <c r="C2842" s="1">
        <v>3110</v>
      </c>
      <c r="D2842" s="1">
        <v>31056</v>
      </c>
      <c r="E2842" s="1">
        <v>3150901</v>
      </c>
      <c r="F2842" s="2">
        <f>IFERROR(INDEX('Arranjos Populacionais'!$F$2:$F$961,MATCH(TabelaCompleta!E2842,'Arranjos Populacionais'!$A$2:$A$961,0),1),D2842)</f>
        <v>31056</v>
      </c>
      <c r="G2842" s="2">
        <v>0</v>
      </c>
      <c r="H2842" s="11">
        <v>5495</v>
      </c>
      <c r="I2842" s="2">
        <f>INDEX([1]PIB_dos_Municípios!$AN$2:$AN$5571,MATCH(E2842,[1]PIB_dos_Municípios!G$2:G$5571,0),1)</f>
        <v>32940.152000000002</v>
      </c>
      <c r="J2842" s="2">
        <f>INDEX([1]PIB_dos_Municípios!$AO$2:$AO$5571,MATCH(E2842,[1]PIB_dos_Municípios!G$2:G$5571,0),1)</f>
        <v>5219</v>
      </c>
      <c r="K2842" s="2">
        <f>INDEX([1]PIB_dos_Municípios!$AP$2:$AP$5571,MATCH(E2842,[1]PIB_dos_Municípios!G$2:G$5571,0),1)</f>
        <v>6311.58</v>
      </c>
      <c r="M2842" s="2" t="s">
        <v>570</v>
      </c>
      <c r="N2842" s="2" t="str">
        <f>INDEX([2]Microregioes!$D$1:$D$574,MATCH(F2842,[2]Microregioes!$B$1:$B$574,0),1)</f>
        <v>Mg-Itajubá</v>
      </c>
    </row>
    <row r="2843" spans="1:14" hidden="1" x14ac:dyDescent="0.2">
      <c r="A2843" s="5">
        <v>3</v>
      </c>
      <c r="B2843" s="3">
        <v>31</v>
      </c>
      <c r="C2843" s="1">
        <v>3110</v>
      </c>
      <c r="D2843" s="1">
        <v>31056</v>
      </c>
      <c r="E2843" s="1">
        <v>3151008</v>
      </c>
      <c r="F2843" s="2">
        <f>IFERROR(INDEX('Arranjos Populacionais'!$F$2:$F$961,MATCH(TabelaCompleta!E2843,'Arranjos Populacionais'!$A$2:$A$961,0),1),D2843)</f>
        <v>31056</v>
      </c>
      <c r="G2843" s="2">
        <v>0</v>
      </c>
      <c r="H2843" s="11">
        <v>8553</v>
      </c>
      <c r="I2843" s="2">
        <f>INDEX([1]PIB_dos_Municípios!$AN$2:$AN$5571,MATCH(E2843,[1]PIB_dos_Municípios!G$2:G$5571,0),1)</f>
        <v>48859.656999999999</v>
      </c>
      <c r="J2843" s="2">
        <f>INDEX([1]PIB_dos_Municípios!$AO$2:$AO$5571,MATCH(E2843,[1]PIB_dos_Municípios!G$2:G$5571,0),1)</f>
        <v>8016</v>
      </c>
      <c r="K2843" s="2">
        <f>INDEX([1]PIB_dos_Municípios!$AP$2:$AP$5571,MATCH(E2843,[1]PIB_dos_Municípios!G$2:G$5571,0),1)</f>
        <v>6095.27</v>
      </c>
      <c r="M2843" s="2" t="s">
        <v>571</v>
      </c>
      <c r="N2843" s="2" t="str">
        <f>INDEX([2]Microregioes!$D$1:$D$574,MATCH(F2843,[2]Microregioes!$B$1:$B$574,0),1)</f>
        <v>Mg-Itajubá</v>
      </c>
    </row>
    <row r="2844" spans="1:14" hidden="1" x14ac:dyDescent="0.2">
      <c r="A2844" s="5">
        <v>3</v>
      </c>
      <c r="B2844" s="3">
        <v>31</v>
      </c>
      <c r="C2844" s="1">
        <v>3112</v>
      </c>
      <c r="D2844" s="1">
        <v>31066</v>
      </c>
      <c r="E2844" s="1">
        <v>3151107</v>
      </c>
      <c r="F2844" s="2">
        <f>IFERROR(INDEX('Arranjos Populacionais'!$F$2:$F$961,MATCH(TabelaCompleta!E2844,'Arranjos Populacionais'!$A$2:$A$961,0),1),D2844)</f>
        <v>33002</v>
      </c>
      <c r="G2844" s="2">
        <v>0</v>
      </c>
      <c r="H2844" s="11">
        <v>10848</v>
      </c>
      <c r="I2844" s="2">
        <f>INDEX([1]PIB_dos_Municípios!$AN$2:$AN$5571,MATCH(E2844,[1]PIB_dos_Municípios!G$2:G$5571,0),1)</f>
        <v>359657.70699999999</v>
      </c>
      <c r="J2844" s="2">
        <f>INDEX([1]PIB_dos_Municípios!$AO$2:$AO$5571,MATCH(E2844,[1]PIB_dos_Municípios!G$2:G$5571,0),1)</f>
        <v>10366</v>
      </c>
      <c r="K2844" s="2">
        <f>INDEX([1]PIB_dos_Municípios!$AP$2:$AP$5571,MATCH(E2844,[1]PIB_dos_Municípios!G$2:G$5571,0),1)</f>
        <v>34695.9</v>
      </c>
      <c r="M2844" s="2" t="s">
        <v>607</v>
      </c>
      <c r="N2844" s="2" t="str">
        <f>INDEX([2]Microregioes!$D$1:$D$574,MATCH(F2844,[2]Microregioes!$B$1:$B$574,0),1)</f>
        <v>Rj-Santo Antônio de Pádua</v>
      </c>
    </row>
    <row r="2845" spans="1:14" hidden="1" x14ac:dyDescent="0.2">
      <c r="A2845" s="5">
        <v>3</v>
      </c>
      <c r="B2845" s="3">
        <v>31</v>
      </c>
      <c r="C2845" s="1">
        <v>3102</v>
      </c>
      <c r="D2845" s="1">
        <v>31006</v>
      </c>
      <c r="E2845" s="1">
        <v>3151206</v>
      </c>
      <c r="F2845" s="2">
        <f>IFERROR(INDEX('Arranjos Populacionais'!$F$2:$F$961,MATCH(TabelaCompleta!E2845,'Arranjos Populacionais'!$A$2:$A$961,0),1),D2845)</f>
        <v>31006</v>
      </c>
      <c r="G2845" s="2">
        <v>0</v>
      </c>
      <c r="H2845" s="11">
        <v>56474</v>
      </c>
      <c r="I2845" s="2">
        <f>INDEX([1]PIB_dos_Municípios!$AN$2:$AN$5571,MATCH(E2845,[1]PIB_dos_Municípios!G$2:G$5571,0),1)</f>
        <v>1151269.3160000001</v>
      </c>
      <c r="J2845" s="2">
        <f>INDEX([1]PIB_dos_Municípios!$AO$2:$AO$5571,MATCH(E2845,[1]PIB_dos_Municípios!G$2:G$5571,0),1)</f>
        <v>53379</v>
      </c>
      <c r="K2845" s="2">
        <f>INDEX([1]PIB_dos_Municípios!$AP$2:$AP$5571,MATCH(E2845,[1]PIB_dos_Municípios!G$2:G$5571,0),1)</f>
        <v>21567.83</v>
      </c>
      <c r="M2845" s="2" t="s">
        <v>305</v>
      </c>
      <c r="N2845" s="2" t="str">
        <f>INDEX([2]Microregioes!$D$1:$D$574,MATCH(F2845,[2]Microregioes!$B$1:$B$574,0),1)</f>
        <v>Mg-Pirapora</v>
      </c>
    </row>
    <row r="2846" spans="1:14" hidden="1" x14ac:dyDescent="0.2">
      <c r="A2846" s="5">
        <v>3</v>
      </c>
      <c r="B2846" s="3">
        <v>31</v>
      </c>
      <c r="C2846" s="1">
        <v>3112</v>
      </c>
      <c r="D2846" s="1">
        <v>31064</v>
      </c>
      <c r="E2846" s="1">
        <v>3151305</v>
      </c>
      <c r="F2846" s="2">
        <f>IFERROR(INDEX('Arranjos Populacionais'!$F$2:$F$961,MATCH(TabelaCompleta!E2846,'Arranjos Populacionais'!$A$2:$A$961,0),1),D2846)</f>
        <v>31064</v>
      </c>
      <c r="G2846" s="2">
        <v>0</v>
      </c>
      <c r="H2846" s="11">
        <v>11090</v>
      </c>
      <c r="I2846" s="2">
        <f>INDEX([1]PIB_dos_Municípios!$AN$2:$AN$5571,MATCH(E2846,[1]PIB_dos_Municípios!G$2:G$5571,0),1)</f>
        <v>73163.376999999993</v>
      </c>
      <c r="J2846" s="2">
        <f>INDEX([1]PIB_dos_Municípios!$AO$2:$AO$5571,MATCH(E2846,[1]PIB_dos_Municípios!G$2:G$5571,0),1)</f>
        <v>10866</v>
      </c>
      <c r="K2846" s="2">
        <f>INDEX([1]PIB_dos_Municípios!$AP$2:$AP$5571,MATCH(E2846,[1]PIB_dos_Municípios!G$2:G$5571,0),1)</f>
        <v>6733.24</v>
      </c>
      <c r="M2846" s="2" t="s">
        <v>3712</v>
      </c>
      <c r="N2846" s="2" t="str">
        <f>INDEX([2]Microregioes!$D$1:$D$574,MATCH(F2846,[2]Microregioes!$B$1:$B$574,0),1)</f>
        <v>Mg-Ubá</v>
      </c>
    </row>
    <row r="2847" spans="1:14" hidden="1" x14ac:dyDescent="0.2">
      <c r="A2847" s="5">
        <v>3</v>
      </c>
      <c r="B2847" s="3">
        <v>31</v>
      </c>
      <c r="C2847" s="1">
        <v>3107</v>
      </c>
      <c r="D2847" s="1">
        <v>31029</v>
      </c>
      <c r="E2847" s="1">
        <v>3151404</v>
      </c>
      <c r="F2847" s="2">
        <f>IFERROR(INDEX('Arranjos Populacionais'!$F$2:$F$961,MATCH(TabelaCompleta!E2847,'Arranjos Populacionais'!$A$2:$A$961,0),1),D2847)</f>
        <v>31029</v>
      </c>
      <c r="G2847" s="2">
        <v>0</v>
      </c>
      <c r="H2847" s="11">
        <v>27495</v>
      </c>
      <c r="I2847" s="2">
        <f>INDEX([1]PIB_dos_Municípios!$AN$2:$AN$5571,MATCH(E2847,[1]PIB_dos_Municípios!G$2:G$5571,0),1)</f>
        <v>251391.42499999999</v>
      </c>
      <c r="J2847" s="2">
        <f>INDEX([1]PIB_dos_Municípios!$AO$2:$AO$5571,MATCH(E2847,[1]PIB_dos_Municípios!G$2:G$5571,0),1)</f>
        <v>25339</v>
      </c>
      <c r="K2847" s="2">
        <f>INDEX([1]PIB_dos_Municípios!$AP$2:$AP$5571,MATCH(E2847,[1]PIB_dos_Municípios!G$2:G$5571,0),1)</f>
        <v>9921.1299999999992</v>
      </c>
      <c r="M2847" s="2" t="s">
        <v>351</v>
      </c>
      <c r="N2847" s="2" t="str">
        <f>INDEX([2]Microregioes!$D$1:$D$574,MATCH(F2847,[2]Microregioes!$B$1:$B$574,0),1)</f>
        <v>Mg-Pará de Minas</v>
      </c>
    </row>
    <row r="2848" spans="1:14" hidden="1" x14ac:dyDescent="0.2">
      <c r="A2848" s="5">
        <v>3</v>
      </c>
      <c r="B2848" s="3">
        <v>31</v>
      </c>
      <c r="C2848" s="1">
        <v>3109</v>
      </c>
      <c r="D2848" s="1">
        <v>31042</v>
      </c>
      <c r="E2848" s="1">
        <v>3151503</v>
      </c>
      <c r="F2848" s="2">
        <f>IFERROR(INDEX('Arranjos Populacionais'!$F$2:$F$961,MATCH(TabelaCompleta!E2848,'Arranjos Populacionais'!$A$2:$A$961,0),1),D2848)</f>
        <v>31042</v>
      </c>
      <c r="G2848" s="2">
        <v>0</v>
      </c>
      <c r="H2848" s="11">
        <v>34306</v>
      </c>
      <c r="I2848" s="2">
        <f>INDEX([1]PIB_dos_Municípios!$AN$2:$AN$5571,MATCH(E2848,[1]PIB_dos_Municípios!G$2:G$5571,0),1)</f>
        <v>479654.95</v>
      </c>
      <c r="J2848" s="2">
        <f>INDEX([1]PIB_dos_Municípios!$AO$2:$AO$5571,MATCH(E2848,[1]PIB_dos_Municípios!G$2:G$5571,0),1)</f>
        <v>31885</v>
      </c>
      <c r="K2848" s="2">
        <f>INDEX([1]PIB_dos_Municípios!$AP$2:$AP$5571,MATCH(E2848,[1]PIB_dos_Municípios!G$2:G$5571,0),1)</f>
        <v>15043.28</v>
      </c>
      <c r="M2848" s="2" t="s">
        <v>3713</v>
      </c>
      <c r="N2848" s="2" t="str">
        <f>INDEX([2]Microregioes!$D$1:$D$574,MATCH(F2848,[2]Microregioes!$B$1:$B$574,0),1)</f>
        <v>Mg-Piuí</v>
      </c>
    </row>
    <row r="2849" spans="1:14" hidden="1" x14ac:dyDescent="0.2">
      <c r="A2849" s="5">
        <v>3</v>
      </c>
      <c r="B2849" s="3">
        <v>31</v>
      </c>
      <c r="C2849" s="1">
        <v>3105</v>
      </c>
      <c r="D2849" s="1">
        <v>31021</v>
      </c>
      <c r="E2849" s="1">
        <v>3151602</v>
      </c>
      <c r="F2849" s="2">
        <f>IFERROR(INDEX('Arranjos Populacionais'!$F$2:$F$961,MATCH(TabelaCompleta!E2849,'Arranjos Populacionais'!$A$2:$A$961,0),1),D2849)</f>
        <v>31021</v>
      </c>
      <c r="G2849" s="2">
        <v>0</v>
      </c>
      <c r="H2849" s="11">
        <v>11656</v>
      </c>
      <c r="I2849" s="2">
        <f>INDEX([1]PIB_dos_Municípios!$AN$2:$AN$5571,MATCH(E2849,[1]PIB_dos_Municípios!G$2:G$5571,0),1)</f>
        <v>306877.71500000003</v>
      </c>
      <c r="J2849" s="2">
        <f>INDEX([1]PIB_dos_Municípios!$AO$2:$AO$5571,MATCH(E2849,[1]PIB_dos_Municípios!G$2:G$5571,0),1)</f>
        <v>10393</v>
      </c>
      <c r="K2849" s="2">
        <f>INDEX([1]PIB_dos_Municípios!$AP$2:$AP$5571,MATCH(E2849,[1]PIB_dos_Municípios!G$2:G$5571,0),1)</f>
        <v>29527.35</v>
      </c>
      <c r="M2849" s="2" t="s">
        <v>486</v>
      </c>
      <c r="N2849" s="2" t="str">
        <f>INDEX([2]Microregioes!$D$1:$D$574,MATCH(F2849,[2]Microregioes!$B$1:$B$574,0),1)</f>
        <v>Mg-Frutal</v>
      </c>
    </row>
    <row r="2850" spans="1:14" hidden="1" x14ac:dyDescent="0.2">
      <c r="A2850" s="5">
        <v>3</v>
      </c>
      <c r="B2850" s="3">
        <v>31</v>
      </c>
      <c r="C2850" s="1">
        <v>3110</v>
      </c>
      <c r="D2850" s="1">
        <v>31049</v>
      </c>
      <c r="E2850" s="1">
        <v>3151701</v>
      </c>
      <c r="F2850" s="2">
        <f>IFERROR(INDEX('Arranjos Populacionais'!$F$2:$F$961,MATCH(TabelaCompleta!E2850,'Arranjos Populacionais'!$A$2:$A$961,0),1),D2850)</f>
        <v>31049</v>
      </c>
      <c r="G2850" s="2">
        <v>0</v>
      </c>
      <c r="H2850" s="11">
        <v>16841</v>
      </c>
      <c r="I2850" s="2">
        <f>INDEX([1]PIB_dos_Municípios!$AN$2:$AN$5571,MATCH(E2850,[1]PIB_dos_Municípios!G$2:G$5571,0),1)</f>
        <v>149884.89799999999</v>
      </c>
      <c r="J2850" s="2">
        <f>INDEX([1]PIB_dos_Municípios!$AO$2:$AO$5571,MATCH(E2850,[1]PIB_dos_Municípios!G$2:G$5571,0),1)</f>
        <v>15961</v>
      </c>
      <c r="K2850" s="2">
        <f>INDEX([1]PIB_dos_Municípios!$AP$2:$AP$5571,MATCH(E2850,[1]PIB_dos_Municípios!G$2:G$5571,0),1)</f>
        <v>9390.7000000000007</v>
      </c>
      <c r="M2850" s="2" t="s">
        <v>3714</v>
      </c>
      <c r="N2850" s="2" t="str">
        <f>INDEX([2]Microregioes!$D$1:$D$574,MATCH(F2850,[2]Microregioes!$B$1:$B$574,0),1)</f>
        <v>Mg-Alfenas</v>
      </c>
    </row>
    <row r="2851" spans="1:14" hidden="1" x14ac:dyDescent="0.2">
      <c r="A2851" s="5">
        <v>3</v>
      </c>
      <c r="B2851" s="3">
        <v>31</v>
      </c>
      <c r="C2851" s="1">
        <v>3110</v>
      </c>
      <c r="D2851" s="1">
        <v>31051</v>
      </c>
      <c r="E2851" s="1">
        <v>3151800</v>
      </c>
      <c r="F2851" s="2">
        <f>IFERROR(INDEX('Arranjos Populacionais'!$F$2:$F$961,MATCH(TabelaCompleta!E2851,'Arranjos Populacionais'!$A$2:$A$961,0),1),D2851)</f>
        <v>31051</v>
      </c>
      <c r="G2851" s="2">
        <v>0</v>
      </c>
      <c r="H2851" s="11">
        <v>164912</v>
      </c>
      <c r="I2851" s="2">
        <f>INDEX([1]PIB_dos_Municípios!$AN$2:$AN$5571,MATCH(E2851,[1]PIB_dos_Municípios!G$2:G$5571,0),1)</f>
        <v>3742080.5449999999</v>
      </c>
      <c r="J2851" s="2">
        <f>INDEX([1]PIB_dos_Municípios!$AO$2:$AO$5571,MATCH(E2851,[1]PIB_dos_Municípios!G$2:G$5571,0),1)</f>
        <v>152496</v>
      </c>
      <c r="K2851" s="2">
        <f>INDEX([1]PIB_dos_Municípios!$AP$2:$AP$5571,MATCH(E2851,[1]PIB_dos_Municípios!G$2:G$5571,0),1)</f>
        <v>24538.880000000001</v>
      </c>
      <c r="M2851" s="2" t="s">
        <v>3715</v>
      </c>
      <c r="N2851" s="2" t="str">
        <f>INDEX([2]Microregioes!$D$1:$D$574,MATCH(F2851,[2]Microregioes!$B$1:$B$574,0),1)</f>
        <v>Mg-Poços de Caldas</v>
      </c>
    </row>
    <row r="2852" spans="1:14" hidden="1" x14ac:dyDescent="0.2">
      <c r="A2852" s="5">
        <v>3</v>
      </c>
      <c r="B2852" s="3">
        <v>31</v>
      </c>
      <c r="C2852" s="1">
        <v>3108</v>
      </c>
      <c r="D2852" s="1">
        <v>31041</v>
      </c>
      <c r="E2852" s="1">
        <v>3151909</v>
      </c>
      <c r="F2852" s="2">
        <f>IFERROR(INDEX('Arranjos Populacionais'!$F$2:$F$961,MATCH(TabelaCompleta!E2852,'Arranjos Populacionais'!$A$2:$A$961,0),1),D2852)</f>
        <v>31041</v>
      </c>
      <c r="G2852" s="2">
        <v>0</v>
      </c>
      <c r="H2852" s="11">
        <v>8889</v>
      </c>
      <c r="I2852" s="2">
        <f>INDEX([1]PIB_dos_Municípios!$AN$2:$AN$5571,MATCH(E2852,[1]PIB_dos_Municípios!G$2:G$5571,0),1)</f>
        <v>44353.587</v>
      </c>
      <c r="J2852" s="2">
        <f>INDEX([1]PIB_dos_Municípios!$AO$2:$AO$5571,MATCH(E2852,[1]PIB_dos_Municípios!G$2:G$5571,0),1)</f>
        <v>8998</v>
      </c>
      <c r="K2852" s="2">
        <f>INDEX([1]PIB_dos_Municípios!$AP$2:$AP$5571,MATCH(E2852,[1]PIB_dos_Municípios!G$2:G$5571,0),1)</f>
        <v>4929.2700000000004</v>
      </c>
      <c r="M2852" s="2" t="s">
        <v>3716</v>
      </c>
      <c r="N2852" s="2" t="str">
        <f>INDEX([2]Microregioes!$D$1:$D$574,MATCH(F2852,[2]Microregioes!$B$1:$B$574,0),1)</f>
        <v>Mg-Aimorés</v>
      </c>
    </row>
    <row r="2853" spans="1:14" hidden="1" x14ac:dyDescent="0.2">
      <c r="A2853" s="5">
        <v>3</v>
      </c>
      <c r="B2853" s="3">
        <v>31</v>
      </c>
      <c r="C2853" s="1">
        <v>3106</v>
      </c>
      <c r="D2853" s="1">
        <v>31024</v>
      </c>
      <c r="E2853" s="1">
        <v>3152006</v>
      </c>
      <c r="F2853" s="2">
        <f>IFERROR(INDEX('Arranjos Populacionais'!$F$2:$F$961,MATCH(TabelaCompleta!E2853,'Arranjos Populacionais'!$A$2:$A$961,0),1),D2853)</f>
        <v>31024</v>
      </c>
      <c r="G2853" s="2">
        <v>0</v>
      </c>
      <c r="H2853" s="11">
        <v>31401</v>
      </c>
      <c r="I2853" s="2">
        <f>INDEX([1]PIB_dos_Municípios!$AN$2:$AN$5571,MATCH(E2853,[1]PIB_dos_Municípios!G$2:G$5571,0),1)</f>
        <v>350722.71500000003</v>
      </c>
      <c r="J2853" s="2">
        <f>INDEX([1]PIB_dos_Municípios!$AO$2:$AO$5571,MATCH(E2853,[1]PIB_dos_Municípios!G$2:G$5571,0),1)</f>
        <v>29083</v>
      </c>
      <c r="K2853" s="2">
        <f>INDEX([1]PIB_dos_Municípios!$AP$2:$AP$5571,MATCH(E2853,[1]PIB_dos_Municípios!G$2:G$5571,0),1)</f>
        <v>12059.37</v>
      </c>
      <c r="M2853" s="2" t="s">
        <v>3717</v>
      </c>
      <c r="N2853" s="2" t="str">
        <f>INDEX([2]Microregioes!$D$1:$D$574,MATCH(F2853,[2]Microregioes!$B$1:$B$574,0),1)</f>
        <v>Mg-Três Marias</v>
      </c>
    </row>
    <row r="2854" spans="1:14" hidden="1" x14ac:dyDescent="0.2">
      <c r="A2854" s="5">
        <v>3</v>
      </c>
      <c r="B2854" s="3">
        <v>31</v>
      </c>
      <c r="C2854" s="1">
        <v>3112</v>
      </c>
      <c r="D2854" s="1">
        <v>31060</v>
      </c>
      <c r="E2854" s="1">
        <v>3152105</v>
      </c>
      <c r="F2854" s="2">
        <f>IFERROR(INDEX('Arranjos Populacionais'!$F$2:$F$961,MATCH(TabelaCompleta!E2854,'Arranjos Populacionais'!$A$2:$A$961,0),1),D2854)</f>
        <v>31060</v>
      </c>
      <c r="G2854" s="2">
        <v>0</v>
      </c>
      <c r="H2854" s="11">
        <v>60188</v>
      </c>
      <c r="I2854" s="2">
        <f>INDEX([1]PIB_dos_Municípios!$AN$2:$AN$5571,MATCH(E2854,[1]PIB_dos_Municípios!G$2:G$5571,0),1)</f>
        <v>781595.72499999998</v>
      </c>
      <c r="J2854" s="2">
        <f>INDEX([1]PIB_dos_Municípios!$AO$2:$AO$5571,MATCH(E2854,[1]PIB_dos_Municípios!G$2:G$5571,0),1)</f>
        <v>57361</v>
      </c>
      <c r="K2854" s="2">
        <f>INDEX([1]PIB_dos_Municípios!$AP$2:$AP$5571,MATCH(E2854,[1]PIB_dos_Municípios!G$2:G$5571,0),1)</f>
        <v>13625.91</v>
      </c>
      <c r="M2854" s="2" t="s">
        <v>334</v>
      </c>
      <c r="N2854" s="2" t="str">
        <f>INDEX([2]Microregioes!$D$1:$D$574,MATCH(F2854,[2]Microregioes!$B$1:$B$574,0),1)</f>
        <v>Mg-Ponte Nova</v>
      </c>
    </row>
    <row r="2855" spans="1:14" hidden="1" x14ac:dyDescent="0.2">
      <c r="A2855" s="5">
        <v>3</v>
      </c>
      <c r="B2855" s="3">
        <v>31</v>
      </c>
      <c r="C2855" s="1">
        <v>3102</v>
      </c>
      <c r="D2855" s="1">
        <v>31007</v>
      </c>
      <c r="E2855" s="1">
        <v>3152131</v>
      </c>
      <c r="F2855" s="2">
        <f>IFERROR(INDEX('Arranjos Populacionais'!$F$2:$F$961,MATCH(TabelaCompleta!E2855,'Arranjos Populacionais'!$A$2:$A$961,0),1),D2855)</f>
        <v>31007</v>
      </c>
      <c r="G2855" s="2">
        <v>0</v>
      </c>
      <c r="H2855" s="11">
        <v>4236</v>
      </c>
      <c r="I2855" s="2">
        <f>INDEX([1]PIB_dos_Municípios!$AN$2:$AN$5571,MATCH(E2855,[1]PIB_dos_Municípios!G$2:G$5571,0),1)</f>
        <v>22261.815999999999</v>
      </c>
      <c r="J2855" s="2">
        <f>INDEX([1]PIB_dos_Municípios!$AO$2:$AO$5571,MATCH(E2855,[1]PIB_dos_Municípios!G$2:G$5571,0),1)</f>
        <v>3966</v>
      </c>
      <c r="K2855" s="2">
        <f>INDEX([1]PIB_dos_Municípios!$AP$2:$AP$5571,MATCH(E2855,[1]PIB_dos_Municípios!G$2:G$5571,0),1)</f>
        <v>5613.17</v>
      </c>
      <c r="M2855" s="2" t="s">
        <v>3718</v>
      </c>
      <c r="N2855" s="2" t="str">
        <f>INDEX([2]Microregioes!$D$1:$D$574,MATCH(F2855,[2]Microregioes!$B$1:$B$574,0),1)</f>
        <v>Mg-Montes Claros</v>
      </c>
    </row>
    <row r="2856" spans="1:14" hidden="1" x14ac:dyDescent="0.2">
      <c r="A2856" s="5">
        <v>3</v>
      </c>
      <c r="B2856" s="3">
        <v>31</v>
      </c>
      <c r="C2856" s="1">
        <v>3103</v>
      </c>
      <c r="D2856" s="1">
        <v>31012</v>
      </c>
      <c r="E2856" s="1">
        <v>3152170</v>
      </c>
      <c r="F2856" s="2">
        <f>IFERROR(INDEX('Arranjos Populacionais'!$F$2:$F$961,MATCH(TabelaCompleta!E2856,'Arranjos Populacionais'!$A$2:$A$961,0),1),D2856)</f>
        <v>31012</v>
      </c>
      <c r="G2856" s="2">
        <v>0</v>
      </c>
      <c r="H2856" s="11">
        <v>12078</v>
      </c>
      <c r="I2856" s="2">
        <f>INDEX([1]PIB_dos_Municípios!$AN$2:$AN$5571,MATCH(E2856,[1]PIB_dos_Municípios!G$2:G$5571,0),1)</f>
        <v>56680.004999999997</v>
      </c>
      <c r="J2856" s="2">
        <f>INDEX([1]PIB_dos_Municípios!$AO$2:$AO$5571,MATCH(E2856,[1]PIB_dos_Municípios!G$2:G$5571,0),1)</f>
        <v>11345</v>
      </c>
      <c r="K2856" s="2">
        <f>INDEX([1]PIB_dos_Municípios!$AP$2:$AP$5571,MATCH(E2856,[1]PIB_dos_Municípios!G$2:G$5571,0),1)</f>
        <v>4996.03</v>
      </c>
      <c r="M2856" s="2" t="s">
        <v>3719</v>
      </c>
      <c r="N2856" s="2" t="str">
        <f>INDEX([2]Microregioes!$D$1:$D$574,MATCH(F2856,[2]Microregioes!$B$1:$B$574,0),1)</f>
        <v>Mg-Araçuaí</v>
      </c>
    </row>
    <row r="2857" spans="1:14" hidden="1" x14ac:dyDescent="0.2">
      <c r="A2857" s="5">
        <v>3</v>
      </c>
      <c r="B2857" s="3">
        <v>31</v>
      </c>
      <c r="C2857" s="1">
        <v>3102</v>
      </c>
      <c r="D2857" s="1">
        <v>31004</v>
      </c>
      <c r="E2857" s="1">
        <v>3152204</v>
      </c>
      <c r="F2857" s="2">
        <f>IFERROR(INDEX('Arranjos Populacionais'!$F$2:$F$961,MATCH(TabelaCompleta!E2857,'Arranjos Populacionais'!$A$2:$A$961,0),1),D2857)</f>
        <v>31004</v>
      </c>
      <c r="G2857" s="2">
        <v>0</v>
      </c>
      <c r="H2857" s="11">
        <v>38730</v>
      </c>
      <c r="I2857" s="2">
        <f>INDEX([1]PIB_dos_Municípios!$AN$2:$AN$5571,MATCH(E2857,[1]PIB_dos_Municípios!G$2:G$5571,0),1)</f>
        <v>170999.802</v>
      </c>
      <c r="J2857" s="2">
        <f>INDEX([1]PIB_dos_Municípios!$AO$2:$AO$5571,MATCH(E2857,[1]PIB_dos_Municípios!G$2:G$5571,0),1)</f>
        <v>37638</v>
      </c>
      <c r="K2857" s="2">
        <f>INDEX([1]PIB_dos_Municípios!$AP$2:$AP$5571,MATCH(E2857,[1]PIB_dos_Municípios!G$2:G$5571,0),1)</f>
        <v>4543.28</v>
      </c>
      <c r="M2857" s="2" t="s">
        <v>3720</v>
      </c>
      <c r="N2857" s="2" t="str">
        <f>INDEX([2]Microregioes!$D$1:$D$574,MATCH(F2857,[2]Microregioes!$B$1:$B$574,0),1)</f>
        <v>Mg-Janaúba</v>
      </c>
    </row>
    <row r="2858" spans="1:14" hidden="1" x14ac:dyDescent="0.2">
      <c r="A2858" s="5">
        <v>3</v>
      </c>
      <c r="B2858" s="3">
        <v>31</v>
      </c>
      <c r="C2858" s="1">
        <v>3112</v>
      </c>
      <c r="D2858" s="1">
        <v>31062</v>
      </c>
      <c r="E2858" s="1">
        <v>3152303</v>
      </c>
      <c r="F2858" s="2">
        <f>IFERROR(INDEX('Arranjos Populacionais'!$F$2:$F$961,MATCH(TabelaCompleta!E2858,'Arranjos Populacionais'!$A$2:$A$961,0),1),D2858)</f>
        <v>31062</v>
      </c>
      <c r="G2858" s="2">
        <v>0</v>
      </c>
      <c r="H2858" s="11">
        <v>11178</v>
      </c>
      <c r="I2858" s="2">
        <f>INDEX([1]PIB_dos_Municípios!$AN$2:$AN$5571,MATCH(E2858,[1]PIB_dos_Municípios!G$2:G$5571,0),1)</f>
        <v>56233.720999999998</v>
      </c>
      <c r="J2858" s="2">
        <f>INDEX([1]PIB_dos_Municípios!$AO$2:$AO$5571,MATCH(E2858,[1]PIB_dos_Municípios!G$2:G$5571,0),1)</f>
        <v>10410</v>
      </c>
      <c r="K2858" s="2">
        <f>INDEX([1]PIB_dos_Municípios!$AP$2:$AP$5571,MATCH(E2858,[1]PIB_dos_Municípios!G$2:G$5571,0),1)</f>
        <v>5401.89</v>
      </c>
      <c r="M2858" s="2" t="s">
        <v>3721</v>
      </c>
      <c r="N2858" s="2" t="str">
        <f>INDEX([2]Microregioes!$D$1:$D$574,MATCH(F2858,[2]Microregioes!$B$1:$B$574,0),1)</f>
        <v>Mg-Viçosa</v>
      </c>
    </row>
    <row r="2859" spans="1:14" hidden="1" x14ac:dyDescent="0.2">
      <c r="A2859" s="5">
        <v>3</v>
      </c>
      <c r="B2859" s="3">
        <v>31</v>
      </c>
      <c r="C2859" s="1">
        <v>3104</v>
      </c>
      <c r="D2859" s="1">
        <v>31015</v>
      </c>
      <c r="E2859" s="1">
        <v>3152402</v>
      </c>
      <c r="F2859" s="2">
        <f>IFERROR(INDEX('Arranjos Populacionais'!$F$2:$F$961,MATCH(TabelaCompleta!E2859,'Arranjos Populacionais'!$A$2:$A$961,0),1),D2859)</f>
        <v>31015</v>
      </c>
      <c r="G2859" s="2">
        <v>0</v>
      </c>
      <c r="H2859" s="11">
        <v>16573</v>
      </c>
      <c r="I2859" s="2">
        <f>INDEX([1]PIB_dos_Municípios!$AN$2:$AN$5571,MATCH(E2859,[1]PIB_dos_Municípios!G$2:G$5571,0),1)</f>
        <v>76264.11</v>
      </c>
      <c r="J2859" s="2">
        <f>INDEX([1]PIB_dos_Municípios!$AO$2:$AO$5571,MATCH(E2859,[1]PIB_dos_Municípios!G$2:G$5571,0),1)</f>
        <v>15668</v>
      </c>
      <c r="K2859" s="2">
        <f>INDEX([1]PIB_dos_Municípios!$AP$2:$AP$5571,MATCH(E2859,[1]PIB_dos_Municípios!G$2:G$5571,0),1)</f>
        <v>4867.51</v>
      </c>
      <c r="M2859" s="2" t="s">
        <v>3722</v>
      </c>
      <c r="N2859" s="2" t="str">
        <f>INDEX([2]Microregioes!$D$1:$D$574,MATCH(F2859,[2]Microregioes!$B$1:$B$574,0),1)</f>
        <v>Mg-Teófilo Otoni</v>
      </c>
    </row>
    <row r="2860" spans="1:14" hidden="1" x14ac:dyDescent="0.2">
      <c r="A2860" s="5">
        <v>3</v>
      </c>
      <c r="B2860" s="3">
        <v>31</v>
      </c>
      <c r="C2860" s="1">
        <v>3110</v>
      </c>
      <c r="D2860" s="1">
        <v>31052</v>
      </c>
      <c r="E2860" s="1">
        <v>3152501</v>
      </c>
      <c r="F2860" s="2">
        <f>IFERROR(INDEX('Arranjos Populacionais'!$F$2:$F$961,MATCH(TabelaCompleta!E2860,'Arranjos Populacionais'!$A$2:$A$961,0),1),D2860)</f>
        <v>31052</v>
      </c>
      <c r="G2860" s="2">
        <v>0</v>
      </c>
      <c r="H2860" s="11">
        <v>145535</v>
      </c>
      <c r="I2860" s="2">
        <f>INDEX([1]PIB_dos_Municípios!$AN$2:$AN$5571,MATCH(E2860,[1]PIB_dos_Municípios!G$2:G$5571,0),1)</f>
        <v>3123047.4580000001</v>
      </c>
      <c r="J2860" s="2">
        <f>INDEX([1]PIB_dos_Municípios!$AO$2:$AO$5571,MATCH(E2860,[1]PIB_dos_Municípios!G$2:G$5571,0),1)</f>
        <v>130586</v>
      </c>
      <c r="K2860" s="2">
        <f>INDEX([1]PIB_dos_Municípios!$AP$2:$AP$5571,MATCH(E2860,[1]PIB_dos_Municípios!G$2:G$5571,0),1)</f>
        <v>23915.64</v>
      </c>
      <c r="M2860" s="2" t="s">
        <v>3723</v>
      </c>
      <c r="N2860" s="2" t="str">
        <f>INDEX([2]Microregioes!$D$1:$D$574,MATCH(F2860,[2]Microregioes!$B$1:$B$574,0),1)</f>
        <v>Mg-Pouso Alegre</v>
      </c>
    </row>
    <row r="2861" spans="1:14" hidden="1" x14ac:dyDescent="0.2">
      <c r="A2861" s="5">
        <v>3</v>
      </c>
      <c r="B2861" s="3">
        <v>31</v>
      </c>
      <c r="C2861" s="1">
        <v>3110</v>
      </c>
      <c r="D2861" s="1">
        <v>31054</v>
      </c>
      <c r="E2861" s="1">
        <v>3152600</v>
      </c>
      <c r="F2861" s="2">
        <f>IFERROR(INDEX('Arranjos Populacionais'!$F$2:$F$961,MATCH(TabelaCompleta!E2861,'Arranjos Populacionais'!$A$2:$A$961,0),1),D2861)</f>
        <v>31054</v>
      </c>
      <c r="G2861" s="2">
        <v>0</v>
      </c>
      <c r="H2861" s="11">
        <v>6210</v>
      </c>
      <c r="I2861" s="2">
        <f>INDEX([1]PIB_dos_Municípios!$AN$2:$AN$5571,MATCH(E2861,[1]PIB_dos_Municípios!G$2:G$5571,0),1)</f>
        <v>70542.091</v>
      </c>
      <c r="J2861" s="2">
        <f>INDEX([1]PIB_dos_Municípios!$AO$2:$AO$5571,MATCH(E2861,[1]PIB_dos_Municípios!G$2:G$5571,0),1)</f>
        <v>6213</v>
      </c>
      <c r="K2861" s="2">
        <f>INDEX([1]PIB_dos_Municípios!$AP$2:$AP$5571,MATCH(E2861,[1]PIB_dos_Municípios!G$2:G$5571,0),1)</f>
        <v>11353.95</v>
      </c>
      <c r="M2861" s="2" t="s">
        <v>321</v>
      </c>
      <c r="N2861" s="2" t="str">
        <f>INDEX([2]Microregioes!$D$1:$D$574,MATCH(F2861,[2]Microregioes!$B$1:$B$574,0),1)</f>
        <v>Mg-São Lourenço</v>
      </c>
    </row>
    <row r="2862" spans="1:14" hidden="1" x14ac:dyDescent="0.2">
      <c r="A2862" s="5">
        <v>3</v>
      </c>
      <c r="B2862" s="3">
        <v>31</v>
      </c>
      <c r="C2862" s="1">
        <v>3111</v>
      </c>
      <c r="D2862" s="1">
        <v>31058</v>
      </c>
      <c r="E2862" s="1">
        <v>3152709</v>
      </c>
      <c r="F2862" s="2">
        <f>IFERROR(INDEX('Arranjos Populacionais'!$F$2:$F$961,MATCH(TabelaCompleta!E2862,'Arranjos Populacionais'!$A$2:$A$961,0),1),D2862)</f>
        <v>31058</v>
      </c>
      <c r="G2862" s="2">
        <v>0</v>
      </c>
      <c r="H2862" s="11">
        <v>8972</v>
      </c>
      <c r="I2862" s="2">
        <f>INDEX([1]PIB_dos_Municípios!$AN$2:$AN$5571,MATCH(E2862,[1]PIB_dos_Municípios!G$2:G$5571,0),1)</f>
        <v>61829.135000000002</v>
      </c>
      <c r="J2862" s="2">
        <f>INDEX([1]PIB_dos_Municípios!$AO$2:$AO$5571,MATCH(E2862,[1]PIB_dos_Municípios!G$2:G$5571,0),1)</f>
        <v>8395</v>
      </c>
      <c r="K2862" s="2">
        <f>INDEX([1]PIB_dos_Municípios!$AP$2:$AP$5571,MATCH(E2862,[1]PIB_dos_Municípios!G$2:G$5571,0),1)</f>
        <v>7365</v>
      </c>
      <c r="M2862" s="2" t="s">
        <v>3724</v>
      </c>
      <c r="N2862" s="2" t="str">
        <f>INDEX([2]Microregioes!$D$1:$D$574,MATCH(F2862,[2]Microregioes!$B$1:$B$574,0),1)</f>
        <v>Mg-São João Del Rei</v>
      </c>
    </row>
    <row r="2863" spans="1:14" hidden="1" x14ac:dyDescent="0.2">
      <c r="A2863" s="5">
        <v>3</v>
      </c>
      <c r="B2863" s="3">
        <v>31</v>
      </c>
      <c r="C2863" s="1">
        <v>3105</v>
      </c>
      <c r="D2863" s="1">
        <v>31018</v>
      </c>
      <c r="E2863" s="1">
        <v>3152808</v>
      </c>
      <c r="F2863" s="2">
        <f>IFERROR(INDEX('Arranjos Populacionais'!$F$2:$F$961,MATCH(TabelaCompleta!E2863,'Arranjos Populacionais'!$A$2:$A$961,0),1),D2863)</f>
        <v>31018</v>
      </c>
      <c r="G2863" s="2">
        <v>0</v>
      </c>
      <c r="H2863" s="11">
        <v>27637</v>
      </c>
      <c r="I2863" s="2">
        <f>INDEX([1]PIB_dos_Municípios!$AN$2:$AN$5571,MATCH(E2863,[1]PIB_dos_Municípios!G$2:G$5571,0),1)</f>
        <v>541173.39800000004</v>
      </c>
      <c r="J2863" s="2">
        <f>INDEX([1]PIB_dos_Municípios!$AO$2:$AO$5571,MATCH(E2863,[1]PIB_dos_Municípios!G$2:G$5571,0),1)</f>
        <v>25805</v>
      </c>
      <c r="K2863" s="2">
        <f>INDEX([1]PIB_dos_Municípios!$AP$2:$AP$5571,MATCH(E2863,[1]PIB_dos_Municípios!G$2:G$5571,0),1)</f>
        <v>20971.65</v>
      </c>
      <c r="M2863" s="2" t="s">
        <v>2495</v>
      </c>
      <c r="N2863" s="2" t="str">
        <f>INDEX([2]Microregioes!$D$1:$D$574,MATCH(F2863,[2]Microregioes!$B$1:$B$574,0),1)</f>
        <v>Mg-Uberlândia</v>
      </c>
    </row>
    <row r="2864" spans="1:14" hidden="1" x14ac:dyDescent="0.2">
      <c r="A2864" s="5">
        <v>3</v>
      </c>
      <c r="B2864" s="3">
        <v>31</v>
      </c>
      <c r="C2864" s="1">
        <v>3110</v>
      </c>
      <c r="D2864" s="1">
        <v>31047</v>
      </c>
      <c r="E2864" s="1">
        <v>3152907</v>
      </c>
      <c r="F2864" s="2">
        <f>IFERROR(INDEX('Arranjos Populacionais'!$F$2:$F$961,MATCH(TabelaCompleta!E2864,'Arranjos Populacionais'!$A$2:$A$961,0),1),D2864)</f>
        <v>31047</v>
      </c>
      <c r="G2864" s="2">
        <v>0</v>
      </c>
      <c r="H2864" s="11">
        <v>8910</v>
      </c>
      <c r="I2864" s="2">
        <f>INDEX([1]PIB_dos_Municípios!$AN$2:$AN$5571,MATCH(E2864,[1]PIB_dos_Municípios!G$2:G$5571,0),1)</f>
        <v>103948.53200000001</v>
      </c>
      <c r="J2864" s="2">
        <f>INDEX([1]PIB_dos_Municípios!$AO$2:$AO$5571,MATCH(E2864,[1]PIB_dos_Municípios!G$2:G$5571,0),1)</f>
        <v>8808</v>
      </c>
      <c r="K2864" s="2">
        <f>INDEX([1]PIB_dos_Municípios!$AP$2:$AP$5571,MATCH(E2864,[1]PIB_dos_Municípios!G$2:G$5571,0),1)</f>
        <v>11801.6</v>
      </c>
      <c r="M2864" s="2" t="s">
        <v>3725</v>
      </c>
      <c r="N2864" s="2" t="str">
        <f>INDEX([2]Microregioes!$D$1:$D$574,MATCH(F2864,[2]Microregioes!$B$1:$B$574,0),1)</f>
        <v>Mg-Passos</v>
      </c>
    </row>
    <row r="2865" spans="1:14" hidden="1" x14ac:dyDescent="0.2">
      <c r="A2865" s="5">
        <v>3</v>
      </c>
      <c r="B2865" s="3">
        <v>31</v>
      </c>
      <c r="C2865" s="1">
        <v>3105</v>
      </c>
      <c r="D2865" s="1">
        <v>31023</v>
      </c>
      <c r="E2865" s="1">
        <v>3153004</v>
      </c>
      <c r="F2865" s="2">
        <f>IFERROR(INDEX('Arranjos Populacionais'!$F$2:$F$961,MATCH(TabelaCompleta!E2865,'Arranjos Populacionais'!$A$2:$A$961,0),1),D2865)</f>
        <v>31023</v>
      </c>
      <c r="G2865" s="2">
        <v>0</v>
      </c>
      <c r="H2865" s="11">
        <v>3543</v>
      </c>
      <c r="I2865" s="2">
        <f>INDEX([1]PIB_dos_Municípios!$AN$2:$AN$5571,MATCH(E2865,[1]PIB_dos_Municípios!G$2:G$5571,0),1)</f>
        <v>45657.991999999998</v>
      </c>
      <c r="J2865" s="2">
        <f>INDEX([1]PIB_dos_Municípios!$AO$2:$AO$5571,MATCH(E2865,[1]PIB_dos_Municípios!G$2:G$5571,0),1)</f>
        <v>3285</v>
      </c>
      <c r="K2865" s="2">
        <f>INDEX([1]PIB_dos_Municípios!$AP$2:$AP$5571,MATCH(E2865,[1]PIB_dos_Municípios!G$2:G$5571,0),1)</f>
        <v>13898.93</v>
      </c>
      <c r="M2865" s="2" t="s">
        <v>3726</v>
      </c>
      <c r="N2865" s="2" t="str">
        <f>INDEX([2]Microregioes!$D$1:$D$574,MATCH(F2865,[2]Microregioes!$B$1:$B$574,0),1)</f>
        <v>Mg-Araxá</v>
      </c>
    </row>
    <row r="2866" spans="1:14" hidden="1" x14ac:dyDescent="0.2">
      <c r="A2866" s="5">
        <v>3</v>
      </c>
      <c r="B2866" s="3">
        <v>31</v>
      </c>
      <c r="C2866" s="1">
        <v>3112</v>
      </c>
      <c r="D2866" s="1">
        <v>31062</v>
      </c>
      <c r="E2866" s="1">
        <v>3153103</v>
      </c>
      <c r="F2866" s="2">
        <f>IFERROR(INDEX('Arranjos Populacionais'!$F$2:$F$961,MATCH(TabelaCompleta!E2866,'Arranjos Populacionais'!$A$2:$A$961,0),1),D2866)</f>
        <v>31062</v>
      </c>
      <c r="G2866" s="2">
        <v>0</v>
      </c>
      <c r="H2866" s="11">
        <v>5578</v>
      </c>
      <c r="I2866" s="2">
        <f>INDEX([1]PIB_dos_Municípios!$AN$2:$AN$5571,MATCH(E2866,[1]PIB_dos_Municípios!G$2:G$5571,0),1)</f>
        <v>23329.513999999999</v>
      </c>
      <c r="J2866" s="2">
        <f>INDEX([1]PIB_dos_Municípios!$AO$2:$AO$5571,MATCH(E2866,[1]PIB_dos_Municípios!G$2:G$5571,0),1)</f>
        <v>5537</v>
      </c>
      <c r="K2866" s="2">
        <f>INDEX([1]PIB_dos_Municípios!$AP$2:$AP$5571,MATCH(E2866,[1]PIB_dos_Municípios!G$2:G$5571,0),1)</f>
        <v>4213.3900000000003</v>
      </c>
      <c r="M2866" s="2" t="s">
        <v>534</v>
      </c>
      <c r="N2866" s="2" t="str">
        <f>INDEX([2]Microregioes!$D$1:$D$574,MATCH(F2866,[2]Microregioes!$B$1:$B$574,0),1)</f>
        <v>Mg-Viçosa</v>
      </c>
    </row>
    <row r="2867" spans="1:14" hidden="1" x14ac:dyDescent="0.2">
      <c r="A2867" s="5">
        <v>3</v>
      </c>
      <c r="B2867" s="3">
        <v>31</v>
      </c>
      <c r="C2867" s="1">
        <v>3106</v>
      </c>
      <c r="D2867" s="1">
        <v>31025</v>
      </c>
      <c r="E2867" s="1">
        <v>3153202</v>
      </c>
      <c r="F2867" s="2">
        <f>IFERROR(INDEX('Arranjos Populacionais'!$F$2:$F$961,MATCH(TabelaCompleta!E2867,'Arranjos Populacionais'!$A$2:$A$961,0),1),D2867)</f>
        <v>31025</v>
      </c>
      <c r="G2867" s="2">
        <v>0</v>
      </c>
      <c r="H2867" s="11">
        <v>3851</v>
      </c>
      <c r="I2867" s="2">
        <f>INDEX([1]PIB_dos_Municípios!$AN$2:$AN$5571,MATCH(E2867,[1]PIB_dos_Municípios!G$2:G$5571,0),1)</f>
        <v>25302.185000000001</v>
      </c>
      <c r="J2867" s="2">
        <f>INDEX([1]PIB_dos_Municípios!$AO$2:$AO$5571,MATCH(E2867,[1]PIB_dos_Municípios!G$2:G$5571,0),1)</f>
        <v>3907</v>
      </c>
      <c r="K2867" s="2">
        <f>INDEX([1]PIB_dos_Municípios!$AP$2:$AP$5571,MATCH(E2867,[1]PIB_dos_Municípios!G$2:G$5571,0),1)</f>
        <v>6476.12</v>
      </c>
      <c r="M2867" s="2" t="s">
        <v>685</v>
      </c>
      <c r="N2867" s="2" t="str">
        <f>INDEX([2]Microregioes!$D$1:$D$574,MATCH(F2867,[2]Microregioes!$B$1:$B$574,0),1)</f>
        <v>Mg-Curvelo</v>
      </c>
    </row>
    <row r="2868" spans="1:14" hidden="1" x14ac:dyDescent="0.2">
      <c r="A2868" s="5">
        <v>3</v>
      </c>
      <c r="B2868" s="3">
        <v>31</v>
      </c>
      <c r="C2868" s="1">
        <v>3103</v>
      </c>
      <c r="D2868" s="1">
        <v>31010</v>
      </c>
      <c r="E2868" s="1">
        <v>3153301</v>
      </c>
      <c r="F2868" s="2">
        <f>IFERROR(INDEX('Arranjos Populacionais'!$F$2:$F$961,MATCH(TabelaCompleta!E2868,'Arranjos Populacionais'!$A$2:$A$961,0),1),D2868)</f>
        <v>31010</v>
      </c>
      <c r="G2868" s="2">
        <v>0</v>
      </c>
      <c r="H2868" s="11">
        <v>3059</v>
      </c>
      <c r="I2868" s="2">
        <f>INDEX([1]PIB_dos_Municípios!$AN$2:$AN$5571,MATCH(E2868,[1]PIB_dos_Municípios!G$2:G$5571,0),1)</f>
        <v>14530.067999999999</v>
      </c>
      <c r="J2868" s="2">
        <f>INDEX([1]PIB_dos_Municípios!$AO$2:$AO$5571,MATCH(E2868,[1]PIB_dos_Municípios!G$2:G$5571,0),1)</f>
        <v>2959</v>
      </c>
      <c r="K2868" s="2">
        <f>INDEX([1]PIB_dos_Municípios!$AP$2:$AP$5571,MATCH(E2868,[1]PIB_dos_Municípios!G$2:G$5571,0),1)</f>
        <v>4910.47</v>
      </c>
      <c r="M2868" s="2" t="s">
        <v>3727</v>
      </c>
      <c r="N2868" s="2" t="str">
        <f>INDEX([2]Microregioes!$D$1:$D$574,MATCH(F2868,[2]Microregioes!$B$1:$B$574,0),1)</f>
        <v>Mg-Diamantina</v>
      </c>
    </row>
    <row r="2869" spans="1:14" hidden="1" x14ac:dyDescent="0.2">
      <c r="A2869" s="5">
        <v>3</v>
      </c>
      <c r="B2869" s="3">
        <v>31</v>
      </c>
      <c r="C2869" s="1">
        <v>3101</v>
      </c>
      <c r="D2869" s="1">
        <v>31002</v>
      </c>
      <c r="E2869" s="1">
        <v>3153400</v>
      </c>
      <c r="F2869" s="2">
        <f>IFERROR(INDEX('Arranjos Populacionais'!$F$2:$F$961,MATCH(TabelaCompleta!E2869,'Arranjos Populacionais'!$A$2:$A$961,0),1),D2869)</f>
        <v>31002</v>
      </c>
      <c r="G2869" s="2">
        <v>0</v>
      </c>
      <c r="H2869" s="11">
        <v>19536</v>
      </c>
      <c r="I2869" s="2">
        <f>INDEX([1]PIB_dos_Municípios!$AN$2:$AN$5571,MATCH(E2869,[1]PIB_dos_Municípios!G$2:G$5571,0),1)</f>
        <v>224162.804</v>
      </c>
      <c r="J2869" s="2">
        <f>INDEX([1]PIB_dos_Municípios!$AO$2:$AO$5571,MATCH(E2869,[1]PIB_dos_Municípios!G$2:G$5571,0),1)</f>
        <v>18546</v>
      </c>
      <c r="K2869" s="2">
        <f>INDEX([1]PIB_dos_Municípios!$AP$2:$AP$5571,MATCH(E2869,[1]PIB_dos_Municípios!G$2:G$5571,0),1)</f>
        <v>12086.85</v>
      </c>
      <c r="M2869" s="2" t="s">
        <v>3728</v>
      </c>
      <c r="N2869" s="2" t="str">
        <f>INDEX([2]Microregioes!$D$1:$D$574,MATCH(F2869,[2]Microregioes!$B$1:$B$574,0),1)</f>
        <v>Mg-Paracatu</v>
      </c>
    </row>
    <row r="2870" spans="1:14" hidden="1" x14ac:dyDescent="0.2">
      <c r="A2870" s="5">
        <v>3</v>
      </c>
      <c r="B2870" s="3">
        <v>31</v>
      </c>
      <c r="C2870" s="1">
        <v>3107</v>
      </c>
      <c r="D2870" s="1">
        <v>31027</v>
      </c>
      <c r="E2870" s="1">
        <v>3153608</v>
      </c>
      <c r="F2870" s="2">
        <f>IFERROR(INDEX('Arranjos Populacionais'!$F$2:$F$961,MATCH(TabelaCompleta!E2870,'Arranjos Populacionais'!$A$2:$A$961,0),1),D2870)</f>
        <v>31027</v>
      </c>
      <c r="G2870" s="2">
        <v>0</v>
      </c>
      <c r="H2870" s="11">
        <v>10485</v>
      </c>
      <c r="I2870" s="2">
        <f>INDEX([1]PIB_dos_Municípios!$AN$2:$AN$5571,MATCH(E2870,[1]PIB_dos_Municípios!G$2:G$5571,0),1)</f>
        <v>69359.94</v>
      </c>
      <c r="J2870" s="2">
        <f>INDEX([1]PIB_dos_Municípios!$AO$2:$AO$5571,MATCH(E2870,[1]PIB_dos_Municípios!G$2:G$5571,0),1)</f>
        <v>9576</v>
      </c>
      <c r="K2870" s="2">
        <f>INDEX([1]PIB_dos_Municípios!$AP$2:$AP$5571,MATCH(E2870,[1]PIB_dos_Municípios!G$2:G$5571,0),1)</f>
        <v>7243.1</v>
      </c>
      <c r="M2870" s="2" t="s">
        <v>758</v>
      </c>
      <c r="N2870" s="2" t="str">
        <f>INDEX([2]Microregioes!$D$1:$D$574,MATCH(F2870,[2]Microregioes!$B$1:$B$574,0),1)</f>
        <v>Mg-Sete Lagoas</v>
      </c>
    </row>
    <row r="2871" spans="1:14" hidden="1" x14ac:dyDescent="0.2">
      <c r="A2871" s="5">
        <v>3</v>
      </c>
      <c r="B2871" s="3">
        <v>31</v>
      </c>
      <c r="C2871" s="1">
        <v>3106</v>
      </c>
      <c r="D2871" s="1">
        <v>31026</v>
      </c>
      <c r="E2871" s="1">
        <v>3153707</v>
      </c>
      <c r="F2871" s="2">
        <f>IFERROR(INDEX('Arranjos Populacionais'!$F$2:$F$961,MATCH(TabelaCompleta!E2871,'Arranjos Populacionais'!$A$2:$A$961,0),1),D2871)</f>
        <v>31026</v>
      </c>
      <c r="G2871" s="2">
        <v>0</v>
      </c>
      <c r="H2871" s="11">
        <v>3537</v>
      </c>
      <c r="I2871" s="2">
        <f>INDEX([1]PIB_dos_Municípios!$AN$2:$AN$5571,MATCH(E2871,[1]PIB_dos_Municípios!G$2:G$5571,0),1)</f>
        <v>32294.648000000001</v>
      </c>
      <c r="J2871" s="2">
        <f>INDEX([1]PIB_dos_Municípios!$AO$2:$AO$5571,MATCH(E2871,[1]PIB_dos_Municípios!G$2:G$5571,0),1)</f>
        <v>3315</v>
      </c>
      <c r="K2871" s="2">
        <f>INDEX([1]PIB_dos_Municípios!$AP$2:$AP$5571,MATCH(E2871,[1]PIB_dos_Municípios!G$2:G$5571,0),1)</f>
        <v>9741.98</v>
      </c>
      <c r="M2871" s="2" t="s">
        <v>3729</v>
      </c>
      <c r="N2871" s="2" t="str">
        <f>INDEX([2]Microregioes!$D$1:$D$574,MATCH(F2871,[2]Microregioes!$B$1:$B$574,0),1)</f>
        <v>Mg-Bom Despacho</v>
      </c>
    </row>
    <row r="2872" spans="1:14" hidden="1" x14ac:dyDescent="0.2">
      <c r="A2872" s="5">
        <v>3</v>
      </c>
      <c r="B2872" s="3">
        <v>31</v>
      </c>
      <c r="C2872" s="1">
        <v>3107</v>
      </c>
      <c r="D2872" s="1">
        <v>31034</v>
      </c>
      <c r="E2872" s="1">
        <v>3153806</v>
      </c>
      <c r="F2872" s="2">
        <f>IFERROR(INDEX('Arranjos Populacionais'!$F$2:$F$961,MATCH(TabelaCompleta!E2872,'Arranjos Populacionais'!$A$2:$A$961,0),1),D2872)</f>
        <v>31034</v>
      </c>
      <c r="G2872" s="2">
        <v>0</v>
      </c>
      <c r="H2872" s="11">
        <v>1953</v>
      </c>
      <c r="I2872" s="2">
        <f>INDEX([1]PIB_dos_Municípios!$AN$2:$AN$5571,MATCH(E2872,[1]PIB_dos_Municípios!G$2:G$5571,0),1)</f>
        <v>15313.102000000001</v>
      </c>
      <c r="J2872" s="2">
        <f>INDEX([1]PIB_dos_Municípios!$AO$2:$AO$5571,MATCH(E2872,[1]PIB_dos_Municípios!G$2:G$5571,0),1)</f>
        <v>1866</v>
      </c>
      <c r="K2872" s="2">
        <f>INDEX([1]PIB_dos_Municípios!$AP$2:$AP$5571,MATCH(E2872,[1]PIB_dos_Municípios!G$2:G$5571,0),1)</f>
        <v>8206.3799999999992</v>
      </c>
      <c r="M2872" s="2" t="s">
        <v>338</v>
      </c>
      <c r="N2872" s="2" t="str">
        <f>INDEX([2]Microregioes!$D$1:$D$574,MATCH(F2872,[2]Microregioes!$B$1:$B$574,0),1)</f>
        <v>Mg-Conselheiro Lafaiete</v>
      </c>
    </row>
    <row r="2873" spans="1:14" hidden="1" x14ac:dyDescent="0.2">
      <c r="A2873" s="5">
        <v>3</v>
      </c>
      <c r="B2873" s="3">
        <v>31</v>
      </c>
      <c r="C2873" s="1">
        <v>3107</v>
      </c>
      <c r="D2873" s="1">
        <v>31030</v>
      </c>
      <c r="E2873" s="1">
        <v>3153905</v>
      </c>
      <c r="F2873" s="2">
        <f>IFERROR(INDEX('Arranjos Populacionais'!$F$2:$F$961,MATCH(TabelaCompleta!E2873,'Arranjos Populacionais'!$A$2:$A$961,0),1),D2873)</f>
        <v>31030</v>
      </c>
      <c r="G2873" s="2">
        <v>0</v>
      </c>
      <c r="H2873" s="11">
        <v>16312</v>
      </c>
      <c r="I2873" s="2">
        <f>INDEX([1]PIB_dos_Municípios!$AN$2:$AN$5571,MATCH(E2873,[1]PIB_dos_Municípios!G$2:G$5571,0),1)</f>
        <v>65423.042999999998</v>
      </c>
      <c r="J2873" s="2">
        <f>INDEX([1]PIB_dos_Municípios!$AO$2:$AO$5571,MATCH(E2873,[1]PIB_dos_Municípios!G$2:G$5571,0),1)</f>
        <v>15345</v>
      </c>
      <c r="K2873" s="2">
        <f>INDEX([1]PIB_dos_Municípios!$AP$2:$AP$5571,MATCH(E2873,[1]PIB_dos_Municípios!G$2:G$5571,0),1)</f>
        <v>4263.4799999999996</v>
      </c>
      <c r="M2873" s="2" t="s">
        <v>770</v>
      </c>
      <c r="N2873" s="2" t="str">
        <f>INDEX([2]Microregioes!$D$1:$D$574,MATCH(F2873,[2]Microregioes!$B$1:$B$574,0),1)</f>
        <v>Mg-Belo Horizonte</v>
      </c>
    </row>
    <row r="2874" spans="1:14" hidden="1" x14ac:dyDescent="0.2">
      <c r="A2874" s="5">
        <v>3</v>
      </c>
      <c r="B2874" s="3">
        <v>31</v>
      </c>
      <c r="C2874" s="1">
        <v>3112</v>
      </c>
      <c r="D2874" s="1">
        <v>31060</v>
      </c>
      <c r="E2874" s="1">
        <v>3154002</v>
      </c>
      <c r="F2874" s="2">
        <f>IFERROR(INDEX('Arranjos Populacionais'!$F$2:$F$961,MATCH(TabelaCompleta!E2874,'Arranjos Populacionais'!$A$2:$A$961,0),1),D2874)</f>
        <v>31060</v>
      </c>
      <c r="G2874" s="2">
        <v>0</v>
      </c>
      <c r="H2874" s="11">
        <v>24381</v>
      </c>
      <c r="I2874" s="2">
        <f>INDEX([1]PIB_dos_Municípios!$AN$2:$AN$5571,MATCH(E2874,[1]PIB_dos_Municípios!G$2:G$5571,0),1)</f>
        <v>152035.196</v>
      </c>
      <c r="J2874" s="2">
        <f>INDEX([1]PIB_dos_Municípios!$AO$2:$AO$5571,MATCH(E2874,[1]PIB_dos_Municípios!G$2:G$5571,0),1)</f>
        <v>23818</v>
      </c>
      <c r="K2874" s="2">
        <f>INDEX([1]PIB_dos_Municípios!$AP$2:$AP$5571,MATCH(E2874,[1]PIB_dos_Municípios!G$2:G$5571,0),1)</f>
        <v>6383.21</v>
      </c>
      <c r="M2874" s="2" t="s">
        <v>3730</v>
      </c>
      <c r="N2874" s="2" t="str">
        <f>INDEX([2]Microregioes!$D$1:$D$574,MATCH(F2874,[2]Microregioes!$B$1:$B$574,0),1)</f>
        <v>Mg-Ponte Nova</v>
      </c>
    </row>
    <row r="2875" spans="1:14" hidden="1" x14ac:dyDescent="0.2">
      <c r="A2875" s="5">
        <v>3</v>
      </c>
      <c r="B2875" s="3">
        <v>31</v>
      </c>
      <c r="C2875" s="1">
        <v>3112</v>
      </c>
      <c r="D2875" s="1">
        <v>31066</v>
      </c>
      <c r="E2875" s="1">
        <v>3154101</v>
      </c>
      <c r="F2875" s="2">
        <f>IFERROR(INDEX('Arranjos Populacionais'!$F$2:$F$961,MATCH(TabelaCompleta!E2875,'Arranjos Populacionais'!$A$2:$A$961,0),1),D2875)</f>
        <v>31066</v>
      </c>
      <c r="G2875" s="2">
        <v>0</v>
      </c>
      <c r="H2875" s="11">
        <v>10682</v>
      </c>
      <c r="I2875" s="2">
        <f>INDEX([1]PIB_dos_Municípios!$AN$2:$AN$5571,MATCH(E2875,[1]PIB_dos_Municípios!G$2:G$5571,0),1)</f>
        <v>55992.584999999999</v>
      </c>
      <c r="J2875" s="2">
        <f>INDEX([1]PIB_dos_Municípios!$AO$2:$AO$5571,MATCH(E2875,[1]PIB_dos_Municípios!G$2:G$5571,0),1)</f>
        <v>10301</v>
      </c>
      <c r="K2875" s="2">
        <f>INDEX([1]PIB_dos_Municípios!$AP$2:$AP$5571,MATCH(E2875,[1]PIB_dos_Municípios!G$2:G$5571,0),1)</f>
        <v>5435.65</v>
      </c>
      <c r="M2875" s="2" t="s">
        <v>3731</v>
      </c>
      <c r="N2875" s="2" t="str">
        <f>INDEX([2]Microregioes!$D$1:$D$574,MATCH(F2875,[2]Microregioes!$B$1:$B$574,0),1)</f>
        <v>Mg-Cataguases</v>
      </c>
    </row>
    <row r="2876" spans="1:14" hidden="1" x14ac:dyDescent="0.2">
      <c r="A2876" s="5">
        <v>3</v>
      </c>
      <c r="B2876" s="3">
        <v>31</v>
      </c>
      <c r="C2876" s="1">
        <v>3112</v>
      </c>
      <c r="D2876" s="1">
        <v>31061</v>
      </c>
      <c r="E2876" s="1">
        <v>3154150</v>
      </c>
      <c r="F2876" s="2">
        <f>IFERROR(INDEX('Arranjos Populacionais'!$F$2:$F$961,MATCH(TabelaCompleta!E2876,'Arranjos Populacionais'!$A$2:$A$961,0),1),D2876)</f>
        <v>31061</v>
      </c>
      <c r="G2876" s="2">
        <v>0</v>
      </c>
      <c r="H2876" s="11">
        <v>7071</v>
      </c>
      <c r="I2876" s="2">
        <f>INDEX([1]PIB_dos_Municípios!$AN$2:$AN$5571,MATCH(E2876,[1]PIB_dos_Municípios!G$2:G$5571,0),1)</f>
        <v>47484.184999999998</v>
      </c>
      <c r="J2876" s="2">
        <f>INDEX([1]PIB_dos_Municípios!$AO$2:$AO$5571,MATCH(E2876,[1]PIB_dos_Municípios!G$2:G$5571,0),1)</f>
        <v>6561</v>
      </c>
      <c r="K2876" s="2">
        <f>INDEX([1]PIB_dos_Municípios!$AP$2:$AP$5571,MATCH(E2876,[1]PIB_dos_Municípios!G$2:G$5571,0),1)</f>
        <v>7237.34</v>
      </c>
      <c r="M2876" s="2" t="s">
        <v>3732</v>
      </c>
      <c r="N2876" s="2" t="str">
        <f>INDEX([2]Microregioes!$D$1:$D$574,MATCH(F2876,[2]Microregioes!$B$1:$B$574,0),1)</f>
        <v>Mg-Manhuaçu</v>
      </c>
    </row>
    <row r="2877" spans="1:14" hidden="1" x14ac:dyDescent="0.2">
      <c r="A2877" s="5">
        <v>3</v>
      </c>
      <c r="B2877" s="3">
        <v>31</v>
      </c>
      <c r="C2877" s="1">
        <v>3111</v>
      </c>
      <c r="D2877" s="1">
        <v>31058</v>
      </c>
      <c r="E2877" s="1">
        <v>3154200</v>
      </c>
      <c r="F2877" s="2">
        <f>IFERROR(INDEX('Arranjos Populacionais'!$F$2:$F$961,MATCH(TabelaCompleta!E2877,'Arranjos Populacionais'!$A$2:$A$961,0),1),D2877)</f>
        <v>31058</v>
      </c>
      <c r="G2877" s="2">
        <v>0</v>
      </c>
      <c r="H2877" s="11">
        <v>11525</v>
      </c>
      <c r="I2877" s="2">
        <f>INDEX([1]PIB_dos_Municípios!$AN$2:$AN$5571,MATCH(E2877,[1]PIB_dos_Municípios!G$2:G$5571,0),1)</f>
        <v>70659.452000000005</v>
      </c>
      <c r="J2877" s="2">
        <f>INDEX([1]PIB_dos_Municípios!$AO$2:$AO$5571,MATCH(E2877,[1]PIB_dos_Municípios!G$2:G$5571,0),1)</f>
        <v>10918</v>
      </c>
      <c r="K2877" s="2">
        <f>INDEX([1]PIB_dos_Municípios!$AP$2:$AP$5571,MATCH(E2877,[1]PIB_dos_Municípios!G$2:G$5571,0),1)</f>
        <v>6471.83</v>
      </c>
      <c r="M2877" s="2" t="s">
        <v>3733</v>
      </c>
      <c r="N2877" s="2" t="str">
        <f>INDEX([2]Microregioes!$D$1:$D$574,MATCH(F2877,[2]Microregioes!$B$1:$B$574,0),1)</f>
        <v>Mg-São João Del Rei</v>
      </c>
    </row>
    <row r="2878" spans="1:14" hidden="1" x14ac:dyDescent="0.2">
      <c r="A2878" s="5">
        <v>3</v>
      </c>
      <c r="B2878" s="3">
        <v>31</v>
      </c>
      <c r="C2878" s="1">
        <v>3108</v>
      </c>
      <c r="D2878" s="1">
        <v>31041</v>
      </c>
      <c r="E2878" s="1">
        <v>3154309</v>
      </c>
      <c r="F2878" s="2">
        <f>IFERROR(INDEX('Arranjos Populacionais'!$F$2:$F$961,MATCH(TabelaCompleta!E2878,'Arranjos Populacionais'!$A$2:$A$961,0),1),D2878)</f>
        <v>31041</v>
      </c>
      <c r="G2878" s="2">
        <v>0</v>
      </c>
      <c r="H2878" s="11">
        <v>17695</v>
      </c>
      <c r="I2878" s="2">
        <f>INDEX([1]PIB_dos_Municípios!$AN$2:$AN$5571,MATCH(E2878,[1]PIB_dos_Municípios!G$2:G$5571,0),1)</f>
        <v>168439.196</v>
      </c>
      <c r="J2878" s="2">
        <f>INDEX([1]PIB_dos_Municípios!$AO$2:$AO$5571,MATCH(E2878,[1]PIB_dos_Municípios!G$2:G$5571,0),1)</f>
        <v>17099</v>
      </c>
      <c r="K2878" s="2">
        <f>INDEX([1]PIB_dos_Municípios!$AP$2:$AP$5571,MATCH(E2878,[1]PIB_dos_Municípios!G$2:G$5571,0),1)</f>
        <v>9850.82</v>
      </c>
      <c r="M2878" s="2" t="s">
        <v>3734</v>
      </c>
      <c r="N2878" s="2" t="str">
        <f>INDEX([2]Microregioes!$D$1:$D$574,MATCH(F2878,[2]Microregioes!$B$1:$B$574,0),1)</f>
        <v>Mg-Aimorés</v>
      </c>
    </row>
    <row r="2879" spans="1:14" hidden="1" x14ac:dyDescent="0.2">
      <c r="A2879" s="5">
        <v>3</v>
      </c>
      <c r="B2879" s="3">
        <v>31</v>
      </c>
      <c r="C2879" s="1">
        <v>3111</v>
      </c>
      <c r="D2879" s="1">
        <v>31059</v>
      </c>
      <c r="E2879" s="1">
        <v>3154408</v>
      </c>
      <c r="F2879" s="2">
        <f>IFERROR(INDEX('Arranjos Populacionais'!$F$2:$F$961,MATCH(TabelaCompleta!E2879,'Arranjos Populacionais'!$A$2:$A$961,0),1),D2879)</f>
        <v>31059</v>
      </c>
      <c r="G2879" s="2">
        <v>0</v>
      </c>
      <c r="H2879" s="11">
        <v>4848</v>
      </c>
      <c r="I2879" s="2">
        <f>INDEX([1]PIB_dos_Municípios!$AN$2:$AN$5571,MATCH(E2879,[1]PIB_dos_Municípios!G$2:G$5571,0),1)</f>
        <v>83971.269</v>
      </c>
      <c r="J2879" s="2">
        <f>INDEX([1]PIB_dos_Municípios!$AO$2:$AO$5571,MATCH(E2879,[1]PIB_dos_Municípios!G$2:G$5571,0),1)</f>
        <v>4686</v>
      </c>
      <c r="K2879" s="2">
        <f>INDEX([1]PIB_dos_Municípios!$AP$2:$AP$5571,MATCH(E2879,[1]PIB_dos_Municípios!G$2:G$5571,0),1)</f>
        <v>17919.61</v>
      </c>
      <c r="M2879" s="2" t="s">
        <v>3735</v>
      </c>
      <c r="N2879" s="2" t="str">
        <f>INDEX([2]Microregioes!$D$1:$D$574,MATCH(F2879,[2]Microregioes!$B$1:$B$574,0),1)</f>
        <v>Mg-Barbacena</v>
      </c>
    </row>
    <row r="2880" spans="1:14" hidden="1" x14ac:dyDescent="0.2">
      <c r="A2880" s="5">
        <v>3</v>
      </c>
      <c r="B2880" s="3">
        <v>31</v>
      </c>
      <c r="C2880" s="1">
        <v>3102</v>
      </c>
      <c r="D2880" s="1">
        <v>31006</v>
      </c>
      <c r="E2880" s="1">
        <v>3154457</v>
      </c>
      <c r="F2880" s="2">
        <f>IFERROR(INDEX('Arranjos Populacionais'!$F$2:$F$961,MATCH(TabelaCompleta!E2880,'Arranjos Populacionais'!$A$2:$A$961,0),1),D2880)</f>
        <v>31006</v>
      </c>
      <c r="G2880" s="2">
        <v>0</v>
      </c>
      <c r="H2880" s="11">
        <v>8283</v>
      </c>
      <c r="I2880" s="2">
        <f>INDEX([1]PIB_dos_Municípios!$AN$2:$AN$5571,MATCH(E2880,[1]PIB_dos_Municípios!G$2:G$5571,0),1)</f>
        <v>48241.417999999998</v>
      </c>
      <c r="J2880" s="2">
        <f>INDEX([1]PIB_dos_Municípios!$AO$2:$AO$5571,MATCH(E2880,[1]PIB_dos_Municípios!G$2:G$5571,0),1)</f>
        <v>8007</v>
      </c>
      <c r="K2880" s="2">
        <f>INDEX([1]PIB_dos_Municípios!$AP$2:$AP$5571,MATCH(E2880,[1]PIB_dos_Municípios!G$2:G$5571,0),1)</f>
        <v>6024.91</v>
      </c>
      <c r="M2880" s="2" t="s">
        <v>1648</v>
      </c>
      <c r="N2880" s="2" t="str">
        <f>INDEX([2]Microregioes!$D$1:$D$574,MATCH(F2880,[2]Microregioes!$B$1:$B$574,0),1)</f>
        <v>Mg-Pirapora</v>
      </c>
    </row>
    <row r="2881" spans="1:14" hidden="1" x14ac:dyDescent="0.2">
      <c r="A2881" s="5">
        <v>3</v>
      </c>
      <c r="B2881" s="3">
        <v>31</v>
      </c>
      <c r="C2881" s="1">
        <v>3102</v>
      </c>
      <c r="D2881" s="1">
        <v>31004</v>
      </c>
      <c r="E2881" s="1">
        <v>3154507</v>
      </c>
      <c r="F2881" s="2">
        <f>IFERROR(INDEX('Arranjos Populacionais'!$F$2:$F$961,MATCH(TabelaCompleta!E2881,'Arranjos Populacionais'!$A$2:$A$961,0),1),D2881)</f>
        <v>31004</v>
      </c>
      <c r="G2881" s="2">
        <v>0</v>
      </c>
      <c r="H2881" s="11">
        <v>9665</v>
      </c>
      <c r="I2881" s="2">
        <f>INDEX([1]PIB_dos_Municípios!$AN$2:$AN$5571,MATCH(E2881,[1]PIB_dos_Municípios!G$2:G$5571,0),1)</f>
        <v>33829.531000000003</v>
      </c>
      <c r="J2881" s="2">
        <f>INDEX([1]PIB_dos_Municípios!$AO$2:$AO$5571,MATCH(E2881,[1]PIB_dos_Municípios!G$2:G$5571,0),1)</f>
        <v>9360</v>
      </c>
      <c r="K2881" s="2">
        <f>INDEX([1]PIB_dos_Municípios!$AP$2:$AP$5571,MATCH(E2881,[1]PIB_dos_Municípios!G$2:G$5571,0),1)</f>
        <v>3614.27</v>
      </c>
      <c r="M2881" s="2" t="s">
        <v>3736</v>
      </c>
      <c r="N2881" s="2" t="str">
        <f>INDEX([2]Microregioes!$D$1:$D$574,MATCH(F2881,[2]Microregioes!$B$1:$B$574,0),1)</f>
        <v>Mg-Janaúba</v>
      </c>
    </row>
    <row r="2882" spans="1:14" hidden="1" x14ac:dyDescent="0.2">
      <c r="A2882" s="5">
        <v>3</v>
      </c>
      <c r="B2882" s="3">
        <v>31</v>
      </c>
      <c r="C2882" s="1">
        <v>3107</v>
      </c>
      <c r="D2882" s="1">
        <v>31030</v>
      </c>
      <c r="E2882" s="1">
        <v>3154606</v>
      </c>
      <c r="F2882" s="2">
        <f>IFERROR(INDEX('Arranjos Populacionais'!$F$2:$F$961,MATCH(TabelaCompleta!E2882,'Arranjos Populacionais'!$A$2:$A$961,0),1),D2882)</f>
        <v>31030</v>
      </c>
      <c r="G2882" s="2">
        <v>0</v>
      </c>
      <c r="H2882" s="11">
        <v>325846</v>
      </c>
      <c r="I2882" s="2">
        <f>INDEX([1]PIB_dos_Municípios!$AN$2:$AN$5571,MATCH(E2882,[1]PIB_dos_Municípios!G$2:G$5571,0),1)</f>
        <v>1733698.8060000001</v>
      </c>
      <c r="J2882" s="2">
        <f>INDEX([1]PIB_dos_Municípios!$AO$2:$AO$5571,MATCH(E2882,[1]PIB_dos_Municípios!G$2:G$5571,0),1)</f>
        <v>296376</v>
      </c>
      <c r="K2882" s="2">
        <f>INDEX([1]PIB_dos_Municípios!$AP$2:$AP$5571,MATCH(E2882,[1]PIB_dos_Municípios!G$2:G$5571,0),1)</f>
        <v>5849.66</v>
      </c>
      <c r="M2882" s="2" t="s">
        <v>771</v>
      </c>
      <c r="N2882" s="2" t="str">
        <f>INDEX([2]Microregioes!$D$1:$D$574,MATCH(F2882,[2]Microregioes!$B$1:$B$574,0),1)</f>
        <v>Mg-Belo Horizonte</v>
      </c>
    </row>
    <row r="2883" spans="1:14" hidden="1" x14ac:dyDescent="0.2">
      <c r="A2883" s="5">
        <v>3</v>
      </c>
      <c r="B2883" s="3">
        <v>31</v>
      </c>
      <c r="C2883" s="1">
        <v>3111</v>
      </c>
      <c r="D2883" s="1">
        <v>31057</v>
      </c>
      <c r="E2883" s="1">
        <v>3154705</v>
      </c>
      <c r="F2883" s="2">
        <f>IFERROR(INDEX('Arranjos Populacionais'!$F$2:$F$961,MATCH(TabelaCompleta!E2883,'Arranjos Populacionais'!$A$2:$A$961,0),1),D2883)</f>
        <v>31057</v>
      </c>
      <c r="G2883" s="2">
        <v>0</v>
      </c>
      <c r="H2883" s="11">
        <v>4042</v>
      </c>
      <c r="I2883" s="2">
        <f>INDEX([1]PIB_dos_Municípios!$AN$2:$AN$5571,MATCH(E2883,[1]PIB_dos_Municípios!G$2:G$5571,0),1)</f>
        <v>53483.222999999998</v>
      </c>
      <c r="J2883" s="2">
        <f>INDEX([1]PIB_dos_Municípios!$AO$2:$AO$5571,MATCH(E2883,[1]PIB_dos_Municípios!G$2:G$5571,0),1)</f>
        <v>3826</v>
      </c>
      <c r="K2883" s="2">
        <f>INDEX([1]PIB_dos_Municípios!$AP$2:$AP$5571,MATCH(E2883,[1]PIB_dos_Municípios!G$2:G$5571,0),1)</f>
        <v>13978.89</v>
      </c>
      <c r="M2883" s="2" t="s">
        <v>331</v>
      </c>
      <c r="N2883" s="2" t="str">
        <f>INDEX([2]Microregioes!$D$1:$D$574,MATCH(F2883,[2]Microregioes!$B$1:$B$574,0),1)</f>
        <v>Mg-Lavras</v>
      </c>
    </row>
    <row r="2884" spans="1:14" hidden="1" x14ac:dyDescent="0.2">
      <c r="A2884" s="5">
        <v>3</v>
      </c>
      <c r="B2884" s="3">
        <v>31</v>
      </c>
      <c r="C2884" s="1">
        <v>3107</v>
      </c>
      <c r="D2884" s="1">
        <v>31030</v>
      </c>
      <c r="E2884" s="1">
        <v>3154804</v>
      </c>
      <c r="F2884" s="2">
        <f>IFERROR(INDEX('Arranjos Populacionais'!$F$2:$F$961,MATCH(TabelaCompleta!E2884,'Arranjos Populacionais'!$A$2:$A$961,0),1),D2884)</f>
        <v>31030</v>
      </c>
      <c r="G2884" s="2">
        <v>0</v>
      </c>
      <c r="H2884" s="11">
        <v>10026</v>
      </c>
      <c r="I2884" s="2">
        <f>INDEX([1]PIB_dos_Municípios!$AN$2:$AN$5571,MATCH(E2884,[1]PIB_dos_Municípios!G$2:G$5571,0),1)</f>
        <v>162995.51999999999</v>
      </c>
      <c r="J2884" s="2">
        <f>INDEX([1]PIB_dos_Municípios!$AO$2:$AO$5571,MATCH(E2884,[1]PIB_dos_Municípios!G$2:G$5571,0),1)</f>
        <v>9095</v>
      </c>
      <c r="K2884" s="2">
        <f>INDEX([1]PIB_dos_Municípios!$AP$2:$AP$5571,MATCH(E2884,[1]PIB_dos_Municípios!G$2:G$5571,0),1)</f>
        <v>17921.439999999999</v>
      </c>
      <c r="M2884" s="2" t="s">
        <v>772</v>
      </c>
      <c r="N2884" s="2" t="str">
        <f>INDEX([2]Microregioes!$D$1:$D$574,MATCH(F2884,[2]Microregioes!$B$1:$B$574,0),1)</f>
        <v>Mg-Belo Horizonte</v>
      </c>
    </row>
    <row r="2885" spans="1:14" hidden="1" x14ac:dyDescent="0.2">
      <c r="A2885" s="5">
        <v>3</v>
      </c>
      <c r="B2885" s="3">
        <v>31</v>
      </c>
      <c r="C2885" s="1">
        <v>3112</v>
      </c>
      <c r="D2885" s="1">
        <v>31060</v>
      </c>
      <c r="E2885" s="1">
        <v>3154903</v>
      </c>
      <c r="F2885" s="2">
        <f>IFERROR(INDEX('Arranjos Populacionais'!$F$2:$F$961,MATCH(TabelaCompleta!E2885,'Arranjos Populacionais'!$A$2:$A$961,0),1),D2885)</f>
        <v>31060</v>
      </c>
      <c r="G2885" s="2">
        <v>0</v>
      </c>
      <c r="H2885" s="11">
        <v>14187</v>
      </c>
      <c r="I2885" s="2">
        <f>INDEX([1]PIB_dos_Municípios!$AN$2:$AN$5571,MATCH(E2885,[1]PIB_dos_Municípios!G$2:G$5571,0),1)</f>
        <v>134045.31400000001</v>
      </c>
      <c r="J2885" s="2">
        <f>INDEX([1]PIB_dos_Municípios!$AO$2:$AO$5571,MATCH(E2885,[1]PIB_dos_Municípios!G$2:G$5571,0),1)</f>
        <v>14198</v>
      </c>
      <c r="K2885" s="2">
        <f>INDEX([1]PIB_dos_Municípios!$AP$2:$AP$5571,MATCH(E2885,[1]PIB_dos_Municípios!G$2:G$5571,0),1)</f>
        <v>9441.14</v>
      </c>
      <c r="M2885" s="2" t="s">
        <v>3737</v>
      </c>
      <c r="N2885" s="2" t="str">
        <f>INDEX([2]Microregioes!$D$1:$D$574,MATCH(F2885,[2]Microregioes!$B$1:$B$574,0),1)</f>
        <v>Mg-Ponte Nova</v>
      </c>
    </row>
    <row r="2886" spans="1:14" hidden="1" x14ac:dyDescent="0.2">
      <c r="A2886" s="5">
        <v>3</v>
      </c>
      <c r="B2886" s="3">
        <v>31</v>
      </c>
      <c r="C2886" s="1">
        <v>3103</v>
      </c>
      <c r="D2886" s="1">
        <v>31014</v>
      </c>
      <c r="E2886" s="1">
        <v>3155108</v>
      </c>
      <c r="F2886" s="2">
        <f>IFERROR(INDEX('Arranjos Populacionais'!$F$2:$F$961,MATCH(TabelaCompleta!E2886,'Arranjos Populacionais'!$A$2:$A$961,0),1),D2886)</f>
        <v>31014</v>
      </c>
      <c r="G2886" s="2">
        <v>0</v>
      </c>
      <c r="H2886" s="11">
        <v>5309</v>
      </c>
      <c r="I2886" s="2">
        <f>INDEX([1]PIB_dos_Municípios!$AN$2:$AN$5571,MATCH(E2886,[1]PIB_dos_Municípios!G$2:G$5571,0),1)</f>
        <v>25885.741000000002</v>
      </c>
      <c r="J2886" s="2">
        <f>INDEX([1]PIB_dos_Municípios!$AO$2:$AO$5571,MATCH(E2886,[1]PIB_dos_Municípios!G$2:G$5571,0),1)</f>
        <v>5213</v>
      </c>
      <c r="K2886" s="2">
        <f>INDEX([1]PIB_dos_Municípios!$AP$2:$AP$5571,MATCH(E2886,[1]PIB_dos_Municípios!G$2:G$5571,0),1)</f>
        <v>4965.6099999999997</v>
      </c>
      <c r="M2886" s="2" t="s">
        <v>3738</v>
      </c>
      <c r="N2886" s="2" t="str">
        <f>INDEX([2]Microregioes!$D$1:$D$574,MATCH(F2886,[2]Microregioes!$B$1:$B$574,0),1)</f>
        <v>Mg-Almenara</v>
      </c>
    </row>
    <row r="2887" spans="1:14" hidden="1" x14ac:dyDescent="0.2">
      <c r="A2887" s="5">
        <v>3</v>
      </c>
      <c r="B2887" s="3">
        <v>31</v>
      </c>
      <c r="C2887" s="1">
        <v>3112</v>
      </c>
      <c r="D2887" s="1">
        <v>31060</v>
      </c>
      <c r="E2887" s="1">
        <v>3155009</v>
      </c>
      <c r="F2887" s="2">
        <f>IFERROR(INDEX('Arranjos Populacionais'!$F$2:$F$961,MATCH(TabelaCompleta!E2887,'Arranjos Populacionais'!$A$2:$A$961,0),1),D2887)</f>
        <v>31060</v>
      </c>
      <c r="G2887" s="2">
        <v>0</v>
      </c>
      <c r="H2887" s="11">
        <v>2611</v>
      </c>
      <c r="I2887" s="2">
        <f>INDEX([1]PIB_dos_Municípios!$AN$2:$AN$5571,MATCH(E2887,[1]PIB_dos_Municípios!G$2:G$5571,0),1)</f>
        <v>16434.38</v>
      </c>
      <c r="J2887" s="2">
        <f>INDEX([1]PIB_dos_Municípios!$AO$2:$AO$5571,MATCH(E2887,[1]PIB_dos_Municípios!G$2:G$5571,0),1)</f>
        <v>2468</v>
      </c>
      <c r="K2887" s="2">
        <f>INDEX([1]PIB_dos_Municípios!$AP$2:$AP$5571,MATCH(E2887,[1]PIB_dos_Municípios!G$2:G$5571,0),1)</f>
        <v>6658.99</v>
      </c>
      <c r="M2887" s="2" t="s">
        <v>3739</v>
      </c>
      <c r="N2887" s="2" t="str">
        <f>INDEX([2]Microregioes!$D$1:$D$574,MATCH(F2887,[2]Microregioes!$B$1:$B$574,0),1)</f>
        <v>Mg-Ponte Nova</v>
      </c>
    </row>
    <row r="2888" spans="1:14" hidden="1" x14ac:dyDescent="0.2">
      <c r="A2888" s="5">
        <v>3</v>
      </c>
      <c r="B2888" s="3">
        <v>31</v>
      </c>
      <c r="C2888" s="1">
        <v>3112</v>
      </c>
      <c r="D2888" s="1">
        <v>31062</v>
      </c>
      <c r="E2888" s="1">
        <v>3155207</v>
      </c>
      <c r="F2888" s="2">
        <f>IFERROR(INDEX('Arranjos Populacionais'!$F$2:$F$961,MATCH(TabelaCompleta!E2888,'Arranjos Populacionais'!$A$2:$A$961,0),1),D2888)</f>
        <v>31062</v>
      </c>
      <c r="G2888" s="2">
        <v>0</v>
      </c>
      <c r="H2888" s="11">
        <v>5876</v>
      </c>
      <c r="I2888" s="2">
        <f>INDEX([1]PIB_dos_Municípios!$AN$2:$AN$5571,MATCH(E2888,[1]PIB_dos_Municípios!G$2:G$5571,0),1)</f>
        <v>24181.584999999999</v>
      </c>
      <c r="J2888" s="2">
        <f>INDEX([1]PIB_dos_Municípios!$AO$2:$AO$5571,MATCH(E2888,[1]PIB_dos_Municípios!G$2:G$5571,0),1)</f>
        <v>6078</v>
      </c>
      <c r="K2888" s="2">
        <f>INDEX([1]PIB_dos_Municípios!$AP$2:$AP$5571,MATCH(E2888,[1]PIB_dos_Municípios!G$2:G$5571,0),1)</f>
        <v>3978.54</v>
      </c>
      <c r="M2888" s="2" t="s">
        <v>3740</v>
      </c>
      <c r="N2888" s="2" t="str">
        <f>INDEX([2]Microregioes!$D$1:$D$574,MATCH(F2888,[2]Microregioes!$B$1:$B$574,0),1)</f>
        <v>Mg-Viçosa</v>
      </c>
    </row>
    <row r="2889" spans="1:14" hidden="1" x14ac:dyDescent="0.2">
      <c r="A2889" s="5">
        <v>3</v>
      </c>
      <c r="B2889" s="3">
        <v>31</v>
      </c>
      <c r="C2889" s="1">
        <v>3107</v>
      </c>
      <c r="D2889" s="1">
        <v>31032</v>
      </c>
      <c r="E2889" s="1">
        <v>3155306</v>
      </c>
      <c r="F2889" s="2">
        <f>IFERROR(INDEX('Arranjos Populacionais'!$F$2:$F$961,MATCH(TabelaCompleta!E2889,'Arranjos Populacionais'!$A$2:$A$961,0),1),D2889)</f>
        <v>31032</v>
      </c>
      <c r="G2889" s="2">
        <v>0</v>
      </c>
      <c r="H2889" s="11">
        <v>5730</v>
      </c>
      <c r="I2889" s="2">
        <f>INDEX([1]PIB_dos_Municípios!$AN$2:$AN$5571,MATCH(E2889,[1]PIB_dos_Municípios!G$2:G$5571,0),1)</f>
        <v>44726.614000000001</v>
      </c>
      <c r="J2889" s="2">
        <f>INDEX([1]PIB_dos_Municípios!$AO$2:$AO$5571,MATCH(E2889,[1]PIB_dos_Municípios!G$2:G$5571,0),1)</f>
        <v>5267</v>
      </c>
      <c r="K2889" s="2">
        <f>INDEX([1]PIB_dos_Municípios!$AP$2:$AP$5571,MATCH(E2889,[1]PIB_dos_Municípios!G$2:G$5571,0),1)</f>
        <v>8491.86</v>
      </c>
      <c r="M2889" s="2" t="s">
        <v>3741</v>
      </c>
      <c r="N2889" s="2" t="str">
        <f>INDEX([2]Microregioes!$D$1:$D$574,MATCH(F2889,[2]Microregioes!$B$1:$B$574,0),1)</f>
        <v>Mg-Itaguara</v>
      </c>
    </row>
    <row r="2890" spans="1:14" hidden="1" x14ac:dyDescent="0.2">
      <c r="A2890" s="5">
        <v>3</v>
      </c>
      <c r="B2890" s="3">
        <v>31</v>
      </c>
      <c r="C2890" s="1">
        <v>3112</v>
      </c>
      <c r="D2890" s="1">
        <v>31065</v>
      </c>
      <c r="E2890" s="1">
        <v>3155405</v>
      </c>
      <c r="F2890" s="2">
        <f>IFERROR(INDEX('Arranjos Populacionais'!$F$2:$F$961,MATCH(TabelaCompleta!E2890,'Arranjos Populacionais'!$A$2:$A$961,0),1),D2890)</f>
        <v>31065</v>
      </c>
      <c r="G2890" s="2">
        <v>0</v>
      </c>
      <c r="H2890" s="11">
        <v>9067</v>
      </c>
      <c r="I2890" s="2">
        <f>INDEX([1]PIB_dos_Municípios!$AN$2:$AN$5571,MATCH(E2890,[1]PIB_dos_Municípios!G$2:G$5571,0),1)</f>
        <v>57445.601999999999</v>
      </c>
      <c r="J2890" s="2">
        <f>INDEX([1]PIB_dos_Municípios!$AO$2:$AO$5571,MATCH(E2890,[1]PIB_dos_Municípios!G$2:G$5571,0),1)</f>
        <v>8715</v>
      </c>
      <c r="K2890" s="2">
        <f>INDEX([1]PIB_dos_Municípios!$AP$2:$AP$5571,MATCH(E2890,[1]PIB_dos_Municípios!G$2:G$5571,0),1)</f>
        <v>6591.58</v>
      </c>
      <c r="M2890" s="2" t="s">
        <v>3742</v>
      </c>
      <c r="N2890" s="2" t="str">
        <f>INDEX([2]Microregioes!$D$1:$D$574,MATCH(F2890,[2]Microregioes!$B$1:$B$574,0),1)</f>
        <v>Mg-Juiz de Fora</v>
      </c>
    </row>
    <row r="2891" spans="1:14" hidden="1" x14ac:dyDescent="0.2">
      <c r="A2891" s="5">
        <v>3</v>
      </c>
      <c r="B2891" s="3">
        <v>31</v>
      </c>
      <c r="C2891" s="1">
        <v>3105</v>
      </c>
      <c r="D2891" s="1">
        <v>31020</v>
      </c>
      <c r="E2891" s="1">
        <v>3155504</v>
      </c>
      <c r="F2891" s="2">
        <f>IFERROR(INDEX('Arranjos Populacionais'!$F$2:$F$961,MATCH(TabelaCompleta!E2891,'Arranjos Populacionais'!$A$2:$A$961,0),1),D2891)</f>
        <v>31020</v>
      </c>
      <c r="G2891" s="2">
        <v>0</v>
      </c>
      <c r="H2891" s="11">
        <v>12431</v>
      </c>
      <c r="I2891" s="2">
        <f>INDEX([1]PIB_dos_Municípios!$AN$2:$AN$5571,MATCH(E2891,[1]PIB_dos_Municípios!G$2:G$5571,0),1)</f>
        <v>278907.86200000002</v>
      </c>
      <c r="J2891" s="2">
        <f>INDEX([1]PIB_dos_Municípios!$AO$2:$AO$5571,MATCH(E2891,[1]PIB_dos_Municípios!G$2:G$5571,0),1)</f>
        <v>11898</v>
      </c>
      <c r="K2891" s="2">
        <f>INDEX([1]PIB_dos_Municípios!$AP$2:$AP$5571,MATCH(E2891,[1]PIB_dos_Municípios!G$2:G$5571,0),1)</f>
        <v>23441.58</v>
      </c>
      <c r="M2891" s="2" t="s">
        <v>3743</v>
      </c>
      <c r="N2891" s="2" t="str">
        <f>INDEX([2]Microregioes!$D$1:$D$574,MATCH(F2891,[2]Microregioes!$B$1:$B$574,0),1)</f>
        <v>Mg-Patos de Minas</v>
      </c>
    </row>
    <row r="2892" spans="1:14" hidden="1" x14ac:dyDescent="0.2">
      <c r="A2892" s="5">
        <v>3</v>
      </c>
      <c r="B2892" s="3">
        <v>31</v>
      </c>
      <c r="C2892" s="1">
        <v>3102</v>
      </c>
      <c r="D2892" s="1">
        <v>31005</v>
      </c>
      <c r="E2892" s="1">
        <v>3155603</v>
      </c>
      <c r="F2892" s="2">
        <f>IFERROR(INDEX('Arranjos Populacionais'!$F$2:$F$961,MATCH(TabelaCompleta!E2892,'Arranjos Populacionais'!$A$2:$A$961,0),1),D2892)</f>
        <v>31005</v>
      </c>
      <c r="G2892" s="2">
        <v>0</v>
      </c>
      <c r="H2892" s="11">
        <v>30878</v>
      </c>
      <c r="I2892" s="2">
        <f>INDEX([1]PIB_dos_Municípios!$AN$2:$AN$5571,MATCH(E2892,[1]PIB_dos_Municípios!G$2:G$5571,0),1)</f>
        <v>143132.149</v>
      </c>
      <c r="J2892" s="2">
        <f>INDEX([1]PIB_dos_Municípios!$AO$2:$AO$5571,MATCH(E2892,[1]PIB_dos_Municípios!G$2:G$5571,0),1)</f>
        <v>29075</v>
      </c>
      <c r="K2892" s="2">
        <f>INDEX([1]PIB_dos_Municípios!$AP$2:$AP$5571,MATCH(E2892,[1]PIB_dos_Municípios!G$2:G$5571,0),1)</f>
        <v>4922.8599999999997</v>
      </c>
      <c r="M2892" s="2" t="s">
        <v>3744</v>
      </c>
      <c r="N2892" s="2" t="str">
        <f>INDEX([2]Microregioes!$D$1:$D$574,MATCH(F2892,[2]Microregioes!$B$1:$B$574,0),1)</f>
        <v>Mg-Salinas</v>
      </c>
    </row>
    <row r="2893" spans="1:14" hidden="1" x14ac:dyDescent="0.2">
      <c r="A2893" s="5">
        <v>3</v>
      </c>
      <c r="B2893" s="3">
        <v>31</v>
      </c>
      <c r="C2893" s="1">
        <v>3107</v>
      </c>
      <c r="D2893" s="1">
        <v>31031</v>
      </c>
      <c r="E2893" s="1">
        <v>3155702</v>
      </c>
      <c r="F2893" s="2">
        <f>IFERROR(INDEX('Arranjos Populacionais'!$F$2:$F$961,MATCH(TabelaCompleta!E2893,'Arranjos Populacionais'!$A$2:$A$961,0),1),D2893)</f>
        <v>31031</v>
      </c>
      <c r="G2893" s="2">
        <v>0</v>
      </c>
      <c r="H2893" s="11">
        <v>14613</v>
      </c>
      <c r="I2893" s="2">
        <f>INDEX([1]PIB_dos_Municípios!$AN$2:$AN$5571,MATCH(E2893,[1]PIB_dos_Municípios!G$2:G$5571,0),1)</f>
        <v>432579.65299999999</v>
      </c>
      <c r="J2893" s="2">
        <f>INDEX([1]PIB_dos_Municípios!$AO$2:$AO$5571,MATCH(E2893,[1]PIB_dos_Municípios!G$2:G$5571,0),1)</f>
        <v>14167</v>
      </c>
      <c r="K2893" s="2">
        <f>INDEX([1]PIB_dos_Municípios!$AP$2:$AP$5571,MATCH(E2893,[1]PIB_dos_Municípios!G$2:G$5571,0),1)</f>
        <v>30534.32</v>
      </c>
      <c r="M2893" s="2" t="s">
        <v>3745</v>
      </c>
      <c r="N2893" s="2" t="str">
        <f>INDEX([2]Microregioes!$D$1:$D$574,MATCH(F2893,[2]Microregioes!$B$1:$B$574,0),1)</f>
        <v>Mg-Itabira</v>
      </c>
    </row>
    <row r="2894" spans="1:14" hidden="1" x14ac:dyDescent="0.2">
      <c r="A2894" s="5">
        <v>3</v>
      </c>
      <c r="B2894" s="3">
        <v>31</v>
      </c>
      <c r="C2894" s="1">
        <v>3112</v>
      </c>
      <c r="D2894" s="1">
        <v>31064</v>
      </c>
      <c r="E2894" s="1">
        <v>3155801</v>
      </c>
      <c r="F2894" s="2">
        <f>IFERROR(INDEX('Arranjos Populacionais'!$F$2:$F$961,MATCH(TabelaCompleta!E2894,'Arranjos Populacionais'!$A$2:$A$961,0),1),D2894)</f>
        <v>31064</v>
      </c>
      <c r="G2894" s="2">
        <v>0</v>
      </c>
      <c r="H2894" s="11">
        <v>18001</v>
      </c>
      <c r="I2894" s="2">
        <f>INDEX([1]PIB_dos_Municípios!$AN$2:$AN$5571,MATCH(E2894,[1]PIB_dos_Municípios!G$2:G$5571,0),1)</f>
        <v>142003.28599999999</v>
      </c>
      <c r="J2894" s="2">
        <f>INDEX([1]PIB_dos_Municípios!$AO$2:$AO$5571,MATCH(E2894,[1]PIB_dos_Municípios!G$2:G$5571,0),1)</f>
        <v>17123</v>
      </c>
      <c r="K2894" s="2">
        <f>INDEX([1]PIB_dos_Municípios!$AP$2:$AP$5571,MATCH(E2894,[1]PIB_dos_Municípios!G$2:G$5571,0),1)</f>
        <v>8293.1299999999992</v>
      </c>
      <c r="M2894" s="2" t="s">
        <v>3746</v>
      </c>
      <c r="N2894" s="2" t="str">
        <f>INDEX([2]Microregioes!$D$1:$D$574,MATCH(F2894,[2]Microregioes!$B$1:$B$574,0),1)</f>
        <v>Mg-Ubá</v>
      </c>
    </row>
    <row r="2895" spans="1:14" hidden="1" x14ac:dyDescent="0.2">
      <c r="A2895" s="5">
        <v>3</v>
      </c>
      <c r="B2895" s="3">
        <v>31</v>
      </c>
      <c r="C2895" s="1">
        <v>3112</v>
      </c>
      <c r="D2895" s="1">
        <v>31065</v>
      </c>
      <c r="E2895" s="1">
        <v>3155900</v>
      </c>
      <c r="F2895" s="2">
        <f>IFERROR(INDEX('Arranjos Populacionais'!$F$2:$F$961,MATCH(TabelaCompleta!E2895,'Arranjos Populacionais'!$A$2:$A$961,0),1),D2895)</f>
        <v>33012</v>
      </c>
      <c r="G2895" s="2">
        <v>0</v>
      </c>
      <c r="H2895" s="11">
        <v>5531</v>
      </c>
      <c r="I2895" s="2">
        <f>INDEX([1]PIB_dos_Municípios!$AN$2:$AN$5571,MATCH(E2895,[1]PIB_dos_Municípios!G$2:G$5571,0),1)</f>
        <v>34731.110999999997</v>
      </c>
      <c r="J2895" s="2">
        <f>INDEX([1]PIB_dos_Municípios!$AO$2:$AO$5571,MATCH(E2895,[1]PIB_dos_Municípios!G$2:G$5571,0),1)</f>
        <v>5292</v>
      </c>
      <c r="K2895" s="2">
        <f>INDEX([1]PIB_dos_Municípios!$AP$2:$AP$5571,MATCH(E2895,[1]PIB_dos_Municípios!G$2:G$5571,0),1)</f>
        <v>6562.95</v>
      </c>
      <c r="M2895" s="2" t="s">
        <v>611</v>
      </c>
      <c r="N2895" s="2" t="str">
        <f>INDEX([2]Microregioes!$D$1:$D$574,MATCH(F2895,[2]Microregioes!$B$1:$B$574,0),1)</f>
        <v>Rj-Barra do Piraí</v>
      </c>
    </row>
    <row r="2896" spans="1:14" hidden="1" x14ac:dyDescent="0.2">
      <c r="A2896" s="5">
        <v>3</v>
      </c>
      <c r="B2896" s="3">
        <v>31</v>
      </c>
      <c r="C2896" s="1">
        <v>3107</v>
      </c>
      <c r="D2896" s="1">
        <v>31028</v>
      </c>
      <c r="E2896" s="1">
        <v>3156007</v>
      </c>
      <c r="F2896" s="2">
        <f>IFERROR(INDEX('Arranjos Populacionais'!$F$2:$F$961,MATCH(TabelaCompleta!E2896,'Arranjos Populacionais'!$A$2:$A$961,0),1),D2896)</f>
        <v>31028</v>
      </c>
      <c r="G2896" s="2">
        <v>0</v>
      </c>
      <c r="H2896" s="11">
        <v>13523</v>
      </c>
      <c r="I2896" s="2">
        <f>INDEX([1]PIB_dos_Municípios!$AN$2:$AN$5571,MATCH(E2896,[1]PIB_dos_Municípios!G$2:G$5571,0),1)</f>
        <v>60398.707999999999</v>
      </c>
      <c r="J2896" s="2">
        <f>INDEX([1]PIB_dos_Municípios!$AO$2:$AO$5571,MATCH(E2896,[1]PIB_dos_Municípios!G$2:G$5571,0),1)</f>
        <v>13648</v>
      </c>
      <c r="K2896" s="2">
        <f>INDEX([1]PIB_dos_Municípios!$AP$2:$AP$5571,MATCH(E2896,[1]PIB_dos_Municípios!G$2:G$5571,0),1)</f>
        <v>4425.46</v>
      </c>
      <c r="M2896" s="2" t="s">
        <v>3747</v>
      </c>
      <c r="N2896" s="2" t="str">
        <f>INDEX([2]Microregioes!$D$1:$D$574,MATCH(F2896,[2]Microregioes!$B$1:$B$574,0),1)</f>
        <v>Mg-Conceição do Mato Dentro</v>
      </c>
    </row>
    <row r="2897" spans="1:14" hidden="1" x14ac:dyDescent="0.2">
      <c r="A2897" s="5">
        <v>3</v>
      </c>
      <c r="B2897" s="3">
        <v>31</v>
      </c>
      <c r="C2897" s="1">
        <v>3111</v>
      </c>
      <c r="D2897" s="1">
        <v>31058</v>
      </c>
      <c r="E2897" s="1">
        <v>3156106</v>
      </c>
      <c r="F2897" s="2">
        <f>IFERROR(INDEX('Arranjos Populacionais'!$F$2:$F$961,MATCH(TabelaCompleta!E2897,'Arranjos Populacionais'!$A$2:$A$961,0),1),D2897)</f>
        <v>31058</v>
      </c>
      <c r="G2897" s="2">
        <v>0</v>
      </c>
      <c r="H2897" s="11">
        <v>4862</v>
      </c>
      <c r="I2897" s="2">
        <f>INDEX([1]PIB_dos_Municípios!$AN$2:$AN$5571,MATCH(E2897,[1]PIB_dos_Municípios!G$2:G$5571,0),1)</f>
        <v>30439.078000000001</v>
      </c>
      <c r="J2897" s="2">
        <f>INDEX([1]PIB_dos_Municípios!$AO$2:$AO$5571,MATCH(E2897,[1]PIB_dos_Municípios!G$2:G$5571,0),1)</f>
        <v>4931</v>
      </c>
      <c r="K2897" s="2">
        <f>INDEX([1]PIB_dos_Municípios!$AP$2:$AP$5571,MATCH(E2897,[1]PIB_dos_Municípios!G$2:G$5571,0),1)</f>
        <v>6173</v>
      </c>
      <c r="M2897" s="2" t="s">
        <v>3748</v>
      </c>
      <c r="N2897" s="2" t="str">
        <f>INDEX([2]Microregioes!$D$1:$D$574,MATCH(F2897,[2]Microregioes!$B$1:$B$574,0),1)</f>
        <v>Mg-São João Del Rei</v>
      </c>
    </row>
    <row r="2898" spans="1:14" hidden="1" x14ac:dyDescent="0.2">
      <c r="A2898" s="5">
        <v>3</v>
      </c>
      <c r="B2898" s="3">
        <v>31</v>
      </c>
      <c r="C2898" s="1">
        <v>3112</v>
      </c>
      <c r="D2898" s="1">
        <v>31065</v>
      </c>
      <c r="E2898" s="1">
        <v>3156205</v>
      </c>
      <c r="F2898" s="2">
        <f>IFERROR(INDEX('Arranjos Populacionais'!$F$2:$F$961,MATCH(TabelaCompleta!E2898,'Arranjos Populacionais'!$A$2:$A$961,0),1),D2898)</f>
        <v>31065</v>
      </c>
      <c r="G2898" s="2">
        <v>0</v>
      </c>
      <c r="H2898" s="11">
        <v>2278</v>
      </c>
      <c r="I2898" s="2">
        <f>INDEX([1]PIB_dos_Municípios!$AN$2:$AN$5571,MATCH(E2898,[1]PIB_dos_Municípios!G$2:G$5571,0),1)</f>
        <v>13591.349</v>
      </c>
      <c r="J2898" s="2">
        <f>INDEX([1]PIB_dos_Municípios!$AO$2:$AO$5571,MATCH(E2898,[1]PIB_dos_Municípios!G$2:G$5571,0),1)</f>
        <v>2116</v>
      </c>
      <c r="K2898" s="2">
        <f>INDEX([1]PIB_dos_Municípios!$AP$2:$AP$5571,MATCH(E2898,[1]PIB_dos_Municípios!G$2:G$5571,0),1)</f>
        <v>6423.13</v>
      </c>
      <c r="M2898" s="2" t="s">
        <v>3749</v>
      </c>
      <c r="N2898" s="2" t="str">
        <f>INDEX([2]Microregioes!$D$1:$D$574,MATCH(F2898,[2]Microregioes!$B$1:$B$574,0),1)</f>
        <v>Mg-Juiz de Fora</v>
      </c>
    </row>
    <row r="2899" spans="1:14" hidden="1" x14ac:dyDescent="0.2">
      <c r="A2899" s="5">
        <v>3</v>
      </c>
      <c r="B2899" s="3">
        <v>31</v>
      </c>
      <c r="C2899" s="1">
        <v>3112</v>
      </c>
      <c r="D2899" s="1">
        <v>31064</v>
      </c>
      <c r="E2899" s="1">
        <v>3156304</v>
      </c>
      <c r="F2899" s="2">
        <f>IFERROR(INDEX('Arranjos Populacionais'!$F$2:$F$961,MATCH(TabelaCompleta!E2899,'Arranjos Populacionais'!$A$2:$A$961,0),1),D2899)</f>
        <v>31064</v>
      </c>
      <c r="G2899" s="2">
        <v>0</v>
      </c>
      <c r="H2899" s="11">
        <v>7758</v>
      </c>
      <c r="I2899" s="2">
        <f>INDEX([1]PIB_dos_Municípios!$AN$2:$AN$5571,MATCH(E2899,[1]PIB_dos_Municípios!G$2:G$5571,0),1)</f>
        <v>248518.55799999999</v>
      </c>
      <c r="J2899" s="2">
        <f>INDEX([1]PIB_dos_Municípios!$AO$2:$AO$5571,MATCH(E2899,[1]PIB_dos_Municípios!G$2:G$5571,0),1)</f>
        <v>6863</v>
      </c>
      <c r="K2899" s="2">
        <f>INDEX([1]PIB_dos_Municípios!$AP$2:$AP$5571,MATCH(E2899,[1]PIB_dos_Municípios!G$2:G$5571,0),1)</f>
        <v>36211.360000000001</v>
      </c>
      <c r="M2899" s="2" t="s">
        <v>605</v>
      </c>
      <c r="N2899" s="2" t="str">
        <f>INDEX([2]Microregioes!$D$1:$D$574,MATCH(F2899,[2]Microregioes!$B$1:$B$574,0),1)</f>
        <v>Mg-Ubá</v>
      </c>
    </row>
    <row r="2900" spans="1:14" hidden="1" x14ac:dyDescent="0.2">
      <c r="A2900" s="5">
        <v>3</v>
      </c>
      <c r="B2900" s="3">
        <v>31</v>
      </c>
      <c r="C2900" s="1">
        <v>3105</v>
      </c>
      <c r="D2900" s="1">
        <v>31019</v>
      </c>
      <c r="E2900" s="1">
        <v>3156403</v>
      </c>
      <c r="F2900" s="2">
        <f>IFERROR(INDEX('Arranjos Populacionais'!$F$2:$F$961,MATCH(TabelaCompleta!E2900,'Arranjos Populacionais'!$A$2:$A$961,0),1),D2900)</f>
        <v>31019</v>
      </c>
      <c r="G2900" s="2">
        <v>0</v>
      </c>
      <c r="H2900" s="11">
        <v>3650</v>
      </c>
      <c r="I2900" s="2">
        <f>INDEX([1]PIB_dos_Municípios!$AN$2:$AN$5571,MATCH(E2900,[1]PIB_dos_Municípios!G$2:G$5571,0),1)</f>
        <v>83561.544999999998</v>
      </c>
      <c r="J2900" s="2">
        <f>INDEX([1]PIB_dos_Municípios!$AO$2:$AO$5571,MATCH(E2900,[1]PIB_dos_Municípios!G$2:G$5571,0),1)</f>
        <v>3601</v>
      </c>
      <c r="K2900" s="2">
        <f>INDEX([1]PIB_dos_Municípios!$AP$2:$AP$5571,MATCH(E2900,[1]PIB_dos_Municípios!G$2:G$5571,0),1)</f>
        <v>23205.09</v>
      </c>
      <c r="M2900" s="2" t="s">
        <v>3750</v>
      </c>
      <c r="N2900" s="2" t="str">
        <f>INDEX([2]Microregioes!$D$1:$D$574,MATCH(F2900,[2]Microregioes!$B$1:$B$574,0),1)</f>
        <v>Mg-Patrocínio</v>
      </c>
    </row>
    <row r="2901" spans="1:14" hidden="1" x14ac:dyDescent="0.2">
      <c r="A2901" s="5">
        <v>3</v>
      </c>
      <c r="B2901" s="3">
        <v>31</v>
      </c>
      <c r="C2901" s="1">
        <v>3112</v>
      </c>
      <c r="D2901" s="1">
        <v>31063</v>
      </c>
      <c r="E2901" s="1">
        <v>3156452</v>
      </c>
      <c r="F2901" s="2">
        <f>IFERROR(INDEX('Arranjos Populacionais'!$F$2:$F$961,MATCH(TabelaCompleta!E2901,'Arranjos Populacionais'!$A$2:$A$961,0),1),D2901)</f>
        <v>31063</v>
      </c>
      <c r="G2901" s="2">
        <v>0</v>
      </c>
      <c r="H2901" s="11">
        <v>4553</v>
      </c>
      <c r="I2901" s="2">
        <f>INDEX([1]PIB_dos_Municípios!$AN$2:$AN$5571,MATCH(E2901,[1]PIB_dos_Municípios!G$2:G$5571,0),1)</f>
        <v>27969.495999999999</v>
      </c>
      <c r="J2901" s="2">
        <f>INDEX([1]PIB_dos_Municípios!$AO$2:$AO$5571,MATCH(E2901,[1]PIB_dos_Municípios!G$2:G$5571,0),1)</f>
        <v>4242</v>
      </c>
      <c r="K2901" s="2">
        <f>INDEX([1]PIB_dos_Municípios!$AP$2:$AP$5571,MATCH(E2901,[1]PIB_dos_Municípios!G$2:G$5571,0),1)</f>
        <v>6593.47</v>
      </c>
      <c r="M2901" s="2" t="s">
        <v>3751</v>
      </c>
      <c r="N2901" s="2" t="str">
        <f>INDEX([2]Microregioes!$D$1:$D$574,MATCH(F2901,[2]Microregioes!$B$1:$B$574,0),1)</f>
        <v>Mg-Muriaé</v>
      </c>
    </row>
    <row r="2902" spans="1:14" hidden="1" x14ac:dyDescent="0.2">
      <c r="A2902" s="5">
        <v>3</v>
      </c>
      <c r="B2902" s="3">
        <v>31</v>
      </c>
      <c r="C2902" s="1">
        <v>3102</v>
      </c>
      <c r="D2902" s="1">
        <v>31005</v>
      </c>
      <c r="E2902" s="1">
        <v>3156502</v>
      </c>
      <c r="F2902" s="2">
        <f>IFERROR(INDEX('Arranjos Populacionais'!$F$2:$F$961,MATCH(TabelaCompleta!E2902,'Arranjos Populacionais'!$A$2:$A$961,0),1),D2902)</f>
        <v>31005</v>
      </c>
      <c r="G2902" s="2">
        <v>0</v>
      </c>
      <c r="H2902" s="11">
        <v>6937</v>
      </c>
      <c r="I2902" s="2">
        <f>INDEX([1]PIB_dos_Municípios!$AN$2:$AN$5571,MATCH(E2902,[1]PIB_dos_Municípios!G$2:G$5571,0),1)</f>
        <v>31290.923999999999</v>
      </c>
      <c r="J2902" s="2">
        <f>INDEX([1]PIB_dos_Municípios!$AO$2:$AO$5571,MATCH(E2902,[1]PIB_dos_Municípios!G$2:G$5571,0),1)</f>
        <v>7777</v>
      </c>
      <c r="K2902" s="2">
        <f>INDEX([1]PIB_dos_Municípios!$AP$2:$AP$5571,MATCH(E2902,[1]PIB_dos_Municípios!G$2:G$5571,0),1)</f>
        <v>4023.52</v>
      </c>
      <c r="M2902" s="2" t="s">
        <v>3752</v>
      </c>
      <c r="N2902" s="2" t="str">
        <f>INDEX([2]Microregioes!$D$1:$D$574,MATCH(F2902,[2]Microregioes!$B$1:$B$574,0),1)</f>
        <v>Mg-Salinas</v>
      </c>
    </row>
    <row r="2903" spans="1:14" hidden="1" x14ac:dyDescent="0.2">
      <c r="A2903" s="5">
        <v>3</v>
      </c>
      <c r="B2903" s="3">
        <v>31</v>
      </c>
      <c r="C2903" s="1">
        <v>3103</v>
      </c>
      <c r="D2903" s="1">
        <v>31014</v>
      </c>
      <c r="E2903" s="1">
        <v>3156601</v>
      </c>
      <c r="F2903" s="2">
        <f>IFERROR(INDEX('Arranjos Populacionais'!$F$2:$F$961,MATCH(TabelaCompleta!E2903,'Arranjos Populacionais'!$A$2:$A$961,0),1),D2903)</f>
        <v>31014</v>
      </c>
      <c r="G2903" s="2">
        <v>0</v>
      </c>
      <c r="H2903" s="11">
        <v>10354</v>
      </c>
      <c r="I2903" s="2">
        <f>INDEX([1]PIB_dos_Municípios!$AN$2:$AN$5571,MATCH(E2903,[1]PIB_dos_Municípios!G$2:G$5571,0),1)</f>
        <v>46334.796000000002</v>
      </c>
      <c r="J2903" s="2">
        <f>INDEX([1]PIB_dos_Municípios!$AO$2:$AO$5571,MATCH(E2903,[1]PIB_dos_Municípios!G$2:G$5571,0),1)</f>
        <v>9908</v>
      </c>
      <c r="K2903" s="2">
        <f>INDEX([1]PIB_dos_Municípios!$AP$2:$AP$5571,MATCH(E2903,[1]PIB_dos_Municípios!G$2:G$5571,0),1)</f>
        <v>4676.5</v>
      </c>
      <c r="M2903" s="2" t="s">
        <v>3753</v>
      </c>
      <c r="N2903" s="2" t="str">
        <f>INDEX([2]Microregioes!$D$1:$D$574,MATCH(F2903,[2]Microregioes!$B$1:$B$574,0),1)</f>
        <v>Mg-Almenara</v>
      </c>
    </row>
    <row r="2904" spans="1:14" hidden="1" x14ac:dyDescent="0.2">
      <c r="A2904" s="5">
        <v>3</v>
      </c>
      <c r="B2904" s="3">
        <v>31</v>
      </c>
      <c r="C2904" s="1">
        <v>3107</v>
      </c>
      <c r="D2904" s="1">
        <v>31030</v>
      </c>
      <c r="E2904" s="1">
        <v>3156700</v>
      </c>
      <c r="F2904" s="2">
        <f>IFERROR(INDEX('Arranjos Populacionais'!$F$2:$F$961,MATCH(TabelaCompleta!E2904,'Arranjos Populacionais'!$A$2:$A$961,0),1),D2904)</f>
        <v>31030</v>
      </c>
      <c r="G2904" s="2">
        <v>0</v>
      </c>
      <c r="H2904" s="11">
        <v>135196</v>
      </c>
      <c r="I2904" s="2">
        <f>INDEX([1]PIB_dos_Municípios!$AN$2:$AN$5571,MATCH(E2904,[1]PIB_dos_Municípios!G$2:G$5571,0),1)</f>
        <v>1356782.37</v>
      </c>
      <c r="J2904" s="2">
        <f>INDEX([1]PIB_dos_Municípios!$AO$2:$AO$5571,MATCH(E2904,[1]PIB_dos_Municípios!G$2:G$5571,0),1)</f>
        <v>126219</v>
      </c>
      <c r="K2904" s="2">
        <f>INDEX([1]PIB_dos_Municípios!$AP$2:$AP$5571,MATCH(E2904,[1]PIB_dos_Municípios!G$2:G$5571,0),1)</f>
        <v>10749.43</v>
      </c>
      <c r="M2904" s="2" t="s">
        <v>773</v>
      </c>
      <c r="N2904" s="2" t="str">
        <f>INDEX([2]Microregioes!$D$1:$D$574,MATCH(F2904,[2]Microregioes!$B$1:$B$574,0),1)</f>
        <v>Mg-Belo Horizonte</v>
      </c>
    </row>
    <row r="2905" spans="1:14" hidden="1" x14ac:dyDescent="0.2">
      <c r="A2905" s="5">
        <v>3</v>
      </c>
      <c r="B2905" s="3">
        <v>31</v>
      </c>
      <c r="C2905" s="1">
        <v>3108</v>
      </c>
      <c r="D2905" s="1">
        <v>31035</v>
      </c>
      <c r="E2905" s="1">
        <v>3156809</v>
      </c>
      <c r="F2905" s="2">
        <f>IFERROR(INDEX('Arranjos Populacionais'!$F$2:$F$961,MATCH(TabelaCompleta!E2905,'Arranjos Populacionais'!$A$2:$A$961,0),1),D2905)</f>
        <v>31035</v>
      </c>
      <c r="G2905" s="2">
        <v>0</v>
      </c>
      <c r="H2905" s="11">
        <v>15961</v>
      </c>
      <c r="I2905" s="2">
        <f>INDEX([1]PIB_dos_Municípios!$AN$2:$AN$5571,MATCH(E2905,[1]PIB_dos_Municípios!G$2:G$5571,0),1)</f>
        <v>95947.546000000002</v>
      </c>
      <c r="J2905" s="2">
        <f>INDEX([1]PIB_dos_Municípios!$AO$2:$AO$5571,MATCH(E2905,[1]PIB_dos_Municípios!G$2:G$5571,0),1)</f>
        <v>15707</v>
      </c>
      <c r="K2905" s="2">
        <f>INDEX([1]PIB_dos_Municípios!$AP$2:$AP$5571,MATCH(E2905,[1]PIB_dos_Municípios!G$2:G$5571,0),1)</f>
        <v>6108.59</v>
      </c>
      <c r="M2905" s="2" t="s">
        <v>3754</v>
      </c>
      <c r="N2905" s="2" t="str">
        <f>INDEX([2]Microregioes!$D$1:$D$574,MATCH(F2905,[2]Microregioes!$B$1:$B$574,0),1)</f>
        <v>Mg-Guanhães</v>
      </c>
    </row>
    <row r="2906" spans="1:14" hidden="1" x14ac:dyDescent="0.2">
      <c r="A2906" s="5">
        <v>3</v>
      </c>
      <c r="B2906" s="3">
        <v>31</v>
      </c>
      <c r="C2906" s="1">
        <v>3105</v>
      </c>
      <c r="D2906" s="1">
        <v>31023</v>
      </c>
      <c r="E2906" s="1">
        <v>3156908</v>
      </c>
      <c r="F2906" s="2">
        <f>IFERROR(INDEX('Arranjos Populacionais'!$F$2:$F$961,MATCH(TabelaCompleta!E2906,'Arranjos Populacionais'!$A$2:$A$961,0),1),D2906)</f>
        <v>31023</v>
      </c>
      <c r="G2906" s="2">
        <v>0</v>
      </c>
      <c r="H2906" s="11">
        <v>25819</v>
      </c>
      <c r="I2906" s="2">
        <f>INDEX([1]PIB_dos_Municípios!$AN$2:$AN$5571,MATCH(E2906,[1]PIB_dos_Municípios!G$2:G$5571,0),1)</f>
        <v>567953.63699999999</v>
      </c>
      <c r="J2906" s="2">
        <f>INDEX([1]PIB_dos_Municípios!$AO$2:$AO$5571,MATCH(E2906,[1]PIB_dos_Municípios!G$2:G$5571,0),1)</f>
        <v>23880</v>
      </c>
      <c r="K2906" s="2">
        <f>INDEX([1]PIB_dos_Municípios!$AP$2:$AP$5571,MATCH(E2906,[1]PIB_dos_Municípios!G$2:G$5571,0),1)</f>
        <v>23783.65</v>
      </c>
      <c r="M2906" s="2" t="s">
        <v>3755</v>
      </c>
      <c r="N2906" s="2" t="str">
        <f>INDEX([2]Microregioes!$D$1:$D$574,MATCH(F2906,[2]Microregioes!$B$1:$B$574,0),1)</f>
        <v>Mg-Araxá</v>
      </c>
    </row>
    <row r="2907" spans="1:14" hidden="1" x14ac:dyDescent="0.2">
      <c r="A2907" s="5">
        <v>3</v>
      </c>
      <c r="B2907" s="3">
        <v>31</v>
      </c>
      <c r="C2907" s="1">
        <v>3102</v>
      </c>
      <c r="D2907" s="1">
        <v>31005</v>
      </c>
      <c r="E2907" s="1">
        <v>3157005</v>
      </c>
      <c r="F2907" s="2">
        <f>IFERROR(INDEX('Arranjos Populacionais'!$F$2:$F$961,MATCH(TabelaCompleta!E2907,'Arranjos Populacionais'!$A$2:$A$961,0),1),D2907)</f>
        <v>31005</v>
      </c>
      <c r="G2907" s="2">
        <v>0</v>
      </c>
      <c r="H2907" s="11">
        <v>41494</v>
      </c>
      <c r="I2907" s="2">
        <f>INDEX([1]PIB_dos_Municípios!$AN$2:$AN$5571,MATCH(E2907,[1]PIB_dos_Municípios!G$2:G$5571,0),1)</f>
        <v>299272.27799999999</v>
      </c>
      <c r="J2907" s="2">
        <f>INDEX([1]PIB_dos_Municípios!$AO$2:$AO$5571,MATCH(E2907,[1]PIB_dos_Municípios!G$2:G$5571,0),1)</f>
        <v>39182</v>
      </c>
      <c r="K2907" s="2">
        <f>INDEX([1]PIB_dos_Municípios!$AP$2:$AP$5571,MATCH(E2907,[1]PIB_dos_Municípios!G$2:G$5571,0),1)</f>
        <v>7638</v>
      </c>
      <c r="M2907" s="2" t="s">
        <v>3756</v>
      </c>
      <c r="N2907" s="2" t="str">
        <f>INDEX([2]Microregioes!$D$1:$D$574,MATCH(F2907,[2]Microregioes!$B$1:$B$574,0),1)</f>
        <v>Mg-Salinas</v>
      </c>
    </row>
    <row r="2908" spans="1:14" hidden="1" x14ac:dyDescent="0.2">
      <c r="A2908" s="5">
        <v>3</v>
      </c>
      <c r="B2908" s="3">
        <v>31</v>
      </c>
      <c r="C2908" s="1">
        <v>3103</v>
      </c>
      <c r="D2908" s="1">
        <v>31014</v>
      </c>
      <c r="E2908" s="1">
        <v>3157104</v>
      </c>
      <c r="F2908" s="2">
        <f>IFERROR(INDEX('Arranjos Populacionais'!$F$2:$F$961,MATCH(TabelaCompleta!E2908,'Arranjos Populacionais'!$A$2:$A$961,0),1),D2908)</f>
        <v>31014</v>
      </c>
      <c r="G2908" s="2">
        <v>0</v>
      </c>
      <c r="H2908" s="11">
        <v>7117</v>
      </c>
      <c r="I2908" s="2">
        <f>INDEX([1]PIB_dos_Municípios!$AN$2:$AN$5571,MATCH(E2908,[1]PIB_dos_Municípios!G$2:G$5571,0),1)</f>
        <v>45935.148000000001</v>
      </c>
      <c r="J2908" s="2">
        <f>INDEX([1]PIB_dos_Municípios!$AO$2:$AO$5571,MATCH(E2908,[1]PIB_dos_Municípios!G$2:G$5571,0),1)</f>
        <v>6862</v>
      </c>
      <c r="K2908" s="2">
        <f>INDEX([1]PIB_dos_Municípios!$AP$2:$AP$5571,MATCH(E2908,[1]PIB_dos_Municípios!G$2:G$5571,0),1)</f>
        <v>6694.13</v>
      </c>
      <c r="M2908" s="2" t="s">
        <v>3757</v>
      </c>
      <c r="N2908" s="2" t="str">
        <f>INDEX([2]Microregioes!$D$1:$D$574,MATCH(F2908,[2]Microregioes!$B$1:$B$574,0),1)</f>
        <v>Mg-Almenara</v>
      </c>
    </row>
    <row r="2909" spans="1:14" hidden="1" x14ac:dyDescent="0.2">
      <c r="A2909" s="5">
        <v>3</v>
      </c>
      <c r="B2909" s="3">
        <v>31</v>
      </c>
      <c r="C2909" s="1">
        <v>3107</v>
      </c>
      <c r="D2909" s="1">
        <v>31031</v>
      </c>
      <c r="E2909" s="1">
        <v>3157203</v>
      </c>
      <c r="F2909" s="2">
        <f>IFERROR(INDEX('Arranjos Populacionais'!$F$2:$F$961,MATCH(TabelaCompleta!E2909,'Arranjos Populacionais'!$A$2:$A$961,0),1),D2909)</f>
        <v>31031</v>
      </c>
      <c r="G2909" s="2">
        <v>0</v>
      </c>
      <c r="H2909" s="11">
        <v>30436</v>
      </c>
      <c r="I2909" s="2">
        <f>INDEX([1]PIB_dos_Municípios!$AN$2:$AN$5571,MATCH(E2909,[1]PIB_dos_Municípios!G$2:G$5571,0),1)</f>
        <v>253836.052</v>
      </c>
      <c r="J2909" s="2">
        <f>INDEX([1]PIB_dos_Municípios!$AO$2:$AO$5571,MATCH(E2909,[1]PIB_dos_Municípios!G$2:G$5571,0),1)</f>
        <v>27850</v>
      </c>
      <c r="K2909" s="2">
        <f>INDEX([1]PIB_dos_Municípios!$AP$2:$AP$5571,MATCH(E2909,[1]PIB_dos_Municípios!G$2:G$5571,0),1)</f>
        <v>9114.4</v>
      </c>
      <c r="M2909" s="2" t="s">
        <v>3139</v>
      </c>
      <c r="N2909" s="2" t="str">
        <f>INDEX([2]Microregioes!$D$1:$D$574,MATCH(F2909,[2]Microregioes!$B$1:$B$574,0),1)</f>
        <v>Mg-Itabira</v>
      </c>
    </row>
    <row r="2910" spans="1:14" hidden="1" x14ac:dyDescent="0.2">
      <c r="A2910" s="5">
        <v>3</v>
      </c>
      <c r="B2910" s="3">
        <v>31</v>
      </c>
      <c r="C2910" s="1">
        <v>3108</v>
      </c>
      <c r="D2910" s="1">
        <v>31040</v>
      </c>
      <c r="E2910" s="1">
        <v>3157252</v>
      </c>
      <c r="F2910" s="2">
        <f>IFERROR(INDEX('Arranjos Populacionais'!$F$2:$F$961,MATCH(TabelaCompleta!E2910,'Arranjos Populacionais'!$A$2:$A$961,0),1),D2910)</f>
        <v>31040</v>
      </c>
      <c r="G2910" s="2">
        <v>0</v>
      </c>
      <c r="H2910" s="11">
        <v>8144</v>
      </c>
      <c r="I2910" s="2">
        <f>INDEX([1]PIB_dos_Municípios!$AN$2:$AN$5571,MATCH(E2910,[1]PIB_dos_Municípios!G$2:G$5571,0),1)</f>
        <v>37368.703000000001</v>
      </c>
      <c r="J2910" s="2">
        <f>INDEX([1]PIB_dos_Municípios!$AO$2:$AO$5571,MATCH(E2910,[1]PIB_dos_Municípios!G$2:G$5571,0),1)</f>
        <v>7679</v>
      </c>
      <c r="K2910" s="2">
        <f>INDEX([1]PIB_dos_Municípios!$AP$2:$AP$5571,MATCH(E2910,[1]PIB_dos_Municípios!G$2:G$5571,0),1)</f>
        <v>4866.3500000000004</v>
      </c>
      <c r="M2910" s="2" t="s">
        <v>3758</v>
      </c>
      <c r="N2910" s="2" t="str">
        <f>INDEX([2]Microregioes!$D$1:$D$574,MATCH(F2910,[2]Microregioes!$B$1:$B$574,0),1)</f>
        <v>Mg-Caratinga</v>
      </c>
    </row>
    <row r="2911" spans="1:14" hidden="1" x14ac:dyDescent="0.2">
      <c r="A2911" s="5">
        <v>3</v>
      </c>
      <c r="B2911" s="3">
        <v>31</v>
      </c>
      <c r="C2911" s="1">
        <v>3112</v>
      </c>
      <c r="D2911" s="1">
        <v>31065</v>
      </c>
      <c r="E2911" s="1">
        <v>3157278</v>
      </c>
      <c r="F2911" s="2">
        <f>IFERROR(INDEX('Arranjos Populacionais'!$F$2:$F$961,MATCH(TabelaCompleta!E2911,'Arranjos Populacionais'!$A$2:$A$961,0),1),D2911)</f>
        <v>31065</v>
      </c>
      <c r="G2911" s="2">
        <v>0</v>
      </c>
      <c r="H2911" s="11">
        <v>3067</v>
      </c>
      <c r="I2911" s="2">
        <f>INDEX([1]PIB_dos_Municípios!$AN$2:$AN$5571,MATCH(E2911,[1]PIB_dos_Municípios!G$2:G$5571,0),1)</f>
        <v>21721.145</v>
      </c>
      <c r="J2911" s="2">
        <f>INDEX([1]PIB_dos_Municípios!$AO$2:$AO$5571,MATCH(E2911,[1]PIB_dos_Municípios!G$2:G$5571,0),1)</f>
        <v>2789</v>
      </c>
      <c r="K2911" s="2">
        <f>INDEX([1]PIB_dos_Municípios!$AP$2:$AP$5571,MATCH(E2911,[1]PIB_dos_Municípios!G$2:G$5571,0),1)</f>
        <v>7788.15</v>
      </c>
      <c r="M2911" s="2" t="s">
        <v>3759</v>
      </c>
      <c r="N2911" s="2" t="str">
        <f>INDEX([2]Microregioes!$D$1:$D$574,MATCH(F2911,[2]Microregioes!$B$1:$B$574,0),1)</f>
        <v>Mg-Juiz de Fora</v>
      </c>
    </row>
    <row r="2912" spans="1:14" hidden="1" x14ac:dyDescent="0.2">
      <c r="A2912" s="5">
        <v>3</v>
      </c>
      <c r="B2912" s="3">
        <v>31</v>
      </c>
      <c r="C2912" s="1">
        <v>3111</v>
      </c>
      <c r="D2912" s="1">
        <v>31059</v>
      </c>
      <c r="E2912" s="1">
        <v>3157302</v>
      </c>
      <c r="F2912" s="2">
        <f>IFERROR(INDEX('Arranjos Populacionais'!$F$2:$F$961,MATCH(TabelaCompleta!E2912,'Arranjos Populacionais'!$A$2:$A$961,0),1),D2912)</f>
        <v>31059</v>
      </c>
      <c r="G2912" s="2">
        <v>0</v>
      </c>
      <c r="H2912" s="11">
        <v>4603</v>
      </c>
      <c r="I2912" s="2">
        <f>INDEX([1]PIB_dos_Municípios!$AN$2:$AN$5571,MATCH(E2912,[1]PIB_dos_Municípios!G$2:G$5571,0),1)</f>
        <v>28317.761999999999</v>
      </c>
      <c r="J2912" s="2">
        <f>INDEX([1]PIB_dos_Municípios!$AO$2:$AO$5571,MATCH(E2912,[1]PIB_dos_Municípios!G$2:G$5571,0),1)</f>
        <v>4603</v>
      </c>
      <c r="K2912" s="2">
        <f>INDEX([1]PIB_dos_Municípios!$AP$2:$AP$5571,MATCH(E2912,[1]PIB_dos_Municípios!G$2:G$5571,0),1)</f>
        <v>6152.02</v>
      </c>
      <c r="M2912" s="2" t="s">
        <v>3760</v>
      </c>
      <c r="N2912" s="2" t="str">
        <f>INDEX([2]Microregioes!$D$1:$D$574,MATCH(F2912,[2]Microregioes!$B$1:$B$574,0),1)</f>
        <v>Mg-Barbacena</v>
      </c>
    </row>
    <row r="2913" spans="1:14" hidden="1" x14ac:dyDescent="0.2">
      <c r="A2913" s="5">
        <v>3</v>
      </c>
      <c r="B2913" s="3">
        <v>31</v>
      </c>
      <c r="C2913" s="1">
        <v>3111</v>
      </c>
      <c r="D2913" s="1">
        <v>31058</v>
      </c>
      <c r="E2913" s="1">
        <v>3157336</v>
      </c>
      <c r="F2913" s="2">
        <f>IFERROR(INDEX('Arranjos Populacionais'!$F$2:$F$961,MATCH(TabelaCompleta!E2913,'Arranjos Populacionais'!$A$2:$A$961,0),1),D2913)</f>
        <v>31058</v>
      </c>
      <c r="G2913" s="2">
        <v>0</v>
      </c>
      <c r="H2913" s="11">
        <v>8489</v>
      </c>
      <c r="I2913" s="2">
        <f>INDEX([1]PIB_dos_Municípios!$AN$2:$AN$5571,MATCH(E2913,[1]PIB_dos_Municípios!G$2:G$5571,0),1)</f>
        <v>43274.838000000003</v>
      </c>
      <c r="J2913" s="2">
        <f>INDEX([1]PIB_dos_Municípios!$AO$2:$AO$5571,MATCH(E2913,[1]PIB_dos_Municípios!G$2:G$5571,0),1)</f>
        <v>7870</v>
      </c>
      <c r="K2913" s="2">
        <f>INDEX([1]PIB_dos_Municípios!$AP$2:$AP$5571,MATCH(E2913,[1]PIB_dos_Municípios!G$2:G$5571,0),1)</f>
        <v>5498.71</v>
      </c>
      <c r="M2913" s="2" t="s">
        <v>342</v>
      </c>
      <c r="N2913" s="2" t="str">
        <f>INDEX([2]Microregioes!$D$1:$D$574,MATCH(F2913,[2]Microregioes!$B$1:$B$574,0),1)</f>
        <v>Mg-São João Del Rei</v>
      </c>
    </row>
    <row r="2914" spans="1:14" hidden="1" x14ac:dyDescent="0.2">
      <c r="A2914" s="5">
        <v>3</v>
      </c>
      <c r="B2914" s="3">
        <v>31</v>
      </c>
      <c r="C2914" s="1">
        <v>3102</v>
      </c>
      <c r="D2914" s="1">
        <v>31005</v>
      </c>
      <c r="E2914" s="1">
        <v>3157377</v>
      </c>
      <c r="F2914" s="2">
        <f>IFERROR(INDEX('Arranjos Populacionais'!$F$2:$F$961,MATCH(TabelaCompleta!E2914,'Arranjos Populacionais'!$A$2:$A$961,0),1),D2914)</f>
        <v>31005</v>
      </c>
      <c r="G2914" s="2">
        <v>0</v>
      </c>
      <c r="H2914" s="11">
        <v>4359</v>
      </c>
      <c r="I2914" s="2">
        <f>INDEX([1]PIB_dos_Municípios!$AN$2:$AN$5571,MATCH(E2914,[1]PIB_dos_Municípios!G$2:G$5571,0),1)</f>
        <v>22490.04</v>
      </c>
      <c r="J2914" s="2">
        <f>INDEX([1]PIB_dos_Municípios!$AO$2:$AO$5571,MATCH(E2914,[1]PIB_dos_Municípios!G$2:G$5571,0),1)</f>
        <v>4397</v>
      </c>
      <c r="K2914" s="2">
        <f>INDEX([1]PIB_dos_Municípios!$AP$2:$AP$5571,MATCH(E2914,[1]PIB_dos_Municípios!G$2:G$5571,0),1)</f>
        <v>5114.8599999999997</v>
      </c>
      <c r="M2914" s="2" t="s">
        <v>3761</v>
      </c>
      <c r="N2914" s="2" t="str">
        <f>INDEX([2]Microregioes!$D$1:$D$574,MATCH(F2914,[2]Microregioes!$B$1:$B$574,0),1)</f>
        <v>Mg-Salinas</v>
      </c>
    </row>
    <row r="2915" spans="1:14" hidden="1" x14ac:dyDescent="0.2">
      <c r="A2915" s="5">
        <v>3</v>
      </c>
      <c r="B2915" s="3">
        <v>31</v>
      </c>
      <c r="C2915" s="1">
        <v>3112</v>
      </c>
      <c r="D2915" s="1">
        <v>31060</v>
      </c>
      <c r="E2915" s="1">
        <v>3157401</v>
      </c>
      <c r="F2915" s="2">
        <f>IFERROR(INDEX('Arranjos Populacionais'!$F$2:$F$961,MATCH(TabelaCompleta!E2915,'Arranjos Populacionais'!$A$2:$A$961,0),1),D2915)</f>
        <v>31060</v>
      </c>
      <c r="G2915" s="2">
        <v>0</v>
      </c>
      <c r="H2915" s="11">
        <v>4981</v>
      </c>
      <c r="I2915" s="2">
        <f>INDEX([1]PIB_dos_Municípios!$AN$2:$AN$5571,MATCH(E2915,[1]PIB_dos_Municípios!G$2:G$5571,0),1)</f>
        <v>29204.741000000002</v>
      </c>
      <c r="J2915" s="2">
        <f>INDEX([1]PIB_dos_Municípios!$AO$2:$AO$5571,MATCH(E2915,[1]PIB_dos_Municípios!G$2:G$5571,0),1)</f>
        <v>4996</v>
      </c>
      <c r="K2915" s="2">
        <f>INDEX([1]PIB_dos_Municípios!$AP$2:$AP$5571,MATCH(E2915,[1]PIB_dos_Municípios!G$2:G$5571,0),1)</f>
        <v>5845.62</v>
      </c>
      <c r="M2915" s="2" t="s">
        <v>3762</v>
      </c>
      <c r="N2915" s="2" t="str">
        <f>INDEX([2]Microregioes!$D$1:$D$574,MATCH(F2915,[2]Microregioes!$B$1:$B$574,0),1)</f>
        <v>Mg-Ponte Nova</v>
      </c>
    </row>
    <row r="2916" spans="1:14" hidden="1" x14ac:dyDescent="0.2">
      <c r="A2916" s="5">
        <v>3</v>
      </c>
      <c r="B2916" s="3">
        <v>31</v>
      </c>
      <c r="C2916" s="1">
        <v>3108</v>
      </c>
      <c r="D2916" s="1">
        <v>31035</v>
      </c>
      <c r="E2916" s="1">
        <v>3157500</v>
      </c>
      <c r="F2916" s="2">
        <f>IFERROR(INDEX('Arranjos Populacionais'!$F$2:$F$961,MATCH(TabelaCompleta!E2916,'Arranjos Populacionais'!$A$2:$A$961,0),1),D2916)</f>
        <v>31035</v>
      </c>
      <c r="G2916" s="2">
        <v>0</v>
      </c>
      <c r="H2916" s="11">
        <v>4604</v>
      </c>
      <c r="I2916" s="2">
        <f>INDEX([1]PIB_dos_Municípios!$AN$2:$AN$5571,MATCH(E2916,[1]PIB_dos_Municípios!G$2:G$5571,0),1)</f>
        <v>27492.371999999999</v>
      </c>
      <c r="J2916" s="2">
        <f>INDEX([1]PIB_dos_Municípios!$AO$2:$AO$5571,MATCH(E2916,[1]PIB_dos_Municípios!G$2:G$5571,0),1)</f>
        <v>4610</v>
      </c>
      <c r="K2916" s="2">
        <f>INDEX([1]PIB_dos_Municípios!$AP$2:$AP$5571,MATCH(E2916,[1]PIB_dos_Municípios!G$2:G$5571,0),1)</f>
        <v>5963.64</v>
      </c>
      <c r="M2916" s="2" t="s">
        <v>3763</v>
      </c>
      <c r="N2916" s="2" t="str">
        <f>INDEX([2]Microregioes!$D$1:$D$574,MATCH(F2916,[2]Microregioes!$B$1:$B$574,0),1)</f>
        <v>Mg-Guanhães</v>
      </c>
    </row>
    <row r="2917" spans="1:14" hidden="1" x14ac:dyDescent="0.2">
      <c r="A2917" s="5">
        <v>3</v>
      </c>
      <c r="B2917" s="3">
        <v>31</v>
      </c>
      <c r="C2917" s="1">
        <v>3102</v>
      </c>
      <c r="D2917" s="1">
        <v>31006</v>
      </c>
      <c r="E2917" s="1">
        <v>3157609</v>
      </c>
      <c r="F2917" s="2">
        <f>IFERROR(INDEX('Arranjos Populacionais'!$F$2:$F$961,MATCH(TabelaCompleta!E2917,'Arranjos Populacionais'!$A$2:$A$961,0),1),D2917)</f>
        <v>31006</v>
      </c>
      <c r="G2917" s="2">
        <v>0</v>
      </c>
      <c r="H2917" s="11">
        <v>3997</v>
      </c>
      <c r="I2917" s="2">
        <f>INDEX([1]PIB_dos_Municípios!$AN$2:$AN$5571,MATCH(E2917,[1]PIB_dos_Municípios!G$2:G$5571,0),1)</f>
        <v>22377.921999999999</v>
      </c>
      <c r="J2917" s="2">
        <f>INDEX([1]PIB_dos_Municípios!$AO$2:$AO$5571,MATCH(E2917,[1]PIB_dos_Municípios!G$2:G$5571,0),1)</f>
        <v>3979</v>
      </c>
      <c r="K2917" s="2">
        <f>INDEX([1]PIB_dos_Municípios!$AP$2:$AP$5571,MATCH(E2917,[1]PIB_dos_Municípios!G$2:G$5571,0),1)</f>
        <v>5624.01</v>
      </c>
      <c r="M2917" s="2" t="s">
        <v>3764</v>
      </c>
      <c r="N2917" s="2" t="str">
        <f>INDEX([2]Microregioes!$D$1:$D$574,MATCH(F2917,[2]Microregioes!$B$1:$B$574,0),1)</f>
        <v>Mg-Pirapora</v>
      </c>
    </row>
    <row r="2918" spans="1:14" hidden="1" x14ac:dyDescent="0.2">
      <c r="A2918" s="5">
        <v>3</v>
      </c>
      <c r="B2918" s="3">
        <v>31</v>
      </c>
      <c r="C2918" s="1">
        <v>3104</v>
      </c>
      <c r="D2918" s="1">
        <v>31016</v>
      </c>
      <c r="E2918" s="1">
        <v>3157658</v>
      </c>
      <c r="F2918" s="2">
        <f>IFERROR(INDEX('Arranjos Populacionais'!$F$2:$F$961,MATCH(TabelaCompleta!E2918,'Arranjos Populacionais'!$A$2:$A$961,0),1),D2918)</f>
        <v>31016</v>
      </c>
      <c r="G2918" s="2">
        <v>0</v>
      </c>
      <c r="H2918" s="11">
        <v>6387</v>
      </c>
      <c r="I2918" s="2">
        <f>INDEX([1]PIB_dos_Municípios!$AN$2:$AN$5571,MATCH(E2918,[1]PIB_dos_Municípios!G$2:G$5571,0),1)</f>
        <v>23218.11</v>
      </c>
      <c r="J2918" s="2">
        <f>INDEX([1]PIB_dos_Municípios!$AO$2:$AO$5571,MATCH(E2918,[1]PIB_dos_Municípios!G$2:G$5571,0),1)</f>
        <v>6055</v>
      </c>
      <c r="K2918" s="2">
        <f>INDEX([1]PIB_dos_Municípios!$AP$2:$AP$5571,MATCH(E2918,[1]PIB_dos_Municípios!G$2:G$5571,0),1)</f>
        <v>3834.54</v>
      </c>
      <c r="M2918" s="2" t="s">
        <v>3765</v>
      </c>
      <c r="N2918" s="2" t="str">
        <f>INDEX([2]Microregioes!$D$1:$D$574,MATCH(F2918,[2]Microregioes!$B$1:$B$574,0),1)</f>
        <v>Mg-Nanuque</v>
      </c>
    </row>
    <row r="2919" spans="1:14" hidden="1" x14ac:dyDescent="0.2">
      <c r="A2919" s="5">
        <v>3</v>
      </c>
      <c r="B2919" s="3">
        <v>31</v>
      </c>
      <c r="C2919" s="1">
        <v>3105</v>
      </c>
      <c r="D2919" s="1">
        <v>31023</v>
      </c>
      <c r="E2919" s="1">
        <v>3157708</v>
      </c>
      <c r="F2919" s="2">
        <f>IFERROR(INDEX('Arranjos Populacionais'!$F$2:$F$961,MATCH(TabelaCompleta!E2919,'Arranjos Populacionais'!$A$2:$A$961,0),1),D2919)</f>
        <v>31023</v>
      </c>
      <c r="G2919" s="2">
        <v>0</v>
      </c>
      <c r="H2919" s="11">
        <v>13165</v>
      </c>
      <c r="I2919" s="2">
        <f>INDEX([1]PIB_dos_Municípios!$AN$2:$AN$5571,MATCH(E2919,[1]PIB_dos_Municípios!G$2:G$5571,0),1)</f>
        <v>253145.38699999999</v>
      </c>
      <c r="J2919" s="2">
        <f>INDEX([1]PIB_dos_Municípios!$AO$2:$AO$5571,MATCH(E2919,[1]PIB_dos_Municípios!G$2:G$5571,0),1)</f>
        <v>11343</v>
      </c>
      <c r="K2919" s="2">
        <f>INDEX([1]PIB_dos_Municípios!$AP$2:$AP$5571,MATCH(E2919,[1]PIB_dos_Municípios!G$2:G$5571,0),1)</f>
        <v>22317.32</v>
      </c>
      <c r="M2919" s="2" t="s">
        <v>3766</v>
      </c>
      <c r="N2919" s="2" t="str">
        <f>INDEX([2]Microregioes!$D$1:$D$574,MATCH(F2919,[2]Microregioes!$B$1:$B$574,0),1)</f>
        <v>Mg-Araxá</v>
      </c>
    </row>
    <row r="2920" spans="1:14" hidden="1" x14ac:dyDescent="0.2">
      <c r="A2920" s="5">
        <v>3</v>
      </c>
      <c r="B2920" s="3">
        <v>31</v>
      </c>
      <c r="C2920" s="1">
        <v>3107</v>
      </c>
      <c r="D2920" s="1">
        <v>31030</v>
      </c>
      <c r="E2920" s="1">
        <v>3157807</v>
      </c>
      <c r="F2920" s="2">
        <f>IFERROR(INDEX('Arranjos Populacionais'!$F$2:$F$961,MATCH(TabelaCompleta!E2920,'Arranjos Populacionais'!$A$2:$A$961,0),1),D2920)</f>
        <v>31030</v>
      </c>
      <c r="G2920" s="2">
        <v>0</v>
      </c>
      <c r="H2920" s="11">
        <v>217610</v>
      </c>
      <c r="I2920" s="2">
        <f>INDEX([1]PIB_dos_Municípios!$AN$2:$AN$5571,MATCH(E2920,[1]PIB_dos_Municípios!G$2:G$5571,0),1)</f>
        <v>2230851.676</v>
      </c>
      <c r="J2920" s="2">
        <f>INDEX([1]PIB_dos_Municípios!$AO$2:$AO$5571,MATCH(E2920,[1]PIB_dos_Municípios!G$2:G$5571,0),1)</f>
        <v>203184</v>
      </c>
      <c r="K2920" s="2">
        <f>INDEX([1]PIB_dos_Municípios!$AP$2:$AP$5571,MATCH(E2920,[1]PIB_dos_Municípios!G$2:G$5571,0),1)</f>
        <v>10979.47</v>
      </c>
      <c r="M2920" s="2" t="s">
        <v>682</v>
      </c>
      <c r="N2920" s="2" t="str">
        <f>INDEX([2]Microregioes!$D$1:$D$574,MATCH(F2920,[2]Microregioes!$B$1:$B$574,0),1)</f>
        <v>Mg-Belo Horizonte</v>
      </c>
    </row>
    <row r="2921" spans="1:14" hidden="1" x14ac:dyDescent="0.2">
      <c r="A2921" s="5">
        <v>3</v>
      </c>
      <c r="B2921" s="3">
        <v>31</v>
      </c>
      <c r="C2921" s="1">
        <v>3112</v>
      </c>
      <c r="D2921" s="1">
        <v>31061</v>
      </c>
      <c r="E2921" s="1">
        <v>3157906</v>
      </c>
      <c r="F2921" s="2">
        <f>IFERROR(INDEX('Arranjos Populacionais'!$F$2:$F$961,MATCH(TabelaCompleta!E2921,'Arranjos Populacionais'!$A$2:$A$961,0),1),D2921)</f>
        <v>31061</v>
      </c>
      <c r="G2921" s="2">
        <v>0</v>
      </c>
      <c r="H2921" s="11">
        <v>16080</v>
      </c>
      <c r="I2921" s="2">
        <f>INDEX([1]PIB_dos_Municípios!$AN$2:$AN$5571,MATCH(E2921,[1]PIB_dos_Municípios!G$2:G$5571,0),1)</f>
        <v>154801.21599999999</v>
      </c>
      <c r="J2921" s="2">
        <f>INDEX([1]PIB_dos_Municípios!$AO$2:$AO$5571,MATCH(E2921,[1]PIB_dos_Municípios!G$2:G$5571,0),1)</f>
        <v>15011</v>
      </c>
      <c r="K2921" s="2">
        <f>INDEX([1]PIB_dos_Municípios!$AP$2:$AP$5571,MATCH(E2921,[1]PIB_dos_Municípios!G$2:G$5571,0),1)</f>
        <v>10312.52</v>
      </c>
      <c r="M2921" s="2" t="s">
        <v>3767</v>
      </c>
      <c r="N2921" s="2" t="str">
        <f>INDEX([2]Microregioes!$D$1:$D$574,MATCH(F2921,[2]Microregioes!$B$1:$B$574,0),1)</f>
        <v>Mg-Manhuaçu</v>
      </c>
    </row>
    <row r="2922" spans="1:14" hidden="1" x14ac:dyDescent="0.2">
      <c r="A2922" s="5">
        <v>3</v>
      </c>
      <c r="B2922" s="3">
        <v>31</v>
      </c>
      <c r="C2922" s="1">
        <v>3107</v>
      </c>
      <c r="D2922" s="1">
        <v>31031</v>
      </c>
      <c r="E2922" s="1">
        <v>3158003</v>
      </c>
      <c r="F2922" s="2">
        <f>IFERROR(INDEX('Arranjos Populacionais'!$F$2:$F$961,MATCH(TabelaCompleta!E2922,'Arranjos Populacionais'!$A$2:$A$961,0),1),D2922)</f>
        <v>31031</v>
      </c>
      <c r="G2922" s="2">
        <v>0</v>
      </c>
      <c r="H2922" s="11">
        <v>10986</v>
      </c>
      <c r="I2922" s="2">
        <f>INDEX([1]PIB_dos_Municípios!$AN$2:$AN$5571,MATCH(E2922,[1]PIB_dos_Municípios!G$2:G$5571,0),1)</f>
        <v>101230.236</v>
      </c>
      <c r="J2922" s="2">
        <f>INDEX([1]PIB_dos_Municípios!$AO$2:$AO$5571,MATCH(E2922,[1]PIB_dos_Municípios!G$2:G$5571,0),1)</f>
        <v>10561</v>
      </c>
      <c r="K2922" s="2">
        <f>INDEX([1]PIB_dos_Municípios!$AP$2:$AP$5571,MATCH(E2922,[1]PIB_dos_Municípios!G$2:G$5571,0),1)</f>
        <v>9585.2900000000009</v>
      </c>
      <c r="M2922" s="2" t="s">
        <v>3768</v>
      </c>
      <c r="N2922" s="2" t="str">
        <f>INDEX([2]Microregioes!$D$1:$D$574,MATCH(F2922,[2]Microregioes!$B$1:$B$574,0),1)</f>
        <v>Mg-Itabira</v>
      </c>
    </row>
    <row r="2923" spans="1:14" hidden="1" x14ac:dyDescent="0.2">
      <c r="A2923" s="5">
        <v>3</v>
      </c>
      <c r="B2923" s="3">
        <v>31</v>
      </c>
      <c r="C2923" s="1">
        <v>3103</v>
      </c>
      <c r="D2923" s="1">
        <v>31014</v>
      </c>
      <c r="E2923" s="1">
        <v>3158102</v>
      </c>
      <c r="F2923" s="2">
        <f>IFERROR(INDEX('Arranjos Populacionais'!$F$2:$F$961,MATCH(TabelaCompleta!E2923,'Arranjos Populacionais'!$A$2:$A$961,0),1),D2923)</f>
        <v>31014</v>
      </c>
      <c r="G2923" s="2">
        <v>0</v>
      </c>
      <c r="H2923" s="11">
        <v>5387</v>
      </c>
      <c r="I2923" s="2">
        <f>INDEX([1]PIB_dos_Municípios!$AN$2:$AN$5571,MATCH(E2923,[1]PIB_dos_Municípios!G$2:G$5571,0),1)</f>
        <v>23418.675999999999</v>
      </c>
      <c r="J2923" s="2">
        <f>INDEX([1]PIB_dos_Municípios!$AO$2:$AO$5571,MATCH(E2923,[1]PIB_dos_Municípios!G$2:G$5571,0),1)</f>
        <v>5293</v>
      </c>
      <c r="K2923" s="2">
        <f>INDEX([1]PIB_dos_Municípios!$AP$2:$AP$5571,MATCH(E2923,[1]PIB_dos_Municípios!G$2:G$5571,0),1)</f>
        <v>4424.46</v>
      </c>
      <c r="M2923" s="2" t="s">
        <v>3769</v>
      </c>
      <c r="N2923" s="2" t="str">
        <f>INDEX([2]Microregioes!$D$1:$D$574,MATCH(F2923,[2]Microregioes!$B$1:$B$574,0),1)</f>
        <v>Mg-Almenara</v>
      </c>
    </row>
    <row r="2924" spans="1:14" hidden="1" x14ac:dyDescent="0.2">
      <c r="A2924" s="5">
        <v>3</v>
      </c>
      <c r="B2924" s="3">
        <v>31</v>
      </c>
      <c r="C2924" s="1">
        <v>3108</v>
      </c>
      <c r="D2924" s="1">
        <v>31036</v>
      </c>
      <c r="E2924" s="1">
        <v>3158201</v>
      </c>
      <c r="F2924" s="2">
        <f>IFERROR(INDEX('Arranjos Populacionais'!$F$2:$F$961,MATCH(TabelaCompleta!E2924,'Arranjos Populacionais'!$A$2:$A$961,0),1),D2924)</f>
        <v>31036</v>
      </c>
      <c r="G2924" s="2">
        <v>0</v>
      </c>
      <c r="H2924" s="11">
        <v>14883</v>
      </c>
      <c r="I2924" s="2">
        <f>INDEX([1]PIB_dos_Municípios!$AN$2:$AN$5571,MATCH(E2924,[1]PIB_dos_Municípios!G$2:G$5571,0),1)</f>
        <v>69730.301999999996</v>
      </c>
      <c r="J2924" s="2">
        <f>INDEX([1]PIB_dos_Municípios!$AO$2:$AO$5571,MATCH(E2924,[1]PIB_dos_Municípios!G$2:G$5571,0),1)</f>
        <v>14399</v>
      </c>
      <c r="K2924" s="2">
        <f>INDEX([1]PIB_dos_Municípios!$AP$2:$AP$5571,MATCH(E2924,[1]PIB_dos_Municípios!G$2:G$5571,0),1)</f>
        <v>4842.72</v>
      </c>
      <c r="M2924" s="2" t="s">
        <v>3770</v>
      </c>
      <c r="N2924" s="2" t="str">
        <f>INDEX([2]Microregioes!$D$1:$D$574,MATCH(F2924,[2]Microregioes!$B$1:$B$574,0),1)</f>
        <v>Mg-Peçanha</v>
      </c>
    </row>
    <row r="2925" spans="1:14" hidden="1" x14ac:dyDescent="0.2">
      <c r="A2925" s="5">
        <v>3</v>
      </c>
      <c r="B2925" s="3">
        <v>31</v>
      </c>
      <c r="C2925" s="1">
        <v>3110</v>
      </c>
      <c r="D2925" s="1">
        <v>31051</v>
      </c>
      <c r="E2925" s="1">
        <v>3159209</v>
      </c>
      <c r="F2925" s="2">
        <f>IFERROR(INDEX('Arranjos Populacionais'!$F$2:$F$961,MATCH(TabelaCompleta!E2925,'Arranjos Populacionais'!$A$2:$A$961,0),1),D2925)</f>
        <v>31051</v>
      </c>
      <c r="G2925" s="2">
        <v>0</v>
      </c>
      <c r="H2925" s="11">
        <v>9208</v>
      </c>
      <c r="I2925" s="2">
        <f>INDEX([1]PIB_dos_Municípios!$AN$2:$AN$5571,MATCH(E2925,[1]PIB_dos_Municípios!G$2:G$5571,0),1)</f>
        <v>87780.67</v>
      </c>
      <c r="J2925" s="2">
        <f>INDEX([1]PIB_dos_Municípios!$AO$2:$AO$5571,MATCH(E2925,[1]PIB_dos_Municípios!G$2:G$5571,0),1)</f>
        <v>9031</v>
      </c>
      <c r="K2925" s="2">
        <f>INDEX([1]PIB_dos_Municípios!$AP$2:$AP$5571,MATCH(E2925,[1]PIB_dos_Municípios!G$2:G$5571,0),1)</f>
        <v>9719.93</v>
      </c>
      <c r="M2925" s="2" t="s">
        <v>3771</v>
      </c>
      <c r="N2925" s="2" t="str">
        <f>INDEX([2]Microregioes!$D$1:$D$574,MATCH(F2925,[2]Microregioes!$B$1:$B$574,0),1)</f>
        <v>Mg-Poços de Caldas</v>
      </c>
    </row>
    <row r="2926" spans="1:14" hidden="1" x14ac:dyDescent="0.2">
      <c r="A2926" s="5">
        <v>3</v>
      </c>
      <c r="B2926" s="3">
        <v>31</v>
      </c>
      <c r="C2926" s="1">
        <v>3112</v>
      </c>
      <c r="D2926" s="1">
        <v>31065</v>
      </c>
      <c r="E2926" s="1">
        <v>3159407</v>
      </c>
      <c r="F2926" s="2">
        <f>IFERROR(INDEX('Arranjos Populacionais'!$F$2:$F$961,MATCH(TabelaCompleta!E2926,'Arranjos Populacionais'!$A$2:$A$961,0),1),D2926)</f>
        <v>31065</v>
      </c>
      <c r="G2926" s="2">
        <v>0</v>
      </c>
      <c r="H2926" s="11">
        <v>3580</v>
      </c>
      <c r="I2926" s="2">
        <f>INDEX([1]PIB_dos_Municípios!$AN$2:$AN$5571,MATCH(E2926,[1]PIB_dos_Municípios!G$2:G$5571,0),1)</f>
        <v>23819.79</v>
      </c>
      <c r="J2926" s="2">
        <f>INDEX([1]PIB_dos_Municípios!$AO$2:$AO$5571,MATCH(E2926,[1]PIB_dos_Municípios!G$2:G$5571,0),1)</f>
        <v>3583</v>
      </c>
      <c r="K2926" s="2">
        <f>INDEX([1]PIB_dos_Municípios!$AP$2:$AP$5571,MATCH(E2926,[1]PIB_dos_Municípios!G$2:G$5571,0),1)</f>
        <v>6648</v>
      </c>
      <c r="M2926" s="2" t="s">
        <v>3772</v>
      </c>
      <c r="N2926" s="2" t="str">
        <f>INDEX([2]Microregioes!$D$1:$D$574,MATCH(F2926,[2]Microregioes!$B$1:$B$574,0),1)</f>
        <v>Mg-Juiz de Fora</v>
      </c>
    </row>
    <row r="2927" spans="1:14" hidden="1" x14ac:dyDescent="0.2">
      <c r="A2927" s="5">
        <v>3</v>
      </c>
      <c r="B2927" s="3">
        <v>31</v>
      </c>
      <c r="C2927" s="1">
        <v>3112</v>
      </c>
      <c r="D2927" s="1">
        <v>31065</v>
      </c>
      <c r="E2927" s="1">
        <v>3159308</v>
      </c>
      <c r="F2927" s="2">
        <f>IFERROR(INDEX('Arranjos Populacionais'!$F$2:$F$961,MATCH(TabelaCompleta!E2927,'Arranjos Populacionais'!$A$2:$A$961,0),1),D2927)</f>
        <v>31065</v>
      </c>
      <c r="G2927" s="2">
        <v>0</v>
      </c>
      <c r="H2927" s="11">
        <v>5054</v>
      </c>
      <c r="I2927" s="2">
        <f>INDEX([1]PIB_dos_Municípios!$AN$2:$AN$5571,MATCH(E2927,[1]PIB_dos_Municípios!G$2:G$5571,0),1)</f>
        <v>35481.082000000002</v>
      </c>
      <c r="J2927" s="2">
        <f>INDEX([1]PIB_dos_Municípios!$AO$2:$AO$5571,MATCH(E2927,[1]PIB_dos_Municípios!G$2:G$5571,0),1)</f>
        <v>4996</v>
      </c>
      <c r="K2927" s="2">
        <f>INDEX([1]PIB_dos_Municípios!$AP$2:$AP$5571,MATCH(E2927,[1]PIB_dos_Municípios!G$2:G$5571,0),1)</f>
        <v>7101.9</v>
      </c>
      <c r="M2927" s="2" t="s">
        <v>3773</v>
      </c>
      <c r="N2927" s="2" t="str">
        <f>INDEX([2]Microregioes!$D$1:$D$574,MATCH(F2927,[2]Microregioes!$B$1:$B$574,0),1)</f>
        <v>Mg-Juiz de Fora</v>
      </c>
    </row>
    <row r="2928" spans="1:14" hidden="1" x14ac:dyDescent="0.2">
      <c r="A2928" s="5">
        <v>3</v>
      </c>
      <c r="B2928" s="3">
        <v>31</v>
      </c>
      <c r="C2928" s="1">
        <v>3108</v>
      </c>
      <c r="D2928" s="1">
        <v>31040</v>
      </c>
      <c r="E2928" s="1">
        <v>3159357</v>
      </c>
      <c r="F2928" s="2">
        <f>IFERROR(INDEX('Arranjos Populacionais'!$F$2:$F$961,MATCH(TabelaCompleta!E2928,'Arranjos Populacionais'!$A$2:$A$961,0),1),D2928)</f>
        <v>31040</v>
      </c>
      <c r="G2928" s="2">
        <v>0</v>
      </c>
      <c r="H2928" s="11">
        <v>7097</v>
      </c>
      <c r="I2928" s="2">
        <f>INDEX([1]PIB_dos_Municípios!$AN$2:$AN$5571,MATCH(E2928,[1]PIB_dos_Municípios!G$2:G$5571,0),1)</f>
        <v>55386.851999999999</v>
      </c>
      <c r="J2928" s="2">
        <f>INDEX([1]PIB_dos_Municípios!$AO$2:$AO$5571,MATCH(E2928,[1]PIB_dos_Municípios!G$2:G$5571,0),1)</f>
        <v>6552</v>
      </c>
      <c r="K2928" s="2">
        <f>INDEX([1]PIB_dos_Municípios!$AP$2:$AP$5571,MATCH(E2928,[1]PIB_dos_Municípios!G$2:G$5571,0),1)</f>
        <v>8453.43</v>
      </c>
      <c r="M2928" s="2" t="s">
        <v>3774</v>
      </c>
      <c r="N2928" s="2" t="str">
        <f>INDEX([2]Microregioes!$D$1:$D$574,MATCH(F2928,[2]Microregioes!$B$1:$B$574,0),1)</f>
        <v>Mg-Caratinga</v>
      </c>
    </row>
    <row r="2929" spans="1:14" hidden="1" x14ac:dyDescent="0.2">
      <c r="A2929" s="5">
        <v>3</v>
      </c>
      <c r="B2929" s="3">
        <v>31</v>
      </c>
      <c r="C2929" s="1">
        <v>3108</v>
      </c>
      <c r="D2929" s="1">
        <v>31041</v>
      </c>
      <c r="E2929" s="1">
        <v>3159506</v>
      </c>
      <c r="F2929" s="2">
        <f>IFERROR(INDEX('Arranjos Populacionais'!$F$2:$F$961,MATCH(TabelaCompleta!E2929,'Arranjos Populacionais'!$A$2:$A$961,0),1),D2929)</f>
        <v>31041</v>
      </c>
      <c r="G2929" s="2">
        <v>0</v>
      </c>
      <c r="H2929" s="11">
        <v>5719</v>
      </c>
      <c r="I2929" s="2">
        <f>INDEX([1]PIB_dos_Municípios!$AN$2:$AN$5571,MATCH(E2929,[1]PIB_dos_Municípios!G$2:G$5571,0),1)</f>
        <v>41114.864000000001</v>
      </c>
      <c r="J2929" s="2">
        <f>INDEX([1]PIB_dos_Municípios!$AO$2:$AO$5571,MATCH(E2929,[1]PIB_dos_Municípios!G$2:G$5571,0),1)</f>
        <v>5700</v>
      </c>
      <c r="K2929" s="2">
        <f>INDEX([1]PIB_dos_Municípios!$AP$2:$AP$5571,MATCH(E2929,[1]PIB_dos_Municípios!G$2:G$5571,0),1)</f>
        <v>7213.13</v>
      </c>
      <c r="M2929" s="2" t="s">
        <v>3775</v>
      </c>
      <c r="N2929" s="2" t="str">
        <f>INDEX([2]Microregioes!$D$1:$D$574,MATCH(F2929,[2]Microregioes!$B$1:$B$574,0),1)</f>
        <v>Mg-Aimorés</v>
      </c>
    </row>
    <row r="2930" spans="1:14" hidden="1" x14ac:dyDescent="0.2">
      <c r="A2930" s="5">
        <v>3</v>
      </c>
      <c r="B2930" s="3">
        <v>31</v>
      </c>
      <c r="C2930" s="1">
        <v>3110</v>
      </c>
      <c r="D2930" s="1">
        <v>31053</v>
      </c>
      <c r="E2930" s="1">
        <v>3159605</v>
      </c>
      <c r="F2930" s="2">
        <f>IFERROR(INDEX('Arranjos Populacionais'!$F$2:$F$961,MATCH(TabelaCompleta!E2930,'Arranjos Populacionais'!$A$2:$A$961,0),1),D2930)</f>
        <v>31053</v>
      </c>
      <c r="G2930" s="2">
        <v>0</v>
      </c>
      <c r="H2930" s="11">
        <v>41886</v>
      </c>
      <c r="I2930" s="2">
        <f>INDEX([1]PIB_dos_Municípios!$AN$2:$AN$5571,MATCH(E2930,[1]PIB_dos_Municípios!G$2:G$5571,0),1)</f>
        <v>936233.51500000001</v>
      </c>
      <c r="J2930" s="2">
        <f>INDEX([1]PIB_dos_Municípios!$AO$2:$AO$5571,MATCH(E2930,[1]PIB_dos_Municípios!G$2:G$5571,0),1)</f>
        <v>37784</v>
      </c>
      <c r="K2930" s="2">
        <f>INDEX([1]PIB_dos_Municípios!$AP$2:$AP$5571,MATCH(E2930,[1]PIB_dos_Municípios!G$2:G$5571,0),1)</f>
        <v>24778.57</v>
      </c>
      <c r="M2930" s="2" t="s">
        <v>3776</v>
      </c>
      <c r="N2930" s="2" t="str">
        <f>INDEX([2]Microregioes!$D$1:$D$574,MATCH(F2930,[2]Microregioes!$B$1:$B$574,0),1)</f>
        <v>Mg-Santa Rita do Sapucaí</v>
      </c>
    </row>
    <row r="2931" spans="1:14" hidden="1" x14ac:dyDescent="0.2">
      <c r="A2931" s="5">
        <v>3</v>
      </c>
      <c r="B2931" s="3">
        <v>31</v>
      </c>
      <c r="C2931" s="1">
        <v>3105</v>
      </c>
      <c r="D2931" s="1">
        <v>31020</v>
      </c>
      <c r="E2931" s="1">
        <v>3159704</v>
      </c>
      <c r="F2931" s="2">
        <f>IFERROR(INDEX('Arranjos Populacionais'!$F$2:$F$961,MATCH(TabelaCompleta!E2931,'Arranjos Populacionais'!$A$2:$A$961,0),1),D2931)</f>
        <v>31020</v>
      </c>
      <c r="G2931" s="2">
        <v>0</v>
      </c>
      <c r="H2931" s="11">
        <v>3377</v>
      </c>
      <c r="I2931" s="2">
        <f>INDEX([1]PIB_dos_Municípios!$AN$2:$AN$5571,MATCH(E2931,[1]PIB_dos_Municípios!G$2:G$5571,0),1)</f>
        <v>27790.025000000001</v>
      </c>
      <c r="J2931" s="2">
        <f>INDEX([1]PIB_dos_Municípios!$AO$2:$AO$5571,MATCH(E2931,[1]PIB_dos_Municípios!G$2:G$5571,0),1)</f>
        <v>3224</v>
      </c>
      <c r="K2931" s="2">
        <f>INDEX([1]PIB_dos_Municípios!$AP$2:$AP$5571,MATCH(E2931,[1]PIB_dos_Municípios!G$2:G$5571,0),1)</f>
        <v>8619.73</v>
      </c>
      <c r="M2931" s="2" t="s">
        <v>3777</v>
      </c>
      <c r="N2931" s="2" t="str">
        <f>INDEX([2]Microregioes!$D$1:$D$574,MATCH(F2931,[2]Microregioes!$B$1:$B$574,0),1)</f>
        <v>Mg-Patos de Minas</v>
      </c>
    </row>
    <row r="2932" spans="1:14" hidden="1" x14ac:dyDescent="0.2">
      <c r="A2932" s="5">
        <v>3</v>
      </c>
      <c r="B2932" s="3">
        <v>31</v>
      </c>
      <c r="C2932" s="1">
        <v>3105</v>
      </c>
      <c r="D2932" s="1">
        <v>31017</v>
      </c>
      <c r="E2932" s="1">
        <v>3159803</v>
      </c>
      <c r="F2932" s="2">
        <f>IFERROR(INDEX('Arranjos Populacionais'!$F$2:$F$961,MATCH(TabelaCompleta!E2932,'Arranjos Populacionais'!$A$2:$A$961,0),1),D2932)</f>
        <v>31017</v>
      </c>
      <c r="G2932" s="2">
        <v>0</v>
      </c>
      <c r="H2932" s="11">
        <v>19520</v>
      </c>
      <c r="I2932" s="2">
        <f>INDEX([1]PIB_dos_Municípios!$AN$2:$AN$5571,MATCH(E2932,[1]PIB_dos_Municípios!G$2:G$5571,0),1)</f>
        <v>315149.16700000002</v>
      </c>
      <c r="J2932" s="2">
        <f>INDEX([1]PIB_dos_Municípios!$AO$2:$AO$5571,MATCH(E2932,[1]PIB_dos_Municípios!G$2:G$5571,0),1)</f>
        <v>18157</v>
      </c>
      <c r="K2932" s="2">
        <f>INDEX([1]PIB_dos_Municípios!$AP$2:$AP$5571,MATCH(E2932,[1]PIB_dos_Municípios!G$2:G$5571,0),1)</f>
        <v>17356.900000000001</v>
      </c>
      <c r="M2932" s="2" t="s">
        <v>3778</v>
      </c>
      <c r="N2932" s="2" t="str">
        <f>INDEX([2]Microregioes!$D$1:$D$574,MATCH(F2932,[2]Microregioes!$B$1:$B$574,0),1)</f>
        <v>Mg-Ituiutaba</v>
      </c>
    </row>
    <row r="2933" spans="1:14" hidden="1" x14ac:dyDescent="0.2">
      <c r="A2933" s="5">
        <v>3</v>
      </c>
      <c r="B2933" s="3">
        <v>31</v>
      </c>
      <c r="C2933" s="1">
        <v>3110</v>
      </c>
      <c r="D2933" s="1">
        <v>31050</v>
      </c>
      <c r="E2933" s="1">
        <v>3158300</v>
      </c>
      <c r="F2933" s="2">
        <f>IFERROR(INDEX('Arranjos Populacionais'!$F$2:$F$961,MATCH(TabelaCompleta!E2933,'Arranjos Populacionais'!$A$2:$A$961,0),1),D2933)</f>
        <v>31050</v>
      </c>
      <c r="G2933" s="2">
        <v>0</v>
      </c>
      <c r="H2933" s="11">
        <v>7336</v>
      </c>
      <c r="I2933" s="2">
        <f>INDEX([1]PIB_dos_Municípios!$AN$2:$AN$5571,MATCH(E2933,[1]PIB_dos_Municípios!G$2:G$5571,0),1)</f>
        <v>89511.39</v>
      </c>
      <c r="J2933" s="2">
        <f>INDEX([1]PIB_dos_Municípios!$AO$2:$AO$5571,MATCH(E2933,[1]PIB_dos_Municípios!G$2:G$5571,0),1)</f>
        <v>7239</v>
      </c>
      <c r="K2933" s="2">
        <f>INDEX([1]PIB_dos_Municípios!$AP$2:$AP$5571,MATCH(E2933,[1]PIB_dos_Municípios!G$2:G$5571,0),1)</f>
        <v>12365.16</v>
      </c>
      <c r="M2933" s="2" t="s">
        <v>3779</v>
      </c>
      <c r="N2933" s="2" t="str">
        <f>INDEX([2]Microregioes!$D$1:$D$574,MATCH(F2933,[2]Microregioes!$B$1:$B$574,0),1)</f>
        <v>Mg-Varginha</v>
      </c>
    </row>
    <row r="2934" spans="1:14" hidden="1" x14ac:dyDescent="0.2">
      <c r="A2934" s="5">
        <v>3</v>
      </c>
      <c r="B2934" s="3">
        <v>31</v>
      </c>
      <c r="C2934" s="1">
        <v>3112</v>
      </c>
      <c r="D2934" s="1">
        <v>31066</v>
      </c>
      <c r="E2934" s="1">
        <v>3158409</v>
      </c>
      <c r="F2934" s="2">
        <f>IFERROR(INDEX('Arranjos Populacionais'!$F$2:$F$961,MATCH(TabelaCompleta!E2934,'Arranjos Populacionais'!$A$2:$A$961,0),1),D2934)</f>
        <v>31066</v>
      </c>
      <c r="G2934" s="2">
        <v>0</v>
      </c>
      <c r="H2934" s="11">
        <v>3856</v>
      </c>
      <c r="I2934" s="2">
        <f>INDEX([1]PIB_dos_Municípios!$AN$2:$AN$5571,MATCH(E2934,[1]PIB_dos_Municípios!G$2:G$5571,0),1)</f>
        <v>20580.953000000001</v>
      </c>
      <c r="J2934" s="2">
        <f>INDEX([1]PIB_dos_Municípios!$AO$2:$AO$5571,MATCH(E2934,[1]PIB_dos_Municípios!G$2:G$5571,0),1)</f>
        <v>3622</v>
      </c>
      <c r="K2934" s="2">
        <f>INDEX([1]PIB_dos_Municípios!$AP$2:$AP$5571,MATCH(E2934,[1]PIB_dos_Municípios!G$2:G$5571,0),1)</f>
        <v>5682.21</v>
      </c>
      <c r="M2934" s="2" t="s">
        <v>3780</v>
      </c>
      <c r="N2934" s="2" t="str">
        <f>INDEX([2]Microregioes!$D$1:$D$574,MATCH(F2934,[2]Microregioes!$B$1:$B$574,0),1)</f>
        <v>Mg-Cataguases</v>
      </c>
    </row>
    <row r="2935" spans="1:14" hidden="1" x14ac:dyDescent="0.2">
      <c r="A2935" s="5">
        <v>3</v>
      </c>
      <c r="B2935" s="3">
        <v>31</v>
      </c>
      <c r="C2935" s="1">
        <v>3107</v>
      </c>
      <c r="D2935" s="1">
        <v>31027</v>
      </c>
      <c r="E2935" s="1">
        <v>3158508</v>
      </c>
      <c r="F2935" s="2">
        <f>IFERROR(INDEX('Arranjos Populacionais'!$F$2:$F$961,MATCH(TabelaCompleta!E2935,'Arranjos Populacionais'!$A$2:$A$961,0),1),D2935)</f>
        <v>31027</v>
      </c>
      <c r="G2935" s="2">
        <v>0</v>
      </c>
      <c r="H2935" s="11">
        <v>7997</v>
      </c>
      <c r="I2935" s="2">
        <f>INDEX([1]PIB_dos_Municípios!$AN$2:$AN$5571,MATCH(E2935,[1]PIB_dos_Municípios!G$2:G$5571,0),1)</f>
        <v>58128.1</v>
      </c>
      <c r="J2935" s="2">
        <f>INDEX([1]PIB_dos_Municípios!$AO$2:$AO$5571,MATCH(E2935,[1]PIB_dos_Municípios!G$2:G$5571,0),1)</f>
        <v>8004</v>
      </c>
      <c r="K2935" s="2">
        <f>INDEX([1]PIB_dos_Municípios!$AP$2:$AP$5571,MATCH(E2935,[1]PIB_dos_Municípios!G$2:G$5571,0),1)</f>
        <v>7262.38</v>
      </c>
      <c r="M2935" s="2" t="s">
        <v>3781</v>
      </c>
      <c r="N2935" s="2" t="str">
        <f>INDEX([2]Microregioes!$D$1:$D$574,MATCH(F2935,[2]Microregioes!$B$1:$B$574,0),1)</f>
        <v>Mg-Sete Lagoas</v>
      </c>
    </row>
    <row r="2936" spans="1:14" hidden="1" x14ac:dyDescent="0.2">
      <c r="A2936" s="5">
        <v>3</v>
      </c>
      <c r="B2936" s="3">
        <v>31</v>
      </c>
      <c r="C2936" s="1">
        <v>3112</v>
      </c>
      <c r="D2936" s="1">
        <v>31065</v>
      </c>
      <c r="E2936" s="1">
        <v>3158607</v>
      </c>
      <c r="F2936" s="2">
        <f>IFERROR(INDEX('Arranjos Populacionais'!$F$2:$F$961,MATCH(TabelaCompleta!E2936,'Arranjos Populacionais'!$A$2:$A$961,0),1),D2936)</f>
        <v>33005</v>
      </c>
      <c r="G2936" s="2">
        <v>0</v>
      </c>
      <c r="H2936" s="11">
        <v>4024</v>
      </c>
      <c r="I2936" s="2">
        <f>INDEX([1]PIB_dos_Municípios!$AN$2:$AN$5571,MATCH(E2936,[1]PIB_dos_Municípios!G$2:G$5571,0),1)</f>
        <v>20386.615000000002</v>
      </c>
      <c r="J2936" s="2">
        <f>INDEX([1]PIB_dos_Municípios!$AO$2:$AO$5571,MATCH(E2936,[1]PIB_dos_Municípios!G$2:G$5571,0),1)</f>
        <v>3854</v>
      </c>
      <c r="K2936" s="2">
        <f>INDEX([1]PIB_dos_Municípios!$AP$2:$AP$5571,MATCH(E2936,[1]PIB_dos_Municípios!G$2:G$5571,0),1)</f>
        <v>5289.73</v>
      </c>
      <c r="M2936" s="2" t="s">
        <v>612</v>
      </c>
      <c r="N2936" s="2" t="str">
        <f>INDEX([2]Microregioes!$D$1:$D$574,MATCH(F2936,[2]Microregioes!$B$1:$B$574,0),1)</f>
        <v>Rj-Três Rios</v>
      </c>
    </row>
    <row r="2937" spans="1:14" hidden="1" x14ac:dyDescent="0.2">
      <c r="A2937" s="5">
        <v>3</v>
      </c>
      <c r="B2937" s="3">
        <v>31</v>
      </c>
      <c r="C2937" s="1">
        <v>3111</v>
      </c>
      <c r="D2937" s="1">
        <v>31058</v>
      </c>
      <c r="E2937" s="1">
        <v>3158706</v>
      </c>
      <c r="F2937" s="2">
        <f>IFERROR(INDEX('Arranjos Populacionais'!$F$2:$F$961,MATCH(TabelaCompleta!E2937,'Arranjos Populacionais'!$A$2:$A$961,0),1),D2937)</f>
        <v>31058</v>
      </c>
      <c r="G2937" s="2">
        <v>0</v>
      </c>
      <c r="H2937" s="11">
        <v>2419</v>
      </c>
      <c r="I2937" s="2">
        <f>INDEX([1]PIB_dos_Municípios!$AN$2:$AN$5571,MATCH(E2937,[1]PIB_dos_Municípios!G$2:G$5571,0),1)</f>
        <v>14406.797</v>
      </c>
      <c r="J2937" s="2">
        <f>INDEX([1]PIB_dos_Municípios!$AO$2:$AO$5571,MATCH(E2937,[1]PIB_dos_Municípios!G$2:G$5571,0),1)</f>
        <v>2235</v>
      </c>
      <c r="K2937" s="2">
        <f>INDEX([1]PIB_dos_Municípios!$AP$2:$AP$5571,MATCH(E2937,[1]PIB_dos_Municípios!G$2:G$5571,0),1)</f>
        <v>6445.99</v>
      </c>
      <c r="M2937" s="2" t="s">
        <v>3782</v>
      </c>
      <c r="N2937" s="2" t="str">
        <f>INDEX([2]Microregioes!$D$1:$D$574,MATCH(F2937,[2]Microregioes!$B$1:$B$574,0),1)</f>
        <v>Mg-São João Del Rei</v>
      </c>
    </row>
    <row r="2938" spans="1:14" hidden="1" x14ac:dyDescent="0.2">
      <c r="A2938" s="5">
        <v>3</v>
      </c>
      <c r="B2938" s="3">
        <v>31</v>
      </c>
      <c r="C2938" s="1">
        <v>3109</v>
      </c>
      <c r="D2938" s="1">
        <v>31045</v>
      </c>
      <c r="E2938" s="1">
        <v>3158805</v>
      </c>
      <c r="F2938" s="2">
        <f>IFERROR(INDEX('Arranjos Populacionais'!$F$2:$F$961,MATCH(TabelaCompleta!E2938,'Arranjos Populacionais'!$A$2:$A$961,0),1),D2938)</f>
        <v>31045</v>
      </c>
      <c r="G2938" s="2">
        <v>0</v>
      </c>
      <c r="H2938" s="11">
        <v>4845</v>
      </c>
      <c r="I2938" s="2">
        <f>INDEX([1]PIB_dos_Municípios!$AN$2:$AN$5571,MATCH(E2938,[1]PIB_dos_Municípios!G$2:G$5571,0),1)</f>
        <v>38551.137000000002</v>
      </c>
      <c r="J2938" s="2">
        <f>INDEX([1]PIB_dos_Municípios!$AO$2:$AO$5571,MATCH(E2938,[1]PIB_dos_Municípios!G$2:G$5571,0),1)</f>
        <v>4613</v>
      </c>
      <c r="K2938" s="2">
        <f>INDEX([1]PIB_dos_Municípios!$AP$2:$AP$5571,MATCH(E2938,[1]PIB_dos_Municípios!G$2:G$5571,0),1)</f>
        <v>8357.06</v>
      </c>
      <c r="M2938" s="2" t="s">
        <v>3783</v>
      </c>
      <c r="N2938" s="2" t="str">
        <f>INDEX([2]Microregioes!$D$1:$D$574,MATCH(F2938,[2]Microregioes!$B$1:$B$574,0),1)</f>
        <v>Mg-Campo Belo</v>
      </c>
    </row>
    <row r="2939" spans="1:14" hidden="1" x14ac:dyDescent="0.2">
      <c r="A2939" s="5">
        <v>3</v>
      </c>
      <c r="B2939" s="3">
        <v>31</v>
      </c>
      <c r="C2939" s="1">
        <v>3112</v>
      </c>
      <c r="D2939" s="1">
        <v>31061</v>
      </c>
      <c r="E2939" s="1">
        <v>3158904</v>
      </c>
      <c r="F2939" s="2">
        <f>IFERROR(INDEX('Arranjos Populacionais'!$F$2:$F$961,MATCH(TabelaCompleta!E2939,'Arranjos Populacionais'!$A$2:$A$961,0),1),D2939)</f>
        <v>31061</v>
      </c>
      <c r="G2939" s="2">
        <v>0</v>
      </c>
      <c r="H2939" s="11">
        <v>8849</v>
      </c>
      <c r="I2939" s="2">
        <f>INDEX([1]PIB_dos_Municípios!$AN$2:$AN$5571,MATCH(E2939,[1]PIB_dos_Municípios!G$2:G$5571,0),1)</f>
        <v>50122.968999999997</v>
      </c>
      <c r="J2939" s="2">
        <f>INDEX([1]PIB_dos_Municípios!$AO$2:$AO$5571,MATCH(E2939,[1]PIB_dos_Municípios!G$2:G$5571,0),1)</f>
        <v>8603</v>
      </c>
      <c r="K2939" s="2">
        <f>INDEX([1]PIB_dos_Municípios!$AP$2:$AP$5571,MATCH(E2939,[1]PIB_dos_Municípios!G$2:G$5571,0),1)</f>
        <v>5826.22</v>
      </c>
      <c r="M2939" s="2" t="s">
        <v>3784</v>
      </c>
      <c r="N2939" s="2" t="str">
        <f>INDEX([2]Microregioes!$D$1:$D$574,MATCH(F2939,[2]Microregioes!$B$1:$B$574,0),1)</f>
        <v>Mg-Manhuaçu</v>
      </c>
    </row>
    <row r="2940" spans="1:14" hidden="1" x14ac:dyDescent="0.2">
      <c r="A2940" s="5">
        <v>3</v>
      </c>
      <c r="B2940" s="3">
        <v>31</v>
      </c>
      <c r="C2940" s="1">
        <v>3108</v>
      </c>
      <c r="D2940" s="1">
        <v>31039</v>
      </c>
      <c r="E2940" s="1">
        <v>3158953</v>
      </c>
      <c r="F2940" s="2">
        <f>IFERROR(INDEX('Arranjos Populacionais'!$F$2:$F$961,MATCH(TabelaCompleta!E2940,'Arranjos Populacionais'!$A$2:$A$961,0),1),D2940)</f>
        <v>31039</v>
      </c>
      <c r="G2940" s="2">
        <v>0</v>
      </c>
      <c r="H2940" s="11">
        <v>32232</v>
      </c>
      <c r="I2940" s="2">
        <f>INDEX([1]PIB_dos_Municípios!$AN$2:$AN$5571,MATCH(E2940,[1]PIB_dos_Municípios!G$2:G$5571,0),1)</f>
        <v>276056.18900000001</v>
      </c>
      <c r="J2940" s="2">
        <f>INDEX([1]PIB_dos_Municípios!$AO$2:$AO$5571,MATCH(E2940,[1]PIB_dos_Municípios!G$2:G$5571,0),1)</f>
        <v>27258</v>
      </c>
      <c r="K2940" s="2">
        <f>INDEX([1]PIB_dos_Municípios!$AP$2:$AP$5571,MATCH(E2940,[1]PIB_dos_Municípios!G$2:G$5571,0),1)</f>
        <v>10127.530000000001</v>
      </c>
      <c r="M2940" s="2" t="s">
        <v>780</v>
      </c>
      <c r="N2940" s="2" t="str">
        <f>INDEX([2]Microregioes!$D$1:$D$574,MATCH(F2940,[2]Microregioes!$B$1:$B$574,0),1)</f>
        <v>Mg-Ipatinga</v>
      </c>
    </row>
    <row r="2941" spans="1:14" hidden="1" x14ac:dyDescent="0.2">
      <c r="A2941" s="5">
        <v>3</v>
      </c>
      <c r="B2941" s="3">
        <v>31</v>
      </c>
      <c r="C2941" s="1">
        <v>3107</v>
      </c>
      <c r="D2941" s="1">
        <v>31027</v>
      </c>
      <c r="E2941" s="1">
        <v>3159001</v>
      </c>
      <c r="F2941" s="2">
        <f>IFERROR(INDEX('Arranjos Populacionais'!$F$2:$F$961,MATCH(TabelaCompleta!E2941,'Arranjos Populacionais'!$A$2:$A$961,0),1),D2941)</f>
        <v>31027</v>
      </c>
      <c r="G2941" s="2">
        <v>0</v>
      </c>
      <c r="H2941" s="11">
        <v>4280</v>
      </c>
      <c r="I2941" s="2">
        <f>INDEX([1]PIB_dos_Municípios!$AN$2:$AN$5571,MATCH(E2941,[1]PIB_dos_Municípios!G$2:G$5571,0),1)</f>
        <v>29998.401999999998</v>
      </c>
      <c r="J2941" s="2">
        <f>INDEX([1]PIB_dos_Municípios!$AO$2:$AO$5571,MATCH(E2941,[1]PIB_dos_Municípios!G$2:G$5571,0),1)</f>
        <v>4023</v>
      </c>
      <c r="K2941" s="2">
        <f>INDEX([1]PIB_dos_Municípios!$AP$2:$AP$5571,MATCH(E2941,[1]PIB_dos_Municípios!G$2:G$5571,0),1)</f>
        <v>7456.72</v>
      </c>
      <c r="M2941" s="2" t="s">
        <v>3785</v>
      </c>
      <c r="N2941" s="2" t="str">
        <f>INDEX([2]Microregioes!$D$1:$D$574,MATCH(F2941,[2]Microregioes!$B$1:$B$574,0),1)</f>
        <v>Mg-Sete Lagoas</v>
      </c>
    </row>
    <row r="2942" spans="1:14" hidden="1" x14ac:dyDescent="0.2">
      <c r="A2942" s="5">
        <v>3</v>
      </c>
      <c r="B2942" s="3">
        <v>31</v>
      </c>
      <c r="C2942" s="1">
        <v>3107</v>
      </c>
      <c r="D2942" s="1">
        <v>31034</v>
      </c>
      <c r="E2942" s="1">
        <v>3159100</v>
      </c>
      <c r="F2942" s="2">
        <f>IFERROR(INDEX('Arranjos Populacionais'!$F$2:$F$961,MATCH(TabelaCompleta!E2942,'Arranjos Populacionais'!$A$2:$A$961,0),1),D2942)</f>
        <v>31034</v>
      </c>
      <c r="G2942" s="2">
        <v>0</v>
      </c>
      <c r="H2942" s="11">
        <v>3892</v>
      </c>
      <c r="I2942" s="2">
        <f>INDEX([1]PIB_dos_Municípios!$AN$2:$AN$5571,MATCH(E2942,[1]PIB_dos_Municípios!G$2:G$5571,0),1)</f>
        <v>21761.737000000001</v>
      </c>
      <c r="J2942" s="2">
        <f>INDEX([1]PIB_dos_Municípios!$AO$2:$AO$5571,MATCH(E2942,[1]PIB_dos_Municípios!G$2:G$5571,0),1)</f>
        <v>3822</v>
      </c>
      <c r="K2942" s="2">
        <f>INDEX([1]PIB_dos_Municípios!$AP$2:$AP$5571,MATCH(E2942,[1]PIB_dos_Municípios!G$2:G$5571,0),1)</f>
        <v>5693.81</v>
      </c>
      <c r="M2942" s="2" t="s">
        <v>3786</v>
      </c>
      <c r="N2942" s="2" t="str">
        <f>INDEX([2]Microregioes!$D$1:$D$574,MATCH(F2942,[2]Microregioes!$B$1:$B$574,0),1)</f>
        <v>Mg-Conselheiro Lafaiete</v>
      </c>
    </row>
    <row r="2943" spans="1:14" hidden="1" x14ac:dyDescent="0.2">
      <c r="A2943" s="5">
        <v>3</v>
      </c>
      <c r="B2943" s="3">
        <v>31</v>
      </c>
      <c r="C2943" s="1">
        <v>3109</v>
      </c>
      <c r="D2943" s="1">
        <v>31046</v>
      </c>
      <c r="E2943" s="1">
        <v>3159902</v>
      </c>
      <c r="F2943" s="2">
        <f>IFERROR(INDEX('Arranjos Populacionais'!$F$2:$F$961,MATCH(TabelaCompleta!E2943,'Arranjos Populacionais'!$A$2:$A$961,0),1),D2943)</f>
        <v>31046</v>
      </c>
      <c r="G2943" s="2">
        <v>0</v>
      </c>
      <c r="H2943" s="11">
        <v>18462</v>
      </c>
      <c r="I2943" s="2">
        <f>INDEX([1]PIB_dos_Municípios!$AN$2:$AN$5571,MATCH(E2943,[1]PIB_dos_Municípios!G$2:G$5571,0),1)</f>
        <v>104623.864</v>
      </c>
      <c r="J2943" s="2">
        <f>INDEX([1]PIB_dos_Municípios!$AO$2:$AO$5571,MATCH(E2943,[1]PIB_dos_Municípios!G$2:G$5571,0),1)</f>
        <v>17349</v>
      </c>
      <c r="K2943" s="2">
        <f>INDEX([1]PIB_dos_Municípios!$AP$2:$AP$5571,MATCH(E2943,[1]PIB_dos_Municípios!G$2:G$5571,0),1)</f>
        <v>6030.54</v>
      </c>
      <c r="M2943" s="2" t="s">
        <v>3787</v>
      </c>
      <c r="N2943" s="2" t="str">
        <f>INDEX([2]Microregioes!$D$1:$D$574,MATCH(F2943,[2]Microregioes!$B$1:$B$574,0),1)</f>
        <v>Mg-Oliveira</v>
      </c>
    </row>
    <row r="2944" spans="1:14" hidden="1" x14ac:dyDescent="0.2">
      <c r="A2944" s="5">
        <v>3</v>
      </c>
      <c r="B2944" s="3">
        <v>31</v>
      </c>
      <c r="C2944" s="1">
        <v>3112</v>
      </c>
      <c r="D2944" s="1">
        <v>31066</v>
      </c>
      <c r="E2944" s="1">
        <v>3160009</v>
      </c>
      <c r="F2944" s="2">
        <f>IFERROR(INDEX('Arranjos Populacionais'!$F$2:$F$961,MATCH(TabelaCompleta!E2944,'Arranjos Populacionais'!$A$2:$A$961,0),1),D2944)</f>
        <v>31066</v>
      </c>
      <c r="G2944" s="2">
        <v>0</v>
      </c>
      <c r="H2944" s="11">
        <v>3664</v>
      </c>
      <c r="I2944" s="2">
        <f>INDEX([1]PIB_dos_Municípios!$AN$2:$AN$5571,MATCH(E2944,[1]PIB_dos_Municípios!G$2:G$5571,0),1)</f>
        <v>27275.29</v>
      </c>
      <c r="J2944" s="2">
        <f>INDEX([1]PIB_dos_Municípios!$AO$2:$AO$5571,MATCH(E2944,[1]PIB_dos_Municípios!G$2:G$5571,0),1)</f>
        <v>3534</v>
      </c>
      <c r="K2944" s="2">
        <f>INDEX([1]PIB_dos_Municípios!$AP$2:$AP$5571,MATCH(E2944,[1]PIB_dos_Municípios!G$2:G$5571,0),1)</f>
        <v>7717.97</v>
      </c>
      <c r="M2944" s="2" t="s">
        <v>3788</v>
      </c>
      <c r="N2944" s="2" t="str">
        <f>INDEX([2]Microregioes!$D$1:$D$574,MATCH(F2944,[2]Microregioes!$B$1:$B$574,0),1)</f>
        <v>Mg-Cataguases</v>
      </c>
    </row>
    <row r="2945" spans="1:14" hidden="1" x14ac:dyDescent="0.2">
      <c r="A2945" s="5">
        <v>3</v>
      </c>
      <c r="B2945" s="3">
        <v>31</v>
      </c>
      <c r="C2945" s="1">
        <v>3112</v>
      </c>
      <c r="D2945" s="1">
        <v>31060</v>
      </c>
      <c r="E2945" s="1">
        <v>3160108</v>
      </c>
      <c r="F2945" s="2">
        <f>IFERROR(INDEX('Arranjos Populacionais'!$F$2:$F$961,MATCH(TabelaCompleta!E2945,'Arranjos Populacionais'!$A$2:$A$961,0),1),D2945)</f>
        <v>31060</v>
      </c>
      <c r="G2945" s="2">
        <v>0</v>
      </c>
      <c r="H2945" s="11">
        <v>4087</v>
      </c>
      <c r="I2945" s="2">
        <f>INDEX([1]PIB_dos_Municípios!$AN$2:$AN$5571,MATCH(E2945,[1]PIB_dos_Municípios!G$2:G$5571,0),1)</f>
        <v>26091.986000000001</v>
      </c>
      <c r="J2945" s="2">
        <f>INDEX([1]PIB_dos_Municípios!$AO$2:$AO$5571,MATCH(E2945,[1]PIB_dos_Municípios!G$2:G$5571,0),1)</f>
        <v>4090</v>
      </c>
      <c r="K2945" s="2">
        <f>INDEX([1]PIB_dos_Municípios!$AP$2:$AP$5571,MATCH(E2945,[1]PIB_dos_Municípios!G$2:G$5571,0),1)</f>
        <v>6379.46</v>
      </c>
      <c r="M2945" s="2" t="s">
        <v>3789</v>
      </c>
      <c r="N2945" s="2" t="str">
        <f>INDEX([2]Microregioes!$D$1:$D$574,MATCH(F2945,[2]Microregioes!$B$1:$B$574,0),1)</f>
        <v>Mg-Ponte Nova</v>
      </c>
    </row>
    <row r="2946" spans="1:14" hidden="1" x14ac:dyDescent="0.2">
      <c r="A2946" s="5">
        <v>3</v>
      </c>
      <c r="B2946" s="3">
        <v>31</v>
      </c>
      <c r="C2946" s="1">
        <v>3107</v>
      </c>
      <c r="D2946" s="1">
        <v>31028</v>
      </c>
      <c r="E2946" s="1">
        <v>3160207</v>
      </c>
      <c r="F2946" s="2">
        <f>IFERROR(INDEX('Arranjos Populacionais'!$F$2:$F$961,MATCH(TabelaCompleta!E2946,'Arranjos Populacionais'!$A$2:$A$961,0),1),D2946)</f>
        <v>31028</v>
      </c>
      <c r="G2946" s="2">
        <v>0</v>
      </c>
      <c r="H2946" s="11">
        <v>4066</v>
      </c>
      <c r="I2946" s="2">
        <f>INDEX([1]PIB_dos_Municípios!$AN$2:$AN$5571,MATCH(E2946,[1]PIB_dos_Municípios!G$2:G$5571,0),1)</f>
        <v>19544.201000000001</v>
      </c>
      <c r="J2946" s="2">
        <f>INDEX([1]PIB_dos_Municípios!$AO$2:$AO$5571,MATCH(E2946,[1]PIB_dos_Municípios!G$2:G$5571,0),1)</f>
        <v>4135</v>
      </c>
      <c r="K2946" s="2">
        <f>INDEX([1]PIB_dos_Municípios!$AP$2:$AP$5571,MATCH(E2946,[1]PIB_dos_Municípios!G$2:G$5571,0),1)</f>
        <v>4726.53</v>
      </c>
      <c r="M2946" s="2" t="s">
        <v>3790</v>
      </c>
      <c r="N2946" s="2" t="str">
        <f>INDEX([2]Microregioes!$D$1:$D$574,MATCH(F2946,[2]Microregioes!$B$1:$B$574,0),1)</f>
        <v>Mg-Conceição do Mato Dentro</v>
      </c>
    </row>
    <row r="2947" spans="1:14" hidden="1" x14ac:dyDescent="0.2">
      <c r="A2947" s="5">
        <v>3</v>
      </c>
      <c r="B2947" s="3">
        <v>31</v>
      </c>
      <c r="C2947" s="1">
        <v>3103</v>
      </c>
      <c r="D2947" s="1">
        <v>31014</v>
      </c>
      <c r="E2947" s="1">
        <v>3160306</v>
      </c>
      <c r="F2947" s="2">
        <f>IFERROR(INDEX('Arranjos Populacionais'!$F$2:$F$961,MATCH(TabelaCompleta!E2947,'Arranjos Populacionais'!$A$2:$A$961,0),1),D2947)</f>
        <v>31014</v>
      </c>
      <c r="G2947" s="2">
        <v>0</v>
      </c>
      <c r="H2947" s="11">
        <v>11992</v>
      </c>
      <c r="I2947" s="2">
        <f>INDEX([1]PIB_dos_Municípios!$AN$2:$AN$5571,MATCH(E2947,[1]PIB_dos_Municípios!G$2:G$5571,0),1)</f>
        <v>49007.328000000001</v>
      </c>
      <c r="J2947" s="2">
        <f>INDEX([1]PIB_dos_Municípios!$AO$2:$AO$5571,MATCH(E2947,[1]PIB_dos_Municípios!G$2:G$5571,0),1)</f>
        <v>11780</v>
      </c>
      <c r="K2947" s="2">
        <f>INDEX([1]PIB_dos_Municípios!$AP$2:$AP$5571,MATCH(E2947,[1]PIB_dos_Municípios!G$2:G$5571,0),1)</f>
        <v>4160.21</v>
      </c>
      <c r="M2947" s="2" t="s">
        <v>3791</v>
      </c>
      <c r="N2947" s="2" t="str">
        <f>INDEX([2]Microregioes!$D$1:$D$574,MATCH(F2947,[2]Microregioes!$B$1:$B$574,0),1)</f>
        <v>Mg-Almenara</v>
      </c>
    </row>
    <row r="2948" spans="1:14" hidden="1" x14ac:dyDescent="0.2">
      <c r="A2948" s="5">
        <v>3</v>
      </c>
      <c r="B2948" s="3">
        <v>31</v>
      </c>
      <c r="C2948" s="1">
        <v>3109</v>
      </c>
      <c r="D2948" s="1">
        <v>31043</v>
      </c>
      <c r="E2948" s="1">
        <v>3160405</v>
      </c>
      <c r="F2948" s="2">
        <f>IFERROR(INDEX('Arranjos Populacionais'!$F$2:$F$961,MATCH(TabelaCompleta!E2948,'Arranjos Populacionais'!$A$2:$A$961,0),1),D2948)</f>
        <v>31043</v>
      </c>
      <c r="G2948" s="2">
        <v>0</v>
      </c>
      <c r="H2948" s="11">
        <v>27938</v>
      </c>
      <c r="I2948" s="2">
        <f>INDEX([1]PIB_dos_Municípios!$AN$2:$AN$5571,MATCH(E2948,[1]PIB_dos_Municípios!G$2:G$5571,0),1)</f>
        <v>261299.56400000001</v>
      </c>
      <c r="J2948" s="2">
        <f>INDEX([1]PIB_dos_Municípios!$AO$2:$AO$5571,MATCH(E2948,[1]PIB_dos_Municípios!G$2:G$5571,0),1)</f>
        <v>25989</v>
      </c>
      <c r="K2948" s="2">
        <f>INDEX([1]PIB_dos_Municípios!$AP$2:$AP$5571,MATCH(E2948,[1]PIB_dos_Municípios!G$2:G$5571,0),1)</f>
        <v>10054.24</v>
      </c>
      <c r="M2948" s="2" t="s">
        <v>3792</v>
      </c>
      <c r="N2948" s="2" t="str">
        <f>INDEX([2]Microregioes!$D$1:$D$574,MATCH(F2948,[2]Microregioes!$B$1:$B$574,0),1)</f>
        <v>Mg-Divinópolis</v>
      </c>
    </row>
    <row r="2949" spans="1:14" hidden="1" x14ac:dyDescent="0.2">
      <c r="A2949" s="5">
        <v>3</v>
      </c>
      <c r="B2949" s="3">
        <v>31</v>
      </c>
      <c r="C2949" s="1">
        <v>3102</v>
      </c>
      <c r="D2949" s="1">
        <v>31005</v>
      </c>
      <c r="E2949" s="1">
        <v>3160454</v>
      </c>
      <c r="F2949" s="2">
        <f>IFERROR(INDEX('Arranjos Populacionais'!$F$2:$F$961,MATCH(TabelaCompleta!E2949,'Arranjos Populacionais'!$A$2:$A$961,0),1),D2949)</f>
        <v>31005</v>
      </c>
      <c r="G2949" s="2">
        <v>0</v>
      </c>
      <c r="H2949" s="11">
        <v>7315</v>
      </c>
      <c r="I2949" s="2">
        <f>INDEX([1]PIB_dos_Municípios!$AN$2:$AN$5571,MATCH(E2949,[1]PIB_dos_Municípios!G$2:G$5571,0),1)</f>
        <v>27261.057000000001</v>
      </c>
      <c r="J2949" s="2">
        <f>INDEX([1]PIB_dos_Municípios!$AO$2:$AO$5571,MATCH(E2949,[1]PIB_dos_Municípios!G$2:G$5571,0),1)</f>
        <v>6938</v>
      </c>
      <c r="K2949" s="2">
        <f>INDEX([1]PIB_dos_Municípios!$AP$2:$AP$5571,MATCH(E2949,[1]PIB_dos_Municípios!G$2:G$5571,0),1)</f>
        <v>3929.24</v>
      </c>
      <c r="M2949" s="2" t="s">
        <v>3793</v>
      </c>
      <c r="N2949" s="2" t="str">
        <f>INDEX([2]Microregioes!$D$1:$D$574,MATCH(F2949,[2]Microregioes!$B$1:$B$574,0),1)</f>
        <v>Mg-Salinas</v>
      </c>
    </row>
    <row r="2950" spans="1:14" hidden="1" x14ac:dyDescent="0.2">
      <c r="A2950" s="5">
        <v>3</v>
      </c>
      <c r="B2950" s="3">
        <v>31</v>
      </c>
      <c r="C2950" s="1">
        <v>3107</v>
      </c>
      <c r="D2950" s="1">
        <v>31028</v>
      </c>
      <c r="E2950" s="1">
        <v>3160504</v>
      </c>
      <c r="F2950" s="2">
        <f>IFERROR(INDEX('Arranjos Populacionais'!$F$2:$F$961,MATCH(TabelaCompleta!E2950,'Arranjos Populacionais'!$A$2:$A$961,0),1),D2950)</f>
        <v>31028</v>
      </c>
      <c r="G2950" s="2">
        <v>0</v>
      </c>
      <c r="H2950" s="11">
        <v>1815</v>
      </c>
      <c r="I2950" s="2">
        <f>INDEX([1]PIB_dos_Municípios!$AN$2:$AN$5571,MATCH(E2950,[1]PIB_dos_Municípios!G$2:G$5571,0),1)</f>
        <v>12023.764999999999</v>
      </c>
      <c r="J2950" s="2">
        <f>INDEX([1]PIB_dos_Municípios!$AO$2:$AO$5571,MATCH(E2950,[1]PIB_dos_Municípios!G$2:G$5571,0),1)</f>
        <v>1777</v>
      </c>
      <c r="K2950" s="2">
        <f>INDEX([1]PIB_dos_Municípios!$AP$2:$AP$5571,MATCH(E2950,[1]PIB_dos_Municípios!G$2:G$5571,0),1)</f>
        <v>6766.33</v>
      </c>
      <c r="M2950" s="2" t="s">
        <v>3794</v>
      </c>
      <c r="N2950" s="2" t="str">
        <f>INDEX([2]Microregioes!$D$1:$D$574,MATCH(F2950,[2]Microregioes!$B$1:$B$574,0),1)</f>
        <v>Mg-Conceição do Mato Dentro</v>
      </c>
    </row>
    <row r="2951" spans="1:14" hidden="1" x14ac:dyDescent="0.2">
      <c r="A2951" s="5">
        <v>3</v>
      </c>
      <c r="B2951" s="3">
        <v>31</v>
      </c>
      <c r="C2951" s="1">
        <v>3106</v>
      </c>
      <c r="D2951" s="1">
        <v>31025</v>
      </c>
      <c r="E2951" s="1">
        <v>3160603</v>
      </c>
      <c r="F2951" s="2">
        <f>IFERROR(INDEX('Arranjos Populacionais'!$F$2:$F$961,MATCH(TabelaCompleta!E2951,'Arranjos Populacionais'!$A$2:$A$961,0),1),D2951)</f>
        <v>31025</v>
      </c>
      <c r="G2951" s="2">
        <v>0</v>
      </c>
      <c r="H2951" s="11">
        <v>3231</v>
      </c>
      <c r="I2951" s="2">
        <f>INDEX([1]PIB_dos_Municípios!$AN$2:$AN$5571,MATCH(E2951,[1]PIB_dos_Municípios!G$2:G$5571,0),1)</f>
        <v>34308.195</v>
      </c>
      <c r="J2951" s="2">
        <f>INDEX([1]PIB_dos_Municípios!$AO$2:$AO$5571,MATCH(E2951,[1]PIB_dos_Municípios!G$2:G$5571,0),1)</f>
        <v>3240</v>
      </c>
      <c r="K2951" s="2">
        <f>INDEX([1]PIB_dos_Municípios!$AP$2:$AP$5571,MATCH(E2951,[1]PIB_dos_Municípios!G$2:G$5571,0),1)</f>
        <v>10588.95</v>
      </c>
      <c r="M2951" s="2" t="s">
        <v>3795</v>
      </c>
      <c r="N2951" s="2" t="str">
        <f>INDEX([2]Microregioes!$D$1:$D$574,MATCH(F2951,[2]Microregioes!$B$1:$B$574,0),1)</f>
        <v>Mg-Curvelo</v>
      </c>
    </row>
    <row r="2952" spans="1:14" hidden="1" x14ac:dyDescent="0.2">
      <c r="A2952" s="5">
        <v>3</v>
      </c>
      <c r="B2952" s="3">
        <v>31</v>
      </c>
      <c r="C2952" s="1">
        <v>3112</v>
      </c>
      <c r="D2952" s="1">
        <v>31065</v>
      </c>
      <c r="E2952" s="1">
        <v>3160702</v>
      </c>
      <c r="F2952" s="2">
        <f>IFERROR(INDEX('Arranjos Populacionais'!$F$2:$F$961,MATCH(TabelaCompleta!E2952,'Arranjos Populacionais'!$A$2:$A$961,0),1),D2952)</f>
        <v>31065</v>
      </c>
      <c r="G2952" s="2">
        <v>0</v>
      </c>
      <c r="H2952" s="11">
        <v>47560</v>
      </c>
      <c r="I2952" s="2">
        <f>INDEX([1]PIB_dos_Municípios!$AN$2:$AN$5571,MATCH(E2952,[1]PIB_dos_Municípios!G$2:G$5571,0),1)</f>
        <v>515483.54599999997</v>
      </c>
      <c r="J2952" s="2">
        <f>INDEX([1]PIB_dos_Municípios!$AO$2:$AO$5571,MATCH(E2952,[1]PIB_dos_Municípios!G$2:G$5571,0),1)</f>
        <v>46289</v>
      </c>
      <c r="K2952" s="2">
        <f>INDEX([1]PIB_dos_Municípios!$AP$2:$AP$5571,MATCH(E2952,[1]PIB_dos_Municípios!G$2:G$5571,0),1)</f>
        <v>11136.2</v>
      </c>
      <c r="M2952" s="2" t="s">
        <v>3796</v>
      </c>
      <c r="N2952" s="2" t="str">
        <f>INDEX([2]Microregioes!$D$1:$D$574,MATCH(F2952,[2]Microregioes!$B$1:$B$574,0),1)</f>
        <v>Mg-Juiz de Fora</v>
      </c>
    </row>
    <row r="2953" spans="1:14" hidden="1" x14ac:dyDescent="0.2">
      <c r="A2953" s="5">
        <v>3</v>
      </c>
      <c r="B2953" s="3">
        <v>31</v>
      </c>
      <c r="C2953" s="1">
        <v>3110</v>
      </c>
      <c r="D2953" s="1">
        <v>31050</v>
      </c>
      <c r="E2953" s="1">
        <v>3160801</v>
      </c>
      <c r="F2953" s="2">
        <f>IFERROR(INDEX('Arranjos Populacionais'!$F$2:$F$961,MATCH(TabelaCompleta!E2953,'Arranjos Populacionais'!$A$2:$A$961,0),1),D2953)</f>
        <v>31050</v>
      </c>
      <c r="G2953" s="2">
        <v>0</v>
      </c>
      <c r="H2953" s="11">
        <v>5103</v>
      </c>
      <c r="I2953" s="2">
        <f>INDEX([1]PIB_dos_Municípios!$AN$2:$AN$5571,MATCH(E2953,[1]PIB_dos_Municípios!G$2:G$5571,0),1)</f>
        <v>34907.9</v>
      </c>
      <c r="J2953" s="2">
        <f>INDEX([1]PIB_dos_Municípios!$AO$2:$AO$5571,MATCH(E2953,[1]PIB_dos_Municípios!G$2:G$5571,0),1)</f>
        <v>4577</v>
      </c>
      <c r="K2953" s="2">
        <f>INDEX([1]PIB_dos_Municípios!$AP$2:$AP$5571,MATCH(E2953,[1]PIB_dos_Municípios!G$2:G$5571,0),1)</f>
        <v>7626.81</v>
      </c>
      <c r="M2953" s="2" t="s">
        <v>3797</v>
      </c>
      <c r="N2953" s="2" t="str">
        <f>INDEX([2]Microregioes!$D$1:$D$574,MATCH(F2953,[2]Microregioes!$B$1:$B$574,0),1)</f>
        <v>Mg-Varginha</v>
      </c>
    </row>
    <row r="2954" spans="1:14" hidden="1" x14ac:dyDescent="0.2">
      <c r="A2954" s="5">
        <v>3</v>
      </c>
      <c r="B2954" s="3">
        <v>31</v>
      </c>
      <c r="C2954" s="1">
        <v>3107</v>
      </c>
      <c r="D2954" s="1">
        <v>31034</v>
      </c>
      <c r="E2954" s="1">
        <v>3160900</v>
      </c>
      <c r="F2954" s="2">
        <f>IFERROR(INDEX('Arranjos Populacionais'!$F$2:$F$961,MATCH(TabelaCompleta!E2954,'Arranjos Populacionais'!$A$2:$A$961,0),1),D2954)</f>
        <v>31034</v>
      </c>
      <c r="G2954" s="2">
        <v>0</v>
      </c>
      <c r="H2954" s="11">
        <v>3730</v>
      </c>
      <c r="I2954" s="2">
        <f>INDEX([1]PIB_dos_Municípios!$AN$2:$AN$5571,MATCH(E2954,[1]PIB_dos_Municípios!G$2:G$5571,0),1)</f>
        <v>41269.962</v>
      </c>
      <c r="J2954" s="2">
        <f>INDEX([1]PIB_dos_Municípios!$AO$2:$AO$5571,MATCH(E2954,[1]PIB_dos_Municípios!G$2:G$5571,0),1)</f>
        <v>3512</v>
      </c>
      <c r="K2954" s="2">
        <f>INDEX([1]PIB_dos_Municípios!$AP$2:$AP$5571,MATCH(E2954,[1]PIB_dos_Municípios!G$2:G$5571,0),1)</f>
        <v>11751.13</v>
      </c>
      <c r="M2954" s="2" t="s">
        <v>339</v>
      </c>
      <c r="N2954" s="2" t="str">
        <f>INDEX([2]Microregioes!$D$1:$D$574,MATCH(F2954,[2]Microregioes!$B$1:$B$574,0),1)</f>
        <v>Mg-Conselheiro Lafaiete</v>
      </c>
    </row>
    <row r="2955" spans="1:14" hidden="1" x14ac:dyDescent="0.2">
      <c r="A2955" s="5">
        <v>3</v>
      </c>
      <c r="B2955" s="3">
        <v>31</v>
      </c>
      <c r="C2955" s="1">
        <v>3108</v>
      </c>
      <c r="D2955" s="1">
        <v>31040</v>
      </c>
      <c r="E2955" s="1">
        <v>3160959</v>
      </c>
      <c r="F2955" s="2">
        <f>IFERROR(INDEX('Arranjos Populacionais'!$F$2:$F$961,MATCH(TabelaCompleta!E2955,'Arranjos Populacionais'!$A$2:$A$961,0),1),D2955)</f>
        <v>31040</v>
      </c>
      <c r="G2955" s="2">
        <v>0</v>
      </c>
      <c r="H2955" s="11">
        <v>5680</v>
      </c>
      <c r="I2955" s="2">
        <f>INDEX([1]PIB_dos_Municípios!$AN$2:$AN$5571,MATCH(E2955,[1]PIB_dos_Municípios!G$2:G$5571,0),1)</f>
        <v>29448.621999999999</v>
      </c>
      <c r="J2955" s="2">
        <f>INDEX([1]PIB_dos_Municípios!$AO$2:$AO$5571,MATCH(E2955,[1]PIB_dos_Municípios!G$2:G$5571,0),1)</f>
        <v>5396</v>
      </c>
      <c r="K2955" s="2">
        <f>INDEX([1]PIB_dos_Municípios!$AP$2:$AP$5571,MATCH(E2955,[1]PIB_dos_Municípios!G$2:G$5571,0),1)</f>
        <v>5457.49</v>
      </c>
      <c r="M2955" s="2" t="s">
        <v>3798</v>
      </c>
      <c r="N2955" s="2" t="str">
        <f>INDEX([2]Microregioes!$D$1:$D$574,MATCH(F2955,[2]Microregioes!$B$1:$B$574,0),1)</f>
        <v>Mg-Caratinga</v>
      </c>
    </row>
    <row r="2956" spans="1:14" hidden="1" x14ac:dyDescent="0.2">
      <c r="A2956" s="5">
        <v>3</v>
      </c>
      <c r="B2956" s="3">
        <v>31</v>
      </c>
      <c r="C2956" s="1">
        <v>3107</v>
      </c>
      <c r="D2956" s="1">
        <v>31031</v>
      </c>
      <c r="E2956" s="1">
        <v>3161007</v>
      </c>
      <c r="F2956" s="2">
        <f>IFERROR(INDEX('Arranjos Populacionais'!$F$2:$F$961,MATCH(TabelaCompleta!E2956,'Arranjos Populacionais'!$A$2:$A$961,0),1),D2956)</f>
        <v>31031</v>
      </c>
      <c r="G2956" s="2">
        <v>0</v>
      </c>
      <c r="H2956" s="11">
        <v>17792</v>
      </c>
      <c r="I2956" s="2">
        <f>INDEX([1]PIB_dos_Municípios!$AN$2:$AN$5571,MATCH(E2956,[1]PIB_dos_Municípios!G$2:G$5571,0),1)</f>
        <v>121731.345</v>
      </c>
      <c r="J2956" s="2">
        <f>INDEX([1]PIB_dos_Municípios!$AO$2:$AO$5571,MATCH(E2956,[1]PIB_dos_Municípios!G$2:G$5571,0),1)</f>
        <v>17352</v>
      </c>
      <c r="K2956" s="2">
        <f>INDEX([1]PIB_dos_Municípios!$AP$2:$AP$5571,MATCH(E2956,[1]PIB_dos_Municípios!G$2:G$5571,0),1)</f>
        <v>7015.41</v>
      </c>
      <c r="M2956" s="2" t="s">
        <v>3799</v>
      </c>
      <c r="N2956" s="2" t="str">
        <f>INDEX([2]Microregioes!$D$1:$D$574,MATCH(F2956,[2]Microregioes!$B$1:$B$574,0),1)</f>
        <v>Mg-Itabira</v>
      </c>
    </row>
    <row r="2957" spans="1:14" hidden="1" x14ac:dyDescent="0.2">
      <c r="A2957" s="5">
        <v>3</v>
      </c>
      <c r="B2957" s="3">
        <v>31</v>
      </c>
      <c r="C2957" s="1">
        <v>3108</v>
      </c>
      <c r="D2957" s="1">
        <v>31038</v>
      </c>
      <c r="E2957" s="1">
        <v>3161056</v>
      </c>
      <c r="F2957" s="2">
        <f>IFERROR(INDEX('Arranjos Populacionais'!$F$2:$F$961,MATCH(TabelaCompleta!E2957,'Arranjos Populacionais'!$A$2:$A$961,0),1),D2957)</f>
        <v>31038</v>
      </c>
      <c r="G2957" s="2">
        <v>0</v>
      </c>
      <c r="H2957" s="11">
        <v>3460</v>
      </c>
      <c r="I2957" s="2">
        <f>INDEX([1]PIB_dos_Municípios!$AN$2:$AN$5571,MATCH(E2957,[1]PIB_dos_Municípios!G$2:G$5571,0),1)</f>
        <v>23860.007000000001</v>
      </c>
      <c r="J2957" s="2">
        <f>INDEX([1]PIB_dos_Municípios!$AO$2:$AO$5571,MATCH(E2957,[1]PIB_dos_Municípios!G$2:G$5571,0),1)</f>
        <v>3382</v>
      </c>
      <c r="K2957" s="2">
        <f>INDEX([1]PIB_dos_Municípios!$AP$2:$AP$5571,MATCH(E2957,[1]PIB_dos_Municípios!G$2:G$5571,0),1)</f>
        <v>7055</v>
      </c>
      <c r="M2957" s="2" t="s">
        <v>3800</v>
      </c>
      <c r="N2957" s="2" t="str">
        <f>INDEX([2]Microregioes!$D$1:$D$574,MATCH(F2957,[2]Microregioes!$B$1:$B$574,0),1)</f>
        <v>Mg-Mantena</v>
      </c>
    </row>
    <row r="2958" spans="1:14" hidden="1" x14ac:dyDescent="0.2">
      <c r="A2958" s="5">
        <v>3</v>
      </c>
      <c r="B2958" s="3">
        <v>31</v>
      </c>
      <c r="C2958" s="1">
        <v>3102</v>
      </c>
      <c r="D2958" s="1">
        <v>31003</v>
      </c>
      <c r="E2958" s="1">
        <v>3161106</v>
      </c>
      <c r="F2958" s="2">
        <f>IFERROR(INDEX('Arranjos Populacionais'!$F$2:$F$961,MATCH(TabelaCompleta!E2958,'Arranjos Populacionais'!$A$2:$A$961,0),1),D2958)</f>
        <v>31003</v>
      </c>
      <c r="G2958" s="2">
        <v>0</v>
      </c>
      <c r="H2958" s="11">
        <v>56619</v>
      </c>
      <c r="I2958" s="2">
        <f>INDEX([1]PIB_dos_Municípios!$AN$2:$AN$5571,MATCH(E2958,[1]PIB_dos_Municípios!G$2:G$5571,0),1)</f>
        <v>249262.149</v>
      </c>
      <c r="J2958" s="2">
        <f>INDEX([1]PIB_dos_Municípios!$AO$2:$AO$5571,MATCH(E2958,[1]PIB_dos_Municípios!G$2:G$5571,0),1)</f>
        <v>53898</v>
      </c>
      <c r="K2958" s="2">
        <f>INDEX([1]PIB_dos_Municípios!$AP$2:$AP$5571,MATCH(E2958,[1]PIB_dos_Municípios!G$2:G$5571,0),1)</f>
        <v>4624.7</v>
      </c>
      <c r="M2958" s="2" t="s">
        <v>2512</v>
      </c>
      <c r="N2958" s="2" t="str">
        <f>INDEX([2]Microregioes!$D$1:$D$574,MATCH(F2958,[2]Microregioes!$B$1:$B$574,0),1)</f>
        <v>Mg-Januária</v>
      </c>
    </row>
    <row r="2959" spans="1:14" hidden="1" x14ac:dyDescent="0.2">
      <c r="A2959" s="5">
        <v>3</v>
      </c>
      <c r="B2959" s="3">
        <v>31</v>
      </c>
      <c r="C2959" s="1">
        <v>3109</v>
      </c>
      <c r="D2959" s="1">
        <v>31046</v>
      </c>
      <c r="E2959" s="1">
        <v>3161205</v>
      </c>
      <c r="F2959" s="2">
        <f>IFERROR(INDEX('Arranjos Populacionais'!$F$2:$F$961,MATCH(TabelaCompleta!E2959,'Arranjos Populacionais'!$A$2:$A$961,0),1),D2959)</f>
        <v>31046</v>
      </c>
      <c r="G2959" s="2">
        <v>0</v>
      </c>
      <c r="H2959" s="11">
        <v>6671</v>
      </c>
      <c r="I2959" s="2">
        <f>INDEX([1]PIB_dos_Municípios!$AN$2:$AN$5571,MATCH(E2959,[1]PIB_dos_Municípios!G$2:G$5571,0),1)</f>
        <v>50536.014999999999</v>
      </c>
      <c r="J2959" s="2">
        <f>INDEX([1]PIB_dos_Municípios!$AO$2:$AO$5571,MATCH(E2959,[1]PIB_dos_Municípios!G$2:G$5571,0),1)</f>
        <v>6487</v>
      </c>
      <c r="K2959" s="2">
        <f>INDEX([1]PIB_dos_Municípios!$AP$2:$AP$5571,MATCH(E2959,[1]PIB_dos_Municípios!G$2:G$5571,0),1)</f>
        <v>7790.35</v>
      </c>
      <c r="M2959" s="2" t="s">
        <v>3801</v>
      </c>
      <c r="N2959" s="2" t="str">
        <f>INDEX([2]Microregioes!$D$1:$D$574,MATCH(F2959,[2]Microregioes!$B$1:$B$574,0),1)</f>
        <v>Mg-Oliveira</v>
      </c>
    </row>
    <row r="2960" spans="1:14" hidden="1" x14ac:dyDescent="0.2">
      <c r="A2960" s="5">
        <v>3</v>
      </c>
      <c r="B2960" s="3">
        <v>31</v>
      </c>
      <c r="C2960" s="1">
        <v>3105</v>
      </c>
      <c r="D2960" s="1">
        <v>31021</v>
      </c>
      <c r="E2960" s="1">
        <v>3161304</v>
      </c>
      <c r="F2960" s="2">
        <f>IFERROR(INDEX('Arranjos Populacionais'!$F$2:$F$961,MATCH(TabelaCompleta!E2960,'Arranjos Populacionais'!$A$2:$A$961,0),1),D2960)</f>
        <v>31021</v>
      </c>
      <c r="G2960" s="2">
        <v>0</v>
      </c>
      <c r="H2960" s="11">
        <v>6188</v>
      </c>
      <c r="I2960" s="2">
        <f>INDEX([1]PIB_dos_Municípios!$AN$2:$AN$5571,MATCH(E2960,[1]PIB_dos_Municípios!G$2:G$5571,0),1)</f>
        <v>85054.808000000005</v>
      </c>
      <c r="J2960" s="2">
        <f>INDEX([1]PIB_dos_Municípios!$AO$2:$AO$5571,MATCH(E2960,[1]PIB_dos_Municípios!G$2:G$5571,0),1)</f>
        <v>5800</v>
      </c>
      <c r="K2960" s="2">
        <f>INDEX([1]PIB_dos_Municípios!$AP$2:$AP$5571,MATCH(E2960,[1]PIB_dos_Municípios!G$2:G$5571,0),1)</f>
        <v>14664.62</v>
      </c>
      <c r="M2960" s="2" t="s">
        <v>3802</v>
      </c>
      <c r="N2960" s="2" t="str">
        <f>INDEX([2]Microregioes!$D$1:$D$574,MATCH(F2960,[2]Microregioes!$B$1:$B$574,0),1)</f>
        <v>Mg-Frutal</v>
      </c>
    </row>
    <row r="2961" spans="1:14" hidden="1" x14ac:dyDescent="0.2">
      <c r="A2961" s="5">
        <v>3</v>
      </c>
      <c r="B2961" s="3">
        <v>31</v>
      </c>
      <c r="C2961" s="1">
        <v>3112</v>
      </c>
      <c r="D2961" s="1">
        <v>31063</v>
      </c>
      <c r="E2961" s="1">
        <v>3161403</v>
      </c>
      <c r="F2961" s="2">
        <f>IFERROR(INDEX('Arranjos Populacionais'!$F$2:$F$961,MATCH(TabelaCompleta!E2961,'Arranjos Populacionais'!$A$2:$A$961,0),1),D2961)</f>
        <v>31063</v>
      </c>
      <c r="G2961" s="2">
        <v>0</v>
      </c>
      <c r="H2961" s="11">
        <v>5114</v>
      </c>
      <c r="I2961" s="2">
        <f>INDEX([1]PIB_dos_Municípios!$AN$2:$AN$5571,MATCH(E2961,[1]PIB_dos_Municípios!G$2:G$5571,0),1)</f>
        <v>30786.843000000001</v>
      </c>
      <c r="J2961" s="2">
        <f>INDEX([1]PIB_dos_Municípios!$AO$2:$AO$5571,MATCH(E2961,[1]PIB_dos_Municípios!G$2:G$5571,0),1)</f>
        <v>5184</v>
      </c>
      <c r="K2961" s="2">
        <f>INDEX([1]PIB_dos_Municípios!$AP$2:$AP$5571,MATCH(E2961,[1]PIB_dos_Municípios!G$2:G$5571,0),1)</f>
        <v>5938.82</v>
      </c>
      <c r="M2961" s="2" t="s">
        <v>3803</v>
      </c>
      <c r="N2961" s="2" t="str">
        <f>INDEX([2]Microregioes!$D$1:$D$574,MATCH(F2961,[2]Microregioes!$B$1:$B$574,0),1)</f>
        <v>Mg-Muriaé</v>
      </c>
    </row>
    <row r="2962" spans="1:14" hidden="1" x14ac:dyDescent="0.2">
      <c r="A2962" s="5">
        <v>3</v>
      </c>
      <c r="B2962" s="3">
        <v>31</v>
      </c>
      <c r="C2962" s="1">
        <v>3112</v>
      </c>
      <c r="D2962" s="1">
        <v>31064</v>
      </c>
      <c r="E2962" s="1">
        <v>3161502</v>
      </c>
      <c r="F2962" s="2">
        <f>IFERROR(INDEX('Arranjos Populacionais'!$F$2:$F$961,MATCH(TabelaCompleta!E2962,'Arranjos Populacionais'!$A$2:$A$961,0),1),D2962)</f>
        <v>31064</v>
      </c>
      <c r="G2962" s="2">
        <v>0</v>
      </c>
      <c r="H2962" s="11">
        <v>11736</v>
      </c>
      <c r="I2962" s="2">
        <f>INDEX([1]PIB_dos_Municípios!$AN$2:$AN$5571,MATCH(E2962,[1]PIB_dos_Municípios!G$2:G$5571,0),1)</f>
        <v>91073.085000000006</v>
      </c>
      <c r="J2962" s="2">
        <f>INDEX([1]PIB_dos_Municípios!$AO$2:$AO$5571,MATCH(E2962,[1]PIB_dos_Municípios!G$2:G$5571,0),1)</f>
        <v>10246</v>
      </c>
      <c r="K2962" s="2">
        <f>INDEX([1]PIB_dos_Municípios!$AP$2:$AP$5571,MATCH(E2962,[1]PIB_dos_Municípios!G$2:G$5571,0),1)</f>
        <v>8888.65</v>
      </c>
      <c r="M2962" s="2" t="s">
        <v>3804</v>
      </c>
      <c r="N2962" s="2" t="str">
        <f>INDEX([2]Microregioes!$D$1:$D$574,MATCH(F2962,[2]Microregioes!$B$1:$B$574,0),1)</f>
        <v>Mg-Ubá</v>
      </c>
    </row>
    <row r="2963" spans="1:14" hidden="1" x14ac:dyDescent="0.2">
      <c r="A2963" s="5">
        <v>3</v>
      </c>
      <c r="B2963" s="3">
        <v>31</v>
      </c>
      <c r="C2963" s="1">
        <v>3108</v>
      </c>
      <c r="D2963" s="1">
        <v>31037</v>
      </c>
      <c r="E2963" s="1">
        <v>3161601</v>
      </c>
      <c r="F2963" s="2">
        <f>IFERROR(INDEX('Arranjos Populacionais'!$F$2:$F$961,MATCH(TabelaCompleta!E2963,'Arranjos Populacionais'!$A$2:$A$961,0),1),D2963)</f>
        <v>31037</v>
      </c>
      <c r="G2963" s="2">
        <v>0</v>
      </c>
      <c r="H2963" s="11">
        <v>4251</v>
      </c>
      <c r="I2963" s="2">
        <f>INDEX([1]PIB_dos_Municípios!$AN$2:$AN$5571,MATCH(E2963,[1]PIB_dos_Municípios!G$2:G$5571,0),1)</f>
        <v>22064.473999999998</v>
      </c>
      <c r="J2963" s="2">
        <f>INDEX([1]PIB_dos_Municípios!$AO$2:$AO$5571,MATCH(E2963,[1]PIB_dos_Municípios!G$2:G$5571,0),1)</f>
        <v>4389</v>
      </c>
      <c r="K2963" s="2">
        <f>INDEX([1]PIB_dos_Municípios!$AP$2:$AP$5571,MATCH(E2963,[1]PIB_dos_Municípios!G$2:G$5571,0),1)</f>
        <v>5027.22</v>
      </c>
      <c r="M2963" s="2" t="s">
        <v>3805</v>
      </c>
      <c r="N2963" s="2" t="str">
        <f>INDEX([2]Microregioes!$D$1:$D$574,MATCH(F2963,[2]Microregioes!$B$1:$B$574,0),1)</f>
        <v>Mg-Governador Valadares</v>
      </c>
    </row>
    <row r="2964" spans="1:14" hidden="1" x14ac:dyDescent="0.2">
      <c r="A2964" s="5">
        <v>3</v>
      </c>
      <c r="B2964" s="3">
        <v>31</v>
      </c>
      <c r="C2964" s="1">
        <v>3108</v>
      </c>
      <c r="D2964" s="1">
        <v>31037</v>
      </c>
      <c r="E2964" s="1">
        <v>3161650</v>
      </c>
      <c r="F2964" s="2">
        <f>IFERROR(INDEX('Arranjos Populacionais'!$F$2:$F$961,MATCH(TabelaCompleta!E2964,'Arranjos Populacionais'!$A$2:$A$961,0),1),D2964)</f>
        <v>31037</v>
      </c>
      <c r="G2964" s="2">
        <v>0</v>
      </c>
      <c r="H2964" s="11">
        <v>3878</v>
      </c>
      <c r="I2964" s="2">
        <f>INDEX([1]PIB_dos_Municípios!$AN$2:$AN$5571,MATCH(E2964,[1]PIB_dos_Municípios!G$2:G$5571,0),1)</f>
        <v>19691.848999999998</v>
      </c>
      <c r="J2964" s="2">
        <f>INDEX([1]PIB_dos_Municípios!$AO$2:$AO$5571,MATCH(E2964,[1]PIB_dos_Municípios!G$2:G$5571,0),1)</f>
        <v>3487</v>
      </c>
      <c r="K2964" s="2">
        <f>INDEX([1]PIB_dos_Municípios!$AP$2:$AP$5571,MATCH(E2964,[1]PIB_dos_Municípios!G$2:G$5571,0),1)</f>
        <v>5647.22</v>
      </c>
      <c r="M2964" s="2" t="s">
        <v>3806</v>
      </c>
      <c r="N2964" s="2" t="str">
        <f>INDEX([2]Microregioes!$D$1:$D$574,MATCH(F2964,[2]Microregioes!$B$1:$B$574,0),1)</f>
        <v>Mg-Governador Valadares</v>
      </c>
    </row>
    <row r="2965" spans="1:14" hidden="1" x14ac:dyDescent="0.2">
      <c r="A2965" s="5">
        <v>3</v>
      </c>
      <c r="B2965" s="3">
        <v>31</v>
      </c>
      <c r="C2965" s="1">
        <v>3101</v>
      </c>
      <c r="D2965" s="1">
        <v>31002</v>
      </c>
      <c r="E2965" s="1">
        <v>3161700</v>
      </c>
      <c r="F2965" s="2">
        <f>IFERROR(INDEX('Arranjos Populacionais'!$F$2:$F$961,MATCH(TabelaCompleta!E2965,'Arranjos Populacionais'!$A$2:$A$961,0),1),D2965)</f>
        <v>31002</v>
      </c>
      <c r="G2965" s="2">
        <v>0</v>
      </c>
      <c r="H2965" s="11">
        <v>6840</v>
      </c>
      <c r="I2965" s="2">
        <f>INDEX([1]PIB_dos_Municípios!$AN$2:$AN$5571,MATCH(E2965,[1]PIB_dos_Municípios!G$2:G$5571,0),1)</f>
        <v>119908.524</v>
      </c>
      <c r="J2965" s="2">
        <f>INDEX([1]PIB_dos_Municípios!$AO$2:$AO$5571,MATCH(E2965,[1]PIB_dos_Municípios!G$2:G$5571,0),1)</f>
        <v>6252</v>
      </c>
      <c r="K2965" s="2">
        <f>INDEX([1]PIB_dos_Municípios!$AP$2:$AP$5571,MATCH(E2965,[1]PIB_dos_Municípios!G$2:G$5571,0),1)</f>
        <v>19179.23</v>
      </c>
      <c r="M2965" s="2" t="s">
        <v>3807</v>
      </c>
      <c r="N2965" s="2" t="str">
        <f>INDEX([2]Microregioes!$D$1:$D$574,MATCH(F2965,[2]Microregioes!$B$1:$B$574,0),1)</f>
        <v>Mg-Paracatu</v>
      </c>
    </row>
    <row r="2966" spans="1:14" hidden="1" x14ac:dyDescent="0.2">
      <c r="A2966" s="5">
        <v>3</v>
      </c>
      <c r="B2966" s="3">
        <v>31</v>
      </c>
      <c r="C2966" s="1">
        <v>3109</v>
      </c>
      <c r="D2966" s="1">
        <v>31043</v>
      </c>
      <c r="E2966" s="1">
        <v>3161809</v>
      </c>
      <c r="F2966" s="2">
        <f>IFERROR(INDEX('Arranjos Populacionais'!$F$2:$F$961,MATCH(TabelaCompleta!E2966,'Arranjos Populacionais'!$A$2:$A$961,0),1),D2966)</f>
        <v>31043</v>
      </c>
      <c r="G2966" s="2">
        <v>0</v>
      </c>
      <c r="H2966" s="11">
        <v>11823</v>
      </c>
      <c r="I2966" s="2">
        <f>INDEX([1]PIB_dos_Municípios!$AN$2:$AN$5571,MATCH(E2966,[1]PIB_dos_Municípios!G$2:G$5571,0),1)</f>
        <v>101819.43700000001</v>
      </c>
      <c r="J2966" s="2">
        <f>INDEX([1]PIB_dos_Municípios!$AO$2:$AO$5571,MATCH(E2966,[1]PIB_dos_Municípios!G$2:G$5571,0),1)</f>
        <v>10405</v>
      </c>
      <c r="K2966" s="2">
        <f>INDEX([1]PIB_dos_Municípios!$AP$2:$AP$5571,MATCH(E2966,[1]PIB_dos_Municípios!G$2:G$5571,0),1)</f>
        <v>9785.6299999999992</v>
      </c>
      <c r="M2966" s="2" t="s">
        <v>3808</v>
      </c>
      <c r="N2966" s="2" t="str">
        <f>INDEX([2]Microregioes!$D$1:$D$574,MATCH(F2966,[2]Microregioes!$B$1:$B$574,0),1)</f>
        <v>Mg-Divinópolis</v>
      </c>
    </row>
    <row r="2967" spans="1:14" hidden="1" x14ac:dyDescent="0.2">
      <c r="A2967" s="5">
        <v>3</v>
      </c>
      <c r="B2967" s="3">
        <v>31</v>
      </c>
      <c r="C2967" s="1">
        <v>3107</v>
      </c>
      <c r="D2967" s="1">
        <v>31031</v>
      </c>
      <c r="E2967" s="1">
        <v>3161908</v>
      </c>
      <c r="F2967" s="2">
        <f>IFERROR(INDEX('Arranjos Populacionais'!$F$2:$F$961,MATCH(TabelaCompleta!E2967,'Arranjos Populacionais'!$A$2:$A$961,0),1),D2967)</f>
        <v>31031</v>
      </c>
      <c r="G2967" s="2">
        <v>0</v>
      </c>
      <c r="H2967" s="11">
        <v>10683</v>
      </c>
      <c r="I2967" s="2">
        <f>INDEX([1]PIB_dos_Municípios!$AN$2:$AN$5571,MATCH(E2967,[1]PIB_dos_Municípios!G$2:G$5571,0),1)</f>
        <v>1951642.3189999999</v>
      </c>
      <c r="J2967" s="2">
        <f>INDEX([1]PIB_dos_Municípios!$AO$2:$AO$5571,MATCH(E2967,[1]PIB_dos_Municípios!G$2:G$5571,0),1)</f>
        <v>9782</v>
      </c>
      <c r="K2967" s="2">
        <f>INDEX([1]PIB_dos_Municípios!$AP$2:$AP$5571,MATCH(E2967,[1]PIB_dos_Municípios!G$2:G$5571,0),1)</f>
        <v>199513.63</v>
      </c>
      <c r="M2967" s="2" t="s">
        <v>3809</v>
      </c>
      <c r="N2967" s="2" t="str">
        <f>INDEX([2]Microregioes!$D$1:$D$574,MATCH(F2967,[2]Microregioes!$B$1:$B$574,0),1)</f>
        <v>Mg-Itabira</v>
      </c>
    </row>
    <row r="2968" spans="1:14" hidden="1" x14ac:dyDescent="0.2">
      <c r="A2968" s="5">
        <v>3</v>
      </c>
      <c r="B2968" s="3">
        <v>31</v>
      </c>
      <c r="C2968" s="1">
        <v>3103</v>
      </c>
      <c r="D2968" s="1">
        <v>31010</v>
      </c>
      <c r="E2968" s="1">
        <v>3125507</v>
      </c>
      <c r="F2968" s="2">
        <f>IFERROR(INDEX('Arranjos Populacionais'!$F$2:$F$961,MATCH(TabelaCompleta!E2968,'Arranjos Populacionais'!$A$2:$A$961,0),1),D2968)</f>
        <v>31010</v>
      </c>
      <c r="G2968" s="2">
        <v>0</v>
      </c>
      <c r="H2968" s="11">
        <v>3197</v>
      </c>
      <c r="I2968" s="2">
        <f>INDEX([1]PIB_dos_Municípios!$AN$2:$AN$5571,MATCH(E2968,[1]PIB_dos_Municípios!G$2:G$5571,0),1)</f>
        <v>17265.36</v>
      </c>
      <c r="J2968" s="2">
        <f>INDEX([1]PIB_dos_Municípios!$AO$2:$AO$5571,MATCH(E2968,[1]PIB_dos_Municípios!G$2:G$5571,0),1)</f>
        <v>3039</v>
      </c>
      <c r="K2968" s="2">
        <f>INDEX([1]PIB_dos_Municípios!$AP$2:$AP$5571,MATCH(E2968,[1]PIB_dos_Municípios!G$2:G$5571,0),1)</f>
        <v>5681.26</v>
      </c>
      <c r="M2968" s="2" t="s">
        <v>3810</v>
      </c>
      <c r="N2968" s="2" t="str">
        <f>INDEX([2]Microregioes!$D$1:$D$574,MATCH(F2968,[2]Microregioes!$B$1:$B$574,0),1)</f>
        <v>Mg-Diamantina</v>
      </c>
    </row>
    <row r="2969" spans="1:14" hidden="1" x14ac:dyDescent="0.2">
      <c r="A2969" s="5">
        <v>3</v>
      </c>
      <c r="B2969" s="3">
        <v>31</v>
      </c>
      <c r="C2969" s="1">
        <v>3110</v>
      </c>
      <c r="D2969" s="1">
        <v>31053</v>
      </c>
      <c r="E2969" s="1">
        <v>3162005</v>
      </c>
      <c r="F2969" s="2">
        <f>IFERROR(INDEX('Arranjos Populacionais'!$F$2:$F$961,MATCH(TabelaCompleta!E2969,'Arranjos Populacionais'!$A$2:$A$961,0),1),D2969)</f>
        <v>31053</v>
      </c>
      <c r="G2969" s="2">
        <v>0</v>
      </c>
      <c r="H2969" s="11">
        <v>25399</v>
      </c>
      <c r="I2969" s="2">
        <f>INDEX([1]PIB_dos_Municípios!$AN$2:$AN$5571,MATCH(E2969,[1]PIB_dos_Municípios!G$2:G$5571,0),1)</f>
        <v>343550.18</v>
      </c>
      <c r="J2969" s="2">
        <f>INDEX([1]PIB_dos_Municípios!$AO$2:$AO$5571,MATCH(E2969,[1]PIB_dos_Municípios!G$2:G$5571,0),1)</f>
        <v>23909</v>
      </c>
      <c r="K2969" s="2">
        <f>INDEX([1]PIB_dos_Municípios!$AP$2:$AP$5571,MATCH(E2969,[1]PIB_dos_Municípios!G$2:G$5571,0),1)</f>
        <v>14369.07</v>
      </c>
      <c r="M2969" s="2" t="s">
        <v>3811</v>
      </c>
      <c r="N2969" s="2" t="str">
        <f>INDEX([2]Microregioes!$D$1:$D$574,MATCH(F2969,[2]Microregioes!$B$1:$B$574,0),1)</f>
        <v>Mg-Santa Rita do Sapucaí</v>
      </c>
    </row>
    <row r="2970" spans="1:14" hidden="1" x14ac:dyDescent="0.2">
      <c r="A2970" s="5">
        <v>3</v>
      </c>
      <c r="B2970" s="3">
        <v>31</v>
      </c>
      <c r="C2970" s="1">
        <v>3105</v>
      </c>
      <c r="D2970" s="1">
        <v>31020</v>
      </c>
      <c r="E2970" s="1">
        <v>3162104</v>
      </c>
      <c r="F2970" s="2">
        <f>IFERROR(INDEX('Arranjos Populacionais'!$F$2:$F$961,MATCH(TabelaCompleta!E2970,'Arranjos Populacionais'!$A$2:$A$961,0),1),D2970)</f>
        <v>31020</v>
      </c>
      <c r="G2970" s="2">
        <v>0</v>
      </c>
      <c r="H2970" s="11">
        <v>34728</v>
      </c>
      <c r="I2970" s="2">
        <f>INDEX([1]PIB_dos_Municípios!$AN$2:$AN$5571,MATCH(E2970,[1]PIB_dos_Municípios!G$2:G$5571,0),1)</f>
        <v>345614.37400000001</v>
      </c>
      <c r="J2970" s="2">
        <f>INDEX([1]PIB_dos_Municípios!$AO$2:$AO$5571,MATCH(E2970,[1]PIB_dos_Municípios!G$2:G$5571,0),1)</f>
        <v>31807</v>
      </c>
      <c r="K2970" s="2">
        <f>INDEX([1]PIB_dos_Municípios!$AP$2:$AP$5571,MATCH(E2970,[1]PIB_dos_Municípios!G$2:G$5571,0),1)</f>
        <v>10865.98</v>
      </c>
      <c r="M2970" s="2" t="s">
        <v>3812</v>
      </c>
      <c r="N2970" s="2" t="str">
        <f>INDEX([2]Microregioes!$D$1:$D$574,MATCH(F2970,[2]Microregioes!$B$1:$B$574,0),1)</f>
        <v>Mg-Patos de Minas</v>
      </c>
    </row>
    <row r="2971" spans="1:14" hidden="1" x14ac:dyDescent="0.2">
      <c r="A2971" s="5">
        <v>3</v>
      </c>
      <c r="B2971" s="3">
        <v>31</v>
      </c>
      <c r="C2971" s="1">
        <v>3110</v>
      </c>
      <c r="D2971" s="1">
        <v>31047</v>
      </c>
      <c r="E2971" s="1">
        <v>3162203</v>
      </c>
      <c r="F2971" s="2">
        <f>IFERROR(INDEX('Arranjos Populacionais'!$F$2:$F$961,MATCH(TabelaCompleta!E2971,'Arranjos Populacionais'!$A$2:$A$961,0),1),D2971)</f>
        <v>31047</v>
      </c>
      <c r="G2971" s="2">
        <v>0</v>
      </c>
      <c r="H2971" s="11">
        <v>7387</v>
      </c>
      <c r="I2971" s="2">
        <f>INDEX([1]PIB_dos_Municípios!$AN$2:$AN$5571,MATCH(E2971,[1]PIB_dos_Municípios!G$2:G$5571,0),1)</f>
        <v>78931</v>
      </c>
      <c r="J2971" s="2">
        <f>INDEX([1]PIB_dos_Municípios!$AO$2:$AO$5571,MATCH(E2971,[1]PIB_dos_Municípios!G$2:G$5571,0),1)</f>
        <v>6890</v>
      </c>
      <c r="K2971" s="2">
        <f>INDEX([1]PIB_dos_Municípios!$AP$2:$AP$5571,MATCH(E2971,[1]PIB_dos_Municípios!G$2:G$5571,0),1)</f>
        <v>11455.88</v>
      </c>
      <c r="M2971" s="2" t="s">
        <v>3813</v>
      </c>
      <c r="N2971" s="2" t="str">
        <f>INDEX([2]Microregioes!$D$1:$D$574,MATCH(F2971,[2]Microregioes!$B$1:$B$574,0),1)</f>
        <v>Mg-Passos</v>
      </c>
    </row>
    <row r="2972" spans="1:14" hidden="1" x14ac:dyDescent="0.2">
      <c r="A2972" s="5">
        <v>3</v>
      </c>
      <c r="B2972" s="3">
        <v>31</v>
      </c>
      <c r="C2972" s="1">
        <v>3102</v>
      </c>
      <c r="D2972" s="1">
        <v>31007</v>
      </c>
      <c r="E2972" s="1">
        <v>3162252</v>
      </c>
      <c r="F2972" s="2">
        <f>IFERROR(INDEX('Arranjos Populacionais'!$F$2:$F$961,MATCH(TabelaCompleta!E2972,'Arranjos Populacionais'!$A$2:$A$961,0),1),D2972)</f>
        <v>31007</v>
      </c>
      <c r="G2972" s="2">
        <v>0</v>
      </c>
      <c r="H2972" s="11">
        <v>4922</v>
      </c>
      <c r="I2972" s="2">
        <f>INDEX([1]PIB_dos_Municípios!$AN$2:$AN$5571,MATCH(E2972,[1]PIB_dos_Municípios!G$2:G$5571,0),1)</f>
        <v>25879.095000000001</v>
      </c>
      <c r="J2972" s="2">
        <f>INDEX([1]PIB_dos_Municípios!$AO$2:$AO$5571,MATCH(E2972,[1]PIB_dos_Municípios!G$2:G$5571,0),1)</f>
        <v>4659</v>
      </c>
      <c r="K2972" s="2">
        <f>INDEX([1]PIB_dos_Municípios!$AP$2:$AP$5571,MATCH(E2972,[1]PIB_dos_Municípios!G$2:G$5571,0),1)</f>
        <v>5554.65</v>
      </c>
      <c r="M2972" s="2" t="s">
        <v>3814</v>
      </c>
      <c r="N2972" s="2" t="str">
        <f>INDEX([2]Microregioes!$D$1:$D$574,MATCH(F2972,[2]Microregioes!$B$1:$B$574,0),1)</f>
        <v>Mg-Montes Claros</v>
      </c>
    </row>
    <row r="2973" spans="1:14" hidden="1" x14ac:dyDescent="0.2">
      <c r="A2973" s="5">
        <v>3</v>
      </c>
      <c r="B2973" s="3">
        <v>31</v>
      </c>
      <c r="C2973" s="1">
        <v>3110</v>
      </c>
      <c r="D2973" s="1">
        <v>31053</v>
      </c>
      <c r="E2973" s="1">
        <v>3162302</v>
      </c>
      <c r="F2973" s="2">
        <f>IFERROR(INDEX('Arranjos Populacionais'!$F$2:$F$961,MATCH(TabelaCompleta!E2973,'Arranjos Populacionais'!$A$2:$A$961,0),1),D2973)</f>
        <v>31053</v>
      </c>
      <c r="G2973" s="2">
        <v>0</v>
      </c>
      <c r="H2973" s="11">
        <v>2810</v>
      </c>
      <c r="I2973" s="2">
        <f>INDEX([1]PIB_dos_Municípios!$AN$2:$AN$5571,MATCH(E2973,[1]PIB_dos_Municípios!G$2:G$5571,0),1)</f>
        <v>21771.877</v>
      </c>
      <c r="J2973" s="2">
        <f>INDEX([1]PIB_dos_Municípios!$AO$2:$AO$5571,MATCH(E2973,[1]PIB_dos_Municípios!G$2:G$5571,0),1)</f>
        <v>2732</v>
      </c>
      <c r="K2973" s="2">
        <f>INDEX([1]PIB_dos_Municípios!$AP$2:$AP$5571,MATCH(E2973,[1]PIB_dos_Municípios!G$2:G$5571,0),1)</f>
        <v>7969.21</v>
      </c>
      <c r="M2973" s="2" t="s">
        <v>3815</v>
      </c>
      <c r="N2973" s="2" t="str">
        <f>INDEX([2]Microregioes!$D$1:$D$574,MATCH(F2973,[2]Microregioes!$B$1:$B$574,0),1)</f>
        <v>Mg-Santa Rita do Sapucaí</v>
      </c>
    </row>
    <row r="2974" spans="1:14" hidden="1" x14ac:dyDescent="0.2">
      <c r="A2974" s="5">
        <v>3</v>
      </c>
      <c r="B2974" s="3">
        <v>31</v>
      </c>
      <c r="C2974" s="1">
        <v>3102</v>
      </c>
      <c r="D2974" s="1">
        <v>31007</v>
      </c>
      <c r="E2974" s="1">
        <v>3162401</v>
      </c>
      <c r="F2974" s="2">
        <f>IFERROR(INDEX('Arranjos Populacionais'!$F$2:$F$961,MATCH(TabelaCompleta!E2974,'Arranjos Populacionais'!$A$2:$A$961,0),1),D2974)</f>
        <v>31007</v>
      </c>
      <c r="G2974" s="2">
        <v>0</v>
      </c>
      <c r="H2974" s="11">
        <v>25880</v>
      </c>
      <c r="I2974" s="2">
        <f>INDEX([1]PIB_dos_Municípios!$AN$2:$AN$5571,MATCH(E2974,[1]PIB_dos_Municípios!G$2:G$5571,0),1)</f>
        <v>102593.906</v>
      </c>
      <c r="J2974" s="2">
        <f>INDEX([1]PIB_dos_Municípios!$AO$2:$AO$5571,MATCH(E2974,[1]PIB_dos_Municípios!G$2:G$5571,0),1)</f>
        <v>25362</v>
      </c>
      <c r="K2974" s="2">
        <f>INDEX([1]PIB_dos_Municípios!$AP$2:$AP$5571,MATCH(E2974,[1]PIB_dos_Municípios!G$2:G$5571,0),1)</f>
        <v>4045.18</v>
      </c>
      <c r="M2974" s="2" t="s">
        <v>3816</v>
      </c>
      <c r="N2974" s="2" t="str">
        <f>INDEX([2]Microregioes!$D$1:$D$574,MATCH(F2974,[2]Microregioes!$B$1:$B$574,0),1)</f>
        <v>Mg-Montes Claros</v>
      </c>
    </row>
    <row r="2975" spans="1:14" hidden="1" x14ac:dyDescent="0.2">
      <c r="A2975" s="5">
        <v>3</v>
      </c>
      <c r="B2975" s="3">
        <v>31</v>
      </c>
      <c r="C2975" s="1">
        <v>3102</v>
      </c>
      <c r="D2975" s="1">
        <v>31003</v>
      </c>
      <c r="E2975" s="1">
        <v>3162450</v>
      </c>
      <c r="F2975" s="2">
        <f>IFERROR(INDEX('Arranjos Populacionais'!$F$2:$F$961,MATCH(TabelaCompleta!E2975,'Arranjos Populacionais'!$A$2:$A$961,0),1),D2975)</f>
        <v>31003</v>
      </c>
      <c r="G2975" s="2">
        <v>0</v>
      </c>
      <c r="H2975" s="11">
        <v>12760</v>
      </c>
      <c r="I2975" s="2">
        <f>INDEX([1]PIB_dos_Municípios!$AN$2:$AN$5571,MATCH(E2975,[1]PIB_dos_Municípios!G$2:G$5571,0),1)</f>
        <v>38073.769</v>
      </c>
      <c r="J2975" s="2">
        <f>INDEX([1]PIB_dos_Municípios!$AO$2:$AO$5571,MATCH(E2975,[1]PIB_dos_Municípios!G$2:G$5571,0),1)</f>
        <v>11715</v>
      </c>
      <c r="K2975" s="2">
        <f>INDEX([1]PIB_dos_Municípios!$AP$2:$AP$5571,MATCH(E2975,[1]PIB_dos_Municípios!G$2:G$5571,0),1)</f>
        <v>3250</v>
      </c>
      <c r="M2975" s="2" t="s">
        <v>3817</v>
      </c>
      <c r="N2975" s="2" t="str">
        <f>INDEX([2]Microregioes!$D$1:$D$574,MATCH(F2975,[2]Microregioes!$B$1:$B$574,0),1)</f>
        <v>Mg-Januária</v>
      </c>
    </row>
    <row r="2976" spans="1:14" hidden="1" x14ac:dyDescent="0.2">
      <c r="A2976" s="5">
        <v>3</v>
      </c>
      <c r="B2976" s="3">
        <v>31</v>
      </c>
      <c r="C2976" s="1">
        <v>3111</v>
      </c>
      <c r="D2976" s="1">
        <v>31058</v>
      </c>
      <c r="E2976" s="1">
        <v>3162500</v>
      </c>
      <c r="F2976" s="2">
        <f>IFERROR(INDEX('Arranjos Populacionais'!$F$2:$F$961,MATCH(TabelaCompleta!E2976,'Arranjos Populacionais'!$A$2:$A$961,0),1),D2976)</f>
        <v>31058</v>
      </c>
      <c r="G2976" s="2">
        <v>0</v>
      </c>
      <c r="H2976" s="11">
        <v>89832</v>
      </c>
      <c r="I2976" s="2">
        <f>INDEX([1]PIB_dos_Municípios!$AN$2:$AN$5571,MATCH(E2976,[1]PIB_dos_Municípios!G$2:G$5571,0),1)</f>
        <v>1025243.181</v>
      </c>
      <c r="J2976" s="2">
        <f>INDEX([1]PIB_dos_Municípios!$AO$2:$AO$5571,MATCH(E2976,[1]PIB_dos_Municípios!G$2:G$5571,0),1)</f>
        <v>84404</v>
      </c>
      <c r="K2976" s="2">
        <f>INDEX([1]PIB_dos_Municípios!$AP$2:$AP$5571,MATCH(E2976,[1]PIB_dos_Municípios!G$2:G$5571,0),1)</f>
        <v>12146.86</v>
      </c>
      <c r="M2976" s="2" t="s">
        <v>340</v>
      </c>
      <c r="N2976" s="2" t="str">
        <f>INDEX([2]Microregioes!$D$1:$D$574,MATCH(F2976,[2]Microregioes!$B$1:$B$574,0),1)</f>
        <v>Mg-São João Del Rei</v>
      </c>
    </row>
    <row r="2977" spans="1:14" hidden="1" x14ac:dyDescent="0.2">
      <c r="A2977" s="5">
        <v>3</v>
      </c>
      <c r="B2977" s="3">
        <v>31</v>
      </c>
      <c r="C2977" s="1">
        <v>3112</v>
      </c>
      <c r="D2977" s="1">
        <v>31061</v>
      </c>
      <c r="E2977" s="1">
        <v>3162559</v>
      </c>
      <c r="F2977" s="2">
        <f>IFERROR(INDEX('Arranjos Populacionais'!$F$2:$F$961,MATCH(TabelaCompleta!E2977,'Arranjos Populacionais'!$A$2:$A$961,0),1),D2977)</f>
        <v>31061</v>
      </c>
      <c r="G2977" s="2">
        <v>0</v>
      </c>
      <c r="H2977" s="11">
        <v>11262</v>
      </c>
      <c r="I2977" s="2">
        <f>INDEX([1]PIB_dos_Municípios!$AN$2:$AN$5571,MATCH(E2977,[1]PIB_dos_Municípios!G$2:G$5571,0),1)</f>
        <v>86306.11</v>
      </c>
      <c r="J2977" s="2">
        <f>INDEX([1]PIB_dos_Municípios!$AO$2:$AO$5571,MATCH(E2977,[1]PIB_dos_Municípios!G$2:G$5571,0),1)</f>
        <v>10245</v>
      </c>
      <c r="K2977" s="2">
        <f>INDEX([1]PIB_dos_Municípios!$AP$2:$AP$5571,MATCH(E2977,[1]PIB_dos_Municípios!G$2:G$5571,0),1)</f>
        <v>8424.2199999999993</v>
      </c>
      <c r="M2977" s="2" t="s">
        <v>3818</v>
      </c>
      <c r="N2977" s="2" t="str">
        <f>INDEX([2]Microregioes!$D$1:$D$574,MATCH(F2977,[2]Microregioes!$B$1:$B$574,0),1)</f>
        <v>Mg-Manhuaçu</v>
      </c>
    </row>
    <row r="2978" spans="1:14" hidden="1" x14ac:dyDescent="0.2">
      <c r="A2978" s="5">
        <v>3</v>
      </c>
      <c r="B2978" s="3">
        <v>31</v>
      </c>
      <c r="C2978" s="1">
        <v>3108</v>
      </c>
      <c r="D2978" s="1">
        <v>31038</v>
      </c>
      <c r="E2978" s="1">
        <v>3162575</v>
      </c>
      <c r="F2978" s="2">
        <f>IFERROR(INDEX('Arranjos Populacionais'!$F$2:$F$961,MATCH(TabelaCompleta!E2978,'Arranjos Populacionais'!$A$2:$A$961,0),1),D2978)</f>
        <v>31038</v>
      </c>
      <c r="G2978" s="2">
        <v>0</v>
      </c>
      <c r="H2978" s="11">
        <v>5706</v>
      </c>
      <c r="I2978" s="2">
        <f>INDEX([1]PIB_dos_Municípios!$AN$2:$AN$5571,MATCH(E2978,[1]PIB_dos_Municípios!G$2:G$5571,0),1)</f>
        <v>28472.035</v>
      </c>
      <c r="J2978" s="2">
        <f>INDEX([1]PIB_dos_Municípios!$AO$2:$AO$5571,MATCH(E2978,[1]PIB_dos_Municípios!G$2:G$5571,0),1)</f>
        <v>5183</v>
      </c>
      <c r="K2978" s="2">
        <f>INDEX([1]PIB_dos_Municípios!$AP$2:$AP$5571,MATCH(E2978,[1]PIB_dos_Municípios!G$2:G$5571,0),1)</f>
        <v>5493.35</v>
      </c>
      <c r="M2978" s="2" t="s">
        <v>3819</v>
      </c>
      <c r="N2978" s="2" t="str">
        <f>INDEX([2]Microregioes!$D$1:$D$574,MATCH(F2978,[2]Microregioes!$B$1:$B$574,0),1)</f>
        <v>Mg-Mantena</v>
      </c>
    </row>
    <row r="2979" spans="1:14" hidden="1" x14ac:dyDescent="0.2">
      <c r="A2979" s="5">
        <v>3</v>
      </c>
      <c r="B2979" s="3">
        <v>31</v>
      </c>
      <c r="C2979" s="1">
        <v>3108</v>
      </c>
      <c r="D2979" s="1">
        <v>31040</v>
      </c>
      <c r="E2979" s="1">
        <v>3162609</v>
      </c>
      <c r="F2979" s="2">
        <f>IFERROR(INDEX('Arranjos Populacionais'!$F$2:$F$961,MATCH(TabelaCompleta!E2979,'Arranjos Populacionais'!$A$2:$A$961,0),1),D2979)</f>
        <v>31040</v>
      </c>
      <c r="G2979" s="2">
        <v>0</v>
      </c>
      <c r="H2979" s="11">
        <v>7853</v>
      </c>
      <c r="I2979" s="2">
        <f>INDEX([1]PIB_dos_Municípios!$AN$2:$AN$5571,MATCH(E2979,[1]PIB_dos_Municípios!G$2:G$5571,0),1)</f>
        <v>40940.506000000001</v>
      </c>
      <c r="J2979" s="2">
        <f>INDEX([1]PIB_dos_Municípios!$AO$2:$AO$5571,MATCH(E2979,[1]PIB_dos_Municípios!G$2:G$5571,0),1)</f>
        <v>7874</v>
      </c>
      <c r="K2979" s="2">
        <f>INDEX([1]PIB_dos_Municípios!$AP$2:$AP$5571,MATCH(E2979,[1]PIB_dos_Municípios!G$2:G$5571,0),1)</f>
        <v>5199.45</v>
      </c>
      <c r="M2979" s="2" t="s">
        <v>3820</v>
      </c>
      <c r="N2979" s="2" t="str">
        <f>INDEX([2]Microregioes!$D$1:$D$574,MATCH(F2979,[2]Microregioes!$B$1:$B$574,0),1)</f>
        <v>Mg-Caratinga</v>
      </c>
    </row>
    <row r="2980" spans="1:14" hidden="1" x14ac:dyDescent="0.2">
      <c r="A2980" s="5">
        <v>3</v>
      </c>
      <c r="B2980" s="3">
        <v>31</v>
      </c>
      <c r="C2980" s="1">
        <v>3102</v>
      </c>
      <c r="D2980" s="1">
        <v>31007</v>
      </c>
      <c r="E2980" s="1">
        <v>3162658</v>
      </c>
      <c r="F2980" s="2">
        <f>IFERROR(INDEX('Arranjos Populacionais'!$F$2:$F$961,MATCH(TabelaCompleta!E2980,'Arranjos Populacionais'!$A$2:$A$961,0),1),D2980)</f>
        <v>31007</v>
      </c>
      <c r="G2980" s="2">
        <v>0</v>
      </c>
      <c r="H2980" s="11">
        <v>4369</v>
      </c>
      <c r="I2980" s="2">
        <f>INDEX([1]PIB_dos_Municípios!$AN$2:$AN$5571,MATCH(E2980,[1]PIB_dos_Municípios!G$2:G$5571,0),1)</f>
        <v>18780.222000000002</v>
      </c>
      <c r="J2980" s="2">
        <f>INDEX([1]PIB_dos_Municípios!$AO$2:$AO$5571,MATCH(E2980,[1]PIB_dos_Municípios!G$2:G$5571,0),1)</f>
        <v>4066</v>
      </c>
      <c r="K2980" s="2">
        <f>INDEX([1]PIB_dos_Municípios!$AP$2:$AP$5571,MATCH(E2980,[1]PIB_dos_Municípios!G$2:G$5571,0),1)</f>
        <v>4618.84</v>
      </c>
      <c r="M2980" s="2" t="s">
        <v>3821</v>
      </c>
      <c r="N2980" s="2" t="str">
        <f>INDEX([2]Microregioes!$D$1:$D$574,MATCH(F2980,[2]Microregioes!$B$1:$B$574,0),1)</f>
        <v>Mg-Montes Claros</v>
      </c>
    </row>
    <row r="2981" spans="1:14" hidden="1" x14ac:dyDescent="0.2">
      <c r="A2981" s="5">
        <v>3</v>
      </c>
      <c r="B2981" s="3">
        <v>31</v>
      </c>
      <c r="C2981" s="1">
        <v>3102</v>
      </c>
      <c r="D2981" s="1">
        <v>31005</v>
      </c>
      <c r="E2981" s="1">
        <v>3162708</v>
      </c>
      <c r="F2981" s="2">
        <f>IFERROR(INDEX('Arranjos Populacionais'!$F$2:$F$961,MATCH(TabelaCompleta!E2981,'Arranjos Populacionais'!$A$2:$A$961,0),1),D2981)</f>
        <v>31005</v>
      </c>
      <c r="G2981" s="2">
        <v>0</v>
      </c>
      <c r="H2981" s="11">
        <v>23630</v>
      </c>
      <c r="I2981" s="2">
        <f>INDEX([1]PIB_dos_Municípios!$AN$2:$AN$5571,MATCH(E2981,[1]PIB_dos_Municípios!G$2:G$5571,0),1)</f>
        <v>110198.524</v>
      </c>
      <c r="J2981" s="2">
        <f>INDEX([1]PIB_dos_Municípios!$AO$2:$AO$5571,MATCH(E2981,[1]PIB_dos_Municípios!G$2:G$5571,0),1)</f>
        <v>22334</v>
      </c>
      <c r="K2981" s="2">
        <f>INDEX([1]PIB_dos_Municípios!$AP$2:$AP$5571,MATCH(E2981,[1]PIB_dos_Municípios!G$2:G$5571,0),1)</f>
        <v>4934.1099999999997</v>
      </c>
      <c r="M2981" s="2" t="s">
        <v>1832</v>
      </c>
      <c r="N2981" s="2" t="str">
        <f>INDEX([2]Microregioes!$D$1:$D$574,MATCH(F2981,[2]Microregioes!$B$1:$B$574,0),1)</f>
        <v>Mg-Salinas</v>
      </c>
    </row>
    <row r="2982" spans="1:14" hidden="1" x14ac:dyDescent="0.2">
      <c r="A2982" s="5">
        <v>3</v>
      </c>
      <c r="B2982" s="3">
        <v>31</v>
      </c>
      <c r="C2982" s="1">
        <v>3108</v>
      </c>
      <c r="D2982" s="1">
        <v>31035</v>
      </c>
      <c r="E2982" s="1">
        <v>3162807</v>
      </c>
      <c r="F2982" s="2">
        <f>IFERROR(INDEX('Arranjos Populacionais'!$F$2:$F$961,MATCH(TabelaCompleta!E2982,'Arranjos Populacionais'!$A$2:$A$961,0),1),D2982)</f>
        <v>31035</v>
      </c>
      <c r="G2982" s="2">
        <v>0</v>
      </c>
      <c r="H2982" s="11">
        <v>16070</v>
      </c>
      <c r="I2982" s="2">
        <f>INDEX([1]PIB_dos_Municípios!$AN$2:$AN$5571,MATCH(E2982,[1]PIB_dos_Municípios!G$2:G$5571,0),1)</f>
        <v>85078.995999999999</v>
      </c>
      <c r="J2982" s="2">
        <f>INDEX([1]PIB_dos_Municípios!$AO$2:$AO$5571,MATCH(E2982,[1]PIB_dos_Municípios!G$2:G$5571,0),1)</f>
        <v>15538</v>
      </c>
      <c r="K2982" s="2">
        <f>INDEX([1]PIB_dos_Municípios!$AP$2:$AP$5571,MATCH(E2982,[1]PIB_dos_Municípios!G$2:G$5571,0),1)</f>
        <v>5475.54</v>
      </c>
      <c r="M2982" s="2" t="s">
        <v>3822</v>
      </c>
      <c r="N2982" s="2" t="str">
        <f>INDEX([2]Microregioes!$D$1:$D$574,MATCH(F2982,[2]Microregioes!$B$1:$B$574,0),1)</f>
        <v>Mg-Guanhães</v>
      </c>
    </row>
    <row r="2983" spans="1:14" hidden="1" x14ac:dyDescent="0.2">
      <c r="A2983" s="5">
        <v>3</v>
      </c>
      <c r="B2983" s="3">
        <v>31</v>
      </c>
      <c r="C2983" s="1">
        <v>3112</v>
      </c>
      <c r="D2983" s="1">
        <v>31065</v>
      </c>
      <c r="E2983" s="1">
        <v>3162906</v>
      </c>
      <c r="F2983" s="2">
        <f>IFERROR(INDEX('Arranjos Populacionais'!$F$2:$F$961,MATCH(TabelaCompleta!E2983,'Arranjos Populacionais'!$A$2:$A$961,0),1),D2983)</f>
        <v>31065</v>
      </c>
      <c r="G2983" s="2">
        <v>0</v>
      </c>
      <c r="H2983" s="11">
        <v>26439</v>
      </c>
      <c r="I2983" s="2">
        <f>INDEX([1]PIB_dos_Municípios!$AN$2:$AN$5571,MATCH(E2983,[1]PIB_dos_Municípios!G$2:G$5571,0),1)</f>
        <v>226774.96100000001</v>
      </c>
      <c r="J2983" s="2">
        <f>INDEX([1]PIB_dos_Municípios!$AO$2:$AO$5571,MATCH(E2983,[1]PIB_dos_Municípios!G$2:G$5571,0),1)</f>
        <v>25062</v>
      </c>
      <c r="K2983" s="2">
        <f>INDEX([1]PIB_dos_Municípios!$AP$2:$AP$5571,MATCH(E2983,[1]PIB_dos_Municípios!G$2:G$5571,0),1)</f>
        <v>9048.56</v>
      </c>
      <c r="M2983" s="2" t="s">
        <v>3823</v>
      </c>
      <c r="N2983" s="2" t="str">
        <f>INDEX([2]Microregioes!$D$1:$D$574,MATCH(F2983,[2]Microregioes!$B$1:$B$574,0),1)</f>
        <v>Mg-Juiz de Fora</v>
      </c>
    </row>
    <row r="2984" spans="1:14" hidden="1" x14ac:dyDescent="0.2">
      <c r="A2984" s="5">
        <v>3</v>
      </c>
      <c r="B2984" s="3">
        <v>31</v>
      </c>
      <c r="C2984" s="1">
        <v>3107</v>
      </c>
      <c r="D2984" s="1">
        <v>31030</v>
      </c>
      <c r="E2984" s="1">
        <v>3162922</v>
      </c>
      <c r="F2984" s="2">
        <f>IFERROR(INDEX('Arranjos Populacionais'!$F$2:$F$961,MATCH(TabelaCompleta!E2984,'Arranjos Populacionais'!$A$2:$A$961,0),1),D2984)</f>
        <v>31030</v>
      </c>
      <c r="G2984" s="2">
        <v>0</v>
      </c>
      <c r="H2984" s="11">
        <v>29674</v>
      </c>
      <c r="I2984" s="2">
        <f>INDEX([1]PIB_dos_Municípios!$AN$2:$AN$5571,MATCH(E2984,[1]PIB_dos_Municípios!G$2:G$5571,0),1)</f>
        <v>385476.53200000001</v>
      </c>
      <c r="J2984" s="2">
        <f>INDEX([1]PIB_dos_Municípios!$AO$2:$AO$5571,MATCH(E2984,[1]PIB_dos_Municípios!G$2:G$5571,0),1)</f>
        <v>25619</v>
      </c>
      <c r="K2984" s="2">
        <f>INDEX([1]PIB_dos_Municípios!$AP$2:$AP$5571,MATCH(E2984,[1]PIB_dos_Municípios!G$2:G$5571,0),1)</f>
        <v>15046.51</v>
      </c>
      <c r="M2984" s="2" t="s">
        <v>774</v>
      </c>
      <c r="N2984" s="2" t="str">
        <f>INDEX([2]Microregioes!$D$1:$D$574,MATCH(F2984,[2]Microregioes!$B$1:$B$574,0),1)</f>
        <v>Mg-Belo Horizonte</v>
      </c>
    </row>
    <row r="2985" spans="1:14" hidden="1" x14ac:dyDescent="0.2">
      <c r="A2985" s="5">
        <v>3</v>
      </c>
      <c r="B2985" s="3">
        <v>31</v>
      </c>
      <c r="C2985" s="1">
        <v>3110</v>
      </c>
      <c r="D2985" s="1">
        <v>31047</v>
      </c>
      <c r="E2985" s="1">
        <v>3162948</v>
      </c>
      <c r="F2985" s="2">
        <f>IFERROR(INDEX('Arranjos Populacionais'!$F$2:$F$961,MATCH(TabelaCompleta!E2985,'Arranjos Populacionais'!$A$2:$A$961,0),1),D2985)</f>
        <v>31047</v>
      </c>
      <c r="G2985" s="2">
        <v>0</v>
      </c>
      <c r="H2985" s="11">
        <v>7323</v>
      </c>
      <c r="I2985" s="2">
        <f>INDEX([1]PIB_dos_Municípios!$AN$2:$AN$5571,MATCH(E2985,[1]PIB_dos_Municípios!G$2:G$5571,0),1)</f>
        <v>635370.80700000003</v>
      </c>
      <c r="J2985" s="2">
        <f>INDEX([1]PIB_dos_Municípios!$AO$2:$AO$5571,MATCH(E2985,[1]PIB_dos_Municípios!G$2:G$5571,0),1)</f>
        <v>6778</v>
      </c>
      <c r="K2985" s="2">
        <f>INDEX([1]PIB_dos_Municípios!$AP$2:$AP$5571,MATCH(E2985,[1]PIB_dos_Municípios!G$2:G$5571,0),1)</f>
        <v>93740.160000000003</v>
      </c>
      <c r="M2985" s="2" t="s">
        <v>3824</v>
      </c>
      <c r="N2985" s="2" t="str">
        <f>INDEX([2]Microregioes!$D$1:$D$574,MATCH(F2985,[2]Microregioes!$B$1:$B$574,0),1)</f>
        <v>Mg-Passos</v>
      </c>
    </row>
    <row r="2986" spans="1:14" hidden="1" x14ac:dyDescent="0.2">
      <c r="A2986" s="5">
        <v>3</v>
      </c>
      <c r="B2986" s="3">
        <v>31</v>
      </c>
      <c r="C2986" s="1">
        <v>3107</v>
      </c>
      <c r="D2986" s="1">
        <v>31030</v>
      </c>
      <c r="E2986" s="1">
        <v>3162955</v>
      </c>
      <c r="F2986" s="2">
        <f>IFERROR(INDEX('Arranjos Populacionais'!$F$2:$F$961,MATCH(TabelaCompleta!E2986,'Arranjos Populacionais'!$A$2:$A$961,0),1),D2986)</f>
        <v>31030</v>
      </c>
      <c r="G2986" s="2">
        <v>0</v>
      </c>
      <c r="H2986" s="11">
        <v>22592</v>
      </c>
      <c r="I2986" s="2">
        <f>INDEX([1]PIB_dos_Municípios!$AN$2:$AN$5571,MATCH(E2986,[1]PIB_dos_Municípios!G$2:G$5571,0),1)</f>
        <v>357401.565</v>
      </c>
      <c r="J2986" s="2">
        <f>INDEX([1]PIB_dos_Municípios!$AO$2:$AO$5571,MATCH(E2986,[1]PIB_dos_Municípios!G$2:G$5571,0),1)</f>
        <v>19801</v>
      </c>
      <c r="K2986" s="2">
        <f>INDEX([1]PIB_dos_Municípios!$AP$2:$AP$5571,MATCH(E2986,[1]PIB_dos_Municípios!G$2:G$5571,0),1)</f>
        <v>18049.669999999998</v>
      </c>
      <c r="M2986" s="2" t="s">
        <v>775</v>
      </c>
      <c r="N2986" s="2" t="str">
        <f>INDEX([2]Microregioes!$D$1:$D$574,MATCH(F2986,[2]Microregioes!$B$1:$B$574,0),1)</f>
        <v>Mg-Belo Horizonte</v>
      </c>
    </row>
    <row r="2987" spans="1:14" hidden="1" x14ac:dyDescent="0.2">
      <c r="A2987" s="5">
        <v>3</v>
      </c>
      <c r="B2987" s="3">
        <v>31</v>
      </c>
      <c r="C2987" s="1">
        <v>3108</v>
      </c>
      <c r="D2987" s="1">
        <v>31037</v>
      </c>
      <c r="E2987" s="1">
        <v>3163003</v>
      </c>
      <c r="F2987" s="2">
        <f>IFERROR(INDEX('Arranjos Populacionais'!$F$2:$F$961,MATCH(TabelaCompleta!E2987,'Arranjos Populacionais'!$A$2:$A$961,0),1),D2987)</f>
        <v>31037</v>
      </c>
      <c r="G2987" s="2">
        <v>0</v>
      </c>
      <c r="H2987" s="11">
        <v>4289</v>
      </c>
      <c r="I2987" s="2">
        <f>INDEX([1]PIB_dos_Municípios!$AN$2:$AN$5571,MATCH(E2987,[1]PIB_dos_Municípios!G$2:G$5571,0),1)</f>
        <v>23259.216</v>
      </c>
      <c r="J2987" s="2">
        <f>INDEX([1]PIB_dos_Municípios!$AO$2:$AO$5571,MATCH(E2987,[1]PIB_dos_Municípios!G$2:G$5571,0),1)</f>
        <v>4075</v>
      </c>
      <c r="K2987" s="2">
        <f>INDEX([1]PIB_dos_Municípios!$AP$2:$AP$5571,MATCH(E2987,[1]PIB_dos_Municípios!G$2:G$5571,0),1)</f>
        <v>5707.78</v>
      </c>
      <c r="M2987" s="2" t="s">
        <v>3825</v>
      </c>
      <c r="N2987" s="2" t="str">
        <f>INDEX([2]Microregioes!$D$1:$D$574,MATCH(F2987,[2]Microregioes!$B$1:$B$574,0),1)</f>
        <v>Mg-Governador Valadares</v>
      </c>
    </row>
    <row r="2988" spans="1:14" hidden="1" x14ac:dyDescent="0.2">
      <c r="A2988" s="5">
        <v>3</v>
      </c>
      <c r="B2988" s="3">
        <v>31</v>
      </c>
      <c r="C2988" s="1">
        <v>3107</v>
      </c>
      <c r="D2988" s="1">
        <v>31029</v>
      </c>
      <c r="E2988" s="1">
        <v>3163102</v>
      </c>
      <c r="F2988" s="2">
        <f>IFERROR(INDEX('Arranjos Populacionais'!$F$2:$F$961,MATCH(TabelaCompleta!E2988,'Arranjos Populacionais'!$A$2:$A$961,0),1),D2988)</f>
        <v>31029</v>
      </c>
      <c r="G2988" s="2">
        <v>0</v>
      </c>
      <c r="H2988" s="11">
        <v>4770</v>
      </c>
      <c r="I2988" s="2">
        <f>INDEX([1]PIB_dos_Municípios!$AN$2:$AN$5571,MATCH(E2988,[1]PIB_dos_Municípios!G$2:G$5571,0),1)</f>
        <v>53918.192000000003</v>
      </c>
      <c r="J2988" s="2">
        <f>INDEX([1]PIB_dos_Municípios!$AO$2:$AO$5571,MATCH(E2988,[1]PIB_dos_Municípios!G$2:G$5571,0),1)</f>
        <v>4201</v>
      </c>
      <c r="K2988" s="2">
        <f>INDEX([1]PIB_dos_Municípios!$AP$2:$AP$5571,MATCH(E2988,[1]PIB_dos_Municípios!G$2:G$5571,0),1)</f>
        <v>12834.61</v>
      </c>
      <c r="M2988" s="2" t="s">
        <v>3826</v>
      </c>
      <c r="N2988" s="2" t="str">
        <f>INDEX([2]Microregioes!$D$1:$D$574,MATCH(F2988,[2]Microregioes!$B$1:$B$574,0),1)</f>
        <v>Mg-Pará de Minas</v>
      </c>
    </row>
    <row r="2989" spans="1:14" hidden="1" x14ac:dyDescent="0.2">
      <c r="A2989" s="5">
        <v>3</v>
      </c>
      <c r="B2989" s="3">
        <v>31</v>
      </c>
      <c r="C2989" s="1">
        <v>3110</v>
      </c>
      <c r="D2989" s="1">
        <v>31053</v>
      </c>
      <c r="E2989" s="1">
        <v>3163201</v>
      </c>
      <c r="F2989" s="2">
        <f>IFERROR(INDEX('Arranjos Populacionais'!$F$2:$F$961,MATCH(TabelaCompleta!E2989,'Arranjos Populacionais'!$A$2:$A$961,0),1),D2989)</f>
        <v>31056</v>
      </c>
      <c r="G2989" s="2">
        <v>0</v>
      </c>
      <c r="H2989" s="11">
        <v>4213</v>
      </c>
      <c r="I2989" s="2">
        <f>INDEX([1]PIB_dos_Municípios!$AN$2:$AN$5571,MATCH(E2989,[1]PIB_dos_Municípios!G$2:G$5571,0),1)</f>
        <v>24468.141</v>
      </c>
      <c r="J2989" s="2">
        <f>INDEX([1]PIB_dos_Municípios!$AO$2:$AO$5571,MATCH(E2989,[1]PIB_dos_Municípios!G$2:G$5571,0),1)</f>
        <v>3996</v>
      </c>
      <c r="K2989" s="2">
        <f>INDEX([1]PIB_dos_Municípios!$AP$2:$AP$5571,MATCH(E2989,[1]PIB_dos_Municípios!G$2:G$5571,0),1)</f>
        <v>6123.16</v>
      </c>
      <c r="M2989" s="2" t="s">
        <v>572</v>
      </c>
      <c r="N2989" s="2" t="str">
        <f>INDEX([2]Microregioes!$D$1:$D$574,MATCH(F2989,[2]Microregioes!$B$1:$B$574,0),1)</f>
        <v>Mg-Itajubá</v>
      </c>
    </row>
    <row r="2990" spans="1:14" hidden="1" x14ac:dyDescent="0.2">
      <c r="A2990" s="5">
        <v>3</v>
      </c>
      <c r="B2990" s="3">
        <v>31</v>
      </c>
      <c r="C2990" s="1">
        <v>3108</v>
      </c>
      <c r="D2990" s="1">
        <v>31037</v>
      </c>
      <c r="E2990" s="1">
        <v>3163300</v>
      </c>
      <c r="F2990" s="2">
        <f>IFERROR(INDEX('Arranjos Populacionais'!$F$2:$F$961,MATCH(TabelaCompleta!E2990,'Arranjos Populacionais'!$A$2:$A$961,0),1),D2990)</f>
        <v>31037</v>
      </c>
      <c r="G2990" s="2">
        <v>0</v>
      </c>
      <c r="H2990" s="11">
        <v>3945</v>
      </c>
      <c r="I2990" s="2">
        <f>INDEX([1]PIB_dos_Municípios!$AN$2:$AN$5571,MATCH(E2990,[1]PIB_dos_Municípios!G$2:G$5571,0),1)</f>
        <v>21668.15</v>
      </c>
      <c r="J2990" s="2">
        <f>INDEX([1]PIB_dos_Municípios!$AO$2:$AO$5571,MATCH(E2990,[1]PIB_dos_Municípios!G$2:G$5571,0),1)</f>
        <v>3837</v>
      </c>
      <c r="K2990" s="2">
        <f>INDEX([1]PIB_dos_Municípios!$AP$2:$AP$5571,MATCH(E2990,[1]PIB_dos_Municípios!G$2:G$5571,0),1)</f>
        <v>5647.16</v>
      </c>
      <c r="M2990" s="2" t="s">
        <v>2048</v>
      </c>
      <c r="N2990" s="2" t="str">
        <f>INDEX([2]Microregioes!$D$1:$D$574,MATCH(F2990,[2]Microregioes!$B$1:$B$574,0),1)</f>
        <v>Mg-Governador Valadares</v>
      </c>
    </row>
    <row r="2991" spans="1:14" hidden="1" x14ac:dyDescent="0.2">
      <c r="A2991" s="5">
        <v>3</v>
      </c>
      <c r="B2991" s="3">
        <v>31</v>
      </c>
      <c r="C2991" s="1">
        <v>3107</v>
      </c>
      <c r="D2991" s="1">
        <v>31031</v>
      </c>
      <c r="E2991" s="1">
        <v>3163409</v>
      </c>
      <c r="F2991" s="2">
        <f>IFERROR(INDEX('Arranjos Populacionais'!$F$2:$F$961,MATCH(TabelaCompleta!E2991,'Arranjos Populacionais'!$A$2:$A$961,0),1),D2991)</f>
        <v>31031</v>
      </c>
      <c r="G2991" s="2">
        <v>0</v>
      </c>
      <c r="H2991" s="11">
        <v>5653</v>
      </c>
      <c r="I2991" s="2">
        <f>INDEX([1]PIB_dos_Municípios!$AN$2:$AN$5571,MATCH(E2991,[1]PIB_dos_Municípios!G$2:G$5571,0),1)</f>
        <v>28931.886999999999</v>
      </c>
      <c r="J2991" s="2">
        <f>INDEX([1]PIB_dos_Municípios!$AO$2:$AO$5571,MATCH(E2991,[1]PIB_dos_Municípios!G$2:G$5571,0),1)</f>
        <v>5636</v>
      </c>
      <c r="K2991" s="2">
        <f>INDEX([1]PIB_dos_Municípios!$AP$2:$AP$5571,MATCH(E2991,[1]PIB_dos_Municípios!G$2:G$5571,0),1)</f>
        <v>5133.41</v>
      </c>
      <c r="M2991" s="2" t="s">
        <v>3827</v>
      </c>
      <c r="N2991" s="2" t="str">
        <f>INDEX([2]Microregioes!$D$1:$D$574,MATCH(F2991,[2]Microregioes!$B$1:$B$574,0),1)</f>
        <v>Mg-Itabira</v>
      </c>
    </row>
    <row r="2992" spans="1:14" hidden="1" x14ac:dyDescent="0.2">
      <c r="A2992" s="5">
        <v>3</v>
      </c>
      <c r="B2992" s="3">
        <v>31</v>
      </c>
      <c r="C2992" s="1">
        <v>3108</v>
      </c>
      <c r="D2992" s="1">
        <v>31036</v>
      </c>
      <c r="E2992" s="1">
        <v>3163508</v>
      </c>
      <c r="F2992" s="2">
        <f>IFERROR(INDEX('Arranjos Populacionais'!$F$2:$F$961,MATCH(TabelaCompleta!E2992,'Arranjos Populacionais'!$A$2:$A$961,0),1),D2992)</f>
        <v>31036</v>
      </c>
      <c r="G2992" s="2">
        <v>0</v>
      </c>
      <c r="H2992" s="11">
        <v>6660</v>
      </c>
      <c r="I2992" s="2">
        <f>INDEX([1]PIB_dos_Municípios!$AN$2:$AN$5571,MATCH(E2992,[1]PIB_dos_Municípios!G$2:G$5571,0),1)</f>
        <v>33450.731</v>
      </c>
      <c r="J2992" s="2">
        <f>INDEX([1]PIB_dos_Municípios!$AO$2:$AO$5571,MATCH(E2992,[1]PIB_dos_Municípios!G$2:G$5571,0),1)</f>
        <v>6553</v>
      </c>
      <c r="K2992" s="2">
        <f>INDEX([1]PIB_dos_Municípios!$AP$2:$AP$5571,MATCH(E2992,[1]PIB_dos_Municípios!G$2:G$5571,0),1)</f>
        <v>5104.6400000000003</v>
      </c>
      <c r="M2992" s="2" t="s">
        <v>3828</v>
      </c>
      <c r="N2992" s="2" t="str">
        <f>INDEX([2]Microregioes!$D$1:$D$574,MATCH(F2992,[2]Microregioes!$B$1:$B$574,0),1)</f>
        <v>Mg-Peçanha</v>
      </c>
    </row>
    <row r="2993" spans="1:14" hidden="1" x14ac:dyDescent="0.2">
      <c r="A2993" s="5">
        <v>3</v>
      </c>
      <c r="B2993" s="3">
        <v>31</v>
      </c>
      <c r="C2993" s="1">
        <v>3112</v>
      </c>
      <c r="D2993" s="1">
        <v>31061</v>
      </c>
      <c r="E2993" s="1">
        <v>3163607</v>
      </c>
      <c r="F2993" s="2">
        <f>IFERROR(INDEX('Arranjos Populacionais'!$F$2:$F$961,MATCH(TabelaCompleta!E2993,'Arranjos Populacionais'!$A$2:$A$961,0),1),D2993)</f>
        <v>31061</v>
      </c>
      <c r="G2993" s="2">
        <v>0</v>
      </c>
      <c r="H2993" s="11">
        <v>2771</v>
      </c>
      <c r="I2993" s="2">
        <f>INDEX([1]PIB_dos_Municípios!$AN$2:$AN$5571,MATCH(E2993,[1]PIB_dos_Municípios!G$2:G$5571,0),1)</f>
        <v>17271.852999999999</v>
      </c>
      <c r="J2993" s="2">
        <f>INDEX([1]PIB_dos_Municípios!$AO$2:$AO$5571,MATCH(E2993,[1]PIB_dos_Municípios!G$2:G$5571,0),1)</f>
        <v>2592</v>
      </c>
      <c r="K2993" s="2">
        <f>INDEX([1]PIB_dos_Municípios!$AP$2:$AP$5571,MATCH(E2993,[1]PIB_dos_Municípios!G$2:G$5571,0),1)</f>
        <v>6663.52</v>
      </c>
      <c r="M2993" s="2" t="s">
        <v>3829</v>
      </c>
      <c r="N2993" s="2" t="str">
        <f>INDEX([2]Microregioes!$D$1:$D$574,MATCH(F2993,[2]Microregioes!$B$1:$B$574,0),1)</f>
        <v>Mg-Manhuaçu</v>
      </c>
    </row>
    <row r="2994" spans="1:14" hidden="1" x14ac:dyDescent="0.2">
      <c r="A2994" s="5">
        <v>3</v>
      </c>
      <c r="B2994" s="3">
        <v>31</v>
      </c>
      <c r="C2994" s="1">
        <v>3110</v>
      </c>
      <c r="D2994" s="1">
        <v>31054</v>
      </c>
      <c r="E2994" s="1">
        <v>3163706</v>
      </c>
      <c r="F2994" s="2">
        <f>IFERROR(INDEX('Arranjos Populacionais'!$F$2:$F$961,MATCH(TabelaCompleta!E2994,'Arranjos Populacionais'!$A$2:$A$961,0),1),D2994)</f>
        <v>31054</v>
      </c>
      <c r="G2994" s="2">
        <v>0</v>
      </c>
      <c r="H2994" s="11">
        <v>45128</v>
      </c>
      <c r="I2994" s="2">
        <f>INDEX([1]PIB_dos_Municípios!$AN$2:$AN$5571,MATCH(E2994,[1]PIB_dos_Municípios!G$2:G$5571,0),1)</f>
        <v>518953.70799999998</v>
      </c>
      <c r="J2994" s="2">
        <f>INDEX([1]PIB_dos_Municípios!$AO$2:$AO$5571,MATCH(E2994,[1]PIB_dos_Municípios!G$2:G$5571,0),1)</f>
        <v>41664</v>
      </c>
      <c r="K2994" s="2">
        <f>INDEX([1]PIB_dos_Municípios!$AP$2:$AP$5571,MATCH(E2994,[1]PIB_dos_Municípios!G$2:G$5571,0),1)</f>
        <v>12455.69</v>
      </c>
      <c r="M2994" s="2" t="s">
        <v>320</v>
      </c>
      <c r="N2994" s="2" t="str">
        <f>INDEX([2]Microregioes!$D$1:$D$574,MATCH(F2994,[2]Microregioes!$B$1:$B$574,0),1)</f>
        <v>Mg-São Lourenço</v>
      </c>
    </row>
    <row r="2995" spans="1:14" hidden="1" x14ac:dyDescent="0.2">
      <c r="A2995" s="5">
        <v>3</v>
      </c>
      <c r="B2995" s="3">
        <v>31</v>
      </c>
      <c r="C2995" s="1">
        <v>3112</v>
      </c>
      <c r="D2995" s="1">
        <v>31062</v>
      </c>
      <c r="E2995" s="1">
        <v>3163805</v>
      </c>
      <c r="F2995" s="2">
        <f>IFERROR(INDEX('Arranjos Populacionais'!$F$2:$F$961,MATCH(TabelaCompleta!E2995,'Arranjos Populacionais'!$A$2:$A$961,0),1),D2995)</f>
        <v>31062</v>
      </c>
      <c r="G2995" s="2">
        <v>0</v>
      </c>
      <c r="H2995" s="11">
        <v>7032</v>
      </c>
      <c r="I2995" s="2">
        <f>INDEX([1]PIB_dos_Municípios!$AN$2:$AN$5571,MATCH(E2995,[1]PIB_dos_Municípios!G$2:G$5571,0),1)</f>
        <v>41455.421999999999</v>
      </c>
      <c r="J2995" s="2">
        <f>INDEX([1]PIB_dos_Municípios!$AO$2:$AO$5571,MATCH(E2995,[1]PIB_dos_Municípios!G$2:G$5571,0),1)</f>
        <v>6750</v>
      </c>
      <c r="K2995" s="2">
        <f>INDEX([1]PIB_dos_Municípios!$AP$2:$AP$5571,MATCH(E2995,[1]PIB_dos_Municípios!G$2:G$5571,0),1)</f>
        <v>6141.54</v>
      </c>
      <c r="M2995" s="2" t="s">
        <v>3830</v>
      </c>
      <c r="N2995" s="2" t="str">
        <f>INDEX([2]Microregioes!$D$1:$D$574,MATCH(F2995,[2]Microregioes!$B$1:$B$574,0),1)</f>
        <v>Mg-Viçosa</v>
      </c>
    </row>
    <row r="2996" spans="1:14" hidden="1" x14ac:dyDescent="0.2">
      <c r="A2996" s="5">
        <v>3</v>
      </c>
      <c r="B2996" s="3">
        <v>31</v>
      </c>
      <c r="C2996" s="1">
        <v>3110</v>
      </c>
      <c r="D2996" s="1">
        <v>31048</v>
      </c>
      <c r="E2996" s="1">
        <v>3163904</v>
      </c>
      <c r="F2996" s="2">
        <f>IFERROR(INDEX('Arranjos Populacionais'!$F$2:$F$961,MATCH(TabelaCompleta!E2996,'Arranjos Populacionais'!$A$2:$A$961,0),1),D2996)</f>
        <v>31048</v>
      </c>
      <c r="G2996" s="2">
        <v>0</v>
      </c>
      <c r="H2996" s="11">
        <v>4944</v>
      </c>
      <c r="I2996" s="2">
        <f>INDEX([1]PIB_dos_Municípios!$AN$2:$AN$5571,MATCH(E2996,[1]PIB_dos_Municípios!G$2:G$5571,0),1)</f>
        <v>53080.851000000002</v>
      </c>
      <c r="J2996" s="2">
        <f>INDEX([1]PIB_dos_Municípios!$AO$2:$AO$5571,MATCH(E2996,[1]PIB_dos_Municípios!G$2:G$5571,0),1)</f>
        <v>5040</v>
      </c>
      <c r="K2996" s="2">
        <f>INDEX([1]PIB_dos_Municípios!$AP$2:$AP$5571,MATCH(E2996,[1]PIB_dos_Municípios!G$2:G$5571,0),1)</f>
        <v>10531.91</v>
      </c>
      <c r="M2996" s="2" t="s">
        <v>3831</v>
      </c>
      <c r="N2996" s="2" t="str">
        <f>INDEX([2]Microregioes!$D$1:$D$574,MATCH(F2996,[2]Microregioes!$B$1:$B$574,0),1)</f>
        <v>Mg-São Sebastião do Paraíso</v>
      </c>
    </row>
    <row r="2997" spans="1:14" hidden="1" x14ac:dyDescent="0.2">
      <c r="A2997" s="5">
        <v>3</v>
      </c>
      <c r="B2997" s="3">
        <v>31</v>
      </c>
      <c r="C2997" s="1">
        <v>3108</v>
      </c>
      <c r="D2997" s="1">
        <v>31036</v>
      </c>
      <c r="E2997" s="1">
        <v>3164100</v>
      </c>
      <c r="F2997" s="2">
        <f>IFERROR(INDEX('Arranjos Populacionais'!$F$2:$F$961,MATCH(TabelaCompleta!E2997,'Arranjos Populacionais'!$A$2:$A$961,0),1),D2997)</f>
        <v>31036</v>
      </c>
      <c r="G2997" s="2">
        <v>0</v>
      </c>
      <c r="H2997" s="11">
        <v>5522</v>
      </c>
      <c r="I2997" s="2">
        <f>INDEX([1]PIB_dos_Municípios!$AN$2:$AN$5571,MATCH(E2997,[1]PIB_dos_Municípios!G$2:G$5571,0),1)</f>
        <v>29796.109</v>
      </c>
      <c r="J2997" s="2">
        <f>INDEX([1]PIB_dos_Municípios!$AO$2:$AO$5571,MATCH(E2997,[1]PIB_dos_Municípios!G$2:G$5571,0),1)</f>
        <v>5570</v>
      </c>
      <c r="K2997" s="2">
        <f>INDEX([1]PIB_dos_Municípios!$AP$2:$AP$5571,MATCH(E2997,[1]PIB_dos_Municípios!G$2:G$5571,0),1)</f>
        <v>5349.39</v>
      </c>
      <c r="M2997" s="2" t="s">
        <v>3832</v>
      </c>
      <c r="N2997" s="2" t="str">
        <f>INDEX([2]Microregioes!$D$1:$D$574,MATCH(F2997,[2]Microregioes!$B$1:$B$574,0),1)</f>
        <v>Mg-Peçanha</v>
      </c>
    </row>
    <row r="2998" spans="1:14" hidden="1" x14ac:dyDescent="0.2">
      <c r="A2998" s="5">
        <v>3</v>
      </c>
      <c r="B2998" s="3">
        <v>31</v>
      </c>
      <c r="C2998" s="1">
        <v>3112</v>
      </c>
      <c r="D2998" s="1">
        <v>31060</v>
      </c>
      <c r="E2998" s="1">
        <v>3164001</v>
      </c>
      <c r="F2998" s="2">
        <f>IFERROR(INDEX('Arranjos Populacionais'!$F$2:$F$961,MATCH(TabelaCompleta!E2998,'Arranjos Populacionais'!$A$2:$A$961,0),1),D2998)</f>
        <v>31060</v>
      </c>
      <c r="G2998" s="2">
        <v>0</v>
      </c>
      <c r="H2998" s="11">
        <v>8231</v>
      </c>
      <c r="I2998" s="2">
        <f>INDEX([1]PIB_dos_Municípios!$AN$2:$AN$5571,MATCH(E2998,[1]PIB_dos_Municípios!G$2:G$5571,0),1)</f>
        <v>66688.604000000007</v>
      </c>
      <c r="J2998" s="2">
        <f>INDEX([1]PIB_dos_Municípios!$AO$2:$AO$5571,MATCH(E2998,[1]PIB_dos_Municípios!G$2:G$5571,0),1)</f>
        <v>8353</v>
      </c>
      <c r="K2998" s="2">
        <f>INDEX([1]PIB_dos_Municípios!$AP$2:$AP$5571,MATCH(E2998,[1]PIB_dos_Municípios!G$2:G$5571,0),1)</f>
        <v>7983.79</v>
      </c>
      <c r="M2998" s="2" t="s">
        <v>3833</v>
      </c>
      <c r="N2998" s="2" t="str">
        <f>INDEX([2]Microregioes!$D$1:$D$574,MATCH(F2998,[2]Microregioes!$B$1:$B$574,0),1)</f>
        <v>Mg-Ponte Nova</v>
      </c>
    </row>
    <row r="2999" spans="1:14" hidden="1" x14ac:dyDescent="0.2">
      <c r="A2999" s="5">
        <v>3</v>
      </c>
      <c r="B2999" s="3">
        <v>31</v>
      </c>
      <c r="C2999" s="1">
        <v>3102</v>
      </c>
      <c r="D2999" s="1">
        <v>31006</v>
      </c>
      <c r="E2999" s="1">
        <v>3164209</v>
      </c>
      <c r="F2999" s="2">
        <f>IFERROR(INDEX('Arranjos Populacionais'!$F$2:$F$961,MATCH(TabelaCompleta!E2999,'Arranjos Populacionais'!$A$2:$A$961,0),1),D2999)</f>
        <v>31006</v>
      </c>
      <c r="G2999" s="2">
        <v>0</v>
      </c>
      <c r="H2999" s="11">
        <v>11727</v>
      </c>
      <c r="I2999" s="2">
        <f>INDEX([1]PIB_dos_Municípios!$AN$2:$AN$5571,MATCH(E2999,[1]PIB_dos_Municípios!G$2:G$5571,0),1)</f>
        <v>50258.805999999997</v>
      </c>
      <c r="J2999" s="2">
        <f>INDEX([1]PIB_dos_Municípios!$AO$2:$AO$5571,MATCH(E2999,[1]PIB_dos_Municípios!G$2:G$5571,0),1)</f>
        <v>10285</v>
      </c>
      <c r="K2999" s="2">
        <f>INDEX([1]PIB_dos_Municípios!$AP$2:$AP$5571,MATCH(E2999,[1]PIB_dos_Municípios!G$2:G$5571,0),1)</f>
        <v>4886.6099999999997</v>
      </c>
      <c r="M2999" s="2" t="s">
        <v>3834</v>
      </c>
      <c r="N2999" s="2" t="str">
        <f>INDEX([2]Microregioes!$D$1:$D$574,MATCH(F2999,[2]Microregioes!$B$1:$B$574,0),1)</f>
        <v>Mg-Pirapora</v>
      </c>
    </row>
    <row r="3000" spans="1:14" hidden="1" x14ac:dyDescent="0.2">
      <c r="A3000" s="5">
        <v>3</v>
      </c>
      <c r="B3000" s="3">
        <v>31</v>
      </c>
      <c r="C3000" s="1">
        <v>3109</v>
      </c>
      <c r="D3000" s="1">
        <v>31042</v>
      </c>
      <c r="E3000" s="1">
        <v>3164308</v>
      </c>
      <c r="F3000" s="2">
        <f>IFERROR(INDEX('Arranjos Populacionais'!$F$2:$F$961,MATCH(TabelaCompleta!E3000,'Arranjos Populacionais'!$A$2:$A$961,0),1),D3000)</f>
        <v>31042</v>
      </c>
      <c r="G3000" s="2">
        <v>0</v>
      </c>
      <c r="H3000" s="11">
        <v>7064</v>
      </c>
      <c r="I3000" s="2">
        <f>INDEX([1]PIB_dos_Municípios!$AN$2:$AN$5571,MATCH(E3000,[1]PIB_dos_Municípios!G$2:G$5571,0),1)</f>
        <v>84130.54</v>
      </c>
      <c r="J3000" s="2">
        <f>INDEX([1]PIB_dos_Municípios!$AO$2:$AO$5571,MATCH(E3000,[1]PIB_dos_Municípios!G$2:G$5571,0),1)</f>
        <v>6686</v>
      </c>
      <c r="K3000" s="2">
        <f>INDEX([1]PIB_dos_Municípios!$AP$2:$AP$5571,MATCH(E3000,[1]PIB_dos_Municípios!G$2:G$5571,0),1)</f>
        <v>12583.09</v>
      </c>
      <c r="M3000" s="2" t="s">
        <v>3835</v>
      </c>
      <c r="N3000" s="2" t="str">
        <f>INDEX([2]Microregioes!$D$1:$D$574,MATCH(F3000,[2]Microregioes!$B$1:$B$574,0),1)</f>
        <v>Mg-Piuí</v>
      </c>
    </row>
    <row r="3001" spans="1:14" hidden="1" x14ac:dyDescent="0.2">
      <c r="A3001" s="5">
        <v>3</v>
      </c>
      <c r="B3001" s="3">
        <v>31</v>
      </c>
      <c r="C3001" s="1">
        <v>3110</v>
      </c>
      <c r="D3001" s="1">
        <v>31053</v>
      </c>
      <c r="E3001" s="1">
        <v>3164407</v>
      </c>
      <c r="F3001" s="2">
        <f>IFERROR(INDEX('Arranjos Populacionais'!$F$2:$F$961,MATCH(TabelaCompleta!E3001,'Arranjos Populacionais'!$A$2:$A$961,0),1),D3001)</f>
        <v>31053</v>
      </c>
      <c r="G3001" s="2">
        <v>0</v>
      </c>
      <c r="H3001" s="11">
        <v>5394</v>
      </c>
      <c r="I3001" s="2">
        <f>INDEX([1]PIB_dos_Municípios!$AN$2:$AN$5571,MATCH(E3001,[1]PIB_dos_Municípios!G$2:G$5571,0),1)</f>
        <v>56425.900999999998</v>
      </c>
      <c r="J3001" s="2">
        <f>INDEX([1]PIB_dos_Municípios!$AO$2:$AO$5571,MATCH(E3001,[1]PIB_dos_Municípios!G$2:G$5571,0),1)</f>
        <v>4948</v>
      </c>
      <c r="K3001" s="2">
        <f>INDEX([1]PIB_dos_Municípios!$AP$2:$AP$5571,MATCH(E3001,[1]PIB_dos_Municípios!G$2:G$5571,0),1)</f>
        <v>11403.78</v>
      </c>
      <c r="M3001" s="2" t="s">
        <v>3836</v>
      </c>
      <c r="N3001" s="2" t="str">
        <f>INDEX([2]Microregioes!$D$1:$D$574,MATCH(F3001,[2]Microregioes!$B$1:$B$574,0),1)</f>
        <v>Mg-Santa Rita do Sapucaí</v>
      </c>
    </row>
    <row r="3002" spans="1:14" hidden="1" x14ac:dyDescent="0.2">
      <c r="A3002" s="5">
        <v>3</v>
      </c>
      <c r="B3002" s="3">
        <v>31</v>
      </c>
      <c r="C3002" s="1">
        <v>3112</v>
      </c>
      <c r="D3002" s="1">
        <v>31063</v>
      </c>
      <c r="E3002" s="1">
        <v>3164431</v>
      </c>
      <c r="F3002" s="2">
        <f>IFERROR(INDEX('Arranjos Populacionais'!$F$2:$F$961,MATCH(TabelaCompleta!E3002,'Arranjos Populacionais'!$A$2:$A$961,0),1),D3002)</f>
        <v>31063</v>
      </c>
      <c r="G3002" s="2">
        <v>0</v>
      </c>
      <c r="H3002" s="11">
        <v>2990</v>
      </c>
      <c r="I3002" s="2">
        <f>INDEX([1]PIB_dos_Municípios!$AN$2:$AN$5571,MATCH(E3002,[1]PIB_dos_Municípios!G$2:G$5571,0),1)</f>
        <v>37939.877</v>
      </c>
      <c r="J3002" s="2">
        <f>INDEX([1]PIB_dos_Municípios!$AO$2:$AO$5571,MATCH(E3002,[1]PIB_dos_Municípios!G$2:G$5571,0),1)</f>
        <v>2798</v>
      </c>
      <c r="K3002" s="2">
        <f>INDEX([1]PIB_dos_Municípios!$AP$2:$AP$5571,MATCH(E3002,[1]PIB_dos_Municípios!G$2:G$5571,0),1)</f>
        <v>13559.64</v>
      </c>
      <c r="M3002" s="2" t="s">
        <v>3837</v>
      </c>
      <c r="N3002" s="2" t="str">
        <f>INDEX([2]Microregioes!$D$1:$D$574,MATCH(F3002,[2]Microregioes!$B$1:$B$574,0),1)</f>
        <v>Mg-Muriaé</v>
      </c>
    </row>
    <row r="3003" spans="1:14" hidden="1" x14ac:dyDescent="0.2">
      <c r="A3003" s="5">
        <v>3</v>
      </c>
      <c r="B3003" s="3">
        <v>31</v>
      </c>
      <c r="C3003" s="1">
        <v>3108</v>
      </c>
      <c r="D3003" s="1">
        <v>31040</v>
      </c>
      <c r="E3003" s="1">
        <v>3164472</v>
      </c>
      <c r="F3003" s="2">
        <f>IFERROR(INDEX('Arranjos Populacionais'!$F$2:$F$961,MATCH(TabelaCompleta!E3003,'Arranjos Populacionais'!$A$2:$A$961,0),1),D3003)</f>
        <v>31040</v>
      </c>
      <c r="G3003" s="2">
        <v>0</v>
      </c>
      <c r="H3003" s="11">
        <v>6355</v>
      </c>
      <c r="I3003" s="2">
        <f>INDEX([1]PIB_dos_Municípios!$AN$2:$AN$5571,MATCH(E3003,[1]PIB_dos_Municípios!G$2:G$5571,0),1)</f>
        <v>30671.254000000001</v>
      </c>
      <c r="J3003" s="2">
        <f>INDEX([1]PIB_dos_Municípios!$AO$2:$AO$5571,MATCH(E3003,[1]PIB_dos_Municípios!G$2:G$5571,0),1)</f>
        <v>5739</v>
      </c>
      <c r="K3003" s="2">
        <f>INDEX([1]PIB_dos_Municípios!$AP$2:$AP$5571,MATCH(E3003,[1]PIB_dos_Municípios!G$2:G$5571,0),1)</f>
        <v>5344.36</v>
      </c>
      <c r="M3003" s="2" t="s">
        <v>3838</v>
      </c>
      <c r="N3003" s="2" t="str">
        <f>INDEX([2]Microregioes!$D$1:$D$574,MATCH(F3003,[2]Microregioes!$B$1:$B$574,0),1)</f>
        <v>Mg-Caratinga</v>
      </c>
    </row>
    <row r="3004" spans="1:14" hidden="1" x14ac:dyDescent="0.2">
      <c r="A3004" s="5">
        <v>3</v>
      </c>
      <c r="B3004" s="3">
        <v>31</v>
      </c>
      <c r="C3004" s="1">
        <v>3108</v>
      </c>
      <c r="D3004" s="1">
        <v>31036</v>
      </c>
      <c r="E3004" s="1">
        <v>3164506</v>
      </c>
      <c r="F3004" s="2">
        <f>IFERROR(INDEX('Arranjos Populacionais'!$F$2:$F$961,MATCH(TabelaCompleta!E3004,'Arranjos Populacionais'!$A$2:$A$961,0),1),D3004)</f>
        <v>31036</v>
      </c>
      <c r="G3004" s="2">
        <v>0</v>
      </c>
      <c r="H3004" s="11">
        <v>10564</v>
      </c>
      <c r="I3004" s="2">
        <f>INDEX([1]PIB_dos_Municípios!$AN$2:$AN$5571,MATCH(E3004,[1]PIB_dos_Municípios!G$2:G$5571,0),1)</f>
        <v>73258.383000000002</v>
      </c>
      <c r="J3004" s="2">
        <f>INDEX([1]PIB_dos_Municípios!$AO$2:$AO$5571,MATCH(E3004,[1]PIB_dos_Municípios!G$2:G$5571,0),1)</f>
        <v>10647</v>
      </c>
      <c r="K3004" s="2">
        <f>INDEX([1]PIB_dos_Municípios!$AP$2:$AP$5571,MATCH(E3004,[1]PIB_dos_Municípios!G$2:G$5571,0),1)</f>
        <v>6880.66</v>
      </c>
      <c r="M3004" s="2" t="s">
        <v>3839</v>
      </c>
      <c r="N3004" s="2" t="str">
        <f>INDEX([2]Microregioes!$D$1:$D$574,MATCH(F3004,[2]Microregioes!$B$1:$B$574,0),1)</f>
        <v>Mg-Peçanha</v>
      </c>
    </row>
    <row r="3005" spans="1:14" hidden="1" x14ac:dyDescent="0.2">
      <c r="A3005" s="5">
        <v>3</v>
      </c>
      <c r="B3005" s="3">
        <v>31</v>
      </c>
      <c r="C3005" s="1">
        <v>3109</v>
      </c>
      <c r="D3005" s="1">
        <v>31043</v>
      </c>
      <c r="E3005" s="1">
        <v>3164605</v>
      </c>
      <c r="F3005" s="2">
        <f>IFERROR(INDEX('Arranjos Populacionais'!$F$2:$F$961,MATCH(TabelaCompleta!E3005,'Arranjos Populacionais'!$A$2:$A$961,0),1),D3005)</f>
        <v>31043</v>
      </c>
      <c r="G3005" s="2">
        <v>0</v>
      </c>
      <c r="H3005" s="11">
        <v>6512</v>
      </c>
      <c r="I3005" s="2">
        <f>INDEX([1]PIB_dos_Municípios!$AN$2:$AN$5571,MATCH(E3005,[1]PIB_dos_Municípios!G$2:G$5571,0),1)</f>
        <v>167712.01500000001</v>
      </c>
      <c r="J3005" s="2">
        <f>INDEX([1]PIB_dos_Municípios!$AO$2:$AO$5571,MATCH(E3005,[1]PIB_dos_Municípios!G$2:G$5571,0),1)</f>
        <v>5805</v>
      </c>
      <c r="K3005" s="2">
        <f>INDEX([1]PIB_dos_Municípios!$AP$2:$AP$5571,MATCH(E3005,[1]PIB_dos_Municípios!G$2:G$5571,0),1)</f>
        <v>28890.959999999999</v>
      </c>
      <c r="M3005" s="2" t="s">
        <v>3840</v>
      </c>
      <c r="N3005" s="2" t="str">
        <f>INDEX([2]Microregioes!$D$1:$D$574,MATCH(F3005,[2]Microregioes!$B$1:$B$574,0),1)</f>
        <v>Mg-Divinópolis</v>
      </c>
    </row>
    <row r="3006" spans="1:14" hidden="1" x14ac:dyDescent="0.2">
      <c r="A3006" s="5">
        <v>3</v>
      </c>
      <c r="B3006" s="3">
        <v>31</v>
      </c>
      <c r="C3006" s="1">
        <v>3110</v>
      </c>
      <c r="D3006" s="1">
        <v>31048</v>
      </c>
      <c r="E3006" s="1">
        <v>3164704</v>
      </c>
      <c r="F3006" s="2">
        <f>IFERROR(INDEX('Arranjos Populacionais'!$F$2:$F$961,MATCH(TabelaCompleta!E3006,'Arranjos Populacionais'!$A$2:$A$961,0),1),D3006)</f>
        <v>31048</v>
      </c>
      <c r="G3006" s="2">
        <v>0</v>
      </c>
      <c r="H3006" s="11">
        <v>70066</v>
      </c>
      <c r="I3006" s="2">
        <f>INDEX([1]PIB_dos_Municípios!$AN$2:$AN$5571,MATCH(E3006,[1]PIB_dos_Municípios!G$2:G$5571,0),1)</f>
        <v>1061147.9550000001</v>
      </c>
      <c r="J3006" s="2">
        <f>INDEX([1]PIB_dos_Municípios!$AO$2:$AO$5571,MATCH(E3006,[1]PIB_dos_Municípios!G$2:G$5571,0),1)</f>
        <v>65034</v>
      </c>
      <c r="K3006" s="2">
        <f>INDEX([1]PIB_dos_Municípios!$AP$2:$AP$5571,MATCH(E3006,[1]PIB_dos_Municípios!G$2:G$5571,0),1)</f>
        <v>16316.82</v>
      </c>
      <c r="M3006" s="2" t="s">
        <v>3841</v>
      </c>
      <c r="N3006" s="2" t="str">
        <f>INDEX([2]Microregioes!$D$1:$D$574,MATCH(F3006,[2]Microregioes!$B$1:$B$574,0),1)</f>
        <v>Mg-São Sebastião do Paraíso</v>
      </c>
    </row>
    <row r="3007" spans="1:14" hidden="1" x14ac:dyDescent="0.2">
      <c r="A3007" s="5">
        <v>3</v>
      </c>
      <c r="B3007" s="3">
        <v>31</v>
      </c>
      <c r="C3007" s="1">
        <v>3107</v>
      </c>
      <c r="D3007" s="1">
        <v>31028</v>
      </c>
      <c r="E3007" s="1">
        <v>3164803</v>
      </c>
      <c r="F3007" s="2">
        <f>IFERROR(INDEX('Arranjos Populacionais'!$F$2:$F$961,MATCH(TabelaCompleta!E3007,'Arranjos Populacionais'!$A$2:$A$961,0),1),D3007)</f>
        <v>31028</v>
      </c>
      <c r="G3007" s="2">
        <v>0</v>
      </c>
      <c r="H3007" s="11">
        <v>1591</v>
      </c>
      <c r="I3007" s="2">
        <f>INDEX([1]PIB_dos_Municípios!$AN$2:$AN$5571,MATCH(E3007,[1]PIB_dos_Municípios!G$2:G$5571,0),1)</f>
        <v>12066.450999999999</v>
      </c>
      <c r="J3007" s="2">
        <f>INDEX([1]PIB_dos_Municípios!$AO$2:$AO$5571,MATCH(E3007,[1]PIB_dos_Municípios!G$2:G$5571,0),1)</f>
        <v>1616</v>
      </c>
      <c r="K3007" s="2">
        <f>INDEX([1]PIB_dos_Municípios!$AP$2:$AP$5571,MATCH(E3007,[1]PIB_dos_Municípios!G$2:G$5571,0),1)</f>
        <v>7466.86</v>
      </c>
      <c r="M3007" s="2" t="s">
        <v>3842</v>
      </c>
      <c r="N3007" s="2" t="str">
        <f>INDEX([2]Microregioes!$D$1:$D$574,MATCH(F3007,[2]Microregioes!$B$1:$B$574,0),1)</f>
        <v>Mg-Conceição do Mato Dentro</v>
      </c>
    </row>
    <row r="3008" spans="1:14" hidden="1" x14ac:dyDescent="0.2">
      <c r="A3008" s="5">
        <v>3</v>
      </c>
      <c r="B3008" s="3">
        <v>31</v>
      </c>
      <c r="C3008" s="1">
        <v>3110</v>
      </c>
      <c r="D3008" s="1">
        <v>31054</v>
      </c>
      <c r="E3008" s="1">
        <v>3164902</v>
      </c>
      <c r="F3008" s="2">
        <f>IFERROR(INDEX('Arranjos Populacionais'!$F$2:$F$961,MATCH(TabelaCompleta!E3008,'Arranjos Populacionais'!$A$2:$A$961,0),1),D3008)</f>
        <v>31054</v>
      </c>
      <c r="G3008" s="2">
        <v>0</v>
      </c>
      <c r="H3008" s="11">
        <v>2239</v>
      </c>
      <c r="I3008" s="2">
        <f>INDEX([1]PIB_dos_Municípios!$AN$2:$AN$5571,MATCH(E3008,[1]PIB_dos_Municípios!G$2:G$5571,0),1)</f>
        <v>16381.17</v>
      </c>
      <c r="J3008" s="2">
        <f>INDEX([1]PIB_dos_Municípios!$AO$2:$AO$5571,MATCH(E3008,[1]PIB_dos_Municípios!G$2:G$5571,0),1)</f>
        <v>2110</v>
      </c>
      <c r="K3008" s="2">
        <f>INDEX([1]PIB_dos_Municípios!$AP$2:$AP$5571,MATCH(E3008,[1]PIB_dos_Municípios!G$2:G$5571,0),1)</f>
        <v>7763.59</v>
      </c>
      <c r="M3008" s="2" t="s">
        <v>322</v>
      </c>
      <c r="N3008" s="2" t="str">
        <f>INDEX([2]Microregioes!$D$1:$D$574,MATCH(F3008,[2]Microregioes!$B$1:$B$574,0),1)</f>
        <v>Mg-São Lourenço</v>
      </c>
    </row>
    <row r="3009" spans="1:14" hidden="1" x14ac:dyDescent="0.2">
      <c r="A3009" s="5">
        <v>3</v>
      </c>
      <c r="B3009" s="3">
        <v>31</v>
      </c>
      <c r="C3009" s="1">
        <v>3110</v>
      </c>
      <c r="D3009" s="1">
        <v>31050</v>
      </c>
      <c r="E3009" s="1">
        <v>3165206</v>
      </c>
      <c r="F3009" s="2">
        <f>IFERROR(INDEX('Arranjos Populacionais'!$F$2:$F$961,MATCH(TabelaCompleta!E3009,'Arranjos Populacionais'!$A$2:$A$961,0),1),D3009)</f>
        <v>31050</v>
      </c>
      <c r="G3009" s="2">
        <v>0</v>
      </c>
      <c r="H3009" s="11">
        <v>7072</v>
      </c>
      <c r="I3009" s="2">
        <f>INDEX([1]PIB_dos_Municípios!$AN$2:$AN$5571,MATCH(E3009,[1]PIB_dos_Municípios!G$2:G$5571,0),1)</f>
        <v>54557.813999999998</v>
      </c>
      <c r="J3009" s="2">
        <f>INDEX([1]PIB_dos_Municípios!$AO$2:$AO$5571,MATCH(E3009,[1]PIB_dos_Municípios!G$2:G$5571,0),1)</f>
        <v>6655</v>
      </c>
      <c r="K3009" s="2">
        <f>INDEX([1]PIB_dos_Municípios!$AP$2:$AP$5571,MATCH(E3009,[1]PIB_dos_Municípios!G$2:G$5571,0),1)</f>
        <v>8198.02</v>
      </c>
      <c r="M3009" s="2" t="s">
        <v>3843</v>
      </c>
      <c r="N3009" s="2" t="str">
        <f>INDEX([2]Microregioes!$D$1:$D$574,MATCH(F3009,[2]Microregioes!$B$1:$B$574,0),1)</f>
        <v>Mg-Varginha</v>
      </c>
    </row>
    <row r="3010" spans="1:14" hidden="1" x14ac:dyDescent="0.2">
      <c r="A3010" s="5">
        <v>3</v>
      </c>
      <c r="B3010" s="3">
        <v>31</v>
      </c>
      <c r="C3010" s="1">
        <v>3111</v>
      </c>
      <c r="D3010" s="1">
        <v>31058</v>
      </c>
      <c r="E3010" s="1">
        <v>3165008</v>
      </c>
      <c r="F3010" s="2">
        <f>IFERROR(INDEX('Arranjos Populacionais'!$F$2:$F$961,MATCH(TabelaCompleta!E3010,'Arranjos Populacionais'!$A$2:$A$961,0),1),D3010)</f>
        <v>31058</v>
      </c>
      <c r="G3010" s="2">
        <v>0</v>
      </c>
      <c r="H3010" s="11">
        <v>11046</v>
      </c>
      <c r="I3010" s="2">
        <f>INDEX([1]PIB_dos_Municípios!$AN$2:$AN$5571,MATCH(E3010,[1]PIB_dos_Municípios!G$2:G$5571,0),1)</f>
        <v>73095.622000000003</v>
      </c>
      <c r="J3010" s="2">
        <f>INDEX([1]PIB_dos_Municípios!$AO$2:$AO$5571,MATCH(E3010,[1]PIB_dos_Municípios!G$2:G$5571,0),1)</f>
        <v>10553</v>
      </c>
      <c r="K3010" s="2">
        <f>INDEX([1]PIB_dos_Municípios!$AP$2:$AP$5571,MATCH(E3010,[1]PIB_dos_Municípios!G$2:G$5571,0),1)</f>
        <v>6926.53</v>
      </c>
      <c r="M3010" s="2" t="s">
        <v>3844</v>
      </c>
      <c r="N3010" s="2" t="str">
        <f>INDEX([2]Microregioes!$D$1:$D$574,MATCH(F3010,[2]Microregioes!$B$1:$B$574,0),1)</f>
        <v>Mg-São João Del Rei</v>
      </c>
    </row>
    <row r="3011" spans="1:14" hidden="1" x14ac:dyDescent="0.2">
      <c r="A3011" s="5">
        <v>3</v>
      </c>
      <c r="B3011" s="3">
        <v>31</v>
      </c>
      <c r="C3011" s="1">
        <v>3110</v>
      </c>
      <c r="D3011" s="1">
        <v>31048</v>
      </c>
      <c r="E3011" s="1">
        <v>3165107</v>
      </c>
      <c r="F3011" s="2">
        <f>IFERROR(INDEX('Arranjos Populacionais'!$F$2:$F$961,MATCH(TabelaCompleta!E3011,'Arranjos Populacionais'!$A$2:$A$961,0),1),D3011)</f>
        <v>31048</v>
      </c>
      <c r="G3011" s="2">
        <v>0</v>
      </c>
      <c r="H3011" s="11">
        <v>7230</v>
      </c>
      <c r="I3011" s="2">
        <f>INDEX([1]PIB_dos_Municípios!$AN$2:$AN$5571,MATCH(E3011,[1]PIB_dos_Municípios!G$2:G$5571,0),1)</f>
        <v>82453.653999999995</v>
      </c>
      <c r="J3011" s="2">
        <f>INDEX([1]PIB_dos_Municípios!$AO$2:$AO$5571,MATCH(E3011,[1]PIB_dos_Municípios!G$2:G$5571,0),1)</f>
        <v>7093</v>
      </c>
      <c r="K3011" s="2">
        <f>INDEX([1]PIB_dos_Municípios!$AP$2:$AP$5571,MATCH(E3011,[1]PIB_dos_Municípios!G$2:G$5571,0),1)</f>
        <v>11624.65</v>
      </c>
      <c r="M3011" s="2" t="s">
        <v>3845</v>
      </c>
      <c r="N3011" s="2" t="str">
        <f>INDEX([2]Microregioes!$D$1:$D$574,MATCH(F3011,[2]Microregioes!$B$1:$B$574,0),1)</f>
        <v>Mg-São Sebastião do Paraíso</v>
      </c>
    </row>
    <row r="3012" spans="1:14" hidden="1" x14ac:dyDescent="0.2">
      <c r="A3012" s="5">
        <v>3</v>
      </c>
      <c r="B3012" s="3">
        <v>31</v>
      </c>
      <c r="C3012" s="1">
        <v>3110</v>
      </c>
      <c r="D3012" s="1">
        <v>31055</v>
      </c>
      <c r="E3012" s="1">
        <v>3165305</v>
      </c>
      <c r="F3012" s="2">
        <f>IFERROR(INDEX('Arranjos Populacionais'!$F$2:$F$961,MATCH(TabelaCompleta!E3012,'Arranjos Populacionais'!$A$2:$A$961,0),1),D3012)</f>
        <v>31055</v>
      </c>
      <c r="G3012" s="2">
        <v>0</v>
      </c>
      <c r="H3012" s="11">
        <v>7614</v>
      </c>
      <c r="I3012" s="2">
        <f>INDEX([1]PIB_dos_Municípios!$AN$2:$AN$5571,MATCH(E3012,[1]PIB_dos_Municípios!G$2:G$5571,0),1)</f>
        <v>67188.428</v>
      </c>
      <c r="J3012" s="2">
        <f>INDEX([1]PIB_dos_Municípios!$AO$2:$AO$5571,MATCH(E3012,[1]PIB_dos_Municípios!G$2:G$5571,0),1)</f>
        <v>7008</v>
      </c>
      <c r="K3012" s="2">
        <f>INDEX([1]PIB_dos_Municípios!$AP$2:$AP$5571,MATCH(E3012,[1]PIB_dos_Municípios!G$2:G$5571,0),1)</f>
        <v>9587.39</v>
      </c>
      <c r="M3012" s="2" t="s">
        <v>3846</v>
      </c>
      <c r="N3012" s="2" t="str">
        <f>INDEX([2]Microregioes!$D$1:$D$574,MATCH(F3012,[2]Microregioes!$B$1:$B$574,0),1)</f>
        <v>Mg-Andrelândia</v>
      </c>
    </row>
    <row r="3013" spans="1:14" hidden="1" x14ac:dyDescent="0.2">
      <c r="A3013" s="5">
        <v>3</v>
      </c>
      <c r="B3013" s="3">
        <v>31</v>
      </c>
      <c r="C3013" s="1">
        <v>3110</v>
      </c>
      <c r="D3013" s="1">
        <v>31052</v>
      </c>
      <c r="E3013" s="1">
        <v>3165404</v>
      </c>
      <c r="F3013" s="2">
        <f>IFERROR(INDEX('Arranjos Populacionais'!$F$2:$F$961,MATCH(TabelaCompleta!E3013,'Arranjos Populacionais'!$A$2:$A$961,0),1),D3013)</f>
        <v>31052</v>
      </c>
      <c r="G3013" s="2">
        <v>0</v>
      </c>
      <c r="H3013" s="11">
        <v>6796</v>
      </c>
      <c r="I3013" s="2">
        <f>INDEX([1]PIB_dos_Municípios!$AN$2:$AN$5571,MATCH(E3013,[1]PIB_dos_Municípios!G$2:G$5571,0),1)</f>
        <v>69173.251999999993</v>
      </c>
      <c r="J3013" s="2">
        <f>INDEX([1]PIB_dos_Municípios!$AO$2:$AO$5571,MATCH(E3013,[1]PIB_dos_Municípios!G$2:G$5571,0),1)</f>
        <v>6241</v>
      </c>
      <c r="K3013" s="2">
        <f>INDEX([1]PIB_dos_Municípios!$AP$2:$AP$5571,MATCH(E3013,[1]PIB_dos_Municípios!G$2:G$5571,0),1)</f>
        <v>11083.68</v>
      </c>
      <c r="M3013" s="2" t="s">
        <v>3847</v>
      </c>
      <c r="N3013" s="2" t="str">
        <f>INDEX([2]Microregioes!$D$1:$D$574,MATCH(F3013,[2]Microregioes!$B$1:$B$574,0),1)</f>
        <v>Mg-Pouso Alegre</v>
      </c>
    </row>
    <row r="3014" spans="1:14" hidden="1" x14ac:dyDescent="0.2">
      <c r="A3014" s="5">
        <v>3</v>
      </c>
      <c r="B3014" s="3">
        <v>31</v>
      </c>
      <c r="C3014" s="1">
        <v>3108</v>
      </c>
      <c r="D3014" s="1">
        <v>31035</v>
      </c>
      <c r="E3014" s="1">
        <v>3165503</v>
      </c>
      <c r="F3014" s="2">
        <f>IFERROR(INDEX('Arranjos Populacionais'!$F$2:$F$961,MATCH(TabelaCompleta!E3014,'Arranjos Populacionais'!$A$2:$A$961,0),1),D3014)</f>
        <v>31035</v>
      </c>
      <c r="G3014" s="2">
        <v>0</v>
      </c>
      <c r="H3014" s="11">
        <v>6142</v>
      </c>
      <c r="I3014" s="2">
        <f>INDEX([1]PIB_dos_Municípios!$AN$2:$AN$5571,MATCH(E3014,[1]PIB_dos_Municípios!G$2:G$5571,0),1)</f>
        <v>34253.358</v>
      </c>
      <c r="J3014" s="2">
        <f>INDEX([1]PIB_dos_Municípios!$AO$2:$AO$5571,MATCH(E3014,[1]PIB_dos_Municípios!G$2:G$5571,0),1)</f>
        <v>5597</v>
      </c>
      <c r="K3014" s="2">
        <f>INDEX([1]PIB_dos_Municípios!$AP$2:$AP$5571,MATCH(E3014,[1]PIB_dos_Municípios!G$2:G$5571,0),1)</f>
        <v>6119.95</v>
      </c>
      <c r="M3014" s="2" t="s">
        <v>3848</v>
      </c>
      <c r="N3014" s="2" t="str">
        <f>INDEX([2]Microregioes!$D$1:$D$574,MATCH(F3014,[2]Microregioes!$B$1:$B$574,0),1)</f>
        <v>Mg-Guanhães</v>
      </c>
    </row>
    <row r="3015" spans="1:14" hidden="1" x14ac:dyDescent="0.2">
      <c r="A3015" s="5">
        <v>3</v>
      </c>
      <c r="B3015" s="3">
        <v>31</v>
      </c>
      <c r="C3015" s="1">
        <v>3107</v>
      </c>
      <c r="D3015" s="1">
        <v>31030</v>
      </c>
      <c r="E3015" s="1">
        <v>3165537</v>
      </c>
      <c r="F3015" s="2">
        <f>IFERROR(INDEX('Arranjos Populacionais'!$F$2:$F$961,MATCH(TabelaCompleta!E3015,'Arranjos Populacionais'!$A$2:$A$961,0),1),D3015)</f>
        <v>31030</v>
      </c>
      <c r="G3015" s="2">
        <v>0</v>
      </c>
      <c r="H3015" s="11">
        <v>30478</v>
      </c>
      <c r="I3015" s="2">
        <f>INDEX([1]PIB_dos_Municípios!$AN$2:$AN$5571,MATCH(E3015,[1]PIB_dos_Municípios!G$2:G$5571,0),1)</f>
        <v>394851.72700000001</v>
      </c>
      <c r="J3015" s="2">
        <f>INDEX([1]PIB_dos_Municípios!$AO$2:$AO$5571,MATCH(E3015,[1]PIB_dos_Municípios!G$2:G$5571,0),1)</f>
        <v>25798</v>
      </c>
      <c r="K3015" s="2">
        <f>INDEX([1]PIB_dos_Municípios!$AP$2:$AP$5571,MATCH(E3015,[1]PIB_dos_Municípios!G$2:G$5571,0),1)</f>
        <v>15305.52</v>
      </c>
      <c r="M3015" s="2" t="s">
        <v>776</v>
      </c>
      <c r="N3015" s="2" t="str">
        <f>INDEX([2]Microregioes!$D$1:$D$574,MATCH(F3015,[2]Microregioes!$B$1:$B$574,0),1)</f>
        <v>Mg-Belo Horizonte</v>
      </c>
    </row>
    <row r="3016" spans="1:14" hidden="1" x14ac:dyDescent="0.2">
      <c r="A3016" s="5">
        <v>3</v>
      </c>
      <c r="B3016" s="3">
        <v>31</v>
      </c>
      <c r="C3016" s="1">
        <v>3112</v>
      </c>
      <c r="D3016" s="1">
        <v>31060</v>
      </c>
      <c r="E3016" s="1">
        <v>3165560</v>
      </c>
      <c r="F3016" s="2">
        <f>IFERROR(INDEX('Arranjos Populacionais'!$F$2:$F$961,MATCH(TabelaCompleta!E3016,'Arranjos Populacionais'!$A$2:$A$961,0),1),D3016)</f>
        <v>31060</v>
      </c>
      <c r="G3016" s="2">
        <v>0</v>
      </c>
      <c r="H3016" s="11">
        <v>2794</v>
      </c>
      <c r="I3016" s="2">
        <f>INDEX([1]PIB_dos_Municípios!$AN$2:$AN$5571,MATCH(E3016,[1]PIB_dos_Municípios!G$2:G$5571,0),1)</f>
        <v>14855.259</v>
      </c>
      <c r="J3016" s="2">
        <f>INDEX([1]PIB_dos_Municípios!$AO$2:$AO$5571,MATCH(E3016,[1]PIB_dos_Municípios!G$2:G$5571,0),1)</f>
        <v>2847</v>
      </c>
      <c r="K3016" s="2">
        <f>INDEX([1]PIB_dos_Municípios!$AP$2:$AP$5571,MATCH(E3016,[1]PIB_dos_Municípios!G$2:G$5571,0),1)</f>
        <v>5217.8599999999997</v>
      </c>
      <c r="M3016" s="2" t="s">
        <v>3849</v>
      </c>
      <c r="N3016" s="2" t="str">
        <f>INDEX([2]Microregioes!$D$1:$D$574,MATCH(F3016,[2]Microregioes!$B$1:$B$574,0),1)</f>
        <v>Mg-Ponte Nova</v>
      </c>
    </row>
    <row r="3017" spans="1:14" hidden="1" x14ac:dyDescent="0.2">
      <c r="A3017" s="5">
        <v>3</v>
      </c>
      <c r="B3017" s="3">
        <v>31</v>
      </c>
      <c r="C3017" s="1">
        <v>3110</v>
      </c>
      <c r="D3017" s="1">
        <v>31052</v>
      </c>
      <c r="E3017" s="1">
        <v>3165578</v>
      </c>
      <c r="F3017" s="2">
        <f>IFERROR(INDEX('Arranjos Populacionais'!$F$2:$F$961,MATCH(TabelaCompleta!E3017,'Arranjos Populacionais'!$A$2:$A$961,0),1),D3017)</f>
        <v>31052</v>
      </c>
      <c r="G3017" s="2">
        <v>0</v>
      </c>
      <c r="H3017" s="11">
        <v>5429</v>
      </c>
      <c r="I3017" s="2">
        <f>INDEX([1]PIB_dos_Municípios!$AN$2:$AN$5571,MATCH(E3017,[1]PIB_dos_Municípios!G$2:G$5571,0),1)</f>
        <v>34350.821000000004</v>
      </c>
      <c r="J3017" s="2">
        <f>INDEX([1]PIB_dos_Municípios!$AO$2:$AO$5571,MATCH(E3017,[1]PIB_dos_Municípios!G$2:G$5571,0),1)</f>
        <v>5225</v>
      </c>
      <c r="K3017" s="2">
        <f>INDEX([1]PIB_dos_Municípios!$AP$2:$AP$5571,MATCH(E3017,[1]PIB_dos_Municípios!G$2:G$5571,0),1)</f>
        <v>6574.32</v>
      </c>
      <c r="M3017" s="2" t="s">
        <v>3850</v>
      </c>
      <c r="N3017" s="2" t="str">
        <f>INDEX([2]Microregioes!$D$1:$D$574,MATCH(F3017,[2]Microregioes!$B$1:$B$574,0),1)</f>
        <v>Mg-Pouso Alegre</v>
      </c>
    </row>
    <row r="3018" spans="1:14" hidden="1" x14ac:dyDescent="0.2">
      <c r="A3018" s="5">
        <v>3</v>
      </c>
      <c r="B3018" s="3">
        <v>31</v>
      </c>
      <c r="C3018" s="1">
        <v>3112</v>
      </c>
      <c r="D3018" s="1">
        <v>31065</v>
      </c>
      <c r="E3018" s="1">
        <v>3165602</v>
      </c>
      <c r="F3018" s="2">
        <f>IFERROR(INDEX('Arranjos Populacionais'!$F$2:$F$961,MATCH(TabelaCompleta!E3018,'Arranjos Populacionais'!$A$2:$A$961,0),1),D3018)</f>
        <v>31065</v>
      </c>
      <c r="G3018" s="2">
        <v>0</v>
      </c>
      <c r="H3018" s="11">
        <v>2048</v>
      </c>
      <c r="I3018" s="2">
        <f>INDEX([1]PIB_dos_Municípios!$AN$2:$AN$5571,MATCH(E3018,[1]PIB_dos_Municípios!G$2:G$5571,0),1)</f>
        <v>12532.387000000001</v>
      </c>
      <c r="J3018" s="2">
        <f>INDEX([1]PIB_dos_Municípios!$AO$2:$AO$5571,MATCH(E3018,[1]PIB_dos_Municípios!G$2:G$5571,0),1)</f>
        <v>1980</v>
      </c>
      <c r="K3018" s="2">
        <f>INDEX([1]PIB_dos_Municípios!$AP$2:$AP$5571,MATCH(E3018,[1]PIB_dos_Municípios!G$2:G$5571,0),1)</f>
        <v>6329.49</v>
      </c>
      <c r="M3018" s="2" t="s">
        <v>3851</v>
      </c>
      <c r="N3018" s="2" t="str">
        <f>INDEX([2]Microregioes!$D$1:$D$574,MATCH(F3018,[2]Microregioes!$B$1:$B$574,0),1)</f>
        <v>Mg-Juiz de Fora</v>
      </c>
    </row>
    <row r="3019" spans="1:14" hidden="1" x14ac:dyDescent="0.2">
      <c r="A3019" s="5">
        <v>3</v>
      </c>
      <c r="B3019" s="3">
        <v>31</v>
      </c>
      <c r="C3019" s="1">
        <v>3112</v>
      </c>
      <c r="D3019" s="1">
        <v>31064</v>
      </c>
      <c r="E3019" s="1">
        <v>3165701</v>
      </c>
      <c r="F3019" s="2">
        <f>IFERROR(INDEX('Arranjos Populacionais'!$F$2:$F$961,MATCH(TabelaCompleta!E3019,'Arranjos Populacionais'!$A$2:$A$961,0),1),D3019)</f>
        <v>31064</v>
      </c>
      <c r="G3019" s="2">
        <v>0</v>
      </c>
      <c r="H3019" s="11">
        <v>7747</v>
      </c>
      <c r="I3019" s="2">
        <f>INDEX([1]PIB_dos_Municípios!$AN$2:$AN$5571,MATCH(E3019,[1]PIB_dos_Municípios!G$2:G$5571,0),1)</f>
        <v>43002.921999999999</v>
      </c>
      <c r="J3019" s="2">
        <f>INDEX([1]PIB_dos_Municípios!$AO$2:$AO$5571,MATCH(E3019,[1]PIB_dos_Municípios!G$2:G$5571,0),1)</f>
        <v>7230</v>
      </c>
      <c r="K3019" s="2">
        <f>INDEX([1]PIB_dos_Municípios!$AP$2:$AP$5571,MATCH(E3019,[1]PIB_dos_Municípios!G$2:G$5571,0),1)</f>
        <v>5947.85</v>
      </c>
      <c r="M3019" s="2" t="s">
        <v>3852</v>
      </c>
      <c r="N3019" s="2" t="str">
        <f>INDEX([2]Microregioes!$D$1:$D$574,MATCH(F3019,[2]Microregioes!$B$1:$B$574,0),1)</f>
        <v>Mg-Ubá</v>
      </c>
    </row>
    <row r="3020" spans="1:14" hidden="1" x14ac:dyDescent="0.2">
      <c r="A3020" s="5">
        <v>3</v>
      </c>
      <c r="B3020" s="3">
        <v>31</v>
      </c>
      <c r="C3020" s="1">
        <v>3110</v>
      </c>
      <c r="D3020" s="1">
        <v>31052</v>
      </c>
      <c r="E3020" s="1">
        <v>3165800</v>
      </c>
      <c r="F3020" s="2">
        <f>IFERROR(INDEX('Arranjos Populacionais'!$F$2:$F$961,MATCH(TabelaCompleta!E3020,'Arranjos Populacionais'!$A$2:$A$961,0),1),D3020)</f>
        <v>31052</v>
      </c>
      <c r="G3020" s="2">
        <v>0</v>
      </c>
      <c r="H3020" s="11">
        <v>1703</v>
      </c>
      <c r="I3020" s="2">
        <f>INDEX([1]PIB_dos_Municípios!$AN$2:$AN$5571,MATCH(E3020,[1]PIB_dos_Municípios!G$2:G$5571,0),1)</f>
        <v>16109.455</v>
      </c>
      <c r="J3020" s="2">
        <f>INDEX([1]PIB_dos_Municípios!$AO$2:$AO$5571,MATCH(E3020,[1]PIB_dos_Municípios!G$2:G$5571,0),1)</f>
        <v>1868</v>
      </c>
      <c r="K3020" s="2">
        <f>INDEX([1]PIB_dos_Municípios!$AP$2:$AP$5571,MATCH(E3020,[1]PIB_dos_Municípios!G$2:G$5571,0),1)</f>
        <v>8623.91</v>
      </c>
      <c r="M3020" s="2" t="s">
        <v>3853</v>
      </c>
      <c r="N3020" s="2" t="str">
        <f>INDEX([2]Microregioes!$D$1:$D$574,MATCH(F3020,[2]Microregioes!$B$1:$B$574,0),1)</f>
        <v>Mg-Pouso Alegre</v>
      </c>
    </row>
    <row r="3021" spans="1:14" hidden="1" x14ac:dyDescent="0.2">
      <c r="A3021" s="5">
        <v>3</v>
      </c>
      <c r="B3021" s="3">
        <v>31</v>
      </c>
      <c r="C3021" s="1">
        <v>3103</v>
      </c>
      <c r="D3021" s="1">
        <v>31010</v>
      </c>
      <c r="E3021" s="1">
        <v>3165909</v>
      </c>
      <c r="F3021" s="2">
        <f>IFERROR(INDEX('Arranjos Populacionais'!$F$2:$F$961,MATCH(TabelaCompleta!E3021,'Arranjos Populacionais'!$A$2:$A$961,0),1),D3021)</f>
        <v>31010</v>
      </c>
      <c r="G3021" s="2">
        <v>0</v>
      </c>
      <c r="H3021" s="11">
        <v>4446</v>
      </c>
      <c r="I3021" s="2">
        <f>INDEX([1]PIB_dos_Municípios!$AN$2:$AN$5571,MATCH(E3021,[1]PIB_dos_Municípios!G$2:G$5571,0),1)</f>
        <v>25644.097000000002</v>
      </c>
      <c r="J3021" s="2">
        <f>INDEX([1]PIB_dos_Municípios!$AO$2:$AO$5571,MATCH(E3021,[1]PIB_dos_Municípios!G$2:G$5571,0),1)</f>
        <v>4574</v>
      </c>
      <c r="K3021" s="2">
        <f>INDEX([1]PIB_dos_Municípios!$AP$2:$AP$5571,MATCH(E3021,[1]PIB_dos_Municípios!G$2:G$5571,0),1)</f>
        <v>5606.49</v>
      </c>
      <c r="M3021" s="2" t="s">
        <v>3854</v>
      </c>
      <c r="N3021" s="2" t="str">
        <f>INDEX([2]Microregioes!$D$1:$D$574,MATCH(F3021,[2]Microregioes!$B$1:$B$574,0),1)</f>
        <v>Mg-Diamantina</v>
      </c>
    </row>
    <row r="3022" spans="1:14" hidden="1" x14ac:dyDescent="0.2">
      <c r="A3022" s="5">
        <v>3</v>
      </c>
      <c r="B3022" s="3">
        <v>31</v>
      </c>
      <c r="C3022" s="1">
        <v>3112</v>
      </c>
      <c r="D3022" s="1">
        <v>31062</v>
      </c>
      <c r="E3022" s="1">
        <v>3166006</v>
      </c>
      <c r="F3022" s="2">
        <f>IFERROR(INDEX('Arranjos Populacionais'!$F$2:$F$961,MATCH(TabelaCompleta!E3022,'Arranjos Populacionais'!$A$2:$A$961,0),1),D3022)</f>
        <v>31062</v>
      </c>
      <c r="G3022" s="2">
        <v>0</v>
      </c>
      <c r="H3022" s="11">
        <v>5886</v>
      </c>
      <c r="I3022" s="2">
        <f>INDEX([1]PIB_dos_Municípios!$AN$2:$AN$5571,MATCH(E3022,[1]PIB_dos_Municípios!G$2:G$5571,0),1)</f>
        <v>30662.668000000001</v>
      </c>
      <c r="J3022" s="2">
        <f>INDEX([1]PIB_dos_Municípios!$AO$2:$AO$5571,MATCH(E3022,[1]PIB_dos_Municípios!G$2:G$5571,0),1)</f>
        <v>5689</v>
      </c>
      <c r="K3022" s="2">
        <f>INDEX([1]PIB_dos_Municípios!$AP$2:$AP$5571,MATCH(E3022,[1]PIB_dos_Municípios!G$2:G$5571,0),1)</f>
        <v>5389.82</v>
      </c>
      <c r="M3022" s="2" t="s">
        <v>3855</v>
      </c>
      <c r="N3022" s="2" t="str">
        <f>INDEX([2]Microregioes!$D$1:$D$574,MATCH(F3022,[2]Microregioes!$B$1:$B$574,0),1)</f>
        <v>Mg-Viçosa</v>
      </c>
    </row>
    <row r="3023" spans="1:14" hidden="1" x14ac:dyDescent="0.2">
      <c r="A3023" s="5">
        <v>3</v>
      </c>
      <c r="B3023" s="3">
        <v>31</v>
      </c>
      <c r="C3023" s="1">
        <v>3108</v>
      </c>
      <c r="D3023" s="1">
        <v>31035</v>
      </c>
      <c r="E3023" s="1">
        <v>3166105</v>
      </c>
      <c r="F3023" s="2">
        <f>IFERROR(INDEX('Arranjos Populacionais'!$F$2:$F$961,MATCH(TabelaCompleta!E3023,'Arranjos Populacionais'!$A$2:$A$961,0),1),D3023)</f>
        <v>31035</v>
      </c>
      <c r="G3023" s="2">
        <v>0</v>
      </c>
      <c r="H3023" s="11">
        <v>3600</v>
      </c>
      <c r="I3023" s="2">
        <f>INDEX([1]PIB_dos_Municípios!$AN$2:$AN$5571,MATCH(E3023,[1]PIB_dos_Municípios!G$2:G$5571,0),1)</f>
        <v>18637.323</v>
      </c>
      <c r="J3023" s="2">
        <f>INDEX([1]PIB_dos_Municípios!$AO$2:$AO$5571,MATCH(E3023,[1]PIB_dos_Municípios!G$2:G$5571,0),1)</f>
        <v>3493</v>
      </c>
      <c r="K3023" s="2">
        <f>INDEX([1]PIB_dos_Municípios!$AP$2:$AP$5571,MATCH(E3023,[1]PIB_dos_Municípios!G$2:G$5571,0),1)</f>
        <v>5335.62</v>
      </c>
      <c r="M3023" s="2" t="s">
        <v>3856</v>
      </c>
      <c r="N3023" s="2" t="str">
        <f>INDEX([2]Microregioes!$D$1:$D$574,MATCH(F3023,[2]Microregioes!$B$1:$B$574,0),1)</f>
        <v>Mg-Guanhães</v>
      </c>
    </row>
    <row r="3024" spans="1:14" hidden="1" x14ac:dyDescent="0.2">
      <c r="A3024" s="5">
        <v>3</v>
      </c>
      <c r="B3024" s="3">
        <v>31</v>
      </c>
      <c r="C3024" s="1">
        <v>3111</v>
      </c>
      <c r="D3024" s="1">
        <v>31059</v>
      </c>
      <c r="E3024" s="1">
        <v>3166204</v>
      </c>
      <c r="F3024" s="2">
        <f>IFERROR(INDEX('Arranjos Populacionais'!$F$2:$F$961,MATCH(TabelaCompleta!E3024,'Arranjos Populacionais'!$A$2:$A$961,0),1),D3024)</f>
        <v>31059</v>
      </c>
      <c r="G3024" s="2">
        <v>0</v>
      </c>
      <c r="H3024" s="11">
        <v>10604</v>
      </c>
      <c r="I3024" s="2">
        <f>INDEX([1]PIB_dos_Municípios!$AN$2:$AN$5571,MATCH(E3024,[1]PIB_dos_Municípios!G$2:G$5571,0),1)</f>
        <v>46222.713000000003</v>
      </c>
      <c r="J3024" s="2">
        <f>INDEX([1]PIB_dos_Municípios!$AO$2:$AO$5571,MATCH(E3024,[1]PIB_dos_Municípios!G$2:G$5571,0),1)</f>
        <v>10202</v>
      </c>
      <c r="K3024" s="2">
        <f>INDEX([1]PIB_dos_Municípios!$AP$2:$AP$5571,MATCH(E3024,[1]PIB_dos_Municípios!G$2:G$5571,0),1)</f>
        <v>4530.75</v>
      </c>
      <c r="M3024" s="2" t="s">
        <v>3857</v>
      </c>
      <c r="N3024" s="2" t="str">
        <f>INDEX([2]Microregioes!$D$1:$D$574,MATCH(F3024,[2]Microregioes!$B$1:$B$574,0),1)</f>
        <v>Mg-Barbacena</v>
      </c>
    </row>
    <row r="3025" spans="1:14" hidden="1" x14ac:dyDescent="0.2">
      <c r="A3025" s="5">
        <v>3</v>
      </c>
      <c r="B3025" s="3">
        <v>31</v>
      </c>
      <c r="C3025" s="1">
        <v>3112</v>
      </c>
      <c r="D3025" s="1">
        <v>31060</v>
      </c>
      <c r="E3025" s="1">
        <v>3166303</v>
      </c>
      <c r="F3025" s="2">
        <f>IFERROR(INDEX('Arranjos Populacionais'!$F$2:$F$961,MATCH(TabelaCompleta!E3025,'Arranjos Populacionais'!$A$2:$A$961,0),1),D3025)</f>
        <v>31060</v>
      </c>
      <c r="G3025" s="2">
        <v>0</v>
      </c>
      <c r="H3025" s="11">
        <v>7420</v>
      </c>
      <c r="I3025" s="2">
        <f>INDEX([1]PIB_dos_Municípios!$AN$2:$AN$5571,MATCH(E3025,[1]PIB_dos_Municípios!G$2:G$5571,0),1)</f>
        <v>34653.430999999997</v>
      </c>
      <c r="J3025" s="2">
        <f>INDEX([1]PIB_dos_Municípios!$AO$2:$AO$5571,MATCH(E3025,[1]PIB_dos_Municípios!G$2:G$5571,0),1)</f>
        <v>7125</v>
      </c>
      <c r="K3025" s="2">
        <f>INDEX([1]PIB_dos_Municípios!$AP$2:$AP$5571,MATCH(E3025,[1]PIB_dos_Municípios!G$2:G$5571,0),1)</f>
        <v>4863.6400000000003</v>
      </c>
      <c r="M3025" s="2" t="s">
        <v>3858</v>
      </c>
      <c r="N3025" s="2" t="str">
        <f>INDEX([2]Microregioes!$D$1:$D$574,MATCH(F3025,[2]Microregioes!$B$1:$B$574,0),1)</f>
        <v>Mg-Ponte Nova</v>
      </c>
    </row>
    <row r="3026" spans="1:14" hidden="1" x14ac:dyDescent="0.2">
      <c r="A3026" s="5">
        <v>3</v>
      </c>
      <c r="B3026" s="3">
        <v>31</v>
      </c>
      <c r="C3026" s="1">
        <v>3110</v>
      </c>
      <c r="D3026" s="1">
        <v>31055</v>
      </c>
      <c r="E3026" s="1">
        <v>3166402</v>
      </c>
      <c r="F3026" s="2">
        <f>IFERROR(INDEX('Arranjos Populacionais'!$F$2:$F$961,MATCH(TabelaCompleta!E3026,'Arranjos Populacionais'!$A$2:$A$961,0),1),D3026)</f>
        <v>31055</v>
      </c>
      <c r="G3026" s="2">
        <v>0</v>
      </c>
      <c r="H3026" s="11">
        <v>1870</v>
      </c>
      <c r="I3026" s="2">
        <f>INDEX([1]PIB_dos_Municípios!$AN$2:$AN$5571,MATCH(E3026,[1]PIB_dos_Municípios!G$2:G$5571,0),1)</f>
        <v>15837.241</v>
      </c>
      <c r="J3026" s="2">
        <f>INDEX([1]PIB_dos_Municípios!$AO$2:$AO$5571,MATCH(E3026,[1]PIB_dos_Municípios!G$2:G$5571,0),1)</f>
        <v>1790</v>
      </c>
      <c r="K3026" s="2">
        <f>INDEX([1]PIB_dos_Municípios!$AP$2:$AP$5571,MATCH(E3026,[1]PIB_dos_Municípios!G$2:G$5571,0),1)</f>
        <v>8847.6200000000008</v>
      </c>
      <c r="M3026" s="2" t="s">
        <v>327</v>
      </c>
      <c r="N3026" s="2" t="str">
        <f>INDEX([2]Microregioes!$D$1:$D$574,MATCH(F3026,[2]Microregioes!$B$1:$B$574,0),1)</f>
        <v>Mg-Andrelândia</v>
      </c>
    </row>
    <row r="3027" spans="1:14" hidden="1" x14ac:dyDescent="0.2">
      <c r="A3027" s="5">
        <v>3</v>
      </c>
      <c r="B3027" s="3">
        <v>31</v>
      </c>
      <c r="C3027" s="1">
        <v>3107</v>
      </c>
      <c r="D3027" s="1">
        <v>31028</v>
      </c>
      <c r="E3027" s="1">
        <v>3166501</v>
      </c>
      <c r="F3027" s="2">
        <f>IFERROR(INDEX('Arranjos Populacionais'!$F$2:$F$961,MATCH(TabelaCompleta!E3027,'Arranjos Populacionais'!$A$2:$A$961,0),1),D3027)</f>
        <v>31028</v>
      </c>
      <c r="G3027" s="2">
        <v>0</v>
      </c>
      <c r="H3027" s="11">
        <v>4368</v>
      </c>
      <c r="I3027" s="2">
        <f>INDEX([1]PIB_dos_Municípios!$AN$2:$AN$5571,MATCH(E3027,[1]PIB_dos_Municípios!G$2:G$5571,0),1)</f>
        <v>18492.706999999999</v>
      </c>
      <c r="J3027" s="2">
        <f>INDEX([1]PIB_dos_Municípios!$AO$2:$AO$5571,MATCH(E3027,[1]PIB_dos_Municípios!G$2:G$5571,0),1)</f>
        <v>4220</v>
      </c>
      <c r="K3027" s="2">
        <f>INDEX([1]PIB_dos_Municípios!$AP$2:$AP$5571,MATCH(E3027,[1]PIB_dos_Municípios!G$2:G$5571,0),1)</f>
        <v>4382.16</v>
      </c>
      <c r="M3027" s="2" t="s">
        <v>3859</v>
      </c>
      <c r="N3027" s="2" t="str">
        <f>INDEX([2]Microregioes!$D$1:$D$574,MATCH(F3027,[2]Microregioes!$B$1:$B$574,0),1)</f>
        <v>Mg-Conceição do Mato Dentro</v>
      </c>
    </row>
    <row r="3028" spans="1:14" hidden="1" x14ac:dyDescent="0.2">
      <c r="A3028" s="5">
        <v>3</v>
      </c>
      <c r="B3028" s="3">
        <v>31</v>
      </c>
      <c r="C3028" s="1">
        <v>3106</v>
      </c>
      <c r="D3028" s="1">
        <v>31026</v>
      </c>
      <c r="E3028" s="1">
        <v>3166600</v>
      </c>
      <c r="F3028" s="2">
        <f>IFERROR(INDEX('Arranjos Populacionais'!$F$2:$F$961,MATCH(TabelaCompleta!E3028,'Arranjos Populacionais'!$A$2:$A$961,0),1),D3028)</f>
        <v>31026</v>
      </c>
      <c r="G3028" s="2">
        <v>0</v>
      </c>
      <c r="H3028" s="11">
        <v>815</v>
      </c>
      <c r="I3028" s="2">
        <f>INDEX([1]PIB_dos_Municípios!$AN$2:$AN$5571,MATCH(E3028,[1]PIB_dos_Municípios!G$2:G$5571,0),1)</f>
        <v>10484.383</v>
      </c>
      <c r="J3028" s="2">
        <f>INDEX([1]PIB_dos_Municípios!$AO$2:$AO$5571,MATCH(E3028,[1]PIB_dos_Municípios!G$2:G$5571,0),1)</f>
        <v>815</v>
      </c>
      <c r="K3028" s="2">
        <f>INDEX([1]PIB_dos_Municípios!$AP$2:$AP$5571,MATCH(E3028,[1]PIB_dos_Municípios!G$2:G$5571,0),1)</f>
        <v>12864.27</v>
      </c>
      <c r="M3028" s="2" t="s">
        <v>3860</v>
      </c>
      <c r="N3028" s="2" t="str">
        <f>INDEX([2]Microregioes!$D$1:$D$574,MATCH(F3028,[2]Microregioes!$B$1:$B$574,0),1)</f>
        <v>Mg-Bom Despacho</v>
      </c>
    </row>
    <row r="3029" spans="1:14" hidden="1" x14ac:dyDescent="0.2">
      <c r="A3029" s="5">
        <v>3</v>
      </c>
      <c r="B3029" s="3">
        <v>31</v>
      </c>
      <c r="C3029" s="1">
        <v>3105</v>
      </c>
      <c r="D3029" s="1">
        <v>31019</v>
      </c>
      <c r="E3029" s="1">
        <v>3166808</v>
      </c>
      <c r="F3029" s="2">
        <f>IFERROR(INDEX('Arranjos Populacionais'!$F$2:$F$961,MATCH(TabelaCompleta!E3029,'Arranjos Populacionais'!$A$2:$A$961,0),1),D3029)</f>
        <v>31019</v>
      </c>
      <c r="G3029" s="2">
        <v>0</v>
      </c>
      <c r="H3029" s="11">
        <v>11410</v>
      </c>
      <c r="I3029" s="2">
        <f>INDEX([1]PIB_dos_Municípios!$AN$2:$AN$5571,MATCH(E3029,[1]PIB_dos_Municípios!G$2:G$5571,0),1)</f>
        <v>164124.13099999999</v>
      </c>
      <c r="J3029" s="2">
        <f>INDEX([1]PIB_dos_Municípios!$AO$2:$AO$5571,MATCH(E3029,[1]PIB_dos_Municípios!G$2:G$5571,0),1)</f>
        <v>10541</v>
      </c>
      <c r="K3029" s="2">
        <f>INDEX([1]PIB_dos_Municípios!$AP$2:$AP$5571,MATCH(E3029,[1]PIB_dos_Municípios!G$2:G$5571,0),1)</f>
        <v>15570.07</v>
      </c>
      <c r="M3029" s="2" t="s">
        <v>3861</v>
      </c>
      <c r="N3029" s="2" t="str">
        <f>INDEX([2]Microregioes!$D$1:$D$574,MATCH(F3029,[2]Microregioes!$B$1:$B$574,0),1)</f>
        <v>Mg-Patrocínio</v>
      </c>
    </row>
    <row r="3030" spans="1:14" hidden="1" x14ac:dyDescent="0.2">
      <c r="A3030" s="5">
        <v>3</v>
      </c>
      <c r="B3030" s="3">
        <v>31</v>
      </c>
      <c r="C3030" s="1">
        <v>3104</v>
      </c>
      <c r="D3030" s="1">
        <v>31016</v>
      </c>
      <c r="E3030" s="1">
        <v>3166709</v>
      </c>
      <c r="F3030" s="2">
        <f>IFERROR(INDEX('Arranjos Populacionais'!$F$2:$F$961,MATCH(TabelaCompleta!E3030,'Arranjos Populacionais'!$A$2:$A$961,0),1),D3030)</f>
        <v>31016</v>
      </c>
      <c r="G3030" s="2">
        <v>0</v>
      </c>
      <c r="H3030" s="11">
        <v>8789</v>
      </c>
      <c r="I3030" s="2">
        <f>INDEX([1]PIB_dos_Municípios!$AN$2:$AN$5571,MATCH(E3030,[1]PIB_dos_Municípios!G$2:G$5571,0),1)</f>
        <v>73728.046000000002</v>
      </c>
      <c r="J3030" s="2">
        <f>INDEX([1]PIB_dos_Municípios!$AO$2:$AO$5571,MATCH(E3030,[1]PIB_dos_Municípios!G$2:G$5571,0),1)</f>
        <v>8419</v>
      </c>
      <c r="K3030" s="2">
        <f>INDEX([1]PIB_dos_Municípios!$AP$2:$AP$5571,MATCH(E3030,[1]PIB_dos_Municípios!G$2:G$5571,0),1)</f>
        <v>8757.34</v>
      </c>
      <c r="M3030" s="2" t="s">
        <v>3862</v>
      </c>
      <c r="N3030" s="2" t="str">
        <f>INDEX([2]Microregioes!$D$1:$D$574,MATCH(F3030,[2]Microregioes!$B$1:$B$574,0),1)</f>
        <v>Mg-Nanuque</v>
      </c>
    </row>
    <row r="3031" spans="1:14" hidden="1" x14ac:dyDescent="0.2">
      <c r="A3031" s="5">
        <v>3</v>
      </c>
      <c r="B3031" s="3">
        <v>31</v>
      </c>
      <c r="C3031" s="1">
        <v>3110</v>
      </c>
      <c r="D3031" s="1">
        <v>31049</v>
      </c>
      <c r="E3031" s="1">
        <v>3166907</v>
      </c>
      <c r="F3031" s="2">
        <f>IFERROR(INDEX('Arranjos Populacionais'!$F$2:$F$961,MATCH(TabelaCompleta!E3031,'Arranjos Populacionais'!$A$2:$A$961,0),1),D3031)</f>
        <v>31049</v>
      </c>
      <c r="G3031" s="2">
        <v>0</v>
      </c>
      <c r="H3031" s="11">
        <v>7804</v>
      </c>
      <c r="I3031" s="2">
        <f>INDEX([1]PIB_dos_Municípios!$AN$2:$AN$5571,MATCH(E3031,[1]PIB_dos_Municípios!G$2:G$5571,0),1)</f>
        <v>85933.608999999997</v>
      </c>
      <c r="J3031" s="2">
        <f>INDEX([1]PIB_dos_Municípios!$AO$2:$AO$5571,MATCH(E3031,[1]PIB_dos_Municípios!G$2:G$5571,0),1)</f>
        <v>7540</v>
      </c>
      <c r="K3031" s="2">
        <f>INDEX([1]PIB_dos_Municípios!$AP$2:$AP$5571,MATCH(E3031,[1]PIB_dos_Municípios!G$2:G$5571,0),1)</f>
        <v>11397.03</v>
      </c>
      <c r="M3031" s="2" t="s">
        <v>3863</v>
      </c>
      <c r="N3031" s="2" t="str">
        <f>INDEX([2]Microregioes!$D$1:$D$574,MATCH(F3031,[2]Microregioes!$B$1:$B$574,0),1)</f>
        <v>Mg-Alfenas</v>
      </c>
    </row>
    <row r="3032" spans="1:14" hidden="1" x14ac:dyDescent="0.2">
      <c r="A3032" s="5">
        <v>3</v>
      </c>
      <c r="B3032" s="3">
        <v>31</v>
      </c>
      <c r="C3032" s="1">
        <v>3102</v>
      </c>
      <c r="D3032" s="1">
        <v>31004</v>
      </c>
      <c r="E3032" s="1">
        <v>3166956</v>
      </c>
      <c r="F3032" s="2">
        <f>IFERROR(INDEX('Arranjos Populacionais'!$F$2:$F$961,MATCH(TabelaCompleta!E3032,'Arranjos Populacionais'!$A$2:$A$961,0),1),D3032)</f>
        <v>31004</v>
      </c>
      <c r="G3032" s="2">
        <v>0</v>
      </c>
      <c r="H3032" s="11">
        <v>4741</v>
      </c>
      <c r="I3032" s="2">
        <f>INDEX([1]PIB_dos_Municípios!$AN$2:$AN$5571,MATCH(E3032,[1]PIB_dos_Municípios!G$2:G$5571,0),1)</f>
        <v>18091.189999999999</v>
      </c>
      <c r="J3032" s="2">
        <f>INDEX([1]PIB_dos_Municípios!$AO$2:$AO$5571,MATCH(E3032,[1]PIB_dos_Municípios!G$2:G$5571,0),1)</f>
        <v>4425</v>
      </c>
      <c r="K3032" s="2">
        <f>INDEX([1]PIB_dos_Municípios!$AP$2:$AP$5571,MATCH(E3032,[1]PIB_dos_Municípios!G$2:G$5571,0),1)</f>
        <v>4088.4</v>
      </c>
      <c r="M3032" s="2" t="s">
        <v>3864</v>
      </c>
      <c r="N3032" s="2" t="str">
        <f>INDEX([2]Microregioes!$D$1:$D$574,MATCH(F3032,[2]Microregioes!$B$1:$B$574,0),1)</f>
        <v>Mg-Janaúba</v>
      </c>
    </row>
    <row r="3033" spans="1:14" hidden="1" x14ac:dyDescent="0.2">
      <c r="A3033" s="5">
        <v>3</v>
      </c>
      <c r="B3033" s="3">
        <v>31</v>
      </c>
      <c r="C3033" s="1">
        <v>3110</v>
      </c>
      <c r="D3033" s="1">
        <v>31055</v>
      </c>
      <c r="E3033" s="1">
        <v>3167004</v>
      </c>
      <c r="F3033" s="2">
        <f>IFERROR(INDEX('Arranjos Populacionais'!$F$2:$F$961,MATCH(TabelaCompleta!E3033,'Arranjos Populacionais'!$A$2:$A$961,0),1),D3033)</f>
        <v>31055</v>
      </c>
      <c r="G3033" s="2">
        <v>0</v>
      </c>
      <c r="H3033" s="11">
        <v>2026</v>
      </c>
      <c r="I3033" s="2">
        <f>INDEX([1]PIB_dos_Municípios!$AN$2:$AN$5571,MATCH(E3033,[1]PIB_dos_Municípios!G$2:G$5571,0),1)</f>
        <v>15059.924999999999</v>
      </c>
      <c r="J3033" s="2">
        <f>INDEX([1]PIB_dos_Municípios!$AO$2:$AO$5571,MATCH(E3033,[1]PIB_dos_Municípios!G$2:G$5571,0),1)</f>
        <v>1996</v>
      </c>
      <c r="K3033" s="2">
        <f>INDEX([1]PIB_dos_Municípios!$AP$2:$AP$5571,MATCH(E3033,[1]PIB_dos_Municípios!G$2:G$5571,0),1)</f>
        <v>7545.05</v>
      </c>
      <c r="M3033" s="2" t="s">
        <v>326</v>
      </c>
      <c r="N3033" s="2" t="str">
        <f>INDEX([2]Microregioes!$D$1:$D$574,MATCH(F3033,[2]Microregioes!$B$1:$B$574,0),1)</f>
        <v>Mg-Andrelândia</v>
      </c>
    </row>
    <row r="3034" spans="1:14" hidden="1" x14ac:dyDescent="0.2">
      <c r="A3034" s="5">
        <v>3</v>
      </c>
      <c r="B3034" s="3">
        <v>31</v>
      </c>
      <c r="C3034" s="1">
        <v>3107</v>
      </c>
      <c r="D3034" s="1">
        <v>31028</v>
      </c>
      <c r="E3034" s="1">
        <v>3167103</v>
      </c>
      <c r="F3034" s="2">
        <f>IFERROR(INDEX('Arranjos Populacionais'!$F$2:$F$961,MATCH(TabelaCompleta!E3034,'Arranjos Populacionais'!$A$2:$A$961,0),1),D3034)</f>
        <v>31028</v>
      </c>
      <c r="G3034" s="2">
        <v>0</v>
      </c>
      <c r="H3034" s="11">
        <v>21431</v>
      </c>
      <c r="I3034" s="2">
        <f>INDEX([1]PIB_dos_Municípios!$AN$2:$AN$5571,MATCH(E3034,[1]PIB_dos_Municípios!G$2:G$5571,0),1)</f>
        <v>120685.21799999999</v>
      </c>
      <c r="J3034" s="2">
        <f>INDEX([1]PIB_dos_Municípios!$AO$2:$AO$5571,MATCH(E3034,[1]PIB_dos_Municípios!G$2:G$5571,0),1)</f>
        <v>20833</v>
      </c>
      <c r="K3034" s="2">
        <f>INDEX([1]PIB_dos_Municípios!$AP$2:$AP$5571,MATCH(E3034,[1]PIB_dos_Municípios!G$2:G$5571,0),1)</f>
        <v>5792.98</v>
      </c>
      <c r="M3034" s="2" t="s">
        <v>3865</v>
      </c>
      <c r="N3034" s="2" t="str">
        <f>INDEX([2]Microregioes!$D$1:$D$574,MATCH(F3034,[2]Microregioes!$B$1:$B$574,0),1)</f>
        <v>Mg-Conceição do Mato Dentro</v>
      </c>
    </row>
    <row r="3035" spans="1:14" hidden="1" x14ac:dyDescent="0.2">
      <c r="A3035" s="5">
        <v>3</v>
      </c>
      <c r="B3035" s="3">
        <v>31</v>
      </c>
      <c r="C3035" s="1">
        <v>3107</v>
      </c>
      <c r="D3035" s="1">
        <v>31027</v>
      </c>
      <c r="E3035" s="1">
        <v>3167202</v>
      </c>
      <c r="F3035" s="2">
        <f>IFERROR(INDEX('Arranjos Populacionais'!$F$2:$F$961,MATCH(TabelaCompleta!E3035,'Arranjos Populacionais'!$A$2:$A$961,0),1),D3035)</f>
        <v>31027</v>
      </c>
      <c r="G3035" s="2">
        <v>0</v>
      </c>
      <c r="H3035" s="11">
        <v>234221</v>
      </c>
      <c r="I3035" s="2">
        <f>INDEX([1]PIB_dos_Municípios!$AN$2:$AN$5571,MATCH(E3035,[1]PIB_dos_Municípios!G$2:G$5571,0),1)</f>
        <v>5820627.5350000001</v>
      </c>
      <c r="J3035" s="2">
        <f>INDEX([1]PIB_dos_Municípios!$AO$2:$AO$5571,MATCH(E3035,[1]PIB_dos_Municípios!G$2:G$5571,0),1)</f>
        <v>214071</v>
      </c>
      <c r="K3035" s="2">
        <f>INDEX([1]PIB_dos_Municípios!$AP$2:$AP$5571,MATCH(E3035,[1]PIB_dos_Municípios!G$2:G$5571,0),1)</f>
        <v>27190.17</v>
      </c>
      <c r="M3035" s="2" t="s">
        <v>755</v>
      </c>
      <c r="N3035" s="2" t="str">
        <f>INDEX([2]Microregioes!$D$1:$D$574,MATCH(F3035,[2]Microregioes!$B$1:$B$574,0),1)</f>
        <v>Mg-Sete Lagoas</v>
      </c>
    </row>
    <row r="3036" spans="1:14" hidden="1" x14ac:dyDescent="0.2">
      <c r="A3036" s="5">
        <v>3</v>
      </c>
      <c r="B3036" s="3">
        <v>31</v>
      </c>
      <c r="C3036" s="1">
        <v>3104</v>
      </c>
      <c r="D3036" s="1">
        <v>31015</v>
      </c>
      <c r="E3036" s="1">
        <v>3165552</v>
      </c>
      <c r="F3036" s="2">
        <f>IFERROR(INDEX('Arranjos Populacionais'!$F$2:$F$961,MATCH(TabelaCompleta!E3036,'Arranjos Populacionais'!$A$2:$A$961,0),1),D3036)</f>
        <v>31015</v>
      </c>
      <c r="G3036" s="2">
        <v>0</v>
      </c>
      <c r="H3036" s="11">
        <v>11952</v>
      </c>
      <c r="I3036" s="2">
        <f>INDEX([1]PIB_dos_Municípios!$AN$2:$AN$5571,MATCH(E3036,[1]PIB_dos_Municípios!G$2:G$5571,0),1)</f>
        <v>40246.822999999997</v>
      </c>
      <c r="J3036" s="2">
        <f>INDEX([1]PIB_dos_Municípios!$AO$2:$AO$5571,MATCH(E3036,[1]PIB_dos_Municípios!G$2:G$5571,0),1)</f>
        <v>10885</v>
      </c>
      <c r="K3036" s="2">
        <f>INDEX([1]PIB_dos_Municípios!$AP$2:$AP$5571,MATCH(E3036,[1]PIB_dos_Municípios!G$2:G$5571,0),1)</f>
        <v>3697.46</v>
      </c>
      <c r="M3036" s="2" t="s">
        <v>3866</v>
      </c>
      <c r="N3036" s="2" t="str">
        <f>INDEX([2]Microregioes!$D$1:$D$574,MATCH(F3036,[2]Microregioes!$B$1:$B$574,0),1)</f>
        <v>Mg-Teófilo Otoni</v>
      </c>
    </row>
    <row r="3037" spans="1:14" hidden="1" x14ac:dyDescent="0.2">
      <c r="A3037" s="5">
        <v>3</v>
      </c>
      <c r="B3037" s="3">
        <v>31</v>
      </c>
      <c r="C3037" s="1">
        <v>3112</v>
      </c>
      <c r="D3037" s="1">
        <v>31064</v>
      </c>
      <c r="E3037" s="1">
        <v>3167301</v>
      </c>
      <c r="F3037" s="2">
        <f>IFERROR(INDEX('Arranjos Populacionais'!$F$2:$F$961,MATCH(TabelaCompleta!E3037,'Arranjos Populacionais'!$A$2:$A$961,0),1),D3037)</f>
        <v>31064</v>
      </c>
      <c r="G3037" s="2">
        <v>0</v>
      </c>
      <c r="H3037" s="11">
        <v>2287</v>
      </c>
      <c r="I3037" s="2">
        <f>INDEX([1]PIB_dos_Municípios!$AN$2:$AN$5571,MATCH(E3037,[1]PIB_dos_Municípios!G$2:G$5571,0),1)</f>
        <v>13265.424999999999</v>
      </c>
      <c r="J3037" s="2">
        <f>INDEX([1]PIB_dos_Municípios!$AO$2:$AO$5571,MATCH(E3037,[1]PIB_dos_Municípios!G$2:G$5571,0),1)</f>
        <v>2192</v>
      </c>
      <c r="K3037" s="2">
        <f>INDEX([1]PIB_dos_Municípios!$AP$2:$AP$5571,MATCH(E3037,[1]PIB_dos_Municípios!G$2:G$5571,0),1)</f>
        <v>6051.75</v>
      </c>
      <c r="M3037" s="2" t="s">
        <v>3867</v>
      </c>
      <c r="N3037" s="2" t="str">
        <f>INDEX([2]Microregioes!$D$1:$D$574,MATCH(F3037,[2]Microregioes!$B$1:$B$574,0),1)</f>
        <v>Mg-Ubá</v>
      </c>
    </row>
    <row r="3038" spans="1:14" hidden="1" x14ac:dyDescent="0.2">
      <c r="A3038" s="5">
        <v>3</v>
      </c>
      <c r="B3038" s="3">
        <v>31</v>
      </c>
      <c r="C3038" s="1">
        <v>3110</v>
      </c>
      <c r="D3038" s="1">
        <v>31053</v>
      </c>
      <c r="E3038" s="1">
        <v>3167400</v>
      </c>
      <c r="F3038" s="2">
        <f>IFERROR(INDEX('Arranjos Populacionais'!$F$2:$F$961,MATCH(TabelaCompleta!E3038,'Arranjos Populacionais'!$A$2:$A$961,0),1),D3038)</f>
        <v>31053</v>
      </c>
      <c r="G3038" s="2">
        <v>0</v>
      </c>
      <c r="H3038" s="11">
        <v>6299</v>
      </c>
      <c r="I3038" s="2">
        <f>INDEX([1]PIB_dos_Municípios!$AN$2:$AN$5571,MATCH(E3038,[1]PIB_dos_Municípios!G$2:G$5571,0),1)</f>
        <v>59365.245999999999</v>
      </c>
      <c r="J3038" s="2">
        <f>INDEX([1]PIB_dos_Municípios!$AO$2:$AO$5571,MATCH(E3038,[1]PIB_dos_Municípios!G$2:G$5571,0),1)</f>
        <v>6029</v>
      </c>
      <c r="K3038" s="2">
        <f>INDEX([1]PIB_dos_Municípios!$AP$2:$AP$5571,MATCH(E3038,[1]PIB_dos_Municípios!G$2:G$5571,0),1)</f>
        <v>9846.6200000000008</v>
      </c>
      <c r="M3038" s="2" t="s">
        <v>3868</v>
      </c>
      <c r="N3038" s="2" t="str">
        <f>INDEX([2]Microregioes!$D$1:$D$574,MATCH(F3038,[2]Microregioes!$B$1:$B$574,0),1)</f>
        <v>Mg-Santa Rita do Sapucaí</v>
      </c>
    </row>
    <row r="3039" spans="1:14" hidden="1" x14ac:dyDescent="0.2">
      <c r="A3039" s="5">
        <v>3</v>
      </c>
      <c r="B3039" s="3">
        <v>31</v>
      </c>
      <c r="C3039" s="1">
        <v>3112</v>
      </c>
      <c r="D3039" s="1">
        <v>31065</v>
      </c>
      <c r="E3039" s="1">
        <v>3167509</v>
      </c>
      <c r="F3039" s="2">
        <f>IFERROR(INDEX('Arranjos Populacionais'!$F$2:$F$961,MATCH(TabelaCompleta!E3039,'Arranjos Populacionais'!$A$2:$A$961,0),1),D3039)</f>
        <v>31065</v>
      </c>
      <c r="G3039" s="2">
        <v>0</v>
      </c>
      <c r="H3039" s="11">
        <v>2646</v>
      </c>
      <c r="I3039" s="2">
        <f>INDEX([1]PIB_dos_Municípios!$AN$2:$AN$5571,MATCH(E3039,[1]PIB_dos_Municípios!G$2:G$5571,0),1)</f>
        <v>30813.347000000002</v>
      </c>
      <c r="J3039" s="2">
        <f>INDEX([1]PIB_dos_Municípios!$AO$2:$AO$5571,MATCH(E3039,[1]PIB_dos_Municípios!G$2:G$5571,0),1)</f>
        <v>2537</v>
      </c>
      <c r="K3039" s="2">
        <f>INDEX([1]PIB_dos_Municípios!$AP$2:$AP$5571,MATCH(E3039,[1]PIB_dos_Municípios!G$2:G$5571,0),1)</f>
        <v>12145.58</v>
      </c>
      <c r="M3039" s="2" t="s">
        <v>613</v>
      </c>
      <c r="N3039" s="2" t="str">
        <f>INDEX([2]Microregioes!$D$1:$D$574,MATCH(F3039,[2]Microregioes!$B$1:$B$574,0),1)</f>
        <v>Mg-Juiz de Fora</v>
      </c>
    </row>
    <row r="3040" spans="1:14" hidden="1" x14ac:dyDescent="0.2">
      <c r="A3040" s="5">
        <v>3</v>
      </c>
      <c r="B3040" s="3">
        <v>31</v>
      </c>
      <c r="C3040" s="1">
        <v>3112</v>
      </c>
      <c r="D3040" s="1">
        <v>31061</v>
      </c>
      <c r="E3040" s="1">
        <v>3167608</v>
      </c>
      <c r="F3040" s="2">
        <f>IFERROR(INDEX('Arranjos Populacionais'!$F$2:$F$961,MATCH(TabelaCompleta!E3040,'Arranjos Populacionais'!$A$2:$A$961,0),1),D3040)</f>
        <v>31061</v>
      </c>
      <c r="G3040" s="2">
        <v>0</v>
      </c>
      <c r="H3040" s="11">
        <v>19530</v>
      </c>
      <c r="I3040" s="2">
        <f>INDEX([1]PIB_dos_Municípios!$AN$2:$AN$5571,MATCH(E3040,[1]PIB_dos_Municípios!G$2:G$5571,0),1)</f>
        <v>99657.422999999995</v>
      </c>
      <c r="J3040" s="2">
        <f>INDEX([1]PIB_dos_Municípios!$AO$2:$AO$5571,MATCH(E3040,[1]PIB_dos_Municípios!G$2:G$5571,0),1)</f>
        <v>18302</v>
      </c>
      <c r="K3040" s="2">
        <f>INDEX([1]PIB_dos_Municípios!$AP$2:$AP$5571,MATCH(E3040,[1]PIB_dos_Municípios!G$2:G$5571,0),1)</f>
        <v>5445.17</v>
      </c>
      <c r="M3040" s="2" t="s">
        <v>3869</v>
      </c>
      <c r="N3040" s="2" t="str">
        <f>INDEX([2]Microregioes!$D$1:$D$574,MATCH(F3040,[2]Microregioes!$B$1:$B$574,0),1)</f>
        <v>Mg-Manhuaçu</v>
      </c>
    </row>
    <row r="3041" spans="1:14" hidden="1" x14ac:dyDescent="0.2">
      <c r="A3041" s="5">
        <v>3</v>
      </c>
      <c r="B3041" s="3">
        <v>31</v>
      </c>
      <c r="C3041" s="1">
        <v>3108</v>
      </c>
      <c r="D3041" s="1">
        <v>31037</v>
      </c>
      <c r="E3041" s="1">
        <v>3167707</v>
      </c>
      <c r="F3041" s="2">
        <f>IFERROR(INDEX('Arranjos Populacionais'!$F$2:$F$961,MATCH(TabelaCompleta!E3041,'Arranjos Populacionais'!$A$2:$A$961,0),1),D3041)</f>
        <v>31037</v>
      </c>
      <c r="G3041" s="2">
        <v>0</v>
      </c>
      <c r="H3041" s="11">
        <v>5816</v>
      </c>
      <c r="I3041" s="2">
        <f>INDEX([1]PIB_dos_Municípios!$AN$2:$AN$5571,MATCH(E3041,[1]PIB_dos_Municípios!G$2:G$5571,0),1)</f>
        <v>29299.276000000002</v>
      </c>
      <c r="J3041" s="2">
        <f>INDEX([1]PIB_dos_Municípios!$AO$2:$AO$5571,MATCH(E3041,[1]PIB_dos_Municípios!G$2:G$5571,0),1)</f>
        <v>5828</v>
      </c>
      <c r="K3041" s="2">
        <f>INDEX([1]PIB_dos_Municípios!$AP$2:$AP$5571,MATCH(E3041,[1]PIB_dos_Municípios!G$2:G$5571,0),1)</f>
        <v>5027.33</v>
      </c>
      <c r="M3041" s="2" t="s">
        <v>3870</v>
      </c>
      <c r="N3041" s="2" t="str">
        <f>INDEX([2]Microregioes!$D$1:$D$574,MATCH(F3041,[2]Microregioes!$B$1:$B$574,0),1)</f>
        <v>Mg-Governador Valadares</v>
      </c>
    </row>
    <row r="3042" spans="1:14" hidden="1" x14ac:dyDescent="0.2">
      <c r="A3042" s="5">
        <v>3</v>
      </c>
      <c r="B3042" s="3">
        <v>31</v>
      </c>
      <c r="C3042" s="1">
        <v>3110</v>
      </c>
      <c r="D3042" s="1">
        <v>31054</v>
      </c>
      <c r="E3042" s="1">
        <v>3167806</v>
      </c>
      <c r="F3042" s="2">
        <f>IFERROR(INDEX('Arranjos Populacionais'!$F$2:$F$961,MATCH(TabelaCompleta!E3042,'Arranjos Populacionais'!$A$2:$A$961,0),1),D3042)</f>
        <v>31054</v>
      </c>
      <c r="G3042" s="2">
        <v>0</v>
      </c>
      <c r="H3042" s="11">
        <v>6094</v>
      </c>
      <c r="I3042" s="2">
        <f>INDEX([1]PIB_dos_Municípios!$AN$2:$AN$5571,MATCH(E3042,[1]PIB_dos_Municípios!G$2:G$5571,0),1)</f>
        <v>30646.868999999999</v>
      </c>
      <c r="J3042" s="2">
        <f>INDEX([1]PIB_dos_Municípios!$AO$2:$AO$5571,MATCH(E3042,[1]PIB_dos_Municípios!G$2:G$5571,0),1)</f>
        <v>5678</v>
      </c>
      <c r="K3042" s="2">
        <f>INDEX([1]PIB_dos_Municípios!$AP$2:$AP$5571,MATCH(E3042,[1]PIB_dos_Municípios!G$2:G$5571,0),1)</f>
        <v>5397.48</v>
      </c>
      <c r="M3042" s="2" t="s">
        <v>323</v>
      </c>
      <c r="N3042" s="2" t="str">
        <f>INDEX([2]Microregioes!$D$1:$D$574,MATCH(F3042,[2]Microregioes!$B$1:$B$574,0),1)</f>
        <v>Mg-São Lourenço</v>
      </c>
    </row>
    <row r="3043" spans="1:14" hidden="1" x14ac:dyDescent="0.2">
      <c r="A3043" s="5">
        <v>3</v>
      </c>
      <c r="B3043" s="3">
        <v>31</v>
      </c>
      <c r="C3043" s="1">
        <v>3112</v>
      </c>
      <c r="D3043" s="1">
        <v>31064</v>
      </c>
      <c r="E3043" s="1">
        <v>3167905</v>
      </c>
      <c r="F3043" s="2">
        <f>IFERROR(INDEX('Arranjos Populacionais'!$F$2:$F$961,MATCH(TabelaCompleta!E3043,'Arranjos Populacionais'!$A$2:$A$961,0),1),D3043)</f>
        <v>31064</v>
      </c>
      <c r="G3043" s="2">
        <v>0</v>
      </c>
      <c r="H3043" s="11">
        <v>3991</v>
      </c>
      <c r="I3043" s="2">
        <f>INDEX([1]PIB_dos_Municípios!$AN$2:$AN$5571,MATCH(E3043,[1]PIB_dos_Municípios!G$2:G$5571,0),1)</f>
        <v>25071.800999999999</v>
      </c>
      <c r="J3043" s="2">
        <f>INDEX([1]PIB_dos_Municípios!$AO$2:$AO$5571,MATCH(E3043,[1]PIB_dos_Municípios!G$2:G$5571,0),1)</f>
        <v>4076</v>
      </c>
      <c r="K3043" s="2">
        <f>INDEX([1]PIB_dos_Municípios!$AP$2:$AP$5571,MATCH(E3043,[1]PIB_dos_Municípios!G$2:G$5571,0),1)</f>
        <v>6151.08</v>
      </c>
      <c r="M3043" s="2" t="s">
        <v>3871</v>
      </c>
      <c r="N3043" s="2" t="str">
        <f>INDEX([2]Microregioes!$D$1:$D$574,MATCH(F3043,[2]Microregioes!$B$1:$B$574,0),1)</f>
        <v>Mg-Ubá</v>
      </c>
    </row>
    <row r="3044" spans="1:14" hidden="1" x14ac:dyDescent="0.2">
      <c r="A3044" s="5">
        <v>3</v>
      </c>
      <c r="B3044" s="3">
        <v>31</v>
      </c>
      <c r="C3044" s="1">
        <v>3102</v>
      </c>
      <c r="D3044" s="1">
        <v>31005</v>
      </c>
      <c r="E3044" s="1">
        <v>3168002</v>
      </c>
      <c r="F3044" s="2">
        <f>IFERROR(INDEX('Arranjos Populacionais'!$F$2:$F$961,MATCH(TabelaCompleta!E3044,'Arranjos Populacionais'!$A$2:$A$961,0),1),D3044)</f>
        <v>31005</v>
      </c>
      <c r="G3044" s="2">
        <v>0</v>
      </c>
      <c r="H3044" s="11">
        <v>33576</v>
      </c>
      <c r="I3044" s="2">
        <f>INDEX([1]PIB_dos_Municípios!$AN$2:$AN$5571,MATCH(E3044,[1]PIB_dos_Municípios!G$2:G$5571,0),1)</f>
        <v>202903.21299999999</v>
      </c>
      <c r="J3044" s="2">
        <f>INDEX([1]PIB_dos_Municípios!$AO$2:$AO$5571,MATCH(E3044,[1]PIB_dos_Municípios!G$2:G$5571,0),1)</f>
        <v>30894</v>
      </c>
      <c r="K3044" s="2">
        <f>INDEX([1]PIB_dos_Municípios!$AP$2:$AP$5571,MATCH(E3044,[1]PIB_dos_Municípios!G$2:G$5571,0),1)</f>
        <v>6567.72</v>
      </c>
      <c r="M3044" s="2" t="s">
        <v>3872</v>
      </c>
      <c r="N3044" s="2" t="str">
        <f>INDEX([2]Microregioes!$D$1:$D$574,MATCH(F3044,[2]Microregioes!$B$1:$B$574,0),1)</f>
        <v>Mg-Salinas</v>
      </c>
    </row>
    <row r="3045" spans="1:14" hidden="1" x14ac:dyDescent="0.2">
      <c r="A3045" s="5">
        <v>3</v>
      </c>
      <c r="B3045" s="3">
        <v>31</v>
      </c>
      <c r="C3045" s="1">
        <v>3108</v>
      </c>
      <c r="D3045" s="1">
        <v>31041</v>
      </c>
      <c r="E3045" s="1">
        <v>3168051</v>
      </c>
      <c r="F3045" s="2">
        <f>IFERROR(INDEX('Arranjos Populacionais'!$F$2:$F$961,MATCH(TabelaCompleta!E3045,'Arranjos Populacionais'!$A$2:$A$961,0),1),D3045)</f>
        <v>31041</v>
      </c>
      <c r="G3045" s="2">
        <v>0</v>
      </c>
      <c r="H3045" s="11">
        <v>3199</v>
      </c>
      <c r="I3045" s="2">
        <f>INDEX([1]PIB_dos_Municípios!$AN$2:$AN$5571,MATCH(E3045,[1]PIB_dos_Municípios!G$2:G$5571,0),1)</f>
        <v>18003.092000000001</v>
      </c>
      <c r="J3045" s="2">
        <f>INDEX([1]PIB_dos_Municípios!$AO$2:$AO$5571,MATCH(E3045,[1]PIB_dos_Municípios!G$2:G$5571,0),1)</f>
        <v>3137</v>
      </c>
      <c r="K3045" s="2">
        <f>INDEX([1]PIB_dos_Municípios!$AP$2:$AP$5571,MATCH(E3045,[1]PIB_dos_Municípios!G$2:G$5571,0),1)</f>
        <v>5738.95</v>
      </c>
      <c r="M3045" s="2" t="s">
        <v>3873</v>
      </c>
      <c r="N3045" s="2" t="str">
        <f>INDEX([2]Microregioes!$D$1:$D$574,MATCH(F3045,[2]Microregioes!$B$1:$B$574,0),1)</f>
        <v>Mg-Aimorés</v>
      </c>
    </row>
    <row r="3046" spans="1:14" hidden="1" x14ac:dyDescent="0.2">
      <c r="A3046" s="5">
        <v>3</v>
      </c>
      <c r="B3046" s="3">
        <v>31</v>
      </c>
      <c r="C3046" s="1">
        <v>3105</v>
      </c>
      <c r="D3046" s="1">
        <v>31023</v>
      </c>
      <c r="E3046" s="1">
        <v>3168101</v>
      </c>
      <c r="F3046" s="2">
        <f>IFERROR(INDEX('Arranjos Populacionais'!$F$2:$F$961,MATCH(TabelaCompleta!E3046,'Arranjos Populacionais'!$A$2:$A$961,0),1),D3046)</f>
        <v>31023</v>
      </c>
      <c r="G3046" s="2">
        <v>0</v>
      </c>
      <c r="H3046" s="11">
        <v>4598</v>
      </c>
      <c r="I3046" s="2">
        <f>INDEX([1]PIB_dos_Municípios!$AN$2:$AN$5571,MATCH(E3046,[1]PIB_dos_Municípios!G$2:G$5571,0),1)</f>
        <v>249698.16800000001</v>
      </c>
      <c r="J3046" s="2">
        <f>INDEX([1]PIB_dos_Municípios!$AO$2:$AO$5571,MATCH(E3046,[1]PIB_dos_Municípios!G$2:G$5571,0),1)</f>
        <v>4102</v>
      </c>
      <c r="K3046" s="2">
        <f>INDEX([1]PIB_dos_Municípios!$AP$2:$AP$5571,MATCH(E3046,[1]PIB_dos_Municípios!G$2:G$5571,0),1)</f>
        <v>60872.3</v>
      </c>
      <c r="M3046" s="2" t="s">
        <v>485</v>
      </c>
      <c r="N3046" s="2" t="str">
        <f>INDEX([2]Microregioes!$D$1:$D$574,MATCH(F3046,[2]Microregioes!$B$1:$B$574,0),1)</f>
        <v>Mg-Araxá</v>
      </c>
    </row>
    <row r="3047" spans="1:14" hidden="1" x14ac:dyDescent="0.2">
      <c r="A3047" s="5">
        <v>3</v>
      </c>
      <c r="B3047" s="3">
        <v>31</v>
      </c>
      <c r="C3047" s="1">
        <v>3109</v>
      </c>
      <c r="D3047" s="1">
        <v>31042</v>
      </c>
      <c r="E3047" s="1">
        <v>3168200</v>
      </c>
      <c r="F3047" s="2">
        <f>IFERROR(INDEX('Arranjos Populacionais'!$F$2:$F$961,MATCH(TabelaCompleta!E3047,'Arranjos Populacionais'!$A$2:$A$961,0),1),D3047)</f>
        <v>31042</v>
      </c>
      <c r="G3047" s="2">
        <v>0</v>
      </c>
      <c r="H3047" s="11">
        <v>1921</v>
      </c>
      <c r="I3047" s="2">
        <f>INDEX([1]PIB_dos_Municípios!$AN$2:$AN$5571,MATCH(E3047,[1]PIB_dos_Municípios!G$2:G$5571,0),1)</f>
        <v>22575.436000000002</v>
      </c>
      <c r="J3047" s="2">
        <f>INDEX([1]PIB_dos_Municípios!$AO$2:$AO$5571,MATCH(E3047,[1]PIB_dos_Municípios!G$2:G$5571,0),1)</f>
        <v>1873</v>
      </c>
      <c r="K3047" s="2">
        <f>INDEX([1]PIB_dos_Municípios!$AP$2:$AP$5571,MATCH(E3047,[1]PIB_dos_Municípios!G$2:G$5571,0),1)</f>
        <v>12053.09</v>
      </c>
      <c r="M3047" s="2" t="s">
        <v>3874</v>
      </c>
      <c r="N3047" s="2" t="str">
        <f>INDEX([2]Microregioes!$D$1:$D$574,MATCH(F3047,[2]Microregioes!$B$1:$B$574,0),1)</f>
        <v>Mg-Piuí</v>
      </c>
    </row>
    <row r="3048" spans="1:14" hidden="1" x14ac:dyDescent="0.2">
      <c r="A3048" s="5">
        <v>3</v>
      </c>
      <c r="B3048" s="3">
        <v>31</v>
      </c>
      <c r="C3048" s="1">
        <v>3107</v>
      </c>
      <c r="D3048" s="1">
        <v>31031</v>
      </c>
      <c r="E3048" s="1">
        <v>3168309</v>
      </c>
      <c r="F3048" s="2">
        <f>IFERROR(INDEX('Arranjos Populacionais'!$F$2:$F$961,MATCH(TabelaCompleta!E3048,'Arranjos Populacionais'!$A$2:$A$961,0),1),D3048)</f>
        <v>31031</v>
      </c>
      <c r="G3048" s="2">
        <v>0</v>
      </c>
      <c r="H3048" s="11">
        <v>4053</v>
      </c>
      <c r="I3048" s="2">
        <f>INDEX([1]PIB_dos_Municípios!$AN$2:$AN$5571,MATCH(E3048,[1]PIB_dos_Municípios!G$2:G$5571,0),1)</f>
        <v>32463.275000000001</v>
      </c>
      <c r="J3048" s="2">
        <f>INDEX([1]PIB_dos_Municípios!$AO$2:$AO$5571,MATCH(E3048,[1]PIB_dos_Municípios!G$2:G$5571,0),1)</f>
        <v>3792</v>
      </c>
      <c r="K3048" s="2">
        <f>INDEX([1]PIB_dos_Municípios!$AP$2:$AP$5571,MATCH(E3048,[1]PIB_dos_Municípios!G$2:G$5571,0),1)</f>
        <v>8560.99</v>
      </c>
      <c r="M3048" s="2" t="s">
        <v>3875</v>
      </c>
      <c r="N3048" s="2" t="str">
        <f>INDEX([2]Microregioes!$D$1:$D$574,MATCH(F3048,[2]Microregioes!$B$1:$B$574,0),1)</f>
        <v>Mg-Itabira</v>
      </c>
    </row>
    <row r="3049" spans="1:14" hidden="1" x14ac:dyDescent="0.2">
      <c r="A3049" s="5">
        <v>3</v>
      </c>
      <c r="B3049" s="3">
        <v>31</v>
      </c>
      <c r="C3049" s="1">
        <v>3108</v>
      </c>
      <c r="D3049" s="1">
        <v>31040</v>
      </c>
      <c r="E3049" s="1">
        <v>3168408</v>
      </c>
      <c r="F3049" s="2">
        <f>IFERROR(INDEX('Arranjos Populacionais'!$F$2:$F$961,MATCH(TabelaCompleta!E3049,'Arranjos Populacionais'!$A$2:$A$961,0),1),D3049)</f>
        <v>31040</v>
      </c>
      <c r="G3049" s="2">
        <v>0</v>
      </c>
      <c r="H3049" s="11">
        <v>14670</v>
      </c>
      <c r="I3049" s="2">
        <f>INDEX([1]PIB_dos_Municípios!$AN$2:$AN$5571,MATCH(E3049,[1]PIB_dos_Municípios!G$2:G$5571,0),1)</f>
        <v>73423.490000000005</v>
      </c>
      <c r="J3049" s="2">
        <f>INDEX([1]PIB_dos_Municípios!$AO$2:$AO$5571,MATCH(E3049,[1]PIB_dos_Municípios!G$2:G$5571,0),1)</f>
        <v>14294</v>
      </c>
      <c r="K3049" s="2">
        <f>INDEX([1]PIB_dos_Municípios!$AP$2:$AP$5571,MATCH(E3049,[1]PIB_dos_Municípios!G$2:G$5571,0),1)</f>
        <v>5136.67</v>
      </c>
      <c r="M3049" s="2" t="s">
        <v>3876</v>
      </c>
      <c r="N3049" s="2" t="str">
        <f>INDEX([2]Microregioes!$D$1:$D$574,MATCH(F3049,[2]Microregioes!$B$1:$B$574,0),1)</f>
        <v>Mg-Caratinga</v>
      </c>
    </row>
    <row r="3050" spans="1:14" hidden="1" x14ac:dyDescent="0.2">
      <c r="A3050" s="5">
        <v>3</v>
      </c>
      <c r="B3050" s="3">
        <v>31</v>
      </c>
      <c r="C3050" s="1">
        <v>3112</v>
      </c>
      <c r="D3050" s="1">
        <v>31062</v>
      </c>
      <c r="E3050" s="1">
        <v>3168507</v>
      </c>
      <c r="F3050" s="2">
        <f>IFERROR(INDEX('Arranjos Populacionais'!$F$2:$F$961,MATCH(TabelaCompleta!E3050,'Arranjos Populacionais'!$A$2:$A$961,0),1),D3050)</f>
        <v>31062</v>
      </c>
      <c r="G3050" s="2">
        <v>0</v>
      </c>
      <c r="H3050" s="11">
        <v>11815</v>
      </c>
      <c r="I3050" s="2">
        <f>INDEX([1]PIB_dos_Municípios!$AN$2:$AN$5571,MATCH(E3050,[1]PIB_dos_Municípios!G$2:G$5571,0),1)</f>
        <v>68688.027000000002</v>
      </c>
      <c r="J3050" s="2">
        <f>INDEX([1]PIB_dos_Municípios!$AO$2:$AO$5571,MATCH(E3050,[1]PIB_dos_Municípios!G$2:G$5571,0),1)</f>
        <v>11346</v>
      </c>
      <c r="K3050" s="2">
        <f>INDEX([1]PIB_dos_Municípios!$AP$2:$AP$5571,MATCH(E3050,[1]PIB_dos_Municípios!G$2:G$5571,0),1)</f>
        <v>6053.94</v>
      </c>
      <c r="M3050" s="2" t="s">
        <v>3877</v>
      </c>
      <c r="N3050" s="2" t="str">
        <f>INDEX([2]Microregioes!$D$1:$D$574,MATCH(F3050,[2]Microregioes!$B$1:$B$574,0),1)</f>
        <v>Mg-Viçosa</v>
      </c>
    </row>
    <row r="3051" spans="1:14" hidden="1" x14ac:dyDescent="0.2">
      <c r="A3051" s="5">
        <v>3</v>
      </c>
      <c r="B3051" s="3">
        <v>31</v>
      </c>
      <c r="C3051" s="1">
        <v>3104</v>
      </c>
      <c r="D3051" s="1">
        <v>31015</v>
      </c>
      <c r="E3051" s="1">
        <v>3168606</v>
      </c>
      <c r="F3051" s="2">
        <f>IFERROR(INDEX('Arranjos Populacionais'!$F$2:$F$961,MATCH(TabelaCompleta!E3051,'Arranjos Populacionais'!$A$2:$A$961,0),1),D3051)</f>
        <v>31015</v>
      </c>
      <c r="G3051" s="2">
        <v>0</v>
      </c>
      <c r="H3051" s="11">
        <v>141502</v>
      </c>
      <c r="I3051" s="2">
        <f>INDEX([1]PIB_dos_Municípios!$AN$2:$AN$5571,MATCH(E3051,[1]PIB_dos_Municípios!G$2:G$5571,0),1)</f>
        <v>1465714.716</v>
      </c>
      <c r="J3051" s="2">
        <f>INDEX([1]PIB_dos_Municípios!$AO$2:$AO$5571,MATCH(E3051,[1]PIB_dos_Municípios!G$2:G$5571,0),1)</f>
        <v>134733</v>
      </c>
      <c r="K3051" s="2">
        <f>INDEX([1]PIB_dos_Municípios!$AP$2:$AP$5571,MATCH(E3051,[1]PIB_dos_Municípios!G$2:G$5571,0),1)</f>
        <v>10878.66</v>
      </c>
      <c r="M3051" s="2" t="s">
        <v>3878</v>
      </c>
      <c r="N3051" s="2" t="str">
        <f>INDEX([2]Microregioes!$D$1:$D$574,MATCH(F3051,[2]Microregioes!$B$1:$B$574,0),1)</f>
        <v>Mg-Teófilo Otoni</v>
      </c>
    </row>
    <row r="3052" spans="1:14" hidden="1" x14ac:dyDescent="0.2">
      <c r="A3052" s="5">
        <v>3</v>
      </c>
      <c r="B3052" s="3">
        <v>31</v>
      </c>
      <c r="C3052" s="1">
        <v>3108</v>
      </c>
      <c r="D3052" s="1">
        <v>31039</v>
      </c>
      <c r="E3052" s="1">
        <v>3168705</v>
      </c>
      <c r="F3052" s="2">
        <f>IFERROR(INDEX('Arranjos Populacionais'!$F$2:$F$961,MATCH(TabelaCompleta!E3052,'Arranjos Populacionais'!$A$2:$A$961,0),1),D3052)</f>
        <v>31039</v>
      </c>
      <c r="G3052" s="2">
        <v>0</v>
      </c>
      <c r="H3052" s="11">
        <v>88255</v>
      </c>
      <c r="I3052" s="2">
        <f>INDEX([1]PIB_dos_Municípios!$AN$2:$AN$5571,MATCH(E3052,[1]PIB_dos_Municípios!G$2:G$5571,0),1)</f>
        <v>2036766.112</v>
      </c>
      <c r="J3052" s="2">
        <f>INDEX([1]PIB_dos_Municípios!$AO$2:$AO$5571,MATCH(E3052,[1]PIB_dos_Municípios!G$2:G$5571,0),1)</f>
        <v>81119</v>
      </c>
      <c r="K3052" s="2">
        <f>INDEX([1]PIB_dos_Municípios!$AP$2:$AP$5571,MATCH(E3052,[1]PIB_dos_Municípios!G$2:G$5571,0),1)</f>
        <v>25108.37</v>
      </c>
      <c r="M3052" s="2" t="s">
        <v>781</v>
      </c>
      <c r="N3052" s="2" t="str">
        <f>INDEX([2]Microregioes!$D$1:$D$574,MATCH(F3052,[2]Microregioes!$B$1:$B$574,0),1)</f>
        <v>Mg-Ipatinga</v>
      </c>
    </row>
    <row r="3053" spans="1:14" hidden="1" x14ac:dyDescent="0.2">
      <c r="A3053" s="5">
        <v>3</v>
      </c>
      <c r="B3053" s="3">
        <v>31</v>
      </c>
      <c r="C3053" s="1">
        <v>3111</v>
      </c>
      <c r="D3053" s="1">
        <v>31058</v>
      </c>
      <c r="E3053" s="1">
        <v>3168804</v>
      </c>
      <c r="F3053" s="2">
        <f>IFERROR(INDEX('Arranjos Populacionais'!$F$2:$F$961,MATCH(TabelaCompleta!E3053,'Arranjos Populacionais'!$A$2:$A$961,0),1),D3053)</f>
        <v>31058</v>
      </c>
      <c r="G3053" s="2">
        <v>0</v>
      </c>
      <c r="H3053" s="11">
        <v>7726</v>
      </c>
      <c r="I3053" s="2">
        <f>INDEX([1]PIB_dos_Municípios!$AN$2:$AN$5571,MATCH(E3053,[1]PIB_dos_Municípios!G$2:G$5571,0),1)</f>
        <v>91017.798999999999</v>
      </c>
      <c r="J3053" s="2">
        <f>INDEX([1]PIB_dos_Municípios!$AO$2:$AO$5571,MATCH(E3053,[1]PIB_dos_Municípios!G$2:G$5571,0),1)</f>
        <v>7002</v>
      </c>
      <c r="K3053" s="2">
        <f>INDEX([1]PIB_dos_Municípios!$AP$2:$AP$5571,MATCH(E3053,[1]PIB_dos_Municípios!G$2:G$5571,0),1)</f>
        <v>12998.83</v>
      </c>
      <c r="M3053" s="2" t="s">
        <v>343</v>
      </c>
      <c r="N3053" s="2" t="str">
        <f>INDEX([2]Microregioes!$D$1:$D$574,MATCH(F3053,[2]Microregioes!$B$1:$B$574,0),1)</f>
        <v>Mg-São João Del Rei</v>
      </c>
    </row>
    <row r="3054" spans="1:14" hidden="1" x14ac:dyDescent="0.2">
      <c r="A3054" s="5">
        <v>3</v>
      </c>
      <c r="B3054" s="3">
        <v>31</v>
      </c>
      <c r="C3054" s="1">
        <v>3105</v>
      </c>
      <c r="D3054" s="1">
        <v>31020</v>
      </c>
      <c r="E3054" s="1">
        <v>3168903</v>
      </c>
      <c r="F3054" s="2">
        <f>IFERROR(INDEX('Arranjos Populacionais'!$F$2:$F$961,MATCH(TabelaCompleta!E3054,'Arranjos Populacionais'!$A$2:$A$961,0),1),D3054)</f>
        <v>31020</v>
      </c>
      <c r="G3054" s="2">
        <v>0</v>
      </c>
      <c r="H3054" s="11">
        <v>6832</v>
      </c>
      <c r="I3054" s="2">
        <f>INDEX([1]PIB_dos_Municípios!$AN$2:$AN$5571,MATCH(E3054,[1]PIB_dos_Municípios!G$2:G$5571,0),1)</f>
        <v>85606.942999999999</v>
      </c>
      <c r="J3054" s="2">
        <f>INDEX([1]PIB_dos_Municípios!$AO$2:$AO$5571,MATCH(E3054,[1]PIB_dos_Municípios!G$2:G$5571,0),1)</f>
        <v>6906</v>
      </c>
      <c r="K3054" s="2">
        <f>INDEX([1]PIB_dos_Municípios!$AP$2:$AP$5571,MATCH(E3054,[1]PIB_dos_Municípios!G$2:G$5571,0),1)</f>
        <v>12396.02</v>
      </c>
      <c r="M3054" s="2" t="s">
        <v>3879</v>
      </c>
      <c r="N3054" s="2" t="str">
        <f>INDEX([2]Microregioes!$D$1:$D$574,MATCH(F3054,[2]Microregioes!$B$1:$B$574,0),1)</f>
        <v>Mg-Patos de Minas</v>
      </c>
    </row>
    <row r="3055" spans="1:14" hidden="1" x14ac:dyDescent="0.2">
      <c r="A3055" s="5">
        <v>3</v>
      </c>
      <c r="B3055" s="3">
        <v>31</v>
      </c>
      <c r="C3055" s="1">
        <v>3112</v>
      </c>
      <c r="D3055" s="1">
        <v>31064</v>
      </c>
      <c r="E3055" s="1">
        <v>3169000</v>
      </c>
      <c r="F3055" s="2">
        <f>IFERROR(INDEX('Arranjos Populacionais'!$F$2:$F$961,MATCH(TabelaCompleta!E3055,'Arranjos Populacionais'!$A$2:$A$961,0),1),D3055)</f>
        <v>31064</v>
      </c>
      <c r="G3055" s="2">
        <v>0</v>
      </c>
      <c r="H3055" s="11">
        <v>16703</v>
      </c>
      <c r="I3055" s="2">
        <f>INDEX([1]PIB_dos_Municípios!$AN$2:$AN$5571,MATCH(E3055,[1]PIB_dos_Municípios!G$2:G$5571,0),1)</f>
        <v>147930.93599999999</v>
      </c>
      <c r="J3055" s="2">
        <f>INDEX([1]PIB_dos_Municípios!$AO$2:$AO$5571,MATCH(E3055,[1]PIB_dos_Municípios!G$2:G$5571,0),1)</f>
        <v>15839</v>
      </c>
      <c r="K3055" s="2">
        <f>INDEX([1]PIB_dos_Municípios!$AP$2:$AP$5571,MATCH(E3055,[1]PIB_dos_Municípios!G$2:G$5571,0),1)</f>
        <v>9339.66</v>
      </c>
      <c r="M3055" s="2" t="s">
        <v>3880</v>
      </c>
      <c r="N3055" s="2" t="str">
        <f>INDEX([2]Microregioes!$D$1:$D$574,MATCH(F3055,[2]Microregioes!$B$1:$B$574,0),1)</f>
        <v>Mg-Ubá</v>
      </c>
    </row>
    <row r="3056" spans="1:14" hidden="1" x14ac:dyDescent="0.2">
      <c r="A3056" s="5">
        <v>3</v>
      </c>
      <c r="B3056" s="3">
        <v>31</v>
      </c>
      <c r="C3056" s="1">
        <v>3110</v>
      </c>
      <c r="D3056" s="1">
        <v>31052</v>
      </c>
      <c r="E3056" s="1">
        <v>3169059</v>
      </c>
      <c r="F3056" s="2">
        <f>IFERROR(INDEX('Arranjos Populacionais'!$F$2:$F$961,MATCH(TabelaCompleta!E3056,'Arranjos Populacionais'!$A$2:$A$961,0),1),D3056)</f>
        <v>31052</v>
      </c>
      <c r="G3056" s="2">
        <v>0</v>
      </c>
      <c r="H3056" s="11">
        <v>4136</v>
      </c>
      <c r="I3056" s="2">
        <f>INDEX([1]PIB_dos_Municípios!$AN$2:$AN$5571,MATCH(E3056,[1]PIB_dos_Municípios!G$2:G$5571,0),1)</f>
        <v>28060.642</v>
      </c>
      <c r="J3056" s="2">
        <f>INDEX([1]PIB_dos_Municípios!$AO$2:$AO$5571,MATCH(E3056,[1]PIB_dos_Municípios!G$2:G$5571,0),1)</f>
        <v>3950</v>
      </c>
      <c r="K3056" s="2">
        <f>INDEX([1]PIB_dos_Municípios!$AP$2:$AP$5571,MATCH(E3056,[1]PIB_dos_Municípios!G$2:G$5571,0),1)</f>
        <v>7103.96</v>
      </c>
      <c r="M3056" s="2" t="s">
        <v>3881</v>
      </c>
      <c r="N3056" s="2" t="str">
        <f>INDEX([2]Microregioes!$D$1:$D$574,MATCH(F3056,[2]Microregioes!$B$1:$B$574,0),1)</f>
        <v>Mg-Pouso Alegre</v>
      </c>
    </row>
    <row r="3057" spans="1:14" hidden="1" x14ac:dyDescent="0.2">
      <c r="A3057" s="5">
        <v>3</v>
      </c>
      <c r="B3057" s="3">
        <v>31</v>
      </c>
      <c r="C3057" s="1">
        <v>3110</v>
      </c>
      <c r="D3057" s="1">
        <v>31052</v>
      </c>
      <c r="E3057" s="1">
        <v>3169109</v>
      </c>
      <c r="F3057" s="2">
        <f>IFERROR(INDEX('Arranjos Populacionais'!$F$2:$F$961,MATCH(TabelaCompleta!E3057,'Arranjos Populacionais'!$A$2:$A$961,0),1),D3057)</f>
        <v>31052</v>
      </c>
      <c r="G3057" s="2">
        <v>0</v>
      </c>
      <c r="H3057" s="11">
        <v>6194</v>
      </c>
      <c r="I3057" s="2">
        <f>INDEX([1]PIB_dos_Municípios!$AN$2:$AN$5571,MATCH(E3057,[1]PIB_dos_Municípios!G$2:G$5571,0),1)</f>
        <v>29008.096000000001</v>
      </c>
      <c r="J3057" s="2">
        <f>INDEX([1]PIB_dos_Municípios!$AO$2:$AO$5571,MATCH(E3057,[1]PIB_dos_Municípios!G$2:G$5571,0),1)</f>
        <v>5761</v>
      </c>
      <c r="K3057" s="2">
        <f>INDEX([1]PIB_dos_Municípios!$AP$2:$AP$5571,MATCH(E3057,[1]PIB_dos_Municípios!G$2:G$5571,0),1)</f>
        <v>5035.25</v>
      </c>
      <c r="M3057" s="2" t="s">
        <v>398</v>
      </c>
      <c r="N3057" s="2" t="str">
        <f>INDEX([2]Microregioes!$D$1:$D$574,MATCH(F3057,[2]Microregioes!$B$1:$B$574,0),1)</f>
        <v>Mg-Pouso Alegre</v>
      </c>
    </row>
    <row r="3058" spans="1:14" hidden="1" x14ac:dyDescent="0.2">
      <c r="A3058" s="5">
        <v>3</v>
      </c>
      <c r="B3058" s="3">
        <v>31</v>
      </c>
      <c r="C3058" s="1">
        <v>3112</v>
      </c>
      <c r="D3058" s="1">
        <v>31063</v>
      </c>
      <c r="E3058" s="1">
        <v>3169208</v>
      </c>
      <c r="F3058" s="2">
        <f>IFERROR(INDEX('Arranjos Populacionais'!$F$2:$F$961,MATCH(TabelaCompleta!E3058,'Arranjos Populacionais'!$A$2:$A$961,0),1),D3058)</f>
        <v>31063</v>
      </c>
      <c r="G3058" s="2">
        <v>0</v>
      </c>
      <c r="H3058" s="11">
        <v>8899</v>
      </c>
      <c r="I3058" s="2">
        <f>INDEX([1]PIB_dos_Municípios!$AN$2:$AN$5571,MATCH(E3058,[1]PIB_dos_Municípios!G$2:G$5571,0),1)</f>
        <v>62332.578000000001</v>
      </c>
      <c r="J3058" s="2">
        <f>INDEX([1]PIB_dos_Municípios!$AO$2:$AO$5571,MATCH(E3058,[1]PIB_dos_Municípios!G$2:G$5571,0),1)</f>
        <v>9542</v>
      </c>
      <c r="K3058" s="2">
        <f>INDEX([1]PIB_dos_Municípios!$AP$2:$AP$5571,MATCH(E3058,[1]PIB_dos_Municípios!G$2:G$5571,0),1)</f>
        <v>6532.44</v>
      </c>
      <c r="M3058" s="2" t="s">
        <v>3882</v>
      </c>
      <c r="N3058" s="2" t="str">
        <f>INDEX([2]Microregioes!$D$1:$D$574,MATCH(F3058,[2]Microregioes!$B$1:$B$574,0),1)</f>
        <v>Mg-Muriaé</v>
      </c>
    </row>
    <row r="3059" spans="1:14" hidden="1" x14ac:dyDescent="0.2">
      <c r="A3059" s="5">
        <v>3</v>
      </c>
      <c r="B3059" s="3">
        <v>31</v>
      </c>
      <c r="C3059" s="1">
        <v>3110</v>
      </c>
      <c r="D3059" s="1">
        <v>31050</v>
      </c>
      <c r="E3059" s="1">
        <v>3169307</v>
      </c>
      <c r="F3059" s="2">
        <f>IFERROR(INDEX('Arranjos Populacionais'!$F$2:$F$961,MATCH(TabelaCompleta!E3059,'Arranjos Populacionais'!$A$2:$A$961,0),1),D3059)</f>
        <v>31050</v>
      </c>
      <c r="G3059" s="2">
        <v>0</v>
      </c>
      <c r="H3059" s="11">
        <v>78474</v>
      </c>
      <c r="I3059" s="2">
        <f>INDEX([1]PIB_dos_Municípios!$AN$2:$AN$5571,MATCH(E3059,[1]PIB_dos_Municípios!G$2:G$5571,0),1)</f>
        <v>1508905.365</v>
      </c>
      <c r="J3059" s="2">
        <f>INDEX([1]PIB_dos_Municípios!$AO$2:$AO$5571,MATCH(E3059,[1]PIB_dos_Municípios!G$2:G$5571,0),1)</f>
        <v>72796</v>
      </c>
      <c r="K3059" s="2">
        <f>INDEX([1]PIB_dos_Municípios!$AP$2:$AP$5571,MATCH(E3059,[1]PIB_dos_Municípios!G$2:G$5571,0),1)</f>
        <v>20727.86</v>
      </c>
      <c r="M3059" s="2" t="s">
        <v>3883</v>
      </c>
      <c r="N3059" s="2" t="str">
        <f>INDEX([2]Microregioes!$D$1:$D$574,MATCH(F3059,[2]Microregioes!$B$1:$B$574,0),1)</f>
        <v>Mg-Varginha</v>
      </c>
    </row>
    <row r="3060" spans="1:14" hidden="1" x14ac:dyDescent="0.2">
      <c r="A3060" s="5">
        <v>3</v>
      </c>
      <c r="B3060" s="3">
        <v>31</v>
      </c>
      <c r="C3060" s="1">
        <v>3106</v>
      </c>
      <c r="D3060" s="1">
        <v>31024</v>
      </c>
      <c r="E3060" s="1">
        <v>3169356</v>
      </c>
      <c r="F3060" s="2">
        <f>IFERROR(INDEX('Arranjos Populacionais'!$F$2:$F$961,MATCH(TabelaCompleta!E3060,'Arranjos Populacionais'!$A$2:$A$961,0),1),D3060)</f>
        <v>31024</v>
      </c>
      <c r="G3060" s="2">
        <v>0</v>
      </c>
      <c r="H3060" s="11">
        <v>31366</v>
      </c>
      <c r="I3060" s="2">
        <f>INDEX([1]PIB_dos_Municípios!$AN$2:$AN$5571,MATCH(E3060,[1]PIB_dos_Municípios!G$2:G$5571,0),1)</f>
        <v>983447.40099999995</v>
      </c>
      <c r="J3060" s="2">
        <f>INDEX([1]PIB_dos_Municípios!$AO$2:$AO$5571,MATCH(E3060,[1]PIB_dos_Municípios!G$2:G$5571,0),1)</f>
        <v>28315</v>
      </c>
      <c r="K3060" s="2">
        <f>INDEX([1]PIB_dos_Municípios!$AP$2:$AP$5571,MATCH(E3060,[1]PIB_dos_Municípios!G$2:G$5571,0),1)</f>
        <v>34732.379999999997</v>
      </c>
      <c r="M3060" s="2" t="s">
        <v>3884</v>
      </c>
      <c r="N3060" s="2" t="str">
        <f>INDEX([2]Microregioes!$D$1:$D$574,MATCH(F3060,[2]Microregioes!$B$1:$B$574,0),1)</f>
        <v>Mg-Três Marias</v>
      </c>
    </row>
    <row r="3061" spans="1:14" hidden="1" x14ac:dyDescent="0.2">
      <c r="A3061" s="5">
        <v>3</v>
      </c>
      <c r="B3061" s="3">
        <v>31</v>
      </c>
      <c r="C3061" s="1">
        <v>3110</v>
      </c>
      <c r="D3061" s="1">
        <v>31050</v>
      </c>
      <c r="E3061" s="1">
        <v>3169406</v>
      </c>
      <c r="F3061" s="2">
        <f>IFERROR(INDEX('Arranjos Populacionais'!$F$2:$F$961,MATCH(TabelaCompleta!E3061,'Arranjos Populacionais'!$A$2:$A$961,0),1),D3061)</f>
        <v>31050</v>
      </c>
      <c r="G3061" s="2">
        <v>0</v>
      </c>
      <c r="H3061" s="11">
        <v>56879</v>
      </c>
      <c r="I3061" s="2">
        <f>INDEX([1]PIB_dos_Municípios!$AN$2:$AN$5571,MATCH(E3061,[1]PIB_dos_Municípios!G$2:G$5571,0),1)</f>
        <v>662628.55500000005</v>
      </c>
      <c r="J3061" s="2">
        <f>INDEX([1]PIB_dos_Municípios!$AO$2:$AO$5571,MATCH(E3061,[1]PIB_dos_Municípios!G$2:G$5571,0),1)</f>
        <v>53825</v>
      </c>
      <c r="K3061" s="2">
        <f>INDEX([1]PIB_dos_Municípios!$AP$2:$AP$5571,MATCH(E3061,[1]PIB_dos_Municípios!G$2:G$5571,0),1)</f>
        <v>12310.8</v>
      </c>
      <c r="M3061" s="2" t="s">
        <v>3885</v>
      </c>
      <c r="N3061" s="2" t="str">
        <f>INDEX([2]Microregioes!$D$1:$D$574,MATCH(F3061,[2]Microregioes!$B$1:$B$574,0),1)</f>
        <v>Mg-Varginha</v>
      </c>
    </row>
    <row r="3062" spans="1:14" hidden="1" x14ac:dyDescent="0.2">
      <c r="A3062" s="5">
        <v>3</v>
      </c>
      <c r="B3062" s="3">
        <v>31</v>
      </c>
      <c r="C3062" s="1">
        <v>3108</v>
      </c>
      <c r="D3062" s="1">
        <v>31037</v>
      </c>
      <c r="E3062" s="1">
        <v>3169505</v>
      </c>
      <c r="F3062" s="2">
        <f>IFERROR(INDEX('Arranjos Populacionais'!$F$2:$F$961,MATCH(TabelaCompleta!E3062,'Arranjos Populacionais'!$A$2:$A$961,0),1),D3062)</f>
        <v>31037</v>
      </c>
      <c r="G3062" s="2">
        <v>0</v>
      </c>
      <c r="H3062" s="11">
        <v>6705</v>
      </c>
      <c r="I3062" s="2">
        <f>INDEX([1]PIB_dos_Municípios!$AN$2:$AN$5571,MATCH(E3062,[1]PIB_dos_Municípios!G$2:G$5571,0),1)</f>
        <v>30538.446</v>
      </c>
      <c r="J3062" s="2">
        <f>INDEX([1]PIB_dos_Municípios!$AO$2:$AO$5571,MATCH(E3062,[1]PIB_dos_Municípios!G$2:G$5571,0),1)</f>
        <v>6291</v>
      </c>
      <c r="K3062" s="2">
        <f>INDEX([1]PIB_dos_Municípios!$AP$2:$AP$5571,MATCH(E3062,[1]PIB_dos_Municípios!G$2:G$5571,0),1)</f>
        <v>4854.3100000000004</v>
      </c>
      <c r="M3062" s="2" t="s">
        <v>3886</v>
      </c>
      <c r="N3062" s="2" t="str">
        <f>INDEX([2]Microregioes!$D$1:$D$574,MATCH(F3062,[2]Microregioes!$B$1:$B$574,0),1)</f>
        <v>Mg-Governador Valadares</v>
      </c>
    </row>
    <row r="3063" spans="1:14" hidden="1" x14ac:dyDescent="0.2">
      <c r="A3063" s="5">
        <v>3</v>
      </c>
      <c r="B3063" s="3">
        <v>31</v>
      </c>
      <c r="C3063" s="1">
        <v>3105</v>
      </c>
      <c r="D3063" s="1">
        <v>31018</v>
      </c>
      <c r="E3063" s="1">
        <v>3169604</v>
      </c>
      <c r="F3063" s="2">
        <f>IFERROR(INDEX('Arranjos Populacionais'!$F$2:$F$961,MATCH(TabelaCompleta!E3063,'Arranjos Populacionais'!$A$2:$A$961,0),1),D3063)</f>
        <v>31018</v>
      </c>
      <c r="G3063" s="2">
        <v>0</v>
      </c>
      <c r="H3063" s="11">
        <v>25452</v>
      </c>
      <c r="I3063" s="2">
        <f>INDEX([1]PIB_dos_Municípios!$AN$2:$AN$5571,MATCH(E3063,[1]PIB_dos_Municípios!G$2:G$5571,0),1)</f>
        <v>282632.68900000001</v>
      </c>
      <c r="J3063" s="2">
        <f>INDEX([1]PIB_dos_Municípios!$AO$2:$AO$5571,MATCH(E3063,[1]PIB_dos_Municípios!G$2:G$5571,0),1)</f>
        <v>24185</v>
      </c>
      <c r="K3063" s="2">
        <f>INDEX([1]PIB_dos_Municípios!$AP$2:$AP$5571,MATCH(E3063,[1]PIB_dos_Municípios!G$2:G$5571,0),1)</f>
        <v>11686.28</v>
      </c>
      <c r="M3063" s="2" t="s">
        <v>3887</v>
      </c>
      <c r="N3063" s="2" t="str">
        <f>INDEX([2]Microregioes!$D$1:$D$574,MATCH(F3063,[2]Microregioes!$B$1:$B$574,0),1)</f>
        <v>Mg-Uberlândia</v>
      </c>
    </row>
    <row r="3064" spans="1:14" hidden="1" x14ac:dyDescent="0.2">
      <c r="A3064" s="5">
        <v>3</v>
      </c>
      <c r="B3064" s="3">
        <v>31</v>
      </c>
      <c r="C3064" s="1">
        <v>3103</v>
      </c>
      <c r="D3064" s="1">
        <v>31011</v>
      </c>
      <c r="E3064" s="1">
        <v>3169703</v>
      </c>
      <c r="F3064" s="2">
        <f>IFERROR(INDEX('Arranjos Populacionais'!$F$2:$F$961,MATCH(TabelaCompleta!E3064,'Arranjos Populacionais'!$A$2:$A$961,0),1),D3064)</f>
        <v>31011</v>
      </c>
      <c r="G3064" s="2">
        <v>0</v>
      </c>
      <c r="H3064" s="11">
        <v>19612</v>
      </c>
      <c r="I3064" s="2">
        <f>INDEX([1]PIB_dos_Municípios!$AN$2:$AN$5571,MATCH(E3064,[1]PIB_dos_Municípios!G$2:G$5571,0),1)</f>
        <v>138627.98300000001</v>
      </c>
      <c r="J3064" s="2">
        <f>INDEX([1]PIB_dos_Municípios!$AO$2:$AO$5571,MATCH(E3064,[1]PIB_dos_Municípios!G$2:G$5571,0),1)</f>
        <v>18046</v>
      </c>
      <c r="K3064" s="2">
        <f>INDEX([1]PIB_dos_Municípios!$AP$2:$AP$5571,MATCH(E3064,[1]PIB_dos_Municípios!G$2:G$5571,0),1)</f>
        <v>7681.92</v>
      </c>
      <c r="M3064" s="2" t="s">
        <v>3888</v>
      </c>
      <c r="N3064" s="2" t="str">
        <f>INDEX([2]Microregioes!$D$1:$D$574,MATCH(F3064,[2]Microregioes!$B$1:$B$574,0),1)</f>
        <v>Mg-Capelinha</v>
      </c>
    </row>
    <row r="3065" spans="1:14" hidden="1" x14ac:dyDescent="0.2">
      <c r="A3065" s="5">
        <v>3</v>
      </c>
      <c r="B3065" s="3">
        <v>31</v>
      </c>
      <c r="C3065" s="1">
        <v>3110</v>
      </c>
      <c r="D3065" s="1">
        <v>31053</v>
      </c>
      <c r="E3065" s="1">
        <v>3169802</v>
      </c>
      <c r="F3065" s="2">
        <f>IFERROR(INDEX('Arranjos Populacionais'!$F$2:$F$961,MATCH(TabelaCompleta!E3065,'Arranjos Populacionais'!$A$2:$A$961,0),1),D3065)</f>
        <v>31053</v>
      </c>
      <c r="G3065" s="2">
        <v>0</v>
      </c>
      <c r="H3065" s="11">
        <v>4995</v>
      </c>
      <c r="I3065" s="2">
        <f>INDEX([1]PIB_dos_Municípios!$AN$2:$AN$5571,MATCH(E3065,[1]PIB_dos_Municípios!G$2:G$5571,0),1)</f>
        <v>47352.809000000001</v>
      </c>
      <c r="J3065" s="2">
        <f>INDEX([1]PIB_dos_Municípios!$AO$2:$AO$5571,MATCH(E3065,[1]PIB_dos_Municípios!G$2:G$5571,0),1)</f>
        <v>4658</v>
      </c>
      <c r="K3065" s="2">
        <f>INDEX([1]PIB_dos_Municípios!$AP$2:$AP$5571,MATCH(E3065,[1]PIB_dos_Municípios!G$2:G$5571,0),1)</f>
        <v>10165.91</v>
      </c>
      <c r="M3065" s="2" t="s">
        <v>3889</v>
      </c>
      <c r="N3065" s="2" t="str">
        <f>INDEX([2]Microregioes!$D$1:$D$574,MATCH(F3065,[2]Microregioes!$B$1:$B$574,0),1)</f>
        <v>Mg-Santa Rita do Sapucaí</v>
      </c>
    </row>
    <row r="3066" spans="1:14" hidden="1" x14ac:dyDescent="0.2">
      <c r="A3066" s="5">
        <v>3</v>
      </c>
      <c r="B3066" s="3">
        <v>31</v>
      </c>
      <c r="C3066" s="1">
        <v>3112</v>
      </c>
      <c r="D3066" s="1">
        <v>31064</v>
      </c>
      <c r="E3066" s="1">
        <v>3169901</v>
      </c>
      <c r="F3066" s="2">
        <f>IFERROR(INDEX('Arranjos Populacionais'!$F$2:$F$961,MATCH(TabelaCompleta!E3066,'Arranjos Populacionais'!$A$2:$A$961,0),1),D3066)</f>
        <v>31064</v>
      </c>
      <c r="G3066" s="2">
        <v>0</v>
      </c>
      <c r="H3066" s="11">
        <v>112186</v>
      </c>
      <c r="I3066" s="2">
        <f>INDEX([1]PIB_dos_Municípios!$AN$2:$AN$5571,MATCH(E3066,[1]PIB_dos_Municípios!G$2:G$5571,0),1)</f>
        <v>2030568.818</v>
      </c>
      <c r="J3066" s="2">
        <f>INDEX([1]PIB_dos_Municípios!$AO$2:$AO$5571,MATCH(E3066,[1]PIB_dos_Municípios!G$2:G$5571,0),1)</f>
        <v>101466</v>
      </c>
      <c r="K3066" s="2">
        <f>INDEX([1]PIB_dos_Municípios!$AP$2:$AP$5571,MATCH(E3066,[1]PIB_dos_Municípios!G$2:G$5571,0),1)</f>
        <v>20012.310000000001</v>
      </c>
      <c r="M3066" s="2" t="s">
        <v>604</v>
      </c>
      <c r="N3066" s="2" t="str">
        <f>INDEX([2]Microregioes!$D$1:$D$574,MATCH(F3066,[2]Microregioes!$B$1:$B$574,0),1)</f>
        <v>Mg-Ubá</v>
      </c>
    </row>
    <row r="3067" spans="1:14" hidden="1" x14ac:dyDescent="0.2">
      <c r="A3067" s="5">
        <v>3</v>
      </c>
      <c r="B3067" s="3">
        <v>31</v>
      </c>
      <c r="C3067" s="1">
        <v>3102</v>
      </c>
      <c r="D3067" s="1">
        <v>31007</v>
      </c>
      <c r="E3067" s="1">
        <v>3170008</v>
      </c>
      <c r="F3067" s="2">
        <f>IFERROR(INDEX('Arranjos Populacionais'!$F$2:$F$961,MATCH(TabelaCompleta!E3067,'Arranjos Populacionais'!$A$2:$A$961,0),1),D3067)</f>
        <v>31007</v>
      </c>
      <c r="G3067" s="2">
        <v>0</v>
      </c>
      <c r="H3067" s="11">
        <v>12466</v>
      </c>
      <c r="I3067" s="2">
        <f>INDEX([1]PIB_dos_Municípios!$AN$2:$AN$5571,MATCH(E3067,[1]PIB_dos_Municípios!G$2:G$5571,0),1)</f>
        <v>47358.247000000003</v>
      </c>
      <c r="J3067" s="2">
        <f>INDEX([1]PIB_dos_Municípios!$AO$2:$AO$5571,MATCH(E3067,[1]PIB_dos_Municípios!G$2:G$5571,0),1)</f>
        <v>11677</v>
      </c>
      <c r="K3067" s="2">
        <f>INDEX([1]PIB_dos_Municípios!$AP$2:$AP$5571,MATCH(E3067,[1]PIB_dos_Municípios!G$2:G$5571,0),1)</f>
        <v>4055.69</v>
      </c>
      <c r="M3067" s="2" t="s">
        <v>3890</v>
      </c>
      <c r="N3067" s="2" t="str">
        <f>INDEX([2]Microregioes!$D$1:$D$574,MATCH(F3067,[2]Microregioes!$B$1:$B$574,0),1)</f>
        <v>Mg-Montes Claros</v>
      </c>
    </row>
    <row r="3068" spans="1:14" hidden="1" x14ac:dyDescent="0.2">
      <c r="A3068" s="5">
        <v>3</v>
      </c>
      <c r="B3068" s="3">
        <v>31</v>
      </c>
      <c r="C3068" s="1">
        <v>3108</v>
      </c>
      <c r="D3068" s="1">
        <v>31040</v>
      </c>
      <c r="E3068" s="1">
        <v>3170057</v>
      </c>
      <c r="F3068" s="2">
        <f>IFERROR(INDEX('Arranjos Populacionais'!$F$2:$F$961,MATCH(TabelaCompleta!E3068,'Arranjos Populacionais'!$A$2:$A$961,0),1),D3068)</f>
        <v>31040</v>
      </c>
      <c r="G3068" s="2">
        <v>0</v>
      </c>
      <c r="H3068" s="11">
        <v>12591</v>
      </c>
      <c r="I3068" s="2">
        <f>INDEX([1]PIB_dos_Municípios!$AN$2:$AN$5571,MATCH(E3068,[1]PIB_dos_Municípios!G$2:G$5571,0),1)</f>
        <v>59873.786</v>
      </c>
      <c r="J3068" s="2">
        <f>INDEX([1]PIB_dos_Municípios!$AO$2:$AO$5571,MATCH(E3068,[1]PIB_dos_Municípios!G$2:G$5571,0),1)</f>
        <v>12040</v>
      </c>
      <c r="K3068" s="2">
        <f>INDEX([1]PIB_dos_Municípios!$AP$2:$AP$5571,MATCH(E3068,[1]PIB_dos_Municípios!G$2:G$5571,0),1)</f>
        <v>4972.91</v>
      </c>
      <c r="M3068" s="2" t="s">
        <v>3891</v>
      </c>
      <c r="N3068" s="2" t="str">
        <f>INDEX([2]Microregioes!$D$1:$D$574,MATCH(F3068,[2]Microregioes!$B$1:$B$574,0),1)</f>
        <v>Mg-Caratinga</v>
      </c>
    </row>
    <row r="3069" spans="1:14" hidden="1" x14ac:dyDescent="0.2">
      <c r="A3069" s="5">
        <v>3</v>
      </c>
      <c r="B3069" s="3">
        <v>31</v>
      </c>
      <c r="C3069" s="1">
        <v>3105</v>
      </c>
      <c r="D3069" s="1">
        <v>31022</v>
      </c>
      <c r="E3069" s="1">
        <v>3170107</v>
      </c>
      <c r="F3069" s="2">
        <f>IFERROR(INDEX('Arranjos Populacionais'!$F$2:$F$961,MATCH(TabelaCompleta!E3069,'Arranjos Populacionais'!$A$2:$A$961,0),1),D3069)</f>
        <v>31022</v>
      </c>
      <c r="G3069" s="2">
        <v>0</v>
      </c>
      <c r="H3069" s="11">
        <v>325279</v>
      </c>
      <c r="I3069" s="2">
        <f>INDEX([1]PIB_dos_Municípios!$AN$2:$AN$5571,MATCH(E3069,[1]PIB_dos_Municípios!G$2:G$5571,0),1)</f>
        <v>7299719.5360000003</v>
      </c>
      <c r="J3069" s="2">
        <f>INDEX([1]PIB_dos_Municípios!$AO$2:$AO$5571,MATCH(E3069,[1]PIB_dos_Municípios!G$2:G$5571,0),1)</f>
        <v>296000</v>
      </c>
      <c r="K3069" s="2">
        <f>INDEX([1]PIB_dos_Municípios!$AP$2:$AP$5571,MATCH(E3069,[1]PIB_dos_Municípios!G$2:G$5571,0),1)</f>
        <v>24661.21</v>
      </c>
      <c r="M3069" s="2" t="s">
        <v>3892</v>
      </c>
      <c r="N3069" s="2" t="str">
        <f>INDEX([2]Microregioes!$D$1:$D$574,MATCH(F3069,[2]Microregioes!$B$1:$B$574,0),1)</f>
        <v>Mg-Uberaba</v>
      </c>
    </row>
    <row r="3070" spans="1:14" hidden="1" x14ac:dyDescent="0.2">
      <c r="A3070" s="5">
        <v>3</v>
      </c>
      <c r="B3070" s="3">
        <v>31</v>
      </c>
      <c r="C3070" s="1">
        <v>3105</v>
      </c>
      <c r="D3070" s="1">
        <v>31018</v>
      </c>
      <c r="E3070" s="1">
        <v>3170206</v>
      </c>
      <c r="F3070" s="2">
        <f>IFERROR(INDEX('Arranjos Populacionais'!$F$2:$F$961,MATCH(TabelaCompleta!E3070,'Arranjos Populacionais'!$A$2:$A$961,0),1),D3070)</f>
        <v>31018</v>
      </c>
      <c r="G3070" s="2">
        <v>0</v>
      </c>
      <c r="H3070" s="11">
        <v>669672</v>
      </c>
      <c r="I3070" s="2">
        <f>INDEX([1]PIB_dos_Municípios!$AN$2:$AN$5571,MATCH(E3070,[1]PIB_dos_Municípios!G$2:G$5571,0),1)</f>
        <v>18950577.499000002</v>
      </c>
      <c r="J3070" s="2">
        <f>INDEX([1]PIB_dos_Municípios!$AO$2:$AO$5571,MATCH(E3070,[1]PIB_dos_Municípios!G$2:G$5571,0),1)</f>
        <v>600285</v>
      </c>
      <c r="K3070" s="2">
        <f>INDEX([1]PIB_dos_Municípios!$AP$2:$AP$5571,MATCH(E3070,[1]PIB_dos_Municípios!G$2:G$5571,0),1)</f>
        <v>31569.3</v>
      </c>
      <c r="M3070" s="2" t="s">
        <v>3893</v>
      </c>
      <c r="N3070" s="2" t="str">
        <f>INDEX([2]Microregioes!$D$1:$D$574,MATCH(F3070,[2]Microregioes!$B$1:$B$574,0),1)</f>
        <v>Mg-Uberlândia</v>
      </c>
    </row>
    <row r="3071" spans="1:14" hidden="1" x14ac:dyDescent="0.2">
      <c r="A3071" s="5">
        <v>3</v>
      </c>
      <c r="B3071" s="3">
        <v>31</v>
      </c>
      <c r="C3071" s="1">
        <v>3104</v>
      </c>
      <c r="D3071" s="1">
        <v>31016</v>
      </c>
      <c r="E3071" s="1">
        <v>3170305</v>
      </c>
      <c r="F3071" s="2">
        <f>IFERROR(INDEX('Arranjos Populacionais'!$F$2:$F$961,MATCH(TabelaCompleta!E3071,'Arranjos Populacionais'!$A$2:$A$961,0),1),D3071)</f>
        <v>31016</v>
      </c>
      <c r="G3071" s="2">
        <v>0</v>
      </c>
      <c r="H3071" s="11">
        <v>2718</v>
      </c>
      <c r="I3071" s="2">
        <f>INDEX([1]PIB_dos_Municípios!$AN$2:$AN$5571,MATCH(E3071,[1]PIB_dos_Municípios!G$2:G$5571,0),1)</f>
        <v>17087.194</v>
      </c>
      <c r="J3071" s="2">
        <f>INDEX([1]PIB_dos_Municípios!$AO$2:$AO$5571,MATCH(E3071,[1]PIB_dos_Municípios!G$2:G$5571,0),1)</f>
        <v>2700</v>
      </c>
      <c r="K3071" s="2">
        <f>INDEX([1]PIB_dos_Municípios!$AP$2:$AP$5571,MATCH(E3071,[1]PIB_dos_Municípios!G$2:G$5571,0),1)</f>
        <v>6328.59</v>
      </c>
      <c r="M3071" s="2" t="s">
        <v>3894</v>
      </c>
      <c r="N3071" s="2" t="str">
        <f>INDEX([2]Microregioes!$D$1:$D$574,MATCH(F3071,[2]Microregioes!$B$1:$B$574,0),1)</f>
        <v>Mg-Nanuque</v>
      </c>
    </row>
    <row r="3072" spans="1:14" hidden="1" x14ac:dyDescent="0.2">
      <c r="A3072" s="5">
        <v>3</v>
      </c>
      <c r="B3072" s="3">
        <v>31</v>
      </c>
      <c r="C3072" s="1">
        <v>3101</v>
      </c>
      <c r="D3072" s="1">
        <v>31001</v>
      </c>
      <c r="E3072" s="1">
        <v>3170404</v>
      </c>
      <c r="F3072" s="2">
        <f>IFERROR(INDEX('Arranjos Populacionais'!$F$2:$F$961,MATCH(TabelaCompleta!E3072,'Arranjos Populacionais'!$A$2:$A$961,0),1),D3072)</f>
        <v>31001</v>
      </c>
      <c r="G3072" s="2">
        <v>0</v>
      </c>
      <c r="H3072" s="11">
        <v>83448</v>
      </c>
      <c r="I3072" s="2">
        <f>INDEX([1]PIB_dos_Municípios!$AN$2:$AN$5571,MATCH(E3072,[1]PIB_dos_Municípios!G$2:G$5571,0),1)</f>
        <v>1330067.6359999999</v>
      </c>
      <c r="J3072" s="2">
        <f>INDEX([1]PIB_dos_Municípios!$AO$2:$AO$5571,MATCH(E3072,[1]PIB_dos_Municípios!G$2:G$5571,0),1)</f>
        <v>77590</v>
      </c>
      <c r="K3072" s="2">
        <f>INDEX([1]PIB_dos_Municípios!$AP$2:$AP$5571,MATCH(E3072,[1]PIB_dos_Municípios!G$2:G$5571,0),1)</f>
        <v>17142.259999999998</v>
      </c>
      <c r="M3072" s="2" t="s">
        <v>3895</v>
      </c>
      <c r="N3072" s="2" t="str">
        <f>INDEX([2]Microregioes!$D$1:$D$574,MATCH(F3072,[2]Microregioes!$B$1:$B$574,0),1)</f>
        <v>Mg-Unaí</v>
      </c>
    </row>
    <row r="3073" spans="1:14" hidden="1" x14ac:dyDescent="0.2">
      <c r="A3073" s="5">
        <v>3</v>
      </c>
      <c r="B3073" s="3">
        <v>31</v>
      </c>
      <c r="C3073" s="1">
        <v>3105</v>
      </c>
      <c r="D3073" s="1">
        <v>31021</v>
      </c>
      <c r="E3073" s="1">
        <v>3170438</v>
      </c>
      <c r="F3073" s="2">
        <f>IFERROR(INDEX('Arranjos Populacionais'!$F$2:$F$961,MATCH(TabelaCompleta!E3073,'Arranjos Populacionais'!$A$2:$A$961,0),1),D3073)</f>
        <v>31021</v>
      </c>
      <c r="G3073" s="2">
        <v>0</v>
      </c>
      <c r="H3073" s="11">
        <v>4463</v>
      </c>
      <c r="I3073" s="2">
        <f>INDEX([1]PIB_dos_Municípios!$AN$2:$AN$5571,MATCH(E3073,[1]PIB_dos_Municípios!G$2:G$5571,0),1)</f>
        <v>74834.616999999998</v>
      </c>
      <c r="J3073" s="2">
        <f>INDEX([1]PIB_dos_Municípios!$AO$2:$AO$5571,MATCH(E3073,[1]PIB_dos_Municípios!G$2:G$5571,0),1)</f>
        <v>4424</v>
      </c>
      <c r="K3073" s="2">
        <f>INDEX([1]PIB_dos_Municípios!$AP$2:$AP$5571,MATCH(E3073,[1]PIB_dos_Municípios!G$2:G$5571,0),1)</f>
        <v>16915.599999999999</v>
      </c>
      <c r="M3073" s="2" t="s">
        <v>3896</v>
      </c>
      <c r="N3073" s="2" t="str">
        <f>INDEX([2]Microregioes!$D$1:$D$574,MATCH(F3073,[2]Microregioes!$B$1:$B$574,0),1)</f>
        <v>Mg-Frutal</v>
      </c>
    </row>
    <row r="3074" spans="1:14" hidden="1" x14ac:dyDescent="0.2">
      <c r="A3074" s="5">
        <v>3</v>
      </c>
      <c r="B3074" s="3">
        <v>31</v>
      </c>
      <c r="C3074" s="1">
        <v>3101</v>
      </c>
      <c r="D3074" s="1">
        <v>31001</v>
      </c>
      <c r="E3074" s="1">
        <v>3170479</v>
      </c>
      <c r="F3074" s="2">
        <f>IFERROR(INDEX('Arranjos Populacionais'!$F$2:$F$961,MATCH(TabelaCompleta!E3074,'Arranjos Populacionais'!$A$2:$A$961,0),1),D3074)</f>
        <v>31001</v>
      </c>
      <c r="G3074" s="2">
        <v>0</v>
      </c>
      <c r="H3074" s="11">
        <v>3337</v>
      </c>
      <c r="I3074" s="2">
        <f>INDEX([1]PIB_dos_Municípios!$AN$2:$AN$5571,MATCH(E3074,[1]PIB_dos_Municípios!G$2:G$5571,0),1)</f>
        <v>26122.651999999998</v>
      </c>
      <c r="J3074" s="2">
        <f>INDEX([1]PIB_dos_Municípios!$AO$2:$AO$5571,MATCH(E3074,[1]PIB_dos_Municípios!G$2:G$5571,0),1)</f>
        <v>3238</v>
      </c>
      <c r="K3074" s="2">
        <f>INDEX([1]PIB_dos_Municípios!$AP$2:$AP$5571,MATCH(E3074,[1]PIB_dos_Municípios!G$2:G$5571,0),1)</f>
        <v>8067.53</v>
      </c>
      <c r="M3074" s="2" t="s">
        <v>3897</v>
      </c>
      <c r="N3074" s="2" t="str">
        <f>INDEX([2]Microregioes!$D$1:$D$574,MATCH(F3074,[2]Microregioes!$B$1:$B$574,0),1)</f>
        <v>Mg-Unaí</v>
      </c>
    </row>
    <row r="3075" spans="1:14" hidden="1" x14ac:dyDescent="0.2">
      <c r="A3075" s="5">
        <v>3</v>
      </c>
      <c r="B3075" s="3">
        <v>31</v>
      </c>
      <c r="C3075" s="1">
        <v>3112</v>
      </c>
      <c r="D3075" s="1">
        <v>31060</v>
      </c>
      <c r="E3075" s="1">
        <v>3170503</v>
      </c>
      <c r="F3075" s="2">
        <f>IFERROR(INDEX('Arranjos Populacionais'!$F$2:$F$961,MATCH(TabelaCompleta!E3075,'Arranjos Populacionais'!$A$2:$A$961,0),1),D3075)</f>
        <v>31060</v>
      </c>
      <c r="G3075" s="2">
        <v>0</v>
      </c>
      <c r="H3075" s="11">
        <v>10587</v>
      </c>
      <c r="I3075" s="2">
        <f>INDEX([1]PIB_dos_Municípios!$AN$2:$AN$5571,MATCH(E3075,[1]PIB_dos_Municípios!G$2:G$5571,0),1)</f>
        <v>98907.043000000005</v>
      </c>
      <c r="J3075" s="2">
        <f>INDEX([1]PIB_dos_Municípios!$AO$2:$AO$5571,MATCH(E3075,[1]PIB_dos_Municípios!G$2:G$5571,0),1)</f>
        <v>10291</v>
      </c>
      <c r="K3075" s="2">
        <f>INDEX([1]PIB_dos_Municípios!$AP$2:$AP$5571,MATCH(E3075,[1]PIB_dos_Municípios!G$2:G$5571,0),1)</f>
        <v>9611.02</v>
      </c>
      <c r="M3075" s="2" t="s">
        <v>3898</v>
      </c>
      <c r="N3075" s="2" t="str">
        <f>INDEX([2]Microregioes!$D$1:$D$574,MATCH(F3075,[2]Microregioes!$B$1:$B$574,0),1)</f>
        <v>Mg-Ponte Nova</v>
      </c>
    </row>
    <row r="3076" spans="1:14" hidden="1" x14ac:dyDescent="0.2">
      <c r="A3076" s="5">
        <v>3</v>
      </c>
      <c r="B3076" s="3">
        <v>31</v>
      </c>
      <c r="C3076" s="1">
        <v>3102</v>
      </c>
      <c r="D3076" s="1">
        <v>31003</v>
      </c>
      <c r="E3076" s="1">
        <v>3170529</v>
      </c>
      <c r="F3076" s="2">
        <f>IFERROR(INDEX('Arranjos Populacionais'!$F$2:$F$961,MATCH(TabelaCompleta!E3076,'Arranjos Populacionais'!$A$2:$A$961,0),1),D3076)</f>
        <v>31003</v>
      </c>
      <c r="G3076" s="2">
        <v>0</v>
      </c>
      <c r="H3076" s="11">
        <v>15833</v>
      </c>
      <c r="I3076" s="2">
        <f>INDEX([1]PIB_dos_Municípios!$AN$2:$AN$5571,MATCH(E3076,[1]PIB_dos_Municípios!G$2:G$5571,0),1)</f>
        <v>60820.09</v>
      </c>
      <c r="J3076" s="2">
        <f>INDEX([1]PIB_dos_Municípios!$AO$2:$AO$5571,MATCH(E3076,[1]PIB_dos_Municípios!G$2:G$5571,0),1)</f>
        <v>13605</v>
      </c>
      <c r="K3076" s="2">
        <f>INDEX([1]PIB_dos_Municípios!$AP$2:$AP$5571,MATCH(E3076,[1]PIB_dos_Municípios!G$2:G$5571,0),1)</f>
        <v>4470.42</v>
      </c>
      <c r="M3076" s="2" t="s">
        <v>3899</v>
      </c>
      <c r="N3076" s="2" t="str">
        <f>INDEX([2]Microregioes!$D$1:$D$574,MATCH(F3076,[2]Microregioes!$B$1:$B$574,0),1)</f>
        <v>Mg-Januária</v>
      </c>
    </row>
    <row r="3077" spans="1:14" hidden="1" x14ac:dyDescent="0.2">
      <c r="A3077" s="5">
        <v>3</v>
      </c>
      <c r="B3077" s="3">
        <v>31</v>
      </c>
      <c r="C3077" s="1">
        <v>3108</v>
      </c>
      <c r="D3077" s="1">
        <v>31040</v>
      </c>
      <c r="E3077" s="1">
        <v>3170578</v>
      </c>
      <c r="F3077" s="2">
        <f>IFERROR(INDEX('Arranjos Populacionais'!$F$2:$F$961,MATCH(TabelaCompleta!E3077,'Arranjos Populacionais'!$A$2:$A$961,0),1),D3077)</f>
        <v>31040</v>
      </c>
      <c r="G3077" s="2">
        <v>0</v>
      </c>
      <c r="H3077" s="11">
        <v>6633</v>
      </c>
      <c r="I3077" s="2">
        <f>INDEX([1]PIB_dos_Municípios!$AN$2:$AN$5571,MATCH(E3077,[1]PIB_dos_Municípios!G$2:G$5571,0),1)</f>
        <v>34327.199999999997</v>
      </c>
      <c r="J3077" s="2">
        <f>INDEX([1]PIB_dos_Municípios!$AO$2:$AO$5571,MATCH(E3077,[1]PIB_dos_Municípios!G$2:G$5571,0),1)</f>
        <v>6457</v>
      </c>
      <c r="K3077" s="2">
        <f>INDEX([1]PIB_dos_Municípios!$AP$2:$AP$5571,MATCH(E3077,[1]PIB_dos_Municípios!G$2:G$5571,0),1)</f>
        <v>5316.28</v>
      </c>
      <c r="M3077" s="2" t="s">
        <v>3900</v>
      </c>
      <c r="N3077" s="2" t="str">
        <f>INDEX([2]Microregioes!$D$1:$D$574,MATCH(F3077,[2]Microregioes!$B$1:$B$574,0),1)</f>
        <v>Mg-Caratinga</v>
      </c>
    </row>
    <row r="3078" spans="1:14" hidden="1" x14ac:dyDescent="0.2">
      <c r="A3078" s="5">
        <v>3</v>
      </c>
      <c r="B3078" s="3">
        <v>31</v>
      </c>
      <c r="C3078" s="1">
        <v>3109</v>
      </c>
      <c r="D3078" s="1">
        <v>31042</v>
      </c>
      <c r="E3078" s="1">
        <v>3170602</v>
      </c>
      <c r="F3078" s="2">
        <f>IFERROR(INDEX('Arranjos Populacionais'!$F$2:$F$961,MATCH(TabelaCompleta!E3078,'Arranjos Populacionais'!$A$2:$A$961,0),1),D3078)</f>
        <v>31042</v>
      </c>
      <c r="G3078" s="2">
        <v>0</v>
      </c>
      <c r="H3078" s="11">
        <v>2211</v>
      </c>
      <c r="I3078" s="2">
        <f>INDEX([1]PIB_dos_Municípios!$AN$2:$AN$5571,MATCH(E3078,[1]PIB_dos_Municípios!G$2:G$5571,0),1)</f>
        <v>23316.724999999999</v>
      </c>
      <c r="J3078" s="2">
        <f>INDEX([1]PIB_dos_Municípios!$AO$2:$AO$5571,MATCH(E3078,[1]PIB_dos_Municípios!G$2:G$5571,0),1)</f>
        <v>2163</v>
      </c>
      <c r="K3078" s="2">
        <f>INDEX([1]PIB_dos_Municípios!$AP$2:$AP$5571,MATCH(E3078,[1]PIB_dos_Municípios!G$2:G$5571,0),1)</f>
        <v>10779.81</v>
      </c>
      <c r="M3078" s="2" t="s">
        <v>3901</v>
      </c>
      <c r="N3078" s="2" t="str">
        <f>INDEX([2]Microregioes!$D$1:$D$574,MATCH(F3078,[2]Microregioes!$B$1:$B$574,0),1)</f>
        <v>Mg-Piuí</v>
      </c>
    </row>
    <row r="3079" spans="1:14" hidden="1" x14ac:dyDescent="0.2">
      <c r="A3079" s="5">
        <v>3</v>
      </c>
      <c r="B3079" s="3">
        <v>31</v>
      </c>
      <c r="C3079" s="1">
        <v>3102</v>
      </c>
      <c r="D3079" s="1">
        <v>31005</v>
      </c>
      <c r="E3079" s="1">
        <v>3170651</v>
      </c>
      <c r="F3079" s="2">
        <f>IFERROR(INDEX('Arranjos Populacionais'!$F$2:$F$961,MATCH(TabelaCompleta!E3079,'Arranjos Populacionais'!$A$2:$A$961,0),1),D3079)</f>
        <v>31005</v>
      </c>
      <c r="G3079" s="2">
        <v>0</v>
      </c>
      <c r="H3079" s="11">
        <v>5011</v>
      </c>
      <c r="I3079" s="2">
        <f>INDEX([1]PIB_dos_Municípios!$AN$2:$AN$5571,MATCH(E3079,[1]PIB_dos_Municípios!G$2:G$5571,0),1)</f>
        <v>21342.216</v>
      </c>
      <c r="J3079" s="2">
        <f>INDEX([1]PIB_dos_Municípios!$AO$2:$AO$5571,MATCH(E3079,[1]PIB_dos_Municípios!G$2:G$5571,0),1)</f>
        <v>4733</v>
      </c>
      <c r="K3079" s="2">
        <f>INDEX([1]PIB_dos_Municípios!$AP$2:$AP$5571,MATCH(E3079,[1]PIB_dos_Municípios!G$2:G$5571,0),1)</f>
        <v>4509.24</v>
      </c>
      <c r="M3079" s="2" t="s">
        <v>3902</v>
      </c>
      <c r="N3079" s="2" t="str">
        <f>INDEX([2]Microregioes!$D$1:$D$574,MATCH(F3079,[2]Microregioes!$B$1:$B$574,0),1)</f>
        <v>Mg-Salinas</v>
      </c>
    </row>
    <row r="3080" spans="1:14" hidden="1" x14ac:dyDescent="0.2">
      <c r="A3080" s="5">
        <v>3</v>
      </c>
      <c r="B3080" s="3">
        <v>31</v>
      </c>
      <c r="C3080" s="1">
        <v>3110</v>
      </c>
      <c r="D3080" s="1">
        <v>31050</v>
      </c>
      <c r="E3080" s="1">
        <v>3170701</v>
      </c>
      <c r="F3080" s="2">
        <f>IFERROR(INDEX('Arranjos Populacionais'!$F$2:$F$961,MATCH(TabelaCompleta!E3080,'Arranjos Populacionais'!$A$2:$A$961,0),1),D3080)</f>
        <v>31050</v>
      </c>
      <c r="G3080" s="2">
        <v>0</v>
      </c>
      <c r="H3080" s="11">
        <v>133384</v>
      </c>
      <c r="I3080" s="2">
        <f>INDEX([1]PIB_dos_Municípios!$AN$2:$AN$5571,MATCH(E3080,[1]PIB_dos_Municípios!G$2:G$5571,0),1)</f>
        <v>3234145.3480000002</v>
      </c>
      <c r="J3080" s="2">
        <f>INDEX([1]PIB_dos_Municípios!$AO$2:$AO$5571,MATCH(E3080,[1]PIB_dos_Municípios!G$2:G$5571,0),1)</f>
        <v>123120</v>
      </c>
      <c r="K3080" s="2">
        <f>INDEX([1]PIB_dos_Municípios!$AP$2:$AP$5571,MATCH(E3080,[1]PIB_dos_Municípios!G$2:G$5571,0),1)</f>
        <v>26268.240000000002</v>
      </c>
      <c r="M3080" s="2" t="s">
        <v>3903</v>
      </c>
      <c r="N3080" s="2" t="str">
        <f>INDEX([2]Microregioes!$D$1:$D$574,MATCH(F3080,[2]Microregioes!$B$1:$B$574,0),1)</f>
        <v>Mg-Varginha</v>
      </c>
    </row>
    <row r="3081" spans="1:14" hidden="1" x14ac:dyDescent="0.2">
      <c r="A3081" s="5">
        <v>3</v>
      </c>
      <c r="B3081" s="3">
        <v>31</v>
      </c>
      <c r="C3081" s="1">
        <v>3101</v>
      </c>
      <c r="D3081" s="1">
        <v>31002</v>
      </c>
      <c r="E3081" s="1">
        <v>3170750</v>
      </c>
      <c r="F3081" s="2">
        <f>IFERROR(INDEX('Arranjos Populacionais'!$F$2:$F$961,MATCH(TabelaCompleta!E3081,'Arranjos Populacionais'!$A$2:$A$961,0),1),D3081)</f>
        <v>31002</v>
      </c>
      <c r="G3081" s="2">
        <v>0</v>
      </c>
      <c r="H3081" s="11">
        <v>6857</v>
      </c>
      <c r="I3081" s="2">
        <f>INDEX([1]PIB_dos_Municípios!$AN$2:$AN$5571,MATCH(E3081,[1]PIB_dos_Municípios!G$2:G$5571,0),1)</f>
        <v>86348.831999999995</v>
      </c>
      <c r="J3081" s="2">
        <f>INDEX([1]PIB_dos_Municípios!$AO$2:$AO$5571,MATCH(E3081,[1]PIB_dos_Municípios!G$2:G$5571,0),1)</f>
        <v>6065</v>
      </c>
      <c r="K3081" s="2">
        <f>INDEX([1]PIB_dos_Municípios!$AP$2:$AP$5571,MATCH(E3081,[1]PIB_dos_Municípios!G$2:G$5571,0),1)</f>
        <v>14237.24</v>
      </c>
      <c r="M3081" s="2" t="s">
        <v>3904</v>
      </c>
      <c r="N3081" s="2" t="str">
        <f>INDEX([2]Microregioes!$D$1:$D$574,MATCH(F3081,[2]Microregioes!$B$1:$B$574,0),1)</f>
        <v>Mg-Paracatu</v>
      </c>
    </row>
    <row r="3082" spans="1:14" hidden="1" x14ac:dyDescent="0.2">
      <c r="A3082" s="5">
        <v>3</v>
      </c>
      <c r="B3082" s="3">
        <v>31</v>
      </c>
      <c r="C3082" s="1">
        <v>3102</v>
      </c>
      <c r="D3082" s="1">
        <v>31006</v>
      </c>
      <c r="E3082" s="1">
        <v>3170800</v>
      </c>
      <c r="F3082" s="2">
        <f>IFERROR(INDEX('Arranjos Populacionais'!$F$2:$F$961,MATCH(TabelaCompleta!E3082,'Arranjos Populacionais'!$A$2:$A$961,0),1),D3082)</f>
        <v>31006</v>
      </c>
      <c r="G3082" s="2">
        <v>0</v>
      </c>
      <c r="H3082" s="11">
        <v>38838</v>
      </c>
      <c r="I3082" s="2">
        <f>INDEX([1]PIB_dos_Municípios!$AN$2:$AN$5571,MATCH(E3082,[1]PIB_dos_Municípios!G$2:G$5571,0),1)</f>
        <v>552174.91</v>
      </c>
      <c r="J3082" s="2">
        <f>INDEX([1]PIB_dos_Municípios!$AO$2:$AO$5571,MATCH(E3082,[1]PIB_dos_Municípios!G$2:G$5571,0),1)</f>
        <v>35804</v>
      </c>
      <c r="K3082" s="2">
        <f>INDEX([1]PIB_dos_Municípios!$AP$2:$AP$5571,MATCH(E3082,[1]PIB_dos_Municípios!G$2:G$5571,0),1)</f>
        <v>15422.16</v>
      </c>
      <c r="M3082" s="2" t="s">
        <v>3905</v>
      </c>
      <c r="N3082" s="2" t="str">
        <f>INDEX([2]Microregioes!$D$1:$D$574,MATCH(F3082,[2]Microregioes!$B$1:$B$574,0),1)</f>
        <v>Mg-Pirapora</v>
      </c>
    </row>
    <row r="3083" spans="1:14" hidden="1" x14ac:dyDescent="0.2">
      <c r="A3083" s="5">
        <v>3</v>
      </c>
      <c r="B3083" s="3">
        <v>31</v>
      </c>
      <c r="C3083" s="1">
        <v>3102</v>
      </c>
      <c r="D3083" s="1">
        <v>31007</v>
      </c>
      <c r="E3083" s="1">
        <v>3170909</v>
      </c>
      <c r="F3083" s="2">
        <f>IFERROR(INDEX('Arranjos Populacionais'!$F$2:$F$961,MATCH(TabelaCompleta!E3083,'Arranjos Populacionais'!$A$2:$A$961,0),1),D3083)</f>
        <v>31007</v>
      </c>
      <c r="G3083" s="2">
        <v>0</v>
      </c>
      <c r="H3083" s="11">
        <v>19712</v>
      </c>
      <c r="I3083" s="2">
        <f>INDEX([1]PIB_dos_Municípios!$AN$2:$AN$5571,MATCH(E3083,[1]PIB_dos_Municípios!G$2:G$5571,0),1)</f>
        <v>79341.528000000006</v>
      </c>
      <c r="J3083" s="2">
        <f>INDEX([1]PIB_dos_Municípios!$AO$2:$AO$5571,MATCH(E3083,[1]PIB_dos_Municípios!G$2:G$5571,0),1)</f>
        <v>19126</v>
      </c>
      <c r="K3083" s="2">
        <f>INDEX([1]PIB_dos_Municípios!$AP$2:$AP$5571,MATCH(E3083,[1]PIB_dos_Municípios!G$2:G$5571,0),1)</f>
        <v>4148.3599999999997</v>
      </c>
      <c r="M3083" s="2" t="s">
        <v>3906</v>
      </c>
      <c r="N3083" s="2" t="str">
        <f>INDEX([2]Microregioes!$D$1:$D$574,MATCH(F3083,[2]Microregioes!$B$1:$B$574,0),1)</f>
        <v>Mg-Montes Claros</v>
      </c>
    </row>
    <row r="3084" spans="1:14" hidden="1" x14ac:dyDescent="0.2">
      <c r="A3084" s="5">
        <v>3</v>
      </c>
      <c r="B3084" s="3">
        <v>31</v>
      </c>
      <c r="C3084" s="1">
        <v>3101</v>
      </c>
      <c r="D3084" s="1">
        <v>31002</v>
      </c>
      <c r="E3084" s="1">
        <v>3171006</v>
      </c>
      <c r="F3084" s="2">
        <f>IFERROR(INDEX('Arranjos Populacionais'!$F$2:$F$961,MATCH(TabelaCompleta!E3084,'Arranjos Populacionais'!$A$2:$A$961,0),1),D3084)</f>
        <v>31002</v>
      </c>
      <c r="G3084" s="2">
        <v>0</v>
      </c>
      <c r="H3084" s="11">
        <v>20720</v>
      </c>
      <c r="I3084" s="2">
        <f>INDEX([1]PIB_dos_Municípios!$AN$2:$AN$5571,MATCH(E3084,[1]PIB_dos_Municípios!G$2:G$5571,0),1)</f>
        <v>340207.02399999998</v>
      </c>
      <c r="J3084" s="2">
        <f>INDEX([1]PIB_dos_Municípios!$AO$2:$AO$5571,MATCH(E3084,[1]PIB_dos_Municípios!G$2:G$5571,0),1)</f>
        <v>19721</v>
      </c>
      <c r="K3084" s="2">
        <f>INDEX([1]PIB_dos_Municípios!$AP$2:$AP$5571,MATCH(E3084,[1]PIB_dos_Municípios!G$2:G$5571,0),1)</f>
        <v>17251</v>
      </c>
      <c r="M3084" s="2" t="s">
        <v>3907</v>
      </c>
      <c r="N3084" s="2" t="str">
        <f>INDEX([2]Microregioes!$D$1:$D$574,MATCH(F3084,[2]Microregioes!$B$1:$B$574,0),1)</f>
        <v>Mg-Paracatu</v>
      </c>
    </row>
    <row r="3085" spans="1:14" hidden="1" x14ac:dyDescent="0.2">
      <c r="A3085" s="5">
        <v>3</v>
      </c>
      <c r="B3085" s="3">
        <v>31</v>
      </c>
      <c r="C3085" s="1">
        <v>3102</v>
      </c>
      <c r="D3085" s="1">
        <v>31007</v>
      </c>
      <c r="E3085" s="1">
        <v>3171030</v>
      </c>
      <c r="F3085" s="2">
        <f>IFERROR(INDEX('Arranjos Populacionais'!$F$2:$F$961,MATCH(TabelaCompleta!E3085,'Arranjos Populacionais'!$A$2:$A$961,0),1),D3085)</f>
        <v>31007</v>
      </c>
      <c r="G3085" s="2">
        <v>0</v>
      </c>
      <c r="H3085" s="11">
        <v>9140</v>
      </c>
      <c r="I3085" s="2">
        <f>INDEX([1]PIB_dos_Municípios!$AN$2:$AN$5571,MATCH(E3085,[1]PIB_dos_Municípios!G$2:G$5571,0),1)</f>
        <v>48770.404000000002</v>
      </c>
      <c r="J3085" s="2">
        <f>INDEX([1]PIB_dos_Municípios!$AO$2:$AO$5571,MATCH(E3085,[1]PIB_dos_Municípios!G$2:G$5571,0),1)</f>
        <v>8350</v>
      </c>
      <c r="K3085" s="2">
        <f>INDEX([1]PIB_dos_Municípios!$AP$2:$AP$5571,MATCH(E3085,[1]PIB_dos_Municípios!G$2:G$5571,0),1)</f>
        <v>5840.77</v>
      </c>
      <c r="M3085" s="2" t="s">
        <v>3908</v>
      </c>
      <c r="N3085" s="2" t="str">
        <f>INDEX([2]Microregioes!$D$1:$D$574,MATCH(F3085,[2]Microregioes!$B$1:$B$574,0),1)</f>
        <v>Mg-Montes Claros</v>
      </c>
    </row>
    <row r="3086" spans="1:14" hidden="1" x14ac:dyDescent="0.2">
      <c r="A3086" s="5">
        <v>3</v>
      </c>
      <c r="B3086" s="3">
        <v>31</v>
      </c>
      <c r="C3086" s="1">
        <v>3103</v>
      </c>
      <c r="D3086" s="1">
        <v>31011</v>
      </c>
      <c r="E3086" s="1">
        <v>3171071</v>
      </c>
      <c r="F3086" s="2">
        <f>IFERROR(INDEX('Arranjos Populacionais'!$F$2:$F$961,MATCH(TabelaCompleta!E3086,'Arranjos Populacionais'!$A$2:$A$961,0),1),D3086)</f>
        <v>31011</v>
      </c>
      <c r="G3086" s="2">
        <v>0</v>
      </c>
      <c r="H3086" s="11">
        <v>5786</v>
      </c>
      <c r="I3086" s="2">
        <f>INDEX([1]PIB_dos_Municípios!$AN$2:$AN$5571,MATCH(E3086,[1]PIB_dos_Municípios!G$2:G$5571,0),1)</f>
        <v>39435.595000000001</v>
      </c>
      <c r="J3086" s="2">
        <f>INDEX([1]PIB_dos_Municípios!$AO$2:$AO$5571,MATCH(E3086,[1]PIB_dos_Municípios!G$2:G$5571,0),1)</f>
        <v>5533</v>
      </c>
      <c r="K3086" s="2">
        <f>INDEX([1]PIB_dos_Municípios!$AP$2:$AP$5571,MATCH(E3086,[1]PIB_dos_Municípios!G$2:G$5571,0),1)</f>
        <v>7127.34</v>
      </c>
      <c r="M3086" s="2" t="s">
        <v>3909</v>
      </c>
      <c r="N3086" s="2" t="str">
        <f>INDEX([2]Microregioes!$D$1:$D$574,MATCH(F3086,[2]Microregioes!$B$1:$B$574,0),1)</f>
        <v>Mg-Capelinha</v>
      </c>
    </row>
    <row r="3087" spans="1:14" hidden="1" x14ac:dyDescent="0.2">
      <c r="A3087" s="5">
        <v>3</v>
      </c>
      <c r="B3087" s="3">
        <v>31</v>
      </c>
      <c r="C3087" s="1">
        <v>3105</v>
      </c>
      <c r="D3087" s="1">
        <v>31022</v>
      </c>
      <c r="E3087" s="1">
        <v>3171105</v>
      </c>
      <c r="F3087" s="2">
        <f>IFERROR(INDEX('Arranjos Populacionais'!$F$2:$F$961,MATCH(TabelaCompleta!E3087,'Arranjos Populacionais'!$A$2:$A$961,0),1),D3087)</f>
        <v>31022</v>
      </c>
      <c r="G3087" s="2">
        <v>0</v>
      </c>
      <c r="H3087" s="11">
        <v>3870</v>
      </c>
      <c r="I3087" s="2">
        <f>INDEX([1]PIB_dos_Municípios!$AN$2:$AN$5571,MATCH(E3087,[1]PIB_dos_Municípios!G$2:G$5571,0),1)</f>
        <v>70057.847999999998</v>
      </c>
      <c r="J3087" s="2">
        <f>INDEX([1]PIB_dos_Municípios!$AO$2:$AO$5571,MATCH(E3087,[1]PIB_dos_Municípios!G$2:G$5571,0),1)</f>
        <v>3466</v>
      </c>
      <c r="K3087" s="2">
        <f>INDEX([1]PIB_dos_Municípios!$AP$2:$AP$5571,MATCH(E3087,[1]PIB_dos_Municípios!G$2:G$5571,0),1)</f>
        <v>20212.88</v>
      </c>
      <c r="M3087" s="2" t="s">
        <v>3910</v>
      </c>
      <c r="N3087" s="2" t="str">
        <f>INDEX([2]Microregioes!$D$1:$D$574,MATCH(F3087,[2]Microregioes!$B$1:$B$574,0),1)</f>
        <v>Mg-Uberaba</v>
      </c>
    </row>
    <row r="3088" spans="1:14" hidden="1" x14ac:dyDescent="0.2">
      <c r="A3088" s="5">
        <v>3</v>
      </c>
      <c r="B3088" s="3">
        <v>31</v>
      </c>
      <c r="C3088" s="1">
        <v>3112</v>
      </c>
      <c r="D3088" s="1">
        <v>31060</v>
      </c>
      <c r="E3088" s="1">
        <v>3171154</v>
      </c>
      <c r="F3088" s="2">
        <f>IFERROR(INDEX('Arranjos Populacionais'!$F$2:$F$961,MATCH(TabelaCompleta!E3088,'Arranjos Populacionais'!$A$2:$A$961,0),1),D3088)</f>
        <v>31060</v>
      </c>
      <c r="G3088" s="2">
        <v>0</v>
      </c>
      <c r="H3088" s="11">
        <v>4894</v>
      </c>
      <c r="I3088" s="2">
        <f>INDEX([1]PIB_dos_Municípios!$AN$2:$AN$5571,MATCH(E3088,[1]PIB_dos_Municípios!G$2:G$5571,0),1)</f>
        <v>24795.332999999999</v>
      </c>
      <c r="J3088" s="2">
        <f>INDEX([1]PIB_dos_Municípios!$AO$2:$AO$5571,MATCH(E3088,[1]PIB_dos_Municípios!G$2:G$5571,0),1)</f>
        <v>4689</v>
      </c>
      <c r="K3088" s="2">
        <f>INDEX([1]PIB_dos_Municípios!$AP$2:$AP$5571,MATCH(E3088,[1]PIB_dos_Municípios!G$2:G$5571,0),1)</f>
        <v>5287.98</v>
      </c>
      <c r="M3088" s="2" t="s">
        <v>3911</v>
      </c>
      <c r="N3088" s="2" t="str">
        <f>INDEX([2]Microregioes!$D$1:$D$574,MATCH(F3088,[2]Microregioes!$B$1:$B$574,0),1)</f>
        <v>Mg-Ponte Nova</v>
      </c>
    </row>
    <row r="3089" spans="1:14" hidden="1" x14ac:dyDescent="0.2">
      <c r="A3089" s="5">
        <v>3</v>
      </c>
      <c r="B3089" s="3">
        <v>31</v>
      </c>
      <c r="C3089" s="1">
        <v>3107</v>
      </c>
      <c r="D3089" s="1">
        <v>31030</v>
      </c>
      <c r="E3089" s="1">
        <v>3171204</v>
      </c>
      <c r="F3089" s="2">
        <f>IFERROR(INDEX('Arranjos Populacionais'!$F$2:$F$961,MATCH(TabelaCompleta!E3089,'Arranjos Populacionais'!$A$2:$A$961,0),1),D3089)</f>
        <v>31030</v>
      </c>
      <c r="G3089" s="2">
        <v>0</v>
      </c>
      <c r="H3089" s="11">
        <v>120510</v>
      </c>
      <c r="I3089" s="2">
        <f>INDEX([1]PIB_dos_Municípios!$AN$2:$AN$5571,MATCH(E3089,[1]PIB_dos_Municípios!G$2:G$5571,0),1)</f>
        <v>1561162.1610000001</v>
      </c>
      <c r="J3089" s="2">
        <f>INDEX([1]PIB_dos_Municípios!$AO$2:$AO$5571,MATCH(E3089,[1]PIB_dos_Municípios!G$2:G$5571,0),1)</f>
        <v>104612</v>
      </c>
      <c r="K3089" s="2">
        <f>INDEX([1]PIB_dos_Municípios!$AP$2:$AP$5571,MATCH(E3089,[1]PIB_dos_Municípios!G$2:G$5571,0),1)</f>
        <v>14923.36</v>
      </c>
      <c r="M3089" s="2" t="s">
        <v>777</v>
      </c>
      <c r="N3089" s="2" t="str">
        <f>INDEX([2]Microregioes!$D$1:$D$574,MATCH(F3089,[2]Microregioes!$B$1:$B$574,0),1)</f>
        <v>Mg-Belo Horizonte</v>
      </c>
    </row>
    <row r="3090" spans="1:14" hidden="1" x14ac:dyDescent="0.2">
      <c r="A3090" s="5">
        <v>3</v>
      </c>
      <c r="B3090" s="3">
        <v>31</v>
      </c>
      <c r="C3090" s="1">
        <v>3112</v>
      </c>
      <c r="D3090" s="1">
        <v>31062</v>
      </c>
      <c r="E3090" s="1">
        <v>3171303</v>
      </c>
      <c r="F3090" s="2">
        <f>IFERROR(INDEX('Arranjos Populacionais'!$F$2:$F$961,MATCH(TabelaCompleta!E3090,'Arranjos Populacionais'!$A$2:$A$961,0),1),D3090)</f>
        <v>31062</v>
      </c>
      <c r="G3090" s="2">
        <v>0</v>
      </c>
      <c r="H3090" s="11">
        <v>77863</v>
      </c>
      <c r="I3090" s="2">
        <f>INDEX([1]PIB_dos_Municípios!$AN$2:$AN$5571,MATCH(E3090,[1]PIB_dos_Municípios!G$2:G$5571,0),1)</f>
        <v>797394.505</v>
      </c>
      <c r="J3090" s="2">
        <f>INDEX([1]PIB_dos_Municípios!$AO$2:$AO$5571,MATCH(E3090,[1]PIB_dos_Municípios!G$2:G$5571,0),1)</f>
        <v>72244</v>
      </c>
      <c r="K3090" s="2">
        <f>INDEX([1]PIB_dos_Municípios!$AP$2:$AP$5571,MATCH(E3090,[1]PIB_dos_Municípios!G$2:G$5571,0),1)</f>
        <v>11037.52</v>
      </c>
      <c r="M3090" s="2" t="s">
        <v>217</v>
      </c>
      <c r="N3090" s="2" t="str">
        <f>INDEX([2]Microregioes!$D$1:$D$574,MATCH(F3090,[2]Microregioes!$B$1:$B$574,0),1)</f>
        <v>Mg-Viçosa</v>
      </c>
    </row>
    <row r="3091" spans="1:14" hidden="1" x14ac:dyDescent="0.2">
      <c r="A3091" s="5">
        <v>3</v>
      </c>
      <c r="B3091" s="3">
        <v>31</v>
      </c>
      <c r="C3091" s="1">
        <v>3112</v>
      </c>
      <c r="D3091" s="1">
        <v>31063</v>
      </c>
      <c r="E3091" s="1">
        <v>3171402</v>
      </c>
      <c r="F3091" s="2">
        <f>IFERROR(INDEX('Arranjos Populacionais'!$F$2:$F$961,MATCH(TabelaCompleta!E3091,'Arranjos Populacionais'!$A$2:$A$961,0),1),D3091)</f>
        <v>31063</v>
      </c>
      <c r="G3091" s="2">
        <v>0</v>
      </c>
      <c r="H3091" s="11">
        <v>3753</v>
      </c>
      <c r="I3091" s="2">
        <f>INDEX([1]PIB_dos_Municípios!$AN$2:$AN$5571,MATCH(E3091,[1]PIB_dos_Municípios!G$2:G$5571,0),1)</f>
        <v>26450.883000000002</v>
      </c>
      <c r="J3091" s="2">
        <f>INDEX([1]PIB_dos_Municípios!$AO$2:$AO$5571,MATCH(E3091,[1]PIB_dos_Municípios!G$2:G$5571,0),1)</f>
        <v>3732</v>
      </c>
      <c r="K3091" s="2">
        <f>INDEX([1]PIB_dos_Municípios!$AP$2:$AP$5571,MATCH(E3091,[1]PIB_dos_Municípios!G$2:G$5571,0),1)</f>
        <v>7087.59</v>
      </c>
      <c r="M3091" s="2" t="s">
        <v>3912</v>
      </c>
      <c r="N3091" s="2" t="str">
        <f>INDEX([2]Microregioes!$D$1:$D$574,MATCH(F3091,[2]Microregioes!$B$1:$B$574,0),1)</f>
        <v>Mg-Muriaé</v>
      </c>
    </row>
    <row r="3092" spans="1:14" hidden="1" x14ac:dyDescent="0.2">
      <c r="A3092" s="5">
        <v>3</v>
      </c>
      <c r="B3092" s="3">
        <v>31</v>
      </c>
      <c r="C3092" s="1">
        <v>3103</v>
      </c>
      <c r="D3092" s="1">
        <v>31012</v>
      </c>
      <c r="E3092" s="1">
        <v>3171600</v>
      </c>
      <c r="F3092" s="2">
        <f>IFERROR(INDEX('Arranjos Populacionais'!$F$2:$F$961,MATCH(TabelaCompleta!E3092,'Arranjos Populacionais'!$A$2:$A$961,0),1),D3092)</f>
        <v>31012</v>
      </c>
      <c r="G3092" s="2">
        <v>0</v>
      </c>
      <c r="H3092" s="11">
        <v>14037</v>
      </c>
      <c r="I3092" s="2">
        <f>INDEX([1]PIB_dos_Municípios!$AN$2:$AN$5571,MATCH(E3092,[1]PIB_dos_Municípios!G$2:G$5571,0),1)</f>
        <v>56939.737999999998</v>
      </c>
      <c r="J3092" s="2">
        <f>INDEX([1]PIB_dos_Municípios!$AO$2:$AO$5571,MATCH(E3092,[1]PIB_dos_Municípios!G$2:G$5571,0),1)</f>
        <v>13625</v>
      </c>
      <c r="K3092" s="2">
        <f>INDEX([1]PIB_dos_Municípios!$AP$2:$AP$5571,MATCH(E3092,[1]PIB_dos_Municípios!G$2:G$5571,0),1)</f>
        <v>4179.0600000000004</v>
      </c>
      <c r="M3092" s="2" t="s">
        <v>3913</v>
      </c>
      <c r="N3092" s="2" t="str">
        <f>INDEX([2]Microregioes!$D$1:$D$574,MATCH(F3092,[2]Microregioes!$B$1:$B$574,0),1)</f>
        <v>Mg-Araçuaí</v>
      </c>
    </row>
    <row r="3093" spans="1:14" hidden="1" x14ac:dyDescent="0.2">
      <c r="A3093" s="5">
        <v>3</v>
      </c>
      <c r="B3093" s="3">
        <v>31</v>
      </c>
      <c r="C3093" s="1">
        <v>3110</v>
      </c>
      <c r="D3093" s="1">
        <v>31056</v>
      </c>
      <c r="E3093" s="1">
        <v>3171709</v>
      </c>
      <c r="F3093" s="2">
        <f>IFERROR(INDEX('Arranjos Populacionais'!$F$2:$F$961,MATCH(TabelaCompleta!E3093,'Arranjos Populacionais'!$A$2:$A$961,0),1),D3093)</f>
        <v>31056</v>
      </c>
      <c r="G3093" s="2">
        <v>0</v>
      </c>
      <c r="H3093" s="11">
        <v>8868</v>
      </c>
      <c r="I3093" s="2">
        <f>INDEX([1]PIB_dos_Municípios!$AN$2:$AN$5571,MATCH(E3093,[1]PIB_dos_Municípios!G$2:G$5571,0),1)</f>
        <v>65983.275999999998</v>
      </c>
      <c r="J3093" s="2">
        <f>INDEX([1]PIB_dos_Municípios!$AO$2:$AO$5571,MATCH(E3093,[1]PIB_dos_Municípios!G$2:G$5571,0),1)</f>
        <v>8626</v>
      </c>
      <c r="K3093" s="2">
        <f>INDEX([1]PIB_dos_Municípios!$AP$2:$AP$5571,MATCH(E3093,[1]PIB_dos_Municípios!G$2:G$5571,0),1)</f>
        <v>7649.35</v>
      </c>
      <c r="M3093" s="2" t="s">
        <v>3914</v>
      </c>
      <c r="N3093" s="2" t="str">
        <f>INDEX([2]Microregioes!$D$1:$D$574,MATCH(F3093,[2]Microregioes!$B$1:$B$574,0),1)</f>
        <v>Mg-Itajubá</v>
      </c>
    </row>
    <row r="3094" spans="1:14" hidden="1" x14ac:dyDescent="0.2">
      <c r="A3094" s="5">
        <v>3</v>
      </c>
      <c r="B3094" s="3">
        <v>31</v>
      </c>
      <c r="C3094" s="1">
        <v>3108</v>
      </c>
      <c r="D3094" s="1">
        <v>31035</v>
      </c>
      <c r="E3094" s="1">
        <v>3171808</v>
      </c>
      <c r="F3094" s="2">
        <f>IFERROR(INDEX('Arranjos Populacionais'!$F$2:$F$961,MATCH(TabelaCompleta!E3094,'Arranjos Populacionais'!$A$2:$A$961,0),1),D3094)</f>
        <v>31035</v>
      </c>
      <c r="G3094" s="2">
        <v>0</v>
      </c>
      <c r="H3094" s="11">
        <v>10801</v>
      </c>
      <c r="I3094" s="2">
        <f>INDEX([1]PIB_dos_Municípios!$AN$2:$AN$5571,MATCH(E3094,[1]PIB_dos_Municípios!G$2:G$5571,0),1)</f>
        <v>66415.343999999997</v>
      </c>
      <c r="J3094" s="2">
        <f>INDEX([1]PIB_dos_Municípios!$AO$2:$AO$5571,MATCH(E3094,[1]PIB_dos_Municípios!G$2:G$5571,0),1)</f>
        <v>10572</v>
      </c>
      <c r="K3094" s="2">
        <f>INDEX([1]PIB_dos_Municípios!$AP$2:$AP$5571,MATCH(E3094,[1]PIB_dos_Municípios!G$2:G$5571,0),1)</f>
        <v>6282.19</v>
      </c>
      <c r="M3094" s="2" t="s">
        <v>3915</v>
      </c>
      <c r="N3094" s="2" t="str">
        <f>INDEX([2]Microregioes!$D$1:$D$574,MATCH(F3094,[2]Microregioes!$B$1:$B$574,0),1)</f>
        <v>Mg-Guanhães</v>
      </c>
    </row>
    <row r="3095" spans="1:14" hidden="1" x14ac:dyDescent="0.2">
      <c r="A3095" s="5">
        <v>3</v>
      </c>
      <c r="B3095" s="3">
        <v>31</v>
      </c>
      <c r="C3095" s="1">
        <v>3108</v>
      </c>
      <c r="D3095" s="1">
        <v>31037</v>
      </c>
      <c r="E3095" s="1">
        <v>3171907</v>
      </c>
      <c r="F3095" s="2">
        <f>IFERROR(INDEX('Arranjos Populacionais'!$F$2:$F$961,MATCH(TabelaCompleta!E3095,'Arranjos Populacionais'!$A$2:$A$961,0),1),D3095)</f>
        <v>31037</v>
      </c>
      <c r="G3095" s="2">
        <v>0</v>
      </c>
      <c r="H3095" s="11">
        <v>5638</v>
      </c>
      <c r="I3095" s="2">
        <f>INDEX([1]PIB_dos_Municípios!$AN$2:$AN$5571,MATCH(E3095,[1]PIB_dos_Municípios!G$2:G$5571,0),1)</f>
        <v>27528.024000000001</v>
      </c>
      <c r="J3095" s="2">
        <f>INDEX([1]PIB_dos_Municípios!$AO$2:$AO$5571,MATCH(E3095,[1]PIB_dos_Municípios!G$2:G$5571,0),1)</f>
        <v>5659</v>
      </c>
      <c r="K3095" s="2">
        <f>INDEX([1]PIB_dos_Municípios!$AP$2:$AP$5571,MATCH(E3095,[1]PIB_dos_Municípios!G$2:G$5571,0),1)</f>
        <v>4864.47</v>
      </c>
      <c r="M3095" s="2" t="s">
        <v>3916</v>
      </c>
      <c r="N3095" s="2" t="str">
        <f>INDEX([2]Microregioes!$D$1:$D$574,MATCH(F3095,[2]Microregioes!$B$1:$B$574,0),1)</f>
        <v>Mg-Governador Valadares</v>
      </c>
    </row>
    <row r="3096" spans="1:14" hidden="1" x14ac:dyDescent="0.2">
      <c r="A3096" s="5">
        <v>3</v>
      </c>
      <c r="B3096" s="3">
        <v>31</v>
      </c>
      <c r="C3096" s="1">
        <v>3112</v>
      </c>
      <c r="D3096" s="1">
        <v>31064</v>
      </c>
      <c r="E3096" s="1">
        <v>3172004</v>
      </c>
      <c r="F3096" s="2">
        <f>IFERROR(INDEX('Arranjos Populacionais'!$F$2:$F$961,MATCH(TabelaCompleta!E3096,'Arranjos Populacionais'!$A$2:$A$961,0),1),D3096)</f>
        <v>31064</v>
      </c>
      <c r="G3096" s="2">
        <v>0</v>
      </c>
      <c r="H3096" s="11">
        <v>41567</v>
      </c>
      <c r="I3096" s="2">
        <f>INDEX([1]PIB_dos_Municípios!$AN$2:$AN$5571,MATCH(E3096,[1]PIB_dos_Municípios!G$2:G$5571,0),1)</f>
        <v>628151.51800000004</v>
      </c>
      <c r="J3096" s="2">
        <f>INDEX([1]PIB_dos_Municípios!$AO$2:$AO$5571,MATCH(E3096,[1]PIB_dos_Municípios!G$2:G$5571,0),1)</f>
        <v>37952</v>
      </c>
      <c r="K3096" s="2">
        <f>INDEX([1]PIB_dos_Municípios!$AP$2:$AP$5571,MATCH(E3096,[1]PIB_dos_Municípios!G$2:G$5571,0),1)</f>
        <v>16551.21</v>
      </c>
      <c r="M3096" s="2" t="s">
        <v>3917</v>
      </c>
      <c r="N3096" s="2" t="str">
        <f>INDEX([2]Microregioes!$D$1:$D$574,MATCH(F3096,[2]Microregioes!$B$1:$B$574,0),1)</f>
        <v>Mg-Ubá</v>
      </c>
    </row>
    <row r="3097" spans="1:14" hidden="1" x14ac:dyDescent="0.2">
      <c r="A3097" s="5">
        <v>3</v>
      </c>
      <c r="B3097" s="3">
        <v>31</v>
      </c>
      <c r="C3097" s="1">
        <v>3112</v>
      </c>
      <c r="D3097" s="1">
        <v>31066</v>
      </c>
      <c r="E3097" s="1">
        <v>3172103</v>
      </c>
      <c r="F3097" s="2">
        <f>IFERROR(INDEX('Arranjos Populacionais'!$F$2:$F$961,MATCH(TabelaCompleta!E3097,'Arranjos Populacionais'!$A$2:$A$961,0),1),D3097)</f>
        <v>31066</v>
      </c>
      <c r="G3097" s="2">
        <v>0</v>
      </c>
      <c r="H3097" s="11">
        <v>5302</v>
      </c>
      <c r="I3097" s="2">
        <f>INDEX([1]PIB_dos_Municípios!$AN$2:$AN$5571,MATCH(E3097,[1]PIB_dos_Municípios!G$2:G$5571,0),1)</f>
        <v>103455.27099999999</v>
      </c>
      <c r="J3097" s="2">
        <f>INDEX([1]PIB_dos_Municípios!$AO$2:$AO$5571,MATCH(E3097,[1]PIB_dos_Municípios!G$2:G$5571,0),1)</f>
        <v>5063</v>
      </c>
      <c r="K3097" s="2">
        <f>INDEX([1]PIB_dos_Municípios!$AP$2:$AP$5571,MATCH(E3097,[1]PIB_dos_Municípios!G$2:G$5571,0),1)</f>
        <v>20433.59</v>
      </c>
      <c r="M3097" s="2" t="s">
        <v>3918</v>
      </c>
      <c r="N3097" s="2" t="str">
        <f>INDEX([2]Microregioes!$D$1:$D$574,MATCH(F3097,[2]Microregioes!$B$1:$B$574,0),1)</f>
        <v>Mg-Cataguases</v>
      </c>
    </row>
    <row r="3098" spans="1:14" hidden="1" x14ac:dyDescent="0.2">
      <c r="A3098" s="5">
        <v>3</v>
      </c>
      <c r="B3098" s="3">
        <v>31</v>
      </c>
      <c r="C3098" s="1">
        <v>3110</v>
      </c>
      <c r="D3098" s="1">
        <v>31056</v>
      </c>
      <c r="E3098" s="1">
        <v>3172202</v>
      </c>
      <c r="F3098" s="2">
        <f>IFERROR(INDEX('Arranjos Populacionais'!$F$2:$F$961,MATCH(TabelaCompleta!E3098,'Arranjos Populacionais'!$A$2:$A$961,0),1),D3098)</f>
        <v>31056</v>
      </c>
      <c r="G3098" s="2">
        <v>0</v>
      </c>
      <c r="H3098" s="11">
        <v>2616</v>
      </c>
      <c r="I3098" s="2">
        <f>INDEX([1]PIB_dos_Municípios!$AN$2:$AN$5571,MATCH(E3098,[1]PIB_dos_Municípios!G$2:G$5571,0),1)</f>
        <v>15518.401</v>
      </c>
      <c r="J3098" s="2">
        <f>INDEX([1]PIB_dos_Municípios!$AO$2:$AO$5571,MATCH(E3098,[1]PIB_dos_Municípios!G$2:G$5571,0),1)</f>
        <v>2553</v>
      </c>
      <c r="K3098" s="2">
        <f>INDEX([1]PIB_dos_Municípios!$AP$2:$AP$5571,MATCH(E3098,[1]PIB_dos_Municípios!G$2:G$5571,0),1)</f>
        <v>6078.5</v>
      </c>
      <c r="M3098" s="2" t="s">
        <v>573</v>
      </c>
      <c r="N3098" s="2" t="str">
        <f>INDEX([2]Microregioes!$D$1:$D$574,MATCH(F3098,[2]Microregioes!$B$1:$B$574,0),1)</f>
        <v>Mg-Itajubá</v>
      </c>
    </row>
    <row r="3099" spans="1:14" hidden="1" x14ac:dyDescent="0.2">
      <c r="A3099" s="5">
        <v>3</v>
      </c>
      <c r="B3099" s="3">
        <v>32</v>
      </c>
      <c r="C3099" s="1">
        <v>3203</v>
      </c>
      <c r="D3099" s="1">
        <v>32007</v>
      </c>
      <c r="E3099" s="1">
        <v>3200102</v>
      </c>
      <c r="F3099" s="2">
        <f>IFERROR(INDEX('Arranjos Populacionais'!$F$2:$F$961,MATCH(TabelaCompleta!E3099,'Arranjos Populacionais'!$A$2:$A$961,0),1),D3099)</f>
        <v>32007</v>
      </c>
      <c r="G3099" s="2">
        <v>0</v>
      </c>
      <c r="H3099" s="11">
        <v>32407</v>
      </c>
      <c r="I3099" s="2">
        <f>INDEX([1]PIB_dos_Municípios!$AN$2:$AN$5571,MATCH(E3099,[1]PIB_dos_Municípios!G$2:G$5571,0),1)</f>
        <v>243707.23300000001</v>
      </c>
      <c r="J3099" s="2">
        <f>INDEX([1]PIB_dos_Municípios!$AO$2:$AO$5571,MATCH(E3099,[1]PIB_dos_Municípios!G$2:G$5571,0),1)</f>
        <v>31086</v>
      </c>
      <c r="K3099" s="2">
        <f>INDEX([1]PIB_dos_Municípios!$AP$2:$AP$5571,MATCH(E3099,[1]PIB_dos_Municípios!G$2:G$5571,0),1)</f>
        <v>7839.77</v>
      </c>
      <c r="M3099" s="2" t="s">
        <v>3919</v>
      </c>
      <c r="N3099" s="2" t="str">
        <f>INDEX([2]Microregioes!$D$1:$D$574,MATCH(F3099,[2]Microregioes!$B$1:$B$574,0),1)</f>
        <v>Es-Afonso Cláudio</v>
      </c>
    </row>
    <row r="3100" spans="1:14" hidden="1" x14ac:dyDescent="0.2">
      <c r="A3100" s="5">
        <v>3</v>
      </c>
      <c r="B3100" s="3">
        <v>32</v>
      </c>
      <c r="C3100" s="1">
        <v>3201</v>
      </c>
      <c r="D3100" s="1">
        <v>32001</v>
      </c>
      <c r="E3100" s="1">
        <v>3200169</v>
      </c>
      <c r="F3100" s="2">
        <f>IFERROR(INDEX('Arranjos Populacionais'!$F$2:$F$961,MATCH(TabelaCompleta!E3100,'Arranjos Populacionais'!$A$2:$A$961,0),1),D3100)</f>
        <v>32001</v>
      </c>
      <c r="G3100" s="2">
        <v>0</v>
      </c>
      <c r="H3100" s="11">
        <v>11958</v>
      </c>
      <c r="I3100" s="2">
        <f>INDEX([1]PIB_dos_Municípios!$AN$2:$AN$5571,MATCH(E3100,[1]PIB_dos_Municípios!G$2:G$5571,0),1)</f>
        <v>88745.46</v>
      </c>
      <c r="J3100" s="2">
        <f>INDEX([1]PIB_dos_Municípios!$AO$2:$AO$5571,MATCH(E3100,[1]PIB_dos_Municípios!G$2:G$5571,0),1)</f>
        <v>11771</v>
      </c>
      <c r="K3100" s="2">
        <f>INDEX([1]PIB_dos_Municípios!$AP$2:$AP$5571,MATCH(E3100,[1]PIB_dos_Municípios!G$2:G$5571,0),1)</f>
        <v>7539.33</v>
      </c>
      <c r="M3100" s="2" t="s">
        <v>3920</v>
      </c>
      <c r="N3100" s="2" t="str">
        <f>INDEX([2]Microregioes!$D$1:$D$574,MATCH(F3100,[2]Microregioes!$B$1:$B$574,0),1)</f>
        <v>Es-Barra de São Francisco</v>
      </c>
    </row>
    <row r="3101" spans="1:14" hidden="1" x14ac:dyDescent="0.2">
      <c r="A3101" s="5">
        <v>3</v>
      </c>
      <c r="B3101" s="3">
        <v>32</v>
      </c>
      <c r="C3101" s="1">
        <v>3201</v>
      </c>
      <c r="D3101" s="1">
        <v>32002</v>
      </c>
      <c r="E3101" s="1">
        <v>3200136</v>
      </c>
      <c r="F3101" s="2">
        <f>IFERROR(INDEX('Arranjos Populacionais'!$F$2:$F$961,MATCH(TabelaCompleta!E3101,'Arranjos Populacionais'!$A$2:$A$961,0),1),D3101)</f>
        <v>32002</v>
      </c>
      <c r="G3101" s="2">
        <v>0</v>
      </c>
      <c r="H3101" s="11">
        <v>10075</v>
      </c>
      <c r="I3101" s="2">
        <f>INDEX([1]PIB_dos_Municípios!$AN$2:$AN$5571,MATCH(E3101,[1]PIB_dos_Municípios!G$2:G$5571,0),1)</f>
        <v>92726.262000000002</v>
      </c>
      <c r="J3101" s="2">
        <f>INDEX([1]PIB_dos_Municípios!$AO$2:$AO$5571,MATCH(E3101,[1]PIB_dos_Municípios!G$2:G$5571,0),1)</f>
        <v>9517</v>
      </c>
      <c r="K3101" s="2">
        <f>INDEX([1]PIB_dos_Municípios!$AP$2:$AP$5571,MATCH(E3101,[1]PIB_dos_Municípios!G$2:G$5571,0),1)</f>
        <v>9743.2199999999993</v>
      </c>
      <c r="M3101" s="2" t="s">
        <v>3921</v>
      </c>
      <c r="N3101" s="2" t="str">
        <f>INDEX([2]Microregioes!$D$1:$D$574,MATCH(F3101,[2]Microregioes!$B$1:$B$574,0),1)</f>
        <v>Es-Nova Venécia</v>
      </c>
    </row>
    <row r="3102" spans="1:14" hidden="1" x14ac:dyDescent="0.2">
      <c r="A3102" s="5">
        <v>3</v>
      </c>
      <c r="B3102" s="3">
        <v>32</v>
      </c>
      <c r="C3102" s="1">
        <v>3204</v>
      </c>
      <c r="D3102" s="1">
        <v>32011</v>
      </c>
      <c r="E3102" s="1">
        <v>3200201</v>
      </c>
      <c r="F3102" s="2">
        <f>IFERROR(INDEX('Arranjos Populacionais'!$F$2:$F$961,MATCH(TabelaCompleta!E3102,'Arranjos Populacionais'!$A$2:$A$961,0),1),D3102)</f>
        <v>32011</v>
      </c>
      <c r="G3102" s="2">
        <v>0</v>
      </c>
      <c r="H3102" s="11">
        <v>32175</v>
      </c>
      <c r="I3102" s="2">
        <f>INDEX([1]PIB_dos_Municípios!$AN$2:$AN$5571,MATCH(E3102,[1]PIB_dos_Municípios!G$2:G$5571,0),1)</f>
        <v>266215.07500000001</v>
      </c>
      <c r="J3102" s="2">
        <f>INDEX([1]PIB_dos_Municípios!$AO$2:$AO$5571,MATCH(E3102,[1]PIB_dos_Municípios!G$2:G$5571,0),1)</f>
        <v>30784</v>
      </c>
      <c r="K3102" s="2">
        <f>INDEX([1]PIB_dos_Municípios!$AP$2:$AP$5571,MATCH(E3102,[1]PIB_dos_Municípios!G$2:G$5571,0),1)</f>
        <v>8647.84</v>
      </c>
      <c r="M3102" s="2" t="s">
        <v>3922</v>
      </c>
      <c r="N3102" s="2" t="str">
        <f>INDEX([2]Microregioes!$D$1:$D$574,MATCH(F3102,[2]Microregioes!$B$1:$B$574,0),1)</f>
        <v>Es-Alegre</v>
      </c>
    </row>
    <row r="3103" spans="1:14" hidden="1" x14ac:dyDescent="0.2">
      <c r="A3103" s="5">
        <v>3</v>
      </c>
      <c r="B3103" s="3">
        <v>32</v>
      </c>
      <c r="C3103" s="1">
        <v>3203</v>
      </c>
      <c r="D3103" s="1">
        <v>32010</v>
      </c>
      <c r="E3103" s="1">
        <v>3200300</v>
      </c>
      <c r="F3103" s="2">
        <f>IFERROR(INDEX('Arranjos Populacionais'!$F$2:$F$961,MATCH(TabelaCompleta!E3103,'Arranjos Populacionais'!$A$2:$A$961,0),1),D3103)</f>
        <v>32010</v>
      </c>
      <c r="G3103" s="2">
        <v>0</v>
      </c>
      <c r="H3103" s="11">
        <v>15029</v>
      </c>
      <c r="I3103" s="2">
        <f>INDEX([1]PIB_dos_Municípios!$AN$2:$AN$5571,MATCH(E3103,[1]PIB_dos_Municípios!G$2:G$5571,0),1)</f>
        <v>152170.48699999999</v>
      </c>
      <c r="J3103" s="2">
        <f>INDEX([1]PIB_dos_Municípios!$AO$2:$AO$5571,MATCH(E3103,[1]PIB_dos_Municípios!G$2:G$5571,0),1)</f>
        <v>13960</v>
      </c>
      <c r="K3103" s="2">
        <f>INDEX([1]PIB_dos_Municípios!$AP$2:$AP$5571,MATCH(E3103,[1]PIB_dos_Municípios!G$2:G$5571,0),1)</f>
        <v>10900.46</v>
      </c>
      <c r="M3103" s="2" t="s">
        <v>3923</v>
      </c>
      <c r="N3103" s="2" t="str">
        <f>INDEX([2]Microregioes!$D$1:$D$574,MATCH(F3103,[2]Microregioes!$B$1:$B$574,0),1)</f>
        <v>Es-Guarapari</v>
      </c>
    </row>
    <row r="3104" spans="1:14" hidden="1" x14ac:dyDescent="0.2">
      <c r="A3104" s="5">
        <v>3</v>
      </c>
      <c r="B3104" s="3">
        <v>32</v>
      </c>
      <c r="C3104" s="1">
        <v>3201</v>
      </c>
      <c r="D3104" s="1">
        <v>32003</v>
      </c>
      <c r="E3104" s="1">
        <v>3200359</v>
      </c>
      <c r="F3104" s="2">
        <f>IFERROR(INDEX('Arranjos Populacionais'!$F$2:$F$961,MATCH(TabelaCompleta!E3104,'Arranjos Populacionais'!$A$2:$A$961,0),1),D3104)</f>
        <v>32003</v>
      </c>
      <c r="G3104" s="2">
        <v>0</v>
      </c>
      <c r="H3104" s="11">
        <v>7979</v>
      </c>
      <c r="I3104" s="2">
        <f>INDEX([1]PIB_dos_Municípios!$AN$2:$AN$5571,MATCH(E3104,[1]PIB_dos_Municípios!G$2:G$5571,0),1)</f>
        <v>50507.175000000003</v>
      </c>
      <c r="J3104" s="2">
        <f>INDEX([1]PIB_dos_Municípios!$AO$2:$AO$5571,MATCH(E3104,[1]PIB_dos_Municípios!G$2:G$5571,0),1)</f>
        <v>7303</v>
      </c>
      <c r="K3104" s="2">
        <f>INDEX([1]PIB_dos_Municípios!$AP$2:$AP$5571,MATCH(E3104,[1]PIB_dos_Municípios!G$2:G$5571,0),1)</f>
        <v>6915.95</v>
      </c>
      <c r="M3104" s="2" t="s">
        <v>3924</v>
      </c>
      <c r="N3104" s="2" t="str">
        <f>INDEX([2]Microregioes!$D$1:$D$574,MATCH(F3104,[2]Microregioes!$B$1:$B$574,0),1)</f>
        <v>Es-Colatina</v>
      </c>
    </row>
    <row r="3105" spans="1:14" hidden="1" x14ac:dyDescent="0.2">
      <c r="A3105" s="5">
        <v>3</v>
      </c>
      <c r="B3105" s="3">
        <v>32</v>
      </c>
      <c r="C3105" s="1">
        <v>3203</v>
      </c>
      <c r="D3105" s="1">
        <v>32010</v>
      </c>
      <c r="E3105" s="1">
        <v>3200409</v>
      </c>
      <c r="F3105" s="2">
        <f>IFERROR(INDEX('Arranjos Populacionais'!$F$2:$F$961,MATCH(TabelaCompleta!E3105,'Arranjos Populacionais'!$A$2:$A$961,0),1),D3105)</f>
        <v>32010</v>
      </c>
      <c r="G3105" s="2">
        <v>0</v>
      </c>
      <c r="H3105" s="11">
        <v>28091</v>
      </c>
      <c r="I3105" s="2">
        <f>INDEX([1]PIB_dos_Municípios!$AN$2:$AN$5571,MATCH(E3105,[1]PIB_dos_Municípios!G$2:G$5571,0),1)</f>
        <v>4434883.6469999999</v>
      </c>
      <c r="J3105" s="2">
        <f>INDEX([1]PIB_dos_Municípios!$AO$2:$AO$5571,MATCH(E3105,[1]PIB_dos_Municípios!G$2:G$5571,0),1)</f>
        <v>23894</v>
      </c>
      <c r="K3105" s="2">
        <f>INDEX([1]PIB_dos_Municípios!$AP$2:$AP$5571,MATCH(E3105,[1]PIB_dos_Municípios!G$2:G$5571,0),1)</f>
        <v>185606.58</v>
      </c>
      <c r="M3105" s="2" t="s">
        <v>3925</v>
      </c>
      <c r="N3105" s="2" t="str">
        <f>INDEX([2]Microregioes!$D$1:$D$574,MATCH(F3105,[2]Microregioes!$B$1:$B$574,0),1)</f>
        <v>Es-Guarapari</v>
      </c>
    </row>
    <row r="3106" spans="1:14" hidden="1" x14ac:dyDescent="0.2">
      <c r="A3106" s="5">
        <v>3</v>
      </c>
      <c r="B3106" s="3">
        <v>32</v>
      </c>
      <c r="C3106" s="1">
        <v>3204</v>
      </c>
      <c r="D3106" s="1">
        <v>32012</v>
      </c>
      <c r="E3106" s="1">
        <v>3200508</v>
      </c>
      <c r="F3106" s="2">
        <f>IFERROR(INDEX('Arranjos Populacionais'!$F$2:$F$961,MATCH(TabelaCompleta!E3106,'Arranjos Populacionais'!$A$2:$A$961,0),1),D3106)</f>
        <v>32012</v>
      </c>
      <c r="G3106" s="2">
        <v>0</v>
      </c>
      <c r="H3106" s="11">
        <v>7928</v>
      </c>
      <c r="I3106" s="2">
        <f>INDEX([1]PIB_dos_Municípios!$AN$2:$AN$5571,MATCH(E3106,[1]PIB_dos_Municípios!G$2:G$5571,0),1)</f>
        <v>48786.315999999999</v>
      </c>
      <c r="J3106" s="2">
        <f>INDEX([1]PIB_dos_Municípios!$AO$2:$AO$5571,MATCH(E3106,[1]PIB_dos_Municípios!G$2:G$5571,0),1)</f>
        <v>7513</v>
      </c>
      <c r="K3106" s="2">
        <f>INDEX([1]PIB_dos_Municípios!$AP$2:$AP$5571,MATCH(E3106,[1]PIB_dos_Municípios!G$2:G$5571,0),1)</f>
        <v>6493.59</v>
      </c>
      <c r="M3106" s="2" t="s">
        <v>3926</v>
      </c>
      <c r="N3106" s="2" t="str">
        <f>INDEX([2]Microregioes!$D$1:$D$574,MATCH(F3106,[2]Microregioes!$B$1:$B$574,0),1)</f>
        <v>Es-Cachoeiro de Itapemirim</v>
      </c>
    </row>
    <row r="3107" spans="1:14" hidden="1" x14ac:dyDescent="0.2">
      <c r="A3107" s="5">
        <v>3</v>
      </c>
      <c r="B3107" s="3">
        <v>32</v>
      </c>
      <c r="C3107" s="1">
        <v>3202</v>
      </c>
      <c r="D3107" s="1">
        <v>32006</v>
      </c>
      <c r="E3107" s="1">
        <v>3200607</v>
      </c>
      <c r="F3107" s="2">
        <f>IFERROR(INDEX('Arranjos Populacionais'!$F$2:$F$961,MATCH(TabelaCompleta!E3107,'Arranjos Populacionais'!$A$2:$A$961,0),1),D3107)</f>
        <v>32006</v>
      </c>
      <c r="G3107" s="2">
        <v>0</v>
      </c>
      <c r="H3107" s="11">
        <v>96746</v>
      </c>
      <c r="I3107" s="2">
        <f>INDEX([1]PIB_dos_Municípios!$AN$2:$AN$5571,MATCH(E3107,[1]PIB_dos_Municípios!G$2:G$5571,0),1)</f>
        <v>4246236.9309999999</v>
      </c>
      <c r="J3107" s="2">
        <f>INDEX([1]PIB_dos_Municípios!$AO$2:$AO$5571,MATCH(E3107,[1]PIB_dos_Municípios!G$2:G$5571,0),1)</f>
        <v>81746</v>
      </c>
      <c r="K3107" s="2">
        <f>INDEX([1]PIB_dos_Municípios!$AP$2:$AP$5571,MATCH(E3107,[1]PIB_dos_Municípios!G$2:G$5571,0),1)</f>
        <v>51944.28</v>
      </c>
      <c r="M3107" s="2" t="s">
        <v>3927</v>
      </c>
      <c r="N3107" s="2" t="str">
        <f>INDEX([2]Microregioes!$D$1:$D$574,MATCH(F3107,[2]Microregioes!$B$1:$B$574,0),1)</f>
        <v>Es-Linhares</v>
      </c>
    </row>
    <row r="3108" spans="1:14" hidden="1" x14ac:dyDescent="0.2">
      <c r="A3108" s="5">
        <v>3</v>
      </c>
      <c r="B3108" s="3">
        <v>32</v>
      </c>
      <c r="C3108" s="1">
        <v>3204</v>
      </c>
      <c r="D3108" s="1">
        <v>32012</v>
      </c>
      <c r="E3108" s="1">
        <v>3200706</v>
      </c>
      <c r="F3108" s="2">
        <f>IFERROR(INDEX('Arranjos Populacionais'!$F$2:$F$961,MATCH(TabelaCompleta!E3108,'Arranjos Populacionais'!$A$2:$A$961,0),1),D3108)</f>
        <v>32012</v>
      </c>
      <c r="G3108" s="2">
        <v>0</v>
      </c>
      <c r="H3108" s="11">
        <v>11335</v>
      </c>
      <c r="I3108" s="2">
        <f>INDEX([1]PIB_dos_Municípios!$AN$2:$AN$5571,MATCH(E3108,[1]PIB_dos_Municípios!G$2:G$5571,0),1)</f>
        <v>141983.704</v>
      </c>
      <c r="J3108" s="2">
        <f>INDEX([1]PIB_dos_Municípios!$AO$2:$AO$5571,MATCH(E3108,[1]PIB_dos_Municípios!G$2:G$5571,0),1)</f>
        <v>9840</v>
      </c>
      <c r="K3108" s="2">
        <f>INDEX([1]PIB_dos_Municípios!$AP$2:$AP$5571,MATCH(E3108,[1]PIB_dos_Municípios!G$2:G$5571,0),1)</f>
        <v>14429.24</v>
      </c>
      <c r="M3108" s="2" t="s">
        <v>3928</v>
      </c>
      <c r="N3108" s="2" t="str">
        <f>INDEX([2]Microregioes!$D$1:$D$574,MATCH(F3108,[2]Microregioes!$B$1:$B$574,0),1)</f>
        <v>Es-Cachoeiro de Itapemirim</v>
      </c>
    </row>
    <row r="3109" spans="1:14" hidden="1" x14ac:dyDescent="0.2">
      <c r="A3109" s="5">
        <v>3</v>
      </c>
      <c r="B3109" s="3">
        <v>32</v>
      </c>
      <c r="C3109" s="1">
        <v>3201</v>
      </c>
      <c r="D3109" s="1">
        <v>32003</v>
      </c>
      <c r="E3109" s="1">
        <v>3200805</v>
      </c>
      <c r="F3109" s="2">
        <f>IFERROR(INDEX('Arranjos Populacionais'!$F$2:$F$961,MATCH(TabelaCompleta!E3109,'Arranjos Populacionais'!$A$2:$A$961,0),1),D3109)</f>
        <v>32003</v>
      </c>
      <c r="G3109" s="2">
        <v>0</v>
      </c>
      <c r="H3109" s="11">
        <v>31633</v>
      </c>
      <c r="I3109" s="2">
        <f>INDEX([1]PIB_dos_Municípios!$AN$2:$AN$5571,MATCH(E3109,[1]PIB_dos_Municípios!G$2:G$5571,0),1)</f>
        <v>347440.14299999998</v>
      </c>
      <c r="J3109" s="2">
        <f>INDEX([1]PIB_dos_Municípios!$AO$2:$AO$5571,MATCH(E3109,[1]PIB_dos_Municípios!G$2:G$5571,0),1)</f>
        <v>29086</v>
      </c>
      <c r="K3109" s="2">
        <f>INDEX([1]PIB_dos_Municípios!$AP$2:$AP$5571,MATCH(E3109,[1]PIB_dos_Municípios!G$2:G$5571,0),1)</f>
        <v>11945.27</v>
      </c>
      <c r="M3109" s="2" t="s">
        <v>3929</v>
      </c>
      <c r="N3109" s="2" t="str">
        <f>INDEX([2]Microregioes!$D$1:$D$574,MATCH(F3109,[2]Microregioes!$B$1:$B$574,0),1)</f>
        <v>Es-Colatina</v>
      </c>
    </row>
    <row r="3110" spans="1:14" hidden="1" x14ac:dyDescent="0.2">
      <c r="A3110" s="5">
        <v>3</v>
      </c>
      <c r="B3110" s="3">
        <v>32</v>
      </c>
      <c r="C3110" s="1">
        <v>3201</v>
      </c>
      <c r="D3110" s="1">
        <v>32001</v>
      </c>
      <c r="E3110" s="1">
        <v>3200904</v>
      </c>
      <c r="F3110" s="2">
        <f>IFERROR(INDEX('Arranjos Populacionais'!$F$2:$F$961,MATCH(TabelaCompleta!E3110,'Arranjos Populacionais'!$A$2:$A$961,0),1),D3110)</f>
        <v>32001</v>
      </c>
      <c r="G3110" s="2">
        <v>0</v>
      </c>
      <c r="H3110" s="11">
        <v>44946</v>
      </c>
      <c r="I3110" s="2">
        <f>INDEX([1]PIB_dos_Municípios!$AN$2:$AN$5571,MATCH(E3110,[1]PIB_dos_Municípios!G$2:G$5571,0),1)</f>
        <v>482589.78499999997</v>
      </c>
      <c r="J3110" s="2">
        <f>INDEX([1]PIB_dos_Municípios!$AO$2:$AO$5571,MATCH(E3110,[1]PIB_dos_Municípios!G$2:G$5571,0),1)</f>
        <v>40610</v>
      </c>
      <c r="K3110" s="2">
        <f>INDEX([1]PIB_dos_Municípios!$AP$2:$AP$5571,MATCH(E3110,[1]PIB_dos_Municípios!G$2:G$5571,0),1)</f>
        <v>11883.52</v>
      </c>
      <c r="M3110" s="2" t="s">
        <v>3930</v>
      </c>
      <c r="N3110" s="2" t="str">
        <f>INDEX([2]Microregioes!$D$1:$D$574,MATCH(F3110,[2]Microregioes!$B$1:$B$574,0),1)</f>
        <v>Es-Barra de São Francisco</v>
      </c>
    </row>
    <row r="3111" spans="1:14" hidden="1" x14ac:dyDescent="0.2">
      <c r="A3111" s="5">
        <v>3</v>
      </c>
      <c r="B3111" s="3">
        <v>32</v>
      </c>
      <c r="C3111" s="1">
        <v>3201</v>
      </c>
      <c r="D3111" s="1">
        <v>32002</v>
      </c>
      <c r="E3111" s="1">
        <v>3201001</v>
      </c>
      <c r="F3111" s="2">
        <f>IFERROR(INDEX('Arranjos Populacionais'!$F$2:$F$961,MATCH(TabelaCompleta!E3111,'Arranjos Populacionais'!$A$2:$A$961,0),1),D3111)</f>
        <v>32002</v>
      </c>
      <c r="G3111" s="2">
        <v>0</v>
      </c>
      <c r="H3111" s="11">
        <v>15390</v>
      </c>
      <c r="I3111" s="2">
        <f>INDEX([1]PIB_dos_Municípios!$AN$2:$AN$5571,MATCH(E3111,[1]PIB_dos_Municípios!G$2:G$5571,0),1)</f>
        <v>145986.149</v>
      </c>
      <c r="J3111" s="2">
        <f>INDEX([1]PIB_dos_Municípios!$AO$2:$AO$5571,MATCH(E3111,[1]PIB_dos_Municípios!G$2:G$5571,0),1)</f>
        <v>14199</v>
      </c>
      <c r="K3111" s="2">
        <f>INDEX([1]PIB_dos_Municípios!$AP$2:$AP$5571,MATCH(E3111,[1]PIB_dos_Municípios!G$2:G$5571,0),1)</f>
        <v>10281.44</v>
      </c>
      <c r="M3111" s="2" t="s">
        <v>3264</v>
      </c>
      <c r="N3111" s="2" t="str">
        <f>INDEX([2]Microregioes!$D$1:$D$574,MATCH(F3111,[2]Microregioes!$B$1:$B$574,0),1)</f>
        <v>Es-Nova Venécia</v>
      </c>
    </row>
    <row r="3112" spans="1:14" hidden="1" x14ac:dyDescent="0.2">
      <c r="A3112" s="5">
        <v>3</v>
      </c>
      <c r="B3112" s="3">
        <v>32</v>
      </c>
      <c r="C3112" s="1">
        <v>3204</v>
      </c>
      <c r="D3112" s="1">
        <v>32012</v>
      </c>
      <c r="E3112" s="1">
        <v>3201100</v>
      </c>
      <c r="F3112" s="2">
        <f>IFERROR(INDEX('Arranjos Populacionais'!$F$2:$F$961,MATCH(TabelaCompleta!E3112,'Arranjos Populacionais'!$A$2:$A$961,0),1),D3112)</f>
        <v>33001</v>
      </c>
      <c r="G3112" s="2">
        <v>0</v>
      </c>
      <c r="H3112" s="11">
        <v>10215</v>
      </c>
      <c r="I3112" s="2">
        <f>INDEX([1]PIB_dos_Municípios!$AN$2:$AN$5571,MATCH(E3112,[1]PIB_dos_Municípios!G$2:G$5571,0),1)</f>
        <v>77688.428</v>
      </c>
      <c r="J3112" s="2">
        <f>INDEX([1]PIB_dos_Municípios!$AO$2:$AO$5571,MATCH(E3112,[1]PIB_dos_Municípios!G$2:G$5571,0),1)</f>
        <v>9479</v>
      </c>
      <c r="K3112" s="2">
        <f>INDEX([1]PIB_dos_Municípios!$AP$2:$AP$5571,MATCH(E3112,[1]PIB_dos_Municípios!G$2:G$5571,0),1)</f>
        <v>8195.85</v>
      </c>
      <c r="M3112" s="2" t="s">
        <v>598</v>
      </c>
      <c r="N3112" s="2" t="str">
        <f>INDEX([2]Microregioes!$D$1:$D$574,MATCH(F3112,[2]Microregioes!$B$1:$B$574,0),1)</f>
        <v>Rj-Itaperuna</v>
      </c>
    </row>
    <row r="3113" spans="1:14" hidden="1" x14ac:dyDescent="0.2">
      <c r="A3113" s="5">
        <v>3</v>
      </c>
      <c r="B3113" s="3">
        <v>32</v>
      </c>
      <c r="C3113" s="1">
        <v>3203</v>
      </c>
      <c r="D3113" s="1">
        <v>32007</v>
      </c>
      <c r="E3113" s="1">
        <v>3201159</v>
      </c>
      <c r="F3113" s="2">
        <f>IFERROR(INDEX('Arranjos Populacionais'!$F$2:$F$961,MATCH(TabelaCompleta!E3113,'Arranjos Populacionais'!$A$2:$A$961,0),1),D3113)</f>
        <v>32007</v>
      </c>
      <c r="G3113" s="2">
        <v>0</v>
      </c>
      <c r="H3113" s="11">
        <v>12797</v>
      </c>
      <c r="I3113" s="2">
        <f>INDEX([1]PIB_dos_Municípios!$AN$2:$AN$5571,MATCH(E3113,[1]PIB_dos_Municípios!G$2:G$5571,0),1)</f>
        <v>108892.62300000001</v>
      </c>
      <c r="J3113" s="2">
        <f>INDEX([1]PIB_dos_Municípios!$AO$2:$AO$5571,MATCH(E3113,[1]PIB_dos_Municípios!G$2:G$5571,0),1)</f>
        <v>11921</v>
      </c>
      <c r="K3113" s="2">
        <f>INDEX([1]PIB_dos_Municípios!$AP$2:$AP$5571,MATCH(E3113,[1]PIB_dos_Municípios!G$2:G$5571,0),1)</f>
        <v>9134.52</v>
      </c>
      <c r="M3113" s="2" t="s">
        <v>3931</v>
      </c>
      <c r="N3113" s="2" t="str">
        <f>INDEX([2]Microregioes!$D$1:$D$574,MATCH(F3113,[2]Microregioes!$B$1:$B$574,0),1)</f>
        <v>Es-Afonso Cláudio</v>
      </c>
    </row>
    <row r="3114" spans="1:14" hidden="1" x14ac:dyDescent="0.2">
      <c r="A3114" s="5">
        <v>3</v>
      </c>
      <c r="B3114" s="3">
        <v>32</v>
      </c>
      <c r="C3114" s="1">
        <v>3204</v>
      </c>
      <c r="D3114" s="1">
        <v>32012</v>
      </c>
      <c r="E3114" s="1">
        <v>3201209</v>
      </c>
      <c r="F3114" s="2">
        <f>IFERROR(INDEX('Arranjos Populacionais'!$F$2:$F$961,MATCH(TabelaCompleta!E3114,'Arranjos Populacionais'!$A$2:$A$961,0),1),D3114)</f>
        <v>32012</v>
      </c>
      <c r="G3114" s="2">
        <v>0</v>
      </c>
      <c r="H3114" s="11">
        <v>210325</v>
      </c>
      <c r="I3114" s="2">
        <f>INDEX([1]PIB_dos_Municípios!$AN$2:$AN$5571,MATCH(E3114,[1]PIB_dos_Municípios!G$2:G$5571,0),1)</f>
        <v>3198902.9670000002</v>
      </c>
      <c r="J3114" s="2">
        <f>INDEX([1]PIB_dos_Municípios!$AO$2:$AO$5571,MATCH(E3114,[1]PIB_dos_Municípios!G$2:G$5571,0),1)</f>
        <v>189878</v>
      </c>
      <c r="K3114" s="2">
        <f>INDEX([1]PIB_dos_Municípios!$AP$2:$AP$5571,MATCH(E3114,[1]PIB_dos_Municípios!G$2:G$5571,0),1)</f>
        <v>16847.150000000001</v>
      </c>
      <c r="M3114" s="2" t="s">
        <v>3932</v>
      </c>
      <c r="N3114" s="2" t="str">
        <f>INDEX([2]Microregioes!$D$1:$D$574,MATCH(F3114,[2]Microregioes!$B$1:$B$574,0),1)</f>
        <v>Es-Cachoeiro de Itapemirim</v>
      </c>
    </row>
    <row r="3115" spans="1:14" hidden="1" x14ac:dyDescent="0.2">
      <c r="A3115" s="5">
        <v>3</v>
      </c>
      <c r="B3115" s="3">
        <v>32</v>
      </c>
      <c r="C3115" s="1">
        <v>3203</v>
      </c>
      <c r="D3115" s="1">
        <v>32009</v>
      </c>
      <c r="E3115" s="1">
        <v>3201308</v>
      </c>
      <c r="F3115" s="2">
        <f>IFERROR(INDEX('Arranjos Populacionais'!$F$2:$F$961,MATCH(TabelaCompleta!E3115,'Arranjos Populacionais'!$A$2:$A$961,0),1),D3115)</f>
        <v>32009</v>
      </c>
      <c r="G3115" s="2">
        <v>0</v>
      </c>
      <c r="H3115" s="11">
        <v>384621</v>
      </c>
      <c r="I3115" s="2">
        <f>INDEX([1]PIB_dos_Municípios!$AN$2:$AN$5571,MATCH(E3115,[1]PIB_dos_Municípios!G$2:G$5571,0),1)</f>
        <v>5211183.2769999998</v>
      </c>
      <c r="J3115" s="2">
        <f>INDEX([1]PIB_dos_Municípios!$AO$2:$AO$5571,MATCH(E3115,[1]PIB_dos_Municípios!G$2:G$5571,0),1)</f>
        <v>348933</v>
      </c>
      <c r="K3115" s="2">
        <f>INDEX([1]PIB_dos_Municípios!$AP$2:$AP$5571,MATCH(E3115,[1]PIB_dos_Municípios!G$2:G$5571,0),1)</f>
        <v>14934.62</v>
      </c>
      <c r="M3115" s="2" t="s">
        <v>785</v>
      </c>
      <c r="N3115" s="2" t="str">
        <f>INDEX([2]Microregioes!$D$1:$D$574,MATCH(F3115,[2]Microregioes!$B$1:$B$574,0),1)</f>
        <v>Es-Vitória</v>
      </c>
    </row>
    <row r="3116" spans="1:14" hidden="1" x14ac:dyDescent="0.2">
      <c r="A3116" s="5">
        <v>3</v>
      </c>
      <c r="B3116" s="3">
        <v>32</v>
      </c>
      <c r="C3116" s="1">
        <v>3204</v>
      </c>
      <c r="D3116" s="1">
        <v>32012</v>
      </c>
      <c r="E3116" s="1">
        <v>3201407</v>
      </c>
      <c r="F3116" s="2">
        <f>IFERROR(INDEX('Arranjos Populacionais'!$F$2:$F$961,MATCH(TabelaCompleta!E3116,'Arranjos Populacionais'!$A$2:$A$961,0),1),D3116)</f>
        <v>32012</v>
      </c>
      <c r="G3116" s="2">
        <v>0</v>
      </c>
      <c r="H3116" s="11">
        <v>38070</v>
      </c>
      <c r="I3116" s="2">
        <f>INDEX([1]PIB_dos_Municípios!$AN$2:$AN$5571,MATCH(E3116,[1]PIB_dos_Municípios!G$2:G$5571,0),1)</f>
        <v>463430.56599999999</v>
      </c>
      <c r="J3116" s="2">
        <f>INDEX([1]PIB_dos_Municípios!$AO$2:$AO$5571,MATCH(E3116,[1]PIB_dos_Municípios!G$2:G$5571,0),1)</f>
        <v>34826</v>
      </c>
      <c r="K3116" s="2">
        <f>INDEX([1]PIB_dos_Municípios!$AP$2:$AP$5571,MATCH(E3116,[1]PIB_dos_Municípios!G$2:G$5571,0),1)</f>
        <v>13307.03</v>
      </c>
      <c r="M3116" s="2" t="s">
        <v>3933</v>
      </c>
      <c r="N3116" s="2" t="str">
        <f>INDEX([2]Microregioes!$D$1:$D$574,MATCH(F3116,[2]Microregioes!$B$1:$B$574,0),1)</f>
        <v>Es-Cachoeiro de Itapemirim</v>
      </c>
    </row>
    <row r="3117" spans="1:14" hidden="1" x14ac:dyDescent="0.2">
      <c r="A3117" s="5">
        <v>3</v>
      </c>
      <c r="B3117" s="3">
        <v>32</v>
      </c>
      <c r="C3117" s="1">
        <v>3201</v>
      </c>
      <c r="D3117" s="1">
        <v>32003</v>
      </c>
      <c r="E3117" s="1">
        <v>3201506</v>
      </c>
      <c r="F3117" s="2">
        <f>IFERROR(INDEX('Arranjos Populacionais'!$F$2:$F$961,MATCH(TabelaCompleta!E3117,'Arranjos Populacionais'!$A$2:$A$961,0),1),D3117)</f>
        <v>32003</v>
      </c>
      <c r="G3117" s="2">
        <v>0</v>
      </c>
      <c r="H3117" s="11">
        <v>123598</v>
      </c>
      <c r="I3117" s="2">
        <f>INDEX([1]PIB_dos_Municípios!$AN$2:$AN$5571,MATCH(E3117,[1]PIB_dos_Municípios!G$2:G$5571,0),1)</f>
        <v>1882477.5649999999</v>
      </c>
      <c r="J3117" s="2">
        <f>INDEX([1]PIB_dos_Municípios!$AO$2:$AO$5571,MATCH(E3117,[1]PIB_dos_Municípios!G$2:G$5571,0),1)</f>
        <v>111794</v>
      </c>
      <c r="K3117" s="2">
        <f>INDEX([1]PIB_dos_Municípios!$AP$2:$AP$5571,MATCH(E3117,[1]PIB_dos_Municípios!G$2:G$5571,0),1)</f>
        <v>16838.810000000001</v>
      </c>
      <c r="M3117" s="2" t="s">
        <v>3934</v>
      </c>
      <c r="N3117" s="2" t="str">
        <f>INDEX([2]Microregioes!$D$1:$D$574,MATCH(F3117,[2]Microregioes!$B$1:$B$574,0),1)</f>
        <v>Es-Colatina</v>
      </c>
    </row>
    <row r="3118" spans="1:14" hidden="1" x14ac:dyDescent="0.2">
      <c r="A3118" s="5">
        <v>3</v>
      </c>
      <c r="B3118" s="3">
        <v>32</v>
      </c>
      <c r="C3118" s="1">
        <v>3202</v>
      </c>
      <c r="D3118" s="1">
        <v>32005</v>
      </c>
      <c r="E3118" s="1">
        <v>3201605</v>
      </c>
      <c r="F3118" s="2">
        <f>IFERROR(INDEX('Arranjos Populacionais'!$F$2:$F$961,MATCH(TabelaCompleta!E3118,'Arranjos Populacionais'!$A$2:$A$961,0),1),D3118)</f>
        <v>32005</v>
      </c>
      <c r="G3118" s="2">
        <v>0</v>
      </c>
      <c r="H3118" s="11">
        <v>31353</v>
      </c>
      <c r="I3118" s="2">
        <f>INDEX([1]PIB_dos_Municípios!$AN$2:$AN$5571,MATCH(E3118,[1]PIB_dos_Municípios!G$2:G$5571,0),1)</f>
        <v>326645.96100000001</v>
      </c>
      <c r="J3118" s="2">
        <f>INDEX([1]PIB_dos_Municípios!$AO$2:$AO$5571,MATCH(E3118,[1]PIB_dos_Municípios!G$2:G$5571,0),1)</f>
        <v>28477</v>
      </c>
      <c r="K3118" s="2">
        <f>INDEX([1]PIB_dos_Municípios!$AP$2:$AP$5571,MATCH(E3118,[1]PIB_dos_Municípios!G$2:G$5571,0),1)</f>
        <v>11470.52</v>
      </c>
      <c r="M3118" s="2" t="s">
        <v>3935</v>
      </c>
      <c r="N3118" s="2" t="str">
        <f>INDEX([2]Microregioes!$D$1:$D$574,MATCH(F3118,[2]Microregioes!$B$1:$B$574,0),1)</f>
        <v>Es-São Mateus</v>
      </c>
    </row>
    <row r="3119" spans="1:14" hidden="1" x14ac:dyDescent="0.2">
      <c r="A3119" s="5">
        <v>3</v>
      </c>
      <c r="B3119" s="3">
        <v>32</v>
      </c>
      <c r="C3119" s="1">
        <v>3203</v>
      </c>
      <c r="D3119" s="1">
        <v>32007</v>
      </c>
      <c r="E3119" s="1">
        <v>3201704</v>
      </c>
      <c r="F3119" s="2">
        <f>IFERROR(INDEX('Arranjos Populacionais'!$F$2:$F$961,MATCH(TabelaCompleta!E3119,'Arranjos Populacionais'!$A$2:$A$961,0),1),D3119)</f>
        <v>32007</v>
      </c>
      <c r="G3119" s="2">
        <v>0</v>
      </c>
      <c r="H3119" s="11">
        <v>12856</v>
      </c>
      <c r="I3119" s="2">
        <f>INDEX([1]PIB_dos_Municípios!$AN$2:$AN$5571,MATCH(E3119,[1]PIB_dos_Municípios!G$2:G$5571,0),1)</f>
        <v>115355.314</v>
      </c>
      <c r="J3119" s="2">
        <f>INDEX([1]PIB_dos_Municípios!$AO$2:$AO$5571,MATCH(E3119,[1]PIB_dos_Municípios!G$2:G$5571,0),1)</f>
        <v>11686</v>
      </c>
      <c r="K3119" s="2">
        <f>INDEX([1]PIB_dos_Municípios!$AP$2:$AP$5571,MATCH(E3119,[1]PIB_dos_Municípios!G$2:G$5571,0),1)</f>
        <v>9871.24</v>
      </c>
      <c r="M3119" s="2" t="s">
        <v>3936</v>
      </c>
      <c r="N3119" s="2" t="str">
        <f>INDEX([2]Microregioes!$D$1:$D$574,MATCH(F3119,[2]Microregioes!$B$1:$B$574,0),1)</f>
        <v>Es-Afonso Cláudio</v>
      </c>
    </row>
    <row r="3120" spans="1:14" hidden="1" x14ac:dyDescent="0.2">
      <c r="A3120" s="5">
        <v>3</v>
      </c>
      <c r="B3120" s="3">
        <v>32</v>
      </c>
      <c r="C3120" s="1">
        <v>3204</v>
      </c>
      <c r="D3120" s="1">
        <v>32011</v>
      </c>
      <c r="E3120" s="1">
        <v>3201803</v>
      </c>
      <c r="F3120" s="2">
        <f>IFERROR(INDEX('Arranjos Populacionais'!$F$2:$F$961,MATCH(TabelaCompleta!E3120,'Arranjos Populacionais'!$A$2:$A$961,0),1),D3120)</f>
        <v>32011</v>
      </c>
      <c r="G3120" s="2">
        <v>0</v>
      </c>
      <c r="H3120" s="11">
        <v>4630</v>
      </c>
      <c r="I3120" s="2">
        <f>INDEX([1]PIB_dos_Municípios!$AN$2:$AN$5571,MATCH(E3120,[1]PIB_dos_Municípios!G$2:G$5571,0),1)</f>
        <v>32477.644</v>
      </c>
      <c r="J3120" s="2">
        <f>INDEX([1]PIB_dos_Municípios!$AO$2:$AO$5571,MATCH(E3120,[1]PIB_dos_Municípios!G$2:G$5571,0),1)</f>
        <v>4515</v>
      </c>
      <c r="K3120" s="2">
        <f>INDEX([1]PIB_dos_Municípios!$AP$2:$AP$5571,MATCH(E3120,[1]PIB_dos_Municípios!G$2:G$5571,0),1)</f>
        <v>7193.28</v>
      </c>
      <c r="M3120" s="2" t="s">
        <v>3937</v>
      </c>
      <c r="N3120" s="2" t="str">
        <f>INDEX([2]Microregioes!$D$1:$D$574,MATCH(F3120,[2]Microregioes!$B$1:$B$574,0),1)</f>
        <v>Es-Alegre</v>
      </c>
    </row>
    <row r="3121" spans="1:14" hidden="1" x14ac:dyDescent="0.2">
      <c r="A3121" s="5">
        <v>3</v>
      </c>
      <c r="B3121" s="3">
        <v>32</v>
      </c>
      <c r="C3121" s="1">
        <v>3203</v>
      </c>
      <c r="D3121" s="1">
        <v>32007</v>
      </c>
      <c r="E3121" s="1">
        <v>3201902</v>
      </c>
      <c r="F3121" s="2">
        <f>IFERROR(INDEX('Arranjos Populacionais'!$F$2:$F$961,MATCH(TabelaCompleta!E3121,'Arranjos Populacionais'!$A$2:$A$961,0),1),D3121)</f>
        <v>32007</v>
      </c>
      <c r="G3121" s="2">
        <v>0</v>
      </c>
      <c r="H3121" s="11">
        <v>34589</v>
      </c>
      <c r="I3121" s="2">
        <f>INDEX([1]PIB_dos_Municípios!$AN$2:$AN$5571,MATCH(E3121,[1]PIB_dos_Municípios!G$2:G$5571,0),1)</f>
        <v>357323.14299999998</v>
      </c>
      <c r="J3121" s="2">
        <f>INDEX([1]PIB_dos_Municípios!$AO$2:$AO$5571,MATCH(E3121,[1]PIB_dos_Municípios!G$2:G$5571,0),1)</f>
        <v>31824</v>
      </c>
      <c r="K3121" s="2">
        <f>INDEX([1]PIB_dos_Municípios!$AP$2:$AP$5571,MATCH(E3121,[1]PIB_dos_Municípios!G$2:G$5571,0),1)</f>
        <v>11228.1</v>
      </c>
      <c r="M3121" s="2" t="s">
        <v>3938</v>
      </c>
      <c r="N3121" s="2" t="str">
        <f>INDEX([2]Microregioes!$D$1:$D$574,MATCH(F3121,[2]Microregioes!$B$1:$B$574,0),1)</f>
        <v>Es-Afonso Cláudio</v>
      </c>
    </row>
    <row r="3122" spans="1:14" hidden="1" x14ac:dyDescent="0.2">
      <c r="A3122" s="5">
        <v>3</v>
      </c>
      <c r="B3122" s="3">
        <v>32</v>
      </c>
      <c r="C3122" s="1">
        <v>3204</v>
      </c>
      <c r="D3122" s="1">
        <v>32011</v>
      </c>
      <c r="E3122" s="1">
        <v>3202009</v>
      </c>
      <c r="F3122" s="2">
        <f>IFERROR(INDEX('Arranjos Populacionais'!$F$2:$F$961,MATCH(TabelaCompleta!E3122,'Arranjos Populacionais'!$A$2:$A$961,0),1),D3122)</f>
        <v>32011</v>
      </c>
      <c r="G3122" s="2">
        <v>0</v>
      </c>
      <c r="H3122" s="11">
        <v>6920</v>
      </c>
      <c r="I3122" s="2">
        <f>INDEX([1]PIB_dos_Municípios!$AN$2:$AN$5571,MATCH(E3122,[1]PIB_dos_Municípios!G$2:G$5571,0),1)</f>
        <v>53766.300999999999</v>
      </c>
      <c r="J3122" s="2">
        <f>INDEX([1]PIB_dos_Municípios!$AO$2:$AO$5571,MATCH(E3122,[1]PIB_dos_Municípios!G$2:G$5571,0),1)</f>
        <v>6399</v>
      </c>
      <c r="K3122" s="2">
        <f>INDEX([1]PIB_dos_Municípios!$AP$2:$AP$5571,MATCH(E3122,[1]PIB_dos_Municípios!G$2:G$5571,0),1)</f>
        <v>8402.2999999999993</v>
      </c>
      <c r="M3122" s="2" t="s">
        <v>3939</v>
      </c>
      <c r="N3122" s="2" t="str">
        <f>INDEX([2]Microregioes!$D$1:$D$574,MATCH(F3122,[2]Microregioes!$B$1:$B$574,0),1)</f>
        <v>Es-Alegre</v>
      </c>
    </row>
    <row r="3123" spans="1:14" hidden="1" x14ac:dyDescent="0.2">
      <c r="A3123" s="5">
        <v>3</v>
      </c>
      <c r="B3123" s="3">
        <v>32</v>
      </c>
      <c r="C3123" s="1">
        <v>3201</v>
      </c>
      <c r="D3123" s="1">
        <v>32001</v>
      </c>
      <c r="E3123" s="1">
        <v>3202108</v>
      </c>
      <c r="F3123" s="2">
        <f>IFERROR(INDEX('Arranjos Populacionais'!$F$2:$F$961,MATCH(TabelaCompleta!E3123,'Arranjos Populacionais'!$A$2:$A$961,0),1),D3123)</f>
        <v>32001</v>
      </c>
      <c r="G3123" s="2">
        <v>0</v>
      </c>
      <c r="H3123" s="11">
        <v>24243</v>
      </c>
      <c r="I3123" s="2">
        <f>INDEX([1]PIB_dos_Municípios!$AN$2:$AN$5571,MATCH(E3123,[1]PIB_dos_Municípios!G$2:G$5571,0),1)</f>
        <v>256422.77799999999</v>
      </c>
      <c r="J3123" s="2">
        <f>INDEX([1]PIB_dos_Municípios!$AO$2:$AO$5571,MATCH(E3123,[1]PIB_dos_Municípios!G$2:G$5571,0),1)</f>
        <v>23223</v>
      </c>
      <c r="K3123" s="2">
        <f>INDEX([1]PIB_dos_Municípios!$AP$2:$AP$5571,MATCH(E3123,[1]PIB_dos_Municípios!G$2:G$5571,0),1)</f>
        <v>11041.76</v>
      </c>
      <c r="M3123" s="2" t="s">
        <v>3940</v>
      </c>
      <c r="N3123" s="2" t="str">
        <f>INDEX([2]Microregioes!$D$1:$D$574,MATCH(F3123,[2]Microregioes!$B$1:$B$574,0),1)</f>
        <v>Es-Barra de São Francisco</v>
      </c>
    </row>
    <row r="3124" spans="1:14" hidden="1" x14ac:dyDescent="0.2">
      <c r="A3124" s="5">
        <v>3</v>
      </c>
      <c r="B3124" s="3">
        <v>32</v>
      </c>
      <c r="C3124" s="1">
        <v>3202</v>
      </c>
      <c r="D3124" s="1">
        <v>32006</v>
      </c>
      <c r="E3124" s="1">
        <v>3202207</v>
      </c>
      <c r="F3124" s="2">
        <f>IFERROR(INDEX('Arranjos Populacionais'!$F$2:$F$961,MATCH(TabelaCompleta!E3124,'Arranjos Populacionais'!$A$2:$A$961,0),1),D3124)</f>
        <v>32009</v>
      </c>
      <c r="G3124" s="2">
        <v>0</v>
      </c>
      <c r="H3124" s="11">
        <v>20376</v>
      </c>
      <c r="I3124" s="2">
        <f>INDEX([1]PIB_dos_Municípios!$AN$2:$AN$5571,MATCH(E3124,[1]PIB_dos_Municípios!G$2:G$5571,0),1)</f>
        <v>377891.255</v>
      </c>
      <c r="J3124" s="2">
        <f>INDEX([1]PIB_dos_Municípios!$AO$2:$AO$5571,MATCH(E3124,[1]PIB_dos_Municípios!G$2:G$5571,0),1)</f>
        <v>17028</v>
      </c>
      <c r="K3124" s="2">
        <f>INDEX([1]PIB_dos_Municípios!$AP$2:$AP$5571,MATCH(E3124,[1]PIB_dos_Municípios!G$2:G$5571,0),1)</f>
        <v>22192.35</v>
      </c>
      <c r="M3124" s="2" t="s">
        <v>599</v>
      </c>
      <c r="N3124" s="2" t="str">
        <f>INDEX([2]Microregioes!$D$1:$D$574,MATCH(F3124,[2]Microregioes!$B$1:$B$574,0),1)</f>
        <v>Es-Vitória</v>
      </c>
    </row>
    <row r="3125" spans="1:14" hidden="1" x14ac:dyDescent="0.2">
      <c r="A3125" s="5">
        <v>3</v>
      </c>
      <c r="B3125" s="3">
        <v>32</v>
      </c>
      <c r="C3125" s="1">
        <v>3201</v>
      </c>
      <c r="D3125" s="1">
        <v>32003</v>
      </c>
      <c r="E3125" s="1">
        <v>3202256</v>
      </c>
      <c r="F3125" s="2">
        <f>IFERROR(INDEX('Arranjos Populacionais'!$F$2:$F$961,MATCH(TabelaCompleta!E3125,'Arranjos Populacionais'!$A$2:$A$961,0),1),D3125)</f>
        <v>32003</v>
      </c>
      <c r="G3125" s="2">
        <v>0</v>
      </c>
      <c r="H3125" s="11">
        <v>12444</v>
      </c>
      <c r="I3125" s="2">
        <f>INDEX([1]PIB_dos_Municípios!$AN$2:$AN$5571,MATCH(E3125,[1]PIB_dos_Municípios!G$2:G$5571,0),1)</f>
        <v>96865.682000000001</v>
      </c>
      <c r="J3125" s="2">
        <f>INDEX([1]PIB_dos_Municípios!$AO$2:$AO$5571,MATCH(E3125,[1]PIB_dos_Municípios!G$2:G$5571,0),1)</f>
        <v>10874</v>
      </c>
      <c r="K3125" s="2">
        <f>INDEX([1]PIB_dos_Municípios!$AP$2:$AP$5571,MATCH(E3125,[1]PIB_dos_Municípios!G$2:G$5571,0),1)</f>
        <v>8908.01</v>
      </c>
      <c r="M3125" s="2" t="s">
        <v>3941</v>
      </c>
      <c r="N3125" s="2" t="str">
        <f>INDEX([2]Microregioes!$D$1:$D$574,MATCH(F3125,[2]Microregioes!$B$1:$B$574,0),1)</f>
        <v>Es-Colatina</v>
      </c>
    </row>
    <row r="3126" spans="1:14" hidden="1" x14ac:dyDescent="0.2">
      <c r="A3126" s="5">
        <v>3</v>
      </c>
      <c r="B3126" s="3">
        <v>32</v>
      </c>
      <c r="C3126" s="1">
        <v>3204</v>
      </c>
      <c r="D3126" s="1">
        <v>32011</v>
      </c>
      <c r="E3126" s="1">
        <v>3202306</v>
      </c>
      <c r="F3126" s="2">
        <f>IFERROR(INDEX('Arranjos Populacionais'!$F$2:$F$961,MATCH(TabelaCompleta!E3126,'Arranjos Populacionais'!$A$2:$A$961,0),1),D3126)</f>
        <v>32011</v>
      </c>
      <c r="G3126" s="2">
        <v>0</v>
      </c>
      <c r="H3126" s="11">
        <v>30946</v>
      </c>
      <c r="I3126" s="2">
        <f>INDEX([1]PIB_dos_Municípios!$AN$2:$AN$5571,MATCH(E3126,[1]PIB_dos_Municípios!G$2:G$5571,0),1)</f>
        <v>257598.804</v>
      </c>
      <c r="J3126" s="2">
        <f>INDEX([1]PIB_dos_Municípios!$AO$2:$AO$5571,MATCH(E3126,[1]PIB_dos_Municípios!G$2:G$5571,0),1)</f>
        <v>27853</v>
      </c>
      <c r="K3126" s="2">
        <f>INDEX([1]PIB_dos_Municípios!$AP$2:$AP$5571,MATCH(E3126,[1]PIB_dos_Municípios!G$2:G$5571,0),1)</f>
        <v>9248.51</v>
      </c>
      <c r="M3126" s="2" t="s">
        <v>3942</v>
      </c>
      <c r="N3126" s="2" t="str">
        <f>INDEX([2]Microregioes!$D$1:$D$574,MATCH(F3126,[2]Microregioes!$B$1:$B$574,0),1)</f>
        <v>Es-Alegre</v>
      </c>
    </row>
    <row r="3127" spans="1:14" hidden="1" x14ac:dyDescent="0.2">
      <c r="A3127" s="5">
        <v>3</v>
      </c>
      <c r="B3127" s="3">
        <v>32</v>
      </c>
      <c r="C3127" s="1">
        <v>3203</v>
      </c>
      <c r="D3127" s="1">
        <v>32010</v>
      </c>
      <c r="E3127" s="1">
        <v>3202405</v>
      </c>
      <c r="F3127" s="2">
        <f>IFERROR(INDEX('Arranjos Populacionais'!$F$2:$F$961,MATCH(TabelaCompleta!E3127,'Arranjos Populacionais'!$A$2:$A$961,0),1),D3127)</f>
        <v>32010</v>
      </c>
      <c r="G3127" s="2">
        <v>0</v>
      </c>
      <c r="H3127" s="11">
        <v>121506</v>
      </c>
      <c r="I3127" s="2">
        <f>INDEX([1]PIB_dos_Municípios!$AN$2:$AN$5571,MATCH(E3127,[1]PIB_dos_Municípios!G$2:G$5571,0),1)</f>
        <v>1281845.689</v>
      </c>
      <c r="J3127" s="2">
        <f>INDEX([1]PIB_dos_Municípios!$AO$2:$AO$5571,MATCH(E3127,[1]PIB_dos_Municípios!G$2:G$5571,0),1)</f>
        <v>105227</v>
      </c>
      <c r="K3127" s="2">
        <f>INDEX([1]PIB_dos_Municípios!$AP$2:$AP$5571,MATCH(E3127,[1]PIB_dos_Municípios!G$2:G$5571,0),1)</f>
        <v>12181.72</v>
      </c>
      <c r="M3127" s="2" t="s">
        <v>3943</v>
      </c>
      <c r="N3127" s="2" t="str">
        <f>INDEX([2]Microregioes!$D$1:$D$574,MATCH(F3127,[2]Microregioes!$B$1:$B$574,0),1)</f>
        <v>Es-Guarapari</v>
      </c>
    </row>
    <row r="3128" spans="1:14" hidden="1" x14ac:dyDescent="0.2">
      <c r="A3128" s="5">
        <v>3</v>
      </c>
      <c r="B3128" s="3">
        <v>32</v>
      </c>
      <c r="C3128" s="1">
        <v>3204</v>
      </c>
      <c r="D3128" s="1">
        <v>32011</v>
      </c>
      <c r="E3128" s="1">
        <v>3202454</v>
      </c>
      <c r="F3128" s="2">
        <f>IFERROR(INDEX('Arranjos Populacionais'!$F$2:$F$961,MATCH(TabelaCompleta!E3128,'Arranjos Populacionais'!$A$2:$A$961,0),1),D3128)</f>
        <v>32011</v>
      </c>
      <c r="G3128" s="2">
        <v>0</v>
      </c>
      <c r="H3128" s="11">
        <v>25567</v>
      </c>
      <c r="I3128" s="2">
        <f>INDEX([1]PIB_dos_Municípios!$AN$2:$AN$5571,MATCH(E3128,[1]PIB_dos_Municípios!G$2:G$5571,0),1)</f>
        <v>168088.08900000001</v>
      </c>
      <c r="J3128" s="2">
        <f>INDEX([1]PIB_dos_Municípios!$AO$2:$AO$5571,MATCH(E3128,[1]PIB_dos_Municípios!G$2:G$5571,0),1)</f>
        <v>22346</v>
      </c>
      <c r="K3128" s="2">
        <f>INDEX([1]PIB_dos_Municípios!$AP$2:$AP$5571,MATCH(E3128,[1]PIB_dos_Municípios!G$2:G$5571,0),1)</f>
        <v>7522.07</v>
      </c>
      <c r="M3128" s="2" t="s">
        <v>3944</v>
      </c>
      <c r="N3128" s="2" t="str">
        <f>INDEX([2]Microregioes!$D$1:$D$574,MATCH(F3128,[2]Microregioes!$B$1:$B$574,0),1)</f>
        <v>Es-Alegre</v>
      </c>
    </row>
    <row r="3129" spans="1:14" hidden="1" x14ac:dyDescent="0.2">
      <c r="A3129" s="5">
        <v>3</v>
      </c>
      <c r="B3129" s="3">
        <v>32</v>
      </c>
      <c r="C3129" s="1">
        <v>3202</v>
      </c>
      <c r="D3129" s="1">
        <v>32006</v>
      </c>
      <c r="E3129" s="1">
        <v>3202504</v>
      </c>
      <c r="F3129" s="2">
        <f>IFERROR(INDEX('Arranjos Populacionais'!$F$2:$F$961,MATCH(TabelaCompleta!E3129,'Arranjos Populacionais'!$A$2:$A$961,0),1),D3129)</f>
        <v>32006</v>
      </c>
      <c r="G3129" s="2">
        <v>0</v>
      </c>
      <c r="H3129" s="11">
        <v>12471</v>
      </c>
      <c r="I3129" s="2">
        <f>INDEX([1]PIB_dos_Municípios!$AN$2:$AN$5571,MATCH(E3129,[1]PIB_dos_Municípios!G$2:G$5571,0),1)</f>
        <v>255852.43900000001</v>
      </c>
      <c r="J3129" s="2">
        <f>INDEX([1]PIB_dos_Municípios!$AO$2:$AO$5571,MATCH(E3129,[1]PIB_dos_Municípios!G$2:G$5571,0),1)</f>
        <v>11158</v>
      </c>
      <c r="K3129" s="2">
        <f>INDEX([1]PIB_dos_Municípios!$AP$2:$AP$5571,MATCH(E3129,[1]PIB_dos_Municípios!G$2:G$5571,0),1)</f>
        <v>22929.96</v>
      </c>
      <c r="M3129" s="2" t="s">
        <v>3945</v>
      </c>
      <c r="N3129" s="2" t="str">
        <f>INDEX([2]Microregioes!$D$1:$D$574,MATCH(F3129,[2]Microregioes!$B$1:$B$574,0),1)</f>
        <v>Es-Linhares</v>
      </c>
    </row>
    <row r="3130" spans="1:14" hidden="1" x14ac:dyDescent="0.2">
      <c r="A3130" s="5">
        <v>3</v>
      </c>
      <c r="B3130" s="3">
        <v>32</v>
      </c>
      <c r="C3130" s="1">
        <v>3204</v>
      </c>
      <c r="D3130" s="1">
        <v>32011</v>
      </c>
      <c r="E3130" s="1">
        <v>3202553</v>
      </c>
      <c r="F3130" s="2">
        <f>IFERROR(INDEX('Arranjos Populacionais'!$F$2:$F$961,MATCH(TabelaCompleta!E3130,'Arranjos Populacionais'!$A$2:$A$961,0),1),D3130)</f>
        <v>32011</v>
      </c>
      <c r="G3130" s="2">
        <v>0</v>
      </c>
      <c r="H3130" s="11">
        <v>9379</v>
      </c>
      <c r="I3130" s="2">
        <f>INDEX([1]PIB_dos_Municípios!$AN$2:$AN$5571,MATCH(E3130,[1]PIB_dos_Municípios!G$2:G$5571,0),1)</f>
        <v>65856.025999999998</v>
      </c>
      <c r="J3130" s="2">
        <f>INDEX([1]PIB_dos_Municípios!$AO$2:$AO$5571,MATCH(E3130,[1]PIB_dos_Municípios!G$2:G$5571,0),1)</f>
        <v>8964</v>
      </c>
      <c r="K3130" s="2">
        <f>INDEX([1]PIB_dos_Municípios!$AP$2:$AP$5571,MATCH(E3130,[1]PIB_dos_Municípios!G$2:G$5571,0),1)</f>
        <v>7346.72</v>
      </c>
      <c r="M3130" s="2" t="s">
        <v>3946</v>
      </c>
      <c r="N3130" s="2" t="str">
        <f>INDEX([2]Microregioes!$D$1:$D$574,MATCH(F3130,[2]Microregioes!$B$1:$B$574,0),1)</f>
        <v>Es-Alegre</v>
      </c>
    </row>
    <row r="3131" spans="1:14" hidden="1" x14ac:dyDescent="0.2">
      <c r="A3131" s="5">
        <v>3</v>
      </c>
      <c r="B3131" s="3">
        <v>32</v>
      </c>
      <c r="C3131" s="1">
        <v>3203</v>
      </c>
      <c r="D3131" s="1">
        <v>32010</v>
      </c>
      <c r="E3131" s="1">
        <v>3202603</v>
      </c>
      <c r="F3131" s="2">
        <f>IFERROR(INDEX('Arranjos Populacionais'!$F$2:$F$961,MATCH(TabelaCompleta!E3131,'Arranjos Populacionais'!$A$2:$A$961,0),1),D3131)</f>
        <v>32010</v>
      </c>
      <c r="G3131" s="2">
        <v>0</v>
      </c>
      <c r="H3131" s="11">
        <v>13904</v>
      </c>
      <c r="I3131" s="2">
        <f>INDEX([1]PIB_dos_Municípios!$AN$2:$AN$5571,MATCH(E3131,[1]PIB_dos_Municípios!G$2:G$5571,0),1)</f>
        <v>189276.45</v>
      </c>
      <c r="J3131" s="2">
        <f>INDEX([1]PIB_dos_Municípios!$AO$2:$AO$5571,MATCH(E3131,[1]PIB_dos_Municípios!G$2:G$5571,0),1)</f>
        <v>12514</v>
      </c>
      <c r="K3131" s="2">
        <f>INDEX([1]PIB_dos_Municípios!$AP$2:$AP$5571,MATCH(E3131,[1]PIB_dos_Municípios!G$2:G$5571,0),1)</f>
        <v>15125.18</v>
      </c>
      <c r="M3131" s="2" t="s">
        <v>3947</v>
      </c>
      <c r="N3131" s="2" t="str">
        <f>INDEX([2]Microregioes!$D$1:$D$574,MATCH(F3131,[2]Microregioes!$B$1:$B$574,0),1)</f>
        <v>Es-Guarapari</v>
      </c>
    </row>
    <row r="3132" spans="1:14" hidden="1" x14ac:dyDescent="0.2">
      <c r="A3132" s="5">
        <v>3</v>
      </c>
      <c r="B3132" s="3">
        <v>32</v>
      </c>
      <c r="C3132" s="1">
        <v>3204</v>
      </c>
      <c r="D3132" s="1">
        <v>32011</v>
      </c>
      <c r="E3132" s="1">
        <v>3202652</v>
      </c>
      <c r="F3132" s="2">
        <f>IFERROR(INDEX('Arranjos Populacionais'!$F$2:$F$961,MATCH(TabelaCompleta!E3132,'Arranjos Populacionais'!$A$2:$A$961,0),1),D3132)</f>
        <v>32011</v>
      </c>
      <c r="G3132" s="2">
        <v>0</v>
      </c>
      <c r="H3132" s="11">
        <v>13240</v>
      </c>
      <c r="I3132" s="2">
        <f>INDEX([1]PIB_dos_Municípios!$AN$2:$AN$5571,MATCH(E3132,[1]PIB_dos_Municípios!G$2:G$5571,0),1)</f>
        <v>93918.607000000004</v>
      </c>
      <c r="J3132" s="2">
        <f>INDEX([1]PIB_dos_Municípios!$AO$2:$AO$5571,MATCH(E3132,[1]PIB_dos_Municípios!G$2:G$5571,0),1)</f>
        <v>11729</v>
      </c>
      <c r="K3132" s="2">
        <f>INDEX([1]PIB_dos_Municípios!$AP$2:$AP$5571,MATCH(E3132,[1]PIB_dos_Municípios!G$2:G$5571,0),1)</f>
        <v>8007.38</v>
      </c>
      <c r="M3132" s="2" t="s">
        <v>3948</v>
      </c>
      <c r="N3132" s="2" t="str">
        <f>INDEX([2]Microregioes!$D$1:$D$574,MATCH(F3132,[2]Microregioes!$B$1:$B$574,0),1)</f>
        <v>Es-Alegre</v>
      </c>
    </row>
    <row r="3133" spans="1:14" hidden="1" x14ac:dyDescent="0.2">
      <c r="A3133" s="5">
        <v>3</v>
      </c>
      <c r="B3133" s="3">
        <v>32</v>
      </c>
      <c r="C3133" s="1">
        <v>3203</v>
      </c>
      <c r="D3133" s="1">
        <v>32008</v>
      </c>
      <c r="E3133" s="1">
        <v>3202702</v>
      </c>
      <c r="F3133" s="2">
        <f>IFERROR(INDEX('Arranjos Populacionais'!$F$2:$F$961,MATCH(TabelaCompleta!E3133,'Arranjos Populacionais'!$A$2:$A$961,0),1),D3133)</f>
        <v>32008</v>
      </c>
      <c r="G3133" s="2">
        <v>0</v>
      </c>
      <c r="H3133" s="11">
        <v>14822</v>
      </c>
      <c r="I3133" s="2">
        <f>INDEX([1]PIB_dos_Municípios!$AN$2:$AN$5571,MATCH(E3133,[1]PIB_dos_Municípios!G$2:G$5571,0),1)</f>
        <v>129345.697</v>
      </c>
      <c r="J3133" s="2">
        <f>INDEX([1]PIB_dos_Municípios!$AO$2:$AO$5571,MATCH(E3133,[1]PIB_dos_Municípios!G$2:G$5571,0),1)</f>
        <v>14134</v>
      </c>
      <c r="K3133" s="2">
        <f>INDEX([1]PIB_dos_Municípios!$AP$2:$AP$5571,MATCH(E3133,[1]PIB_dos_Municípios!G$2:G$5571,0),1)</f>
        <v>9151.39</v>
      </c>
      <c r="M3133" s="2" t="s">
        <v>3949</v>
      </c>
      <c r="N3133" s="2" t="str">
        <f>INDEX([2]Microregioes!$D$1:$D$574,MATCH(F3133,[2]Microregioes!$B$1:$B$574,0),1)</f>
        <v>Es-Santa Teresa</v>
      </c>
    </row>
    <row r="3134" spans="1:14" hidden="1" x14ac:dyDescent="0.2">
      <c r="A3134" s="5">
        <v>3</v>
      </c>
      <c r="B3134" s="3">
        <v>32</v>
      </c>
      <c r="C3134" s="1">
        <v>3204</v>
      </c>
      <c r="D3134" s="1">
        <v>32013</v>
      </c>
      <c r="E3134" s="1">
        <v>3202801</v>
      </c>
      <c r="F3134" s="2">
        <f>IFERROR(INDEX('Arranjos Populacionais'!$F$2:$F$961,MATCH(TabelaCompleta!E3134,'Arranjos Populacionais'!$A$2:$A$961,0),1),D3134)</f>
        <v>32013</v>
      </c>
      <c r="G3134" s="2">
        <v>0</v>
      </c>
      <c r="H3134" s="11">
        <v>34585</v>
      </c>
      <c r="I3134" s="2">
        <f>INDEX([1]PIB_dos_Municípios!$AN$2:$AN$5571,MATCH(E3134,[1]PIB_dos_Municípios!G$2:G$5571,0),1)</f>
        <v>1345406.06</v>
      </c>
      <c r="J3134" s="2">
        <f>INDEX([1]PIB_dos_Municípios!$AO$2:$AO$5571,MATCH(E3134,[1]PIB_dos_Municípios!G$2:G$5571,0),1)</f>
        <v>30988</v>
      </c>
      <c r="K3134" s="2">
        <f>INDEX([1]PIB_dos_Municípios!$AP$2:$AP$5571,MATCH(E3134,[1]PIB_dos_Municípios!G$2:G$5571,0),1)</f>
        <v>43417</v>
      </c>
      <c r="M3134" s="2" t="s">
        <v>3950</v>
      </c>
      <c r="N3134" s="2" t="str">
        <f>INDEX([2]Microregioes!$D$1:$D$574,MATCH(F3134,[2]Microregioes!$B$1:$B$574,0),1)</f>
        <v>Es-Itapemirim</v>
      </c>
    </row>
    <row r="3135" spans="1:14" hidden="1" x14ac:dyDescent="0.2">
      <c r="A3135" s="5">
        <v>3</v>
      </c>
      <c r="B3135" s="3">
        <v>32</v>
      </c>
      <c r="C3135" s="1">
        <v>3203</v>
      </c>
      <c r="D3135" s="1">
        <v>32008</v>
      </c>
      <c r="E3135" s="1">
        <v>3202900</v>
      </c>
      <c r="F3135" s="2">
        <f>IFERROR(INDEX('Arranjos Populacionais'!$F$2:$F$961,MATCH(TabelaCompleta!E3135,'Arranjos Populacionais'!$A$2:$A$961,0),1),D3135)</f>
        <v>32008</v>
      </c>
      <c r="G3135" s="2">
        <v>0</v>
      </c>
      <c r="H3135" s="11">
        <v>11259</v>
      </c>
      <c r="I3135" s="2">
        <f>INDEX([1]PIB_dos_Municípios!$AN$2:$AN$5571,MATCH(E3135,[1]PIB_dos_Municípios!G$2:G$5571,0),1)</f>
        <v>116398.549</v>
      </c>
      <c r="J3135" s="2">
        <f>INDEX([1]PIB_dos_Municípios!$AO$2:$AO$5571,MATCH(E3135,[1]PIB_dos_Municípios!G$2:G$5571,0),1)</f>
        <v>10881</v>
      </c>
      <c r="K3135" s="2">
        <f>INDEX([1]PIB_dos_Municípios!$AP$2:$AP$5571,MATCH(E3135,[1]PIB_dos_Municípios!G$2:G$5571,0),1)</f>
        <v>10697.41</v>
      </c>
      <c r="M3135" s="2" t="s">
        <v>3951</v>
      </c>
      <c r="N3135" s="2" t="str">
        <f>INDEX([2]Microregioes!$D$1:$D$574,MATCH(F3135,[2]Microregioes!$B$1:$B$574,0),1)</f>
        <v>Es-Santa Teresa</v>
      </c>
    </row>
    <row r="3136" spans="1:14" hidden="1" x14ac:dyDescent="0.2">
      <c r="A3136" s="5">
        <v>3</v>
      </c>
      <c r="B3136" s="3">
        <v>32</v>
      </c>
      <c r="C3136" s="1">
        <v>3204</v>
      </c>
      <c r="D3136" s="1">
        <v>32011</v>
      </c>
      <c r="E3136" s="1">
        <v>3203007</v>
      </c>
      <c r="F3136" s="2">
        <f>IFERROR(INDEX('Arranjos Populacionais'!$F$2:$F$961,MATCH(TabelaCompleta!E3136,'Arranjos Populacionais'!$A$2:$A$961,0),1),D3136)</f>
        <v>32011</v>
      </c>
      <c r="G3136" s="2">
        <v>0</v>
      </c>
      <c r="H3136" s="11">
        <v>29743</v>
      </c>
      <c r="I3136" s="2">
        <f>INDEX([1]PIB_dos_Municípios!$AN$2:$AN$5571,MATCH(E3136,[1]PIB_dos_Municípios!G$2:G$5571,0),1)</f>
        <v>213862.20600000001</v>
      </c>
      <c r="J3136" s="2">
        <f>INDEX([1]PIB_dos_Municípios!$AO$2:$AO$5571,MATCH(E3136,[1]PIB_dos_Municípios!G$2:G$5571,0),1)</f>
        <v>27340</v>
      </c>
      <c r="K3136" s="2">
        <f>INDEX([1]PIB_dos_Municípios!$AP$2:$AP$5571,MATCH(E3136,[1]PIB_dos_Municípios!G$2:G$5571,0),1)</f>
        <v>7822.32</v>
      </c>
      <c r="M3136" s="2" t="s">
        <v>3952</v>
      </c>
      <c r="N3136" s="2" t="str">
        <f>INDEX([2]Microregioes!$D$1:$D$574,MATCH(F3136,[2]Microregioes!$B$1:$B$574,0),1)</f>
        <v>Es-Alegre</v>
      </c>
    </row>
    <row r="3137" spans="1:14" hidden="1" x14ac:dyDescent="0.2">
      <c r="A3137" s="5">
        <v>3</v>
      </c>
      <c r="B3137" s="3">
        <v>32</v>
      </c>
      <c r="C3137" s="1">
        <v>3202</v>
      </c>
      <c r="D3137" s="1">
        <v>32005</v>
      </c>
      <c r="E3137" s="1">
        <v>3203056</v>
      </c>
      <c r="F3137" s="2">
        <f>IFERROR(INDEX('Arranjos Populacionais'!$F$2:$F$961,MATCH(TabelaCompleta!E3137,'Arranjos Populacionais'!$A$2:$A$961,0),1),D3137)</f>
        <v>32005</v>
      </c>
      <c r="G3137" s="2">
        <v>0</v>
      </c>
      <c r="H3137" s="11">
        <v>29150</v>
      </c>
      <c r="I3137" s="2">
        <f>INDEX([1]PIB_dos_Municípios!$AN$2:$AN$5571,MATCH(E3137,[1]PIB_dos_Municípios!G$2:G$5571,0),1)</f>
        <v>426905.96299999999</v>
      </c>
      <c r="J3137" s="2">
        <f>INDEX([1]PIB_dos_Municípios!$AO$2:$AO$5571,MATCH(E3137,[1]PIB_dos_Municípios!G$2:G$5571,0),1)</f>
        <v>24718</v>
      </c>
      <c r="K3137" s="2">
        <f>INDEX([1]PIB_dos_Municípios!$AP$2:$AP$5571,MATCH(E3137,[1]PIB_dos_Municípios!G$2:G$5571,0),1)</f>
        <v>17271.060000000001</v>
      </c>
      <c r="M3137" s="2" t="s">
        <v>3953</v>
      </c>
      <c r="N3137" s="2" t="str">
        <f>INDEX([2]Microregioes!$D$1:$D$574,MATCH(F3137,[2]Microregioes!$B$1:$B$574,0),1)</f>
        <v>Es-São Mateus</v>
      </c>
    </row>
    <row r="3138" spans="1:14" hidden="1" x14ac:dyDescent="0.2">
      <c r="A3138" s="5">
        <v>3</v>
      </c>
      <c r="B3138" s="3">
        <v>32</v>
      </c>
      <c r="C3138" s="1">
        <v>3204</v>
      </c>
      <c r="D3138" s="1">
        <v>32012</v>
      </c>
      <c r="E3138" s="1">
        <v>3203106</v>
      </c>
      <c r="F3138" s="2">
        <f>IFERROR(INDEX('Arranjos Populacionais'!$F$2:$F$961,MATCH(TabelaCompleta!E3138,'Arranjos Populacionais'!$A$2:$A$961,0),1),D3138)</f>
        <v>32012</v>
      </c>
      <c r="G3138" s="2">
        <v>0</v>
      </c>
      <c r="H3138" s="11">
        <v>11957</v>
      </c>
      <c r="I3138" s="2">
        <f>INDEX([1]PIB_dos_Municípios!$AN$2:$AN$5571,MATCH(E3138,[1]PIB_dos_Municípios!G$2:G$5571,0),1)</f>
        <v>87545.341</v>
      </c>
      <c r="J3138" s="2">
        <f>INDEX([1]PIB_dos_Municípios!$AO$2:$AO$5571,MATCH(E3138,[1]PIB_dos_Municípios!G$2:G$5571,0),1)</f>
        <v>10888</v>
      </c>
      <c r="K3138" s="2">
        <f>INDEX([1]PIB_dos_Municípios!$AP$2:$AP$5571,MATCH(E3138,[1]PIB_dos_Municípios!G$2:G$5571,0),1)</f>
        <v>8040.53</v>
      </c>
      <c r="M3138" s="2" t="s">
        <v>3954</v>
      </c>
      <c r="N3138" s="2" t="str">
        <f>INDEX([2]Microregioes!$D$1:$D$574,MATCH(F3138,[2]Microregioes!$B$1:$B$574,0),1)</f>
        <v>Es-Cachoeiro de Itapemirim</v>
      </c>
    </row>
    <row r="3139" spans="1:14" hidden="1" x14ac:dyDescent="0.2">
      <c r="A3139" s="5">
        <v>3</v>
      </c>
      <c r="B3139" s="3">
        <v>32</v>
      </c>
      <c r="C3139" s="1">
        <v>3202</v>
      </c>
      <c r="D3139" s="1">
        <v>32006</v>
      </c>
      <c r="E3139" s="1">
        <v>3203130</v>
      </c>
      <c r="F3139" s="2">
        <f>IFERROR(INDEX('Arranjos Populacionais'!$F$2:$F$961,MATCH(TabelaCompleta!E3139,'Arranjos Populacionais'!$A$2:$A$961,0),1),D3139)</f>
        <v>32006</v>
      </c>
      <c r="G3139" s="2">
        <v>0</v>
      </c>
      <c r="H3139" s="11">
        <v>17096</v>
      </c>
      <c r="I3139" s="2">
        <f>INDEX([1]PIB_dos_Municípios!$AN$2:$AN$5571,MATCH(E3139,[1]PIB_dos_Municípios!G$2:G$5571,0),1)</f>
        <v>218809.25</v>
      </c>
      <c r="J3139" s="2">
        <f>INDEX([1]PIB_dos_Municípios!$AO$2:$AO$5571,MATCH(E3139,[1]PIB_dos_Municípios!G$2:G$5571,0),1)</f>
        <v>15808</v>
      </c>
      <c r="K3139" s="2">
        <f>INDEX([1]PIB_dos_Municípios!$AP$2:$AP$5571,MATCH(E3139,[1]PIB_dos_Municípios!G$2:G$5571,0),1)</f>
        <v>13841.68</v>
      </c>
      <c r="M3139" s="2" t="s">
        <v>3955</v>
      </c>
      <c r="N3139" s="2" t="str">
        <f>INDEX([2]Microregioes!$D$1:$D$574,MATCH(F3139,[2]Microregioes!$B$1:$B$574,0),1)</f>
        <v>Es-Linhares</v>
      </c>
    </row>
    <row r="3140" spans="1:14" hidden="1" x14ac:dyDescent="0.2">
      <c r="A3140" s="5">
        <v>3</v>
      </c>
      <c r="B3140" s="3">
        <v>32</v>
      </c>
      <c r="C3140" s="1">
        <v>3203</v>
      </c>
      <c r="D3140" s="1">
        <v>32007</v>
      </c>
      <c r="E3140" s="1">
        <v>3203163</v>
      </c>
      <c r="F3140" s="2">
        <f>IFERROR(INDEX('Arranjos Populacionais'!$F$2:$F$961,MATCH(TabelaCompleta!E3140,'Arranjos Populacionais'!$A$2:$A$961,0),1),D3140)</f>
        <v>32007</v>
      </c>
      <c r="G3140" s="2">
        <v>0</v>
      </c>
      <c r="H3140" s="11">
        <v>11447</v>
      </c>
      <c r="I3140" s="2">
        <f>INDEX([1]PIB_dos_Municípios!$AN$2:$AN$5571,MATCH(E3140,[1]PIB_dos_Municípios!G$2:G$5571,0),1)</f>
        <v>79428.426999999996</v>
      </c>
      <c r="J3140" s="2">
        <f>INDEX([1]PIB_dos_Municípios!$AO$2:$AO$5571,MATCH(E3140,[1]PIB_dos_Municípios!G$2:G$5571,0),1)</f>
        <v>10825</v>
      </c>
      <c r="K3140" s="2">
        <f>INDEX([1]PIB_dos_Municípios!$AP$2:$AP$5571,MATCH(E3140,[1]PIB_dos_Municípios!G$2:G$5571,0),1)</f>
        <v>7337.5</v>
      </c>
      <c r="M3140" s="2" t="s">
        <v>3956</v>
      </c>
      <c r="N3140" s="2" t="str">
        <f>INDEX([2]Microregioes!$D$1:$D$574,MATCH(F3140,[2]Microregioes!$B$1:$B$574,0),1)</f>
        <v>Es-Afonso Cláudio</v>
      </c>
    </row>
    <row r="3141" spans="1:14" hidden="1" x14ac:dyDescent="0.2">
      <c r="A3141" s="5">
        <v>3</v>
      </c>
      <c r="B3141" s="3">
        <v>32</v>
      </c>
      <c r="C3141" s="1">
        <v>3202</v>
      </c>
      <c r="D3141" s="1">
        <v>32006</v>
      </c>
      <c r="E3141" s="1">
        <v>3203205</v>
      </c>
      <c r="F3141" s="2">
        <f>IFERROR(INDEX('Arranjos Populacionais'!$F$2:$F$961,MATCH(TabelaCompleta!E3141,'Arranjos Populacionais'!$A$2:$A$961,0),1),D3141)</f>
        <v>32006</v>
      </c>
      <c r="G3141" s="2">
        <v>0</v>
      </c>
      <c r="H3141" s="11">
        <v>166491</v>
      </c>
      <c r="I3141" s="2">
        <f>INDEX([1]PIB_dos_Municípios!$AN$2:$AN$5571,MATCH(E3141,[1]PIB_dos_Municípios!G$2:G$5571,0),1)</f>
        <v>3275115.2940000002</v>
      </c>
      <c r="J3141" s="2">
        <f>INDEX([1]PIB_dos_Municípios!$AO$2:$AO$5571,MATCH(E3141,[1]PIB_dos_Municípios!G$2:G$5571,0),1)</f>
        <v>141254</v>
      </c>
      <c r="K3141" s="2">
        <f>INDEX([1]PIB_dos_Municípios!$AP$2:$AP$5571,MATCH(E3141,[1]PIB_dos_Municípios!G$2:G$5571,0),1)</f>
        <v>23186</v>
      </c>
      <c r="M3141" s="2" t="s">
        <v>3957</v>
      </c>
      <c r="N3141" s="2" t="str">
        <f>INDEX([2]Microregioes!$D$1:$D$574,MATCH(F3141,[2]Microregioes!$B$1:$B$574,0),1)</f>
        <v>Es-Linhares</v>
      </c>
    </row>
    <row r="3142" spans="1:14" hidden="1" x14ac:dyDescent="0.2">
      <c r="A3142" s="5">
        <v>3</v>
      </c>
      <c r="B3142" s="3">
        <v>32</v>
      </c>
      <c r="C3142" s="1">
        <v>3201</v>
      </c>
      <c r="D3142" s="1">
        <v>32001</v>
      </c>
      <c r="E3142" s="1">
        <v>3203304</v>
      </c>
      <c r="F3142" s="2">
        <f>IFERROR(INDEX('Arranjos Populacionais'!$F$2:$F$961,MATCH(TabelaCompleta!E3142,'Arranjos Populacionais'!$A$2:$A$961,0),1),D3142)</f>
        <v>32001</v>
      </c>
      <c r="G3142" s="2">
        <v>0</v>
      </c>
      <c r="H3142" s="11">
        <v>15272</v>
      </c>
      <c r="I3142" s="2">
        <f>INDEX([1]PIB_dos_Municípios!$AN$2:$AN$5571,MATCH(E3142,[1]PIB_dos_Municípios!G$2:G$5571,0),1)</f>
        <v>90246.813999999998</v>
      </c>
      <c r="J3142" s="2">
        <f>INDEX([1]PIB_dos_Municípios!$AO$2:$AO$5571,MATCH(E3142,[1]PIB_dos_Municípios!G$2:G$5571,0),1)</f>
        <v>13600</v>
      </c>
      <c r="K3142" s="2">
        <f>INDEX([1]PIB_dos_Municípios!$AP$2:$AP$5571,MATCH(E3142,[1]PIB_dos_Municípios!G$2:G$5571,0),1)</f>
        <v>6635.8</v>
      </c>
      <c r="M3142" s="2" t="s">
        <v>3958</v>
      </c>
      <c r="N3142" s="2" t="str">
        <f>INDEX([2]Microregioes!$D$1:$D$574,MATCH(F3142,[2]Microregioes!$B$1:$B$574,0),1)</f>
        <v>Es-Barra de São Francisco</v>
      </c>
    </row>
    <row r="3143" spans="1:14" hidden="1" x14ac:dyDescent="0.2">
      <c r="A3143" s="5">
        <v>3</v>
      </c>
      <c r="B3143" s="3">
        <v>32</v>
      </c>
      <c r="C3143" s="1">
        <v>3204</v>
      </c>
      <c r="D3143" s="1">
        <v>32013</v>
      </c>
      <c r="E3143" s="1">
        <v>3203320</v>
      </c>
      <c r="F3143" s="2">
        <f>IFERROR(INDEX('Arranjos Populacionais'!$F$2:$F$961,MATCH(TabelaCompleta!E3143,'Arranjos Populacionais'!$A$2:$A$961,0),1),D3143)</f>
        <v>32013</v>
      </c>
      <c r="G3143" s="2">
        <v>0</v>
      </c>
      <c r="H3143" s="11">
        <v>38301</v>
      </c>
      <c r="I3143" s="2">
        <f>INDEX([1]PIB_dos_Municípios!$AN$2:$AN$5571,MATCH(E3143,[1]PIB_dos_Municípios!G$2:G$5571,0),1)</f>
        <v>746058.64300000004</v>
      </c>
      <c r="J3143" s="2">
        <f>INDEX([1]PIB_dos_Municípios!$AO$2:$AO$5571,MATCH(E3143,[1]PIB_dos_Municípios!G$2:G$5571,0),1)</f>
        <v>34147</v>
      </c>
      <c r="K3143" s="2">
        <f>INDEX([1]PIB_dos_Municípios!$AP$2:$AP$5571,MATCH(E3143,[1]PIB_dos_Municípios!G$2:G$5571,0),1)</f>
        <v>21848.44</v>
      </c>
      <c r="M3143" s="2" t="s">
        <v>3959</v>
      </c>
      <c r="N3143" s="2" t="str">
        <f>INDEX([2]Microregioes!$D$1:$D$574,MATCH(F3143,[2]Microregioes!$B$1:$B$574,0),1)</f>
        <v>Es-Itapemirim</v>
      </c>
    </row>
    <row r="3144" spans="1:14" hidden="1" x14ac:dyDescent="0.2">
      <c r="A3144" s="5">
        <v>3</v>
      </c>
      <c r="B3144" s="3">
        <v>32</v>
      </c>
      <c r="C3144" s="1">
        <v>3203</v>
      </c>
      <c r="D3144" s="1">
        <v>32007</v>
      </c>
      <c r="E3144" s="1">
        <v>3203346</v>
      </c>
      <c r="F3144" s="2">
        <f>IFERROR(INDEX('Arranjos Populacionais'!$F$2:$F$961,MATCH(TabelaCompleta!E3144,'Arranjos Populacionais'!$A$2:$A$961,0),1),D3144)</f>
        <v>32007</v>
      </c>
      <c r="G3144" s="2">
        <v>0</v>
      </c>
      <c r="H3144" s="11">
        <v>16339</v>
      </c>
      <c r="I3144" s="2">
        <f>INDEX([1]PIB_dos_Municípios!$AN$2:$AN$5571,MATCH(E3144,[1]PIB_dos_Municípios!G$2:G$5571,0),1)</f>
        <v>193114.33100000001</v>
      </c>
      <c r="J3144" s="2">
        <f>INDEX([1]PIB_dos_Municípios!$AO$2:$AO$5571,MATCH(E3144,[1]PIB_dos_Municípios!G$2:G$5571,0),1)</f>
        <v>14249</v>
      </c>
      <c r="K3144" s="2">
        <f>INDEX([1]PIB_dos_Municípios!$AP$2:$AP$5571,MATCH(E3144,[1]PIB_dos_Municípios!G$2:G$5571,0),1)</f>
        <v>13552.83</v>
      </c>
      <c r="M3144" s="2" t="s">
        <v>3960</v>
      </c>
      <c r="N3144" s="2" t="str">
        <f>INDEX([2]Microregioes!$D$1:$D$574,MATCH(F3144,[2]Microregioes!$B$1:$B$574,0),1)</f>
        <v>Es-Afonso Cláudio</v>
      </c>
    </row>
    <row r="3145" spans="1:14" hidden="1" x14ac:dyDescent="0.2">
      <c r="A3145" s="5">
        <v>3</v>
      </c>
      <c r="B3145" s="3">
        <v>32</v>
      </c>
      <c r="C3145" s="1">
        <v>3201</v>
      </c>
      <c r="D3145" s="1">
        <v>32003</v>
      </c>
      <c r="E3145" s="1">
        <v>3203353</v>
      </c>
      <c r="F3145" s="2">
        <f>IFERROR(INDEX('Arranjos Populacionais'!$F$2:$F$961,MATCH(TabelaCompleta!E3145,'Arranjos Populacionais'!$A$2:$A$961,0),1),D3145)</f>
        <v>32003</v>
      </c>
      <c r="G3145" s="2">
        <v>0</v>
      </c>
      <c r="H3145" s="11">
        <v>12479</v>
      </c>
      <c r="I3145" s="2">
        <f>INDEX([1]PIB_dos_Municípios!$AN$2:$AN$5571,MATCH(E3145,[1]PIB_dos_Municípios!G$2:G$5571,0),1)</f>
        <v>148944.30900000001</v>
      </c>
      <c r="J3145" s="2">
        <f>INDEX([1]PIB_dos_Municípios!$AO$2:$AO$5571,MATCH(E3145,[1]PIB_dos_Municípios!G$2:G$5571,0),1)</f>
        <v>11107</v>
      </c>
      <c r="K3145" s="2">
        <f>INDEX([1]PIB_dos_Municípios!$AP$2:$AP$5571,MATCH(E3145,[1]PIB_dos_Municípios!G$2:G$5571,0),1)</f>
        <v>13409.95</v>
      </c>
      <c r="M3145" s="2" t="s">
        <v>3961</v>
      </c>
      <c r="N3145" s="2" t="str">
        <f>INDEX([2]Microregioes!$D$1:$D$574,MATCH(F3145,[2]Microregioes!$B$1:$B$574,0),1)</f>
        <v>Es-Colatina</v>
      </c>
    </row>
    <row r="3146" spans="1:14" hidden="1" x14ac:dyDescent="0.2">
      <c r="A3146" s="5">
        <v>3</v>
      </c>
      <c r="B3146" s="3">
        <v>32</v>
      </c>
      <c r="C3146" s="1">
        <v>3204</v>
      </c>
      <c r="D3146" s="1">
        <v>32012</v>
      </c>
      <c r="E3146" s="1">
        <v>3203403</v>
      </c>
      <c r="F3146" s="2">
        <f>IFERROR(INDEX('Arranjos Populacionais'!$F$2:$F$961,MATCH(TabelaCompleta!E3146,'Arranjos Populacionais'!$A$2:$A$961,0),1),D3146)</f>
        <v>32012</v>
      </c>
      <c r="G3146" s="2">
        <v>0</v>
      </c>
      <c r="H3146" s="11">
        <v>27369</v>
      </c>
      <c r="I3146" s="2">
        <f>INDEX([1]PIB_dos_Municípios!$AN$2:$AN$5571,MATCH(E3146,[1]PIB_dos_Municípios!G$2:G$5571,0),1)</f>
        <v>251416.39</v>
      </c>
      <c r="J3146" s="2">
        <f>INDEX([1]PIB_dos_Municípios!$AO$2:$AO$5571,MATCH(E3146,[1]PIB_dos_Municípios!G$2:G$5571,0),1)</f>
        <v>25898</v>
      </c>
      <c r="K3146" s="2">
        <f>INDEX([1]PIB_dos_Municípios!$AP$2:$AP$5571,MATCH(E3146,[1]PIB_dos_Municípios!G$2:G$5571,0),1)</f>
        <v>9707.9500000000007</v>
      </c>
      <c r="M3146" s="2" t="s">
        <v>3962</v>
      </c>
      <c r="N3146" s="2" t="str">
        <f>INDEX([2]Microregioes!$D$1:$D$574,MATCH(F3146,[2]Microregioes!$B$1:$B$574,0),1)</f>
        <v>Es-Cachoeiro de Itapemirim</v>
      </c>
    </row>
    <row r="3147" spans="1:14" hidden="1" x14ac:dyDescent="0.2">
      <c r="A3147" s="5">
        <v>3</v>
      </c>
      <c r="B3147" s="3">
        <v>32</v>
      </c>
      <c r="C3147" s="1">
        <v>3202</v>
      </c>
      <c r="D3147" s="1">
        <v>32004</v>
      </c>
      <c r="E3147" s="1">
        <v>3203502</v>
      </c>
      <c r="F3147" s="2">
        <f>IFERROR(INDEX('Arranjos Populacionais'!$F$2:$F$961,MATCH(TabelaCompleta!E3147,'Arranjos Populacionais'!$A$2:$A$961,0),1),D3147)</f>
        <v>32004</v>
      </c>
      <c r="G3147" s="2">
        <v>0</v>
      </c>
      <c r="H3147" s="11">
        <v>19309</v>
      </c>
      <c r="I3147" s="2">
        <f>INDEX([1]PIB_dos_Municípios!$AN$2:$AN$5571,MATCH(E3147,[1]PIB_dos_Municípios!G$2:G$5571,0),1)</f>
        <v>233990.43799999999</v>
      </c>
      <c r="J3147" s="2">
        <f>INDEX([1]PIB_dos_Municípios!$AO$2:$AO$5571,MATCH(E3147,[1]PIB_dos_Municípios!G$2:G$5571,0),1)</f>
        <v>17854</v>
      </c>
      <c r="K3147" s="2">
        <f>INDEX([1]PIB_dos_Municípios!$AP$2:$AP$5571,MATCH(E3147,[1]PIB_dos_Municípios!G$2:G$5571,0),1)</f>
        <v>13105.77</v>
      </c>
      <c r="M3147" s="2" t="s">
        <v>3963</v>
      </c>
      <c r="N3147" s="2" t="str">
        <f>INDEX([2]Microregioes!$D$1:$D$574,MATCH(F3147,[2]Microregioes!$B$1:$B$574,0),1)</f>
        <v>Es-Montanha</v>
      </c>
    </row>
    <row r="3148" spans="1:14" hidden="1" x14ac:dyDescent="0.2">
      <c r="A3148" s="5">
        <v>3</v>
      </c>
      <c r="B3148" s="3">
        <v>32</v>
      </c>
      <c r="C3148" s="1">
        <v>3202</v>
      </c>
      <c r="D3148" s="1">
        <v>32004</v>
      </c>
      <c r="E3148" s="1">
        <v>3203601</v>
      </c>
      <c r="F3148" s="2">
        <f>IFERROR(INDEX('Arranjos Populacionais'!$F$2:$F$961,MATCH(TabelaCompleta!E3148,'Arranjos Populacionais'!$A$2:$A$961,0),1),D3148)</f>
        <v>32004</v>
      </c>
      <c r="G3148" s="2">
        <v>0</v>
      </c>
      <c r="H3148" s="11">
        <v>5873</v>
      </c>
      <c r="I3148" s="2">
        <f>INDEX([1]PIB_dos_Municípios!$AN$2:$AN$5571,MATCH(E3148,[1]PIB_dos_Municípios!G$2:G$5571,0),1)</f>
        <v>64586.232000000004</v>
      </c>
      <c r="J3148" s="2">
        <f>INDEX([1]PIB_dos_Municípios!$AO$2:$AO$5571,MATCH(E3148,[1]PIB_dos_Municípios!G$2:G$5571,0),1)</f>
        <v>5672</v>
      </c>
      <c r="K3148" s="2">
        <f>INDEX([1]PIB_dos_Municípios!$AP$2:$AP$5571,MATCH(E3148,[1]PIB_dos_Municípios!G$2:G$5571,0),1)</f>
        <v>11386.85</v>
      </c>
      <c r="M3148" s="2" t="s">
        <v>596</v>
      </c>
      <c r="N3148" s="2" t="str">
        <f>INDEX([2]Microregioes!$D$1:$D$574,MATCH(F3148,[2]Microregioes!$B$1:$B$574,0),1)</f>
        <v>Es-Montanha</v>
      </c>
    </row>
    <row r="3149" spans="1:14" hidden="1" x14ac:dyDescent="0.2">
      <c r="A3149" s="5">
        <v>3</v>
      </c>
      <c r="B3149" s="3">
        <v>32</v>
      </c>
      <c r="C3149" s="1">
        <v>3204</v>
      </c>
      <c r="D3149" s="1">
        <v>32011</v>
      </c>
      <c r="E3149" s="1">
        <v>3203700</v>
      </c>
      <c r="F3149" s="2">
        <f>IFERROR(INDEX('Arranjos Populacionais'!$F$2:$F$961,MATCH(TabelaCompleta!E3149,'Arranjos Populacionais'!$A$2:$A$961,0),1),D3149)</f>
        <v>32011</v>
      </c>
      <c r="G3149" s="2">
        <v>0</v>
      </c>
      <c r="H3149" s="11">
        <v>18826</v>
      </c>
      <c r="I3149" s="2">
        <f>INDEX([1]PIB_dos_Municípios!$AN$2:$AN$5571,MATCH(E3149,[1]PIB_dos_Municípios!G$2:G$5571,0),1)</f>
        <v>145101.23199999999</v>
      </c>
      <c r="J3149" s="2">
        <f>INDEX([1]PIB_dos_Municípios!$AO$2:$AO$5571,MATCH(E3149,[1]PIB_dos_Municípios!G$2:G$5571,0),1)</f>
        <v>18387</v>
      </c>
      <c r="K3149" s="2">
        <f>INDEX([1]PIB_dos_Municípios!$AP$2:$AP$5571,MATCH(E3149,[1]PIB_dos_Municípios!G$2:G$5571,0),1)</f>
        <v>7891.51</v>
      </c>
      <c r="M3149" s="2" t="s">
        <v>3964</v>
      </c>
      <c r="N3149" s="2" t="str">
        <f>INDEX([2]Microregioes!$D$1:$D$574,MATCH(F3149,[2]Microregioes!$B$1:$B$574,0),1)</f>
        <v>Es-Alegre</v>
      </c>
    </row>
    <row r="3150" spans="1:14" hidden="1" x14ac:dyDescent="0.2">
      <c r="A3150" s="5">
        <v>3</v>
      </c>
      <c r="B3150" s="3">
        <v>32</v>
      </c>
      <c r="C3150" s="1">
        <v>3204</v>
      </c>
      <c r="D3150" s="1">
        <v>32012</v>
      </c>
      <c r="E3150" s="1">
        <v>3203809</v>
      </c>
      <c r="F3150" s="2">
        <f>IFERROR(INDEX('Arranjos Populacionais'!$F$2:$F$961,MATCH(TabelaCompleta!E3150,'Arranjos Populacionais'!$A$2:$A$961,0),1),D3150)</f>
        <v>32012</v>
      </c>
      <c r="G3150" s="2">
        <v>0</v>
      </c>
      <c r="H3150" s="11">
        <v>15717</v>
      </c>
      <c r="I3150" s="2">
        <f>INDEX([1]PIB_dos_Municípios!$AN$2:$AN$5571,MATCH(E3150,[1]PIB_dos_Municípios!G$2:G$5571,0),1)</f>
        <v>102081.67600000001</v>
      </c>
      <c r="J3150" s="2">
        <f>INDEX([1]PIB_dos_Municípios!$AO$2:$AO$5571,MATCH(E3150,[1]PIB_dos_Municípios!G$2:G$5571,0),1)</f>
        <v>14396</v>
      </c>
      <c r="K3150" s="2">
        <f>INDEX([1]PIB_dos_Municípios!$AP$2:$AP$5571,MATCH(E3150,[1]PIB_dos_Municípios!G$2:G$5571,0),1)</f>
        <v>7090.97</v>
      </c>
      <c r="M3150" s="2" t="s">
        <v>3965</v>
      </c>
      <c r="N3150" s="2" t="str">
        <f>INDEX([2]Microregioes!$D$1:$D$574,MATCH(F3150,[2]Microregioes!$B$1:$B$574,0),1)</f>
        <v>Es-Cachoeiro de Itapemirim</v>
      </c>
    </row>
    <row r="3151" spans="1:14" hidden="1" x14ac:dyDescent="0.2">
      <c r="A3151" s="5">
        <v>3</v>
      </c>
      <c r="B3151" s="3">
        <v>32</v>
      </c>
      <c r="C3151" s="1">
        <v>3201</v>
      </c>
      <c r="D3151" s="1">
        <v>32002</v>
      </c>
      <c r="E3151" s="1">
        <v>3203908</v>
      </c>
      <c r="F3151" s="2">
        <f>IFERROR(INDEX('Arranjos Populacionais'!$F$2:$F$961,MATCH(TabelaCompleta!E3151,'Arranjos Populacionais'!$A$2:$A$961,0),1),D3151)</f>
        <v>32002</v>
      </c>
      <c r="G3151" s="2">
        <v>0</v>
      </c>
      <c r="H3151" s="11">
        <v>50647</v>
      </c>
      <c r="I3151" s="2">
        <f>INDEX([1]PIB_dos_Municípios!$AN$2:$AN$5571,MATCH(E3151,[1]PIB_dos_Municípios!G$2:G$5571,0),1)</f>
        <v>555706.61300000001</v>
      </c>
      <c r="J3151" s="2">
        <f>INDEX([1]PIB_dos_Municípios!$AO$2:$AO$5571,MATCH(E3151,[1]PIB_dos_Municípios!G$2:G$5571,0),1)</f>
        <v>46020</v>
      </c>
      <c r="K3151" s="2">
        <f>INDEX([1]PIB_dos_Municípios!$AP$2:$AP$5571,MATCH(E3151,[1]PIB_dos_Municípios!G$2:G$5571,0),1)</f>
        <v>12075.33</v>
      </c>
      <c r="M3151" s="2" t="s">
        <v>3966</v>
      </c>
      <c r="N3151" s="2" t="str">
        <f>INDEX([2]Microregioes!$D$1:$D$574,MATCH(F3151,[2]Microregioes!$B$1:$B$574,0),1)</f>
        <v>Es-Nova Venécia</v>
      </c>
    </row>
    <row r="3152" spans="1:14" hidden="1" x14ac:dyDescent="0.2">
      <c r="A3152" s="5">
        <v>3</v>
      </c>
      <c r="B3152" s="3">
        <v>32</v>
      </c>
      <c r="C3152" s="1">
        <v>3201</v>
      </c>
      <c r="D3152" s="1">
        <v>32003</v>
      </c>
      <c r="E3152" s="1">
        <v>3204005</v>
      </c>
      <c r="F3152" s="2">
        <f>IFERROR(INDEX('Arranjos Populacionais'!$F$2:$F$961,MATCH(TabelaCompleta!E3152,'Arranjos Populacionais'!$A$2:$A$961,0),1),D3152)</f>
        <v>32003</v>
      </c>
      <c r="G3152" s="2">
        <v>0</v>
      </c>
      <c r="H3152" s="11">
        <v>23559</v>
      </c>
      <c r="I3152" s="2">
        <f>INDEX([1]PIB_dos_Municípios!$AN$2:$AN$5571,MATCH(E3152,[1]PIB_dos_Municípios!G$2:G$5571,0),1)</f>
        <v>135294.08300000001</v>
      </c>
      <c r="J3152" s="2">
        <f>INDEX([1]PIB_dos_Municípios!$AO$2:$AO$5571,MATCH(E3152,[1]PIB_dos_Municípios!G$2:G$5571,0),1)</f>
        <v>21520</v>
      </c>
      <c r="K3152" s="2">
        <f>INDEX([1]PIB_dos_Municípios!$AP$2:$AP$5571,MATCH(E3152,[1]PIB_dos_Municípios!G$2:G$5571,0),1)</f>
        <v>6286.9</v>
      </c>
      <c r="M3152" s="2" t="s">
        <v>3967</v>
      </c>
      <c r="N3152" s="2" t="str">
        <f>INDEX([2]Microregioes!$D$1:$D$574,MATCH(F3152,[2]Microregioes!$B$1:$B$574,0),1)</f>
        <v>Es-Colatina</v>
      </c>
    </row>
    <row r="3153" spans="1:14" hidden="1" x14ac:dyDescent="0.2">
      <c r="A3153" s="5">
        <v>3</v>
      </c>
      <c r="B3153" s="3">
        <v>32</v>
      </c>
      <c r="C3153" s="1">
        <v>3202</v>
      </c>
      <c r="D3153" s="1">
        <v>32005</v>
      </c>
      <c r="E3153" s="1">
        <v>3204054</v>
      </c>
      <c r="F3153" s="2">
        <f>IFERROR(INDEX('Arranjos Populacionais'!$F$2:$F$961,MATCH(TabelaCompleta!E3153,'Arranjos Populacionais'!$A$2:$A$961,0),1),D3153)</f>
        <v>32005</v>
      </c>
      <c r="G3153" s="2">
        <v>0</v>
      </c>
      <c r="H3153" s="11">
        <v>26336</v>
      </c>
      <c r="I3153" s="2">
        <f>INDEX([1]PIB_dos_Municípios!$AN$2:$AN$5571,MATCH(E3153,[1]PIB_dos_Municípios!G$2:G$5571,0),1)</f>
        <v>231613.891</v>
      </c>
      <c r="J3153" s="2">
        <f>INDEX([1]PIB_dos_Municípios!$AO$2:$AO$5571,MATCH(E3153,[1]PIB_dos_Municípios!G$2:G$5571,0),1)</f>
        <v>23789</v>
      </c>
      <c r="K3153" s="2">
        <f>INDEX([1]PIB_dos_Municípios!$AP$2:$AP$5571,MATCH(E3153,[1]PIB_dos_Municípios!G$2:G$5571,0),1)</f>
        <v>9736.18</v>
      </c>
      <c r="M3153" s="2" t="s">
        <v>3968</v>
      </c>
      <c r="N3153" s="2" t="str">
        <f>INDEX([2]Microregioes!$D$1:$D$574,MATCH(F3153,[2]Microregioes!$B$1:$B$574,0),1)</f>
        <v>Es-São Mateus</v>
      </c>
    </row>
    <row r="3154" spans="1:14" hidden="1" x14ac:dyDescent="0.2">
      <c r="A3154" s="5">
        <v>3</v>
      </c>
      <c r="B3154" s="3">
        <v>32</v>
      </c>
      <c r="C3154" s="1">
        <v>3202</v>
      </c>
      <c r="D3154" s="1">
        <v>32004</v>
      </c>
      <c r="E3154" s="1">
        <v>3204104</v>
      </c>
      <c r="F3154" s="2">
        <f>IFERROR(INDEX('Arranjos Populacionais'!$F$2:$F$961,MATCH(TabelaCompleta!E3154,'Arranjos Populacionais'!$A$2:$A$961,0),1),D3154)</f>
        <v>32004</v>
      </c>
      <c r="G3154" s="2">
        <v>0</v>
      </c>
      <c r="H3154" s="11">
        <v>26863</v>
      </c>
      <c r="I3154" s="2">
        <f>INDEX([1]PIB_dos_Municípios!$AN$2:$AN$5571,MATCH(E3154,[1]PIB_dos_Municípios!G$2:G$5571,0),1)</f>
        <v>312141.26199999999</v>
      </c>
      <c r="J3154" s="2">
        <f>INDEX([1]PIB_dos_Municípios!$AO$2:$AO$5571,MATCH(E3154,[1]PIB_dos_Municípios!G$2:G$5571,0),1)</f>
        <v>23891</v>
      </c>
      <c r="K3154" s="2">
        <f>INDEX([1]PIB_dos_Municípios!$AP$2:$AP$5571,MATCH(E3154,[1]PIB_dos_Municípios!G$2:G$5571,0),1)</f>
        <v>13065.22</v>
      </c>
      <c r="M3154" s="2" t="s">
        <v>3969</v>
      </c>
      <c r="N3154" s="2" t="str">
        <f>INDEX([2]Microregioes!$D$1:$D$574,MATCH(F3154,[2]Microregioes!$B$1:$B$574,0),1)</f>
        <v>Es-Montanha</v>
      </c>
    </row>
    <row r="3155" spans="1:14" hidden="1" x14ac:dyDescent="0.2">
      <c r="A3155" s="5">
        <v>3</v>
      </c>
      <c r="B3155" s="3">
        <v>32</v>
      </c>
      <c r="C3155" s="1">
        <v>3203</v>
      </c>
      <c r="D3155" s="1">
        <v>32010</v>
      </c>
      <c r="E3155" s="1">
        <v>3204203</v>
      </c>
      <c r="F3155" s="2">
        <f>IFERROR(INDEX('Arranjos Populacionais'!$F$2:$F$961,MATCH(TabelaCompleta!E3155,'Arranjos Populacionais'!$A$2:$A$961,0),1),D3155)</f>
        <v>32010</v>
      </c>
      <c r="G3155" s="2">
        <v>0</v>
      </c>
      <c r="H3155" s="11">
        <v>21030</v>
      </c>
      <c r="I3155" s="2">
        <f>INDEX([1]PIB_dos_Municípios!$AN$2:$AN$5571,MATCH(E3155,[1]PIB_dos_Municípios!G$2:G$5571,0),1)</f>
        <v>264652.96799999999</v>
      </c>
      <c r="J3155" s="2">
        <f>INDEX([1]PIB_dos_Municípios!$AO$2:$AO$5571,MATCH(E3155,[1]PIB_dos_Municípios!G$2:G$5571,0),1)</f>
        <v>18123</v>
      </c>
      <c r="K3155" s="2">
        <f>INDEX([1]PIB_dos_Municípios!$AP$2:$AP$5571,MATCH(E3155,[1]PIB_dos_Municípios!G$2:G$5571,0),1)</f>
        <v>14603.15</v>
      </c>
      <c r="M3155" s="2" t="s">
        <v>3970</v>
      </c>
      <c r="N3155" s="2" t="str">
        <f>INDEX([2]Microregioes!$D$1:$D$574,MATCH(F3155,[2]Microregioes!$B$1:$B$574,0),1)</f>
        <v>Es-Guarapari</v>
      </c>
    </row>
    <row r="3156" spans="1:14" hidden="1" x14ac:dyDescent="0.2">
      <c r="A3156" s="5">
        <v>3</v>
      </c>
      <c r="B3156" s="3">
        <v>32</v>
      </c>
      <c r="C3156" s="1">
        <v>3202</v>
      </c>
      <c r="D3156" s="1">
        <v>32004</v>
      </c>
      <c r="E3156" s="1">
        <v>3204252</v>
      </c>
      <c r="F3156" s="2">
        <f>IFERROR(INDEX('Arranjos Populacionais'!$F$2:$F$961,MATCH(TabelaCompleta!E3156,'Arranjos Populacionais'!$A$2:$A$961,0),1),D3156)</f>
        <v>32004</v>
      </c>
      <c r="G3156" s="2">
        <v>0</v>
      </c>
      <c r="H3156" s="11">
        <v>7826</v>
      </c>
      <c r="I3156" s="2">
        <f>INDEX([1]PIB_dos_Municípios!$AN$2:$AN$5571,MATCH(E3156,[1]PIB_dos_Municípios!G$2:G$5571,0),1)</f>
        <v>58983.012000000002</v>
      </c>
      <c r="J3156" s="2">
        <f>INDEX([1]PIB_dos_Municípios!$AO$2:$AO$5571,MATCH(E3156,[1]PIB_dos_Municípios!G$2:G$5571,0),1)</f>
        <v>6979</v>
      </c>
      <c r="K3156" s="2">
        <f>INDEX([1]PIB_dos_Municípios!$AP$2:$AP$5571,MATCH(E3156,[1]PIB_dos_Municípios!G$2:G$5571,0),1)</f>
        <v>8451.5</v>
      </c>
      <c r="M3156" s="2" t="s">
        <v>597</v>
      </c>
      <c r="N3156" s="2" t="str">
        <f>INDEX([2]Microregioes!$D$1:$D$574,MATCH(F3156,[2]Microregioes!$B$1:$B$574,0),1)</f>
        <v>Es-Montanha</v>
      </c>
    </row>
    <row r="3157" spans="1:14" hidden="1" x14ac:dyDescent="0.2">
      <c r="A3157" s="5">
        <v>3</v>
      </c>
      <c r="B3157" s="3">
        <v>32</v>
      </c>
      <c r="C3157" s="1">
        <v>3204</v>
      </c>
      <c r="D3157" s="1">
        <v>32013</v>
      </c>
      <c r="E3157" s="1">
        <v>3204302</v>
      </c>
      <c r="F3157" s="2">
        <f>IFERROR(INDEX('Arranjos Populacionais'!$F$2:$F$961,MATCH(TabelaCompleta!E3157,'Arranjos Populacionais'!$A$2:$A$961,0),1),D3157)</f>
        <v>32013</v>
      </c>
      <c r="G3157" s="2">
        <v>0</v>
      </c>
      <c r="H3157" s="11">
        <v>11396</v>
      </c>
      <c r="I3157" s="2">
        <f>INDEX([1]PIB_dos_Municípios!$AN$2:$AN$5571,MATCH(E3157,[1]PIB_dos_Municípios!G$2:G$5571,0),1)</f>
        <v>3082026.9380000001</v>
      </c>
      <c r="J3157" s="2">
        <f>INDEX([1]PIB_dos_Municípios!$AO$2:$AO$5571,MATCH(E3157,[1]PIB_dos_Municípios!G$2:G$5571,0),1)</f>
        <v>10315</v>
      </c>
      <c r="K3157" s="2">
        <f>INDEX([1]PIB_dos_Municípios!$AP$2:$AP$5571,MATCH(E3157,[1]PIB_dos_Municípios!G$2:G$5571,0),1)</f>
        <v>298790.78000000003</v>
      </c>
      <c r="M3157" s="2" t="s">
        <v>1645</v>
      </c>
      <c r="N3157" s="2" t="str">
        <f>INDEX([2]Microregioes!$D$1:$D$574,MATCH(F3157,[2]Microregioes!$B$1:$B$574,0),1)</f>
        <v>Es-Itapemirim</v>
      </c>
    </row>
    <row r="3158" spans="1:14" hidden="1" x14ac:dyDescent="0.2">
      <c r="A3158" s="5">
        <v>3</v>
      </c>
      <c r="B3158" s="3">
        <v>32</v>
      </c>
      <c r="C3158" s="1">
        <v>3202</v>
      </c>
      <c r="D3158" s="1">
        <v>32006</v>
      </c>
      <c r="E3158" s="1">
        <v>3204351</v>
      </c>
      <c r="F3158" s="2">
        <f>IFERROR(INDEX('Arranjos Populacionais'!$F$2:$F$961,MATCH(TabelaCompleta!E3158,'Arranjos Populacionais'!$A$2:$A$961,0),1),D3158)</f>
        <v>32006</v>
      </c>
      <c r="G3158" s="2">
        <v>0</v>
      </c>
      <c r="H3158" s="11">
        <v>19321</v>
      </c>
      <c r="I3158" s="2">
        <f>INDEX([1]PIB_dos_Municípios!$AN$2:$AN$5571,MATCH(E3158,[1]PIB_dos_Municípios!G$2:G$5571,0),1)</f>
        <v>178041.18599999999</v>
      </c>
      <c r="J3158" s="2">
        <f>INDEX([1]PIB_dos_Municípios!$AO$2:$AO$5571,MATCH(E3158,[1]PIB_dos_Municípios!G$2:G$5571,0),1)</f>
        <v>17538</v>
      </c>
      <c r="K3158" s="2">
        <f>INDEX([1]PIB_dos_Municípios!$AP$2:$AP$5571,MATCH(E3158,[1]PIB_dos_Municípios!G$2:G$5571,0),1)</f>
        <v>10151.74</v>
      </c>
      <c r="M3158" s="2" t="s">
        <v>3971</v>
      </c>
      <c r="N3158" s="2" t="str">
        <f>INDEX([2]Microregioes!$D$1:$D$574,MATCH(F3158,[2]Microregioes!$B$1:$B$574,0),1)</f>
        <v>Es-Linhares</v>
      </c>
    </row>
    <row r="3159" spans="1:14" hidden="1" x14ac:dyDescent="0.2">
      <c r="A3159" s="5">
        <v>3</v>
      </c>
      <c r="B3159" s="3">
        <v>32</v>
      </c>
      <c r="C3159" s="1">
        <v>3203</v>
      </c>
      <c r="D3159" s="1">
        <v>32010</v>
      </c>
      <c r="E3159" s="1">
        <v>3204401</v>
      </c>
      <c r="F3159" s="2">
        <f>IFERROR(INDEX('Arranjos Populacionais'!$F$2:$F$961,MATCH(TabelaCompleta!E3159,'Arranjos Populacionais'!$A$2:$A$961,0),1),D3159)</f>
        <v>32010</v>
      </c>
      <c r="G3159" s="2">
        <v>0</v>
      </c>
      <c r="H3159" s="11">
        <v>12070</v>
      </c>
      <c r="I3159" s="2">
        <f>INDEX([1]PIB_dos_Municípios!$AN$2:$AN$5571,MATCH(E3159,[1]PIB_dos_Municípios!G$2:G$5571,0),1)</f>
        <v>114114.545</v>
      </c>
      <c r="J3159" s="2">
        <f>INDEX([1]PIB_dos_Municípios!$AO$2:$AO$5571,MATCH(E3159,[1]PIB_dos_Municípios!G$2:G$5571,0),1)</f>
        <v>11333</v>
      </c>
      <c r="K3159" s="2">
        <f>INDEX([1]PIB_dos_Municípios!$AP$2:$AP$5571,MATCH(E3159,[1]PIB_dos_Municípios!G$2:G$5571,0),1)</f>
        <v>10069.23</v>
      </c>
      <c r="M3159" s="2" t="s">
        <v>3972</v>
      </c>
      <c r="N3159" s="2" t="str">
        <f>INDEX([2]Microregioes!$D$1:$D$574,MATCH(F3159,[2]Microregioes!$B$1:$B$574,0),1)</f>
        <v>Es-Guarapari</v>
      </c>
    </row>
    <row r="3160" spans="1:14" hidden="1" x14ac:dyDescent="0.2">
      <c r="A3160" s="5">
        <v>3</v>
      </c>
      <c r="B3160" s="3">
        <v>32</v>
      </c>
      <c r="C3160" s="1">
        <v>3203</v>
      </c>
      <c r="D3160" s="1">
        <v>32008</v>
      </c>
      <c r="E3160" s="1">
        <v>3204500</v>
      </c>
      <c r="F3160" s="2">
        <f>IFERROR(INDEX('Arranjos Populacionais'!$F$2:$F$961,MATCH(TabelaCompleta!E3160,'Arranjos Populacionais'!$A$2:$A$961,0),1),D3160)</f>
        <v>32008</v>
      </c>
      <c r="G3160" s="2">
        <v>0</v>
      </c>
      <c r="H3160" s="11">
        <v>12887</v>
      </c>
      <c r="I3160" s="2">
        <f>INDEX([1]PIB_dos_Municípios!$AN$2:$AN$5571,MATCH(E3160,[1]PIB_dos_Municípios!G$2:G$5571,0),1)</f>
        <v>108555.371</v>
      </c>
      <c r="J3160" s="2">
        <f>INDEX([1]PIB_dos_Municípios!$AO$2:$AO$5571,MATCH(E3160,[1]PIB_dos_Municípios!G$2:G$5571,0),1)</f>
        <v>12255</v>
      </c>
      <c r="K3160" s="2">
        <f>INDEX([1]PIB_dos_Municípios!$AP$2:$AP$5571,MATCH(E3160,[1]PIB_dos_Municípios!G$2:G$5571,0),1)</f>
        <v>8858.0499999999993</v>
      </c>
      <c r="M3160" s="2" t="s">
        <v>3973</v>
      </c>
      <c r="N3160" s="2" t="str">
        <f>INDEX([2]Microregioes!$D$1:$D$574,MATCH(F3160,[2]Microregioes!$B$1:$B$574,0),1)</f>
        <v>Es-Santa Teresa</v>
      </c>
    </row>
    <row r="3161" spans="1:14" hidden="1" x14ac:dyDescent="0.2">
      <c r="A3161" s="5">
        <v>3</v>
      </c>
      <c r="B3161" s="3">
        <v>32</v>
      </c>
      <c r="C3161" s="1">
        <v>3203</v>
      </c>
      <c r="D3161" s="1">
        <v>32008</v>
      </c>
      <c r="E3161" s="1">
        <v>3204559</v>
      </c>
      <c r="F3161" s="2">
        <f>IFERROR(INDEX('Arranjos Populacionais'!$F$2:$F$961,MATCH(TabelaCompleta!E3161,'Arranjos Populacionais'!$A$2:$A$961,0),1),D3161)</f>
        <v>32008</v>
      </c>
      <c r="G3161" s="2">
        <v>0</v>
      </c>
      <c r="H3161" s="11">
        <v>39396</v>
      </c>
      <c r="I3161" s="2">
        <f>INDEX([1]PIB_dos_Municípios!$AN$2:$AN$5571,MATCH(E3161,[1]PIB_dos_Municípios!G$2:G$5571,0),1)</f>
        <v>518864.01400000002</v>
      </c>
      <c r="J3161" s="2">
        <f>INDEX([1]PIB_dos_Municípios!$AO$2:$AO$5571,MATCH(E3161,[1]PIB_dos_Municípios!G$2:G$5571,0),1)</f>
        <v>34178</v>
      </c>
      <c r="K3161" s="2">
        <f>INDEX([1]PIB_dos_Municípios!$AP$2:$AP$5571,MATCH(E3161,[1]PIB_dos_Municípios!G$2:G$5571,0),1)</f>
        <v>15181.23</v>
      </c>
      <c r="M3161" s="2" t="s">
        <v>3974</v>
      </c>
      <c r="N3161" s="2" t="str">
        <f>INDEX([2]Microregioes!$D$1:$D$574,MATCH(F3161,[2]Microregioes!$B$1:$B$574,0),1)</f>
        <v>Es-Santa Teresa</v>
      </c>
    </row>
    <row r="3162" spans="1:14" hidden="1" x14ac:dyDescent="0.2">
      <c r="A3162" s="5">
        <v>3</v>
      </c>
      <c r="B3162" s="3">
        <v>32</v>
      </c>
      <c r="C3162" s="1">
        <v>3203</v>
      </c>
      <c r="D3162" s="1">
        <v>32008</v>
      </c>
      <c r="E3162" s="1">
        <v>3204609</v>
      </c>
      <c r="F3162" s="2">
        <f>IFERROR(INDEX('Arranjos Populacionais'!$F$2:$F$961,MATCH(TabelaCompleta!E3162,'Arranjos Populacionais'!$A$2:$A$961,0),1),D3162)</f>
        <v>32008</v>
      </c>
      <c r="G3162" s="2">
        <v>0</v>
      </c>
      <c r="H3162" s="11">
        <v>23882</v>
      </c>
      <c r="I3162" s="2">
        <f>INDEX([1]PIB_dos_Municípios!$AN$2:$AN$5571,MATCH(E3162,[1]PIB_dos_Municípios!G$2:G$5571,0),1)</f>
        <v>250849.285</v>
      </c>
      <c r="J3162" s="2">
        <f>INDEX([1]PIB_dos_Municípios!$AO$2:$AO$5571,MATCH(E3162,[1]PIB_dos_Municípios!G$2:G$5571,0),1)</f>
        <v>21815</v>
      </c>
      <c r="K3162" s="2">
        <f>INDEX([1]PIB_dos_Municípios!$AP$2:$AP$5571,MATCH(E3162,[1]PIB_dos_Municípios!G$2:G$5571,0),1)</f>
        <v>11498.94</v>
      </c>
      <c r="M3162" s="2" t="s">
        <v>3975</v>
      </c>
      <c r="N3162" s="2" t="str">
        <f>INDEX([2]Microregioes!$D$1:$D$574,MATCH(F3162,[2]Microregioes!$B$1:$B$574,0),1)</f>
        <v>Es-Santa Teresa</v>
      </c>
    </row>
    <row r="3163" spans="1:14" hidden="1" x14ac:dyDescent="0.2">
      <c r="A3163" s="5">
        <v>3</v>
      </c>
      <c r="B3163" s="3">
        <v>32</v>
      </c>
      <c r="C3163" s="1">
        <v>3201</v>
      </c>
      <c r="D3163" s="1">
        <v>32003</v>
      </c>
      <c r="E3163" s="1">
        <v>3204658</v>
      </c>
      <c r="F3163" s="2">
        <f>IFERROR(INDEX('Arranjos Populacionais'!$F$2:$F$961,MATCH(TabelaCompleta!E3163,'Arranjos Populacionais'!$A$2:$A$961,0),1),D3163)</f>
        <v>32003</v>
      </c>
      <c r="G3163" s="2">
        <v>0</v>
      </c>
      <c r="H3163" s="11">
        <v>8764</v>
      </c>
      <c r="I3163" s="2">
        <f>INDEX([1]PIB_dos_Municípios!$AN$2:$AN$5571,MATCH(E3163,[1]PIB_dos_Municípios!G$2:G$5571,0),1)</f>
        <v>99697.957999999999</v>
      </c>
      <c r="J3163" s="2">
        <f>INDEX([1]PIB_dos_Municípios!$AO$2:$AO$5571,MATCH(E3163,[1]PIB_dos_Municípios!G$2:G$5571,0),1)</f>
        <v>8016</v>
      </c>
      <c r="K3163" s="2">
        <f>INDEX([1]PIB_dos_Municípios!$AP$2:$AP$5571,MATCH(E3163,[1]PIB_dos_Municípios!G$2:G$5571,0),1)</f>
        <v>12437.37</v>
      </c>
      <c r="M3163" s="2" t="s">
        <v>3976</v>
      </c>
      <c r="N3163" s="2" t="str">
        <f>INDEX([2]Microregioes!$D$1:$D$574,MATCH(F3163,[2]Microregioes!$B$1:$B$574,0),1)</f>
        <v>Es-Colatina</v>
      </c>
    </row>
    <row r="3164" spans="1:14" hidden="1" x14ac:dyDescent="0.2">
      <c r="A3164" s="5">
        <v>3</v>
      </c>
      <c r="B3164" s="3">
        <v>32</v>
      </c>
      <c r="C3164" s="1">
        <v>3201</v>
      </c>
      <c r="D3164" s="1">
        <v>32002</v>
      </c>
      <c r="E3164" s="1">
        <v>3204708</v>
      </c>
      <c r="F3164" s="2">
        <f>IFERROR(INDEX('Arranjos Populacionais'!$F$2:$F$961,MATCH(TabelaCompleta!E3164,'Arranjos Populacionais'!$A$2:$A$961,0),1),D3164)</f>
        <v>32002</v>
      </c>
      <c r="G3164" s="2">
        <v>0</v>
      </c>
      <c r="H3164" s="11">
        <v>36858</v>
      </c>
      <c r="I3164" s="2">
        <f>INDEX([1]PIB_dos_Municípios!$AN$2:$AN$5571,MATCH(E3164,[1]PIB_dos_Municípios!G$2:G$5571,0),1)</f>
        <v>331119.96399999998</v>
      </c>
      <c r="J3164" s="2">
        <f>INDEX([1]PIB_dos_Municípios!$AO$2:$AO$5571,MATCH(E3164,[1]PIB_dos_Municípios!G$2:G$5571,0),1)</f>
        <v>31859</v>
      </c>
      <c r="K3164" s="2">
        <f>INDEX([1]PIB_dos_Municípios!$AP$2:$AP$5571,MATCH(E3164,[1]PIB_dos_Municípios!G$2:G$5571,0),1)</f>
        <v>10393.290000000001</v>
      </c>
      <c r="M3164" s="2" t="s">
        <v>3977</v>
      </c>
      <c r="N3164" s="2" t="str">
        <f>INDEX([2]Microregioes!$D$1:$D$574,MATCH(F3164,[2]Microregioes!$B$1:$B$574,0),1)</f>
        <v>Es-Nova Venécia</v>
      </c>
    </row>
    <row r="3165" spans="1:14" hidden="1" x14ac:dyDescent="0.2">
      <c r="A3165" s="5">
        <v>3</v>
      </c>
      <c r="B3165" s="3">
        <v>32</v>
      </c>
      <c r="C3165" s="1">
        <v>3204</v>
      </c>
      <c r="D3165" s="1">
        <v>32012</v>
      </c>
      <c r="E3165" s="1">
        <v>3204807</v>
      </c>
      <c r="F3165" s="2">
        <f>IFERROR(INDEX('Arranjos Populacionais'!$F$2:$F$961,MATCH(TabelaCompleta!E3165,'Arranjos Populacionais'!$A$2:$A$961,0),1),D3165)</f>
        <v>32012</v>
      </c>
      <c r="G3165" s="2">
        <v>0</v>
      </c>
      <c r="H3165" s="11">
        <v>11024</v>
      </c>
      <c r="I3165" s="2">
        <f>INDEX([1]PIB_dos_Municípios!$AN$2:$AN$5571,MATCH(E3165,[1]PIB_dos_Municípios!G$2:G$5571,0),1)</f>
        <v>80193.182000000001</v>
      </c>
      <c r="J3165" s="2">
        <f>INDEX([1]PIB_dos_Municípios!$AO$2:$AO$5571,MATCH(E3165,[1]PIB_dos_Municípios!G$2:G$5571,0),1)</f>
        <v>10417</v>
      </c>
      <c r="K3165" s="2">
        <f>INDEX([1]PIB_dos_Municípios!$AP$2:$AP$5571,MATCH(E3165,[1]PIB_dos_Municípios!G$2:G$5571,0),1)</f>
        <v>7698.3</v>
      </c>
      <c r="M3165" s="2" t="s">
        <v>3978</v>
      </c>
      <c r="N3165" s="2" t="str">
        <f>INDEX([2]Microregioes!$D$1:$D$574,MATCH(F3165,[2]Microregioes!$B$1:$B$574,0),1)</f>
        <v>Es-Cachoeiro de Itapemirim</v>
      </c>
    </row>
    <row r="3166" spans="1:14" hidden="1" x14ac:dyDescent="0.2">
      <c r="A3166" s="5">
        <v>3</v>
      </c>
      <c r="B3166" s="3">
        <v>32</v>
      </c>
      <c r="C3166" s="1">
        <v>3202</v>
      </c>
      <c r="D3166" s="1">
        <v>32005</v>
      </c>
      <c r="E3166" s="1">
        <v>3204906</v>
      </c>
      <c r="F3166" s="2">
        <f>IFERROR(INDEX('Arranjos Populacionais'!$F$2:$F$961,MATCH(TabelaCompleta!E3166,'Arranjos Populacionais'!$A$2:$A$961,0),1),D3166)</f>
        <v>32005</v>
      </c>
      <c r="G3166" s="2">
        <v>0</v>
      </c>
      <c r="H3166" s="11">
        <v>126437</v>
      </c>
      <c r="I3166" s="2">
        <f>INDEX([1]PIB_dos_Municípios!$AN$2:$AN$5571,MATCH(E3166,[1]PIB_dos_Municípios!G$2:G$5571,0),1)</f>
        <v>1268489.693</v>
      </c>
      <c r="J3166" s="2">
        <f>INDEX([1]PIB_dos_Municípios!$AO$2:$AO$5571,MATCH(E3166,[1]PIB_dos_Municípios!G$2:G$5571,0),1)</f>
        <v>109067</v>
      </c>
      <c r="K3166" s="2">
        <f>INDEX([1]PIB_dos_Municípios!$AP$2:$AP$5571,MATCH(E3166,[1]PIB_dos_Municípios!G$2:G$5571,0),1)</f>
        <v>11630.37</v>
      </c>
      <c r="M3166" s="2" t="s">
        <v>3979</v>
      </c>
      <c r="N3166" s="2" t="str">
        <f>INDEX([2]Microregioes!$D$1:$D$574,MATCH(F3166,[2]Microregioes!$B$1:$B$574,0),1)</f>
        <v>Es-São Mateus</v>
      </c>
    </row>
    <row r="3167" spans="1:14" hidden="1" x14ac:dyDescent="0.2">
      <c r="A3167" s="5">
        <v>3</v>
      </c>
      <c r="B3167" s="3">
        <v>32</v>
      </c>
      <c r="C3167" s="1">
        <v>3203</v>
      </c>
      <c r="D3167" s="1">
        <v>32008</v>
      </c>
      <c r="E3167" s="1">
        <v>3204955</v>
      </c>
      <c r="F3167" s="2">
        <f>IFERROR(INDEX('Arranjos Populacionais'!$F$2:$F$961,MATCH(TabelaCompleta!E3167,'Arranjos Populacionais'!$A$2:$A$961,0),1),D3167)</f>
        <v>32008</v>
      </c>
      <c r="G3167" s="2">
        <v>0</v>
      </c>
      <c r="H3167" s="11">
        <v>12483</v>
      </c>
      <c r="I3167" s="2">
        <f>INDEX([1]PIB_dos_Municípios!$AN$2:$AN$5571,MATCH(E3167,[1]PIB_dos_Municípios!G$2:G$5571,0),1)</f>
        <v>113775.51700000001</v>
      </c>
      <c r="J3167" s="2">
        <f>INDEX([1]PIB_dos_Municípios!$AO$2:$AO$5571,MATCH(E3167,[1]PIB_dos_Municípios!G$2:G$5571,0),1)</f>
        <v>11287</v>
      </c>
      <c r="K3167" s="2">
        <f>INDEX([1]PIB_dos_Municípios!$AP$2:$AP$5571,MATCH(E3167,[1]PIB_dos_Municípios!G$2:G$5571,0),1)</f>
        <v>10080.23</v>
      </c>
      <c r="M3167" s="2" t="s">
        <v>3980</v>
      </c>
      <c r="N3167" s="2" t="str">
        <f>INDEX([2]Microregioes!$D$1:$D$574,MATCH(F3167,[2]Microregioes!$B$1:$B$574,0),1)</f>
        <v>Es-Santa Teresa</v>
      </c>
    </row>
    <row r="3168" spans="1:14" hidden="1" x14ac:dyDescent="0.2">
      <c r="A3168" s="5">
        <v>3</v>
      </c>
      <c r="B3168" s="3">
        <v>32</v>
      </c>
      <c r="C3168" s="1">
        <v>3203</v>
      </c>
      <c r="D3168" s="1">
        <v>32009</v>
      </c>
      <c r="E3168" s="1">
        <v>3205002</v>
      </c>
      <c r="F3168" s="2">
        <f>IFERROR(INDEX('Arranjos Populacionais'!$F$2:$F$961,MATCH(TabelaCompleta!E3168,'Arranjos Populacionais'!$A$2:$A$961,0),1),D3168)</f>
        <v>32009</v>
      </c>
      <c r="G3168" s="2">
        <v>0</v>
      </c>
      <c r="H3168" s="11">
        <v>494109</v>
      </c>
      <c r="I3168" s="2">
        <f>INDEX([1]PIB_dos_Municípios!$AN$2:$AN$5571,MATCH(E3168,[1]PIB_dos_Municípios!G$2:G$5571,0),1)</f>
        <v>13048176.078</v>
      </c>
      <c r="J3168" s="2">
        <f>INDEX([1]PIB_dos_Municípios!$AO$2:$AO$5571,MATCH(E3168,[1]PIB_dos_Municípios!G$2:G$5571,0),1)</f>
        <v>409324</v>
      </c>
      <c r="K3168" s="2">
        <f>INDEX([1]PIB_dos_Municípios!$AP$2:$AP$5571,MATCH(E3168,[1]PIB_dos_Municípios!G$2:G$5571,0),1)</f>
        <v>31877.38</v>
      </c>
      <c r="M3168" s="2" t="s">
        <v>786</v>
      </c>
      <c r="N3168" s="2" t="str">
        <f>INDEX([2]Microregioes!$D$1:$D$574,MATCH(F3168,[2]Microregioes!$B$1:$B$574,0),1)</f>
        <v>Es-Vitória</v>
      </c>
    </row>
    <row r="3169" spans="1:14" hidden="1" x14ac:dyDescent="0.2">
      <c r="A3169" s="5">
        <v>3</v>
      </c>
      <c r="B3169" s="3">
        <v>32</v>
      </c>
      <c r="C3169" s="1">
        <v>3202</v>
      </c>
      <c r="D3169" s="1">
        <v>32006</v>
      </c>
      <c r="E3169" s="1">
        <v>3205010</v>
      </c>
      <c r="F3169" s="2">
        <f>IFERROR(INDEX('Arranjos Populacionais'!$F$2:$F$961,MATCH(TabelaCompleta!E3169,'Arranjos Populacionais'!$A$2:$A$961,0),1),D3169)</f>
        <v>32006</v>
      </c>
      <c r="G3169" s="2">
        <v>0</v>
      </c>
      <c r="H3169" s="11">
        <v>28509</v>
      </c>
      <c r="I3169" s="2">
        <f>INDEX([1]PIB_dos_Municípios!$AN$2:$AN$5571,MATCH(E3169,[1]PIB_dos_Municípios!G$2:G$5571,0),1)</f>
        <v>299051.424</v>
      </c>
      <c r="J3169" s="2">
        <f>INDEX([1]PIB_dos_Municípios!$AO$2:$AO$5571,MATCH(E3169,[1]PIB_dos_Municípios!G$2:G$5571,0),1)</f>
        <v>23860</v>
      </c>
      <c r="K3169" s="2">
        <f>INDEX([1]PIB_dos_Municípios!$AP$2:$AP$5571,MATCH(E3169,[1]PIB_dos_Municípios!G$2:G$5571,0),1)</f>
        <v>12533.59</v>
      </c>
      <c r="M3169" s="2" t="s">
        <v>3981</v>
      </c>
      <c r="N3169" s="2" t="str">
        <f>INDEX([2]Microregioes!$D$1:$D$574,MATCH(F3169,[2]Microregioes!$B$1:$B$574,0),1)</f>
        <v>Es-Linhares</v>
      </c>
    </row>
    <row r="3170" spans="1:14" hidden="1" x14ac:dyDescent="0.2">
      <c r="A3170" s="5">
        <v>3</v>
      </c>
      <c r="B3170" s="3">
        <v>32</v>
      </c>
      <c r="C3170" s="1">
        <v>3204</v>
      </c>
      <c r="D3170" s="1">
        <v>32012</v>
      </c>
      <c r="E3170" s="1">
        <v>3205036</v>
      </c>
      <c r="F3170" s="2">
        <f>IFERROR(INDEX('Arranjos Populacionais'!$F$2:$F$961,MATCH(TabelaCompleta!E3170,'Arranjos Populacionais'!$A$2:$A$961,0),1),D3170)</f>
        <v>32012</v>
      </c>
      <c r="G3170" s="2">
        <v>0</v>
      </c>
      <c r="H3170" s="11">
        <v>21396</v>
      </c>
      <c r="I3170" s="2">
        <f>INDEX([1]PIB_dos_Municípios!$AN$2:$AN$5571,MATCH(E3170,[1]PIB_dos_Municípios!G$2:G$5571,0),1)</f>
        <v>239681.81700000001</v>
      </c>
      <c r="J3170" s="2">
        <f>INDEX([1]PIB_dos_Municípios!$AO$2:$AO$5571,MATCH(E3170,[1]PIB_dos_Municípios!G$2:G$5571,0),1)</f>
        <v>19141</v>
      </c>
      <c r="K3170" s="2">
        <f>INDEX([1]PIB_dos_Municípios!$AP$2:$AP$5571,MATCH(E3170,[1]PIB_dos_Municípios!G$2:G$5571,0),1)</f>
        <v>12521.91</v>
      </c>
      <c r="M3170" s="2" t="s">
        <v>3982</v>
      </c>
      <c r="N3170" s="2" t="str">
        <f>INDEX([2]Microregioes!$D$1:$D$574,MATCH(F3170,[2]Microregioes!$B$1:$B$574,0),1)</f>
        <v>Es-Cachoeiro de Itapemirim</v>
      </c>
    </row>
    <row r="3171" spans="1:14" hidden="1" x14ac:dyDescent="0.2">
      <c r="A3171" s="5">
        <v>3</v>
      </c>
      <c r="B3171" s="3">
        <v>32</v>
      </c>
      <c r="C3171" s="1">
        <v>3203</v>
      </c>
      <c r="D3171" s="1">
        <v>32007</v>
      </c>
      <c r="E3171" s="1">
        <v>3205069</v>
      </c>
      <c r="F3171" s="2">
        <f>IFERROR(INDEX('Arranjos Populacionais'!$F$2:$F$961,MATCH(TabelaCompleta!E3171,'Arranjos Populacionais'!$A$2:$A$961,0),1),D3171)</f>
        <v>32007</v>
      </c>
      <c r="G3171" s="2">
        <v>0</v>
      </c>
      <c r="H3171" s="11">
        <v>24165</v>
      </c>
      <c r="I3171" s="2">
        <f>INDEX([1]PIB_dos_Municípios!$AN$2:$AN$5571,MATCH(E3171,[1]PIB_dos_Municípios!G$2:G$5571,0),1)</f>
        <v>323909.446</v>
      </c>
      <c r="J3171" s="2">
        <f>INDEX([1]PIB_dos_Municípios!$AO$2:$AO$5571,MATCH(E3171,[1]PIB_dos_Municípios!G$2:G$5571,0),1)</f>
        <v>20468</v>
      </c>
      <c r="K3171" s="2">
        <f>INDEX([1]PIB_dos_Municípios!$AP$2:$AP$5571,MATCH(E3171,[1]PIB_dos_Municípios!G$2:G$5571,0),1)</f>
        <v>15825.16</v>
      </c>
      <c r="M3171" s="2" t="s">
        <v>3983</v>
      </c>
      <c r="N3171" s="2" t="str">
        <f>INDEX([2]Microregioes!$D$1:$D$574,MATCH(F3171,[2]Microregioes!$B$1:$B$574,0),1)</f>
        <v>Es-Afonso Cláudio</v>
      </c>
    </row>
    <row r="3172" spans="1:14" hidden="1" x14ac:dyDescent="0.2">
      <c r="A3172" s="5">
        <v>3</v>
      </c>
      <c r="B3172" s="3">
        <v>32</v>
      </c>
      <c r="C3172" s="1">
        <v>3203</v>
      </c>
      <c r="D3172" s="1">
        <v>32009</v>
      </c>
      <c r="E3172" s="1">
        <v>3205101</v>
      </c>
      <c r="F3172" s="2">
        <f>IFERROR(INDEX('Arranjos Populacionais'!$F$2:$F$961,MATCH(TabelaCompleta!E3172,'Arranjos Populacionais'!$A$2:$A$961,0),1),D3172)</f>
        <v>32009</v>
      </c>
      <c r="G3172" s="2">
        <v>0</v>
      </c>
      <c r="H3172" s="11">
        <v>75652</v>
      </c>
      <c r="I3172" s="2">
        <f>INDEX([1]PIB_dos_Municípios!$AN$2:$AN$5571,MATCH(E3172,[1]PIB_dos_Municípios!G$2:G$5571,0),1)</f>
        <v>847607.03200000001</v>
      </c>
      <c r="J3172" s="2">
        <f>INDEX([1]PIB_dos_Municípios!$AO$2:$AO$5571,MATCH(E3172,[1]PIB_dos_Municípios!G$2:G$5571,0),1)</f>
        <v>64999</v>
      </c>
      <c r="K3172" s="2">
        <f>INDEX([1]PIB_dos_Municípios!$AP$2:$AP$5571,MATCH(E3172,[1]PIB_dos_Municípios!G$2:G$5571,0),1)</f>
        <v>13040.31</v>
      </c>
      <c r="M3172" s="2" t="s">
        <v>687</v>
      </c>
      <c r="N3172" s="2" t="str">
        <f>INDEX([2]Microregioes!$D$1:$D$574,MATCH(F3172,[2]Microregioes!$B$1:$B$574,0),1)</f>
        <v>Es-Vitória</v>
      </c>
    </row>
    <row r="3173" spans="1:14" hidden="1" x14ac:dyDescent="0.2">
      <c r="A3173" s="5">
        <v>3</v>
      </c>
      <c r="B3173" s="3">
        <v>32</v>
      </c>
      <c r="C3173" s="1">
        <v>3201</v>
      </c>
      <c r="D3173" s="1">
        <v>32002</v>
      </c>
      <c r="E3173" s="1">
        <v>3205150</v>
      </c>
      <c r="F3173" s="2">
        <f>IFERROR(INDEX('Arranjos Populacionais'!$F$2:$F$961,MATCH(TabelaCompleta!E3173,'Arranjos Populacionais'!$A$2:$A$961,0),1),D3173)</f>
        <v>32002</v>
      </c>
      <c r="G3173" s="2">
        <v>0</v>
      </c>
      <c r="H3173" s="11">
        <v>9414</v>
      </c>
      <c r="I3173" s="2">
        <f>INDEX([1]PIB_dos_Municípios!$AN$2:$AN$5571,MATCH(E3173,[1]PIB_dos_Municípios!G$2:G$5571,0),1)</f>
        <v>102465.245</v>
      </c>
      <c r="J3173" s="2">
        <f>INDEX([1]PIB_dos_Municípios!$AO$2:$AO$5571,MATCH(E3173,[1]PIB_dos_Municípios!G$2:G$5571,0),1)</f>
        <v>8672</v>
      </c>
      <c r="K3173" s="2">
        <f>INDEX([1]PIB_dos_Municípios!$AP$2:$AP$5571,MATCH(E3173,[1]PIB_dos_Municípios!G$2:G$5571,0),1)</f>
        <v>11815.64</v>
      </c>
      <c r="M3173" s="2" t="s">
        <v>3984</v>
      </c>
      <c r="N3173" s="2" t="str">
        <f>INDEX([2]Microregioes!$D$1:$D$574,MATCH(F3173,[2]Microregioes!$B$1:$B$574,0),1)</f>
        <v>Es-Nova Venécia</v>
      </c>
    </row>
    <row r="3174" spans="1:14" hidden="1" x14ac:dyDescent="0.2">
      <c r="A3174" s="5">
        <v>3</v>
      </c>
      <c r="B3174" s="3">
        <v>32</v>
      </c>
      <c r="C3174" s="1">
        <v>3201</v>
      </c>
      <c r="D3174" s="1">
        <v>32002</v>
      </c>
      <c r="E3174" s="1">
        <v>3205176</v>
      </c>
      <c r="F3174" s="2">
        <f>IFERROR(INDEX('Arranjos Populacionais'!$F$2:$F$961,MATCH(TabelaCompleta!E3174,'Arranjos Populacionais'!$A$2:$A$961,0),1),D3174)</f>
        <v>32002</v>
      </c>
      <c r="G3174" s="2">
        <v>0</v>
      </c>
      <c r="H3174" s="11">
        <v>14677</v>
      </c>
      <c r="I3174" s="2">
        <f>INDEX([1]PIB_dos_Municípios!$AN$2:$AN$5571,MATCH(E3174,[1]PIB_dos_Municípios!G$2:G$5571,0),1)</f>
        <v>150334.20800000001</v>
      </c>
      <c r="J3174" s="2">
        <f>INDEX([1]PIB_dos_Municípios!$AO$2:$AO$5571,MATCH(E3174,[1]PIB_dos_Municípios!G$2:G$5571,0),1)</f>
        <v>13830</v>
      </c>
      <c r="K3174" s="2">
        <f>INDEX([1]PIB_dos_Municípios!$AP$2:$AP$5571,MATCH(E3174,[1]PIB_dos_Municípios!G$2:G$5571,0),1)</f>
        <v>10870.15</v>
      </c>
      <c r="M3174" s="2" t="s">
        <v>3985</v>
      </c>
      <c r="N3174" s="2" t="str">
        <f>INDEX([2]Microregioes!$D$1:$D$574,MATCH(F3174,[2]Microregioes!$B$1:$B$574,0),1)</f>
        <v>Es-Nova Venécia</v>
      </c>
    </row>
    <row r="3175" spans="1:14" hidden="1" x14ac:dyDescent="0.2">
      <c r="A3175" s="5">
        <v>3</v>
      </c>
      <c r="B3175" s="3">
        <v>32</v>
      </c>
      <c r="C3175" s="1">
        <v>3203</v>
      </c>
      <c r="D3175" s="1">
        <v>32009</v>
      </c>
      <c r="E3175" s="1">
        <v>3205200</v>
      </c>
      <c r="F3175" s="2">
        <f>IFERROR(INDEX('Arranjos Populacionais'!$F$2:$F$961,MATCH(TabelaCompleta!E3175,'Arranjos Populacionais'!$A$2:$A$961,0),1),D3175)</f>
        <v>32009</v>
      </c>
      <c r="G3175" s="2">
        <v>0</v>
      </c>
      <c r="H3175" s="11">
        <v>479664</v>
      </c>
      <c r="I3175" s="2">
        <f>INDEX([1]PIB_dos_Municípios!$AN$2:$AN$5571,MATCH(E3175,[1]PIB_dos_Municípios!G$2:G$5571,0),1)</f>
        <v>7928904.7800000003</v>
      </c>
      <c r="J3175" s="2">
        <f>INDEX([1]PIB_dos_Municípios!$AO$2:$AO$5571,MATCH(E3175,[1]PIB_dos_Municípios!G$2:G$5571,0),1)</f>
        <v>414420</v>
      </c>
      <c r="K3175" s="2">
        <f>INDEX([1]PIB_dos_Municípios!$AP$2:$AP$5571,MATCH(E3175,[1]PIB_dos_Municípios!G$2:G$5571,0),1)</f>
        <v>19132.53</v>
      </c>
      <c r="M3175" s="2" t="s">
        <v>700</v>
      </c>
      <c r="N3175" s="2" t="str">
        <f>INDEX([2]Microregioes!$D$1:$D$574,MATCH(F3175,[2]Microregioes!$B$1:$B$574,0),1)</f>
        <v>Es-Vitória</v>
      </c>
    </row>
    <row r="3176" spans="1:14" hidden="1" x14ac:dyDescent="0.2">
      <c r="A3176" s="5">
        <v>3</v>
      </c>
      <c r="B3176" s="3">
        <v>32</v>
      </c>
      <c r="C3176" s="1">
        <v>3203</v>
      </c>
      <c r="D3176" s="1">
        <v>32009</v>
      </c>
      <c r="E3176" s="1">
        <v>3205309</v>
      </c>
      <c r="F3176" s="2">
        <f>IFERROR(INDEX('Arranjos Populacionais'!$F$2:$F$961,MATCH(TabelaCompleta!E3176,'Arranjos Populacionais'!$A$2:$A$961,0),1),D3176)</f>
        <v>32009</v>
      </c>
      <c r="G3176" s="2">
        <v>0</v>
      </c>
      <c r="H3176" s="11">
        <v>359555</v>
      </c>
      <c r="I3176" s="2">
        <f>INDEX([1]PIB_dos_Municípios!$AN$2:$AN$5571,MATCH(E3176,[1]PIB_dos_Municípios!G$2:G$5571,0),1)</f>
        <v>21183940.206</v>
      </c>
      <c r="J3176" s="2">
        <f>INDEX([1]PIB_dos_Municípios!$AO$2:$AO$5571,MATCH(E3176,[1]PIB_dos_Municípios!G$2:G$5571,0),1)</f>
        <v>325453</v>
      </c>
      <c r="K3176" s="2">
        <f>INDEX([1]PIB_dos_Municípios!$AP$2:$AP$5571,MATCH(E3176,[1]PIB_dos_Municípios!G$2:G$5571,0),1)</f>
        <v>65090.63</v>
      </c>
      <c r="M3176" s="2" t="s">
        <v>595</v>
      </c>
      <c r="N3176" s="2" t="str">
        <f>INDEX([2]Microregioes!$D$1:$D$574,MATCH(F3176,[2]Microregioes!$B$1:$B$574,0),1)</f>
        <v>Es-Vitória</v>
      </c>
    </row>
    <row r="3177" spans="1:14" hidden="1" x14ac:dyDescent="0.2">
      <c r="A3177" s="5">
        <v>3</v>
      </c>
      <c r="B3177" s="3">
        <v>33</v>
      </c>
      <c r="C3177" s="1">
        <v>3305</v>
      </c>
      <c r="D3177" s="1">
        <v>33013</v>
      </c>
      <c r="E3177" s="1">
        <v>3300100</v>
      </c>
      <c r="F3177" s="2">
        <f>IFERROR(INDEX('Arranjos Populacionais'!$F$2:$F$961,MATCH(TabelaCompleta!E3177,'Arranjos Populacionais'!$A$2:$A$961,0),1),D3177)</f>
        <v>33013</v>
      </c>
      <c r="G3177" s="2">
        <v>0</v>
      </c>
      <c r="H3177" s="11">
        <v>191504</v>
      </c>
      <c r="I3177" s="2">
        <f>INDEX([1]PIB_dos_Municípios!$AN$2:$AN$5571,MATCH(E3177,[1]PIB_dos_Municípios!G$2:G$5571,0),1)</f>
        <v>6331317.9689999996</v>
      </c>
      <c r="J3177" s="2">
        <f>INDEX([1]PIB_dos_Municípios!$AO$2:$AO$5571,MATCH(E3177,[1]PIB_dos_Municípios!G$2:G$5571,0),1)</f>
        <v>169270</v>
      </c>
      <c r="K3177" s="2">
        <f>INDEX([1]PIB_dos_Municípios!$AP$2:$AP$5571,MATCH(E3177,[1]PIB_dos_Municípios!G$2:G$5571,0),1)</f>
        <v>37403.660000000003</v>
      </c>
      <c r="M3177" s="2" t="s">
        <v>3986</v>
      </c>
      <c r="N3177" s="2" t="str">
        <f>INDEX([2]Microregioes!$D$1:$D$574,MATCH(F3177,[2]Microregioes!$B$1:$B$574,0),1)</f>
        <v>Rj-Baía da Ilha Grande</v>
      </c>
    </row>
    <row r="3178" spans="1:14" hidden="1" x14ac:dyDescent="0.2">
      <c r="A3178" s="5">
        <v>3</v>
      </c>
      <c r="B3178" s="3">
        <v>33</v>
      </c>
      <c r="C3178" s="1">
        <v>3301</v>
      </c>
      <c r="D3178" s="1">
        <v>33002</v>
      </c>
      <c r="E3178" s="1">
        <v>3300159</v>
      </c>
      <c r="F3178" s="2">
        <f>IFERROR(INDEX('Arranjos Populacionais'!$F$2:$F$961,MATCH(TabelaCompleta!E3178,'Arranjos Populacionais'!$A$2:$A$961,0),1),D3178)</f>
        <v>33002</v>
      </c>
      <c r="G3178" s="2">
        <v>0</v>
      </c>
      <c r="H3178" s="11">
        <v>11160</v>
      </c>
      <c r="I3178" s="2">
        <f>INDEX([1]PIB_dos_Municípios!$AN$2:$AN$5571,MATCH(E3178,[1]PIB_dos_Municípios!G$2:G$5571,0),1)</f>
        <v>93788.115999999995</v>
      </c>
      <c r="J3178" s="2">
        <f>INDEX([1]PIB_dos_Municípios!$AO$2:$AO$5571,MATCH(E3178,[1]PIB_dos_Municípios!G$2:G$5571,0),1)</f>
        <v>10215</v>
      </c>
      <c r="K3178" s="2">
        <f>INDEX([1]PIB_dos_Municípios!$AP$2:$AP$5571,MATCH(E3178,[1]PIB_dos_Municípios!G$2:G$5571,0),1)</f>
        <v>9181.41</v>
      </c>
      <c r="M3178" s="2" t="s">
        <v>617</v>
      </c>
      <c r="N3178" s="2" t="str">
        <f>INDEX([2]Microregioes!$D$1:$D$574,MATCH(F3178,[2]Microregioes!$B$1:$B$574,0),1)</f>
        <v>Rj-Santo Antônio de Pádua</v>
      </c>
    </row>
    <row r="3179" spans="1:14" hidden="1" x14ac:dyDescent="0.2">
      <c r="A3179" s="5">
        <v>3</v>
      </c>
      <c r="B3179" s="3">
        <v>33</v>
      </c>
      <c r="C3179" s="1">
        <v>3304</v>
      </c>
      <c r="D3179" s="1">
        <v>33010</v>
      </c>
      <c r="E3179" s="1">
        <v>3300209</v>
      </c>
      <c r="F3179" s="2">
        <f>IFERROR(INDEX('Arranjos Populacionais'!$F$2:$F$961,MATCH(TabelaCompleta!E3179,'Arranjos Populacionais'!$A$2:$A$961,0),1),D3179)</f>
        <v>33010</v>
      </c>
      <c r="G3179" s="2">
        <v>0</v>
      </c>
      <c r="H3179" s="11">
        <v>124940</v>
      </c>
      <c r="I3179" s="2">
        <f>INDEX([1]PIB_dos_Municípios!$AN$2:$AN$5571,MATCH(E3179,[1]PIB_dos_Municípios!G$2:G$5571,0),1)</f>
        <v>1381762.4210000001</v>
      </c>
      <c r="J3179" s="2">
        <f>INDEX([1]PIB_dos_Municípios!$AO$2:$AO$5571,MATCH(E3179,[1]PIB_dos_Municípios!G$2:G$5571,0),1)</f>
        <v>112028</v>
      </c>
      <c r="K3179" s="2">
        <f>INDEX([1]PIB_dos_Municípios!$AP$2:$AP$5571,MATCH(E3179,[1]PIB_dos_Municípios!G$2:G$5571,0),1)</f>
        <v>12334.08</v>
      </c>
      <c r="M3179" s="2" t="s">
        <v>642</v>
      </c>
      <c r="N3179" s="2" t="str">
        <f>INDEX([2]Microregioes!$D$1:$D$574,MATCH(F3179,[2]Microregioes!$B$1:$B$574,0),1)</f>
        <v>Rj-Lagos</v>
      </c>
    </row>
    <row r="3180" spans="1:14" hidden="1" x14ac:dyDescent="0.2">
      <c r="A3180" s="5">
        <v>3</v>
      </c>
      <c r="B3180" s="3">
        <v>33</v>
      </c>
      <c r="C3180" s="1">
        <v>3303</v>
      </c>
      <c r="D3180" s="1">
        <v>33005</v>
      </c>
      <c r="E3180" s="1">
        <v>3300225</v>
      </c>
      <c r="F3180" s="2">
        <f>IFERROR(INDEX('Arranjos Populacionais'!$F$2:$F$961,MATCH(TabelaCompleta!E3180,'Arranjos Populacionais'!$A$2:$A$961,0),1),D3180)</f>
        <v>33015</v>
      </c>
      <c r="G3180" s="2">
        <v>0</v>
      </c>
      <c r="H3180" s="11">
        <v>12058</v>
      </c>
      <c r="I3180" s="2">
        <f>INDEX([1]PIB_dos_Municípios!$AN$2:$AN$5571,MATCH(E3180,[1]PIB_dos_Municípios!G$2:G$5571,0),1)</f>
        <v>291120.92200000002</v>
      </c>
      <c r="J3180" s="2">
        <f>INDEX([1]PIB_dos_Municípios!$AO$2:$AO$5571,MATCH(E3180,[1]PIB_dos_Municípios!G$2:G$5571,0),1)</f>
        <v>11421</v>
      </c>
      <c r="K3180" s="2">
        <f>INDEX([1]PIB_dos_Municípios!$AP$2:$AP$5571,MATCH(E3180,[1]PIB_dos_Municípios!G$2:G$5571,0),1)</f>
        <v>25489.97</v>
      </c>
      <c r="M3180" s="2" t="s">
        <v>644</v>
      </c>
      <c r="N3180" s="2" t="str">
        <f>INDEX([2]Microregioes!$D$1:$D$574,MATCH(F3180,[2]Microregioes!$B$1:$B$574,0),1)</f>
        <v>Rj-Serrana</v>
      </c>
    </row>
    <row r="3181" spans="1:14" hidden="1" x14ac:dyDescent="0.2">
      <c r="A3181" s="5">
        <v>3</v>
      </c>
      <c r="B3181" s="3">
        <v>33</v>
      </c>
      <c r="C3181" s="1">
        <v>3304</v>
      </c>
      <c r="D3181" s="1">
        <v>33010</v>
      </c>
      <c r="E3181" s="1">
        <v>3300233</v>
      </c>
      <c r="F3181" s="2">
        <f>IFERROR(INDEX('Arranjos Populacionais'!$F$2:$F$961,MATCH(TabelaCompleta!E3181,'Arranjos Populacionais'!$A$2:$A$961,0),1),D3181)</f>
        <v>33010</v>
      </c>
      <c r="G3181" s="2">
        <v>0</v>
      </c>
      <c r="H3181" s="11">
        <v>31674</v>
      </c>
      <c r="I3181" s="2">
        <f>INDEX([1]PIB_dos_Municípios!$AN$2:$AN$5571,MATCH(E3181,[1]PIB_dos_Municípios!G$2:G$5571,0),1)</f>
        <v>1869297.1470000001</v>
      </c>
      <c r="J3181" s="2">
        <f>INDEX([1]PIB_dos_Municípios!$AO$2:$AO$5571,MATCH(E3181,[1]PIB_dos_Municípios!G$2:G$5571,0),1)</f>
        <v>27538</v>
      </c>
      <c r="K3181" s="2">
        <f>INDEX([1]PIB_dos_Municípios!$AP$2:$AP$5571,MATCH(E3181,[1]PIB_dos_Municípios!G$2:G$5571,0),1)</f>
        <v>67880.639999999999</v>
      </c>
      <c r="M3181" s="2" t="s">
        <v>626</v>
      </c>
      <c r="N3181" s="2" t="str">
        <f>INDEX([2]Microregioes!$D$1:$D$574,MATCH(F3181,[2]Microregioes!$B$1:$B$574,0),1)</f>
        <v>Rj-Lagos</v>
      </c>
    </row>
    <row r="3182" spans="1:14" hidden="1" x14ac:dyDescent="0.2">
      <c r="A3182" s="5">
        <v>3</v>
      </c>
      <c r="B3182" s="3">
        <v>33</v>
      </c>
      <c r="C3182" s="1">
        <v>3304</v>
      </c>
      <c r="D3182" s="1">
        <v>33010</v>
      </c>
      <c r="E3182" s="1">
        <v>3300258</v>
      </c>
      <c r="F3182" s="2">
        <f>IFERROR(INDEX('Arranjos Populacionais'!$F$2:$F$961,MATCH(TabelaCompleta!E3182,'Arranjos Populacionais'!$A$2:$A$961,0),1),D3182)</f>
        <v>33010</v>
      </c>
      <c r="G3182" s="2">
        <v>0</v>
      </c>
      <c r="H3182" s="11">
        <v>29077</v>
      </c>
      <c r="I3182" s="2">
        <f>INDEX([1]PIB_dos_Municípios!$AN$2:$AN$5571,MATCH(E3182,[1]PIB_dos_Municípios!G$2:G$5571,0),1)</f>
        <v>400093.65700000001</v>
      </c>
      <c r="J3182" s="2">
        <f>INDEX([1]PIB_dos_Municípios!$AO$2:$AO$5571,MATCH(E3182,[1]PIB_dos_Municípios!G$2:G$5571,0),1)</f>
        <v>27770</v>
      </c>
      <c r="K3182" s="2">
        <f>INDEX([1]PIB_dos_Municípios!$AP$2:$AP$5571,MATCH(E3182,[1]PIB_dos_Municípios!G$2:G$5571,0),1)</f>
        <v>14407.41</v>
      </c>
      <c r="M3182" s="2" t="s">
        <v>627</v>
      </c>
      <c r="N3182" s="2" t="str">
        <f>INDEX([2]Microregioes!$D$1:$D$574,MATCH(F3182,[2]Microregioes!$B$1:$B$574,0),1)</f>
        <v>Rj-Lagos</v>
      </c>
    </row>
    <row r="3183" spans="1:14" hidden="1" x14ac:dyDescent="0.2">
      <c r="A3183" s="5">
        <v>3</v>
      </c>
      <c r="B3183" s="3">
        <v>33</v>
      </c>
      <c r="C3183" s="1">
        <v>3305</v>
      </c>
      <c r="D3183" s="1">
        <v>33012</v>
      </c>
      <c r="E3183" s="1">
        <v>3300308</v>
      </c>
      <c r="F3183" s="2">
        <f>IFERROR(INDEX('Arranjos Populacionais'!$F$2:$F$961,MATCH(TabelaCompleta!E3183,'Arranjos Populacionais'!$A$2:$A$961,0),1),D3183)</f>
        <v>33012</v>
      </c>
      <c r="G3183" s="2">
        <v>0</v>
      </c>
      <c r="H3183" s="11">
        <v>97152</v>
      </c>
      <c r="I3183" s="2">
        <f>INDEX([1]PIB_dos_Municípios!$AN$2:$AN$5571,MATCH(E3183,[1]PIB_dos_Municípios!G$2:G$5571,0),1)</f>
        <v>1473284.344</v>
      </c>
      <c r="J3183" s="2">
        <f>INDEX([1]PIB_dos_Municípios!$AO$2:$AO$5571,MATCH(E3183,[1]PIB_dos_Municípios!G$2:G$5571,0),1)</f>
        <v>94855</v>
      </c>
      <c r="K3183" s="2">
        <f>INDEX([1]PIB_dos_Municípios!$AP$2:$AP$5571,MATCH(E3183,[1]PIB_dos_Municípios!G$2:G$5571,0),1)</f>
        <v>15531.96</v>
      </c>
      <c r="M3183" s="2" t="s">
        <v>3987</v>
      </c>
      <c r="N3183" s="2" t="str">
        <f>INDEX([2]Microregioes!$D$1:$D$574,MATCH(F3183,[2]Microregioes!$B$1:$B$574,0),1)</f>
        <v>Rj-Barra do Piraí</v>
      </c>
    </row>
    <row r="3184" spans="1:14" hidden="1" x14ac:dyDescent="0.2">
      <c r="A3184" s="5">
        <v>3</v>
      </c>
      <c r="B3184" s="3">
        <v>33</v>
      </c>
      <c r="C3184" s="1">
        <v>3305</v>
      </c>
      <c r="D3184" s="1">
        <v>33011</v>
      </c>
      <c r="E3184" s="1">
        <v>3300407</v>
      </c>
      <c r="F3184" s="2">
        <f>IFERROR(INDEX('Arranjos Populacionais'!$F$2:$F$961,MATCH(TabelaCompleta!E3184,'Arranjos Populacionais'!$A$2:$A$961,0),1),D3184)</f>
        <v>33011</v>
      </c>
      <c r="G3184" s="2">
        <v>0</v>
      </c>
      <c r="H3184" s="11">
        <v>180126</v>
      </c>
      <c r="I3184" s="2">
        <f>INDEX([1]PIB_dos_Municípios!$AN$2:$AN$5571,MATCH(E3184,[1]PIB_dos_Municípios!G$2:G$5571,0),1)</f>
        <v>3460172.6179999998</v>
      </c>
      <c r="J3184" s="2">
        <f>INDEX([1]PIB_dos_Municípios!$AO$2:$AO$5571,MATCH(E3184,[1]PIB_dos_Municípios!G$2:G$5571,0),1)</f>
        <v>177861</v>
      </c>
      <c r="K3184" s="2">
        <f>INDEX([1]PIB_dos_Municípios!$AP$2:$AP$5571,MATCH(E3184,[1]PIB_dos_Municípios!G$2:G$5571,0),1)</f>
        <v>19454.36</v>
      </c>
      <c r="M3184" s="2" t="s">
        <v>787</v>
      </c>
      <c r="N3184" s="2" t="str">
        <f>INDEX([2]Microregioes!$D$1:$D$574,MATCH(F3184,[2]Microregioes!$B$1:$B$574,0),1)</f>
        <v>Rj-Vale do Paraíba Fluminense</v>
      </c>
    </row>
    <row r="3185" spans="1:14" hidden="1" x14ac:dyDescent="0.2">
      <c r="A3185" s="5">
        <v>3</v>
      </c>
      <c r="B3185" s="3">
        <v>33</v>
      </c>
      <c r="C3185" s="1">
        <v>3306</v>
      </c>
      <c r="D3185" s="1">
        <v>33018</v>
      </c>
      <c r="E3185" s="1">
        <v>3300456</v>
      </c>
      <c r="F3185" s="2">
        <f>IFERROR(INDEX('Arranjos Populacionais'!$F$2:$F$961,MATCH(TabelaCompleta!E3185,'Arranjos Populacionais'!$A$2:$A$961,0),1),D3185)</f>
        <v>33018</v>
      </c>
      <c r="G3185" s="2">
        <v>0</v>
      </c>
      <c r="H3185" s="11">
        <v>494141</v>
      </c>
      <c r="I3185" s="2">
        <f>INDEX([1]PIB_dos_Municípios!$AN$2:$AN$5571,MATCH(E3185,[1]PIB_dos_Municípios!G$2:G$5571,0),1)</f>
        <v>4427123.5159999998</v>
      </c>
      <c r="J3185" s="2">
        <f>INDEX([1]PIB_dos_Municípios!$AO$2:$AO$5571,MATCH(E3185,[1]PIB_dos_Municípios!G$2:G$5571,0),1)</f>
        <v>469261</v>
      </c>
      <c r="K3185" s="2">
        <f>INDEX([1]PIB_dos_Municípios!$AP$2:$AP$5571,MATCH(E3185,[1]PIB_dos_Municípios!G$2:G$5571,0),1)</f>
        <v>9434.25</v>
      </c>
      <c r="M3185" s="2" t="s">
        <v>796</v>
      </c>
      <c r="N3185" s="2" t="str">
        <f>INDEX([2]Microregioes!$D$1:$D$574,MATCH(F3185,[2]Microregioes!$B$1:$B$574,0),1)</f>
        <v>Rj-Rio de Janeiro</v>
      </c>
    </row>
    <row r="3186" spans="1:14" hidden="1" x14ac:dyDescent="0.2">
      <c r="A3186" s="5">
        <v>3</v>
      </c>
      <c r="B3186" s="3">
        <v>33</v>
      </c>
      <c r="C3186" s="1">
        <v>3303</v>
      </c>
      <c r="D3186" s="1">
        <v>33007</v>
      </c>
      <c r="E3186" s="1">
        <v>3300506</v>
      </c>
      <c r="F3186" s="2">
        <f>IFERROR(INDEX('Arranjos Populacionais'!$F$2:$F$961,MATCH(TabelaCompleta!E3186,'Arranjos Populacionais'!$A$2:$A$961,0),1),D3186)</f>
        <v>33007</v>
      </c>
      <c r="G3186" s="2">
        <v>0</v>
      </c>
      <c r="H3186" s="11">
        <v>26424</v>
      </c>
      <c r="I3186" s="2">
        <f>INDEX([1]PIB_dos_Municípios!$AN$2:$AN$5571,MATCH(E3186,[1]PIB_dos_Municípios!G$2:G$5571,0),1)</f>
        <v>404186.56</v>
      </c>
      <c r="J3186" s="2">
        <f>INDEX([1]PIB_dos_Municípios!$AO$2:$AO$5571,MATCH(E3186,[1]PIB_dos_Municípios!G$2:G$5571,0),1)</f>
        <v>25398</v>
      </c>
      <c r="K3186" s="2">
        <f>INDEX([1]PIB_dos_Municípios!$AP$2:$AP$5571,MATCH(E3186,[1]PIB_dos_Municípios!G$2:G$5571,0),1)</f>
        <v>15914.11</v>
      </c>
      <c r="M3186" s="2" t="s">
        <v>1702</v>
      </c>
      <c r="N3186" s="2" t="str">
        <f>INDEX([2]Microregioes!$D$1:$D$574,MATCH(F3186,[2]Microregioes!$B$1:$B$574,0),1)</f>
        <v>Rj-Nova Friburgo</v>
      </c>
    </row>
    <row r="3187" spans="1:14" hidden="1" x14ac:dyDescent="0.2">
      <c r="A3187" s="5">
        <v>3</v>
      </c>
      <c r="B3187" s="3">
        <v>33</v>
      </c>
      <c r="C3187" s="1">
        <v>3301</v>
      </c>
      <c r="D3187" s="1">
        <v>33001</v>
      </c>
      <c r="E3187" s="1">
        <v>3300605</v>
      </c>
      <c r="F3187" s="2">
        <f>IFERROR(INDEX('Arranjos Populacionais'!$F$2:$F$961,MATCH(TabelaCompleta!E3187,'Arranjos Populacionais'!$A$2:$A$961,0),1),D3187)</f>
        <v>33001</v>
      </c>
      <c r="G3187" s="2">
        <v>0</v>
      </c>
      <c r="H3187" s="11">
        <v>36031</v>
      </c>
      <c r="I3187" s="2">
        <f>INDEX([1]PIB_dos_Municípios!$AN$2:$AN$5571,MATCH(E3187,[1]PIB_dos_Municípios!G$2:G$5571,0),1)</f>
        <v>420564.41200000001</v>
      </c>
      <c r="J3187" s="2">
        <f>INDEX([1]PIB_dos_Municípios!$AO$2:$AO$5571,MATCH(E3187,[1]PIB_dos_Municípios!G$2:G$5571,0),1)</f>
        <v>35384</v>
      </c>
      <c r="K3187" s="2">
        <f>INDEX([1]PIB_dos_Municípios!$AP$2:$AP$5571,MATCH(E3187,[1]PIB_dos_Municípios!G$2:G$5571,0),1)</f>
        <v>11885.72</v>
      </c>
      <c r="M3187" s="2" t="s">
        <v>630</v>
      </c>
      <c r="N3187" s="2" t="str">
        <f>INDEX([2]Microregioes!$D$1:$D$574,MATCH(F3187,[2]Microregioes!$B$1:$B$574,0),1)</f>
        <v>Rj-Itaperuna</v>
      </c>
    </row>
    <row r="3188" spans="1:14" hidden="1" x14ac:dyDescent="0.2">
      <c r="A3188" s="5">
        <v>3</v>
      </c>
      <c r="B3188" s="3">
        <v>33</v>
      </c>
      <c r="C3188" s="1">
        <v>3304</v>
      </c>
      <c r="D3188" s="1">
        <v>33010</v>
      </c>
      <c r="E3188" s="1">
        <v>3300704</v>
      </c>
      <c r="F3188" s="2">
        <f>IFERROR(INDEX('Arranjos Populacionais'!$F$2:$F$961,MATCH(TabelaCompleta!E3188,'Arranjos Populacionais'!$A$2:$A$961,0),1),D3188)</f>
        <v>33010</v>
      </c>
      <c r="G3188" s="2">
        <v>0</v>
      </c>
      <c r="H3188" s="11">
        <v>212289</v>
      </c>
      <c r="I3188" s="2">
        <f>INDEX([1]PIB_dos_Municípios!$AN$2:$AN$5571,MATCH(E3188,[1]PIB_dos_Municípios!G$2:G$5571,0),1)</f>
        <v>9301079.4370000008</v>
      </c>
      <c r="J3188" s="2">
        <f>INDEX([1]PIB_dos_Municípios!$AO$2:$AO$5571,MATCH(E3188,[1]PIB_dos_Municípios!G$2:G$5571,0),1)</f>
        <v>186222</v>
      </c>
      <c r="K3188" s="2">
        <f>INDEX([1]PIB_dos_Municípios!$AP$2:$AP$5571,MATCH(E3188,[1]PIB_dos_Municípios!G$2:G$5571,0),1)</f>
        <v>49946.19</v>
      </c>
      <c r="M3188" s="2" t="s">
        <v>625</v>
      </c>
      <c r="N3188" s="2" t="str">
        <f>INDEX([2]Microregioes!$D$1:$D$574,MATCH(F3188,[2]Microregioes!$B$1:$B$574,0),1)</f>
        <v>Rj-Lagos</v>
      </c>
    </row>
    <row r="3189" spans="1:14" hidden="1" x14ac:dyDescent="0.2">
      <c r="A3189" s="5">
        <v>3</v>
      </c>
      <c r="B3189" s="3">
        <v>33</v>
      </c>
      <c r="C3189" s="1">
        <v>3306</v>
      </c>
      <c r="D3189" s="1">
        <v>33016</v>
      </c>
      <c r="E3189" s="1">
        <v>3300803</v>
      </c>
      <c r="F3189" s="2">
        <f>IFERROR(INDEX('Arranjos Populacionais'!$F$2:$F$961,MATCH(TabelaCompleta!E3189,'Arranjos Populacionais'!$A$2:$A$961,0),1),D3189)</f>
        <v>33016</v>
      </c>
      <c r="G3189" s="2">
        <v>0</v>
      </c>
      <c r="H3189" s="11">
        <v>56603</v>
      </c>
      <c r="I3189" s="2">
        <f>INDEX([1]PIB_dos_Municípios!$AN$2:$AN$5571,MATCH(E3189,[1]PIB_dos_Municípios!G$2:G$5571,0),1)</f>
        <v>906006.24399999995</v>
      </c>
      <c r="J3189" s="2">
        <f>INDEX([1]PIB_dos_Municípios!$AO$2:$AO$5571,MATCH(E3189,[1]PIB_dos_Municípios!G$2:G$5571,0),1)</f>
        <v>54370</v>
      </c>
      <c r="K3189" s="2">
        <f>INDEX([1]PIB_dos_Municípios!$AP$2:$AP$5571,MATCH(E3189,[1]PIB_dos_Municípios!G$2:G$5571,0),1)</f>
        <v>16663.72</v>
      </c>
      <c r="M3189" s="2" t="s">
        <v>3988</v>
      </c>
      <c r="N3189" s="2" t="str">
        <f>INDEX([2]Microregioes!$D$1:$D$574,MATCH(F3189,[2]Microregioes!$B$1:$B$574,0),1)</f>
        <v>Rj-Macacu-Caceribu</v>
      </c>
    </row>
    <row r="3190" spans="1:14" hidden="1" x14ac:dyDescent="0.2">
      <c r="A3190" s="5">
        <v>3</v>
      </c>
      <c r="B3190" s="3">
        <v>33</v>
      </c>
      <c r="C3190" s="1">
        <v>3301</v>
      </c>
      <c r="D3190" s="1">
        <v>33002</v>
      </c>
      <c r="E3190" s="1">
        <v>3300902</v>
      </c>
      <c r="F3190" s="2">
        <f>IFERROR(INDEX('Arranjos Populacionais'!$F$2:$F$961,MATCH(TabelaCompleta!E3190,'Arranjos Populacionais'!$A$2:$A$961,0),1),D3190)</f>
        <v>33002</v>
      </c>
      <c r="G3190" s="2">
        <v>0</v>
      </c>
      <c r="H3190" s="11">
        <v>14824</v>
      </c>
      <c r="I3190" s="2">
        <f>INDEX([1]PIB_dos_Municípios!$AN$2:$AN$5571,MATCH(E3190,[1]PIB_dos_Municípios!G$2:G$5571,0),1)</f>
        <v>167262.16200000001</v>
      </c>
      <c r="J3190" s="2">
        <f>INDEX([1]PIB_dos_Municípios!$AO$2:$AO$5571,MATCH(E3190,[1]PIB_dos_Municípios!G$2:G$5571,0),1)</f>
        <v>14829</v>
      </c>
      <c r="K3190" s="2">
        <f>INDEX([1]PIB_dos_Municípios!$AP$2:$AP$5571,MATCH(E3190,[1]PIB_dos_Municípios!G$2:G$5571,0),1)</f>
        <v>11279.4</v>
      </c>
      <c r="M3190" s="2" t="s">
        <v>3989</v>
      </c>
      <c r="N3190" s="2" t="str">
        <f>INDEX([2]Microregioes!$D$1:$D$574,MATCH(F3190,[2]Microregioes!$B$1:$B$574,0),1)</f>
        <v>Rj-Santo Antônio de Pádua</v>
      </c>
    </row>
    <row r="3191" spans="1:14" hidden="1" x14ac:dyDescent="0.2">
      <c r="A3191" s="5">
        <v>3</v>
      </c>
      <c r="B3191" s="3">
        <v>33</v>
      </c>
      <c r="C3191" s="1">
        <v>3302</v>
      </c>
      <c r="D3191" s="1">
        <v>33003</v>
      </c>
      <c r="E3191" s="1">
        <v>3301009</v>
      </c>
      <c r="F3191" s="2">
        <f>IFERROR(INDEX('Arranjos Populacionais'!$F$2:$F$961,MATCH(TabelaCompleta!E3191,'Arranjos Populacionais'!$A$2:$A$961,0),1),D3191)</f>
        <v>33003</v>
      </c>
      <c r="G3191" s="2">
        <v>0</v>
      </c>
      <c r="H3191" s="11">
        <v>487186</v>
      </c>
      <c r="I3191" s="2">
        <f>INDEX([1]PIB_dos_Municípios!$AN$2:$AN$5571,MATCH(E3191,[1]PIB_dos_Municípios!G$2:G$5571,0),1)</f>
        <v>38684388.873999998</v>
      </c>
      <c r="J3191" s="2">
        <f>INDEX([1]PIB_dos_Municípios!$AO$2:$AO$5571,MATCH(E3191,[1]PIB_dos_Municípios!G$2:G$5571,0),1)</f>
        <v>463545</v>
      </c>
      <c r="K3191" s="2">
        <f>INDEX([1]PIB_dos_Municípios!$AP$2:$AP$5571,MATCH(E3191,[1]PIB_dos_Municípios!G$2:G$5571,0),1)</f>
        <v>83453.36</v>
      </c>
      <c r="M3191" s="2" t="s">
        <v>614</v>
      </c>
      <c r="N3191" s="2" t="str">
        <f>INDEX([2]Microregioes!$D$1:$D$574,MATCH(F3191,[2]Microregioes!$B$1:$B$574,0),1)</f>
        <v>Rj-Campos dos Goytacazes</v>
      </c>
    </row>
    <row r="3192" spans="1:14" hidden="1" x14ac:dyDescent="0.2">
      <c r="A3192" s="5">
        <v>3</v>
      </c>
      <c r="B3192" s="3">
        <v>33</v>
      </c>
      <c r="C3192" s="1">
        <v>3303</v>
      </c>
      <c r="D3192" s="1">
        <v>33006</v>
      </c>
      <c r="E3192" s="1">
        <v>3301108</v>
      </c>
      <c r="F3192" s="2">
        <f>IFERROR(INDEX('Arranjos Populacionais'!$F$2:$F$961,MATCH(TabelaCompleta!E3192,'Arranjos Populacionais'!$A$2:$A$961,0),1),D3192)</f>
        <v>33006</v>
      </c>
      <c r="G3192" s="2">
        <v>0</v>
      </c>
      <c r="H3192" s="11">
        <v>19727</v>
      </c>
      <c r="I3192" s="2">
        <f>INDEX([1]PIB_dos_Municípios!$AN$2:$AN$5571,MATCH(E3192,[1]PIB_dos_Municípios!G$2:G$5571,0),1)</f>
        <v>722817.54799999995</v>
      </c>
      <c r="J3192" s="2">
        <f>INDEX([1]PIB_dos_Municípios!$AO$2:$AO$5571,MATCH(E3192,[1]PIB_dos_Municípios!G$2:G$5571,0),1)</f>
        <v>19826</v>
      </c>
      <c r="K3192" s="2">
        <f>INDEX([1]PIB_dos_Municípios!$AP$2:$AP$5571,MATCH(E3192,[1]PIB_dos_Municípios!G$2:G$5571,0),1)</f>
        <v>36458.06</v>
      </c>
      <c r="M3192" s="2" t="s">
        <v>635</v>
      </c>
      <c r="N3192" s="2" t="str">
        <f>INDEX([2]Microregioes!$D$1:$D$574,MATCH(F3192,[2]Microregioes!$B$1:$B$574,0),1)</f>
        <v>Rj-Cantagalo-Cordeiro</v>
      </c>
    </row>
    <row r="3193" spans="1:14" hidden="1" x14ac:dyDescent="0.2">
      <c r="A3193" s="5">
        <v>3</v>
      </c>
      <c r="B3193" s="3">
        <v>33</v>
      </c>
      <c r="C3193" s="1">
        <v>3302</v>
      </c>
      <c r="D3193" s="1">
        <v>33004</v>
      </c>
      <c r="E3193" s="1">
        <v>3300936</v>
      </c>
      <c r="F3193" s="2">
        <f>IFERROR(INDEX('Arranjos Populacionais'!$F$2:$F$961,MATCH(TabelaCompleta!E3193,'Arranjos Populacionais'!$A$2:$A$961,0),1),D3193)</f>
        <v>33004</v>
      </c>
      <c r="G3193" s="2">
        <v>0</v>
      </c>
      <c r="H3193" s="11">
        <v>15293</v>
      </c>
      <c r="I3193" s="2">
        <f>INDEX([1]PIB_dos_Municípios!$AN$2:$AN$5571,MATCH(E3193,[1]PIB_dos_Municípios!G$2:G$5571,0),1)</f>
        <v>604026.54799999995</v>
      </c>
      <c r="J3193" s="2">
        <f>INDEX([1]PIB_dos_Municípios!$AO$2:$AO$5571,MATCH(E3193,[1]PIB_dos_Municípios!G$2:G$5571,0),1)</f>
        <v>13348</v>
      </c>
      <c r="K3193" s="2">
        <f>INDEX([1]PIB_dos_Municípios!$AP$2:$AP$5571,MATCH(E3193,[1]PIB_dos_Municípios!G$2:G$5571,0),1)</f>
        <v>45252.21</v>
      </c>
      <c r="M3193" s="2" t="s">
        <v>632</v>
      </c>
      <c r="N3193" s="2" t="str">
        <f>INDEX([2]Microregioes!$D$1:$D$574,MATCH(F3193,[2]Microregioes!$B$1:$B$574,0),1)</f>
        <v>Rj-Macaé</v>
      </c>
    </row>
    <row r="3194" spans="1:14" hidden="1" x14ac:dyDescent="0.2">
      <c r="A3194" s="5">
        <v>3</v>
      </c>
      <c r="B3194" s="3">
        <v>33</v>
      </c>
      <c r="C3194" s="1">
        <v>3302</v>
      </c>
      <c r="D3194" s="1">
        <v>33003</v>
      </c>
      <c r="E3194" s="1">
        <v>3301157</v>
      </c>
      <c r="F3194" s="2">
        <f>IFERROR(INDEX('Arranjos Populacionais'!$F$2:$F$961,MATCH(TabelaCompleta!E3194,'Arranjos Populacionais'!$A$2:$A$961,0),1),D3194)</f>
        <v>33003</v>
      </c>
      <c r="G3194" s="2">
        <v>0</v>
      </c>
      <c r="H3194" s="11">
        <v>12538</v>
      </c>
      <c r="I3194" s="2">
        <f>INDEX([1]PIB_dos_Municípios!$AN$2:$AN$5571,MATCH(E3194,[1]PIB_dos_Municípios!G$2:G$5571,0),1)</f>
        <v>116154.355</v>
      </c>
      <c r="J3194" s="2">
        <f>INDEX([1]PIB_dos_Municípios!$AO$2:$AO$5571,MATCH(E3194,[1]PIB_dos_Municípios!G$2:G$5571,0),1)</f>
        <v>12540</v>
      </c>
      <c r="K3194" s="2">
        <f>INDEX([1]PIB_dos_Municípios!$AP$2:$AP$5571,MATCH(E3194,[1]PIB_dos_Municípios!G$2:G$5571,0),1)</f>
        <v>9262.7099999999991</v>
      </c>
      <c r="M3194" s="2" t="s">
        <v>3990</v>
      </c>
      <c r="N3194" s="2" t="str">
        <f>INDEX([2]Microregioes!$D$1:$D$574,MATCH(F3194,[2]Microregioes!$B$1:$B$574,0),1)</f>
        <v>Rj-Campos dos Goytacazes</v>
      </c>
    </row>
    <row r="3195" spans="1:14" hidden="1" x14ac:dyDescent="0.2">
      <c r="A3195" s="5">
        <v>3</v>
      </c>
      <c r="B3195" s="3">
        <v>33</v>
      </c>
      <c r="C3195" s="1">
        <v>3303</v>
      </c>
      <c r="D3195" s="1">
        <v>33006</v>
      </c>
      <c r="E3195" s="1">
        <v>3301207</v>
      </c>
      <c r="F3195" s="2">
        <f>IFERROR(INDEX('Arranjos Populacionais'!$F$2:$F$961,MATCH(TabelaCompleta!E3195,'Arranjos Populacionais'!$A$2:$A$961,0),1),D3195)</f>
        <v>33006</v>
      </c>
      <c r="G3195" s="2">
        <v>0</v>
      </c>
      <c r="H3195" s="11">
        <v>18322</v>
      </c>
      <c r="I3195" s="2">
        <f>INDEX([1]PIB_dos_Municípios!$AN$2:$AN$5571,MATCH(E3195,[1]PIB_dos_Municípios!G$2:G$5571,0),1)</f>
        <v>266203.12599999999</v>
      </c>
      <c r="J3195" s="2">
        <f>INDEX([1]PIB_dos_Municípios!$AO$2:$AO$5571,MATCH(E3195,[1]PIB_dos_Municípios!G$2:G$5571,0),1)</f>
        <v>17439</v>
      </c>
      <c r="K3195" s="2">
        <f>INDEX([1]PIB_dos_Municípios!$AP$2:$AP$5571,MATCH(E3195,[1]PIB_dos_Municípios!G$2:G$5571,0),1)</f>
        <v>15264.82</v>
      </c>
      <c r="M3195" s="2" t="s">
        <v>3991</v>
      </c>
      <c r="N3195" s="2" t="str">
        <f>INDEX([2]Microregioes!$D$1:$D$574,MATCH(F3195,[2]Microregioes!$B$1:$B$574,0),1)</f>
        <v>Rj-Cantagalo-Cordeiro</v>
      </c>
    </row>
    <row r="3196" spans="1:14" hidden="1" x14ac:dyDescent="0.2">
      <c r="A3196" s="5">
        <v>3</v>
      </c>
      <c r="B3196" s="3">
        <v>33</v>
      </c>
      <c r="C3196" s="1">
        <v>3304</v>
      </c>
      <c r="D3196" s="1">
        <v>33009</v>
      </c>
      <c r="E3196" s="1">
        <v>3301306</v>
      </c>
      <c r="F3196" s="2">
        <f>IFERROR(INDEX('Arranjos Populacionais'!$F$2:$F$961,MATCH(TabelaCompleta!E3196,'Arranjos Populacionais'!$A$2:$A$961,0),1),D3196)</f>
        <v>33004</v>
      </c>
      <c r="G3196" s="2">
        <v>0</v>
      </c>
      <c r="H3196" s="11">
        <v>41167</v>
      </c>
      <c r="I3196" s="2">
        <f>INDEX([1]PIB_dos_Municípios!$AN$2:$AN$5571,MATCH(E3196,[1]PIB_dos_Municípios!G$2:G$5571,0),1)</f>
        <v>2071659.889</v>
      </c>
      <c r="J3196" s="2">
        <f>INDEX([1]PIB_dos_Municípios!$AO$2:$AO$5571,MATCH(E3196,[1]PIB_dos_Municípios!G$2:G$5571,0),1)</f>
        <v>35373</v>
      </c>
      <c r="K3196" s="2">
        <f>INDEX([1]PIB_dos_Municípios!$AP$2:$AP$5571,MATCH(E3196,[1]PIB_dos_Municípios!G$2:G$5571,0),1)</f>
        <v>58566.13</v>
      </c>
      <c r="M3196" s="2" t="s">
        <v>645</v>
      </c>
      <c r="N3196" s="2" t="str">
        <f>INDEX([2]Microregioes!$D$1:$D$574,MATCH(F3196,[2]Microregioes!$B$1:$B$574,0),1)</f>
        <v>Rj-Macaé</v>
      </c>
    </row>
    <row r="3197" spans="1:14" hidden="1" x14ac:dyDescent="0.2">
      <c r="A3197" s="5">
        <v>3</v>
      </c>
      <c r="B3197" s="3">
        <v>33</v>
      </c>
      <c r="C3197" s="1">
        <v>3303</v>
      </c>
      <c r="D3197" s="1">
        <v>33005</v>
      </c>
      <c r="E3197" s="1">
        <v>3300951</v>
      </c>
      <c r="F3197" s="2">
        <f>IFERROR(INDEX('Arranjos Populacionais'!$F$2:$F$961,MATCH(TabelaCompleta!E3197,'Arranjos Populacionais'!$A$2:$A$961,0),1),D3197)</f>
        <v>33005</v>
      </c>
      <c r="G3197" s="2">
        <v>0</v>
      </c>
      <c r="H3197" s="11">
        <v>8255</v>
      </c>
      <c r="I3197" s="2">
        <f>INDEX([1]PIB_dos_Municípios!$AN$2:$AN$5571,MATCH(E3197,[1]PIB_dos_Municípios!G$2:G$5571,0),1)</f>
        <v>208944.247</v>
      </c>
      <c r="J3197" s="2">
        <f>INDEX([1]PIB_dos_Municípios!$AO$2:$AO$5571,MATCH(E3197,[1]PIB_dos_Municípios!G$2:G$5571,0),1)</f>
        <v>8183</v>
      </c>
      <c r="K3197" s="2">
        <f>INDEX([1]PIB_dos_Municípios!$AP$2:$AP$5571,MATCH(E3197,[1]PIB_dos_Municípios!G$2:G$5571,0),1)</f>
        <v>25533.94</v>
      </c>
      <c r="M3197" s="2" t="s">
        <v>639</v>
      </c>
      <c r="N3197" s="2" t="str">
        <f>INDEX([2]Microregioes!$D$1:$D$574,MATCH(F3197,[2]Microregioes!$B$1:$B$574,0),1)</f>
        <v>Rj-Três Rios</v>
      </c>
    </row>
    <row r="3198" spans="1:14" hidden="1" x14ac:dyDescent="0.2">
      <c r="A3198" s="5">
        <v>3</v>
      </c>
      <c r="B3198" s="3">
        <v>33</v>
      </c>
      <c r="C3198" s="1">
        <v>3302</v>
      </c>
      <c r="D3198" s="1">
        <v>33004</v>
      </c>
      <c r="E3198" s="1">
        <v>3301405</v>
      </c>
      <c r="F3198" s="2">
        <f>IFERROR(INDEX('Arranjos Populacionais'!$F$2:$F$961,MATCH(TabelaCompleta!E3198,'Arranjos Populacionais'!$A$2:$A$961,0),1),D3198)</f>
        <v>33004</v>
      </c>
      <c r="G3198" s="2">
        <v>0</v>
      </c>
      <c r="H3198" s="11">
        <v>22315</v>
      </c>
      <c r="I3198" s="2">
        <f>INDEX([1]PIB_dos_Municípios!$AN$2:$AN$5571,MATCH(E3198,[1]PIB_dos_Municípios!G$2:G$5571,0),1)</f>
        <v>179531.541</v>
      </c>
      <c r="J3198" s="2">
        <f>INDEX([1]PIB_dos_Municípios!$AO$2:$AO$5571,MATCH(E3198,[1]PIB_dos_Municípios!G$2:G$5571,0),1)</f>
        <v>21200</v>
      </c>
      <c r="K3198" s="2">
        <f>INDEX([1]PIB_dos_Municípios!$AP$2:$AP$5571,MATCH(E3198,[1]PIB_dos_Municípios!G$2:G$5571,0),1)</f>
        <v>8468.4699999999993</v>
      </c>
      <c r="M3198" s="2" t="s">
        <v>633</v>
      </c>
      <c r="N3198" s="2" t="str">
        <f>INDEX([2]Microregioes!$D$1:$D$574,MATCH(F3198,[2]Microregioes!$B$1:$B$574,0),1)</f>
        <v>Rj-Macaé</v>
      </c>
    </row>
    <row r="3199" spans="1:14" hidden="1" x14ac:dyDescent="0.2">
      <c r="A3199" s="5">
        <v>3</v>
      </c>
      <c r="B3199" s="3">
        <v>33</v>
      </c>
      <c r="C3199" s="1">
        <v>3303</v>
      </c>
      <c r="D3199" s="1">
        <v>33006</v>
      </c>
      <c r="E3199" s="1">
        <v>3301504</v>
      </c>
      <c r="F3199" s="2">
        <f>IFERROR(INDEX('Arranjos Populacionais'!$F$2:$F$961,MATCH(TabelaCompleta!E3199,'Arranjos Populacionais'!$A$2:$A$961,0),1),D3199)</f>
        <v>33006</v>
      </c>
      <c r="G3199" s="2">
        <v>0</v>
      </c>
      <c r="H3199" s="11">
        <v>21158</v>
      </c>
      <c r="I3199" s="2">
        <f>INDEX([1]PIB_dos_Municípios!$AN$2:$AN$5571,MATCH(E3199,[1]PIB_dos_Municípios!G$2:G$5571,0),1)</f>
        <v>211282.351</v>
      </c>
      <c r="J3199" s="2">
        <f>INDEX([1]PIB_dos_Municípios!$AO$2:$AO$5571,MATCH(E3199,[1]PIB_dos_Municípios!G$2:G$5571,0),1)</f>
        <v>20403</v>
      </c>
      <c r="K3199" s="2">
        <f>INDEX([1]PIB_dos_Municípios!$AP$2:$AP$5571,MATCH(E3199,[1]PIB_dos_Municípios!G$2:G$5571,0),1)</f>
        <v>10355.459999999999</v>
      </c>
      <c r="M3199" s="2" t="s">
        <v>636</v>
      </c>
      <c r="N3199" s="2" t="str">
        <f>INDEX([2]Microregioes!$D$1:$D$574,MATCH(F3199,[2]Microregioes!$B$1:$B$574,0),1)</f>
        <v>Rj-Cantagalo-Cordeiro</v>
      </c>
    </row>
    <row r="3200" spans="1:14" hidden="1" x14ac:dyDescent="0.2">
      <c r="A3200" s="5">
        <v>3</v>
      </c>
      <c r="B3200" s="3">
        <v>33</v>
      </c>
      <c r="C3200" s="1">
        <v>3303</v>
      </c>
      <c r="D3200" s="1">
        <v>33007</v>
      </c>
      <c r="E3200" s="1">
        <v>3301603</v>
      </c>
      <c r="F3200" s="2">
        <f>IFERROR(INDEX('Arranjos Populacionais'!$F$2:$F$961,MATCH(TabelaCompleta!E3200,'Arranjos Populacionais'!$A$2:$A$961,0),1),D3200)</f>
        <v>33007</v>
      </c>
      <c r="G3200" s="2">
        <v>0</v>
      </c>
      <c r="H3200" s="11">
        <v>11145</v>
      </c>
      <c r="I3200" s="2">
        <f>INDEX([1]PIB_dos_Municípios!$AN$2:$AN$5571,MATCH(E3200,[1]PIB_dos_Municípios!G$2:G$5571,0),1)</f>
        <v>106323.626</v>
      </c>
      <c r="J3200" s="2">
        <f>INDEX([1]PIB_dos_Municípios!$AO$2:$AO$5571,MATCH(E3200,[1]PIB_dos_Municípios!G$2:G$5571,0),1)</f>
        <v>10933</v>
      </c>
      <c r="K3200" s="2">
        <f>INDEX([1]PIB_dos_Municípios!$AP$2:$AP$5571,MATCH(E3200,[1]PIB_dos_Municípios!G$2:G$5571,0),1)</f>
        <v>9725.02</v>
      </c>
      <c r="M3200" s="2" t="s">
        <v>3992</v>
      </c>
      <c r="N3200" s="2" t="str">
        <f>INDEX([2]Microregioes!$D$1:$D$574,MATCH(F3200,[2]Microregioes!$B$1:$B$574,0),1)</f>
        <v>Rj-Nova Friburgo</v>
      </c>
    </row>
    <row r="3201" spans="1:14" hidden="1" x14ac:dyDescent="0.2">
      <c r="A3201" s="5">
        <v>3</v>
      </c>
      <c r="B3201" s="3">
        <v>33</v>
      </c>
      <c r="C3201" s="1">
        <v>3306</v>
      </c>
      <c r="D3201" s="1">
        <v>33018</v>
      </c>
      <c r="E3201" s="1">
        <v>3301702</v>
      </c>
      <c r="F3201" s="2">
        <f>IFERROR(INDEX('Arranjos Populacionais'!$F$2:$F$961,MATCH(TabelaCompleta!E3201,'Arranjos Populacionais'!$A$2:$A$961,0),1),D3201)</f>
        <v>33018</v>
      </c>
      <c r="G3201" s="2">
        <v>0</v>
      </c>
      <c r="H3201" s="11">
        <v>886917</v>
      </c>
      <c r="I3201" s="2">
        <f>INDEX([1]PIB_dos_Municípios!$AN$2:$AN$5571,MATCH(E3201,[1]PIB_dos_Municípios!G$2:G$5571,0),1)</f>
        <v>23107679.432</v>
      </c>
      <c r="J3201" s="2">
        <f>INDEX([1]PIB_dos_Municípios!$AO$2:$AO$5571,MATCH(E3201,[1]PIB_dos_Municípios!G$2:G$5571,0),1)</f>
        <v>855046</v>
      </c>
      <c r="K3201" s="2">
        <f>INDEX([1]PIB_dos_Municípios!$AP$2:$AP$5571,MATCH(E3201,[1]PIB_dos_Municípios!G$2:G$5571,0),1)</f>
        <v>27025.07</v>
      </c>
      <c r="M3201" s="2" t="s">
        <v>797</v>
      </c>
      <c r="N3201" s="2" t="str">
        <f>INDEX([2]Microregioes!$D$1:$D$574,MATCH(F3201,[2]Microregioes!$B$1:$B$574,0),1)</f>
        <v>Rj-Rio de Janeiro</v>
      </c>
    </row>
    <row r="3202" spans="1:14" hidden="1" x14ac:dyDescent="0.2">
      <c r="A3202" s="5">
        <v>3</v>
      </c>
      <c r="B3202" s="3">
        <v>33</v>
      </c>
      <c r="C3202" s="1">
        <v>3306</v>
      </c>
      <c r="D3202" s="1">
        <v>33014</v>
      </c>
      <c r="E3202" s="1">
        <v>3301801</v>
      </c>
      <c r="F3202" s="2">
        <f>IFERROR(INDEX('Arranjos Populacionais'!$F$2:$F$961,MATCH(TabelaCompleta!E3202,'Arranjos Populacionais'!$A$2:$A$961,0),1),D3202)</f>
        <v>33014</v>
      </c>
      <c r="G3202" s="2">
        <v>0</v>
      </c>
      <c r="H3202" s="11">
        <v>13521</v>
      </c>
      <c r="I3202" s="2">
        <f>INDEX([1]PIB_dos_Municípios!$AN$2:$AN$5571,MATCH(E3202,[1]PIB_dos_Municípios!G$2:G$5571,0),1)</f>
        <v>168677.17199999999</v>
      </c>
      <c r="J3202" s="2">
        <f>INDEX([1]PIB_dos_Municípios!$AO$2:$AO$5571,MATCH(E3202,[1]PIB_dos_Municípios!G$2:G$5571,0),1)</f>
        <v>13239</v>
      </c>
      <c r="K3202" s="2">
        <f>INDEX([1]PIB_dos_Municípios!$AP$2:$AP$5571,MATCH(E3202,[1]PIB_dos_Municípios!G$2:G$5571,0),1)</f>
        <v>12740.93</v>
      </c>
      <c r="M3202" s="2" t="s">
        <v>623</v>
      </c>
      <c r="N3202" s="2" t="str">
        <f>INDEX([2]Microregioes!$D$1:$D$574,MATCH(F3202,[2]Microregioes!$B$1:$B$574,0),1)</f>
        <v>Rj-Vassouras</v>
      </c>
    </row>
    <row r="3203" spans="1:14" hidden="1" x14ac:dyDescent="0.2">
      <c r="A3203" s="5">
        <v>3</v>
      </c>
      <c r="B3203" s="3">
        <v>33</v>
      </c>
      <c r="C3203" s="1">
        <v>3306</v>
      </c>
      <c r="D3203" s="1">
        <v>33018</v>
      </c>
      <c r="E3203" s="1">
        <v>3301850</v>
      </c>
      <c r="F3203" s="2">
        <f>IFERROR(INDEX('Arranjos Populacionais'!$F$2:$F$961,MATCH(TabelaCompleta!E3203,'Arranjos Populacionais'!$A$2:$A$961,0),1),D3203)</f>
        <v>33018</v>
      </c>
      <c r="G3203" s="2">
        <v>0</v>
      </c>
      <c r="H3203" s="11">
        <v>57105</v>
      </c>
      <c r="I3203" s="2">
        <f>INDEX([1]PIB_dos_Municípios!$AN$2:$AN$5571,MATCH(E3203,[1]PIB_dos_Municípios!G$2:G$5571,0),1)</f>
        <v>620367.57400000002</v>
      </c>
      <c r="J3203" s="2">
        <f>INDEX([1]PIB_dos_Municípios!$AO$2:$AO$5571,MATCH(E3203,[1]PIB_dos_Municípios!G$2:G$5571,0),1)</f>
        <v>51487</v>
      </c>
      <c r="K3203" s="2">
        <f>INDEX([1]PIB_dos_Municípios!$AP$2:$AP$5571,MATCH(E3203,[1]PIB_dos_Municípios!G$2:G$5571,0),1)</f>
        <v>12049.01</v>
      </c>
      <c r="M3203" s="2" t="s">
        <v>798</v>
      </c>
      <c r="N3203" s="2" t="str">
        <f>INDEX([2]Microregioes!$D$1:$D$574,MATCH(F3203,[2]Microregioes!$B$1:$B$574,0),1)</f>
        <v>Rj-Rio de Janeiro</v>
      </c>
    </row>
    <row r="3204" spans="1:14" hidden="1" x14ac:dyDescent="0.2">
      <c r="A3204" s="5">
        <v>3</v>
      </c>
      <c r="B3204" s="3">
        <v>33</v>
      </c>
      <c r="C3204" s="1">
        <v>3304</v>
      </c>
      <c r="D3204" s="1">
        <v>33010</v>
      </c>
      <c r="E3204" s="1">
        <v>3301876</v>
      </c>
      <c r="F3204" s="2">
        <f>IFERROR(INDEX('Arranjos Populacionais'!$F$2:$F$961,MATCH(TabelaCompleta!E3204,'Arranjos Populacionais'!$A$2:$A$961,0),1),D3204)</f>
        <v>33010</v>
      </c>
      <c r="G3204" s="2">
        <v>0</v>
      </c>
      <c r="H3204" s="11">
        <v>26430</v>
      </c>
      <c r="I3204" s="2">
        <f>INDEX([1]PIB_dos_Municípios!$AN$2:$AN$5571,MATCH(E3204,[1]PIB_dos_Municípios!G$2:G$5571,0),1)</f>
        <v>213965.79699999999</v>
      </c>
      <c r="J3204" s="2">
        <f>INDEX([1]PIB_dos_Municípios!$AO$2:$AO$5571,MATCH(E3204,[1]PIB_dos_Municípios!G$2:G$5571,0),1)</f>
        <v>22858</v>
      </c>
      <c r="K3204" s="2">
        <f>INDEX([1]PIB_dos_Municípios!$AP$2:$AP$5571,MATCH(E3204,[1]PIB_dos_Municípios!G$2:G$5571,0),1)</f>
        <v>9360.65</v>
      </c>
      <c r="M3204" s="2" t="s">
        <v>628</v>
      </c>
      <c r="N3204" s="2" t="str">
        <f>INDEX([2]Microregioes!$D$1:$D$574,MATCH(F3204,[2]Microregioes!$B$1:$B$574,0),1)</f>
        <v>Rj-Lagos</v>
      </c>
    </row>
    <row r="3205" spans="1:14" hidden="1" x14ac:dyDescent="0.2">
      <c r="A3205" s="5">
        <v>3</v>
      </c>
      <c r="B3205" s="3">
        <v>33</v>
      </c>
      <c r="C3205" s="1">
        <v>3306</v>
      </c>
      <c r="D3205" s="1">
        <v>33018</v>
      </c>
      <c r="E3205" s="1">
        <v>3301900</v>
      </c>
      <c r="F3205" s="2">
        <f>IFERROR(INDEX('Arranjos Populacionais'!$F$2:$F$961,MATCH(TabelaCompleta!E3205,'Arranjos Populacionais'!$A$2:$A$961,0),1),D3205)</f>
        <v>33018</v>
      </c>
      <c r="G3205" s="2">
        <v>0</v>
      </c>
      <c r="H3205" s="11">
        <v>230786</v>
      </c>
      <c r="I3205" s="2">
        <f>INDEX([1]PIB_dos_Municípios!$AN$2:$AN$5571,MATCH(E3205,[1]PIB_dos_Municípios!G$2:G$5571,0),1)</f>
        <v>2429728.892</v>
      </c>
      <c r="J3205" s="2">
        <f>INDEX([1]PIB_dos_Municípios!$AO$2:$AO$5571,MATCH(E3205,[1]PIB_dos_Municípios!G$2:G$5571,0),1)</f>
        <v>218090</v>
      </c>
      <c r="K3205" s="2">
        <f>INDEX([1]PIB_dos_Municípios!$AP$2:$AP$5571,MATCH(E3205,[1]PIB_dos_Municípios!G$2:G$5571,0),1)</f>
        <v>11140.95</v>
      </c>
      <c r="M3205" s="2" t="s">
        <v>799</v>
      </c>
      <c r="N3205" s="2" t="str">
        <f>INDEX([2]Microregioes!$D$1:$D$574,MATCH(F3205,[2]Microregioes!$B$1:$B$574,0),1)</f>
        <v>Rj-Rio de Janeiro</v>
      </c>
    </row>
    <row r="3206" spans="1:14" hidden="1" x14ac:dyDescent="0.2">
      <c r="A3206" s="5">
        <v>3</v>
      </c>
      <c r="B3206" s="3">
        <v>33</v>
      </c>
      <c r="C3206" s="1">
        <v>3306</v>
      </c>
      <c r="D3206" s="1">
        <v>33017</v>
      </c>
      <c r="E3206" s="1">
        <v>3302007</v>
      </c>
      <c r="F3206" s="2">
        <f>IFERROR(INDEX('Arranjos Populacionais'!$F$2:$F$961,MATCH(TabelaCompleta!E3206,'Arranjos Populacionais'!$A$2:$A$961,0),1),D3206)</f>
        <v>33018</v>
      </c>
      <c r="G3206" s="2">
        <v>0</v>
      </c>
      <c r="H3206" s="11">
        <v>120855</v>
      </c>
      <c r="I3206" s="2">
        <f>INDEX([1]PIB_dos_Municípios!$AN$2:$AN$5571,MATCH(E3206,[1]PIB_dos_Municípios!G$2:G$5571,0),1)</f>
        <v>4649830.7939999998</v>
      </c>
      <c r="J3206" s="2">
        <f>INDEX([1]PIB_dos_Municípios!$AO$2:$AO$5571,MATCH(E3206,[1]PIB_dos_Municípios!G$2:G$5571,0),1)</f>
        <v>109163</v>
      </c>
      <c r="K3206" s="2">
        <f>INDEX([1]PIB_dos_Municípios!$AP$2:$AP$5571,MATCH(E3206,[1]PIB_dos_Municípios!G$2:G$5571,0),1)</f>
        <v>42595.3</v>
      </c>
      <c r="M3206" s="2" t="s">
        <v>793</v>
      </c>
      <c r="N3206" s="2" t="str">
        <f>INDEX([2]Microregioes!$D$1:$D$574,MATCH(F3206,[2]Microregioes!$B$1:$B$574,0),1)</f>
        <v>Rj-Rio de Janeiro</v>
      </c>
    </row>
    <row r="3207" spans="1:14" hidden="1" x14ac:dyDescent="0.2">
      <c r="A3207" s="5">
        <v>3</v>
      </c>
      <c r="B3207" s="3">
        <v>33</v>
      </c>
      <c r="C3207" s="1">
        <v>3301</v>
      </c>
      <c r="D3207" s="1">
        <v>33001</v>
      </c>
      <c r="E3207" s="1">
        <v>3302056</v>
      </c>
      <c r="F3207" s="2">
        <f>IFERROR(INDEX('Arranjos Populacionais'!$F$2:$F$961,MATCH(TabelaCompleta!E3207,'Arranjos Populacionais'!$A$2:$A$961,0),1),D3207)</f>
        <v>33001</v>
      </c>
      <c r="G3207" s="2">
        <v>0</v>
      </c>
      <c r="H3207" s="11">
        <v>14647</v>
      </c>
      <c r="I3207" s="2">
        <f>INDEX([1]PIB_dos_Municípios!$AN$2:$AN$5571,MATCH(E3207,[1]PIB_dos_Municípios!G$2:G$5571,0),1)</f>
        <v>163482.408</v>
      </c>
      <c r="J3207" s="2">
        <f>INDEX([1]PIB_dos_Municípios!$AO$2:$AO$5571,MATCH(E3207,[1]PIB_dos_Municípios!G$2:G$5571,0),1)</f>
        <v>14027</v>
      </c>
      <c r="K3207" s="2">
        <f>INDEX([1]PIB_dos_Municípios!$AP$2:$AP$5571,MATCH(E3207,[1]PIB_dos_Municípios!G$2:G$5571,0),1)</f>
        <v>11654.84</v>
      </c>
      <c r="M3207" s="2" t="s">
        <v>3993</v>
      </c>
      <c r="N3207" s="2" t="str">
        <f>INDEX([2]Microregioes!$D$1:$D$574,MATCH(F3207,[2]Microregioes!$B$1:$B$574,0),1)</f>
        <v>Rj-Itaperuna</v>
      </c>
    </row>
    <row r="3208" spans="1:14" hidden="1" x14ac:dyDescent="0.2">
      <c r="A3208" s="5">
        <v>3</v>
      </c>
      <c r="B3208" s="3">
        <v>33</v>
      </c>
      <c r="C3208" s="1">
        <v>3301</v>
      </c>
      <c r="D3208" s="1">
        <v>33002</v>
      </c>
      <c r="E3208" s="1">
        <v>3302106</v>
      </c>
      <c r="F3208" s="2">
        <f>IFERROR(INDEX('Arranjos Populacionais'!$F$2:$F$961,MATCH(TabelaCompleta!E3208,'Arranjos Populacionais'!$A$2:$A$961,0),1),D3208)</f>
        <v>33002</v>
      </c>
      <c r="G3208" s="2">
        <v>0</v>
      </c>
      <c r="H3208" s="11">
        <v>22736</v>
      </c>
      <c r="I3208" s="2">
        <f>INDEX([1]PIB_dos_Municípios!$AN$2:$AN$5571,MATCH(E3208,[1]PIB_dos_Municípios!G$2:G$5571,0),1)</f>
        <v>256885.01199999999</v>
      </c>
      <c r="J3208" s="2">
        <f>INDEX([1]PIB_dos_Municípios!$AO$2:$AO$5571,MATCH(E3208,[1]PIB_dos_Municípios!G$2:G$5571,0),1)</f>
        <v>22902</v>
      </c>
      <c r="K3208" s="2">
        <f>INDEX([1]PIB_dos_Municípios!$AP$2:$AP$5571,MATCH(E3208,[1]PIB_dos_Municípios!G$2:G$5571,0),1)</f>
        <v>11216.71</v>
      </c>
      <c r="M3208" s="2" t="s">
        <v>616</v>
      </c>
      <c r="N3208" s="2" t="str">
        <f>INDEX([2]Microregioes!$D$1:$D$574,MATCH(F3208,[2]Microregioes!$B$1:$B$574,0),1)</f>
        <v>Rj-Santo Antônio de Pádua</v>
      </c>
    </row>
    <row r="3209" spans="1:14" hidden="1" x14ac:dyDescent="0.2">
      <c r="A3209" s="5">
        <v>3</v>
      </c>
      <c r="B3209" s="3">
        <v>33</v>
      </c>
      <c r="C3209" s="1">
        <v>3301</v>
      </c>
      <c r="D3209" s="1">
        <v>33001</v>
      </c>
      <c r="E3209" s="1">
        <v>3302205</v>
      </c>
      <c r="F3209" s="2">
        <f>IFERROR(INDEX('Arranjos Populacionais'!$F$2:$F$961,MATCH(TabelaCompleta!E3209,'Arranjos Populacionais'!$A$2:$A$961,0),1),D3209)</f>
        <v>33001</v>
      </c>
      <c r="G3209" s="2">
        <v>0</v>
      </c>
      <c r="H3209" s="11">
        <v>99504</v>
      </c>
      <c r="I3209" s="2">
        <f>INDEX([1]PIB_dos_Municípios!$AN$2:$AN$5571,MATCH(E3209,[1]PIB_dos_Municípios!G$2:G$5571,0),1)</f>
        <v>1436221.9839999999</v>
      </c>
      <c r="J3209" s="2">
        <f>INDEX([1]PIB_dos_Municípios!$AO$2:$AO$5571,MATCH(E3209,[1]PIB_dos_Municípios!G$2:G$5571,0),1)</f>
        <v>95876</v>
      </c>
      <c r="K3209" s="2">
        <f>INDEX([1]PIB_dos_Municípios!$AP$2:$AP$5571,MATCH(E3209,[1]PIB_dos_Municípios!G$2:G$5571,0),1)</f>
        <v>14979.99</v>
      </c>
      <c r="M3209" s="2" t="s">
        <v>3994</v>
      </c>
      <c r="N3209" s="2" t="str">
        <f>INDEX([2]Microregioes!$D$1:$D$574,MATCH(F3209,[2]Microregioes!$B$1:$B$574,0),1)</f>
        <v>Rj-Itaperuna</v>
      </c>
    </row>
    <row r="3210" spans="1:14" hidden="1" x14ac:dyDescent="0.2">
      <c r="A3210" s="5">
        <v>3</v>
      </c>
      <c r="B3210" s="3">
        <v>33</v>
      </c>
      <c r="C3210" s="1">
        <v>3305</v>
      </c>
      <c r="D3210" s="1">
        <v>33011</v>
      </c>
      <c r="E3210" s="1">
        <v>3302254</v>
      </c>
      <c r="F3210" s="2">
        <f>IFERROR(INDEX('Arranjos Populacionais'!$F$2:$F$961,MATCH(TabelaCompleta!E3210,'Arranjos Populacionais'!$A$2:$A$961,0),1),D3210)</f>
        <v>33011</v>
      </c>
      <c r="G3210" s="2">
        <v>0</v>
      </c>
      <c r="H3210" s="11">
        <v>30475</v>
      </c>
      <c r="I3210" s="2">
        <f>INDEX([1]PIB_dos_Municípios!$AN$2:$AN$5571,MATCH(E3210,[1]PIB_dos_Municípios!G$2:G$5571,0),1)</f>
        <v>1495062.594</v>
      </c>
      <c r="J3210" s="2">
        <f>INDEX([1]PIB_dos_Municípios!$AO$2:$AO$5571,MATCH(E3210,[1]PIB_dos_Municípios!G$2:G$5571,0),1)</f>
        <v>28852</v>
      </c>
      <c r="K3210" s="2">
        <f>INDEX([1]PIB_dos_Municípios!$AP$2:$AP$5571,MATCH(E3210,[1]PIB_dos_Municípios!G$2:G$5571,0),1)</f>
        <v>51818.33</v>
      </c>
      <c r="M3210" s="2" t="s">
        <v>620</v>
      </c>
      <c r="N3210" s="2" t="str">
        <f>INDEX([2]Microregioes!$D$1:$D$574,MATCH(F3210,[2]Microregioes!$B$1:$B$574,0),1)</f>
        <v>Rj-Vale do Paraíba Fluminense</v>
      </c>
    </row>
    <row r="3211" spans="1:14" hidden="1" x14ac:dyDescent="0.2">
      <c r="A3211" s="5">
        <v>3</v>
      </c>
      <c r="B3211" s="3">
        <v>33</v>
      </c>
      <c r="C3211" s="1">
        <v>3306</v>
      </c>
      <c r="D3211" s="1">
        <v>33018</v>
      </c>
      <c r="E3211" s="1">
        <v>3302270</v>
      </c>
      <c r="F3211" s="2">
        <f>IFERROR(INDEX('Arranjos Populacionais'!$F$2:$F$961,MATCH(TabelaCompleta!E3211,'Arranjos Populacionais'!$A$2:$A$961,0),1),D3211)</f>
        <v>33018</v>
      </c>
      <c r="G3211" s="2">
        <v>0</v>
      </c>
      <c r="H3211" s="11">
        <v>100562</v>
      </c>
      <c r="I3211" s="2">
        <f>INDEX([1]PIB_dos_Municípios!$AN$2:$AN$5571,MATCH(E3211,[1]PIB_dos_Municípios!G$2:G$5571,0),1)</f>
        <v>692967.06499999994</v>
      </c>
      <c r="J3211" s="2">
        <f>INDEX([1]PIB_dos_Municípios!$AO$2:$AO$5571,MATCH(E3211,[1]PIB_dos_Municípios!G$2:G$5571,0),1)</f>
        <v>95391</v>
      </c>
      <c r="K3211" s="2">
        <f>INDEX([1]PIB_dos_Municípios!$AP$2:$AP$5571,MATCH(E3211,[1]PIB_dos_Municípios!G$2:G$5571,0),1)</f>
        <v>7264.49</v>
      </c>
      <c r="M3211" s="2" t="s">
        <v>800</v>
      </c>
      <c r="N3211" s="2" t="str">
        <f>INDEX([2]Microregioes!$D$1:$D$574,MATCH(F3211,[2]Microregioes!$B$1:$B$574,0),1)</f>
        <v>Rj-Rio de Janeiro</v>
      </c>
    </row>
    <row r="3212" spans="1:14" hidden="1" x14ac:dyDescent="0.2">
      <c r="A3212" s="5">
        <v>3</v>
      </c>
      <c r="B3212" s="3">
        <v>33</v>
      </c>
      <c r="C3212" s="1">
        <v>3301</v>
      </c>
      <c r="D3212" s="1">
        <v>33001</v>
      </c>
      <c r="E3212" s="1">
        <v>3302304</v>
      </c>
      <c r="F3212" s="2">
        <f>IFERROR(INDEX('Arranjos Populacionais'!$F$2:$F$961,MATCH(TabelaCompleta!E3212,'Arranjos Populacionais'!$A$2:$A$961,0),1),D3212)</f>
        <v>33001</v>
      </c>
      <c r="G3212" s="2">
        <v>0</v>
      </c>
      <c r="H3212" s="11">
        <v>7257</v>
      </c>
      <c r="I3212" s="2">
        <f>INDEX([1]PIB_dos_Municípios!$AN$2:$AN$5571,MATCH(E3212,[1]PIB_dos_Municípios!G$2:G$5571,0),1)</f>
        <v>77639.547000000006</v>
      </c>
      <c r="J3212" s="2">
        <f>INDEX([1]PIB_dos_Municípios!$AO$2:$AO$5571,MATCH(E3212,[1]PIB_dos_Municípios!G$2:G$5571,0),1)</f>
        <v>7491</v>
      </c>
      <c r="K3212" s="2">
        <f>INDEX([1]PIB_dos_Municípios!$AP$2:$AP$5571,MATCH(E3212,[1]PIB_dos_Municípios!G$2:G$5571,0),1)</f>
        <v>10364.379999999999</v>
      </c>
      <c r="M3212" s="2" t="s">
        <v>3995</v>
      </c>
      <c r="N3212" s="2" t="str">
        <f>INDEX([2]Microregioes!$D$1:$D$574,MATCH(F3212,[2]Microregioes!$B$1:$B$574,0),1)</f>
        <v>Rj-Itaperuna</v>
      </c>
    </row>
    <row r="3213" spans="1:14" hidden="1" x14ac:dyDescent="0.2">
      <c r="A3213" s="5">
        <v>3</v>
      </c>
      <c r="B3213" s="3">
        <v>33</v>
      </c>
      <c r="C3213" s="1">
        <v>3302</v>
      </c>
      <c r="D3213" s="1">
        <v>33004</v>
      </c>
      <c r="E3213" s="1">
        <v>3302403</v>
      </c>
      <c r="F3213" s="2">
        <f>IFERROR(INDEX('Arranjos Populacionais'!$F$2:$F$961,MATCH(TabelaCompleta!E3213,'Arranjos Populacionais'!$A$2:$A$961,0),1),D3213)</f>
        <v>33004</v>
      </c>
      <c r="G3213" s="2">
        <v>0</v>
      </c>
      <c r="H3213" s="11">
        <v>239471</v>
      </c>
      <c r="I3213" s="2">
        <f>INDEX([1]PIB_dos_Municípios!$AN$2:$AN$5571,MATCH(E3213,[1]PIB_dos_Municípios!G$2:G$5571,0),1)</f>
        <v>13613373.234999999</v>
      </c>
      <c r="J3213" s="2">
        <f>INDEX([1]PIB_dos_Municípios!$AO$2:$AO$5571,MATCH(E3213,[1]PIB_dos_Municípios!G$2:G$5571,0),1)</f>
        <v>206748</v>
      </c>
      <c r="K3213" s="2">
        <f>INDEX([1]PIB_dos_Municípios!$AP$2:$AP$5571,MATCH(E3213,[1]PIB_dos_Municípios!G$2:G$5571,0),1)</f>
        <v>65845.25</v>
      </c>
      <c r="M3213" s="2" t="s">
        <v>631</v>
      </c>
      <c r="N3213" s="2" t="str">
        <f>INDEX([2]Microregioes!$D$1:$D$574,MATCH(F3213,[2]Microregioes!$B$1:$B$574,0),1)</f>
        <v>Rj-Macaé</v>
      </c>
    </row>
    <row r="3214" spans="1:14" hidden="1" x14ac:dyDescent="0.2">
      <c r="A3214" s="5">
        <v>3</v>
      </c>
      <c r="B3214" s="3">
        <v>33</v>
      </c>
      <c r="C3214" s="1">
        <v>3303</v>
      </c>
      <c r="D3214" s="1">
        <v>33006</v>
      </c>
      <c r="E3214" s="1">
        <v>3302452</v>
      </c>
      <c r="F3214" s="2">
        <f>IFERROR(INDEX('Arranjos Populacionais'!$F$2:$F$961,MATCH(TabelaCompleta!E3214,'Arranjos Populacionais'!$A$2:$A$961,0),1),D3214)</f>
        <v>33006</v>
      </c>
      <c r="G3214" s="2">
        <v>0</v>
      </c>
      <c r="H3214" s="11">
        <v>5417</v>
      </c>
      <c r="I3214" s="2">
        <f>INDEX([1]PIB_dos_Municípios!$AN$2:$AN$5571,MATCH(E3214,[1]PIB_dos_Municípios!G$2:G$5571,0),1)</f>
        <v>94083.683999999994</v>
      </c>
      <c r="J3214" s="2">
        <f>INDEX([1]PIB_dos_Municípios!$AO$2:$AO$5571,MATCH(E3214,[1]PIB_dos_Municípios!G$2:G$5571,0),1)</f>
        <v>5269</v>
      </c>
      <c r="K3214" s="2">
        <f>INDEX([1]PIB_dos_Municípios!$AP$2:$AP$5571,MATCH(E3214,[1]PIB_dos_Municípios!G$2:G$5571,0),1)</f>
        <v>17856.080000000002</v>
      </c>
      <c r="M3214" s="2" t="s">
        <v>3996</v>
      </c>
      <c r="N3214" s="2" t="str">
        <f>INDEX([2]Microregioes!$D$1:$D$574,MATCH(F3214,[2]Microregioes!$B$1:$B$574,0),1)</f>
        <v>Rj-Cantagalo-Cordeiro</v>
      </c>
    </row>
    <row r="3215" spans="1:14" hidden="1" x14ac:dyDescent="0.2">
      <c r="A3215" s="5">
        <v>3</v>
      </c>
      <c r="B3215" s="3">
        <v>33</v>
      </c>
      <c r="C3215" s="1">
        <v>3306</v>
      </c>
      <c r="D3215" s="1">
        <v>33018</v>
      </c>
      <c r="E3215" s="1">
        <v>3302502</v>
      </c>
      <c r="F3215" s="2">
        <f>IFERROR(INDEX('Arranjos Populacionais'!$F$2:$F$961,MATCH(TabelaCompleta!E3215,'Arranjos Populacionais'!$A$2:$A$961,0),1),D3215)</f>
        <v>33018</v>
      </c>
      <c r="G3215" s="2">
        <v>0</v>
      </c>
      <c r="H3215" s="11">
        <v>236319</v>
      </c>
      <c r="I3215" s="2">
        <f>INDEX([1]PIB_dos_Municípios!$AN$2:$AN$5571,MATCH(E3215,[1]PIB_dos_Municípios!G$2:G$5571,0),1)</f>
        <v>2372394.9679999999</v>
      </c>
      <c r="J3215" s="2">
        <f>INDEX([1]PIB_dos_Municípios!$AO$2:$AO$5571,MATCH(E3215,[1]PIB_dos_Municípios!G$2:G$5571,0),1)</f>
        <v>228150</v>
      </c>
      <c r="K3215" s="2">
        <f>INDEX([1]PIB_dos_Municípios!$AP$2:$AP$5571,MATCH(E3215,[1]PIB_dos_Municípios!G$2:G$5571,0),1)</f>
        <v>10398.4</v>
      </c>
      <c r="M3215" s="2" t="s">
        <v>801</v>
      </c>
      <c r="N3215" s="2" t="str">
        <f>INDEX([2]Microregioes!$D$1:$D$574,MATCH(F3215,[2]Microregioes!$B$1:$B$574,0),1)</f>
        <v>Rj-Rio de Janeiro</v>
      </c>
    </row>
    <row r="3216" spans="1:14" hidden="1" x14ac:dyDescent="0.2">
      <c r="A3216" s="5">
        <v>3</v>
      </c>
      <c r="B3216" s="3">
        <v>33</v>
      </c>
      <c r="C3216" s="1">
        <v>3306</v>
      </c>
      <c r="D3216" s="1">
        <v>33017</v>
      </c>
      <c r="E3216" s="1">
        <v>3302601</v>
      </c>
      <c r="F3216" s="2">
        <f>IFERROR(INDEX('Arranjos Populacionais'!$F$2:$F$961,MATCH(TabelaCompleta!E3216,'Arranjos Populacionais'!$A$2:$A$961,0),1),D3216)</f>
        <v>33018</v>
      </c>
      <c r="G3216" s="2">
        <v>0</v>
      </c>
      <c r="H3216" s="11">
        <v>41557</v>
      </c>
      <c r="I3216" s="2">
        <f>INDEX([1]PIB_dos_Municípios!$AN$2:$AN$5571,MATCH(E3216,[1]PIB_dos_Municípios!G$2:G$5571,0),1)</f>
        <v>1772367.044</v>
      </c>
      <c r="J3216" s="2">
        <f>INDEX([1]PIB_dos_Municípios!$AO$2:$AO$5571,MATCH(E3216,[1]PIB_dos_Municípios!G$2:G$5571,0),1)</f>
        <v>36311</v>
      </c>
      <c r="K3216" s="2">
        <f>INDEX([1]PIB_dos_Municípios!$AP$2:$AP$5571,MATCH(E3216,[1]PIB_dos_Municípios!G$2:G$5571,0),1)</f>
        <v>48810.75</v>
      </c>
      <c r="M3216" s="2" t="s">
        <v>794</v>
      </c>
      <c r="N3216" s="2" t="str">
        <f>INDEX([2]Microregioes!$D$1:$D$574,MATCH(F3216,[2]Microregioes!$B$1:$B$574,0),1)</f>
        <v>Rj-Rio de Janeiro</v>
      </c>
    </row>
    <row r="3217" spans="1:14" hidden="1" x14ac:dyDescent="0.2">
      <c r="A3217" s="5">
        <v>3</v>
      </c>
      <c r="B3217" s="3">
        <v>33</v>
      </c>
      <c r="C3217" s="1">
        <v>3306</v>
      </c>
      <c r="D3217" s="1">
        <v>33018</v>
      </c>
      <c r="E3217" s="1">
        <v>3302700</v>
      </c>
      <c r="F3217" s="2">
        <f>IFERROR(INDEX('Arranjos Populacionais'!$F$2:$F$961,MATCH(TabelaCompleta!E3217,'Arranjos Populacionais'!$A$2:$A$961,0),1),D3217)</f>
        <v>33018</v>
      </c>
      <c r="G3217" s="2">
        <v>0</v>
      </c>
      <c r="H3217" s="11">
        <v>149876</v>
      </c>
      <c r="I3217" s="2">
        <f>INDEX([1]PIB_dos_Municípios!$AN$2:$AN$5571,MATCH(E3217,[1]PIB_dos_Municípios!G$2:G$5571,0),1)</f>
        <v>1873273.3540000001</v>
      </c>
      <c r="J3217" s="2">
        <f>INDEX([1]PIB_dos_Municípios!$AO$2:$AO$5571,MATCH(E3217,[1]PIB_dos_Municípios!G$2:G$5571,0),1)</f>
        <v>127519</v>
      </c>
      <c r="K3217" s="2">
        <f>INDEX([1]PIB_dos_Municípios!$AP$2:$AP$5571,MATCH(E3217,[1]PIB_dos_Municípios!G$2:G$5571,0),1)</f>
        <v>14690.15</v>
      </c>
      <c r="M3217" s="2" t="s">
        <v>802</v>
      </c>
      <c r="N3217" s="2" t="str">
        <f>INDEX([2]Microregioes!$D$1:$D$574,MATCH(F3217,[2]Microregioes!$B$1:$B$574,0),1)</f>
        <v>Rj-Rio de Janeiro</v>
      </c>
    </row>
    <row r="3218" spans="1:14" hidden="1" x14ac:dyDescent="0.2">
      <c r="A3218" s="5">
        <v>3</v>
      </c>
      <c r="B3218" s="3">
        <v>33</v>
      </c>
      <c r="C3218" s="1">
        <v>3306</v>
      </c>
      <c r="D3218" s="1">
        <v>33014</v>
      </c>
      <c r="E3218" s="1">
        <v>3302809</v>
      </c>
      <c r="F3218" s="2">
        <f>IFERROR(INDEX('Arranjos Populacionais'!$F$2:$F$961,MATCH(TabelaCompleta!E3218,'Arranjos Populacionais'!$A$2:$A$961,0),1),D3218)</f>
        <v>33014</v>
      </c>
      <c r="G3218" s="2">
        <v>0</v>
      </c>
      <c r="H3218" s="11">
        <v>18111</v>
      </c>
      <c r="I3218" s="2">
        <f>INDEX([1]PIB_dos_Municípios!$AN$2:$AN$5571,MATCH(E3218,[1]PIB_dos_Municípios!G$2:G$5571,0),1)</f>
        <v>172472.24</v>
      </c>
      <c r="J3218" s="2">
        <f>INDEX([1]PIB_dos_Municípios!$AO$2:$AO$5571,MATCH(E3218,[1]PIB_dos_Municípios!G$2:G$5571,0),1)</f>
        <v>17940</v>
      </c>
      <c r="K3218" s="2">
        <f>INDEX([1]PIB_dos_Municípios!$AP$2:$AP$5571,MATCH(E3218,[1]PIB_dos_Municípios!G$2:G$5571,0),1)</f>
        <v>9613.84</v>
      </c>
      <c r="M3218" s="2" t="s">
        <v>624</v>
      </c>
      <c r="N3218" s="2" t="str">
        <f>INDEX([2]Microregioes!$D$1:$D$574,MATCH(F3218,[2]Microregioes!$B$1:$B$574,0),1)</f>
        <v>Rj-Vassouras</v>
      </c>
    </row>
    <row r="3219" spans="1:14" hidden="1" x14ac:dyDescent="0.2">
      <c r="A3219" s="5">
        <v>3</v>
      </c>
      <c r="B3219" s="3">
        <v>33</v>
      </c>
      <c r="C3219" s="1">
        <v>3306</v>
      </c>
      <c r="D3219" s="1">
        <v>33018</v>
      </c>
      <c r="E3219" s="1">
        <v>3302858</v>
      </c>
      <c r="F3219" s="2">
        <f>IFERROR(INDEX('Arranjos Populacionais'!$F$2:$F$961,MATCH(TabelaCompleta!E3219,'Arranjos Populacionais'!$A$2:$A$961,0),1),D3219)</f>
        <v>33018</v>
      </c>
      <c r="G3219" s="2">
        <v>0</v>
      </c>
      <c r="H3219" s="11">
        <v>171020</v>
      </c>
      <c r="I3219" s="2">
        <f>INDEX([1]PIB_dos_Municípios!$AN$2:$AN$5571,MATCH(E3219,[1]PIB_dos_Municípios!G$2:G$5571,0),1)</f>
        <v>1452834.33</v>
      </c>
      <c r="J3219" s="2">
        <f>INDEX([1]PIB_dos_Municípios!$AO$2:$AO$5571,MATCH(E3219,[1]PIB_dos_Municípios!G$2:G$5571,0),1)</f>
        <v>168403</v>
      </c>
      <c r="K3219" s="2">
        <f>INDEX([1]PIB_dos_Municípios!$AP$2:$AP$5571,MATCH(E3219,[1]PIB_dos_Municípios!G$2:G$5571,0),1)</f>
        <v>8627.1299999999992</v>
      </c>
      <c r="M3219" s="2" t="s">
        <v>316</v>
      </c>
      <c r="N3219" s="2" t="str">
        <f>INDEX([2]Microregioes!$D$1:$D$574,MATCH(F3219,[2]Microregioes!$B$1:$B$574,0),1)</f>
        <v>Rj-Rio de Janeiro</v>
      </c>
    </row>
    <row r="3220" spans="1:14" hidden="1" x14ac:dyDescent="0.2">
      <c r="A3220" s="5">
        <v>3</v>
      </c>
      <c r="B3220" s="3">
        <v>33</v>
      </c>
      <c r="C3220" s="1">
        <v>3306</v>
      </c>
      <c r="D3220" s="1">
        <v>33014</v>
      </c>
      <c r="E3220" s="1">
        <v>3302908</v>
      </c>
      <c r="F3220" s="2">
        <f>IFERROR(INDEX('Arranjos Populacionais'!$F$2:$F$961,MATCH(TabelaCompleta!E3220,'Arranjos Populacionais'!$A$2:$A$961,0),1),D3220)</f>
        <v>33014</v>
      </c>
      <c r="G3220" s="2">
        <v>0</v>
      </c>
      <c r="H3220" s="11">
        <v>24855</v>
      </c>
      <c r="I3220" s="2">
        <f>INDEX([1]PIB_dos_Municípios!$AN$2:$AN$5571,MATCH(E3220,[1]PIB_dos_Municípios!G$2:G$5571,0),1)</f>
        <v>359763.77399999998</v>
      </c>
      <c r="J3220" s="2">
        <f>INDEX([1]PIB_dos_Municípios!$AO$2:$AO$5571,MATCH(E3220,[1]PIB_dos_Municípios!G$2:G$5571,0),1)</f>
        <v>24647</v>
      </c>
      <c r="K3220" s="2">
        <f>INDEX([1]PIB_dos_Municípios!$AP$2:$AP$5571,MATCH(E3220,[1]PIB_dos_Municípios!G$2:G$5571,0),1)</f>
        <v>14596.66</v>
      </c>
      <c r="M3220" s="2" t="s">
        <v>646</v>
      </c>
      <c r="N3220" s="2" t="str">
        <f>INDEX([2]Microregioes!$D$1:$D$574,MATCH(F3220,[2]Microregioes!$B$1:$B$574,0),1)</f>
        <v>Rj-Vassouras</v>
      </c>
    </row>
    <row r="3221" spans="1:14" hidden="1" x14ac:dyDescent="0.2">
      <c r="A3221" s="5">
        <v>3</v>
      </c>
      <c r="B3221" s="3">
        <v>33</v>
      </c>
      <c r="C3221" s="1">
        <v>3301</v>
      </c>
      <c r="D3221" s="1">
        <v>33002</v>
      </c>
      <c r="E3221" s="1">
        <v>3303005</v>
      </c>
      <c r="F3221" s="2">
        <f>IFERROR(INDEX('Arranjos Populacionais'!$F$2:$F$961,MATCH(TabelaCompleta!E3221,'Arranjos Populacionais'!$A$2:$A$961,0),1),D3221)</f>
        <v>33002</v>
      </c>
      <c r="G3221" s="2">
        <v>0</v>
      </c>
      <c r="H3221" s="11">
        <v>26607</v>
      </c>
      <c r="I3221" s="2">
        <f>INDEX([1]PIB_dos_Municípios!$AN$2:$AN$5571,MATCH(E3221,[1]PIB_dos_Municípios!G$2:G$5571,0),1)</f>
        <v>248305.39</v>
      </c>
      <c r="J3221" s="2">
        <f>INDEX([1]PIB_dos_Municípios!$AO$2:$AO$5571,MATCH(E3221,[1]PIB_dos_Municípios!G$2:G$5571,0),1)</f>
        <v>26829</v>
      </c>
      <c r="K3221" s="2">
        <f>INDEX([1]PIB_dos_Municípios!$AP$2:$AP$5571,MATCH(E3221,[1]PIB_dos_Municípios!G$2:G$5571,0),1)</f>
        <v>9255.11</v>
      </c>
      <c r="M3221" s="2" t="s">
        <v>3997</v>
      </c>
      <c r="N3221" s="2" t="str">
        <f>INDEX([2]Microregioes!$D$1:$D$574,MATCH(F3221,[2]Microregioes!$B$1:$B$574,0),1)</f>
        <v>Rj-Santo Antônio de Pádua</v>
      </c>
    </row>
    <row r="3222" spans="1:14" hidden="1" x14ac:dyDescent="0.2">
      <c r="A3222" s="5">
        <v>3</v>
      </c>
      <c r="B3222" s="3">
        <v>33</v>
      </c>
      <c r="C3222" s="1">
        <v>3301</v>
      </c>
      <c r="D3222" s="1">
        <v>33001</v>
      </c>
      <c r="E3222" s="1">
        <v>3303104</v>
      </c>
      <c r="F3222" s="2">
        <f>IFERROR(INDEX('Arranjos Populacionais'!$F$2:$F$961,MATCH(TabelaCompleta!E3222,'Arranjos Populacionais'!$A$2:$A$961,0),1),D3222)</f>
        <v>33001</v>
      </c>
      <c r="G3222" s="2">
        <v>0</v>
      </c>
      <c r="H3222" s="11">
        <v>14986</v>
      </c>
      <c r="I3222" s="2">
        <f>INDEX([1]PIB_dos_Municípios!$AN$2:$AN$5571,MATCH(E3222,[1]PIB_dos_Municípios!G$2:G$5571,0),1)</f>
        <v>152229.75099999999</v>
      </c>
      <c r="J3222" s="2">
        <f>INDEX([1]PIB_dos_Municípios!$AO$2:$AO$5571,MATCH(E3222,[1]PIB_dos_Municípios!G$2:G$5571,0),1)</f>
        <v>15077</v>
      </c>
      <c r="K3222" s="2">
        <f>INDEX([1]PIB_dos_Municípios!$AP$2:$AP$5571,MATCH(E3222,[1]PIB_dos_Municípios!G$2:G$5571,0),1)</f>
        <v>10096.82</v>
      </c>
      <c r="M3222" s="2" t="s">
        <v>1621</v>
      </c>
      <c r="N3222" s="2" t="str">
        <f>INDEX([2]Microregioes!$D$1:$D$574,MATCH(F3222,[2]Microregioes!$B$1:$B$574,0),1)</f>
        <v>Rj-Itaperuna</v>
      </c>
    </row>
    <row r="3223" spans="1:14" hidden="1" x14ac:dyDescent="0.2">
      <c r="A3223" s="5">
        <v>3</v>
      </c>
      <c r="B3223" s="3">
        <v>33</v>
      </c>
      <c r="C3223" s="1">
        <v>3306</v>
      </c>
      <c r="D3223" s="1">
        <v>33018</v>
      </c>
      <c r="E3223" s="1">
        <v>3303203</v>
      </c>
      <c r="F3223" s="2">
        <f>IFERROR(INDEX('Arranjos Populacionais'!$F$2:$F$961,MATCH(TabelaCompleta!E3223,'Arranjos Populacionais'!$A$2:$A$961,0),1),D3223)</f>
        <v>33018</v>
      </c>
      <c r="G3223" s="2">
        <v>0</v>
      </c>
      <c r="H3223" s="11">
        <v>158319</v>
      </c>
      <c r="I3223" s="2">
        <f>INDEX([1]PIB_dos_Municípios!$AN$2:$AN$5571,MATCH(E3223,[1]PIB_dos_Municípios!G$2:G$5571,0),1)</f>
        <v>1709865.9110000001</v>
      </c>
      <c r="J3223" s="2">
        <f>INDEX([1]PIB_dos_Municípios!$AO$2:$AO$5571,MATCH(E3223,[1]PIB_dos_Municípios!G$2:G$5571,0),1)</f>
        <v>157483</v>
      </c>
      <c r="K3223" s="2">
        <f>INDEX([1]PIB_dos_Municípios!$AP$2:$AP$5571,MATCH(E3223,[1]PIB_dos_Municípios!G$2:G$5571,0),1)</f>
        <v>10857.46</v>
      </c>
      <c r="M3223" s="2" t="s">
        <v>803</v>
      </c>
      <c r="N3223" s="2" t="str">
        <f>INDEX([2]Microregioes!$D$1:$D$574,MATCH(F3223,[2]Microregioes!$B$1:$B$574,0),1)</f>
        <v>Rj-Rio de Janeiro</v>
      </c>
    </row>
    <row r="3224" spans="1:14" hidden="1" x14ac:dyDescent="0.2">
      <c r="A3224" s="5">
        <v>3</v>
      </c>
      <c r="B3224" s="3">
        <v>33</v>
      </c>
      <c r="C3224" s="1">
        <v>3306</v>
      </c>
      <c r="D3224" s="1">
        <v>33018</v>
      </c>
      <c r="E3224" s="1">
        <v>3303302</v>
      </c>
      <c r="F3224" s="2">
        <f>IFERROR(INDEX('Arranjos Populacionais'!$F$2:$F$961,MATCH(TabelaCompleta!E3224,'Arranjos Populacionais'!$A$2:$A$961,0),1),D3224)</f>
        <v>33018</v>
      </c>
      <c r="G3224" s="2">
        <v>0</v>
      </c>
      <c r="H3224" s="11">
        <v>497883</v>
      </c>
      <c r="I3224" s="2">
        <f>INDEX([1]PIB_dos_Municípios!$AN$2:$AN$5571,MATCH(E3224,[1]PIB_dos_Municípios!G$2:G$5571,0),1)</f>
        <v>12587900.643999999</v>
      </c>
      <c r="J3224" s="2">
        <f>INDEX([1]PIB_dos_Municípios!$AO$2:$AO$5571,MATCH(E3224,[1]PIB_dos_Municípios!G$2:G$5571,0),1)</f>
        <v>487327</v>
      </c>
      <c r="K3224" s="2">
        <f>INDEX([1]PIB_dos_Municípios!$AP$2:$AP$5571,MATCH(E3224,[1]PIB_dos_Municípios!G$2:G$5571,0),1)</f>
        <v>25830.5</v>
      </c>
      <c r="M3224" s="2" t="s">
        <v>804</v>
      </c>
      <c r="N3224" s="2" t="str">
        <f>INDEX([2]Microregioes!$D$1:$D$574,MATCH(F3224,[2]Microregioes!$B$1:$B$574,0),1)</f>
        <v>Rj-Rio de Janeiro</v>
      </c>
    </row>
    <row r="3225" spans="1:14" hidden="1" x14ac:dyDescent="0.2">
      <c r="A3225" s="5">
        <v>3</v>
      </c>
      <c r="B3225" s="3">
        <v>33</v>
      </c>
      <c r="C3225" s="1">
        <v>3303</v>
      </c>
      <c r="D3225" s="1">
        <v>33007</v>
      </c>
      <c r="E3225" s="1">
        <v>3303401</v>
      </c>
      <c r="F3225" s="2">
        <f>IFERROR(INDEX('Arranjos Populacionais'!$F$2:$F$961,MATCH(TabelaCompleta!E3225,'Arranjos Populacionais'!$A$2:$A$961,0),1),D3225)</f>
        <v>33007</v>
      </c>
      <c r="G3225" s="2">
        <v>0</v>
      </c>
      <c r="H3225" s="11">
        <v>185102</v>
      </c>
      <c r="I3225" s="2">
        <f>INDEX([1]PIB_dos_Municípios!$AN$2:$AN$5571,MATCH(E3225,[1]PIB_dos_Municípios!G$2:G$5571,0),1)</f>
        <v>2921047.1189999999</v>
      </c>
      <c r="J3225" s="2">
        <f>INDEX([1]PIB_dos_Municípios!$AO$2:$AO$5571,MATCH(E3225,[1]PIB_dos_Municípios!G$2:G$5571,0),1)</f>
        <v>182016</v>
      </c>
      <c r="K3225" s="2">
        <f>INDEX([1]PIB_dos_Municípios!$AP$2:$AP$5571,MATCH(E3225,[1]PIB_dos_Municípios!G$2:G$5571,0),1)</f>
        <v>16048.3</v>
      </c>
      <c r="M3225" s="2" t="s">
        <v>3998</v>
      </c>
      <c r="N3225" s="2" t="str">
        <f>INDEX([2]Microregioes!$D$1:$D$574,MATCH(F3225,[2]Microregioes!$B$1:$B$574,0),1)</f>
        <v>Rj-Nova Friburgo</v>
      </c>
    </row>
    <row r="3226" spans="1:14" hidden="1" x14ac:dyDescent="0.2">
      <c r="A3226" s="5">
        <v>3</v>
      </c>
      <c r="B3226" s="3">
        <v>33</v>
      </c>
      <c r="C3226" s="1">
        <v>3306</v>
      </c>
      <c r="D3226" s="1">
        <v>33018</v>
      </c>
      <c r="E3226" s="1">
        <v>3303500</v>
      </c>
      <c r="F3226" s="2">
        <f>IFERROR(INDEX('Arranjos Populacionais'!$F$2:$F$961,MATCH(TabelaCompleta!E3226,'Arranjos Populacionais'!$A$2:$A$961,0),1),D3226)</f>
        <v>33018</v>
      </c>
      <c r="G3226" s="2">
        <v>0</v>
      </c>
      <c r="H3226" s="11">
        <v>797435</v>
      </c>
      <c r="I3226" s="2">
        <f>INDEX([1]PIB_dos_Municípios!$AN$2:$AN$5571,MATCH(E3226,[1]PIB_dos_Municípios!G$2:G$5571,0),1)</f>
        <v>10142818.274</v>
      </c>
      <c r="J3226" s="2">
        <f>INDEX([1]PIB_dos_Municípios!$AO$2:$AO$5571,MATCH(E3226,[1]PIB_dos_Municípios!G$2:G$5571,0),1)</f>
        <v>795212</v>
      </c>
      <c r="K3226" s="2">
        <f>INDEX([1]PIB_dos_Municípios!$AP$2:$AP$5571,MATCH(E3226,[1]PIB_dos_Municípios!G$2:G$5571,0),1)</f>
        <v>12754.86</v>
      </c>
      <c r="M3226" s="2" t="s">
        <v>805</v>
      </c>
      <c r="N3226" s="2" t="str">
        <f>INDEX([2]Microregioes!$D$1:$D$574,MATCH(F3226,[2]Microregioes!$B$1:$B$574,0),1)</f>
        <v>Rj-Rio de Janeiro</v>
      </c>
    </row>
    <row r="3227" spans="1:14" hidden="1" x14ac:dyDescent="0.2">
      <c r="A3227" s="5">
        <v>3</v>
      </c>
      <c r="B3227" s="3">
        <v>33</v>
      </c>
      <c r="C3227" s="1">
        <v>3306</v>
      </c>
      <c r="D3227" s="1">
        <v>33014</v>
      </c>
      <c r="E3227" s="1">
        <v>3303609</v>
      </c>
      <c r="F3227" s="2">
        <f>IFERROR(INDEX('Arranjos Populacionais'!$F$2:$F$961,MATCH(TabelaCompleta!E3227,'Arranjos Populacionais'!$A$2:$A$961,0),1),D3227)</f>
        <v>33018</v>
      </c>
      <c r="G3227" s="2">
        <v>0</v>
      </c>
      <c r="H3227" s="11">
        <v>50071</v>
      </c>
      <c r="I3227" s="2">
        <f>INDEX([1]PIB_dos_Municípios!$AN$2:$AN$5571,MATCH(E3227,[1]PIB_dos_Municípios!G$2:G$5571,0),1)</f>
        <v>450652.72499999998</v>
      </c>
      <c r="J3227" s="2">
        <f>INDEX([1]PIB_dos_Municípios!$AO$2:$AO$5571,MATCH(E3227,[1]PIB_dos_Municípios!G$2:G$5571,0),1)</f>
        <v>47074</v>
      </c>
      <c r="K3227" s="2">
        <f>INDEX([1]PIB_dos_Municípios!$AP$2:$AP$5571,MATCH(E3227,[1]PIB_dos_Municípios!G$2:G$5571,0),1)</f>
        <v>9573.2800000000007</v>
      </c>
      <c r="M3227" s="2" t="s">
        <v>790</v>
      </c>
      <c r="N3227" s="2" t="str">
        <f>INDEX([2]Microregioes!$D$1:$D$574,MATCH(F3227,[2]Microregioes!$B$1:$B$574,0),1)</f>
        <v>Rj-Rio de Janeiro</v>
      </c>
    </row>
    <row r="3228" spans="1:14" hidden="1" x14ac:dyDescent="0.2">
      <c r="A3228" s="5">
        <v>3</v>
      </c>
      <c r="B3228" s="3">
        <v>33</v>
      </c>
      <c r="C3228" s="1">
        <v>3303</v>
      </c>
      <c r="D3228" s="1">
        <v>33005</v>
      </c>
      <c r="E3228" s="1">
        <v>3303708</v>
      </c>
      <c r="F3228" s="2">
        <f>IFERROR(INDEX('Arranjos Populacionais'!$F$2:$F$961,MATCH(TabelaCompleta!E3228,'Arranjos Populacionais'!$A$2:$A$961,0),1),D3228)</f>
        <v>33005</v>
      </c>
      <c r="G3228" s="2">
        <v>0</v>
      </c>
      <c r="H3228" s="11">
        <v>42737</v>
      </c>
      <c r="I3228" s="2">
        <f>INDEX([1]PIB_dos_Municípios!$AN$2:$AN$5571,MATCH(E3228,[1]PIB_dos_Municípios!G$2:G$5571,0),1)</f>
        <v>572304.48499999999</v>
      </c>
      <c r="J3228" s="2">
        <f>INDEX([1]PIB_dos_Municípios!$AO$2:$AO$5571,MATCH(E3228,[1]PIB_dos_Municípios!G$2:G$5571,0),1)</f>
        <v>41088</v>
      </c>
      <c r="K3228" s="2">
        <f>INDEX([1]PIB_dos_Municípios!$AP$2:$AP$5571,MATCH(E3228,[1]PIB_dos_Municípios!G$2:G$5571,0),1)</f>
        <v>13928.75</v>
      </c>
      <c r="M3228" s="2" t="s">
        <v>640</v>
      </c>
      <c r="N3228" s="2" t="str">
        <f>INDEX([2]Microregioes!$D$1:$D$574,MATCH(F3228,[2]Microregioes!$B$1:$B$574,0),1)</f>
        <v>Rj-Três Rios</v>
      </c>
    </row>
    <row r="3229" spans="1:14" hidden="1" x14ac:dyDescent="0.2">
      <c r="A3229" s="5">
        <v>3</v>
      </c>
      <c r="B3229" s="3">
        <v>33</v>
      </c>
      <c r="C3229" s="1">
        <v>3305</v>
      </c>
      <c r="D3229" s="1">
        <v>33013</v>
      </c>
      <c r="E3229" s="1">
        <v>3303807</v>
      </c>
      <c r="F3229" s="2">
        <f>IFERROR(INDEX('Arranjos Populacionais'!$F$2:$F$961,MATCH(TabelaCompleta!E3229,'Arranjos Populacionais'!$A$2:$A$961,0),1),D3229)</f>
        <v>33013</v>
      </c>
      <c r="G3229" s="2">
        <v>0</v>
      </c>
      <c r="H3229" s="11">
        <v>40975</v>
      </c>
      <c r="I3229" s="2">
        <f>INDEX([1]PIB_dos_Municípios!$AN$2:$AN$5571,MATCH(E3229,[1]PIB_dos_Municípios!G$2:G$5571,0),1)</f>
        <v>809203.10699999996</v>
      </c>
      <c r="J3229" s="2">
        <f>INDEX([1]PIB_dos_Municípios!$AO$2:$AO$5571,MATCH(E3229,[1]PIB_dos_Municípios!G$2:G$5571,0),1)</f>
        <v>37575</v>
      </c>
      <c r="K3229" s="2">
        <f>INDEX([1]PIB_dos_Municípios!$AP$2:$AP$5571,MATCH(E3229,[1]PIB_dos_Municípios!G$2:G$5571,0),1)</f>
        <v>21535.68</v>
      </c>
      <c r="M3229" s="2" t="s">
        <v>3999</v>
      </c>
      <c r="N3229" s="2" t="str">
        <f>INDEX([2]Microregioes!$D$1:$D$574,MATCH(F3229,[2]Microregioes!$B$1:$B$574,0),1)</f>
        <v>Rj-Baía da Ilha Grande</v>
      </c>
    </row>
    <row r="3230" spans="1:14" hidden="1" x14ac:dyDescent="0.2">
      <c r="A3230" s="5">
        <v>3</v>
      </c>
      <c r="B3230" s="3">
        <v>33</v>
      </c>
      <c r="C3230" s="1">
        <v>3306</v>
      </c>
      <c r="D3230" s="1">
        <v>33014</v>
      </c>
      <c r="E3230" s="1">
        <v>3303856</v>
      </c>
      <c r="F3230" s="2">
        <f>IFERROR(INDEX('Arranjos Populacionais'!$F$2:$F$961,MATCH(TabelaCompleta!E3230,'Arranjos Populacionais'!$A$2:$A$961,0),1),D3230)</f>
        <v>33014</v>
      </c>
      <c r="G3230" s="2">
        <v>0</v>
      </c>
      <c r="H3230" s="11">
        <v>26939</v>
      </c>
      <c r="I3230" s="2">
        <f>INDEX([1]PIB_dos_Municípios!$AN$2:$AN$5571,MATCH(E3230,[1]PIB_dos_Municípios!G$2:G$5571,0),1)</f>
        <v>285722.99699999997</v>
      </c>
      <c r="J3230" s="2">
        <f>INDEX([1]PIB_dos_Municípios!$AO$2:$AO$5571,MATCH(E3230,[1]PIB_dos_Municípios!G$2:G$5571,0),1)</f>
        <v>26381</v>
      </c>
      <c r="K3230" s="2">
        <f>INDEX([1]PIB_dos_Municípios!$AP$2:$AP$5571,MATCH(E3230,[1]PIB_dos_Municípios!G$2:G$5571,0),1)</f>
        <v>10830.64</v>
      </c>
      <c r="M3230" s="2" t="s">
        <v>647</v>
      </c>
      <c r="N3230" s="2" t="str">
        <f>INDEX([2]Microregioes!$D$1:$D$574,MATCH(F3230,[2]Microregioes!$B$1:$B$574,0),1)</f>
        <v>Rj-Vassouras</v>
      </c>
    </row>
    <row r="3231" spans="1:14" hidden="1" x14ac:dyDescent="0.2">
      <c r="A3231" s="5">
        <v>3</v>
      </c>
      <c r="B3231" s="3">
        <v>33</v>
      </c>
      <c r="C3231" s="1">
        <v>3306</v>
      </c>
      <c r="D3231" s="1">
        <v>33015</v>
      </c>
      <c r="E3231" s="1">
        <v>3303906</v>
      </c>
      <c r="F3231" s="2">
        <f>IFERROR(INDEX('Arranjos Populacionais'!$F$2:$F$961,MATCH(TabelaCompleta!E3231,'Arranjos Populacionais'!$A$2:$A$961,0),1),D3231)</f>
        <v>33015</v>
      </c>
      <c r="G3231" s="2">
        <v>0</v>
      </c>
      <c r="H3231" s="11">
        <v>298158</v>
      </c>
      <c r="I3231" s="2">
        <f>INDEX([1]PIB_dos_Municípios!$AN$2:$AN$5571,MATCH(E3231,[1]PIB_dos_Municípios!G$2:G$5571,0),1)</f>
        <v>7244424.7209999999</v>
      </c>
      <c r="J3231" s="2">
        <f>INDEX([1]PIB_dos_Municípios!$AO$2:$AO$5571,MATCH(E3231,[1]PIB_dos_Municípios!G$2:G$5571,0),1)</f>
        <v>296044</v>
      </c>
      <c r="K3231" s="2">
        <f>INDEX([1]PIB_dos_Municípios!$AP$2:$AP$5571,MATCH(E3231,[1]PIB_dos_Municípios!G$2:G$5571,0),1)</f>
        <v>24470.77</v>
      </c>
      <c r="M3231" s="2" t="s">
        <v>792</v>
      </c>
      <c r="N3231" s="2" t="str">
        <f>INDEX([2]Microregioes!$D$1:$D$574,MATCH(F3231,[2]Microregioes!$B$1:$B$574,0),1)</f>
        <v>Rj-Serrana</v>
      </c>
    </row>
    <row r="3232" spans="1:14" hidden="1" x14ac:dyDescent="0.2">
      <c r="A3232" s="5">
        <v>3</v>
      </c>
      <c r="B3232" s="3">
        <v>33</v>
      </c>
      <c r="C3232" s="1">
        <v>3305</v>
      </c>
      <c r="D3232" s="1">
        <v>33011</v>
      </c>
      <c r="E3232" s="1">
        <v>3303955</v>
      </c>
      <c r="F3232" s="2">
        <f>IFERROR(INDEX('Arranjos Populacionais'!$F$2:$F$961,MATCH(TabelaCompleta!E3232,'Arranjos Populacionais'!$A$2:$A$961,0),1),D3232)</f>
        <v>33011</v>
      </c>
      <c r="G3232" s="2">
        <v>0</v>
      </c>
      <c r="H3232" s="11">
        <v>24076</v>
      </c>
      <c r="I3232" s="2">
        <f>INDEX([1]PIB_dos_Municípios!$AN$2:$AN$5571,MATCH(E3232,[1]PIB_dos_Municípios!G$2:G$5571,0),1)</f>
        <v>205711.92300000001</v>
      </c>
      <c r="J3232" s="2">
        <f>INDEX([1]PIB_dos_Municípios!$AO$2:$AO$5571,MATCH(E3232,[1]PIB_dos_Municípios!G$2:G$5571,0),1)</f>
        <v>22724</v>
      </c>
      <c r="K3232" s="2">
        <f>INDEX([1]PIB_dos_Municípios!$AP$2:$AP$5571,MATCH(E3232,[1]PIB_dos_Municípios!G$2:G$5571,0),1)</f>
        <v>9052.6299999999992</v>
      </c>
      <c r="M3232" s="2" t="s">
        <v>788</v>
      </c>
      <c r="N3232" s="2" t="str">
        <f>INDEX([2]Microregioes!$D$1:$D$574,MATCH(F3232,[2]Microregioes!$B$1:$B$574,0),1)</f>
        <v>Rj-Vale do Paraíba Fluminense</v>
      </c>
    </row>
    <row r="3233" spans="1:14" hidden="1" x14ac:dyDescent="0.2">
      <c r="A3233" s="5">
        <v>3</v>
      </c>
      <c r="B3233" s="3">
        <v>33</v>
      </c>
      <c r="C3233" s="1">
        <v>3305</v>
      </c>
      <c r="D3233" s="1">
        <v>33011</v>
      </c>
      <c r="E3233" s="1">
        <v>3304003</v>
      </c>
      <c r="F3233" s="2">
        <f>IFERROR(INDEX('Arranjos Populacionais'!$F$2:$F$961,MATCH(TabelaCompleta!E3233,'Arranjos Populacionais'!$A$2:$A$961,0),1),D3233)</f>
        <v>33011</v>
      </c>
      <c r="G3233" s="2">
        <v>0</v>
      </c>
      <c r="H3233" s="11">
        <v>28088</v>
      </c>
      <c r="I3233" s="2">
        <f>INDEX([1]PIB_dos_Municípios!$AN$2:$AN$5571,MATCH(E3233,[1]PIB_dos_Municípios!G$2:G$5571,0),1)</f>
        <v>1045134.2</v>
      </c>
      <c r="J3233" s="2">
        <f>INDEX([1]PIB_dos_Municípios!$AO$2:$AO$5571,MATCH(E3233,[1]PIB_dos_Municípios!G$2:G$5571,0),1)</f>
        <v>26309</v>
      </c>
      <c r="K3233" s="2">
        <f>INDEX([1]PIB_dos_Municípios!$AP$2:$AP$5571,MATCH(E3233,[1]PIB_dos_Municípios!G$2:G$5571,0),1)</f>
        <v>39725.35</v>
      </c>
      <c r="M3233" s="2" t="s">
        <v>4000</v>
      </c>
      <c r="N3233" s="2" t="str">
        <f>INDEX([2]Microregioes!$D$1:$D$574,MATCH(F3233,[2]Microregioes!$B$1:$B$574,0),1)</f>
        <v>Rj-Vale do Paraíba Fluminense</v>
      </c>
    </row>
    <row r="3234" spans="1:14" hidden="1" x14ac:dyDescent="0.2">
      <c r="A3234" s="5">
        <v>3</v>
      </c>
      <c r="B3234" s="3">
        <v>33</v>
      </c>
      <c r="C3234" s="1">
        <v>3301</v>
      </c>
      <c r="D3234" s="1">
        <v>33001</v>
      </c>
      <c r="E3234" s="1">
        <v>3304102</v>
      </c>
      <c r="F3234" s="2">
        <f>IFERROR(INDEX('Arranjos Populacionais'!$F$2:$F$961,MATCH(TabelaCompleta!E3234,'Arranjos Populacionais'!$A$2:$A$961,0),1),D3234)</f>
        <v>33001</v>
      </c>
      <c r="G3234" s="2">
        <v>0</v>
      </c>
      <c r="H3234" s="11">
        <v>18156</v>
      </c>
      <c r="I3234" s="2">
        <f>INDEX([1]PIB_dos_Municípios!$AN$2:$AN$5571,MATCH(E3234,[1]PIB_dos_Municípios!G$2:G$5571,0),1)</f>
        <v>180948.36900000001</v>
      </c>
      <c r="J3234" s="2">
        <f>INDEX([1]PIB_dos_Municípios!$AO$2:$AO$5571,MATCH(E3234,[1]PIB_dos_Municípios!G$2:G$5571,0),1)</f>
        <v>17771</v>
      </c>
      <c r="K3234" s="2">
        <f>INDEX([1]PIB_dos_Municípios!$AP$2:$AP$5571,MATCH(E3234,[1]PIB_dos_Municípios!G$2:G$5571,0),1)</f>
        <v>10182.23</v>
      </c>
      <c r="M3234" s="2" t="s">
        <v>4001</v>
      </c>
      <c r="N3234" s="2" t="str">
        <f>INDEX([2]Microregioes!$D$1:$D$574,MATCH(F3234,[2]Microregioes!$B$1:$B$574,0),1)</f>
        <v>Rj-Itaperuna</v>
      </c>
    </row>
    <row r="3235" spans="1:14" hidden="1" x14ac:dyDescent="0.2">
      <c r="A3235" s="5">
        <v>3</v>
      </c>
      <c r="B3235" s="3">
        <v>33</v>
      </c>
      <c r="C3235" s="1">
        <v>3305</v>
      </c>
      <c r="D3235" s="1">
        <v>33011</v>
      </c>
      <c r="E3235" s="1">
        <v>3304110</v>
      </c>
      <c r="F3235" s="2">
        <f>IFERROR(INDEX('Arranjos Populacionais'!$F$2:$F$961,MATCH(TabelaCompleta!E3235,'Arranjos Populacionais'!$A$2:$A$961,0),1),D3235)</f>
        <v>33011</v>
      </c>
      <c r="G3235" s="2">
        <v>0</v>
      </c>
      <c r="H3235" s="11">
        <v>18552</v>
      </c>
      <c r="I3235" s="2">
        <f>INDEX([1]PIB_dos_Municípios!$AN$2:$AN$5571,MATCH(E3235,[1]PIB_dos_Municípios!G$2:G$5571,0),1)</f>
        <v>5174745.99</v>
      </c>
      <c r="J3235" s="2">
        <f>INDEX([1]PIB_dos_Municípios!$AO$2:$AO$5571,MATCH(E3235,[1]PIB_dos_Municípios!G$2:G$5571,0),1)</f>
        <v>16574</v>
      </c>
      <c r="K3235" s="2">
        <f>INDEX([1]PIB_dos_Municípios!$AP$2:$AP$5571,MATCH(E3235,[1]PIB_dos_Municípios!G$2:G$5571,0),1)</f>
        <v>312220.71000000002</v>
      </c>
      <c r="M3235" s="2" t="s">
        <v>621</v>
      </c>
      <c r="N3235" s="2" t="str">
        <f>INDEX([2]Microregioes!$D$1:$D$574,MATCH(F3235,[2]Microregioes!$B$1:$B$574,0),1)</f>
        <v>Rj-Vale do Paraíba Fluminense</v>
      </c>
    </row>
    <row r="3236" spans="1:14" hidden="1" x14ac:dyDescent="0.2">
      <c r="A3236" s="5">
        <v>3</v>
      </c>
      <c r="B3236" s="3">
        <v>33</v>
      </c>
      <c r="C3236" s="1">
        <v>3305</v>
      </c>
      <c r="D3236" s="1">
        <v>33011</v>
      </c>
      <c r="E3236" s="1">
        <v>3304128</v>
      </c>
      <c r="F3236" s="2">
        <f>IFERROR(INDEX('Arranjos Populacionais'!$F$2:$F$961,MATCH(TabelaCompleta!E3236,'Arranjos Populacionais'!$A$2:$A$961,0),1),D3236)</f>
        <v>33011</v>
      </c>
      <c r="G3236" s="2">
        <v>0</v>
      </c>
      <c r="H3236" s="11">
        <v>13666</v>
      </c>
      <c r="I3236" s="2">
        <f>INDEX([1]PIB_dos_Municípios!$AN$2:$AN$5571,MATCH(E3236,[1]PIB_dos_Municípios!G$2:G$5571,0),1)</f>
        <v>270825.78899999999</v>
      </c>
      <c r="J3236" s="2">
        <f>INDEX([1]PIB_dos_Municípios!$AO$2:$AO$5571,MATCH(E3236,[1]PIB_dos_Municípios!G$2:G$5571,0),1)</f>
        <v>12831</v>
      </c>
      <c r="K3236" s="2">
        <f>INDEX([1]PIB_dos_Municípios!$AP$2:$AP$5571,MATCH(E3236,[1]PIB_dos_Municípios!G$2:G$5571,0),1)</f>
        <v>21107.15</v>
      </c>
      <c r="M3236" s="2" t="s">
        <v>622</v>
      </c>
      <c r="N3236" s="2" t="str">
        <f>INDEX([2]Microregioes!$D$1:$D$574,MATCH(F3236,[2]Microregioes!$B$1:$B$574,0),1)</f>
        <v>Rj-Vale do Paraíba Fluminense</v>
      </c>
    </row>
    <row r="3237" spans="1:14" hidden="1" x14ac:dyDescent="0.2">
      <c r="A3237" s="5">
        <v>3</v>
      </c>
      <c r="B3237" s="3">
        <v>33</v>
      </c>
      <c r="C3237" s="1">
        <v>3306</v>
      </c>
      <c r="D3237" s="1">
        <v>33018</v>
      </c>
      <c r="E3237" s="1">
        <v>3304144</v>
      </c>
      <c r="F3237" s="2">
        <f>IFERROR(INDEX('Arranjos Populacionais'!$F$2:$F$961,MATCH(TabelaCompleta!E3237,'Arranjos Populacionais'!$A$2:$A$961,0),1),D3237)</f>
        <v>33018</v>
      </c>
      <c r="G3237" s="2">
        <v>0</v>
      </c>
      <c r="H3237" s="11">
        <v>144525</v>
      </c>
      <c r="I3237" s="2">
        <f>INDEX([1]PIB_dos_Municípios!$AN$2:$AN$5571,MATCH(E3237,[1]PIB_dos_Municípios!G$2:G$5571,0),1)</f>
        <v>2032470.709</v>
      </c>
      <c r="J3237" s="2">
        <f>INDEX([1]PIB_dos_Municípios!$AO$2:$AO$5571,MATCH(E3237,[1]PIB_dos_Municípios!G$2:G$5571,0),1)</f>
        <v>137938</v>
      </c>
      <c r="K3237" s="2">
        <f>INDEX([1]PIB_dos_Municípios!$AP$2:$AP$5571,MATCH(E3237,[1]PIB_dos_Municípios!G$2:G$5571,0),1)</f>
        <v>14734.67</v>
      </c>
      <c r="M3237" s="2" t="s">
        <v>713</v>
      </c>
      <c r="N3237" s="2" t="str">
        <f>INDEX([2]Microregioes!$D$1:$D$574,MATCH(F3237,[2]Microregioes!$B$1:$B$574,0),1)</f>
        <v>Rj-Rio de Janeiro</v>
      </c>
    </row>
    <row r="3238" spans="1:14" hidden="1" x14ac:dyDescent="0.2">
      <c r="A3238" s="5">
        <v>3</v>
      </c>
      <c r="B3238" s="3">
        <v>33</v>
      </c>
      <c r="C3238" s="1">
        <v>3302</v>
      </c>
      <c r="D3238" s="1">
        <v>33004</v>
      </c>
      <c r="E3238" s="1">
        <v>3304151</v>
      </c>
      <c r="F3238" s="2">
        <f>IFERROR(INDEX('Arranjos Populacionais'!$F$2:$F$961,MATCH(TabelaCompleta!E3238,'Arranjos Populacionais'!$A$2:$A$961,0),1),D3238)</f>
        <v>33004</v>
      </c>
      <c r="G3238" s="2">
        <v>0</v>
      </c>
      <c r="H3238" s="11">
        <v>23125</v>
      </c>
      <c r="I3238" s="2">
        <f>INDEX([1]PIB_dos_Municípios!$AN$2:$AN$5571,MATCH(E3238,[1]PIB_dos_Municípios!G$2:G$5571,0),1)</f>
        <v>3791122.34</v>
      </c>
      <c r="J3238" s="2">
        <f>INDEX([1]PIB_dos_Municípios!$AO$2:$AO$5571,MATCH(E3238,[1]PIB_dos_Municípios!G$2:G$5571,0),1)</f>
        <v>20244</v>
      </c>
      <c r="K3238" s="2">
        <f>INDEX([1]PIB_dos_Municípios!$AP$2:$AP$5571,MATCH(E3238,[1]PIB_dos_Municípios!G$2:G$5571,0),1)</f>
        <v>187271.41</v>
      </c>
      <c r="M3238" s="2" t="s">
        <v>4002</v>
      </c>
      <c r="N3238" s="2" t="str">
        <f>INDEX([2]Microregioes!$D$1:$D$574,MATCH(F3238,[2]Microregioes!$B$1:$B$574,0),1)</f>
        <v>Rj-Macaé</v>
      </c>
    </row>
    <row r="3239" spans="1:14" hidden="1" x14ac:dyDescent="0.2">
      <c r="A3239" s="5">
        <v>3</v>
      </c>
      <c r="B3239" s="3">
        <v>33</v>
      </c>
      <c r="C3239" s="1">
        <v>3305</v>
      </c>
      <c r="D3239" s="1">
        <v>33011</v>
      </c>
      <c r="E3239" s="1">
        <v>3304201</v>
      </c>
      <c r="F3239" s="2">
        <f>IFERROR(INDEX('Arranjos Populacionais'!$F$2:$F$961,MATCH(TabelaCompleta!E3239,'Arranjos Populacionais'!$A$2:$A$961,0),1),D3239)</f>
        <v>33011</v>
      </c>
      <c r="G3239" s="2">
        <v>0</v>
      </c>
      <c r="H3239" s="11">
        <v>126084</v>
      </c>
      <c r="I3239" s="2">
        <f>INDEX([1]PIB_dos_Municípios!$AN$2:$AN$5571,MATCH(E3239,[1]PIB_dos_Municípios!G$2:G$5571,0),1)</f>
        <v>5777847.4060000004</v>
      </c>
      <c r="J3239" s="2">
        <f>INDEX([1]PIB_dos_Municípios!$AO$2:$AO$5571,MATCH(E3239,[1]PIB_dos_Municípios!G$2:G$5571,0),1)</f>
        <v>119801</v>
      </c>
      <c r="K3239" s="2">
        <f>INDEX([1]PIB_dos_Municípios!$AP$2:$AP$5571,MATCH(E3239,[1]PIB_dos_Municípios!G$2:G$5571,0),1)</f>
        <v>48228.71</v>
      </c>
      <c r="M3239" s="2" t="s">
        <v>619</v>
      </c>
      <c r="N3239" s="2" t="str">
        <f>INDEX([2]Microregioes!$D$1:$D$574,MATCH(F3239,[2]Microregioes!$B$1:$B$574,0),1)</f>
        <v>Rj-Vale do Paraíba Fluminense</v>
      </c>
    </row>
    <row r="3240" spans="1:14" hidden="1" x14ac:dyDescent="0.2">
      <c r="A3240" s="5">
        <v>3</v>
      </c>
      <c r="B3240" s="3">
        <v>33</v>
      </c>
      <c r="C3240" s="1">
        <v>3306</v>
      </c>
      <c r="D3240" s="1">
        <v>33016</v>
      </c>
      <c r="E3240" s="1">
        <v>3304300</v>
      </c>
      <c r="F3240" s="2">
        <f>IFERROR(INDEX('Arranjos Populacionais'!$F$2:$F$961,MATCH(TabelaCompleta!E3240,'Arranjos Populacionais'!$A$2:$A$961,0),1),D3240)</f>
        <v>33016</v>
      </c>
      <c r="G3240" s="2">
        <v>0</v>
      </c>
      <c r="H3240" s="11">
        <v>57963</v>
      </c>
      <c r="I3240" s="2">
        <f>INDEX([1]PIB_dos_Municípios!$AN$2:$AN$5571,MATCH(E3240,[1]PIB_dos_Municípios!G$2:G$5571,0),1)</f>
        <v>1168376.6129999999</v>
      </c>
      <c r="J3240" s="2">
        <f>INDEX([1]PIB_dos_Municípios!$AO$2:$AO$5571,MATCH(E3240,[1]PIB_dos_Municípios!G$2:G$5571,0),1)</f>
        <v>55586</v>
      </c>
      <c r="K3240" s="2">
        <f>INDEX([1]PIB_dos_Municípios!$AP$2:$AP$5571,MATCH(E3240,[1]PIB_dos_Municípios!G$2:G$5571,0),1)</f>
        <v>21019.26</v>
      </c>
      <c r="M3240" s="2" t="s">
        <v>4003</v>
      </c>
      <c r="N3240" s="2" t="str">
        <f>INDEX([2]Microregioes!$D$1:$D$574,MATCH(F3240,[2]Microregioes!$B$1:$B$574,0),1)</f>
        <v>Rj-Macacu-Caceribu</v>
      </c>
    </row>
    <row r="3241" spans="1:14" hidden="1" x14ac:dyDescent="0.2">
      <c r="A3241" s="5">
        <v>3</v>
      </c>
      <c r="B3241" s="3">
        <v>33</v>
      </c>
      <c r="C3241" s="1">
        <v>3305</v>
      </c>
      <c r="D3241" s="1">
        <v>33011</v>
      </c>
      <c r="E3241" s="1">
        <v>3304409</v>
      </c>
      <c r="F3241" s="2">
        <f>IFERROR(INDEX('Arranjos Populacionais'!$F$2:$F$961,MATCH(TabelaCompleta!E3241,'Arranjos Populacionais'!$A$2:$A$961,0),1),D3241)</f>
        <v>33011</v>
      </c>
      <c r="G3241" s="2">
        <v>0</v>
      </c>
      <c r="H3241" s="11">
        <v>17850</v>
      </c>
      <c r="I3241" s="2">
        <f>INDEX([1]PIB_dos_Municípios!$AN$2:$AN$5571,MATCH(E3241,[1]PIB_dos_Municípios!G$2:G$5571,0),1)</f>
        <v>206378.245</v>
      </c>
      <c r="J3241" s="2">
        <f>INDEX([1]PIB_dos_Municípios!$AO$2:$AO$5571,MATCH(E3241,[1]PIB_dos_Municípios!G$2:G$5571,0),1)</f>
        <v>17401</v>
      </c>
      <c r="K3241" s="2">
        <f>INDEX([1]PIB_dos_Municípios!$AP$2:$AP$5571,MATCH(E3241,[1]PIB_dos_Municípios!G$2:G$5571,0),1)</f>
        <v>11860.14</v>
      </c>
      <c r="M3241" s="2" t="s">
        <v>382</v>
      </c>
      <c r="N3241" s="2" t="str">
        <f>INDEX([2]Microregioes!$D$1:$D$574,MATCH(F3241,[2]Microregioes!$B$1:$B$574,0),1)</f>
        <v>Rj-Vale do Paraíba Fluminense</v>
      </c>
    </row>
    <row r="3242" spans="1:14" hidden="1" x14ac:dyDescent="0.2">
      <c r="A3242" s="5">
        <v>3</v>
      </c>
      <c r="B3242" s="3">
        <v>33</v>
      </c>
      <c r="C3242" s="1">
        <v>3305</v>
      </c>
      <c r="D3242" s="1">
        <v>33012</v>
      </c>
      <c r="E3242" s="1">
        <v>3304508</v>
      </c>
      <c r="F3242" s="2">
        <f>IFERROR(INDEX('Arranjos Populacionais'!$F$2:$F$961,MATCH(TabelaCompleta!E3242,'Arranjos Populacionais'!$A$2:$A$961,0),1),D3242)</f>
        <v>33012</v>
      </c>
      <c r="G3242" s="2">
        <v>0</v>
      </c>
      <c r="H3242" s="11">
        <v>8943</v>
      </c>
      <c r="I3242" s="2">
        <f>INDEX([1]PIB_dos_Municípios!$AN$2:$AN$5571,MATCH(E3242,[1]PIB_dos_Municípios!G$2:G$5571,0),1)</f>
        <v>291757.21100000001</v>
      </c>
      <c r="J3242" s="2">
        <f>INDEX([1]PIB_dos_Municípios!$AO$2:$AO$5571,MATCH(E3242,[1]PIB_dos_Municípios!G$2:G$5571,0),1)</f>
        <v>8545</v>
      </c>
      <c r="K3242" s="2">
        <f>INDEX([1]PIB_dos_Municípios!$AP$2:$AP$5571,MATCH(E3242,[1]PIB_dos_Municípios!G$2:G$5571,0),1)</f>
        <v>34143.620000000003</v>
      </c>
      <c r="M3242" s="2" t="s">
        <v>4004</v>
      </c>
      <c r="N3242" s="2" t="str">
        <f>INDEX([2]Microregioes!$D$1:$D$574,MATCH(F3242,[2]Microregioes!$B$1:$B$574,0),1)</f>
        <v>Rj-Barra do Piraí</v>
      </c>
    </row>
    <row r="3243" spans="1:14" hidden="1" x14ac:dyDescent="0.2">
      <c r="A3243" s="5">
        <v>3</v>
      </c>
      <c r="B3243" s="3">
        <v>33</v>
      </c>
      <c r="C3243" s="1">
        <v>3304</v>
      </c>
      <c r="D3243" s="1">
        <v>33009</v>
      </c>
      <c r="E3243" s="1">
        <v>3304524</v>
      </c>
      <c r="F3243" s="2">
        <f>IFERROR(INDEX('Arranjos Populacionais'!$F$2:$F$961,MATCH(TabelaCompleta!E3243,'Arranjos Populacionais'!$A$2:$A$961,0),1),D3243)</f>
        <v>33004</v>
      </c>
      <c r="G3243" s="2">
        <v>0</v>
      </c>
      <c r="H3243" s="11">
        <v>136626</v>
      </c>
      <c r="I3243" s="2">
        <f>INDEX([1]PIB_dos_Municípios!$AN$2:$AN$5571,MATCH(E3243,[1]PIB_dos_Municípios!G$2:G$5571,0),1)</f>
        <v>8957877.4110000003</v>
      </c>
      <c r="J3243" s="2">
        <f>INDEX([1]PIB_dos_Municípios!$AO$2:$AO$5571,MATCH(E3243,[1]PIB_dos_Municípios!G$2:G$5571,0),1)</f>
        <v>105757</v>
      </c>
      <c r="K3243" s="2">
        <f>INDEX([1]PIB_dos_Municípios!$AP$2:$AP$5571,MATCH(E3243,[1]PIB_dos_Municípios!G$2:G$5571,0),1)</f>
        <v>84702.45</v>
      </c>
      <c r="M3243" s="2" t="s">
        <v>634</v>
      </c>
      <c r="N3243" s="2" t="str">
        <f>INDEX([2]Microregioes!$D$1:$D$574,MATCH(F3243,[2]Microregioes!$B$1:$B$574,0),1)</f>
        <v>Rj-Macaé</v>
      </c>
    </row>
    <row r="3244" spans="1:14" hidden="1" x14ac:dyDescent="0.2">
      <c r="A3244" s="5">
        <v>3</v>
      </c>
      <c r="B3244" s="3">
        <v>33</v>
      </c>
      <c r="C3244" s="1">
        <v>3306</v>
      </c>
      <c r="D3244" s="1">
        <v>33018</v>
      </c>
      <c r="E3244" s="1">
        <v>3304557</v>
      </c>
      <c r="F3244" s="2">
        <f>IFERROR(INDEX('Arranjos Populacionais'!$F$2:$F$961,MATCH(TabelaCompleta!E3244,'Arranjos Populacionais'!$A$2:$A$961,0),1),D3244)</f>
        <v>33018</v>
      </c>
      <c r="G3244" s="2">
        <v>0</v>
      </c>
      <c r="H3244" s="11">
        <v>6498837</v>
      </c>
      <c r="I3244" s="2">
        <f>INDEX([1]PIB_dos_Municípios!$AN$2:$AN$5571,MATCH(E3244,[1]PIB_dos_Municípios!G$2:G$5571,0),1)</f>
        <v>208153594.64899999</v>
      </c>
      <c r="J3244" s="2">
        <f>INDEX([1]PIB_dos_Municípios!$AO$2:$AO$5571,MATCH(E3244,[1]PIB_dos_Municípios!G$2:G$5571,0),1)</f>
        <v>6323037</v>
      </c>
      <c r="K3244" s="2">
        <f>INDEX([1]PIB_dos_Municípios!$AP$2:$AP$5571,MATCH(E3244,[1]PIB_dos_Municípios!G$2:G$5571,0),1)</f>
        <v>32919.879999999997</v>
      </c>
      <c r="M3244" s="2" t="s">
        <v>594</v>
      </c>
      <c r="N3244" s="2" t="str">
        <f>INDEX([2]Microregioes!$D$1:$D$574,MATCH(F3244,[2]Microregioes!$B$1:$B$574,0),1)</f>
        <v>Rj-Rio de Janeiro</v>
      </c>
    </row>
    <row r="3245" spans="1:14" hidden="1" x14ac:dyDescent="0.2">
      <c r="A3245" s="5">
        <v>3</v>
      </c>
      <c r="B3245" s="3">
        <v>33</v>
      </c>
      <c r="C3245" s="1">
        <v>3303</v>
      </c>
      <c r="D3245" s="1">
        <v>33008</v>
      </c>
      <c r="E3245" s="1">
        <v>3304607</v>
      </c>
      <c r="F3245" s="2">
        <f>IFERROR(INDEX('Arranjos Populacionais'!$F$2:$F$961,MATCH(TabelaCompleta!E3245,'Arranjos Populacionais'!$A$2:$A$961,0),1),D3245)</f>
        <v>33008</v>
      </c>
      <c r="G3245" s="2">
        <v>0</v>
      </c>
      <c r="H3245" s="11">
        <v>10198</v>
      </c>
      <c r="I3245" s="2">
        <f>INDEX([1]PIB_dos_Municípios!$AN$2:$AN$5571,MATCH(E3245,[1]PIB_dos_Municípios!G$2:G$5571,0),1)</f>
        <v>136012.18700000001</v>
      </c>
      <c r="J3245" s="2">
        <f>INDEX([1]PIB_dos_Municípios!$AO$2:$AO$5571,MATCH(E3245,[1]PIB_dos_Municípios!G$2:G$5571,0),1)</f>
        <v>10321</v>
      </c>
      <c r="K3245" s="2">
        <f>INDEX([1]PIB_dos_Municípios!$AP$2:$AP$5571,MATCH(E3245,[1]PIB_dos_Municípios!G$2:G$5571,0),1)</f>
        <v>13178.2</v>
      </c>
      <c r="M3245" s="2" t="s">
        <v>4005</v>
      </c>
      <c r="N3245" s="2" t="str">
        <f>INDEX([2]Microregioes!$D$1:$D$574,MATCH(F3245,[2]Microregioes!$B$1:$B$574,0),1)</f>
        <v>Rj-Santa Maria Madalena</v>
      </c>
    </row>
    <row r="3246" spans="1:14" hidden="1" x14ac:dyDescent="0.2">
      <c r="A3246" s="5">
        <v>3</v>
      </c>
      <c r="B3246" s="3">
        <v>33</v>
      </c>
      <c r="C3246" s="1">
        <v>3301</v>
      </c>
      <c r="D3246" s="1">
        <v>33002</v>
      </c>
      <c r="E3246" s="1">
        <v>3304706</v>
      </c>
      <c r="F3246" s="2">
        <f>IFERROR(INDEX('Arranjos Populacionais'!$F$2:$F$961,MATCH(TabelaCompleta!E3246,'Arranjos Populacionais'!$A$2:$A$961,0),1),D3246)</f>
        <v>33002</v>
      </c>
      <c r="G3246" s="2">
        <v>0</v>
      </c>
      <c r="H3246" s="11">
        <v>41246</v>
      </c>
      <c r="I3246" s="2">
        <f>INDEX([1]PIB_dos_Municípios!$AN$2:$AN$5571,MATCH(E3246,[1]PIB_dos_Municípios!G$2:G$5571,0),1)</f>
        <v>584055.91399999999</v>
      </c>
      <c r="J3246" s="2">
        <f>INDEX([1]PIB_dos_Municípios!$AO$2:$AO$5571,MATCH(E3246,[1]PIB_dos_Municípios!G$2:G$5571,0),1)</f>
        <v>40569</v>
      </c>
      <c r="K3246" s="2">
        <f>INDEX([1]PIB_dos_Municípios!$AP$2:$AP$5571,MATCH(E3246,[1]PIB_dos_Municípios!G$2:G$5571,0),1)</f>
        <v>14396.61</v>
      </c>
      <c r="M3246" s="2" t="s">
        <v>615</v>
      </c>
      <c r="N3246" s="2" t="str">
        <f>INDEX([2]Microregioes!$D$1:$D$574,MATCH(F3246,[2]Microregioes!$B$1:$B$574,0),1)</f>
        <v>Rj-Santo Antônio de Pádua</v>
      </c>
    </row>
    <row r="3247" spans="1:14" hidden="1" x14ac:dyDescent="0.2">
      <c r="A3247" s="5">
        <v>3</v>
      </c>
      <c r="B3247" s="3">
        <v>33</v>
      </c>
      <c r="C3247" s="1">
        <v>3302</v>
      </c>
      <c r="D3247" s="1">
        <v>33003</v>
      </c>
      <c r="E3247" s="1">
        <v>3304805</v>
      </c>
      <c r="F3247" s="2">
        <f>IFERROR(INDEX('Arranjos Populacionais'!$F$2:$F$961,MATCH(TabelaCompleta!E3247,'Arranjos Populacionais'!$A$2:$A$961,0),1),D3247)</f>
        <v>33003</v>
      </c>
      <c r="G3247" s="2">
        <v>0</v>
      </c>
      <c r="H3247" s="11">
        <v>37696</v>
      </c>
      <c r="I3247" s="2">
        <f>INDEX([1]PIB_dos_Municípios!$AN$2:$AN$5571,MATCH(E3247,[1]PIB_dos_Municípios!G$2:G$5571,0),1)</f>
        <v>392105.69500000001</v>
      </c>
      <c r="J3247" s="2">
        <f>INDEX([1]PIB_dos_Municípios!$AO$2:$AO$5571,MATCH(E3247,[1]PIB_dos_Municípios!G$2:G$5571,0),1)</f>
        <v>37553</v>
      </c>
      <c r="K3247" s="2">
        <f>INDEX([1]PIB_dos_Municípios!$AP$2:$AP$5571,MATCH(E3247,[1]PIB_dos_Municípios!G$2:G$5571,0),1)</f>
        <v>10441.39</v>
      </c>
      <c r="M3247" s="2" t="s">
        <v>4006</v>
      </c>
      <c r="N3247" s="2" t="str">
        <f>INDEX([2]Microregioes!$D$1:$D$574,MATCH(F3247,[2]Microregioes!$B$1:$B$574,0),1)</f>
        <v>Rj-Campos dos Goytacazes</v>
      </c>
    </row>
    <row r="3248" spans="1:14" hidden="1" x14ac:dyDescent="0.2">
      <c r="A3248" s="5">
        <v>3</v>
      </c>
      <c r="B3248" s="3">
        <v>33</v>
      </c>
      <c r="C3248" s="1">
        <v>3302</v>
      </c>
      <c r="D3248" s="1">
        <v>33003</v>
      </c>
      <c r="E3248" s="1">
        <v>3304755</v>
      </c>
      <c r="F3248" s="2">
        <f>IFERROR(INDEX('Arranjos Populacionais'!$F$2:$F$961,MATCH(TabelaCompleta!E3248,'Arranjos Populacionais'!$A$2:$A$961,0),1),D3248)</f>
        <v>33003</v>
      </c>
      <c r="G3248" s="2">
        <v>0</v>
      </c>
      <c r="H3248" s="11">
        <v>41240</v>
      </c>
      <c r="I3248" s="2">
        <f>INDEX([1]PIB_dos_Municípios!$AN$2:$AN$5571,MATCH(E3248,[1]PIB_dos_Municípios!G$2:G$5571,0),1)</f>
        <v>476293.76400000002</v>
      </c>
      <c r="J3248" s="2">
        <f>INDEX([1]PIB_dos_Municípios!$AO$2:$AO$5571,MATCH(E3248,[1]PIB_dos_Municípios!G$2:G$5571,0),1)</f>
        <v>41357</v>
      </c>
      <c r="K3248" s="2">
        <f>INDEX([1]PIB_dos_Municípios!$AP$2:$AP$5571,MATCH(E3248,[1]PIB_dos_Municípios!G$2:G$5571,0),1)</f>
        <v>11516.64</v>
      </c>
      <c r="M3248" s="2" t="s">
        <v>4007</v>
      </c>
      <c r="N3248" s="2" t="str">
        <f>INDEX([2]Microregioes!$D$1:$D$574,MATCH(F3248,[2]Microregioes!$B$1:$B$574,0),1)</f>
        <v>Rj-Campos dos Goytacazes</v>
      </c>
    </row>
    <row r="3249" spans="1:14" hidden="1" x14ac:dyDescent="0.2">
      <c r="A3249" s="5">
        <v>3</v>
      </c>
      <c r="B3249" s="3">
        <v>33</v>
      </c>
      <c r="C3249" s="1">
        <v>3306</v>
      </c>
      <c r="D3249" s="1">
        <v>33018</v>
      </c>
      <c r="E3249" s="1">
        <v>3304904</v>
      </c>
      <c r="F3249" s="2">
        <f>IFERROR(INDEX('Arranjos Populacionais'!$F$2:$F$961,MATCH(TabelaCompleta!E3249,'Arranjos Populacionais'!$A$2:$A$961,0),1),D3249)</f>
        <v>33018</v>
      </c>
      <c r="G3249" s="2">
        <v>0</v>
      </c>
      <c r="H3249" s="11">
        <v>1044058</v>
      </c>
      <c r="I3249" s="2">
        <f>INDEX([1]PIB_dos_Municípios!$AN$2:$AN$5571,MATCH(E3249,[1]PIB_dos_Municípios!G$2:G$5571,0),1)</f>
        <v>10327201.477</v>
      </c>
      <c r="J3249" s="2">
        <f>INDEX([1]PIB_dos_Municípios!$AO$2:$AO$5571,MATCH(E3249,[1]PIB_dos_Municípios!G$2:G$5571,0),1)</f>
        <v>999901</v>
      </c>
      <c r="K3249" s="2">
        <f>INDEX([1]PIB_dos_Municípios!$AP$2:$AP$5571,MATCH(E3249,[1]PIB_dos_Municípios!G$2:G$5571,0),1)</f>
        <v>10328.219999999999</v>
      </c>
      <c r="M3249" s="2" t="s">
        <v>806</v>
      </c>
      <c r="N3249" s="2" t="str">
        <f>INDEX([2]Microregioes!$D$1:$D$574,MATCH(F3249,[2]Microregioes!$B$1:$B$574,0),1)</f>
        <v>Rj-Rio de Janeiro</v>
      </c>
    </row>
    <row r="3250" spans="1:14" hidden="1" x14ac:dyDescent="0.2">
      <c r="A3250" s="5">
        <v>3</v>
      </c>
      <c r="B3250" s="3">
        <v>33</v>
      </c>
      <c r="C3250" s="1">
        <v>3302</v>
      </c>
      <c r="D3250" s="1">
        <v>33003</v>
      </c>
      <c r="E3250" s="1">
        <v>3305000</v>
      </c>
      <c r="F3250" s="2">
        <f>IFERROR(INDEX('Arranjos Populacionais'!$F$2:$F$961,MATCH(TabelaCompleta!E3250,'Arranjos Populacionais'!$A$2:$A$961,0),1),D3250)</f>
        <v>33003</v>
      </c>
      <c r="G3250" s="2">
        <v>0</v>
      </c>
      <c r="H3250" s="11">
        <v>34884</v>
      </c>
      <c r="I3250" s="2">
        <f>INDEX([1]PIB_dos_Municípios!$AN$2:$AN$5571,MATCH(E3250,[1]PIB_dos_Municípios!G$2:G$5571,0),1)</f>
        <v>6099728.7549999999</v>
      </c>
      <c r="J3250" s="2">
        <f>INDEX([1]PIB_dos_Municípios!$AO$2:$AO$5571,MATCH(E3250,[1]PIB_dos_Municípios!G$2:G$5571,0),1)</f>
        <v>32767</v>
      </c>
      <c r="K3250" s="2">
        <f>INDEX([1]PIB_dos_Municípios!$AP$2:$AP$5571,MATCH(E3250,[1]PIB_dos_Municípios!G$2:G$5571,0),1)</f>
        <v>186154.63</v>
      </c>
      <c r="M3250" s="2" t="s">
        <v>618</v>
      </c>
      <c r="N3250" s="2" t="str">
        <f>INDEX([2]Microregioes!$D$1:$D$574,MATCH(F3250,[2]Microregioes!$B$1:$B$574,0),1)</f>
        <v>Rj-Campos dos Goytacazes</v>
      </c>
    </row>
    <row r="3251" spans="1:14" hidden="1" x14ac:dyDescent="0.2">
      <c r="A3251" s="5">
        <v>3</v>
      </c>
      <c r="B3251" s="3">
        <v>33</v>
      </c>
      <c r="C3251" s="1">
        <v>3306</v>
      </c>
      <c r="D3251" s="1">
        <v>33018</v>
      </c>
      <c r="E3251" s="1">
        <v>3305109</v>
      </c>
      <c r="F3251" s="2">
        <f>IFERROR(INDEX('Arranjos Populacionais'!$F$2:$F$961,MATCH(TabelaCompleta!E3251,'Arranjos Populacionais'!$A$2:$A$961,0),1),D3251)</f>
        <v>33018</v>
      </c>
      <c r="G3251" s="2">
        <v>0</v>
      </c>
      <c r="H3251" s="11">
        <v>460541</v>
      </c>
      <c r="I3251" s="2">
        <f>INDEX([1]PIB_dos_Municípios!$AN$2:$AN$5571,MATCH(E3251,[1]PIB_dos_Municípios!G$2:G$5571,0),1)</f>
        <v>5015431.7390000001</v>
      </c>
      <c r="J3251" s="2">
        <f>INDEX([1]PIB_dos_Municípios!$AO$2:$AO$5571,MATCH(E3251,[1]PIB_dos_Municípios!G$2:G$5571,0),1)</f>
        <v>459356</v>
      </c>
      <c r="K3251" s="2">
        <f>INDEX([1]PIB_dos_Municípios!$AP$2:$AP$5571,MATCH(E3251,[1]PIB_dos_Municípios!G$2:G$5571,0),1)</f>
        <v>10918.4</v>
      </c>
      <c r="M3251" s="2" t="s">
        <v>807</v>
      </c>
      <c r="N3251" s="2" t="str">
        <f>INDEX([2]Microregioes!$D$1:$D$574,MATCH(F3251,[2]Microregioes!$B$1:$B$574,0),1)</f>
        <v>Rj-Rio de Janeiro</v>
      </c>
    </row>
    <row r="3252" spans="1:14" hidden="1" x14ac:dyDescent="0.2">
      <c r="A3252" s="5">
        <v>3</v>
      </c>
      <c r="B3252" s="3">
        <v>33</v>
      </c>
      <c r="C3252" s="1">
        <v>3301</v>
      </c>
      <c r="D3252" s="1">
        <v>33002</v>
      </c>
      <c r="E3252" s="1">
        <v>3305133</v>
      </c>
      <c r="F3252" s="2">
        <f>IFERROR(INDEX('Arranjos Populacionais'!$F$2:$F$961,MATCH(TabelaCompleta!E3252,'Arranjos Populacionais'!$A$2:$A$961,0),1),D3252)</f>
        <v>33002</v>
      </c>
      <c r="G3252" s="2">
        <v>0</v>
      </c>
      <c r="H3252" s="11">
        <v>7236</v>
      </c>
      <c r="I3252" s="2">
        <f>INDEX([1]PIB_dos_Municípios!$AN$2:$AN$5571,MATCH(E3252,[1]PIB_dos_Municípios!G$2:G$5571,0),1)</f>
        <v>70521.540999999997</v>
      </c>
      <c r="J3252" s="2">
        <f>INDEX([1]PIB_dos_Municípios!$AO$2:$AO$5571,MATCH(E3252,[1]PIB_dos_Municípios!G$2:G$5571,0),1)</f>
        <v>7003</v>
      </c>
      <c r="K3252" s="2">
        <f>INDEX([1]PIB_dos_Municípios!$AP$2:$AP$5571,MATCH(E3252,[1]PIB_dos_Municípios!G$2:G$5571,0),1)</f>
        <v>10070.19</v>
      </c>
      <c r="M3252" s="2" t="s">
        <v>4008</v>
      </c>
      <c r="N3252" s="2" t="str">
        <f>INDEX([2]Microregioes!$D$1:$D$574,MATCH(F3252,[2]Microregioes!$B$1:$B$574,0),1)</f>
        <v>Rj-Santo Antônio de Pádua</v>
      </c>
    </row>
    <row r="3253" spans="1:14" hidden="1" x14ac:dyDescent="0.2">
      <c r="A3253" s="5">
        <v>3</v>
      </c>
      <c r="B3253" s="3">
        <v>33</v>
      </c>
      <c r="C3253" s="1">
        <v>3306</v>
      </c>
      <c r="D3253" s="1">
        <v>33015</v>
      </c>
      <c r="E3253" s="1">
        <v>3305158</v>
      </c>
      <c r="F3253" s="2">
        <f>IFERROR(INDEX('Arranjos Populacionais'!$F$2:$F$961,MATCH(TabelaCompleta!E3253,'Arranjos Populacionais'!$A$2:$A$961,0),1),D3253)</f>
        <v>33015</v>
      </c>
      <c r="G3253" s="2">
        <v>0</v>
      </c>
      <c r="H3253" s="11">
        <v>21017</v>
      </c>
      <c r="I3253" s="2">
        <f>INDEX([1]PIB_dos_Municípios!$AN$2:$AN$5571,MATCH(E3253,[1]PIB_dos_Municípios!G$2:G$5571,0),1)</f>
        <v>597025.96</v>
      </c>
      <c r="J3253" s="2">
        <f>INDEX([1]PIB_dos_Municípios!$AO$2:$AO$5571,MATCH(E3253,[1]PIB_dos_Municípios!G$2:G$5571,0),1)</f>
        <v>20252</v>
      </c>
      <c r="K3253" s="2">
        <f>INDEX([1]PIB_dos_Municípios!$AP$2:$AP$5571,MATCH(E3253,[1]PIB_dos_Municípios!G$2:G$5571,0),1)</f>
        <v>29479.85</v>
      </c>
      <c r="M3253" s="2" t="s">
        <v>4009</v>
      </c>
      <c r="N3253" s="2" t="str">
        <f>INDEX([2]Microregioes!$D$1:$D$574,MATCH(F3253,[2]Microregioes!$B$1:$B$574,0),1)</f>
        <v>Rj-Serrana</v>
      </c>
    </row>
    <row r="3254" spans="1:14" hidden="1" x14ac:dyDescent="0.2">
      <c r="A3254" s="5">
        <v>3</v>
      </c>
      <c r="B3254" s="3">
        <v>33</v>
      </c>
      <c r="C3254" s="1">
        <v>3304</v>
      </c>
      <c r="D3254" s="1">
        <v>33010</v>
      </c>
      <c r="E3254" s="1">
        <v>3305208</v>
      </c>
      <c r="F3254" s="2">
        <f>IFERROR(INDEX('Arranjos Populacionais'!$F$2:$F$961,MATCH(TabelaCompleta!E3254,'Arranjos Populacionais'!$A$2:$A$961,0),1),D3254)</f>
        <v>33010</v>
      </c>
      <c r="G3254" s="2">
        <v>0</v>
      </c>
      <c r="H3254" s="11">
        <v>98470</v>
      </c>
      <c r="I3254" s="2">
        <f>INDEX([1]PIB_dos_Municípios!$AN$2:$AN$5571,MATCH(E3254,[1]PIB_dos_Municípios!G$2:G$5571,0),1)</f>
        <v>929226.15800000005</v>
      </c>
      <c r="J3254" s="2">
        <f>INDEX([1]PIB_dos_Municípios!$AO$2:$AO$5571,MATCH(E3254,[1]PIB_dos_Municípios!G$2:G$5571,0),1)</f>
        <v>88013</v>
      </c>
      <c r="K3254" s="2">
        <f>INDEX([1]PIB_dos_Municípios!$AP$2:$AP$5571,MATCH(E3254,[1]PIB_dos_Municípios!G$2:G$5571,0),1)</f>
        <v>10557.83</v>
      </c>
      <c r="M3254" s="2" t="s">
        <v>629</v>
      </c>
      <c r="N3254" s="2" t="str">
        <f>INDEX([2]Microregioes!$D$1:$D$574,MATCH(F3254,[2]Microregioes!$B$1:$B$574,0),1)</f>
        <v>Rj-Lagos</v>
      </c>
    </row>
    <row r="3255" spans="1:14" hidden="1" x14ac:dyDescent="0.2">
      <c r="A3255" s="5">
        <v>3</v>
      </c>
      <c r="B3255" s="3">
        <v>33</v>
      </c>
      <c r="C3255" s="1">
        <v>3303</v>
      </c>
      <c r="D3255" s="1">
        <v>33008</v>
      </c>
      <c r="E3255" s="1">
        <v>3305307</v>
      </c>
      <c r="F3255" s="2">
        <f>IFERROR(INDEX('Arranjos Populacionais'!$F$2:$F$961,MATCH(TabelaCompleta!E3255,'Arranjos Populacionais'!$A$2:$A$961,0),1),D3255)</f>
        <v>33008</v>
      </c>
      <c r="G3255" s="2">
        <v>0</v>
      </c>
      <c r="H3255" s="11">
        <v>9075</v>
      </c>
      <c r="I3255" s="2">
        <f>INDEX([1]PIB_dos_Municípios!$AN$2:$AN$5571,MATCH(E3255,[1]PIB_dos_Municípios!G$2:G$5571,0),1)</f>
        <v>134863.95300000001</v>
      </c>
      <c r="J3255" s="2">
        <f>INDEX([1]PIB_dos_Municípios!$AO$2:$AO$5571,MATCH(E3255,[1]PIB_dos_Municípios!G$2:G$5571,0),1)</f>
        <v>8906</v>
      </c>
      <c r="K3255" s="2">
        <f>INDEX([1]PIB_dos_Municípios!$AP$2:$AP$5571,MATCH(E3255,[1]PIB_dos_Municípios!G$2:G$5571,0),1)</f>
        <v>15143.04</v>
      </c>
      <c r="M3255" s="2" t="s">
        <v>4010</v>
      </c>
      <c r="N3255" s="2" t="str">
        <f>INDEX([2]Microregioes!$D$1:$D$574,MATCH(F3255,[2]Microregioes!$B$1:$B$574,0),1)</f>
        <v>Rj-Santa Maria Madalena</v>
      </c>
    </row>
    <row r="3256" spans="1:14" hidden="1" x14ac:dyDescent="0.2">
      <c r="A3256" s="5">
        <v>3</v>
      </c>
      <c r="B3256" s="3">
        <v>33</v>
      </c>
      <c r="C3256" s="1">
        <v>3303</v>
      </c>
      <c r="D3256" s="1">
        <v>33005</v>
      </c>
      <c r="E3256" s="1">
        <v>3305406</v>
      </c>
      <c r="F3256" s="2">
        <f>IFERROR(INDEX('Arranjos Populacionais'!$F$2:$F$961,MATCH(TabelaCompleta!E3256,'Arranjos Populacionais'!$A$2:$A$961,0),1),D3256)</f>
        <v>31066</v>
      </c>
      <c r="G3256" s="2">
        <v>0</v>
      </c>
      <c r="H3256" s="11">
        <v>17604</v>
      </c>
      <c r="I3256" s="2">
        <f>INDEX([1]PIB_dos_Municípios!$AN$2:$AN$5571,MATCH(E3256,[1]PIB_dos_Municípios!G$2:G$5571,0),1)</f>
        <v>440635.65500000003</v>
      </c>
      <c r="J3256" s="2">
        <f>INDEX([1]PIB_dos_Municípios!$AO$2:$AO$5571,MATCH(E3256,[1]PIB_dos_Municípios!G$2:G$5571,0),1)</f>
        <v>17504</v>
      </c>
      <c r="K3256" s="2">
        <f>INDEX([1]PIB_dos_Municípios!$AP$2:$AP$5571,MATCH(E3256,[1]PIB_dos_Municípios!G$2:G$5571,0),1)</f>
        <v>25173.43</v>
      </c>
      <c r="M3256" s="2" t="s">
        <v>641</v>
      </c>
      <c r="N3256" s="2" t="str">
        <f>INDEX([2]Microregioes!$D$1:$D$574,MATCH(F3256,[2]Microregioes!$B$1:$B$574,0),1)</f>
        <v>Mg-Cataguases</v>
      </c>
    </row>
    <row r="3257" spans="1:14" hidden="1" x14ac:dyDescent="0.2">
      <c r="A3257" s="5">
        <v>3</v>
      </c>
      <c r="B3257" s="3">
        <v>33</v>
      </c>
      <c r="C3257" s="1">
        <v>3304</v>
      </c>
      <c r="D3257" s="1">
        <v>33010</v>
      </c>
      <c r="E3257" s="1">
        <v>3305505</v>
      </c>
      <c r="F3257" s="2">
        <f>IFERROR(INDEX('Arranjos Populacionais'!$F$2:$F$961,MATCH(TabelaCompleta!E3257,'Arranjos Populacionais'!$A$2:$A$961,0),1),D3257)</f>
        <v>33018</v>
      </c>
      <c r="G3257" s="2">
        <v>0</v>
      </c>
      <c r="H3257" s="11">
        <v>83750</v>
      </c>
      <c r="I3257" s="2">
        <f>INDEX([1]PIB_dos_Municípios!$AN$2:$AN$5571,MATCH(E3257,[1]PIB_dos_Municípios!G$2:G$5571,0),1)</f>
        <v>1464446.2860000001</v>
      </c>
      <c r="J3257" s="2">
        <f>INDEX([1]PIB_dos_Municípios!$AO$2:$AO$5571,MATCH(E3257,[1]PIB_dos_Municípios!G$2:G$5571,0),1)</f>
        <v>74221</v>
      </c>
      <c r="K3257" s="2">
        <f>INDEX([1]PIB_dos_Municípios!$AP$2:$AP$5571,MATCH(E3257,[1]PIB_dos_Municípios!G$2:G$5571,0),1)</f>
        <v>19730.89</v>
      </c>
      <c r="M3257" s="2" t="s">
        <v>648</v>
      </c>
      <c r="N3257" s="2" t="str">
        <f>INDEX([2]Microregioes!$D$1:$D$574,MATCH(F3257,[2]Microregioes!$B$1:$B$574,0),1)</f>
        <v>Rj-Rio de Janeiro</v>
      </c>
    </row>
    <row r="3258" spans="1:14" hidden="1" x14ac:dyDescent="0.2">
      <c r="A3258" s="5">
        <v>3</v>
      </c>
      <c r="B3258" s="3">
        <v>33</v>
      </c>
      <c r="C3258" s="1">
        <v>3306</v>
      </c>
      <c r="D3258" s="1">
        <v>33017</v>
      </c>
      <c r="E3258" s="1">
        <v>3305554</v>
      </c>
      <c r="F3258" s="2">
        <f>IFERROR(INDEX('Arranjos Populacionais'!$F$2:$F$961,MATCH(TabelaCompleta!E3258,'Arranjos Populacionais'!$A$2:$A$961,0),1),D3258)</f>
        <v>33018</v>
      </c>
      <c r="G3258" s="2">
        <v>0</v>
      </c>
      <c r="H3258" s="11">
        <v>83667</v>
      </c>
      <c r="I3258" s="2">
        <f>INDEX([1]PIB_dos_Municípios!$AN$2:$AN$5571,MATCH(E3258,[1]PIB_dos_Municípios!G$2:G$5571,0),1)</f>
        <v>840825.38199999998</v>
      </c>
      <c r="J3258" s="2">
        <f>INDEX([1]PIB_dos_Municípios!$AO$2:$AO$5571,MATCH(E3258,[1]PIB_dos_Municípios!G$2:G$5571,0),1)</f>
        <v>78183</v>
      </c>
      <c r="K3258" s="2">
        <f>INDEX([1]PIB_dos_Municípios!$AP$2:$AP$5571,MATCH(E3258,[1]PIB_dos_Municípios!G$2:G$5571,0),1)</f>
        <v>10754.58</v>
      </c>
      <c r="M3258" s="2" t="s">
        <v>795</v>
      </c>
      <c r="N3258" s="2" t="str">
        <f>INDEX([2]Microregioes!$D$1:$D$574,MATCH(F3258,[2]Microregioes!$B$1:$B$574,0),1)</f>
        <v>Rj-Rio de Janeiro</v>
      </c>
    </row>
    <row r="3259" spans="1:14" hidden="1" x14ac:dyDescent="0.2">
      <c r="A3259" s="5">
        <v>3</v>
      </c>
      <c r="B3259" s="3">
        <v>33</v>
      </c>
      <c r="C3259" s="1">
        <v>3304</v>
      </c>
      <c r="D3259" s="1">
        <v>33009</v>
      </c>
      <c r="E3259" s="1">
        <v>3305604</v>
      </c>
      <c r="F3259" s="2">
        <f>IFERROR(INDEX('Arranjos Populacionais'!$F$2:$F$961,MATCH(TabelaCompleta!E3259,'Arranjos Populacionais'!$A$2:$A$961,0),1),D3259)</f>
        <v>33009</v>
      </c>
      <c r="G3259" s="2">
        <v>0</v>
      </c>
      <c r="H3259" s="11">
        <v>21279</v>
      </c>
      <c r="I3259" s="2">
        <f>INDEX([1]PIB_dos_Municípios!$AN$2:$AN$5571,MATCH(E3259,[1]PIB_dos_Municípios!G$2:G$5571,0),1)</f>
        <v>225491.321</v>
      </c>
      <c r="J3259" s="2">
        <f>INDEX([1]PIB_dos_Municípios!$AO$2:$AO$5571,MATCH(E3259,[1]PIB_dos_Municípios!G$2:G$5571,0),1)</f>
        <v>21360</v>
      </c>
      <c r="K3259" s="2">
        <f>INDEX([1]PIB_dos_Municípios!$AP$2:$AP$5571,MATCH(E3259,[1]PIB_dos_Municípios!G$2:G$5571,0),1)</f>
        <v>10556.71</v>
      </c>
      <c r="M3259" s="2" t="s">
        <v>4011</v>
      </c>
      <c r="N3259" s="2" t="str">
        <f>INDEX([2]Microregioes!$D$1:$D$574,MATCH(F3259,[2]Microregioes!$B$1:$B$574,0),1)</f>
        <v>Rj-Bacia de São João</v>
      </c>
    </row>
    <row r="3260" spans="1:14" hidden="1" x14ac:dyDescent="0.2">
      <c r="A3260" s="5">
        <v>3</v>
      </c>
      <c r="B3260" s="3">
        <v>33</v>
      </c>
      <c r="C3260" s="1">
        <v>3303</v>
      </c>
      <c r="D3260" s="1">
        <v>33007</v>
      </c>
      <c r="E3260" s="1">
        <v>3305703</v>
      </c>
      <c r="F3260" s="2">
        <f>IFERROR(INDEX('Arranjos Populacionais'!$F$2:$F$961,MATCH(TabelaCompleta!E3260,'Arranjos Populacionais'!$A$2:$A$961,0),1),D3260)</f>
        <v>33007</v>
      </c>
      <c r="G3260" s="2">
        <v>0</v>
      </c>
      <c r="H3260" s="11">
        <v>15153</v>
      </c>
      <c r="I3260" s="2">
        <f>INDEX([1]PIB_dos_Municípios!$AN$2:$AN$5571,MATCH(E3260,[1]PIB_dos_Municípios!G$2:G$5571,0),1)</f>
        <v>206675.772</v>
      </c>
      <c r="J3260" s="2">
        <f>INDEX([1]PIB_dos_Municípios!$AO$2:$AO$5571,MATCH(E3260,[1]PIB_dos_Municípios!G$2:G$5571,0),1)</f>
        <v>14920</v>
      </c>
      <c r="K3260" s="2">
        <f>INDEX([1]PIB_dos_Municípios!$AP$2:$AP$5571,MATCH(E3260,[1]PIB_dos_Municípios!G$2:G$5571,0),1)</f>
        <v>13852.26</v>
      </c>
      <c r="M3260" s="2" t="s">
        <v>4012</v>
      </c>
      <c r="N3260" s="2" t="str">
        <f>INDEX([2]Microregioes!$D$1:$D$574,MATCH(F3260,[2]Microregioes!$B$1:$B$574,0),1)</f>
        <v>Rj-Nova Friburgo</v>
      </c>
    </row>
    <row r="3261" spans="1:14" hidden="1" x14ac:dyDescent="0.2">
      <c r="A3261" s="5">
        <v>3</v>
      </c>
      <c r="B3261" s="3">
        <v>33</v>
      </c>
      <c r="C3261" s="1">
        <v>3306</v>
      </c>
      <c r="D3261" s="1">
        <v>33018</v>
      </c>
      <c r="E3261" s="1">
        <v>3305752</v>
      </c>
      <c r="F3261" s="2">
        <f>IFERROR(INDEX('Arranjos Populacionais'!$F$2:$F$961,MATCH(TabelaCompleta!E3261,'Arranjos Populacionais'!$A$2:$A$961,0),1),D3261)</f>
        <v>33018</v>
      </c>
      <c r="G3261" s="2">
        <v>0</v>
      </c>
      <c r="H3261" s="11">
        <v>32703</v>
      </c>
      <c r="I3261" s="2">
        <f>INDEX([1]PIB_dos_Municípios!$AN$2:$AN$5571,MATCH(E3261,[1]PIB_dos_Municípios!G$2:G$5571,0),1)</f>
        <v>340479.234</v>
      </c>
      <c r="J3261" s="2">
        <f>INDEX([1]PIB_dos_Municípios!$AO$2:$AO$5571,MATCH(E3261,[1]PIB_dos_Municípios!G$2:G$5571,0),1)</f>
        <v>30731</v>
      </c>
      <c r="K3261" s="2">
        <f>INDEX([1]PIB_dos_Municípios!$AP$2:$AP$5571,MATCH(E3261,[1]PIB_dos_Municípios!G$2:G$5571,0),1)</f>
        <v>11079.34</v>
      </c>
      <c r="M3261" s="2" t="s">
        <v>649</v>
      </c>
      <c r="N3261" s="2" t="str">
        <f>INDEX([2]Microregioes!$D$1:$D$574,MATCH(F3261,[2]Microregioes!$B$1:$B$574,0),1)</f>
        <v>Rj-Rio de Janeiro</v>
      </c>
    </row>
    <row r="3262" spans="1:14" hidden="1" x14ac:dyDescent="0.2">
      <c r="A3262" s="5">
        <v>3</v>
      </c>
      <c r="B3262" s="3">
        <v>33</v>
      </c>
      <c r="C3262" s="1">
        <v>3306</v>
      </c>
      <c r="D3262" s="1">
        <v>33015</v>
      </c>
      <c r="E3262" s="1">
        <v>3305802</v>
      </c>
      <c r="F3262" s="2">
        <f>IFERROR(INDEX('Arranjos Populacionais'!$F$2:$F$961,MATCH(TabelaCompleta!E3262,'Arranjos Populacionais'!$A$2:$A$961,0),1),D3262)</f>
        <v>33015</v>
      </c>
      <c r="G3262" s="2">
        <v>0</v>
      </c>
      <c r="H3262" s="11">
        <v>174587</v>
      </c>
      <c r="I3262" s="2">
        <f>INDEX([1]PIB_dos_Municípios!$AN$2:$AN$5571,MATCH(E3262,[1]PIB_dos_Municípios!G$2:G$5571,0),1)</f>
        <v>2896777.6839999999</v>
      </c>
      <c r="J3262" s="2">
        <f>INDEX([1]PIB_dos_Municípios!$AO$2:$AO$5571,MATCH(E3262,[1]PIB_dos_Municípios!G$2:G$5571,0),1)</f>
        <v>163805</v>
      </c>
      <c r="K3262" s="2">
        <f>INDEX([1]PIB_dos_Municípios!$AP$2:$AP$5571,MATCH(E3262,[1]PIB_dos_Municípios!G$2:G$5571,0),1)</f>
        <v>17684.310000000001</v>
      </c>
      <c r="M3262" s="2" t="s">
        <v>4013</v>
      </c>
      <c r="N3262" s="2" t="str">
        <f>INDEX([2]Microregioes!$D$1:$D$574,MATCH(F3262,[2]Microregioes!$B$1:$B$574,0),1)</f>
        <v>Rj-Serrana</v>
      </c>
    </row>
    <row r="3263" spans="1:14" hidden="1" x14ac:dyDescent="0.2">
      <c r="A3263" s="5">
        <v>3</v>
      </c>
      <c r="B3263" s="3">
        <v>33</v>
      </c>
      <c r="C3263" s="1">
        <v>3303</v>
      </c>
      <c r="D3263" s="1">
        <v>33008</v>
      </c>
      <c r="E3263" s="1">
        <v>3305901</v>
      </c>
      <c r="F3263" s="2">
        <f>IFERROR(INDEX('Arranjos Populacionais'!$F$2:$F$961,MATCH(TabelaCompleta!E3263,'Arranjos Populacionais'!$A$2:$A$961,0),1),D3263)</f>
        <v>33008</v>
      </c>
      <c r="G3263" s="2">
        <v>0</v>
      </c>
      <c r="H3263" s="11">
        <v>10351</v>
      </c>
      <c r="I3263" s="2">
        <f>INDEX([1]PIB_dos_Municípios!$AN$2:$AN$5571,MATCH(E3263,[1]PIB_dos_Municípios!G$2:G$5571,0),1)</f>
        <v>89334.527000000002</v>
      </c>
      <c r="J3263" s="2">
        <f>INDEX([1]PIB_dos_Municípios!$AO$2:$AO$5571,MATCH(E3263,[1]PIB_dos_Municípios!G$2:G$5571,0),1)</f>
        <v>10281</v>
      </c>
      <c r="K3263" s="2">
        <f>INDEX([1]PIB_dos_Municípios!$AP$2:$AP$5571,MATCH(E3263,[1]PIB_dos_Municípios!G$2:G$5571,0),1)</f>
        <v>8689.2800000000007</v>
      </c>
      <c r="M3263" s="2" t="s">
        <v>4014</v>
      </c>
      <c r="N3263" s="2" t="str">
        <f>INDEX([2]Microregioes!$D$1:$D$574,MATCH(F3263,[2]Microregioes!$B$1:$B$574,0),1)</f>
        <v>Rj-Santa Maria Madalena</v>
      </c>
    </row>
    <row r="3264" spans="1:14" hidden="1" x14ac:dyDescent="0.2">
      <c r="A3264" s="5">
        <v>3</v>
      </c>
      <c r="B3264" s="3">
        <v>33</v>
      </c>
      <c r="C3264" s="1">
        <v>3303</v>
      </c>
      <c r="D3264" s="1">
        <v>33005</v>
      </c>
      <c r="E3264" s="1">
        <v>3306008</v>
      </c>
      <c r="F3264" s="2">
        <f>IFERROR(INDEX('Arranjos Populacionais'!$F$2:$F$961,MATCH(TabelaCompleta!E3264,'Arranjos Populacionais'!$A$2:$A$961,0),1),D3264)</f>
        <v>33005</v>
      </c>
      <c r="G3264" s="2">
        <v>0</v>
      </c>
      <c r="H3264" s="11">
        <v>79230</v>
      </c>
      <c r="I3264" s="2">
        <f>INDEX([1]PIB_dos_Municípios!$AN$2:$AN$5571,MATCH(E3264,[1]PIB_dos_Municípios!G$2:G$5571,0),1)</f>
        <v>1835763.703</v>
      </c>
      <c r="J3264" s="2">
        <f>INDEX([1]PIB_dos_Municípios!$AO$2:$AO$5571,MATCH(E3264,[1]PIB_dos_Municípios!G$2:G$5571,0),1)</f>
        <v>77503</v>
      </c>
      <c r="K3264" s="2">
        <f>INDEX([1]PIB_dos_Municípios!$AP$2:$AP$5571,MATCH(E3264,[1]PIB_dos_Municípios!G$2:G$5571,0),1)</f>
        <v>23686.36</v>
      </c>
      <c r="M3264" s="2" t="s">
        <v>637</v>
      </c>
      <c r="N3264" s="2" t="str">
        <f>INDEX([2]Microregioes!$D$1:$D$574,MATCH(F3264,[2]Microregioes!$B$1:$B$574,0),1)</f>
        <v>Rj-Três Rios</v>
      </c>
    </row>
    <row r="3265" spans="1:14" hidden="1" x14ac:dyDescent="0.2">
      <c r="A3265" s="5">
        <v>3</v>
      </c>
      <c r="B3265" s="3">
        <v>33</v>
      </c>
      <c r="C3265" s="1">
        <v>3305</v>
      </c>
      <c r="D3265" s="1">
        <v>33012</v>
      </c>
      <c r="E3265" s="1">
        <v>3306107</v>
      </c>
      <c r="F3265" s="2">
        <f>IFERROR(INDEX('Arranjos Populacionais'!$F$2:$F$961,MATCH(TabelaCompleta!E3265,'Arranjos Populacionais'!$A$2:$A$961,0),1),D3265)</f>
        <v>33012</v>
      </c>
      <c r="G3265" s="2">
        <v>0</v>
      </c>
      <c r="H3265" s="11">
        <v>73997</v>
      </c>
      <c r="I3265" s="2">
        <f>INDEX([1]PIB_dos_Municípios!$AN$2:$AN$5571,MATCH(E3265,[1]PIB_dos_Municípios!G$2:G$5571,0),1)</f>
        <v>1022596.361</v>
      </c>
      <c r="J3265" s="2">
        <f>INDEX([1]PIB_dos_Municípios!$AO$2:$AO$5571,MATCH(E3265,[1]PIB_dos_Municípios!G$2:G$5571,0),1)</f>
        <v>71894</v>
      </c>
      <c r="K3265" s="2">
        <f>INDEX([1]PIB_dos_Municípios!$AP$2:$AP$5571,MATCH(E3265,[1]PIB_dos_Municípios!G$2:G$5571,0),1)</f>
        <v>14223.67</v>
      </c>
      <c r="M3265" s="2" t="s">
        <v>643</v>
      </c>
      <c r="N3265" s="2" t="str">
        <f>INDEX([2]Microregioes!$D$1:$D$574,MATCH(F3265,[2]Microregioes!$B$1:$B$574,0),1)</f>
        <v>Rj-Barra do Piraí</v>
      </c>
    </row>
    <row r="3266" spans="1:14" hidden="1" x14ac:dyDescent="0.2">
      <c r="A3266" s="5">
        <v>3</v>
      </c>
      <c r="B3266" s="3">
        <v>33</v>
      </c>
      <c r="C3266" s="1">
        <v>3301</v>
      </c>
      <c r="D3266" s="1">
        <v>33001</v>
      </c>
      <c r="E3266" s="1">
        <v>3306156</v>
      </c>
      <c r="F3266" s="2">
        <f>IFERROR(INDEX('Arranjos Populacionais'!$F$2:$F$961,MATCH(TabelaCompleta!E3266,'Arranjos Populacionais'!$A$2:$A$961,0),1),D3266)</f>
        <v>33001</v>
      </c>
      <c r="G3266" s="2">
        <v>0</v>
      </c>
      <c r="H3266" s="11">
        <v>10500</v>
      </c>
      <c r="I3266" s="2">
        <f>INDEX([1]PIB_dos_Municípios!$AN$2:$AN$5571,MATCH(E3266,[1]PIB_dos_Municípios!G$2:G$5571,0),1)</f>
        <v>82212.095000000001</v>
      </c>
      <c r="J3266" s="2">
        <f>INDEX([1]PIB_dos_Municípios!$AO$2:$AO$5571,MATCH(E3266,[1]PIB_dos_Municípios!G$2:G$5571,0),1)</f>
        <v>9503</v>
      </c>
      <c r="K3266" s="2">
        <f>INDEX([1]PIB_dos_Municípios!$AP$2:$AP$5571,MATCH(E3266,[1]PIB_dos_Municípios!G$2:G$5571,0),1)</f>
        <v>8651.17</v>
      </c>
      <c r="M3266" s="2" t="s">
        <v>4015</v>
      </c>
      <c r="N3266" s="2" t="str">
        <f>INDEX([2]Microregioes!$D$1:$D$574,MATCH(F3266,[2]Microregioes!$B$1:$B$574,0),1)</f>
        <v>Rj-Itaperuna</v>
      </c>
    </row>
    <row r="3267" spans="1:14" hidden="1" x14ac:dyDescent="0.2">
      <c r="A3267" s="5">
        <v>3</v>
      </c>
      <c r="B3267" s="3">
        <v>33</v>
      </c>
      <c r="C3267" s="1">
        <v>3306</v>
      </c>
      <c r="D3267" s="1">
        <v>33014</v>
      </c>
      <c r="E3267" s="1">
        <v>3306206</v>
      </c>
      <c r="F3267" s="2">
        <f>IFERROR(INDEX('Arranjos Populacionais'!$F$2:$F$961,MATCH(TabelaCompleta!E3267,'Arranjos Populacionais'!$A$2:$A$961,0),1),D3267)</f>
        <v>33014</v>
      </c>
      <c r="G3267" s="2">
        <v>0</v>
      </c>
      <c r="H3267" s="11">
        <v>35622</v>
      </c>
      <c r="I3267" s="2">
        <f>INDEX([1]PIB_dos_Municípios!$AN$2:$AN$5571,MATCH(E3267,[1]PIB_dos_Municípios!G$2:G$5571,0),1)</f>
        <v>491050.94199999998</v>
      </c>
      <c r="J3267" s="2">
        <f>INDEX([1]PIB_dos_Municípios!$AO$2:$AO$5571,MATCH(E3267,[1]PIB_dos_Municípios!G$2:G$5571,0),1)</f>
        <v>34439</v>
      </c>
      <c r="K3267" s="2">
        <f>INDEX([1]PIB_dos_Municípios!$AP$2:$AP$5571,MATCH(E3267,[1]PIB_dos_Municípios!G$2:G$5571,0),1)</f>
        <v>14258.57</v>
      </c>
      <c r="M3267" s="2" t="s">
        <v>4016</v>
      </c>
      <c r="N3267" s="2" t="str">
        <f>INDEX([2]Microregioes!$D$1:$D$574,MATCH(F3267,[2]Microregioes!$B$1:$B$574,0),1)</f>
        <v>Rj-Vassouras</v>
      </c>
    </row>
    <row r="3268" spans="1:14" hidden="1" x14ac:dyDescent="0.2">
      <c r="A3268" s="5">
        <v>3</v>
      </c>
      <c r="B3268" s="3">
        <v>33</v>
      </c>
      <c r="C3268" s="1">
        <v>3305</v>
      </c>
      <c r="D3268" s="1">
        <v>33011</v>
      </c>
      <c r="E3268" s="1">
        <v>3306305</v>
      </c>
      <c r="F3268" s="2">
        <f>IFERROR(INDEX('Arranjos Populacionais'!$F$2:$F$961,MATCH(TabelaCompleta!E3268,'Arranjos Populacionais'!$A$2:$A$961,0),1),D3268)</f>
        <v>33011</v>
      </c>
      <c r="G3268" s="2">
        <v>0</v>
      </c>
      <c r="H3268" s="11">
        <v>263659</v>
      </c>
      <c r="I3268" s="2">
        <f>INDEX([1]PIB_dos_Municípios!$AN$2:$AN$5571,MATCH(E3268,[1]PIB_dos_Municípios!G$2:G$5571,0),1)</f>
        <v>9656616.4949999992</v>
      </c>
      <c r="J3268" s="2">
        <f>INDEX([1]PIB_dos_Municípios!$AO$2:$AO$5571,MATCH(E3268,[1]PIB_dos_Municípios!G$2:G$5571,0),1)</f>
        <v>257996</v>
      </c>
      <c r="K3268" s="2">
        <f>INDEX([1]PIB_dos_Municípios!$AP$2:$AP$5571,MATCH(E3268,[1]PIB_dos_Municípios!G$2:G$5571,0),1)</f>
        <v>37429.33</v>
      </c>
      <c r="M3268" s="2" t="s">
        <v>789</v>
      </c>
      <c r="N3268" s="2" t="str">
        <f>INDEX([2]Microregioes!$D$1:$D$574,MATCH(F3268,[2]Microregioes!$B$1:$B$574,0),1)</f>
        <v>Rj-Vale do Paraíba Fluminense</v>
      </c>
    </row>
    <row r="3269" spans="1:14" hidden="1" x14ac:dyDescent="0.2">
      <c r="A3269" s="5">
        <v>3</v>
      </c>
      <c r="B3269" s="3">
        <v>35</v>
      </c>
      <c r="C3269" s="1">
        <v>3508</v>
      </c>
      <c r="D3269" s="1">
        <v>35035</v>
      </c>
      <c r="E3269" s="1">
        <v>3500105</v>
      </c>
      <c r="F3269" s="2">
        <f>IFERROR(INDEX('Arranjos Populacionais'!$F$2:$F$961,MATCH(TabelaCompleta!E3269,'Arranjos Populacionais'!$A$2:$A$961,0),1),D3269)</f>
        <v>35035</v>
      </c>
      <c r="G3269" s="2">
        <v>0</v>
      </c>
      <c r="H3269" s="11">
        <v>35094</v>
      </c>
      <c r="I3269" s="2">
        <f>INDEX([1]PIB_dos_Municípios!$AN$2:$AN$5571,MATCH(E3269,[1]PIB_dos_Municípios!G$2:G$5571,0),1)</f>
        <v>639090.50699999998</v>
      </c>
      <c r="J3269" s="2">
        <f>INDEX([1]PIB_dos_Municípios!$AO$2:$AO$5571,MATCH(E3269,[1]PIB_dos_Municípios!G$2:G$5571,0),1)</f>
        <v>33797</v>
      </c>
      <c r="K3269" s="2">
        <f>INDEX([1]PIB_dos_Municípios!$AP$2:$AP$5571,MATCH(E3269,[1]PIB_dos_Municípios!G$2:G$5571,0),1)</f>
        <v>18909.68</v>
      </c>
      <c r="M3269" s="2" t="s">
        <v>508</v>
      </c>
      <c r="N3269" s="2" t="str">
        <f>INDEX([2]Microregioes!$D$1:$D$574,MATCH(F3269,[2]Microregioes!$B$1:$B$574,0),1)</f>
        <v>Sp-Adamantina</v>
      </c>
    </row>
    <row r="3270" spans="1:14" hidden="1" x14ac:dyDescent="0.2">
      <c r="A3270" s="5">
        <v>3</v>
      </c>
      <c r="B3270" s="3">
        <v>35</v>
      </c>
      <c r="C3270" s="1">
        <v>3501</v>
      </c>
      <c r="D3270" s="1">
        <v>35004</v>
      </c>
      <c r="E3270" s="1">
        <v>3500204</v>
      </c>
      <c r="F3270" s="2">
        <f>IFERROR(INDEX('Arranjos Populacionais'!$F$2:$F$961,MATCH(TabelaCompleta!E3270,'Arranjos Populacionais'!$A$2:$A$961,0),1),D3270)</f>
        <v>35004</v>
      </c>
      <c r="G3270" s="2">
        <v>0</v>
      </c>
      <c r="H3270" s="11">
        <v>3616</v>
      </c>
      <c r="I3270" s="2">
        <f>INDEX([1]PIB_dos_Municípios!$AN$2:$AN$5571,MATCH(E3270,[1]PIB_dos_Municípios!G$2:G$5571,0),1)</f>
        <v>61059.144999999997</v>
      </c>
      <c r="J3270" s="2">
        <f>INDEX([1]PIB_dos_Municípios!$AO$2:$AO$5571,MATCH(E3270,[1]PIB_dos_Municípios!G$2:G$5571,0),1)</f>
        <v>3557</v>
      </c>
      <c r="K3270" s="2">
        <f>INDEX([1]PIB_dos_Municípios!$AP$2:$AP$5571,MATCH(E3270,[1]PIB_dos_Municípios!G$2:G$5571,0),1)</f>
        <v>17165.91</v>
      </c>
      <c r="M3270" s="2" t="s">
        <v>4017</v>
      </c>
      <c r="N3270" s="2" t="str">
        <f>INDEX([2]Microregioes!$D$1:$D$574,MATCH(F3270,[2]Microregioes!$B$1:$B$574,0),1)</f>
        <v>Sp-São José do Rio Preto</v>
      </c>
    </row>
    <row r="3271" spans="1:14" hidden="1" x14ac:dyDescent="0.2">
      <c r="A3271" s="5">
        <v>3</v>
      </c>
      <c r="B3271" s="3">
        <v>35</v>
      </c>
      <c r="C3271" s="1">
        <v>3507</v>
      </c>
      <c r="D3271" s="1">
        <v>35029</v>
      </c>
      <c r="E3271" s="1">
        <v>3500303</v>
      </c>
      <c r="F3271" s="2">
        <f>IFERROR(INDEX('Arranjos Populacionais'!$F$2:$F$961,MATCH(TabelaCompleta!E3271,'Arranjos Populacionais'!$A$2:$A$961,0),1),D3271)</f>
        <v>35029</v>
      </c>
      <c r="G3271" s="2">
        <v>0</v>
      </c>
      <c r="H3271" s="11">
        <v>35189</v>
      </c>
      <c r="I3271" s="2">
        <f>INDEX([1]PIB_dos_Municípios!$AN$2:$AN$5571,MATCH(E3271,[1]PIB_dos_Municípios!G$2:G$5571,0),1)</f>
        <v>549174.95600000001</v>
      </c>
      <c r="J3271" s="2">
        <f>INDEX([1]PIB_dos_Municípios!$AO$2:$AO$5571,MATCH(E3271,[1]PIB_dos_Municípios!G$2:G$5571,0),1)</f>
        <v>32168</v>
      </c>
      <c r="K3271" s="2">
        <f>INDEX([1]PIB_dos_Municípios!$AP$2:$AP$5571,MATCH(E3271,[1]PIB_dos_Municípios!G$2:G$5571,0),1)</f>
        <v>17072.09</v>
      </c>
      <c r="M3271" s="2" t="s">
        <v>4018</v>
      </c>
      <c r="N3271" s="2" t="str">
        <f>INDEX([2]Microregioes!$D$1:$D$574,MATCH(F3271,[2]Microregioes!$B$1:$B$574,0),1)</f>
        <v>Sp-Pirassununga</v>
      </c>
    </row>
    <row r="3272" spans="1:14" hidden="1" x14ac:dyDescent="0.2">
      <c r="A3272" s="5">
        <v>3</v>
      </c>
      <c r="B3272" s="3">
        <v>35</v>
      </c>
      <c r="C3272" s="1">
        <v>3507</v>
      </c>
      <c r="D3272" s="1">
        <v>35030</v>
      </c>
      <c r="E3272" s="1">
        <v>3500402</v>
      </c>
      <c r="F3272" s="2">
        <f>IFERROR(INDEX('Arranjos Populacionais'!$F$2:$F$961,MATCH(TabelaCompleta!E3272,'Arranjos Populacionais'!$A$2:$A$961,0),1),D3272)</f>
        <v>35030</v>
      </c>
      <c r="G3272" s="2">
        <v>0</v>
      </c>
      <c r="H3272" s="11">
        <v>8065</v>
      </c>
      <c r="I3272" s="2">
        <f>INDEX([1]PIB_dos_Municípios!$AN$2:$AN$5571,MATCH(E3272,[1]PIB_dos_Municípios!G$2:G$5571,0),1)</f>
        <v>96964.453999999998</v>
      </c>
      <c r="J3272" s="2">
        <f>INDEX([1]PIB_dos_Municípios!$AO$2:$AO$5571,MATCH(E3272,[1]PIB_dos_Municípios!G$2:G$5571,0),1)</f>
        <v>7580</v>
      </c>
      <c r="K3272" s="2">
        <f>INDEX([1]PIB_dos_Municípios!$AP$2:$AP$5571,MATCH(E3272,[1]PIB_dos_Municípios!G$2:G$5571,0),1)</f>
        <v>12792.14</v>
      </c>
      <c r="M3272" s="2" t="s">
        <v>395</v>
      </c>
      <c r="N3272" s="2" t="str">
        <f>INDEX([2]Microregioes!$D$1:$D$574,MATCH(F3272,[2]Microregioes!$B$1:$B$574,0),1)</f>
        <v>Sp-São João da Boa Vista</v>
      </c>
    </row>
    <row r="3273" spans="1:14" hidden="1" x14ac:dyDescent="0.2">
      <c r="A3273" s="5">
        <v>3</v>
      </c>
      <c r="B3273" s="3">
        <v>35</v>
      </c>
      <c r="C3273" s="1">
        <v>3507</v>
      </c>
      <c r="D3273" s="1">
        <v>35033</v>
      </c>
      <c r="E3273" s="1">
        <v>3500501</v>
      </c>
      <c r="F3273" s="2">
        <f>IFERROR(INDEX('Arranjos Populacionais'!$F$2:$F$961,MATCH(TabelaCompleta!E3273,'Arranjos Populacionais'!$A$2:$A$961,0),1),D3273)</f>
        <v>35033</v>
      </c>
      <c r="G3273" s="2">
        <v>0</v>
      </c>
      <c r="H3273" s="11">
        <v>18412</v>
      </c>
      <c r="I3273" s="2">
        <f>INDEX([1]PIB_dos_Municípios!$AN$2:$AN$5571,MATCH(E3273,[1]PIB_dos_Municípios!G$2:G$5571,0),1)</f>
        <v>233684.07699999999</v>
      </c>
      <c r="J3273" s="2">
        <f>INDEX([1]PIB_dos_Municípios!$AO$2:$AO$5571,MATCH(E3273,[1]PIB_dos_Municípios!G$2:G$5571,0),1)</f>
        <v>17261</v>
      </c>
      <c r="K3273" s="2">
        <f>INDEX([1]PIB_dos_Municípios!$AP$2:$AP$5571,MATCH(E3273,[1]PIB_dos_Municípios!G$2:G$5571,0),1)</f>
        <v>13538.27</v>
      </c>
      <c r="M3273" s="2" t="s">
        <v>400</v>
      </c>
      <c r="N3273" s="2" t="str">
        <f>INDEX([2]Microregioes!$D$1:$D$574,MATCH(F3273,[2]Microregioes!$B$1:$B$574,0),1)</f>
        <v>Sp-Amparo</v>
      </c>
    </row>
    <row r="3274" spans="1:14" hidden="1" x14ac:dyDescent="0.2">
      <c r="A3274" s="5">
        <v>3</v>
      </c>
      <c r="B3274" s="3">
        <v>35</v>
      </c>
      <c r="C3274" s="1">
        <v>3504</v>
      </c>
      <c r="D3274" s="1">
        <v>35022</v>
      </c>
      <c r="E3274" s="1">
        <v>3500550</v>
      </c>
      <c r="F3274" s="2">
        <f>IFERROR(INDEX('Arranjos Populacionais'!$F$2:$F$961,MATCH(TabelaCompleta!E3274,'Arranjos Populacionais'!$A$2:$A$961,0),1),D3274)</f>
        <v>35022</v>
      </c>
      <c r="G3274" s="2">
        <v>0</v>
      </c>
      <c r="H3274" s="11">
        <v>5977</v>
      </c>
      <c r="I3274" s="2">
        <f>INDEX([1]PIB_dos_Municípios!$AN$2:$AN$5571,MATCH(E3274,[1]PIB_dos_Municípios!G$2:G$5571,0),1)</f>
        <v>132254.829</v>
      </c>
      <c r="J3274" s="2">
        <f>INDEX([1]PIB_dos_Municípios!$AO$2:$AO$5571,MATCH(E3274,[1]PIB_dos_Municípios!G$2:G$5571,0),1)</f>
        <v>5598</v>
      </c>
      <c r="K3274" s="2">
        <f>INDEX([1]PIB_dos_Municípios!$AP$2:$AP$5571,MATCH(E3274,[1]PIB_dos_Municípios!G$2:G$5571,0),1)</f>
        <v>23625.37</v>
      </c>
      <c r="M3274" s="2" t="s">
        <v>4019</v>
      </c>
      <c r="N3274" s="2" t="str">
        <f>INDEX([2]Microregioes!$D$1:$D$574,MATCH(F3274,[2]Microregioes!$B$1:$B$574,0),1)</f>
        <v>Sp-Avaré</v>
      </c>
    </row>
    <row r="3275" spans="1:14" hidden="1" x14ac:dyDescent="0.2">
      <c r="A3275" s="5">
        <v>3</v>
      </c>
      <c r="B3275" s="3">
        <v>35</v>
      </c>
      <c r="C3275" s="1">
        <v>3506</v>
      </c>
      <c r="D3275" s="1">
        <v>35028</v>
      </c>
      <c r="E3275" s="1">
        <v>3500600</v>
      </c>
      <c r="F3275" s="2">
        <f>IFERROR(INDEX('Arranjos Populacionais'!$F$2:$F$961,MATCH(TabelaCompleta!E3275,'Arranjos Populacionais'!$A$2:$A$961,0),1),D3275)</f>
        <v>35028</v>
      </c>
      <c r="G3275" s="2">
        <v>0</v>
      </c>
      <c r="H3275" s="11">
        <v>3205</v>
      </c>
      <c r="I3275" s="2">
        <f>INDEX([1]PIB_dos_Municípios!$AN$2:$AN$5571,MATCH(E3275,[1]PIB_dos_Municípios!G$2:G$5571,0),1)</f>
        <v>69351.567999999999</v>
      </c>
      <c r="J3275" s="2">
        <f>INDEX([1]PIB_dos_Municípios!$AO$2:$AO$5571,MATCH(E3275,[1]PIB_dos_Municípios!G$2:G$5571,0),1)</f>
        <v>2703</v>
      </c>
      <c r="K3275" s="2">
        <f>INDEX([1]PIB_dos_Municípios!$AP$2:$AP$5571,MATCH(E3275,[1]PIB_dos_Municípios!G$2:G$5571,0),1)</f>
        <v>25657.26</v>
      </c>
      <c r="M3275" s="2" t="s">
        <v>387</v>
      </c>
      <c r="N3275" s="2" t="str">
        <f>INDEX([2]Microregioes!$D$1:$D$574,MATCH(F3275,[2]Microregioes!$B$1:$B$574,0),1)</f>
        <v>Sp-Piracicaba</v>
      </c>
    </row>
    <row r="3276" spans="1:14" hidden="1" x14ac:dyDescent="0.2">
      <c r="A3276" s="5">
        <v>3</v>
      </c>
      <c r="B3276" s="3">
        <v>35</v>
      </c>
      <c r="C3276" s="1">
        <v>3504</v>
      </c>
      <c r="D3276" s="1">
        <v>35020</v>
      </c>
      <c r="E3276" s="1">
        <v>3500709</v>
      </c>
      <c r="F3276" s="2">
        <f>IFERROR(INDEX('Arranjos Populacionais'!$F$2:$F$961,MATCH(TabelaCompleta!E3276,'Arranjos Populacionais'!$A$2:$A$961,0),1),D3276)</f>
        <v>35020</v>
      </c>
      <c r="G3276" s="2">
        <v>0</v>
      </c>
      <c r="H3276" s="11">
        <v>36704</v>
      </c>
      <c r="I3276" s="2">
        <f>INDEX([1]PIB_dos_Municípios!$AN$2:$AN$5571,MATCH(E3276,[1]PIB_dos_Municípios!G$2:G$5571,0),1)</f>
        <v>1736270.5830000001</v>
      </c>
      <c r="J3276" s="2">
        <f>INDEX([1]PIB_dos_Municípios!$AO$2:$AO$5571,MATCH(E3276,[1]PIB_dos_Municípios!G$2:G$5571,0),1)</f>
        <v>34532</v>
      </c>
      <c r="K3276" s="2">
        <f>INDEX([1]PIB_dos_Municípios!$AP$2:$AP$5571,MATCH(E3276,[1]PIB_dos_Municípios!G$2:G$5571,0),1)</f>
        <v>50280.05</v>
      </c>
      <c r="M3276" s="2" t="s">
        <v>4020</v>
      </c>
      <c r="N3276" s="2" t="str">
        <f>INDEX([2]Microregioes!$D$1:$D$574,MATCH(F3276,[2]Microregioes!$B$1:$B$574,0),1)</f>
        <v>Sp-Bauru</v>
      </c>
    </row>
    <row r="3277" spans="1:14" hidden="1" x14ac:dyDescent="0.2">
      <c r="A3277" s="5">
        <v>3</v>
      </c>
      <c r="B3277" s="3">
        <v>35</v>
      </c>
      <c r="C3277" s="1">
        <v>3511</v>
      </c>
      <c r="D3277" s="1">
        <v>35042</v>
      </c>
      <c r="E3277" s="1">
        <v>3500758</v>
      </c>
      <c r="F3277" s="2">
        <f>IFERROR(INDEX('Arranjos Populacionais'!$F$2:$F$961,MATCH(TabelaCompleta!E3277,'Arranjos Populacionais'!$A$2:$A$961,0),1),D3277)</f>
        <v>35042</v>
      </c>
      <c r="G3277" s="2">
        <v>0</v>
      </c>
      <c r="H3277" s="11">
        <v>5658</v>
      </c>
      <c r="I3277" s="2">
        <f>INDEX([1]PIB_dos_Municípios!$AN$2:$AN$5571,MATCH(E3277,[1]PIB_dos_Municípios!G$2:G$5571,0),1)</f>
        <v>61602.597999999998</v>
      </c>
      <c r="J3277" s="2">
        <f>INDEX([1]PIB_dos_Municípios!$AO$2:$AO$5571,MATCH(E3277,[1]PIB_dos_Municípios!G$2:G$5571,0),1)</f>
        <v>4886</v>
      </c>
      <c r="K3277" s="2">
        <f>INDEX([1]PIB_dos_Municípios!$AP$2:$AP$5571,MATCH(E3277,[1]PIB_dos_Municípios!G$2:G$5571,0),1)</f>
        <v>12607.98</v>
      </c>
      <c r="M3277" s="2" t="s">
        <v>559</v>
      </c>
      <c r="N3277" s="2" t="str">
        <f>INDEX([2]Microregioes!$D$1:$D$574,MATCH(F3277,[2]Microregioes!$B$1:$B$574,0),1)</f>
        <v>Sp-Itapetininga</v>
      </c>
    </row>
    <row r="3278" spans="1:14" hidden="1" x14ac:dyDescent="0.2">
      <c r="A3278" s="5">
        <v>3</v>
      </c>
      <c r="B3278" s="3">
        <v>35</v>
      </c>
      <c r="C3278" s="1">
        <v>3508</v>
      </c>
      <c r="D3278" s="1">
        <v>35036</v>
      </c>
      <c r="E3278" s="1">
        <v>3500808</v>
      </c>
      <c r="F3278" s="2">
        <f>IFERROR(INDEX('Arranjos Populacionais'!$F$2:$F$961,MATCH(TabelaCompleta!E3278,'Arranjos Populacionais'!$A$2:$A$961,0),1),D3278)</f>
        <v>35036</v>
      </c>
      <c r="G3278" s="2">
        <v>0</v>
      </c>
      <c r="H3278" s="11">
        <v>4118</v>
      </c>
      <c r="I3278" s="2">
        <f>INDEX([1]PIB_dos_Municípios!$AN$2:$AN$5571,MATCH(E3278,[1]PIB_dos_Municípios!G$2:G$5571,0),1)</f>
        <v>36694.112000000001</v>
      </c>
      <c r="J3278" s="2">
        <f>INDEX([1]PIB_dos_Municípios!$AO$2:$AO$5571,MATCH(E3278,[1]PIB_dos_Municípios!G$2:G$5571,0),1)</f>
        <v>3891</v>
      </c>
      <c r="K3278" s="2">
        <f>INDEX([1]PIB_dos_Municípios!$AP$2:$AP$5571,MATCH(E3278,[1]PIB_dos_Municípios!G$2:G$5571,0),1)</f>
        <v>9430.51</v>
      </c>
      <c r="M3278" s="2" t="s">
        <v>525</v>
      </c>
      <c r="N3278" s="2" t="str">
        <f>INDEX([2]Microregioes!$D$1:$D$574,MATCH(F3278,[2]Microregioes!$B$1:$B$574,0),1)</f>
        <v>Sp-Presidente Prudente</v>
      </c>
    </row>
    <row r="3279" spans="1:14" hidden="1" x14ac:dyDescent="0.2">
      <c r="A3279" s="5">
        <v>3</v>
      </c>
      <c r="B3279" s="3">
        <v>35</v>
      </c>
      <c r="C3279" s="1">
        <v>3501</v>
      </c>
      <c r="D3279" s="1">
        <v>35004</v>
      </c>
      <c r="E3279" s="1">
        <v>3500907</v>
      </c>
      <c r="F3279" s="2">
        <f>IFERROR(INDEX('Arranjos Populacionais'!$F$2:$F$961,MATCH(TabelaCompleta!E3279,'Arranjos Populacionais'!$A$2:$A$961,0),1),D3279)</f>
        <v>35004</v>
      </c>
      <c r="G3279" s="2">
        <v>0</v>
      </c>
      <c r="H3279" s="11">
        <v>4085</v>
      </c>
      <c r="I3279" s="2">
        <f>INDEX([1]PIB_dos_Municípios!$AN$2:$AN$5571,MATCH(E3279,[1]PIB_dos_Municípios!G$2:G$5571,0),1)</f>
        <v>74901.588000000003</v>
      </c>
      <c r="J3279" s="2">
        <f>INDEX([1]PIB_dos_Municípios!$AO$2:$AO$5571,MATCH(E3279,[1]PIB_dos_Municípios!G$2:G$5571,0),1)</f>
        <v>3814</v>
      </c>
      <c r="K3279" s="2">
        <f>INDEX([1]PIB_dos_Municípios!$AP$2:$AP$5571,MATCH(E3279,[1]PIB_dos_Municípios!G$2:G$5571,0),1)</f>
        <v>19638.59</v>
      </c>
      <c r="M3279" s="2" t="s">
        <v>4021</v>
      </c>
      <c r="N3279" s="2" t="str">
        <f>INDEX([2]Microregioes!$D$1:$D$574,MATCH(F3279,[2]Microregioes!$B$1:$B$574,0),1)</f>
        <v>Sp-São José do Rio Preto</v>
      </c>
    </row>
    <row r="3280" spans="1:14" hidden="1" x14ac:dyDescent="0.2">
      <c r="A3280" s="5">
        <v>3</v>
      </c>
      <c r="B3280" s="3">
        <v>35</v>
      </c>
      <c r="C3280" s="1">
        <v>3502</v>
      </c>
      <c r="D3280" s="1">
        <v>35015</v>
      </c>
      <c r="E3280" s="1">
        <v>3501004</v>
      </c>
      <c r="F3280" s="2">
        <f>IFERROR(INDEX('Arranjos Populacionais'!$F$2:$F$961,MATCH(TabelaCompleta!E3280,'Arranjos Populacionais'!$A$2:$A$961,0),1),D3280)</f>
        <v>35015</v>
      </c>
      <c r="G3280" s="2">
        <v>0</v>
      </c>
      <c r="H3280" s="11">
        <v>16199</v>
      </c>
      <c r="I3280" s="2">
        <f>INDEX([1]PIB_dos_Municípios!$AN$2:$AN$5571,MATCH(E3280,[1]PIB_dos_Municípios!G$2:G$5571,0),1)</f>
        <v>255322.12899999999</v>
      </c>
      <c r="J3280" s="2">
        <f>INDEX([1]PIB_dos_Municípios!$AO$2:$AO$5571,MATCH(E3280,[1]PIB_dos_Municípios!G$2:G$5571,0),1)</f>
        <v>15609</v>
      </c>
      <c r="K3280" s="2">
        <f>INDEX([1]PIB_dos_Municípios!$AP$2:$AP$5571,MATCH(E3280,[1]PIB_dos_Municípios!G$2:G$5571,0),1)</f>
        <v>16357.37</v>
      </c>
      <c r="M3280" s="2" t="s">
        <v>4022</v>
      </c>
      <c r="N3280" s="2" t="str">
        <f>INDEX([2]Microregioes!$D$1:$D$574,MATCH(F3280,[2]Microregioes!$B$1:$B$574,0),1)</f>
        <v>Sp-Batatais</v>
      </c>
    </row>
    <row r="3281" spans="1:14" hidden="1" x14ac:dyDescent="0.2">
      <c r="A3281" s="5">
        <v>3</v>
      </c>
      <c r="B3281" s="3">
        <v>35</v>
      </c>
      <c r="C3281" s="1">
        <v>3503</v>
      </c>
      <c r="D3281" s="1">
        <v>35018</v>
      </c>
      <c r="E3281" s="1">
        <v>3501103</v>
      </c>
      <c r="F3281" s="2">
        <f>IFERROR(INDEX('Arranjos Populacionais'!$F$2:$F$961,MATCH(TabelaCompleta!E3281,'Arranjos Populacionais'!$A$2:$A$961,0),1),D3281)</f>
        <v>35018</v>
      </c>
      <c r="G3281" s="2">
        <v>0</v>
      </c>
      <c r="H3281" s="11">
        <v>4164</v>
      </c>
      <c r="I3281" s="2">
        <f>INDEX([1]PIB_dos_Municípios!$AN$2:$AN$5571,MATCH(E3281,[1]PIB_dos_Municípios!G$2:G$5571,0),1)</f>
        <v>59056.464</v>
      </c>
      <c r="J3281" s="2">
        <f>INDEX([1]PIB_dos_Municípios!$AO$2:$AO$5571,MATCH(E3281,[1]PIB_dos_Municípios!G$2:G$5571,0),1)</f>
        <v>4105</v>
      </c>
      <c r="K3281" s="2">
        <f>INDEX([1]PIB_dos_Municípios!$AP$2:$AP$5571,MATCH(E3281,[1]PIB_dos_Municípios!G$2:G$5571,0),1)</f>
        <v>14386.47</v>
      </c>
      <c r="M3281" s="2" t="s">
        <v>1391</v>
      </c>
      <c r="N3281" s="2" t="str">
        <f>INDEX([2]Microregioes!$D$1:$D$574,MATCH(F3281,[2]Microregioes!$B$1:$B$574,0),1)</f>
        <v>Sp-Birigui</v>
      </c>
    </row>
    <row r="3282" spans="1:14" hidden="1" x14ac:dyDescent="0.2">
      <c r="A3282" s="5">
        <v>3</v>
      </c>
      <c r="B3282" s="3">
        <v>35</v>
      </c>
      <c r="C3282" s="1">
        <v>3512</v>
      </c>
      <c r="D3282" s="1">
        <v>35046</v>
      </c>
      <c r="E3282" s="1">
        <v>3501152</v>
      </c>
      <c r="F3282" s="2">
        <f>IFERROR(INDEX('Arranjos Populacionais'!$F$2:$F$961,MATCH(TabelaCompleta!E3282,'Arranjos Populacionais'!$A$2:$A$961,0),1),D3282)</f>
        <v>35046</v>
      </c>
      <c r="G3282" s="2">
        <v>0</v>
      </c>
      <c r="H3282" s="11">
        <v>18194</v>
      </c>
      <c r="I3282" s="2">
        <f>INDEX([1]PIB_dos_Municípios!$AN$2:$AN$5571,MATCH(E3282,[1]PIB_dos_Municípios!G$2:G$5571,0),1)</f>
        <v>1566535.0349999999</v>
      </c>
      <c r="J3282" s="2">
        <f>INDEX([1]PIB_dos_Municípios!$AO$2:$AO$5571,MATCH(E3282,[1]PIB_dos_Municípios!G$2:G$5571,0),1)</f>
        <v>16845</v>
      </c>
      <c r="K3282" s="2">
        <f>INDEX([1]PIB_dos_Municípios!$AP$2:$AP$5571,MATCH(E3282,[1]PIB_dos_Municípios!G$2:G$5571,0),1)</f>
        <v>92997.03</v>
      </c>
      <c r="M3282" s="2" t="s">
        <v>825</v>
      </c>
      <c r="N3282" s="2" t="str">
        <f>INDEX([2]Microregioes!$D$1:$D$574,MATCH(F3282,[2]Microregioes!$B$1:$B$574,0),1)</f>
        <v>Sp-Sorocaba</v>
      </c>
    </row>
    <row r="3283" spans="1:14" hidden="1" x14ac:dyDescent="0.2">
      <c r="A3283" s="5">
        <v>3</v>
      </c>
      <c r="B3283" s="3">
        <v>35</v>
      </c>
      <c r="C3283" s="1">
        <v>3501</v>
      </c>
      <c r="D3283" s="1">
        <v>35003</v>
      </c>
      <c r="E3283" s="1">
        <v>3501202</v>
      </c>
      <c r="F3283" s="2">
        <f>IFERROR(INDEX('Arranjos Populacionais'!$F$2:$F$961,MATCH(TabelaCompleta!E3283,'Arranjos Populacionais'!$A$2:$A$961,0),1),D3283)</f>
        <v>35003</v>
      </c>
      <c r="G3283" s="2">
        <v>0</v>
      </c>
      <c r="H3283" s="11">
        <v>3824</v>
      </c>
      <c r="I3283" s="2">
        <f>INDEX([1]PIB_dos_Municípios!$AN$2:$AN$5571,MATCH(E3283,[1]PIB_dos_Municípios!G$2:G$5571,0),1)</f>
        <v>92977.573000000004</v>
      </c>
      <c r="J3283" s="2">
        <f>INDEX([1]PIB_dos_Municípios!$AO$2:$AO$5571,MATCH(E3283,[1]PIB_dos_Municípios!G$2:G$5571,0),1)</f>
        <v>3901</v>
      </c>
      <c r="K3283" s="2">
        <f>INDEX([1]PIB_dos_Municípios!$AP$2:$AP$5571,MATCH(E3283,[1]PIB_dos_Municípios!G$2:G$5571,0),1)</f>
        <v>23834.29</v>
      </c>
      <c r="M3283" s="2" t="s">
        <v>465</v>
      </c>
      <c r="N3283" s="2" t="str">
        <f>INDEX([2]Microregioes!$D$1:$D$574,MATCH(F3283,[2]Microregioes!$B$1:$B$574,0),1)</f>
        <v>Sp-Votuporanga</v>
      </c>
    </row>
    <row r="3284" spans="1:14" hidden="1" x14ac:dyDescent="0.2">
      <c r="A3284" s="5">
        <v>3</v>
      </c>
      <c r="B3284" s="3">
        <v>35</v>
      </c>
      <c r="C3284" s="1">
        <v>3508</v>
      </c>
      <c r="D3284" s="1">
        <v>35036</v>
      </c>
      <c r="E3284" s="1">
        <v>3501301</v>
      </c>
      <c r="F3284" s="2">
        <f>IFERROR(INDEX('Arranjos Populacionais'!$F$2:$F$961,MATCH(TabelaCompleta!E3284,'Arranjos Populacionais'!$A$2:$A$961,0),1),D3284)</f>
        <v>35036</v>
      </c>
      <c r="G3284" s="2">
        <v>0</v>
      </c>
      <c r="H3284" s="11">
        <v>24733</v>
      </c>
      <c r="I3284" s="2">
        <f>INDEX([1]PIB_dos_Municípios!$AN$2:$AN$5571,MATCH(E3284,[1]PIB_dos_Municípios!G$2:G$5571,0),1)</f>
        <v>236565.853</v>
      </c>
      <c r="J3284" s="2">
        <f>INDEX([1]PIB_dos_Municípios!$AO$2:$AO$5571,MATCH(E3284,[1]PIB_dos_Municípios!G$2:G$5571,0),1)</f>
        <v>23506</v>
      </c>
      <c r="K3284" s="2">
        <f>INDEX([1]PIB_dos_Municípios!$AP$2:$AP$5571,MATCH(E3284,[1]PIB_dos_Municípios!G$2:G$5571,0),1)</f>
        <v>10064.06</v>
      </c>
      <c r="M3284" s="2" t="s">
        <v>526</v>
      </c>
      <c r="N3284" s="2" t="str">
        <f>INDEX([2]Microregioes!$D$1:$D$574,MATCH(F3284,[2]Microregioes!$B$1:$B$574,0),1)</f>
        <v>Sp-Presidente Prudente</v>
      </c>
    </row>
    <row r="3285" spans="1:14" hidden="1" x14ac:dyDescent="0.2">
      <c r="A3285" s="5">
        <v>3</v>
      </c>
      <c r="B3285" s="3">
        <v>35</v>
      </c>
      <c r="C3285" s="1">
        <v>3509</v>
      </c>
      <c r="D3285" s="1">
        <v>35038</v>
      </c>
      <c r="E3285" s="1">
        <v>3501400</v>
      </c>
      <c r="F3285" s="2">
        <f>IFERROR(INDEX('Arranjos Populacionais'!$F$2:$F$961,MATCH(TabelaCompleta!E3285,'Arranjos Populacionais'!$A$2:$A$961,0),1),D3285)</f>
        <v>35038</v>
      </c>
      <c r="G3285" s="2">
        <v>0</v>
      </c>
      <c r="H3285" s="11">
        <v>5075</v>
      </c>
      <c r="I3285" s="2">
        <f>INDEX([1]PIB_dos_Municípios!$AN$2:$AN$5571,MATCH(E3285,[1]PIB_dos_Municípios!G$2:G$5571,0),1)</f>
        <v>30121.478999999999</v>
      </c>
      <c r="J3285" s="2">
        <f>INDEX([1]PIB_dos_Municípios!$AO$2:$AO$5571,MATCH(E3285,[1]PIB_dos_Municípios!G$2:G$5571,0),1)</f>
        <v>4650</v>
      </c>
      <c r="K3285" s="2">
        <f>INDEX([1]PIB_dos_Municípios!$AP$2:$AP$5571,MATCH(E3285,[1]PIB_dos_Municípios!G$2:G$5571,0),1)</f>
        <v>6477.74</v>
      </c>
      <c r="M3285" s="2" t="s">
        <v>4023</v>
      </c>
      <c r="N3285" s="2" t="str">
        <f>INDEX([2]Microregioes!$D$1:$D$574,MATCH(F3285,[2]Microregioes!$B$1:$B$574,0),1)</f>
        <v>Sp-Marília</v>
      </c>
    </row>
    <row r="3286" spans="1:14" hidden="1" x14ac:dyDescent="0.2">
      <c r="A3286" s="5">
        <v>3</v>
      </c>
      <c r="B3286" s="3">
        <v>35</v>
      </c>
      <c r="C3286" s="1">
        <v>3509</v>
      </c>
      <c r="D3286" s="1">
        <v>35038</v>
      </c>
      <c r="E3286" s="1">
        <v>3501509</v>
      </c>
      <c r="F3286" s="2">
        <f>IFERROR(INDEX('Arranjos Populacionais'!$F$2:$F$961,MATCH(TabelaCompleta!E3286,'Arranjos Populacionais'!$A$2:$A$961,0),1),D3286)</f>
        <v>35038</v>
      </c>
      <c r="G3286" s="2">
        <v>0</v>
      </c>
      <c r="H3286" s="11">
        <v>3182</v>
      </c>
      <c r="I3286" s="2">
        <f>INDEX([1]PIB_dos_Municípios!$AN$2:$AN$5571,MATCH(E3286,[1]PIB_dos_Municípios!G$2:G$5571,0),1)</f>
        <v>31245.569</v>
      </c>
      <c r="J3286" s="2">
        <f>INDEX([1]PIB_dos_Municípios!$AO$2:$AO$5571,MATCH(E3286,[1]PIB_dos_Municípios!G$2:G$5571,0),1)</f>
        <v>3000</v>
      </c>
      <c r="K3286" s="2">
        <f>INDEX([1]PIB_dos_Municípios!$AP$2:$AP$5571,MATCH(E3286,[1]PIB_dos_Municípios!G$2:G$5571,0),1)</f>
        <v>10415.19</v>
      </c>
      <c r="M3286" s="2" t="s">
        <v>4024</v>
      </c>
      <c r="N3286" s="2" t="str">
        <f>INDEX([2]Microregioes!$D$1:$D$574,MATCH(F3286,[2]Microregioes!$B$1:$B$574,0),1)</f>
        <v>Sp-Marília</v>
      </c>
    </row>
    <row r="3287" spans="1:14" hidden="1" x14ac:dyDescent="0.2">
      <c r="A3287" s="5">
        <v>3</v>
      </c>
      <c r="B3287" s="3">
        <v>35</v>
      </c>
      <c r="C3287" s="1">
        <v>3507</v>
      </c>
      <c r="D3287" s="1">
        <v>35032</v>
      </c>
      <c r="E3287" s="1">
        <v>3501608</v>
      </c>
      <c r="F3287" s="2">
        <f>IFERROR(INDEX('Arranjos Populacionais'!$F$2:$F$961,MATCH(TabelaCompleta!E3287,'Arranjos Populacionais'!$A$2:$A$961,0),1),D3287)</f>
        <v>35032</v>
      </c>
      <c r="G3287" s="2">
        <v>0</v>
      </c>
      <c r="H3287" s="11">
        <v>231621</v>
      </c>
      <c r="I3287" s="2">
        <f>INDEX([1]PIB_dos_Municípios!$AN$2:$AN$5571,MATCH(E3287,[1]PIB_dos_Municípios!G$2:G$5571,0),1)</f>
        <v>7236089.9400000004</v>
      </c>
      <c r="J3287" s="2">
        <f>INDEX([1]PIB_dos_Municípios!$AO$2:$AO$5571,MATCH(E3287,[1]PIB_dos_Municípios!G$2:G$5571,0),1)</f>
        <v>210701</v>
      </c>
      <c r="K3287" s="2">
        <f>INDEX([1]PIB_dos_Municípios!$AP$2:$AP$5571,MATCH(E3287,[1]PIB_dos_Municípios!G$2:G$5571,0),1)</f>
        <v>34342.93</v>
      </c>
      <c r="M3287" s="2" t="s">
        <v>813</v>
      </c>
      <c r="N3287" s="2" t="str">
        <f>INDEX([2]Microregioes!$D$1:$D$574,MATCH(F3287,[2]Microregioes!$B$1:$B$574,0),1)</f>
        <v>Sp-Campinas</v>
      </c>
    </row>
    <row r="3288" spans="1:14" hidden="1" x14ac:dyDescent="0.2">
      <c r="A3288" s="5">
        <v>3</v>
      </c>
      <c r="B3288" s="3">
        <v>35</v>
      </c>
      <c r="C3288" s="1">
        <v>3505</v>
      </c>
      <c r="D3288" s="1">
        <v>35024</v>
      </c>
      <c r="E3288" s="1">
        <v>3501707</v>
      </c>
      <c r="F3288" s="2">
        <f>IFERROR(INDEX('Arranjos Populacionais'!$F$2:$F$961,MATCH(TabelaCompleta!E3288,'Arranjos Populacionais'!$A$2:$A$961,0),1),D3288)</f>
        <v>35024</v>
      </c>
      <c r="G3288" s="2">
        <v>0</v>
      </c>
      <c r="H3288" s="11">
        <v>38701</v>
      </c>
      <c r="I3288" s="2">
        <f>INDEX([1]PIB_dos_Municípios!$AN$2:$AN$5571,MATCH(E3288,[1]PIB_dos_Municípios!G$2:G$5571,0),1)</f>
        <v>459374.94300000003</v>
      </c>
      <c r="J3288" s="2">
        <f>INDEX([1]PIB_dos_Municípios!$AO$2:$AO$5571,MATCH(E3288,[1]PIB_dos_Municípios!G$2:G$5571,0),1)</f>
        <v>34522</v>
      </c>
      <c r="K3288" s="2">
        <f>INDEX([1]PIB_dos_Municípios!$AP$2:$AP$5571,MATCH(E3288,[1]PIB_dos_Municípios!G$2:G$5571,0),1)</f>
        <v>13306.73</v>
      </c>
      <c r="M3288" s="2" t="s">
        <v>494</v>
      </c>
      <c r="N3288" s="2" t="str">
        <f>INDEX([2]Microregioes!$D$1:$D$574,MATCH(F3288,[2]Microregioes!$B$1:$B$574,0),1)</f>
        <v>Sp-Araraquara</v>
      </c>
    </row>
    <row r="3289" spans="1:14" hidden="1" x14ac:dyDescent="0.2">
      <c r="A3289" s="5">
        <v>3</v>
      </c>
      <c r="B3289" s="3">
        <v>35</v>
      </c>
      <c r="C3289" s="1">
        <v>3501</v>
      </c>
      <c r="D3289" s="1">
        <v>35003</v>
      </c>
      <c r="E3289" s="1">
        <v>3501806</v>
      </c>
      <c r="F3289" s="2">
        <f>IFERROR(INDEX('Arranjos Populacionais'!$F$2:$F$961,MATCH(TabelaCompleta!E3289,'Arranjos Populacionais'!$A$2:$A$961,0),1),D3289)</f>
        <v>35003</v>
      </c>
      <c r="G3289" s="2">
        <v>0</v>
      </c>
      <c r="H3289" s="11">
        <v>5955</v>
      </c>
      <c r="I3289" s="2">
        <f>INDEX([1]PIB_dos_Municípios!$AN$2:$AN$5571,MATCH(E3289,[1]PIB_dos_Municípios!G$2:G$5571,0),1)</f>
        <v>56280.33</v>
      </c>
      <c r="J3289" s="2">
        <f>INDEX([1]PIB_dos_Municípios!$AO$2:$AO$5571,MATCH(E3289,[1]PIB_dos_Municípios!G$2:G$5571,0),1)</f>
        <v>5706</v>
      </c>
      <c r="K3289" s="2">
        <f>INDEX([1]PIB_dos_Municípios!$AP$2:$AP$5571,MATCH(E3289,[1]PIB_dos_Municípios!G$2:G$5571,0),1)</f>
        <v>9863.36</v>
      </c>
      <c r="M3289" s="2" t="s">
        <v>4025</v>
      </c>
      <c r="N3289" s="2" t="str">
        <f>INDEX([2]Microregioes!$D$1:$D$574,MATCH(F3289,[2]Microregioes!$B$1:$B$574,0),1)</f>
        <v>Sp-Votuporanga</v>
      </c>
    </row>
    <row r="3290" spans="1:14" hidden="1" x14ac:dyDescent="0.2">
      <c r="A3290" s="5">
        <v>3</v>
      </c>
      <c r="B3290" s="3">
        <v>35</v>
      </c>
      <c r="C3290" s="1">
        <v>3507</v>
      </c>
      <c r="D3290" s="1">
        <v>35033</v>
      </c>
      <c r="E3290" s="1">
        <v>3501905</v>
      </c>
      <c r="F3290" s="2">
        <f>IFERROR(INDEX('Arranjos Populacionais'!$F$2:$F$961,MATCH(TabelaCompleta!E3290,'Arranjos Populacionais'!$A$2:$A$961,0),1),D3290)</f>
        <v>35033</v>
      </c>
      <c r="G3290" s="2">
        <v>0</v>
      </c>
      <c r="H3290" s="11">
        <v>70742</v>
      </c>
      <c r="I3290" s="2">
        <f>INDEX([1]PIB_dos_Municípios!$AN$2:$AN$5571,MATCH(E3290,[1]PIB_dos_Municípios!G$2:G$5571,0),1)</f>
        <v>2465216.0589999999</v>
      </c>
      <c r="J3290" s="2">
        <f>INDEX([1]PIB_dos_Municípios!$AO$2:$AO$5571,MATCH(E3290,[1]PIB_dos_Municípios!G$2:G$5571,0),1)</f>
        <v>65836</v>
      </c>
      <c r="K3290" s="2">
        <f>INDEX([1]PIB_dos_Municípios!$AP$2:$AP$5571,MATCH(E3290,[1]PIB_dos_Municípios!G$2:G$5571,0),1)</f>
        <v>37444.800000000003</v>
      </c>
      <c r="M3290" s="2" t="s">
        <v>399</v>
      </c>
      <c r="N3290" s="2" t="str">
        <f>INDEX([2]Microregioes!$D$1:$D$574,MATCH(F3290,[2]Microregioes!$B$1:$B$574,0),1)</f>
        <v>Sp-Amparo</v>
      </c>
    </row>
    <row r="3291" spans="1:14" hidden="1" x14ac:dyDescent="0.2">
      <c r="A3291" s="5">
        <v>3</v>
      </c>
      <c r="B3291" s="3">
        <v>35</v>
      </c>
      <c r="C3291" s="1">
        <v>3505</v>
      </c>
      <c r="D3291" s="1">
        <v>35025</v>
      </c>
      <c r="E3291" s="1">
        <v>3502002</v>
      </c>
      <c r="F3291" s="2">
        <f>IFERROR(INDEX('Arranjos Populacionais'!$F$2:$F$961,MATCH(TabelaCompleta!E3291,'Arranjos Populacionais'!$A$2:$A$961,0),1),D3291)</f>
        <v>35025</v>
      </c>
      <c r="G3291" s="2">
        <v>0</v>
      </c>
      <c r="H3291" s="11">
        <v>4789</v>
      </c>
      <c r="I3291" s="2">
        <f>INDEX([1]PIB_dos_Municípios!$AN$2:$AN$5571,MATCH(E3291,[1]PIB_dos_Municípios!G$2:G$5571,0),1)</f>
        <v>98188.262000000002</v>
      </c>
      <c r="J3291" s="2">
        <f>INDEX([1]PIB_dos_Municípios!$AO$2:$AO$5571,MATCH(E3291,[1]PIB_dos_Municípios!G$2:G$5571,0),1)</f>
        <v>4289</v>
      </c>
      <c r="K3291" s="2">
        <f>INDEX([1]PIB_dos_Municípios!$AP$2:$AP$5571,MATCH(E3291,[1]PIB_dos_Municípios!G$2:G$5571,0),1)</f>
        <v>22893.040000000001</v>
      </c>
      <c r="M3291" s="2" t="s">
        <v>4026</v>
      </c>
      <c r="N3291" s="2" t="str">
        <f>INDEX([2]Microregioes!$D$1:$D$574,MATCH(F3291,[2]Microregioes!$B$1:$B$574,0),1)</f>
        <v>Sp-São Carlos</v>
      </c>
    </row>
    <row r="3292" spans="1:14" hidden="1" x14ac:dyDescent="0.2">
      <c r="A3292" s="5">
        <v>3</v>
      </c>
      <c r="B3292" s="3">
        <v>35</v>
      </c>
      <c r="C3292" s="1">
        <v>3503</v>
      </c>
      <c r="D3292" s="1">
        <v>35016</v>
      </c>
      <c r="E3292" s="1">
        <v>3502101</v>
      </c>
      <c r="F3292" s="2">
        <f>IFERROR(INDEX('Arranjos Populacionais'!$F$2:$F$961,MATCH(TabelaCompleta!E3292,'Arranjos Populacionais'!$A$2:$A$961,0),1),D3292)</f>
        <v>35016</v>
      </c>
      <c r="G3292" s="2">
        <v>0</v>
      </c>
      <c r="H3292" s="11">
        <v>57300</v>
      </c>
      <c r="I3292" s="2">
        <f>INDEX([1]PIB_dos_Municípios!$AN$2:$AN$5571,MATCH(E3292,[1]PIB_dos_Municípios!G$2:G$5571,0),1)</f>
        <v>1422125.828</v>
      </c>
      <c r="J3292" s="2">
        <f>INDEX([1]PIB_dos_Municípios!$AO$2:$AO$5571,MATCH(E3292,[1]PIB_dos_Municípios!G$2:G$5571,0),1)</f>
        <v>55317</v>
      </c>
      <c r="K3292" s="2">
        <f>INDEX([1]PIB_dos_Municípios!$AP$2:$AP$5571,MATCH(E3292,[1]PIB_dos_Municípios!G$2:G$5571,0),1)</f>
        <v>25708.66</v>
      </c>
      <c r="M3292" s="2" t="s">
        <v>4027</v>
      </c>
      <c r="N3292" s="2" t="str">
        <f>INDEX([2]Microregioes!$D$1:$D$574,MATCH(F3292,[2]Microregioes!$B$1:$B$574,0),1)</f>
        <v>Sp-Andradina</v>
      </c>
    </row>
    <row r="3293" spans="1:14" hidden="1" x14ac:dyDescent="0.2">
      <c r="A3293" s="5">
        <v>3</v>
      </c>
      <c r="B3293" s="3">
        <v>35</v>
      </c>
      <c r="C3293" s="1">
        <v>3511</v>
      </c>
      <c r="D3293" s="1">
        <v>35042</v>
      </c>
      <c r="E3293" s="1">
        <v>3502200</v>
      </c>
      <c r="F3293" s="2">
        <f>IFERROR(INDEX('Arranjos Populacionais'!$F$2:$F$961,MATCH(TabelaCompleta!E3293,'Arranjos Populacionais'!$A$2:$A$961,0),1),D3293)</f>
        <v>35042</v>
      </c>
      <c r="G3293" s="2">
        <v>0</v>
      </c>
      <c r="H3293" s="11">
        <v>24400</v>
      </c>
      <c r="I3293" s="2">
        <f>INDEX([1]PIB_dos_Municípios!$AN$2:$AN$5571,MATCH(E3293,[1]PIB_dos_Municípios!G$2:G$5571,0),1)</f>
        <v>541193.68700000003</v>
      </c>
      <c r="J3293" s="2">
        <f>INDEX([1]PIB_dos_Municípios!$AO$2:$AO$5571,MATCH(E3293,[1]PIB_dos_Municípios!G$2:G$5571,0),1)</f>
        <v>22211</v>
      </c>
      <c r="K3293" s="2">
        <f>INDEX([1]PIB_dos_Municípios!$AP$2:$AP$5571,MATCH(E3293,[1]PIB_dos_Municípios!G$2:G$5571,0),1)</f>
        <v>24366.02</v>
      </c>
      <c r="M3293" s="2" t="s">
        <v>4028</v>
      </c>
      <c r="N3293" s="2" t="str">
        <f>INDEX([2]Microregioes!$D$1:$D$574,MATCH(F3293,[2]Microregioes!$B$1:$B$574,0),1)</f>
        <v>Sp-Itapetininga</v>
      </c>
    </row>
    <row r="3294" spans="1:14" hidden="1" x14ac:dyDescent="0.2">
      <c r="A3294" s="5">
        <v>3</v>
      </c>
      <c r="B3294" s="3">
        <v>35</v>
      </c>
      <c r="C3294" s="1">
        <v>3504</v>
      </c>
      <c r="D3294" s="1">
        <v>35023</v>
      </c>
      <c r="E3294" s="1">
        <v>3502309</v>
      </c>
      <c r="F3294" s="2">
        <f>IFERROR(INDEX('Arranjos Populacionais'!$F$2:$F$961,MATCH(TabelaCompleta!E3294,'Arranjos Populacionais'!$A$2:$A$961,0),1),D3294)</f>
        <v>35023</v>
      </c>
      <c r="G3294" s="2">
        <v>0</v>
      </c>
      <c r="H3294" s="11">
        <v>6397</v>
      </c>
      <c r="I3294" s="2">
        <f>INDEX([1]PIB_dos_Municípios!$AN$2:$AN$5571,MATCH(E3294,[1]PIB_dos_Municípios!G$2:G$5571,0),1)</f>
        <v>92814.402000000002</v>
      </c>
      <c r="J3294" s="2">
        <f>INDEX([1]PIB_dos_Municípios!$AO$2:$AO$5571,MATCH(E3294,[1]PIB_dos_Municípios!G$2:G$5571,0),1)</f>
        <v>5648</v>
      </c>
      <c r="K3294" s="2">
        <f>INDEX([1]PIB_dos_Municípios!$AP$2:$AP$5571,MATCH(E3294,[1]PIB_dos_Municípios!G$2:G$5571,0),1)</f>
        <v>16433.14</v>
      </c>
      <c r="M3294" s="2" t="s">
        <v>4029</v>
      </c>
      <c r="N3294" s="2" t="str">
        <f>INDEX([2]Microregioes!$D$1:$D$574,MATCH(F3294,[2]Microregioes!$B$1:$B$574,0),1)</f>
        <v>Sp-Botucatu</v>
      </c>
    </row>
    <row r="3295" spans="1:14" hidden="1" x14ac:dyDescent="0.2">
      <c r="A3295" s="5">
        <v>3</v>
      </c>
      <c r="B3295" s="3">
        <v>35</v>
      </c>
      <c r="C3295" s="1">
        <v>3508</v>
      </c>
      <c r="D3295" s="1">
        <v>35036</v>
      </c>
      <c r="E3295" s="1">
        <v>3502408</v>
      </c>
      <c r="F3295" s="2">
        <f>IFERROR(INDEX('Arranjos Populacionais'!$F$2:$F$961,MATCH(TabelaCompleta!E3295,'Arranjos Populacionais'!$A$2:$A$961,0),1),D3295)</f>
        <v>35036</v>
      </c>
      <c r="G3295" s="2">
        <v>0</v>
      </c>
      <c r="H3295" s="11">
        <v>4026</v>
      </c>
      <c r="I3295" s="2">
        <f>INDEX([1]PIB_dos_Municípios!$AN$2:$AN$5571,MATCH(E3295,[1]PIB_dos_Municípios!G$2:G$5571,0),1)</f>
        <v>40677.722999999998</v>
      </c>
      <c r="J3295" s="2">
        <f>INDEX([1]PIB_dos_Municípios!$AO$2:$AO$5571,MATCH(E3295,[1]PIB_dos_Municípios!G$2:G$5571,0),1)</f>
        <v>3738</v>
      </c>
      <c r="K3295" s="2">
        <f>INDEX([1]PIB_dos_Municípios!$AP$2:$AP$5571,MATCH(E3295,[1]PIB_dos_Municípios!G$2:G$5571,0),1)</f>
        <v>10882.22</v>
      </c>
      <c r="M3295" s="2" t="s">
        <v>527</v>
      </c>
      <c r="N3295" s="2" t="str">
        <f>INDEX([2]Microregioes!$D$1:$D$574,MATCH(F3295,[2]Microregioes!$B$1:$B$574,0),1)</f>
        <v>Sp-Presidente Prudente</v>
      </c>
    </row>
    <row r="3296" spans="1:14" hidden="1" x14ac:dyDescent="0.2">
      <c r="A3296" s="5">
        <v>3</v>
      </c>
      <c r="B3296" s="3">
        <v>35</v>
      </c>
      <c r="C3296" s="1">
        <v>3513</v>
      </c>
      <c r="D3296" s="1">
        <v>35051</v>
      </c>
      <c r="E3296" s="1">
        <v>3502507</v>
      </c>
      <c r="F3296" s="2">
        <f>IFERROR(INDEX('Arranjos Populacionais'!$F$2:$F$961,MATCH(TabelaCompleta!E3296,'Arranjos Populacionais'!$A$2:$A$961,0),1),D3296)</f>
        <v>35051</v>
      </c>
      <c r="G3296" s="2">
        <v>0</v>
      </c>
      <c r="H3296" s="11">
        <v>36248</v>
      </c>
      <c r="I3296" s="2">
        <f>INDEX([1]PIB_dos_Municípios!$AN$2:$AN$5571,MATCH(E3296,[1]PIB_dos_Municípios!G$2:G$5571,0),1)</f>
        <v>496062.19799999997</v>
      </c>
      <c r="J3296" s="2">
        <f>INDEX([1]PIB_dos_Municípios!$AO$2:$AO$5571,MATCH(E3296,[1]PIB_dos_Municípios!G$2:G$5571,0),1)</f>
        <v>35043</v>
      </c>
      <c r="K3296" s="2">
        <f>INDEX([1]PIB_dos_Municípios!$AP$2:$AP$5571,MATCH(E3296,[1]PIB_dos_Municípios!G$2:G$5571,0),1)</f>
        <v>14155.81</v>
      </c>
      <c r="M3296" s="2" t="s">
        <v>545</v>
      </c>
      <c r="N3296" s="2" t="str">
        <f>INDEX([2]Microregioes!$D$1:$D$574,MATCH(F3296,[2]Microregioes!$B$1:$B$574,0),1)</f>
        <v>Sp-Guaratinguetá</v>
      </c>
    </row>
    <row r="3297" spans="1:14" hidden="1" x14ac:dyDescent="0.2">
      <c r="A3297" s="5">
        <v>3</v>
      </c>
      <c r="B3297" s="3">
        <v>35</v>
      </c>
      <c r="C3297" s="1">
        <v>3501</v>
      </c>
      <c r="D3297" s="1">
        <v>35001</v>
      </c>
      <c r="E3297" s="1">
        <v>3502606</v>
      </c>
      <c r="F3297" s="2">
        <f>IFERROR(INDEX('Arranjos Populacionais'!$F$2:$F$961,MATCH(TabelaCompleta!E3297,'Arranjos Populacionais'!$A$2:$A$961,0),1),D3297)</f>
        <v>35001</v>
      </c>
      <c r="G3297" s="2">
        <v>0</v>
      </c>
      <c r="H3297" s="11">
        <v>4362</v>
      </c>
      <c r="I3297" s="2">
        <f>INDEX([1]PIB_dos_Municípios!$AN$2:$AN$5571,MATCH(E3297,[1]PIB_dos_Municípios!G$2:G$5571,0),1)</f>
        <v>54977.351000000002</v>
      </c>
      <c r="J3297" s="2">
        <f>INDEX([1]PIB_dos_Municípios!$AO$2:$AO$5571,MATCH(E3297,[1]PIB_dos_Municípios!G$2:G$5571,0),1)</f>
        <v>4444</v>
      </c>
      <c r="K3297" s="2">
        <f>INDEX([1]PIB_dos_Municípios!$AP$2:$AP$5571,MATCH(E3297,[1]PIB_dos_Municípios!G$2:G$5571,0),1)</f>
        <v>12371.14</v>
      </c>
      <c r="M3297" s="2" t="s">
        <v>4030</v>
      </c>
      <c r="N3297" s="2" t="str">
        <f>INDEX([2]Microregioes!$D$1:$D$574,MATCH(F3297,[2]Microregioes!$B$1:$B$574,0),1)</f>
        <v>Sp-Jales</v>
      </c>
    </row>
    <row r="3298" spans="1:14" hidden="1" x14ac:dyDescent="0.2">
      <c r="A3298" s="5">
        <v>3</v>
      </c>
      <c r="B3298" s="3">
        <v>35</v>
      </c>
      <c r="C3298" s="1">
        <v>3511</v>
      </c>
      <c r="D3298" s="1">
        <v>35044</v>
      </c>
      <c r="E3298" s="1">
        <v>3502705</v>
      </c>
      <c r="F3298" s="2">
        <f>IFERROR(INDEX('Arranjos Populacionais'!$F$2:$F$961,MATCH(TabelaCompleta!E3298,'Arranjos Populacionais'!$A$2:$A$961,0),1),D3298)</f>
        <v>35044</v>
      </c>
      <c r="G3298" s="2">
        <v>0</v>
      </c>
      <c r="H3298" s="11">
        <v>25077</v>
      </c>
      <c r="I3298" s="2">
        <f>INDEX([1]PIB_dos_Municípios!$AN$2:$AN$5571,MATCH(E3298,[1]PIB_dos_Municípios!G$2:G$5571,0),1)</f>
        <v>423372.75699999998</v>
      </c>
      <c r="J3298" s="2">
        <f>INDEX([1]PIB_dos_Municípios!$AO$2:$AO$5571,MATCH(E3298,[1]PIB_dos_Municípios!G$2:G$5571,0),1)</f>
        <v>25196</v>
      </c>
      <c r="K3298" s="2">
        <f>INDEX([1]PIB_dos_Municípios!$AP$2:$AP$5571,MATCH(E3298,[1]PIB_dos_Municípios!G$2:G$5571,0),1)</f>
        <v>16803.169999999998</v>
      </c>
      <c r="M3298" s="2" t="s">
        <v>4031</v>
      </c>
      <c r="N3298" s="2" t="str">
        <f>INDEX([2]Microregioes!$D$1:$D$574,MATCH(F3298,[2]Microregioes!$B$1:$B$574,0),1)</f>
        <v>Sp-Capão Bonito</v>
      </c>
    </row>
    <row r="3299" spans="1:14" hidden="1" x14ac:dyDescent="0.2">
      <c r="A3299" s="5">
        <v>3</v>
      </c>
      <c r="B3299" s="3">
        <v>35</v>
      </c>
      <c r="C3299" s="1">
        <v>3512</v>
      </c>
      <c r="D3299" s="1">
        <v>35046</v>
      </c>
      <c r="E3299" s="1">
        <v>3502754</v>
      </c>
      <c r="F3299" s="2">
        <f>IFERROR(INDEX('Arranjos Populacionais'!$F$2:$F$961,MATCH(TabelaCompleta!E3299,'Arranjos Populacionais'!$A$2:$A$961,0),1),D3299)</f>
        <v>35046</v>
      </c>
      <c r="G3299" s="2">
        <v>0</v>
      </c>
      <c r="H3299" s="11">
        <v>20581</v>
      </c>
      <c r="I3299" s="2">
        <f>INDEX([1]PIB_dos_Municípios!$AN$2:$AN$5571,MATCH(E3299,[1]PIB_dos_Municípios!G$2:G$5571,0),1)</f>
        <v>1056801.2279999999</v>
      </c>
      <c r="J3299" s="2">
        <f>INDEX([1]PIB_dos_Municípios!$AO$2:$AO$5571,MATCH(E3299,[1]PIB_dos_Municípios!G$2:G$5571,0),1)</f>
        <v>17085</v>
      </c>
      <c r="K3299" s="2">
        <f>INDEX([1]PIB_dos_Municípios!$AP$2:$AP$5571,MATCH(E3299,[1]PIB_dos_Municípios!G$2:G$5571,0),1)</f>
        <v>61855.5</v>
      </c>
      <c r="M3299" s="2" t="s">
        <v>4032</v>
      </c>
      <c r="N3299" s="2" t="str">
        <f>INDEX([2]Microregioes!$D$1:$D$574,MATCH(F3299,[2]Microregioes!$B$1:$B$574,0),1)</f>
        <v>Sp-Sorocaba</v>
      </c>
    </row>
    <row r="3300" spans="1:14" hidden="1" x14ac:dyDescent="0.2">
      <c r="A3300" s="5">
        <v>3</v>
      </c>
      <c r="B3300" s="3">
        <v>35</v>
      </c>
      <c r="C3300" s="1">
        <v>3503</v>
      </c>
      <c r="D3300" s="1">
        <v>35017</v>
      </c>
      <c r="E3300" s="1">
        <v>3502804</v>
      </c>
      <c r="F3300" s="2">
        <f>IFERROR(INDEX('Arranjos Populacionais'!$F$2:$F$961,MATCH(TabelaCompleta!E3300,'Arranjos Populacionais'!$A$2:$A$961,0),1),D3300)</f>
        <v>35017</v>
      </c>
      <c r="G3300" s="2">
        <v>0</v>
      </c>
      <c r="H3300" s="11">
        <v>193828</v>
      </c>
      <c r="I3300" s="2">
        <f>INDEX([1]PIB_dos_Municípios!$AN$2:$AN$5571,MATCH(E3300,[1]PIB_dos_Municípios!G$2:G$5571,0),1)</f>
        <v>4132001.1749999998</v>
      </c>
      <c r="J3300" s="2">
        <f>INDEX([1]PIB_dos_Municípios!$AO$2:$AO$5571,MATCH(E3300,[1]PIB_dos_Municípios!G$2:G$5571,0),1)</f>
        <v>181618</v>
      </c>
      <c r="K3300" s="2">
        <f>INDEX([1]PIB_dos_Municípios!$AP$2:$AP$5571,MATCH(E3300,[1]PIB_dos_Municípios!G$2:G$5571,0),1)</f>
        <v>22751.06</v>
      </c>
      <c r="M3300" s="2" t="s">
        <v>4033</v>
      </c>
      <c r="N3300" s="2" t="str">
        <f>INDEX([2]Microregioes!$D$1:$D$574,MATCH(F3300,[2]Microregioes!$B$1:$B$574,0),1)</f>
        <v>Sp-Araçatuba</v>
      </c>
    </row>
    <row r="3301" spans="1:14" hidden="1" x14ac:dyDescent="0.2">
      <c r="A3301" s="5">
        <v>3</v>
      </c>
      <c r="B3301" s="3">
        <v>35</v>
      </c>
      <c r="C3301" s="1">
        <v>3512</v>
      </c>
      <c r="D3301" s="1">
        <v>35046</v>
      </c>
      <c r="E3301" s="1">
        <v>3502903</v>
      </c>
      <c r="F3301" s="2">
        <f>IFERROR(INDEX('Arranjos Populacionais'!$F$2:$F$961,MATCH(TabelaCompleta!E3301,'Arranjos Populacionais'!$A$2:$A$961,0),1),D3301)</f>
        <v>35046</v>
      </c>
      <c r="G3301" s="2">
        <v>0</v>
      </c>
      <c r="H3301" s="11">
        <v>31915</v>
      </c>
      <c r="I3301" s="2">
        <f>INDEX([1]PIB_dos_Municípios!$AN$2:$AN$5571,MATCH(E3301,[1]PIB_dos_Municípios!G$2:G$5571,0),1)</f>
        <v>315642.52100000001</v>
      </c>
      <c r="J3301" s="2">
        <f>INDEX([1]PIB_dos_Municípios!$AO$2:$AO$5571,MATCH(E3301,[1]PIB_dos_Municípios!G$2:G$5571,0),1)</f>
        <v>27323</v>
      </c>
      <c r="K3301" s="2">
        <f>INDEX([1]PIB_dos_Municípios!$AP$2:$AP$5571,MATCH(E3301,[1]PIB_dos_Municípios!G$2:G$5571,0),1)</f>
        <v>11552.26</v>
      </c>
      <c r="M3301" s="2" t="s">
        <v>826</v>
      </c>
      <c r="N3301" s="2" t="str">
        <f>INDEX([2]Microregioes!$D$1:$D$574,MATCH(F3301,[2]Microregioes!$B$1:$B$574,0),1)</f>
        <v>Sp-Sorocaba</v>
      </c>
    </row>
    <row r="3302" spans="1:14" hidden="1" x14ac:dyDescent="0.2">
      <c r="A3302" s="5">
        <v>3</v>
      </c>
      <c r="B3302" s="3">
        <v>35</v>
      </c>
      <c r="C3302" s="1">
        <v>3502</v>
      </c>
      <c r="D3302" s="1">
        <v>35011</v>
      </c>
      <c r="E3302" s="1">
        <v>3503000</v>
      </c>
      <c r="F3302" s="2">
        <f>IFERROR(INDEX('Arranjos Populacionais'!$F$2:$F$961,MATCH(TabelaCompleta!E3302,'Arranjos Populacionais'!$A$2:$A$961,0),1),D3302)</f>
        <v>35011</v>
      </c>
      <c r="G3302" s="2">
        <v>0</v>
      </c>
      <c r="H3302" s="11">
        <v>5519</v>
      </c>
      <c r="I3302" s="2">
        <f>INDEX([1]PIB_dos_Municípios!$AN$2:$AN$5571,MATCH(E3302,[1]PIB_dos_Municípios!G$2:G$5571,0),1)</f>
        <v>73151.837</v>
      </c>
      <c r="J3302" s="2">
        <f>INDEX([1]PIB_dos_Municípios!$AO$2:$AO$5571,MATCH(E3302,[1]PIB_dos_Municípios!G$2:G$5571,0),1)</f>
        <v>5150</v>
      </c>
      <c r="K3302" s="2">
        <f>INDEX([1]PIB_dos_Municípios!$AP$2:$AP$5571,MATCH(E3302,[1]PIB_dos_Municípios!G$2:G$5571,0),1)</f>
        <v>14204.24</v>
      </c>
      <c r="M3302" s="2" t="s">
        <v>488</v>
      </c>
      <c r="N3302" s="2" t="str">
        <f>INDEX([2]Microregioes!$D$1:$D$574,MATCH(F3302,[2]Microregioes!$B$1:$B$574,0),1)</f>
        <v>Sp-Ituverava</v>
      </c>
    </row>
    <row r="3303" spans="1:14" hidden="1" x14ac:dyDescent="0.2">
      <c r="A3303" s="5">
        <v>3</v>
      </c>
      <c r="B3303" s="3">
        <v>35</v>
      </c>
      <c r="C3303" s="1">
        <v>3504</v>
      </c>
      <c r="D3303" s="1">
        <v>35022</v>
      </c>
      <c r="E3303" s="1">
        <v>3503109</v>
      </c>
      <c r="F3303" s="2">
        <f>IFERROR(INDEX('Arranjos Populacionais'!$F$2:$F$961,MATCH(TabelaCompleta!E3303,'Arranjos Populacionais'!$A$2:$A$961,0),1),D3303)</f>
        <v>35022</v>
      </c>
      <c r="G3303" s="2">
        <v>0</v>
      </c>
      <c r="H3303" s="11">
        <v>6360</v>
      </c>
      <c r="I3303" s="2">
        <f>INDEX([1]PIB_dos_Municípios!$AN$2:$AN$5571,MATCH(E3303,[1]PIB_dos_Municípios!G$2:G$5571,0),1)</f>
        <v>69890.441999999995</v>
      </c>
      <c r="J3303" s="2">
        <f>INDEX([1]PIB_dos_Municípios!$AO$2:$AO$5571,MATCH(E3303,[1]PIB_dos_Municípios!G$2:G$5571,0),1)</f>
        <v>6123</v>
      </c>
      <c r="K3303" s="2">
        <f>INDEX([1]PIB_dos_Municípios!$AP$2:$AP$5571,MATCH(E3303,[1]PIB_dos_Municípios!G$2:G$5571,0),1)</f>
        <v>11414.41</v>
      </c>
      <c r="M3303" s="2" t="s">
        <v>4034</v>
      </c>
      <c r="N3303" s="2" t="str">
        <f>INDEX([2]Microregioes!$D$1:$D$574,MATCH(F3303,[2]Microregioes!$B$1:$B$574,0),1)</f>
        <v>Sp-Avaré</v>
      </c>
    </row>
    <row r="3304" spans="1:14" hidden="1" x14ac:dyDescent="0.2">
      <c r="A3304" s="5">
        <v>3</v>
      </c>
      <c r="B3304" s="3">
        <v>35</v>
      </c>
      <c r="C3304" s="1">
        <v>3513</v>
      </c>
      <c r="D3304" s="1">
        <v>35052</v>
      </c>
      <c r="E3304" s="1">
        <v>3503158</v>
      </c>
      <c r="F3304" s="2">
        <f>IFERROR(INDEX('Arranjos Populacionais'!$F$2:$F$961,MATCH(TabelaCompleta!E3304,'Arranjos Populacionais'!$A$2:$A$961,0),1),D3304)</f>
        <v>35052</v>
      </c>
      <c r="G3304" s="2">
        <v>0</v>
      </c>
      <c r="H3304" s="11">
        <v>2516</v>
      </c>
      <c r="I3304" s="2">
        <f>INDEX([1]PIB_dos_Municípios!$AN$2:$AN$5571,MATCH(E3304,[1]PIB_dos_Municípios!G$2:G$5571,0),1)</f>
        <v>22642.913</v>
      </c>
      <c r="J3304" s="2">
        <f>INDEX([1]PIB_dos_Municípios!$AO$2:$AO$5571,MATCH(E3304,[1]PIB_dos_Municípios!G$2:G$5571,0),1)</f>
        <v>2492</v>
      </c>
      <c r="K3304" s="2">
        <f>INDEX([1]PIB_dos_Municípios!$AP$2:$AP$5571,MATCH(E3304,[1]PIB_dos_Municípios!G$2:G$5571,0),1)</f>
        <v>9086.24</v>
      </c>
      <c r="M3304" s="2" t="s">
        <v>4035</v>
      </c>
      <c r="N3304" s="2" t="str">
        <f>INDEX([2]Microregioes!$D$1:$D$574,MATCH(F3304,[2]Microregioes!$B$1:$B$574,0),1)</f>
        <v>Sp-Bananal</v>
      </c>
    </row>
    <row r="3305" spans="1:14" hidden="1" x14ac:dyDescent="0.2">
      <c r="A3305" s="5">
        <v>3</v>
      </c>
      <c r="B3305" s="3">
        <v>35</v>
      </c>
      <c r="C3305" s="1">
        <v>3505</v>
      </c>
      <c r="D3305" s="1">
        <v>35024</v>
      </c>
      <c r="E3305" s="1">
        <v>3503208</v>
      </c>
      <c r="F3305" s="2">
        <f>IFERROR(INDEX('Arranjos Populacionais'!$F$2:$F$961,MATCH(TabelaCompleta!E3305,'Arranjos Populacionais'!$A$2:$A$961,0),1),D3305)</f>
        <v>35024</v>
      </c>
      <c r="G3305" s="2">
        <v>0</v>
      </c>
      <c r="H3305" s="11">
        <v>228664</v>
      </c>
      <c r="I3305" s="2">
        <f>INDEX([1]PIB_dos_Municípios!$AN$2:$AN$5571,MATCH(E3305,[1]PIB_dos_Municípios!G$2:G$5571,0),1)</f>
        <v>5474437.4589999998</v>
      </c>
      <c r="J3305" s="2">
        <f>INDEX([1]PIB_dos_Municípios!$AO$2:$AO$5571,MATCH(E3305,[1]PIB_dos_Municípios!G$2:G$5571,0),1)</f>
        <v>208725</v>
      </c>
      <c r="K3305" s="2">
        <f>INDEX([1]PIB_dos_Municípios!$AP$2:$AP$5571,MATCH(E3305,[1]PIB_dos_Municípios!G$2:G$5571,0),1)</f>
        <v>26227.99</v>
      </c>
      <c r="M3305" s="2" t="s">
        <v>490</v>
      </c>
      <c r="N3305" s="2" t="str">
        <f>INDEX([2]Microregioes!$D$1:$D$574,MATCH(F3305,[2]Microregioes!$B$1:$B$574,0),1)</f>
        <v>Sp-Araraquara</v>
      </c>
    </row>
    <row r="3306" spans="1:14" hidden="1" x14ac:dyDescent="0.2">
      <c r="A3306" s="5">
        <v>3</v>
      </c>
      <c r="B3306" s="3">
        <v>35</v>
      </c>
      <c r="C3306" s="1">
        <v>3506</v>
      </c>
      <c r="D3306" s="1">
        <v>35027</v>
      </c>
      <c r="E3306" s="1">
        <v>3503307</v>
      </c>
      <c r="F3306" s="2">
        <f>IFERROR(INDEX('Arranjos Populacionais'!$F$2:$F$961,MATCH(TabelaCompleta!E3306,'Arranjos Populacionais'!$A$2:$A$961,0),1),D3306)</f>
        <v>35027</v>
      </c>
      <c r="G3306" s="2">
        <v>0</v>
      </c>
      <c r="H3306" s="11">
        <v>130102</v>
      </c>
      <c r="I3306" s="2">
        <f>INDEX([1]PIB_dos_Municípios!$AN$2:$AN$5571,MATCH(E3306,[1]PIB_dos_Municípios!G$2:G$5571,0),1)</f>
        <v>3211625.0720000002</v>
      </c>
      <c r="J3306" s="2">
        <f>INDEX([1]PIB_dos_Municípios!$AO$2:$AO$5571,MATCH(E3306,[1]PIB_dos_Municípios!G$2:G$5571,0),1)</f>
        <v>118898</v>
      </c>
      <c r="K3306" s="2">
        <f>INDEX([1]PIB_dos_Municípios!$AP$2:$AP$5571,MATCH(E3306,[1]PIB_dos_Municípios!G$2:G$5571,0),1)</f>
        <v>27011.599999999999</v>
      </c>
      <c r="M3306" s="2" t="s">
        <v>4036</v>
      </c>
      <c r="N3306" s="2" t="str">
        <f>INDEX([2]Microregioes!$D$1:$D$574,MATCH(F3306,[2]Microregioes!$B$1:$B$574,0),1)</f>
        <v>Sp-Limeira</v>
      </c>
    </row>
    <row r="3307" spans="1:14" hidden="1" x14ac:dyDescent="0.2">
      <c r="A3307" s="5">
        <v>3</v>
      </c>
      <c r="B3307" s="3">
        <v>35</v>
      </c>
      <c r="C3307" s="1">
        <v>3509</v>
      </c>
      <c r="D3307" s="1">
        <v>35037</v>
      </c>
      <c r="E3307" s="1">
        <v>3503356</v>
      </c>
      <c r="F3307" s="2">
        <f>IFERROR(INDEX('Arranjos Populacionais'!$F$2:$F$961,MATCH(TabelaCompleta!E3307,'Arranjos Populacionais'!$A$2:$A$961,0),1),D3307)</f>
        <v>35037</v>
      </c>
      <c r="G3307" s="2">
        <v>0</v>
      </c>
      <c r="H3307" s="11">
        <v>1873</v>
      </c>
      <c r="I3307" s="2">
        <f>INDEX([1]PIB_dos_Municípios!$AN$2:$AN$5571,MATCH(E3307,[1]PIB_dos_Municípios!G$2:G$5571,0),1)</f>
        <v>29668.037</v>
      </c>
      <c r="J3307" s="2">
        <f>INDEX([1]PIB_dos_Municípios!$AO$2:$AO$5571,MATCH(E3307,[1]PIB_dos_Municípios!G$2:G$5571,0),1)</f>
        <v>1925</v>
      </c>
      <c r="K3307" s="2">
        <f>INDEX([1]PIB_dos_Municípios!$AP$2:$AP$5571,MATCH(E3307,[1]PIB_dos_Municípios!G$2:G$5571,0),1)</f>
        <v>15411.97</v>
      </c>
      <c r="M3307" s="2" t="s">
        <v>513</v>
      </c>
      <c r="N3307" s="2" t="str">
        <f>INDEX([2]Microregioes!$D$1:$D$574,MATCH(F3307,[2]Microregioes!$B$1:$B$574,0),1)</f>
        <v>Sp-Tupã</v>
      </c>
    </row>
    <row r="3308" spans="1:14" hidden="1" x14ac:dyDescent="0.2">
      <c r="A3308" s="5">
        <v>3</v>
      </c>
      <c r="B3308" s="3">
        <v>35</v>
      </c>
      <c r="C3308" s="1">
        <v>3504</v>
      </c>
      <c r="D3308" s="1">
        <v>35020</v>
      </c>
      <c r="E3308" s="1">
        <v>3503406</v>
      </c>
      <c r="F3308" s="2">
        <f>IFERROR(INDEX('Arranjos Populacionais'!$F$2:$F$961,MATCH(TabelaCompleta!E3308,'Arranjos Populacionais'!$A$2:$A$961,0),1),D3308)</f>
        <v>35020</v>
      </c>
      <c r="G3308" s="2">
        <v>0</v>
      </c>
      <c r="H3308" s="11">
        <v>8402</v>
      </c>
      <c r="I3308" s="2">
        <f>INDEX([1]PIB_dos_Municípios!$AN$2:$AN$5571,MATCH(E3308,[1]PIB_dos_Municípios!G$2:G$5571,0),1)</f>
        <v>124566.455</v>
      </c>
      <c r="J3308" s="2">
        <f>INDEX([1]PIB_dos_Municípios!$AO$2:$AO$5571,MATCH(E3308,[1]PIB_dos_Municípios!G$2:G$5571,0),1)</f>
        <v>7842</v>
      </c>
      <c r="K3308" s="2">
        <f>INDEX([1]PIB_dos_Municípios!$AP$2:$AP$5571,MATCH(E3308,[1]PIB_dos_Municípios!G$2:G$5571,0),1)</f>
        <v>15884.53</v>
      </c>
      <c r="M3308" s="2" t="s">
        <v>4037</v>
      </c>
      <c r="N3308" s="2" t="str">
        <f>INDEX([2]Microregioes!$D$1:$D$574,MATCH(F3308,[2]Microregioes!$B$1:$B$574,0),1)</f>
        <v>Sp-Bauru</v>
      </c>
    </row>
    <row r="3309" spans="1:14" hidden="1" x14ac:dyDescent="0.2">
      <c r="A3309" s="5">
        <v>3</v>
      </c>
      <c r="B3309" s="3">
        <v>35</v>
      </c>
      <c r="C3309" s="1">
        <v>3513</v>
      </c>
      <c r="D3309" s="1">
        <v>35052</v>
      </c>
      <c r="E3309" s="1">
        <v>3503505</v>
      </c>
      <c r="F3309" s="2">
        <f>IFERROR(INDEX('Arranjos Populacionais'!$F$2:$F$961,MATCH(TabelaCompleta!E3309,'Arranjos Populacionais'!$A$2:$A$961,0),1),D3309)</f>
        <v>35052</v>
      </c>
      <c r="G3309" s="2">
        <v>0</v>
      </c>
      <c r="H3309" s="11">
        <v>3869</v>
      </c>
      <c r="I3309" s="2">
        <f>INDEX([1]PIB_dos_Municípios!$AN$2:$AN$5571,MATCH(E3309,[1]PIB_dos_Municípios!G$2:G$5571,0),1)</f>
        <v>23168.753000000001</v>
      </c>
      <c r="J3309" s="2">
        <f>INDEX([1]PIB_dos_Municípios!$AO$2:$AO$5571,MATCH(E3309,[1]PIB_dos_Municípios!G$2:G$5571,0),1)</f>
        <v>3693</v>
      </c>
      <c r="K3309" s="2">
        <f>INDEX([1]PIB_dos_Municípios!$AP$2:$AP$5571,MATCH(E3309,[1]PIB_dos_Municípios!G$2:G$5571,0),1)</f>
        <v>6273.69</v>
      </c>
      <c r="M3309" s="2" t="s">
        <v>4038</v>
      </c>
      <c r="N3309" s="2" t="str">
        <f>INDEX([2]Microregioes!$D$1:$D$574,MATCH(F3309,[2]Microregioes!$B$1:$B$574,0),1)</f>
        <v>Sp-Bananal</v>
      </c>
    </row>
    <row r="3310" spans="1:14" hidden="1" x14ac:dyDescent="0.2">
      <c r="A3310" s="5">
        <v>3</v>
      </c>
      <c r="B3310" s="3">
        <v>35</v>
      </c>
      <c r="C3310" s="1">
        <v>3504</v>
      </c>
      <c r="D3310" s="1">
        <v>35020</v>
      </c>
      <c r="E3310" s="1">
        <v>3503604</v>
      </c>
      <c r="F3310" s="2">
        <f>IFERROR(INDEX('Arranjos Populacionais'!$F$2:$F$961,MATCH(TabelaCompleta!E3310,'Arranjos Populacionais'!$A$2:$A$961,0),1),D3310)</f>
        <v>35020</v>
      </c>
      <c r="G3310" s="2">
        <v>0</v>
      </c>
      <c r="H3310" s="11">
        <v>11078</v>
      </c>
      <c r="I3310" s="2">
        <f>INDEX([1]PIB_dos_Municípios!$AN$2:$AN$5571,MATCH(E3310,[1]PIB_dos_Municípios!G$2:G$5571,0),1)</f>
        <v>70979.808000000005</v>
      </c>
      <c r="J3310" s="2">
        <f>INDEX([1]PIB_dos_Municípios!$AO$2:$AO$5571,MATCH(E3310,[1]PIB_dos_Municípios!G$2:G$5571,0),1)</f>
        <v>10581</v>
      </c>
      <c r="K3310" s="2">
        <f>INDEX([1]PIB_dos_Municípios!$AP$2:$AP$5571,MATCH(E3310,[1]PIB_dos_Municípios!G$2:G$5571,0),1)</f>
        <v>6708.23</v>
      </c>
      <c r="M3310" s="2" t="s">
        <v>4039</v>
      </c>
      <c r="N3310" s="2" t="str">
        <f>INDEX([2]Microregioes!$D$1:$D$574,MATCH(F3310,[2]Microregioes!$B$1:$B$574,0),1)</f>
        <v>Sp-Bauru</v>
      </c>
    </row>
    <row r="3311" spans="1:14" hidden="1" x14ac:dyDescent="0.2">
      <c r="A3311" s="5">
        <v>3</v>
      </c>
      <c r="B3311" s="3">
        <v>35</v>
      </c>
      <c r="C3311" s="1">
        <v>3501</v>
      </c>
      <c r="D3311" s="1">
        <v>35005</v>
      </c>
      <c r="E3311" s="1">
        <v>3503703</v>
      </c>
      <c r="F3311" s="2">
        <f>IFERROR(INDEX('Arranjos Populacionais'!$F$2:$F$961,MATCH(TabelaCompleta!E3311,'Arranjos Populacionais'!$A$2:$A$961,0),1),D3311)</f>
        <v>35005</v>
      </c>
      <c r="G3311" s="2">
        <v>0</v>
      </c>
      <c r="H3311" s="11">
        <v>9365</v>
      </c>
      <c r="I3311" s="2">
        <f>INDEX([1]PIB_dos_Municípios!$AN$2:$AN$5571,MATCH(E3311,[1]PIB_dos_Municípios!G$2:G$5571,0),1)</f>
        <v>439155.48100000003</v>
      </c>
      <c r="J3311" s="2">
        <f>INDEX([1]PIB_dos_Municípios!$AO$2:$AO$5571,MATCH(E3311,[1]PIB_dos_Municípios!G$2:G$5571,0),1)</f>
        <v>8547</v>
      </c>
      <c r="K3311" s="2">
        <f>INDEX([1]PIB_dos_Municípios!$AP$2:$AP$5571,MATCH(E3311,[1]PIB_dos_Municípios!G$2:G$5571,0),1)</f>
        <v>51381.24</v>
      </c>
      <c r="M3311" s="2" t="s">
        <v>436</v>
      </c>
      <c r="N3311" s="2" t="str">
        <f>INDEX([2]Microregioes!$D$1:$D$574,MATCH(F3311,[2]Microregioes!$B$1:$B$574,0),1)</f>
        <v>Sp-Catanduva</v>
      </c>
    </row>
    <row r="3312" spans="1:14" hidden="1" x14ac:dyDescent="0.2">
      <c r="A3312" s="5">
        <v>3</v>
      </c>
      <c r="B3312" s="3">
        <v>35</v>
      </c>
      <c r="C3312" s="1">
        <v>3507</v>
      </c>
      <c r="D3312" s="1">
        <v>35031</v>
      </c>
      <c r="E3312" s="1">
        <v>3503802</v>
      </c>
      <c r="F3312" s="2">
        <f>IFERROR(INDEX('Arranjos Populacionais'!$F$2:$F$961,MATCH(TabelaCompleta!E3312,'Arranjos Populacionais'!$A$2:$A$961,0),1),D3312)</f>
        <v>35031</v>
      </c>
      <c r="G3312" s="2">
        <v>0</v>
      </c>
      <c r="H3312" s="11">
        <v>51126</v>
      </c>
      <c r="I3312" s="2">
        <f>INDEX([1]PIB_dos_Municípios!$AN$2:$AN$5571,MATCH(E3312,[1]PIB_dos_Municípios!G$2:G$5571,0),1)</f>
        <v>572380.24100000004</v>
      </c>
      <c r="J3312" s="2">
        <f>INDEX([1]PIB_dos_Municípios!$AO$2:$AO$5571,MATCH(E3312,[1]PIB_dos_Municípios!G$2:G$5571,0),1)</f>
        <v>44270</v>
      </c>
      <c r="K3312" s="2">
        <f>INDEX([1]PIB_dos_Municípios!$AP$2:$AP$5571,MATCH(E3312,[1]PIB_dos_Municípios!G$2:G$5571,0),1)</f>
        <v>12929.3</v>
      </c>
      <c r="M3312" s="2" t="s">
        <v>405</v>
      </c>
      <c r="N3312" s="2" t="str">
        <f>INDEX([2]Microregioes!$D$1:$D$574,MATCH(F3312,[2]Microregioes!$B$1:$B$574,0),1)</f>
        <v>Sp-Moji Mirim</v>
      </c>
    </row>
    <row r="3313" spans="1:14" hidden="1" x14ac:dyDescent="0.2">
      <c r="A3313" s="5">
        <v>3</v>
      </c>
      <c r="B3313" s="3">
        <v>35</v>
      </c>
      <c r="C3313" s="1">
        <v>3515</v>
      </c>
      <c r="D3313" s="1">
        <v>35059</v>
      </c>
      <c r="E3313" s="1">
        <v>3503901</v>
      </c>
      <c r="F3313" s="2">
        <f>IFERROR(INDEX('Arranjos Populacionais'!$F$2:$F$961,MATCH(TabelaCompleta!E3313,'Arranjos Populacionais'!$A$2:$A$961,0),1),D3313)</f>
        <v>35061</v>
      </c>
      <c r="G3313" s="2">
        <v>0</v>
      </c>
      <c r="H3313" s="11">
        <v>85199</v>
      </c>
      <c r="I3313" s="2">
        <f>INDEX([1]PIB_dos_Municípios!$AN$2:$AN$5571,MATCH(E3313,[1]PIB_dos_Municípios!G$2:G$5571,0),1)</f>
        <v>1988477.3259999999</v>
      </c>
      <c r="J3313" s="2">
        <f>INDEX([1]PIB_dos_Municípios!$AO$2:$AO$5571,MATCH(E3313,[1]PIB_dos_Municípios!G$2:G$5571,0),1)</f>
        <v>74818</v>
      </c>
      <c r="K3313" s="2">
        <f>INDEX([1]PIB_dos_Municípios!$AP$2:$AP$5571,MATCH(E3313,[1]PIB_dos_Municípios!G$2:G$5571,0),1)</f>
        <v>26577.53</v>
      </c>
      <c r="M3313" s="2" t="s">
        <v>859</v>
      </c>
      <c r="N3313" s="2" t="str">
        <f>INDEX([2]Microregioes!$D$1:$D$574,MATCH(F3313,[2]Microregioes!$B$1:$B$574,0),1)</f>
        <v>Sp-São Paulo</v>
      </c>
    </row>
    <row r="3314" spans="1:14" hidden="1" x14ac:dyDescent="0.2">
      <c r="A3314" s="5">
        <v>3</v>
      </c>
      <c r="B3314" s="3">
        <v>35</v>
      </c>
      <c r="C3314" s="1">
        <v>3501</v>
      </c>
      <c r="D3314" s="1">
        <v>35001</v>
      </c>
      <c r="E3314" s="1">
        <v>3503950</v>
      </c>
      <c r="F3314" s="2">
        <f>IFERROR(INDEX('Arranjos Populacionais'!$F$2:$F$961,MATCH(TabelaCompleta!E3314,'Arranjos Populacionais'!$A$2:$A$961,0),1),D3314)</f>
        <v>35001</v>
      </c>
      <c r="G3314" s="2">
        <v>0</v>
      </c>
      <c r="H3314" s="11">
        <v>1845</v>
      </c>
      <c r="I3314" s="2">
        <f>INDEX([1]PIB_dos_Municípios!$AN$2:$AN$5571,MATCH(E3314,[1]PIB_dos_Municípios!G$2:G$5571,0),1)</f>
        <v>14972.668</v>
      </c>
      <c r="J3314" s="2">
        <f>INDEX([1]PIB_dos_Municípios!$AO$2:$AO$5571,MATCH(E3314,[1]PIB_dos_Municípios!G$2:G$5571,0),1)</f>
        <v>1809</v>
      </c>
      <c r="K3314" s="2">
        <f>INDEX([1]PIB_dos_Municípios!$AP$2:$AP$5571,MATCH(E3314,[1]PIB_dos_Municípios!G$2:G$5571,0),1)</f>
        <v>8276.77</v>
      </c>
      <c r="M3314" s="2" t="s">
        <v>4040</v>
      </c>
      <c r="N3314" s="2" t="str">
        <f>INDEX([2]Microregioes!$D$1:$D$574,MATCH(F3314,[2]Microregioes!$B$1:$B$574,0),1)</f>
        <v>Sp-Jales</v>
      </c>
    </row>
    <row r="3315" spans="1:14" hidden="1" x14ac:dyDescent="0.2">
      <c r="A3315" s="5">
        <v>3</v>
      </c>
      <c r="B3315" s="3">
        <v>35</v>
      </c>
      <c r="C3315" s="1">
        <v>3510</v>
      </c>
      <c r="D3315" s="1">
        <v>35039</v>
      </c>
      <c r="E3315" s="1">
        <v>3504008</v>
      </c>
      <c r="F3315" s="2">
        <f>IFERROR(INDEX('Arranjos Populacionais'!$F$2:$F$961,MATCH(TabelaCompleta!E3315,'Arranjos Populacionais'!$A$2:$A$961,0),1),D3315)</f>
        <v>35039</v>
      </c>
      <c r="G3315" s="2">
        <v>0</v>
      </c>
      <c r="H3315" s="11">
        <v>102268</v>
      </c>
      <c r="I3315" s="2">
        <f>INDEX([1]PIB_dos_Municípios!$AN$2:$AN$5571,MATCH(E3315,[1]PIB_dos_Municípios!G$2:G$5571,0),1)</f>
        <v>1666866.6839999999</v>
      </c>
      <c r="J3315" s="2">
        <f>INDEX([1]PIB_dos_Municípios!$AO$2:$AO$5571,MATCH(E3315,[1]PIB_dos_Municípios!G$2:G$5571,0),1)</f>
        <v>95156</v>
      </c>
      <c r="K3315" s="2">
        <f>INDEX([1]PIB_dos_Municípios!$AP$2:$AP$5571,MATCH(E3315,[1]PIB_dos_Municípios!G$2:G$5571,0),1)</f>
        <v>17517.2</v>
      </c>
      <c r="M3315" s="2" t="s">
        <v>4041</v>
      </c>
      <c r="N3315" s="2" t="str">
        <f>INDEX([2]Microregioes!$D$1:$D$574,MATCH(F3315,[2]Microregioes!$B$1:$B$574,0),1)</f>
        <v>Sp-Assis</v>
      </c>
    </row>
    <row r="3316" spans="1:14" hidden="1" x14ac:dyDescent="0.2">
      <c r="A3316" s="5">
        <v>3</v>
      </c>
      <c r="B3316" s="3">
        <v>35</v>
      </c>
      <c r="C3316" s="1">
        <v>3512</v>
      </c>
      <c r="D3316" s="1">
        <v>35048</v>
      </c>
      <c r="E3316" s="1">
        <v>3504107</v>
      </c>
      <c r="F3316" s="2">
        <f>IFERROR(INDEX('Arranjos Populacionais'!$F$2:$F$961,MATCH(TabelaCompleta!E3316,'Arranjos Populacionais'!$A$2:$A$961,0),1),D3316)</f>
        <v>35048</v>
      </c>
      <c r="G3316" s="2">
        <v>0</v>
      </c>
      <c r="H3316" s="11">
        <v>138449</v>
      </c>
      <c r="I3316" s="2">
        <f>INDEX([1]PIB_dos_Municípios!$AN$2:$AN$5571,MATCH(E3316,[1]PIB_dos_Municípios!G$2:G$5571,0),1)</f>
        <v>3709727.44</v>
      </c>
      <c r="J3316" s="2">
        <f>INDEX([1]PIB_dos_Municípios!$AO$2:$AO$5571,MATCH(E3316,[1]PIB_dos_Municípios!G$2:G$5571,0),1)</f>
        <v>126614</v>
      </c>
      <c r="K3316" s="2">
        <f>INDEX([1]PIB_dos_Municípios!$AP$2:$AP$5571,MATCH(E3316,[1]PIB_dos_Municípios!G$2:G$5571,0),1)</f>
        <v>29299.5</v>
      </c>
      <c r="M3316" s="2" t="s">
        <v>837</v>
      </c>
      <c r="N3316" s="2" t="str">
        <f>INDEX([2]Microregioes!$D$1:$D$574,MATCH(F3316,[2]Microregioes!$B$1:$B$574,0),1)</f>
        <v>Sp-Bragança Paulista</v>
      </c>
    </row>
    <row r="3317" spans="1:14" hidden="1" x14ac:dyDescent="0.2">
      <c r="A3317" s="5">
        <v>3</v>
      </c>
      <c r="B3317" s="3">
        <v>35</v>
      </c>
      <c r="C3317" s="1">
        <v>3501</v>
      </c>
      <c r="D3317" s="1">
        <v>35006</v>
      </c>
      <c r="E3317" s="1">
        <v>3504206</v>
      </c>
      <c r="F3317" s="2">
        <f>IFERROR(INDEX('Arranjos Populacionais'!$F$2:$F$961,MATCH(TabelaCompleta!E3317,'Arranjos Populacionais'!$A$2:$A$961,0),1),D3317)</f>
        <v>35006</v>
      </c>
      <c r="G3317" s="2">
        <v>0</v>
      </c>
      <c r="H3317" s="11">
        <v>15024</v>
      </c>
      <c r="I3317" s="2">
        <f>INDEX([1]PIB_dos_Municípios!$AN$2:$AN$5571,MATCH(E3317,[1]PIB_dos_Municípios!G$2:G$5571,0),1)</f>
        <v>169054.14600000001</v>
      </c>
      <c r="J3317" s="2">
        <f>INDEX([1]PIB_dos_Municípios!$AO$2:$AO$5571,MATCH(E3317,[1]PIB_dos_Municípios!G$2:G$5571,0),1)</f>
        <v>14205</v>
      </c>
      <c r="K3317" s="2">
        <f>INDEX([1]PIB_dos_Municípios!$AP$2:$AP$5571,MATCH(E3317,[1]PIB_dos_Municípios!G$2:G$5571,0),1)</f>
        <v>11901.03</v>
      </c>
      <c r="M3317" s="2" t="s">
        <v>4042</v>
      </c>
      <c r="N3317" s="2" t="str">
        <f>INDEX([2]Microregioes!$D$1:$D$574,MATCH(F3317,[2]Microregioes!$B$1:$B$574,0),1)</f>
        <v>Sp-Auriflama</v>
      </c>
    </row>
    <row r="3318" spans="1:14" hidden="1" x14ac:dyDescent="0.2">
      <c r="A3318" s="5">
        <v>3</v>
      </c>
      <c r="B3318" s="3">
        <v>35</v>
      </c>
      <c r="C3318" s="1">
        <v>3504</v>
      </c>
      <c r="D3318" s="1">
        <v>35020</v>
      </c>
      <c r="E3318" s="1">
        <v>3504305</v>
      </c>
      <c r="F3318" s="2">
        <f>IFERROR(INDEX('Arranjos Populacionais'!$F$2:$F$961,MATCH(TabelaCompleta!E3318,'Arranjos Populacionais'!$A$2:$A$961,0),1),D3318)</f>
        <v>35020</v>
      </c>
      <c r="G3318" s="2">
        <v>0</v>
      </c>
      <c r="H3318" s="11">
        <v>5306</v>
      </c>
      <c r="I3318" s="2">
        <f>INDEX([1]PIB_dos_Municípios!$AN$2:$AN$5571,MATCH(E3318,[1]PIB_dos_Municípios!G$2:G$5571,0),1)</f>
        <v>115397.413</v>
      </c>
      <c r="J3318" s="2">
        <f>INDEX([1]PIB_dos_Municípios!$AO$2:$AO$5571,MATCH(E3318,[1]PIB_dos_Municípios!G$2:G$5571,0),1)</f>
        <v>4959</v>
      </c>
      <c r="K3318" s="2">
        <f>INDEX([1]PIB_dos_Municípios!$AP$2:$AP$5571,MATCH(E3318,[1]PIB_dos_Municípios!G$2:G$5571,0),1)</f>
        <v>23270.3</v>
      </c>
      <c r="M3318" s="2" t="s">
        <v>4043</v>
      </c>
      <c r="N3318" s="2" t="str">
        <f>INDEX([2]Microregioes!$D$1:$D$574,MATCH(F3318,[2]Microregioes!$B$1:$B$574,0),1)</f>
        <v>Sp-Bauru</v>
      </c>
    </row>
    <row r="3319" spans="1:14" hidden="1" x14ac:dyDescent="0.2">
      <c r="A3319" s="5">
        <v>3</v>
      </c>
      <c r="B3319" s="3">
        <v>35</v>
      </c>
      <c r="C3319" s="1">
        <v>3503</v>
      </c>
      <c r="D3319" s="1">
        <v>35018</v>
      </c>
      <c r="E3319" s="1">
        <v>3504404</v>
      </c>
      <c r="F3319" s="2">
        <f>IFERROR(INDEX('Arranjos Populacionais'!$F$2:$F$961,MATCH(TabelaCompleta!E3319,'Arranjos Populacionais'!$A$2:$A$961,0),1),D3319)</f>
        <v>35018</v>
      </c>
      <c r="G3319" s="2">
        <v>0</v>
      </c>
      <c r="H3319" s="11">
        <v>12918</v>
      </c>
      <c r="I3319" s="2">
        <f>INDEX([1]PIB_dos_Municípios!$AN$2:$AN$5571,MATCH(E3319,[1]PIB_dos_Municípios!G$2:G$5571,0),1)</f>
        <v>148440.272</v>
      </c>
      <c r="J3319" s="2">
        <f>INDEX([1]PIB_dos_Municípios!$AO$2:$AO$5571,MATCH(E3319,[1]PIB_dos_Municípios!G$2:G$5571,0),1)</f>
        <v>11311</v>
      </c>
      <c r="K3319" s="2">
        <f>INDEX([1]PIB_dos_Municípios!$AP$2:$AP$5571,MATCH(E3319,[1]PIB_dos_Municípios!G$2:G$5571,0),1)</f>
        <v>13123.53</v>
      </c>
      <c r="M3319" s="2" t="s">
        <v>4044</v>
      </c>
      <c r="N3319" s="2" t="str">
        <f>INDEX([2]Microregioes!$D$1:$D$574,MATCH(F3319,[2]Microregioes!$B$1:$B$574,0),1)</f>
        <v>Sp-Birigui</v>
      </c>
    </row>
    <row r="3320" spans="1:14" hidden="1" x14ac:dyDescent="0.2">
      <c r="A3320" s="5">
        <v>3</v>
      </c>
      <c r="B3320" s="3">
        <v>35</v>
      </c>
      <c r="C3320" s="1">
        <v>3504</v>
      </c>
      <c r="D3320" s="1">
        <v>35022</v>
      </c>
      <c r="E3320" s="1">
        <v>3504503</v>
      </c>
      <c r="F3320" s="2">
        <f>IFERROR(INDEX('Arranjos Populacionais'!$F$2:$F$961,MATCH(TabelaCompleta!E3320,'Arranjos Populacionais'!$A$2:$A$961,0),1),D3320)</f>
        <v>35022</v>
      </c>
      <c r="G3320" s="2">
        <v>0</v>
      </c>
      <c r="H3320" s="11">
        <v>88938</v>
      </c>
      <c r="I3320" s="2">
        <f>INDEX([1]PIB_dos_Municípios!$AN$2:$AN$5571,MATCH(E3320,[1]PIB_dos_Municípios!G$2:G$5571,0),1)</f>
        <v>1237711.7960000001</v>
      </c>
      <c r="J3320" s="2">
        <f>INDEX([1]PIB_dos_Municípios!$AO$2:$AO$5571,MATCH(E3320,[1]PIB_dos_Municípios!G$2:G$5571,0),1)</f>
        <v>82935</v>
      </c>
      <c r="K3320" s="2">
        <f>INDEX([1]PIB_dos_Municípios!$AP$2:$AP$5571,MATCH(E3320,[1]PIB_dos_Municípios!G$2:G$5571,0),1)</f>
        <v>14923.88</v>
      </c>
      <c r="M3320" s="2" t="s">
        <v>4045</v>
      </c>
      <c r="N3320" s="2" t="str">
        <f>INDEX([2]Microregioes!$D$1:$D$574,MATCH(F3320,[2]Microregioes!$B$1:$B$574,0),1)</f>
        <v>Sp-Avaré</v>
      </c>
    </row>
    <row r="3321" spans="1:14" hidden="1" x14ac:dyDescent="0.2">
      <c r="A3321" s="5">
        <v>3</v>
      </c>
      <c r="B3321" s="3">
        <v>35</v>
      </c>
      <c r="C3321" s="1">
        <v>3501</v>
      </c>
      <c r="D3321" s="1">
        <v>35004</v>
      </c>
      <c r="E3321" s="1">
        <v>3504602</v>
      </c>
      <c r="F3321" s="2">
        <f>IFERROR(INDEX('Arranjos Populacionais'!$F$2:$F$961,MATCH(TabelaCompleta!E3321,'Arranjos Populacionais'!$A$2:$A$961,0),1),D3321)</f>
        <v>35004</v>
      </c>
      <c r="G3321" s="2">
        <v>0</v>
      </c>
      <c r="H3321" s="11">
        <v>16604</v>
      </c>
      <c r="I3321" s="2">
        <f>INDEX([1]PIB_dos_Municípios!$AN$2:$AN$5571,MATCH(E3321,[1]PIB_dos_Municípios!G$2:G$5571,0),1)</f>
        <v>228059.93599999999</v>
      </c>
      <c r="J3321" s="2">
        <f>INDEX([1]PIB_dos_Municípios!$AO$2:$AO$5571,MATCH(E3321,[1]PIB_dos_Municípios!G$2:G$5571,0),1)</f>
        <v>14605</v>
      </c>
      <c r="K3321" s="2">
        <f>INDEX([1]PIB_dos_Municípios!$AP$2:$AP$5571,MATCH(E3321,[1]PIB_dos_Municípios!G$2:G$5571,0),1)</f>
        <v>15615.2</v>
      </c>
      <c r="M3321" s="2" t="s">
        <v>809</v>
      </c>
      <c r="N3321" s="2" t="str">
        <f>INDEX([2]Microregioes!$D$1:$D$574,MATCH(F3321,[2]Microregioes!$B$1:$B$574,0),1)</f>
        <v>Sp-São José do Rio Preto</v>
      </c>
    </row>
    <row r="3322" spans="1:14" hidden="1" x14ac:dyDescent="0.2">
      <c r="A3322" s="5">
        <v>3</v>
      </c>
      <c r="B3322" s="3">
        <v>35</v>
      </c>
      <c r="C3322" s="1">
        <v>3504</v>
      </c>
      <c r="D3322" s="1">
        <v>35020</v>
      </c>
      <c r="E3322" s="1">
        <v>3504701</v>
      </c>
      <c r="F3322" s="2">
        <f>IFERROR(INDEX('Arranjos Populacionais'!$F$2:$F$961,MATCH(TabelaCompleta!E3322,'Arranjos Populacionais'!$A$2:$A$961,0),1),D3322)</f>
        <v>35020</v>
      </c>
      <c r="G3322" s="2">
        <v>0</v>
      </c>
      <c r="H3322" s="11">
        <v>5006</v>
      </c>
      <c r="I3322" s="2">
        <f>INDEX([1]PIB_dos_Municípios!$AN$2:$AN$5571,MATCH(E3322,[1]PIB_dos_Municípios!G$2:G$5571,0),1)</f>
        <v>17822.893</v>
      </c>
      <c r="J3322" s="2">
        <f>INDEX([1]PIB_dos_Municípios!$AO$2:$AO$5571,MATCH(E3322,[1]PIB_dos_Municípios!G$2:G$5571,0),1)</f>
        <v>3932</v>
      </c>
      <c r="K3322" s="2">
        <f>INDEX([1]PIB_dos_Municípios!$AP$2:$AP$5571,MATCH(E3322,[1]PIB_dos_Municípios!G$2:G$5571,0),1)</f>
        <v>4532.78</v>
      </c>
      <c r="M3322" s="2" t="s">
        <v>502</v>
      </c>
      <c r="N3322" s="2" t="str">
        <f>INDEX([2]Microregioes!$D$1:$D$574,MATCH(F3322,[2]Microregioes!$B$1:$B$574,0),1)</f>
        <v>Sp-Bauru</v>
      </c>
    </row>
    <row r="3323" spans="1:14" hidden="1" x14ac:dyDescent="0.2">
      <c r="A3323" s="5">
        <v>3</v>
      </c>
      <c r="B3323" s="3">
        <v>35</v>
      </c>
      <c r="C3323" s="1">
        <v>3501</v>
      </c>
      <c r="D3323" s="1">
        <v>35004</v>
      </c>
      <c r="E3323" s="1">
        <v>3504800</v>
      </c>
      <c r="F3323" s="2">
        <f>IFERROR(INDEX('Arranjos Populacionais'!$F$2:$F$961,MATCH(TabelaCompleta!E3323,'Arranjos Populacionais'!$A$2:$A$961,0),1),D3323)</f>
        <v>35004</v>
      </c>
      <c r="G3323" s="2">
        <v>0</v>
      </c>
      <c r="H3323" s="11">
        <v>8841</v>
      </c>
      <c r="I3323" s="2">
        <f>INDEX([1]PIB_dos_Municípios!$AN$2:$AN$5571,MATCH(E3323,[1]PIB_dos_Municípios!G$2:G$5571,0),1)</f>
        <v>112632.68399999999</v>
      </c>
      <c r="J3323" s="2">
        <f>INDEX([1]PIB_dos_Municípios!$AO$2:$AO$5571,MATCH(E3323,[1]PIB_dos_Municípios!G$2:G$5571,0),1)</f>
        <v>8160</v>
      </c>
      <c r="K3323" s="2">
        <f>INDEX([1]PIB_dos_Municípios!$AP$2:$AP$5571,MATCH(E3323,[1]PIB_dos_Municípios!G$2:G$5571,0),1)</f>
        <v>13803.02</v>
      </c>
      <c r="M3323" s="2" t="s">
        <v>470</v>
      </c>
      <c r="N3323" s="2" t="str">
        <f>INDEX([2]Microregioes!$D$1:$D$574,MATCH(F3323,[2]Microregioes!$B$1:$B$574,0),1)</f>
        <v>Sp-São José do Rio Preto</v>
      </c>
    </row>
    <row r="3324" spans="1:14" hidden="1" x14ac:dyDescent="0.2">
      <c r="A3324" s="5">
        <v>3</v>
      </c>
      <c r="B3324" s="3">
        <v>35</v>
      </c>
      <c r="C3324" s="1">
        <v>3513</v>
      </c>
      <c r="D3324" s="1">
        <v>35052</v>
      </c>
      <c r="E3324" s="1">
        <v>3504909</v>
      </c>
      <c r="F3324" s="2">
        <f>IFERROR(INDEX('Arranjos Populacionais'!$F$2:$F$961,MATCH(TabelaCompleta!E3324,'Arranjos Populacionais'!$A$2:$A$961,0),1),D3324)</f>
        <v>35052</v>
      </c>
      <c r="G3324" s="2">
        <v>0</v>
      </c>
      <c r="H3324" s="11">
        <v>10821</v>
      </c>
      <c r="I3324" s="2">
        <f>INDEX([1]PIB_dos_Municípios!$AN$2:$AN$5571,MATCH(E3324,[1]PIB_dos_Municípios!G$2:G$5571,0),1)</f>
        <v>119562.114</v>
      </c>
      <c r="J3324" s="2">
        <f>INDEX([1]PIB_dos_Municípios!$AO$2:$AO$5571,MATCH(E3324,[1]PIB_dos_Municípios!G$2:G$5571,0),1)</f>
        <v>10220</v>
      </c>
      <c r="K3324" s="2">
        <f>INDEX([1]PIB_dos_Municípios!$AP$2:$AP$5571,MATCH(E3324,[1]PIB_dos_Municípios!G$2:G$5571,0),1)</f>
        <v>11698.84</v>
      </c>
      <c r="M3324" s="2" t="s">
        <v>4046</v>
      </c>
      <c r="N3324" s="2" t="str">
        <f>INDEX([2]Microregioes!$D$1:$D$574,MATCH(F3324,[2]Microregioes!$B$1:$B$574,0),1)</f>
        <v>Sp-Bananal</v>
      </c>
    </row>
    <row r="3325" spans="1:14" hidden="1" x14ac:dyDescent="0.2">
      <c r="A3325" s="5">
        <v>3</v>
      </c>
      <c r="B3325" s="3">
        <v>35</v>
      </c>
      <c r="C3325" s="1">
        <v>3511</v>
      </c>
      <c r="D3325" s="1">
        <v>35041</v>
      </c>
      <c r="E3325" s="1">
        <v>3505005</v>
      </c>
      <c r="F3325" s="2">
        <f>IFERROR(INDEX('Arranjos Populacionais'!$F$2:$F$961,MATCH(TabelaCompleta!E3325,'Arranjos Populacionais'!$A$2:$A$961,0),1),D3325)</f>
        <v>35041</v>
      </c>
      <c r="G3325" s="2">
        <v>0</v>
      </c>
      <c r="H3325" s="11">
        <v>3380</v>
      </c>
      <c r="I3325" s="2">
        <f>INDEX([1]PIB_dos_Municípios!$AN$2:$AN$5571,MATCH(E3325,[1]PIB_dos_Municípios!G$2:G$5571,0),1)</f>
        <v>25454.493999999999</v>
      </c>
      <c r="J3325" s="2">
        <f>INDEX([1]PIB_dos_Municípios!$AO$2:$AO$5571,MATCH(E3325,[1]PIB_dos_Municípios!G$2:G$5571,0),1)</f>
        <v>3116</v>
      </c>
      <c r="K3325" s="2">
        <f>INDEX([1]PIB_dos_Municípios!$AP$2:$AP$5571,MATCH(E3325,[1]PIB_dos_Municípios!G$2:G$5571,0),1)</f>
        <v>8168.96</v>
      </c>
      <c r="M3325" s="2" t="s">
        <v>4047</v>
      </c>
      <c r="N3325" s="2" t="str">
        <f>INDEX([2]Microregioes!$D$1:$D$574,MATCH(F3325,[2]Microregioes!$B$1:$B$574,0),1)</f>
        <v>Sp-Itapeva</v>
      </c>
    </row>
    <row r="3326" spans="1:14" hidden="1" x14ac:dyDescent="0.2">
      <c r="A3326" s="5">
        <v>3</v>
      </c>
      <c r="B3326" s="3">
        <v>35</v>
      </c>
      <c r="C3326" s="1">
        <v>3503</v>
      </c>
      <c r="D3326" s="1">
        <v>35018</v>
      </c>
      <c r="E3326" s="1">
        <v>3505104</v>
      </c>
      <c r="F3326" s="2">
        <f>IFERROR(INDEX('Arranjos Populacionais'!$F$2:$F$961,MATCH(TabelaCompleta!E3326,'Arranjos Populacionais'!$A$2:$A$961,0),1),D3326)</f>
        <v>35018</v>
      </c>
      <c r="G3326" s="2">
        <v>0</v>
      </c>
      <c r="H3326" s="11">
        <v>7190</v>
      </c>
      <c r="I3326" s="2">
        <f>INDEX([1]PIB_dos_Municípios!$AN$2:$AN$5571,MATCH(E3326,[1]PIB_dos_Municípios!G$2:G$5571,0),1)</f>
        <v>63998.911</v>
      </c>
      <c r="J3326" s="2">
        <f>INDEX([1]PIB_dos_Municípios!$AO$2:$AO$5571,MATCH(E3326,[1]PIB_dos_Municípios!G$2:G$5571,0),1)</f>
        <v>6593</v>
      </c>
      <c r="K3326" s="2">
        <f>INDEX([1]PIB_dos_Municípios!$AP$2:$AP$5571,MATCH(E3326,[1]PIB_dos_Municípios!G$2:G$5571,0),1)</f>
        <v>9707.1</v>
      </c>
      <c r="M3326" s="2" t="s">
        <v>4048</v>
      </c>
      <c r="N3326" s="2" t="str">
        <f>INDEX([2]Microregioes!$D$1:$D$574,MATCH(F3326,[2]Microregioes!$B$1:$B$574,0),1)</f>
        <v>Sp-Birigui</v>
      </c>
    </row>
    <row r="3327" spans="1:14" hidden="1" x14ac:dyDescent="0.2">
      <c r="A3327" s="5">
        <v>3</v>
      </c>
      <c r="B3327" s="3">
        <v>35</v>
      </c>
      <c r="C3327" s="1">
        <v>3504</v>
      </c>
      <c r="D3327" s="1">
        <v>35021</v>
      </c>
      <c r="E3327" s="1">
        <v>3505203</v>
      </c>
      <c r="F3327" s="2">
        <f>IFERROR(INDEX('Arranjos Populacionais'!$F$2:$F$961,MATCH(TabelaCompleta!E3327,'Arranjos Populacionais'!$A$2:$A$961,0),1),D3327)</f>
        <v>35021</v>
      </c>
      <c r="G3327" s="2">
        <v>0</v>
      </c>
      <c r="H3327" s="11">
        <v>34328</v>
      </c>
      <c r="I3327" s="2">
        <f>INDEX([1]PIB_dos_Municípios!$AN$2:$AN$5571,MATCH(E3327,[1]PIB_dos_Municípios!G$2:G$5571,0),1)</f>
        <v>628396.17799999996</v>
      </c>
      <c r="J3327" s="2">
        <f>INDEX([1]PIB_dos_Municípios!$AO$2:$AO$5571,MATCH(E3327,[1]PIB_dos_Municípios!G$2:G$5571,0),1)</f>
        <v>31603</v>
      </c>
      <c r="K3327" s="2">
        <f>INDEX([1]PIB_dos_Municípios!$AP$2:$AP$5571,MATCH(E3327,[1]PIB_dos_Municípios!G$2:G$5571,0),1)</f>
        <v>19884.07</v>
      </c>
      <c r="M3327" s="2" t="s">
        <v>4049</v>
      </c>
      <c r="N3327" s="2" t="str">
        <f>INDEX([2]Microregioes!$D$1:$D$574,MATCH(F3327,[2]Microregioes!$B$1:$B$574,0),1)</f>
        <v>Sp-Jaú</v>
      </c>
    </row>
    <row r="3328" spans="1:14" hidden="1" x14ac:dyDescent="0.2">
      <c r="A3328" s="5">
        <v>3</v>
      </c>
      <c r="B3328" s="3">
        <v>35</v>
      </c>
      <c r="C3328" s="1">
        <v>3504</v>
      </c>
      <c r="D3328" s="1">
        <v>35021</v>
      </c>
      <c r="E3328" s="1">
        <v>3505302</v>
      </c>
      <c r="F3328" s="2">
        <f>IFERROR(INDEX('Arranjos Populacionais'!$F$2:$F$961,MATCH(TabelaCompleta!E3328,'Arranjos Populacionais'!$A$2:$A$961,0),1),D3328)</f>
        <v>35021</v>
      </c>
      <c r="G3328" s="2">
        <v>0</v>
      </c>
      <c r="H3328" s="11">
        <v>36326</v>
      </c>
      <c r="I3328" s="2">
        <f>INDEX([1]PIB_dos_Municípios!$AN$2:$AN$5571,MATCH(E3328,[1]PIB_dos_Municípios!G$2:G$5571,0),1)</f>
        <v>911100.19200000004</v>
      </c>
      <c r="J3328" s="2">
        <f>INDEX([1]PIB_dos_Municípios!$AO$2:$AO$5571,MATCH(E3328,[1]PIB_dos_Municípios!G$2:G$5571,0),1)</f>
        <v>35256</v>
      </c>
      <c r="K3328" s="2">
        <f>INDEX([1]PIB_dos_Municípios!$AP$2:$AP$5571,MATCH(E3328,[1]PIB_dos_Municípios!G$2:G$5571,0),1)</f>
        <v>25842.42</v>
      </c>
      <c r="M3328" s="2" t="s">
        <v>500</v>
      </c>
      <c r="N3328" s="2" t="str">
        <f>INDEX([2]Microregioes!$D$1:$D$574,MATCH(F3328,[2]Microregioes!$B$1:$B$574,0),1)</f>
        <v>Sp-Jaú</v>
      </c>
    </row>
    <row r="3329" spans="1:14" hidden="1" x14ac:dyDescent="0.2">
      <c r="A3329" s="5">
        <v>3</v>
      </c>
      <c r="B3329" s="3">
        <v>35</v>
      </c>
      <c r="C3329" s="1">
        <v>3511</v>
      </c>
      <c r="D3329" s="1">
        <v>35044</v>
      </c>
      <c r="E3329" s="1">
        <v>3505351</v>
      </c>
      <c r="F3329" s="2">
        <f>IFERROR(INDEX('Arranjos Populacionais'!$F$2:$F$961,MATCH(TabelaCompleta!E3329,'Arranjos Populacionais'!$A$2:$A$961,0),1),D3329)</f>
        <v>35044</v>
      </c>
      <c r="G3329" s="2">
        <v>0</v>
      </c>
      <c r="H3329" s="11">
        <v>5619</v>
      </c>
      <c r="I3329" s="2">
        <f>INDEX([1]PIB_dos_Municípios!$AN$2:$AN$5571,MATCH(E3329,[1]PIB_dos_Municípios!G$2:G$5571,0),1)</f>
        <v>25657.661</v>
      </c>
      <c r="J3329" s="2">
        <f>INDEX([1]PIB_dos_Municípios!$AO$2:$AO$5571,MATCH(E3329,[1]PIB_dos_Municípios!G$2:G$5571,0),1)</f>
        <v>5236</v>
      </c>
      <c r="K3329" s="2">
        <f>INDEX([1]PIB_dos_Municípios!$AP$2:$AP$5571,MATCH(E3329,[1]PIB_dos_Municípios!G$2:G$5571,0),1)</f>
        <v>4900.24</v>
      </c>
      <c r="M3329" s="2" t="s">
        <v>4050</v>
      </c>
      <c r="N3329" s="2" t="str">
        <f>INDEX([2]Microregioes!$D$1:$D$574,MATCH(F3329,[2]Microregioes!$B$1:$B$574,0),1)</f>
        <v>Sp-Capão Bonito</v>
      </c>
    </row>
    <row r="3330" spans="1:14" hidden="1" x14ac:dyDescent="0.2">
      <c r="A3330" s="5">
        <v>3</v>
      </c>
      <c r="B3330" s="3">
        <v>35</v>
      </c>
      <c r="C3330" s="1">
        <v>3514</v>
      </c>
      <c r="D3330" s="1">
        <v>35055</v>
      </c>
      <c r="E3330" s="1">
        <v>3505401</v>
      </c>
      <c r="F3330" s="2">
        <f>IFERROR(INDEX('Arranjos Populacionais'!$F$2:$F$961,MATCH(TabelaCompleta!E3330,'Arranjos Populacionais'!$A$2:$A$961,0),1),D3330)</f>
        <v>35055</v>
      </c>
      <c r="G3330" s="2">
        <v>0</v>
      </c>
      <c r="H3330" s="11">
        <v>7804</v>
      </c>
      <c r="I3330" s="2">
        <f>INDEX([1]PIB_dos_Municípios!$AN$2:$AN$5571,MATCH(E3330,[1]PIB_dos_Municípios!G$2:G$5571,0),1)</f>
        <v>52299.328999999998</v>
      </c>
      <c r="J3330" s="2">
        <f>INDEX([1]PIB_dos_Municípios!$AO$2:$AO$5571,MATCH(E3330,[1]PIB_dos_Municípios!G$2:G$5571,0),1)</f>
        <v>7729</v>
      </c>
      <c r="K3330" s="2">
        <f>INDEX([1]PIB_dos_Municípios!$AP$2:$AP$5571,MATCH(E3330,[1]PIB_dos_Municípios!G$2:G$5571,0),1)</f>
        <v>6766.64</v>
      </c>
      <c r="M3330" s="2" t="s">
        <v>4051</v>
      </c>
      <c r="N3330" s="2" t="str">
        <f>INDEX([2]Microregioes!$D$1:$D$574,MATCH(F3330,[2]Microregioes!$B$1:$B$574,0),1)</f>
        <v>Sp-Registro</v>
      </c>
    </row>
    <row r="3331" spans="1:14" hidden="1" x14ac:dyDescent="0.2">
      <c r="A3331" s="5">
        <v>3</v>
      </c>
      <c r="B3331" s="3">
        <v>35</v>
      </c>
      <c r="C3331" s="1">
        <v>3502</v>
      </c>
      <c r="D3331" s="1">
        <v>35009</v>
      </c>
      <c r="E3331" s="1">
        <v>3505500</v>
      </c>
      <c r="F3331" s="2">
        <f>IFERROR(INDEX('Arranjos Populacionais'!$F$2:$F$961,MATCH(TabelaCompleta!E3331,'Arranjos Populacionais'!$A$2:$A$961,0),1),D3331)</f>
        <v>35009</v>
      </c>
      <c r="G3331" s="2">
        <v>0</v>
      </c>
      <c r="H3331" s="11">
        <v>119948</v>
      </c>
      <c r="I3331" s="2">
        <f>INDEX([1]PIB_dos_Municípios!$AN$2:$AN$5571,MATCH(E3331,[1]PIB_dos_Municípios!G$2:G$5571,0),1)</f>
        <v>2500648.2919999999</v>
      </c>
      <c r="J3331" s="2">
        <f>INDEX([1]PIB_dos_Municípios!$AO$2:$AO$5571,MATCH(E3331,[1]PIB_dos_Municípios!G$2:G$5571,0),1)</f>
        <v>112102</v>
      </c>
      <c r="K3331" s="2">
        <f>INDEX([1]PIB_dos_Municípios!$AP$2:$AP$5571,MATCH(E3331,[1]PIB_dos_Municípios!G$2:G$5571,0),1)</f>
        <v>22306.9</v>
      </c>
      <c r="M3331" s="2" t="s">
        <v>4052</v>
      </c>
      <c r="N3331" s="2" t="str">
        <f>INDEX([2]Microregioes!$D$1:$D$574,MATCH(F3331,[2]Microregioes!$B$1:$B$574,0),1)</f>
        <v>Sp-Barretos</v>
      </c>
    </row>
    <row r="3332" spans="1:14" hidden="1" x14ac:dyDescent="0.2">
      <c r="A3332" s="5">
        <v>3</v>
      </c>
      <c r="B3332" s="3">
        <v>35</v>
      </c>
      <c r="C3332" s="1">
        <v>3502</v>
      </c>
      <c r="D3332" s="1">
        <v>35014</v>
      </c>
      <c r="E3332" s="1">
        <v>3505609</v>
      </c>
      <c r="F3332" s="2">
        <f>IFERROR(INDEX('Arranjos Populacionais'!$F$2:$F$961,MATCH(TabelaCompleta!E3332,'Arranjos Populacionais'!$A$2:$A$961,0),1),D3332)</f>
        <v>35014</v>
      </c>
      <c r="G3332" s="2">
        <v>0</v>
      </c>
      <c r="H3332" s="11">
        <v>31579</v>
      </c>
      <c r="I3332" s="2">
        <f>INDEX([1]PIB_dos_Municípios!$AN$2:$AN$5571,MATCH(E3332,[1]PIB_dos_Municípios!G$2:G$5571,0),1)</f>
        <v>251324.38800000001</v>
      </c>
      <c r="J3332" s="2">
        <f>INDEX([1]PIB_dos_Municípios!$AO$2:$AO$5571,MATCH(E3332,[1]PIB_dos_Municípios!G$2:G$5571,0),1)</f>
        <v>28503</v>
      </c>
      <c r="K3332" s="2">
        <f>INDEX([1]PIB_dos_Municípios!$AP$2:$AP$5571,MATCH(E3332,[1]PIB_dos_Municípios!G$2:G$5571,0),1)</f>
        <v>8817.4699999999993</v>
      </c>
      <c r="M3332" s="2" t="s">
        <v>4053</v>
      </c>
      <c r="N3332" s="2" t="str">
        <f>INDEX([2]Microregioes!$D$1:$D$574,MATCH(F3332,[2]Microregioes!$B$1:$B$574,0),1)</f>
        <v>Sp-Ribeirão Preto</v>
      </c>
    </row>
    <row r="3333" spans="1:14" hidden="1" x14ac:dyDescent="0.2">
      <c r="A3333" s="5">
        <v>3</v>
      </c>
      <c r="B3333" s="3">
        <v>35</v>
      </c>
      <c r="C3333" s="1">
        <v>3515</v>
      </c>
      <c r="D3333" s="1">
        <v>35057</v>
      </c>
      <c r="E3333" s="1">
        <v>3505708</v>
      </c>
      <c r="F3333" s="2">
        <f>IFERROR(INDEX('Arranjos Populacionais'!$F$2:$F$961,MATCH(TabelaCompleta!E3333,'Arranjos Populacionais'!$A$2:$A$961,0),1),D3333)</f>
        <v>35061</v>
      </c>
      <c r="G3333" s="2">
        <v>0</v>
      </c>
      <c r="H3333" s="11">
        <v>264935</v>
      </c>
      <c r="I3333" s="2">
        <f>INDEX([1]PIB_dos_Municípios!$AN$2:$AN$5571,MATCH(E3333,[1]PIB_dos_Municípios!G$2:G$5571,0),1)</f>
        <v>30018704.499000002</v>
      </c>
      <c r="J3333" s="2">
        <f>INDEX([1]PIB_dos_Municípios!$AO$2:$AO$5571,MATCH(E3333,[1]PIB_dos_Municípios!G$2:G$5571,0),1)</f>
        <v>240656</v>
      </c>
      <c r="K3333" s="2">
        <f>INDEX([1]PIB_dos_Municípios!$AP$2:$AP$5571,MATCH(E3333,[1]PIB_dos_Municípios!G$2:G$5571,0),1)</f>
        <v>124736.99</v>
      </c>
      <c r="M3333" s="2" t="s">
        <v>847</v>
      </c>
      <c r="N3333" s="2" t="str">
        <f>INDEX([2]Microregioes!$D$1:$D$574,MATCH(F3333,[2]Microregioes!$B$1:$B$574,0),1)</f>
        <v>Sp-São Paulo</v>
      </c>
    </row>
    <row r="3334" spans="1:14" hidden="1" x14ac:dyDescent="0.2">
      <c r="A3334" s="5">
        <v>3</v>
      </c>
      <c r="B3334" s="3">
        <v>35</v>
      </c>
      <c r="C3334" s="1">
        <v>3509</v>
      </c>
      <c r="D3334" s="1">
        <v>35037</v>
      </c>
      <c r="E3334" s="1">
        <v>3505807</v>
      </c>
      <c r="F3334" s="2">
        <f>IFERROR(INDEX('Arranjos Populacionais'!$F$2:$F$961,MATCH(TabelaCompleta!E3334,'Arranjos Populacionais'!$A$2:$A$961,0),1),D3334)</f>
        <v>35037</v>
      </c>
      <c r="G3334" s="2">
        <v>0</v>
      </c>
      <c r="H3334" s="11">
        <v>21070</v>
      </c>
      <c r="I3334" s="2">
        <f>INDEX([1]PIB_dos_Municípios!$AN$2:$AN$5571,MATCH(E3334,[1]PIB_dos_Municípios!G$2:G$5571,0),1)</f>
        <v>470286.15500000003</v>
      </c>
      <c r="J3334" s="2">
        <f>INDEX([1]PIB_dos_Municípios!$AO$2:$AO$5571,MATCH(E3334,[1]PIB_dos_Municípios!G$2:G$5571,0),1)</f>
        <v>20461</v>
      </c>
      <c r="K3334" s="2">
        <f>INDEX([1]PIB_dos_Municípios!$AP$2:$AP$5571,MATCH(E3334,[1]PIB_dos_Municípios!G$2:G$5571,0),1)</f>
        <v>22984.51</v>
      </c>
      <c r="M3334" s="2" t="s">
        <v>4054</v>
      </c>
      <c r="N3334" s="2" t="str">
        <f>INDEX([2]Microregioes!$D$1:$D$574,MATCH(F3334,[2]Microregioes!$B$1:$B$574,0),1)</f>
        <v>Sp-Tupã</v>
      </c>
    </row>
    <row r="3335" spans="1:14" hidden="1" x14ac:dyDescent="0.2">
      <c r="A3335" s="5">
        <v>3</v>
      </c>
      <c r="B3335" s="3">
        <v>35</v>
      </c>
      <c r="C3335" s="1">
        <v>3502</v>
      </c>
      <c r="D3335" s="1">
        <v>35015</v>
      </c>
      <c r="E3335" s="1">
        <v>3505906</v>
      </c>
      <c r="F3335" s="2">
        <f>IFERROR(INDEX('Arranjos Populacionais'!$F$2:$F$961,MATCH(TabelaCompleta!E3335,'Arranjos Populacionais'!$A$2:$A$961,0),1),D3335)</f>
        <v>35015</v>
      </c>
      <c r="G3335" s="2">
        <v>0</v>
      </c>
      <c r="H3335" s="11">
        <v>61040</v>
      </c>
      <c r="I3335" s="2">
        <f>INDEX([1]PIB_dos_Municípios!$AN$2:$AN$5571,MATCH(E3335,[1]PIB_dos_Municípios!G$2:G$5571,0),1)</f>
        <v>1153706.5900000001</v>
      </c>
      <c r="J3335" s="2">
        <f>INDEX([1]PIB_dos_Municípios!$AO$2:$AO$5571,MATCH(E3335,[1]PIB_dos_Municípios!G$2:G$5571,0),1)</f>
        <v>56481</v>
      </c>
      <c r="K3335" s="2">
        <f>INDEX([1]PIB_dos_Municípios!$AP$2:$AP$5571,MATCH(E3335,[1]PIB_dos_Municípios!G$2:G$5571,0),1)</f>
        <v>20426.45</v>
      </c>
      <c r="M3335" s="2" t="s">
        <v>4055</v>
      </c>
      <c r="N3335" s="2" t="str">
        <f>INDEX([2]Microregioes!$D$1:$D$574,MATCH(F3335,[2]Microregioes!$B$1:$B$574,0),1)</f>
        <v>Sp-Batatais</v>
      </c>
    </row>
    <row r="3336" spans="1:14" hidden="1" x14ac:dyDescent="0.2">
      <c r="A3336" s="5">
        <v>3</v>
      </c>
      <c r="B3336" s="3">
        <v>35</v>
      </c>
      <c r="C3336" s="1">
        <v>3504</v>
      </c>
      <c r="D3336" s="1">
        <v>35020</v>
      </c>
      <c r="E3336" s="1">
        <v>3506003</v>
      </c>
      <c r="F3336" s="2">
        <f>IFERROR(INDEX('Arranjos Populacionais'!$F$2:$F$961,MATCH(TabelaCompleta!E3336,'Arranjos Populacionais'!$A$2:$A$961,0),1),D3336)</f>
        <v>35020</v>
      </c>
      <c r="G3336" s="2">
        <v>0</v>
      </c>
      <c r="H3336" s="11">
        <v>369368</v>
      </c>
      <c r="I3336" s="2">
        <f>INDEX([1]PIB_dos_Municípios!$AN$2:$AN$5571,MATCH(E3336,[1]PIB_dos_Municípios!G$2:G$5571,0),1)</f>
        <v>8207654.5499999998</v>
      </c>
      <c r="J3336" s="2">
        <f>INDEX([1]PIB_dos_Municípios!$AO$2:$AO$5571,MATCH(E3336,[1]PIB_dos_Municípios!G$2:G$5571,0),1)</f>
        <v>344039</v>
      </c>
      <c r="K3336" s="2">
        <f>INDEX([1]PIB_dos_Municípios!$AP$2:$AP$5571,MATCH(E3336,[1]PIB_dos_Municípios!G$2:G$5571,0),1)</f>
        <v>23856.76</v>
      </c>
      <c r="M3336" s="2" t="s">
        <v>499</v>
      </c>
      <c r="N3336" s="2" t="str">
        <f>INDEX([2]Microregioes!$D$1:$D$574,MATCH(F3336,[2]Microregioes!$B$1:$B$574,0),1)</f>
        <v>Sp-Bauru</v>
      </c>
    </row>
    <row r="3337" spans="1:14" hidden="1" x14ac:dyDescent="0.2">
      <c r="A3337" s="5">
        <v>3</v>
      </c>
      <c r="B3337" s="3">
        <v>35</v>
      </c>
      <c r="C3337" s="1">
        <v>3502</v>
      </c>
      <c r="D3337" s="1">
        <v>35013</v>
      </c>
      <c r="E3337" s="1">
        <v>3506102</v>
      </c>
      <c r="F3337" s="2">
        <f>IFERROR(INDEX('Arranjos Populacionais'!$F$2:$F$961,MATCH(TabelaCompleta!E3337,'Arranjos Populacionais'!$A$2:$A$961,0),1),D3337)</f>
        <v>35013</v>
      </c>
      <c r="G3337" s="2">
        <v>0</v>
      </c>
      <c r="H3337" s="11">
        <v>77695</v>
      </c>
      <c r="I3337" s="2">
        <f>INDEX([1]PIB_dos_Municípios!$AN$2:$AN$5571,MATCH(E3337,[1]PIB_dos_Municípios!G$2:G$5571,0),1)</f>
        <v>1446951.175</v>
      </c>
      <c r="J3337" s="2">
        <f>INDEX([1]PIB_dos_Municípios!$AO$2:$AO$5571,MATCH(E3337,[1]PIB_dos_Municípios!G$2:G$5571,0),1)</f>
        <v>75044</v>
      </c>
      <c r="K3337" s="2">
        <f>INDEX([1]PIB_dos_Municípios!$AP$2:$AP$5571,MATCH(E3337,[1]PIB_dos_Municípios!G$2:G$5571,0),1)</f>
        <v>19281.37</v>
      </c>
      <c r="M3337" s="2" t="s">
        <v>4056</v>
      </c>
      <c r="N3337" s="2" t="str">
        <f>INDEX([2]Microregioes!$D$1:$D$574,MATCH(F3337,[2]Microregioes!$B$1:$B$574,0),1)</f>
        <v>Sp-Jaboticabal</v>
      </c>
    </row>
    <row r="3338" spans="1:14" hidden="1" x14ac:dyDescent="0.2">
      <c r="A3338" s="5">
        <v>3</v>
      </c>
      <c r="B3338" s="3">
        <v>35</v>
      </c>
      <c r="C3338" s="1">
        <v>3503</v>
      </c>
      <c r="D3338" s="1">
        <v>35017</v>
      </c>
      <c r="E3338" s="1">
        <v>3506201</v>
      </c>
      <c r="F3338" s="2">
        <f>IFERROR(INDEX('Arranjos Populacionais'!$F$2:$F$961,MATCH(TabelaCompleta!E3338,'Arranjos Populacionais'!$A$2:$A$961,0),1),D3338)</f>
        <v>35017</v>
      </c>
      <c r="G3338" s="2">
        <v>0</v>
      </c>
      <c r="H3338" s="11">
        <v>2902</v>
      </c>
      <c r="I3338" s="2">
        <f>INDEX([1]PIB_dos_Municípios!$AN$2:$AN$5571,MATCH(E3338,[1]PIB_dos_Municípios!G$2:G$5571,0),1)</f>
        <v>105467.985</v>
      </c>
      <c r="J3338" s="2">
        <f>INDEX([1]PIB_dos_Municípios!$AO$2:$AO$5571,MATCH(E3338,[1]PIB_dos_Municípios!G$2:G$5571,0),1)</f>
        <v>2674</v>
      </c>
      <c r="K3338" s="2">
        <f>INDEX([1]PIB_dos_Municípios!$AP$2:$AP$5571,MATCH(E3338,[1]PIB_dos_Municípios!G$2:G$5571,0),1)</f>
        <v>39442.03</v>
      </c>
      <c r="M3338" s="2" t="s">
        <v>447</v>
      </c>
      <c r="N3338" s="2" t="str">
        <f>INDEX([2]Microregioes!$D$1:$D$574,MATCH(F3338,[2]Microregioes!$B$1:$B$574,0),1)</f>
        <v>Sp-Araçatuba</v>
      </c>
    </row>
    <row r="3339" spans="1:14" hidden="1" x14ac:dyDescent="0.2">
      <c r="A3339" s="5">
        <v>3</v>
      </c>
      <c r="B3339" s="3">
        <v>35</v>
      </c>
      <c r="C3339" s="1">
        <v>3510</v>
      </c>
      <c r="D3339" s="1">
        <v>35040</v>
      </c>
      <c r="E3339" s="1">
        <v>3506300</v>
      </c>
      <c r="F3339" s="2">
        <f>IFERROR(INDEX('Arranjos Populacionais'!$F$2:$F$961,MATCH(TabelaCompleta!E3339,'Arranjos Populacionais'!$A$2:$A$961,0),1),D3339)</f>
        <v>35040</v>
      </c>
      <c r="G3339" s="2">
        <v>0</v>
      </c>
      <c r="H3339" s="11">
        <v>11169</v>
      </c>
      <c r="I3339" s="2">
        <f>INDEX([1]PIB_dos_Municípios!$AN$2:$AN$5571,MATCH(E3339,[1]PIB_dos_Municípios!G$2:G$5571,0),1)</f>
        <v>114787.486</v>
      </c>
      <c r="J3339" s="2">
        <f>INDEX([1]PIB_dos_Municípios!$AO$2:$AO$5571,MATCH(E3339,[1]PIB_dos_Municípios!G$2:G$5571,0),1)</f>
        <v>10777</v>
      </c>
      <c r="K3339" s="2">
        <f>INDEX([1]PIB_dos_Municípios!$AP$2:$AP$5571,MATCH(E3339,[1]PIB_dos_Municípios!G$2:G$5571,0),1)</f>
        <v>10651.15</v>
      </c>
      <c r="M3339" s="2" t="s">
        <v>4057</v>
      </c>
      <c r="N3339" s="2" t="str">
        <f>INDEX([2]Microregioes!$D$1:$D$574,MATCH(F3339,[2]Microregioes!$B$1:$B$574,0),1)</f>
        <v>Sp-Ourinhos</v>
      </c>
    </row>
    <row r="3340" spans="1:14" hidden="1" x14ac:dyDescent="0.2">
      <c r="A3340" s="5">
        <v>3</v>
      </c>
      <c r="B3340" s="3">
        <v>35</v>
      </c>
      <c r="C3340" s="1">
        <v>3515</v>
      </c>
      <c r="D3340" s="1">
        <v>35063</v>
      </c>
      <c r="E3340" s="1">
        <v>3506359</v>
      </c>
      <c r="F3340" s="2">
        <f>IFERROR(INDEX('Arranjos Populacionais'!$F$2:$F$961,MATCH(TabelaCompleta!E3340,'Arranjos Populacionais'!$A$2:$A$961,0),1),D3340)</f>
        <v>35063</v>
      </c>
      <c r="G3340" s="2">
        <v>0</v>
      </c>
      <c r="H3340" s="11">
        <v>57942</v>
      </c>
      <c r="I3340" s="2">
        <f>INDEX([1]PIB_dos_Municípios!$AN$2:$AN$5571,MATCH(E3340,[1]PIB_dos_Municípios!G$2:G$5571,0),1)</f>
        <v>1097980.2949999999</v>
      </c>
      <c r="J3340" s="2">
        <f>INDEX([1]PIB_dos_Municípios!$AO$2:$AO$5571,MATCH(E3340,[1]PIB_dos_Municípios!G$2:G$5571,0),1)</f>
        <v>47572</v>
      </c>
      <c r="K3340" s="2">
        <f>INDEX([1]PIB_dos_Municípios!$AP$2:$AP$5571,MATCH(E3340,[1]PIB_dos_Municípios!G$2:G$5571,0),1)</f>
        <v>23080.39</v>
      </c>
      <c r="M3340" s="2" t="s">
        <v>4058</v>
      </c>
      <c r="N3340" s="2" t="str">
        <f>INDEX([2]Microregioes!$D$1:$D$574,MATCH(F3340,[2]Microregioes!$B$1:$B$574,0),1)</f>
        <v>Sp-Santos</v>
      </c>
    </row>
    <row r="3341" spans="1:14" hidden="1" x14ac:dyDescent="0.2">
      <c r="A3341" s="5">
        <v>3</v>
      </c>
      <c r="B3341" s="3">
        <v>35</v>
      </c>
      <c r="C3341" s="1">
        <v>3503</v>
      </c>
      <c r="D3341" s="1">
        <v>35018</v>
      </c>
      <c r="E3341" s="1">
        <v>3506409</v>
      </c>
      <c r="F3341" s="2">
        <f>IFERROR(INDEX('Arranjos Populacionais'!$F$2:$F$961,MATCH(TabelaCompleta!E3341,'Arranjos Populacionais'!$A$2:$A$961,0),1),D3341)</f>
        <v>35018</v>
      </c>
      <c r="G3341" s="2">
        <v>0</v>
      </c>
      <c r="H3341" s="11">
        <v>7761</v>
      </c>
      <c r="I3341" s="2">
        <f>INDEX([1]PIB_dos_Municípios!$AN$2:$AN$5571,MATCH(E3341,[1]PIB_dos_Municípios!G$2:G$5571,0),1)</f>
        <v>93940.964999999997</v>
      </c>
      <c r="J3341" s="2">
        <f>INDEX([1]PIB_dos_Municípios!$AO$2:$AO$5571,MATCH(E3341,[1]PIB_dos_Municípios!G$2:G$5571,0),1)</f>
        <v>7052</v>
      </c>
      <c r="K3341" s="2">
        <f>INDEX([1]PIB_dos_Municípios!$AP$2:$AP$5571,MATCH(E3341,[1]PIB_dos_Municípios!G$2:G$5571,0),1)</f>
        <v>13321.18</v>
      </c>
      <c r="M3341" s="2" t="s">
        <v>4059</v>
      </c>
      <c r="N3341" s="2" t="str">
        <f>INDEX([2]Microregioes!$D$1:$D$574,MATCH(F3341,[2]Microregioes!$B$1:$B$574,0),1)</f>
        <v>Sp-Birigui</v>
      </c>
    </row>
    <row r="3342" spans="1:14" hidden="1" x14ac:dyDescent="0.2">
      <c r="A3342" s="5">
        <v>3</v>
      </c>
      <c r="B3342" s="3">
        <v>35</v>
      </c>
      <c r="C3342" s="1">
        <v>3503</v>
      </c>
      <c r="D3342" s="1">
        <v>35018</v>
      </c>
      <c r="E3342" s="1">
        <v>3506508</v>
      </c>
      <c r="F3342" s="2">
        <f>IFERROR(INDEX('Arranjos Populacionais'!$F$2:$F$961,MATCH(TabelaCompleta!E3342,'Arranjos Populacionais'!$A$2:$A$961,0),1),D3342)</f>
        <v>35018</v>
      </c>
      <c r="G3342" s="2">
        <v>0</v>
      </c>
      <c r="H3342" s="11">
        <v>119536</v>
      </c>
      <c r="I3342" s="2">
        <f>INDEX([1]PIB_dos_Municípios!$AN$2:$AN$5571,MATCH(E3342,[1]PIB_dos_Municípios!G$2:G$5571,0),1)</f>
        <v>1784190.933</v>
      </c>
      <c r="J3342" s="2">
        <f>INDEX([1]PIB_dos_Municípios!$AO$2:$AO$5571,MATCH(E3342,[1]PIB_dos_Municípios!G$2:G$5571,0),1)</f>
        <v>108722</v>
      </c>
      <c r="K3342" s="2">
        <f>INDEX([1]PIB_dos_Municípios!$AP$2:$AP$5571,MATCH(E3342,[1]PIB_dos_Municípios!G$2:G$5571,0),1)</f>
        <v>16410.580000000002</v>
      </c>
      <c r="M3342" s="2" t="s">
        <v>445</v>
      </c>
      <c r="N3342" s="2" t="str">
        <f>INDEX([2]Microregioes!$D$1:$D$574,MATCH(F3342,[2]Microregioes!$B$1:$B$574,0),1)</f>
        <v>Sp-Birigui</v>
      </c>
    </row>
    <row r="3343" spans="1:14" hidden="1" x14ac:dyDescent="0.2">
      <c r="A3343" s="5">
        <v>3</v>
      </c>
      <c r="B3343" s="3">
        <v>35</v>
      </c>
      <c r="C3343" s="1">
        <v>3515</v>
      </c>
      <c r="D3343" s="1">
        <v>35062</v>
      </c>
      <c r="E3343" s="1">
        <v>3506607</v>
      </c>
      <c r="F3343" s="2">
        <f>IFERROR(INDEX('Arranjos Populacionais'!$F$2:$F$961,MATCH(TabelaCompleta!E3343,'Arranjos Populacionais'!$A$2:$A$961,0),1),D3343)</f>
        <v>35061</v>
      </c>
      <c r="G3343" s="2">
        <v>0</v>
      </c>
      <c r="H3343" s="11">
        <v>31479</v>
      </c>
      <c r="I3343" s="2">
        <f>INDEX([1]PIB_dos_Municípios!$AN$2:$AN$5571,MATCH(E3343,[1]PIB_dos_Municípios!G$2:G$5571,0),1)</f>
        <v>319857.62699999998</v>
      </c>
      <c r="J3343" s="2">
        <f>INDEX([1]PIB_dos_Municípios!$AO$2:$AO$5571,MATCH(E3343,[1]PIB_dos_Municípios!G$2:G$5571,0),1)</f>
        <v>28573</v>
      </c>
      <c r="K3343" s="2">
        <f>INDEX([1]PIB_dos_Municípios!$AP$2:$AP$5571,MATCH(E3343,[1]PIB_dos_Municípios!G$2:G$5571,0),1)</f>
        <v>11194.4</v>
      </c>
      <c r="M3343" s="2" t="s">
        <v>575</v>
      </c>
      <c r="N3343" s="2" t="str">
        <f>INDEX([2]Microregioes!$D$1:$D$574,MATCH(F3343,[2]Microregioes!$B$1:$B$574,0),1)</f>
        <v>Sp-São Paulo</v>
      </c>
    </row>
    <row r="3344" spans="1:14" hidden="1" x14ac:dyDescent="0.2">
      <c r="A3344" s="5">
        <v>3</v>
      </c>
      <c r="B3344" s="3">
        <v>35</v>
      </c>
      <c r="C3344" s="1">
        <v>3505</v>
      </c>
      <c r="D3344" s="1">
        <v>35024</v>
      </c>
      <c r="E3344" s="1">
        <v>3506706</v>
      </c>
      <c r="F3344" s="2">
        <f>IFERROR(INDEX('Arranjos Populacionais'!$F$2:$F$961,MATCH(TabelaCompleta!E3344,'Arranjos Populacionais'!$A$2:$A$961,0),1),D3344)</f>
        <v>35024</v>
      </c>
      <c r="G3344" s="2">
        <v>0</v>
      </c>
      <c r="H3344" s="11">
        <v>14638</v>
      </c>
      <c r="I3344" s="2">
        <f>INDEX([1]PIB_dos_Municípios!$AN$2:$AN$5571,MATCH(E3344,[1]PIB_dos_Municípios!G$2:G$5571,0),1)</f>
        <v>122151.25199999999</v>
      </c>
      <c r="J3344" s="2">
        <f>INDEX([1]PIB_dos_Municípios!$AO$2:$AO$5571,MATCH(E3344,[1]PIB_dos_Municípios!G$2:G$5571,0),1)</f>
        <v>13658</v>
      </c>
      <c r="K3344" s="2">
        <f>INDEX([1]PIB_dos_Municípios!$AP$2:$AP$5571,MATCH(E3344,[1]PIB_dos_Municípios!G$2:G$5571,0),1)</f>
        <v>8943.57</v>
      </c>
      <c r="M3344" s="2" t="s">
        <v>4060</v>
      </c>
      <c r="N3344" s="2" t="str">
        <f>INDEX([2]Microregioes!$D$1:$D$574,MATCH(F3344,[2]Microregioes!$B$1:$B$574,0),1)</f>
        <v>Sp-Araraquara</v>
      </c>
    </row>
    <row r="3345" spans="1:14" hidden="1" x14ac:dyDescent="0.2">
      <c r="A3345" s="5">
        <v>3</v>
      </c>
      <c r="B3345" s="3">
        <v>35</v>
      </c>
      <c r="C3345" s="1">
        <v>3504</v>
      </c>
      <c r="D3345" s="1">
        <v>35021</v>
      </c>
      <c r="E3345" s="1">
        <v>3506805</v>
      </c>
      <c r="F3345" s="2">
        <f>IFERROR(INDEX('Arranjos Populacionais'!$F$2:$F$961,MATCH(TabelaCompleta!E3345,'Arranjos Populacionais'!$A$2:$A$961,0),1),D3345)</f>
        <v>35021</v>
      </c>
      <c r="G3345" s="2">
        <v>0</v>
      </c>
      <c r="H3345" s="11">
        <v>11926</v>
      </c>
      <c r="I3345" s="2">
        <f>INDEX([1]PIB_dos_Municípios!$AN$2:$AN$5571,MATCH(E3345,[1]PIB_dos_Municípios!G$2:G$5571,0),1)</f>
        <v>218422.88200000001</v>
      </c>
      <c r="J3345" s="2">
        <f>INDEX([1]PIB_dos_Municípios!$AO$2:$AO$5571,MATCH(E3345,[1]PIB_dos_Municípios!G$2:G$5571,0),1)</f>
        <v>10862</v>
      </c>
      <c r="K3345" s="2">
        <f>INDEX([1]PIB_dos_Municípios!$AP$2:$AP$5571,MATCH(E3345,[1]PIB_dos_Municípios!G$2:G$5571,0),1)</f>
        <v>20108.900000000001</v>
      </c>
      <c r="M3345" s="2" t="s">
        <v>1890</v>
      </c>
      <c r="N3345" s="2" t="str">
        <f>INDEX([2]Microregioes!$D$1:$D$574,MATCH(F3345,[2]Microregioes!$B$1:$B$574,0),1)</f>
        <v>Sp-Jaú</v>
      </c>
    </row>
    <row r="3346" spans="1:14" hidden="1" x14ac:dyDescent="0.2">
      <c r="A3346" s="5">
        <v>3</v>
      </c>
      <c r="B3346" s="3">
        <v>35</v>
      </c>
      <c r="C3346" s="1">
        <v>3504</v>
      </c>
      <c r="D3346" s="1">
        <v>35023</v>
      </c>
      <c r="E3346" s="1">
        <v>3506904</v>
      </c>
      <c r="F3346" s="2">
        <f>IFERROR(INDEX('Arranjos Populacionais'!$F$2:$F$961,MATCH(TabelaCompleta!E3346,'Arranjos Populacionais'!$A$2:$A$961,0),1),D3346)</f>
        <v>35023</v>
      </c>
      <c r="G3346" s="2">
        <v>0</v>
      </c>
      <c r="H3346" s="11">
        <v>11059</v>
      </c>
      <c r="I3346" s="2">
        <f>INDEX([1]PIB_dos_Municípios!$AN$2:$AN$5571,MATCH(E3346,[1]PIB_dos_Municípios!G$2:G$5571,0),1)</f>
        <v>112139.463</v>
      </c>
      <c r="J3346" s="2">
        <f>INDEX([1]PIB_dos_Municípios!$AO$2:$AO$5571,MATCH(E3346,[1]PIB_dos_Municípios!G$2:G$5571,0),1)</f>
        <v>9282</v>
      </c>
      <c r="K3346" s="2">
        <f>INDEX([1]PIB_dos_Municípios!$AP$2:$AP$5571,MATCH(E3346,[1]PIB_dos_Municípios!G$2:G$5571,0),1)</f>
        <v>12081.39</v>
      </c>
      <c r="M3346" s="2" t="s">
        <v>4061</v>
      </c>
      <c r="N3346" s="2" t="str">
        <f>INDEX([2]Microregioes!$D$1:$D$574,MATCH(F3346,[2]Microregioes!$B$1:$B$574,0),1)</f>
        <v>Sp-Botucatu</v>
      </c>
    </row>
    <row r="3347" spans="1:14" hidden="1" x14ac:dyDescent="0.2">
      <c r="A3347" s="5">
        <v>3</v>
      </c>
      <c r="B3347" s="3">
        <v>35</v>
      </c>
      <c r="C3347" s="1">
        <v>3511</v>
      </c>
      <c r="D3347" s="1">
        <v>35043</v>
      </c>
      <c r="E3347" s="1">
        <v>3507001</v>
      </c>
      <c r="F3347" s="2">
        <f>IFERROR(INDEX('Arranjos Populacionais'!$F$2:$F$961,MATCH(TabelaCompleta!E3347,'Arranjos Populacionais'!$A$2:$A$961,0),1),D3347)</f>
        <v>35043</v>
      </c>
      <c r="G3347" s="2">
        <v>0</v>
      </c>
      <c r="H3347" s="11">
        <v>56830</v>
      </c>
      <c r="I3347" s="2">
        <f>INDEX([1]PIB_dos_Municípios!$AN$2:$AN$5571,MATCH(E3347,[1]PIB_dos_Municípios!G$2:G$5571,0),1)</f>
        <v>1570133.4040000001</v>
      </c>
      <c r="J3347" s="2">
        <f>INDEX([1]PIB_dos_Municípios!$AO$2:$AO$5571,MATCH(E3347,[1]PIB_dos_Municípios!G$2:G$5571,0),1)</f>
        <v>48323</v>
      </c>
      <c r="K3347" s="2">
        <f>INDEX([1]PIB_dos_Municípios!$AP$2:$AP$5571,MATCH(E3347,[1]PIB_dos_Municípios!G$2:G$5571,0),1)</f>
        <v>32492.47</v>
      </c>
      <c r="M3347" s="2" t="s">
        <v>823</v>
      </c>
      <c r="N3347" s="2" t="str">
        <f>INDEX([2]Microregioes!$D$1:$D$574,MATCH(F3347,[2]Microregioes!$B$1:$B$574,0),1)</f>
        <v>Sp-Tatuí</v>
      </c>
    </row>
    <row r="3348" spans="1:14" hidden="1" x14ac:dyDescent="0.2">
      <c r="A3348" s="5">
        <v>3</v>
      </c>
      <c r="B3348" s="3">
        <v>35</v>
      </c>
      <c r="C3348" s="1">
        <v>3512</v>
      </c>
      <c r="D3348" s="1">
        <v>35048</v>
      </c>
      <c r="E3348" s="1">
        <v>3507100</v>
      </c>
      <c r="F3348" s="2">
        <f>IFERROR(INDEX('Arranjos Populacionais'!$F$2:$F$961,MATCH(TabelaCompleta!E3348,'Arranjos Populacionais'!$A$2:$A$961,0),1),D3348)</f>
        <v>35048</v>
      </c>
      <c r="G3348" s="2">
        <v>0</v>
      </c>
      <c r="H3348" s="11">
        <v>23530</v>
      </c>
      <c r="I3348" s="2">
        <f>INDEX([1]PIB_dos_Municípios!$AN$2:$AN$5571,MATCH(E3348,[1]PIB_dos_Municípios!G$2:G$5571,0),1)</f>
        <v>249973.451</v>
      </c>
      <c r="J3348" s="2">
        <f>INDEX([1]PIB_dos_Municípios!$AO$2:$AO$5571,MATCH(E3348,[1]PIB_dos_Municípios!G$2:G$5571,0),1)</f>
        <v>19703</v>
      </c>
      <c r="K3348" s="2">
        <f>INDEX([1]PIB_dos_Municípios!$AP$2:$AP$5571,MATCH(E3348,[1]PIB_dos_Municípios!G$2:G$5571,0),1)</f>
        <v>12687.08</v>
      </c>
      <c r="M3348" s="2" t="s">
        <v>838</v>
      </c>
      <c r="N3348" s="2" t="str">
        <f>INDEX([2]Microregioes!$D$1:$D$574,MATCH(F3348,[2]Microregioes!$B$1:$B$574,0),1)</f>
        <v>Sp-Bragança Paulista</v>
      </c>
    </row>
    <row r="3349" spans="1:14" hidden="1" x14ac:dyDescent="0.2">
      <c r="A3349" s="5">
        <v>3</v>
      </c>
      <c r="B3349" s="3">
        <v>35</v>
      </c>
      <c r="C3349" s="1">
        <v>3511</v>
      </c>
      <c r="D3349" s="1">
        <v>35041</v>
      </c>
      <c r="E3349" s="1">
        <v>3507159</v>
      </c>
      <c r="F3349" s="2">
        <f>IFERROR(INDEX('Arranjos Populacionais'!$F$2:$F$961,MATCH(TabelaCompleta!E3349,'Arranjos Populacionais'!$A$2:$A$961,0),1),D3349)</f>
        <v>35041</v>
      </c>
      <c r="G3349" s="2">
        <v>0</v>
      </c>
      <c r="H3349" s="11">
        <v>3860</v>
      </c>
      <c r="I3349" s="2">
        <f>INDEX([1]PIB_dos_Municípios!$AN$2:$AN$5571,MATCH(E3349,[1]PIB_dos_Municípios!G$2:G$5571,0),1)</f>
        <v>34087.120999999999</v>
      </c>
      <c r="J3349" s="2">
        <f>INDEX([1]PIB_dos_Municípios!$AO$2:$AO$5571,MATCH(E3349,[1]PIB_dos_Municípios!G$2:G$5571,0),1)</f>
        <v>3571</v>
      </c>
      <c r="K3349" s="2">
        <f>INDEX([1]PIB_dos_Municípios!$AP$2:$AP$5571,MATCH(E3349,[1]PIB_dos_Municípios!G$2:G$5571,0),1)</f>
        <v>9545.5400000000009</v>
      </c>
      <c r="M3349" s="2" t="s">
        <v>4062</v>
      </c>
      <c r="N3349" s="2" t="str">
        <f>INDEX([2]Microregioes!$D$1:$D$574,MATCH(F3349,[2]Microregioes!$B$1:$B$574,0),1)</f>
        <v>Sp-Itapeva</v>
      </c>
    </row>
    <row r="3350" spans="1:14" hidden="1" x14ac:dyDescent="0.2">
      <c r="A3350" s="5">
        <v>3</v>
      </c>
      <c r="B3350" s="3">
        <v>35</v>
      </c>
      <c r="C3350" s="1">
        <v>3510</v>
      </c>
      <c r="D3350" s="1">
        <v>35039</v>
      </c>
      <c r="E3350" s="1">
        <v>3507209</v>
      </c>
      <c r="F3350" s="2">
        <f>IFERROR(INDEX('Arranjos Populacionais'!$F$2:$F$961,MATCH(TabelaCompleta!E3350,'Arranjos Populacionais'!$A$2:$A$961,0),1),D3350)</f>
        <v>35039</v>
      </c>
      <c r="G3350" s="2">
        <v>0</v>
      </c>
      <c r="H3350" s="11">
        <v>838</v>
      </c>
      <c r="I3350" s="2">
        <f>INDEX([1]PIB_dos_Municípios!$AN$2:$AN$5571,MATCH(E3350,[1]PIB_dos_Municípios!G$2:G$5571,0),1)</f>
        <v>60524.648999999998</v>
      </c>
      <c r="J3350" s="2">
        <f>INDEX([1]PIB_dos_Municípios!$AO$2:$AO$5571,MATCH(E3350,[1]PIB_dos_Municípios!G$2:G$5571,0),1)</f>
        <v>805</v>
      </c>
      <c r="K3350" s="2">
        <f>INDEX([1]PIB_dos_Municípios!$AP$2:$AP$5571,MATCH(E3350,[1]PIB_dos_Municípios!G$2:G$5571,0),1)</f>
        <v>75185.899999999994</v>
      </c>
      <c r="M3350" s="2" t="s">
        <v>507</v>
      </c>
      <c r="N3350" s="2" t="str">
        <f>INDEX([2]Microregioes!$D$1:$D$574,MATCH(F3350,[2]Microregioes!$B$1:$B$574,0),1)</f>
        <v>Sp-Assis</v>
      </c>
    </row>
    <row r="3351" spans="1:14" hidden="1" x14ac:dyDescent="0.2">
      <c r="A3351" s="5">
        <v>3</v>
      </c>
      <c r="B3351" s="3">
        <v>35</v>
      </c>
      <c r="C3351" s="1">
        <v>3504</v>
      </c>
      <c r="D3351" s="1">
        <v>35021</v>
      </c>
      <c r="E3351" s="1">
        <v>3507308</v>
      </c>
      <c r="F3351" s="2">
        <f>IFERROR(INDEX('Arranjos Populacionais'!$F$2:$F$961,MATCH(TabelaCompleta!E3351,'Arranjos Populacionais'!$A$2:$A$961,0),1),D3351)</f>
        <v>35021</v>
      </c>
      <c r="G3351" s="2">
        <v>0</v>
      </c>
      <c r="H3351" s="11">
        <v>4675</v>
      </c>
      <c r="I3351" s="2">
        <f>INDEX([1]PIB_dos_Municípios!$AN$2:$AN$5571,MATCH(E3351,[1]PIB_dos_Municípios!G$2:G$5571,0),1)</f>
        <v>159009.864</v>
      </c>
      <c r="J3351" s="2">
        <f>INDEX([1]PIB_dos_Municípios!$AO$2:$AO$5571,MATCH(E3351,[1]PIB_dos_Municípios!G$2:G$5571,0),1)</f>
        <v>4268</v>
      </c>
      <c r="K3351" s="2">
        <f>INDEX([1]PIB_dos_Municípios!$AP$2:$AP$5571,MATCH(E3351,[1]PIB_dos_Municípios!G$2:G$5571,0),1)</f>
        <v>37256.29</v>
      </c>
      <c r="M3351" s="2" t="s">
        <v>4063</v>
      </c>
      <c r="N3351" s="2" t="str">
        <f>INDEX([2]Microregioes!$D$1:$D$574,MATCH(F3351,[2]Microregioes!$B$1:$B$574,0),1)</f>
        <v>Sp-Jaú</v>
      </c>
    </row>
    <row r="3352" spans="1:14" hidden="1" x14ac:dyDescent="0.2">
      <c r="A3352" s="5">
        <v>3</v>
      </c>
      <c r="B3352" s="3">
        <v>35</v>
      </c>
      <c r="C3352" s="1">
        <v>3505</v>
      </c>
      <c r="D3352" s="1">
        <v>35024</v>
      </c>
      <c r="E3352" s="1">
        <v>3507407</v>
      </c>
      <c r="F3352" s="2">
        <f>IFERROR(INDEX('Arranjos Populacionais'!$F$2:$F$961,MATCH(TabelaCompleta!E3352,'Arranjos Populacionais'!$A$2:$A$961,0),1),D3352)</f>
        <v>35024</v>
      </c>
      <c r="G3352" s="2">
        <v>0</v>
      </c>
      <c r="H3352" s="11">
        <v>15681</v>
      </c>
      <c r="I3352" s="2">
        <f>INDEX([1]PIB_dos_Municípios!$AN$2:$AN$5571,MATCH(E3352,[1]PIB_dos_Municípios!G$2:G$5571,0),1)</f>
        <v>217809.37</v>
      </c>
      <c r="J3352" s="2">
        <f>INDEX([1]PIB_dos_Municípios!$AO$2:$AO$5571,MATCH(E3352,[1]PIB_dos_Municípios!G$2:G$5571,0),1)</f>
        <v>14532</v>
      </c>
      <c r="K3352" s="2">
        <f>INDEX([1]PIB_dos_Municípios!$AP$2:$AP$5571,MATCH(E3352,[1]PIB_dos_Municípios!G$2:G$5571,0),1)</f>
        <v>14988.26</v>
      </c>
      <c r="M3352" s="2" t="s">
        <v>2405</v>
      </c>
      <c r="N3352" s="2" t="str">
        <f>INDEX([2]Microregioes!$D$1:$D$574,MATCH(F3352,[2]Microregioes!$B$1:$B$574,0),1)</f>
        <v>Sp-Araraquara</v>
      </c>
    </row>
    <row r="3353" spans="1:14" hidden="1" x14ac:dyDescent="0.2">
      <c r="A3353" s="5">
        <v>3</v>
      </c>
      <c r="B3353" s="3">
        <v>35</v>
      </c>
      <c r="C3353" s="1">
        <v>3504</v>
      </c>
      <c r="D3353" s="1">
        <v>35020</v>
      </c>
      <c r="E3353" s="1">
        <v>3507456</v>
      </c>
      <c r="F3353" s="2">
        <f>IFERROR(INDEX('Arranjos Populacionais'!$F$2:$F$961,MATCH(TabelaCompleta!E3353,'Arranjos Populacionais'!$A$2:$A$961,0),1),D3353)</f>
        <v>35020</v>
      </c>
      <c r="G3353" s="2">
        <v>0</v>
      </c>
      <c r="H3353" s="11">
        <v>2548</v>
      </c>
      <c r="I3353" s="2">
        <f>INDEX([1]PIB_dos_Municípios!$AN$2:$AN$5571,MATCH(E3353,[1]PIB_dos_Municípios!G$2:G$5571,0),1)</f>
        <v>38515.476999999999</v>
      </c>
      <c r="J3353" s="2">
        <f>INDEX([1]PIB_dos_Municípios!$AO$2:$AO$5571,MATCH(E3353,[1]PIB_dos_Municípios!G$2:G$5571,0),1)</f>
        <v>2295</v>
      </c>
      <c r="K3353" s="2">
        <f>INDEX([1]PIB_dos_Municípios!$AP$2:$AP$5571,MATCH(E3353,[1]PIB_dos_Municípios!G$2:G$5571,0),1)</f>
        <v>16782.34</v>
      </c>
      <c r="M3353" s="2" t="s">
        <v>4064</v>
      </c>
      <c r="N3353" s="2" t="str">
        <f>INDEX([2]Microregioes!$D$1:$D$574,MATCH(F3353,[2]Microregioes!$B$1:$B$574,0),1)</f>
        <v>Sp-Bauru</v>
      </c>
    </row>
    <row r="3354" spans="1:14" hidden="1" x14ac:dyDescent="0.2">
      <c r="A3354" s="5">
        <v>3</v>
      </c>
      <c r="B3354" s="3">
        <v>35</v>
      </c>
      <c r="C3354" s="1">
        <v>3504</v>
      </c>
      <c r="D3354" s="1">
        <v>35023</v>
      </c>
      <c r="E3354" s="1">
        <v>3507506</v>
      </c>
      <c r="F3354" s="2">
        <f>IFERROR(INDEX('Arranjos Populacionais'!$F$2:$F$961,MATCH(TabelaCompleta!E3354,'Arranjos Populacionais'!$A$2:$A$961,0),1),D3354)</f>
        <v>35023</v>
      </c>
      <c r="G3354" s="2">
        <v>0</v>
      </c>
      <c r="H3354" s="11">
        <v>141032</v>
      </c>
      <c r="I3354" s="2">
        <f>INDEX([1]PIB_dos_Municípios!$AN$2:$AN$5571,MATCH(E3354,[1]PIB_dos_Municípios!G$2:G$5571,0),1)</f>
        <v>3012753.2609999999</v>
      </c>
      <c r="J3354" s="2">
        <f>INDEX([1]PIB_dos_Municípios!$AO$2:$AO$5571,MATCH(E3354,[1]PIB_dos_Municípios!G$2:G$5571,0),1)</f>
        <v>127370</v>
      </c>
      <c r="K3354" s="2">
        <f>INDEX([1]PIB_dos_Municípios!$AP$2:$AP$5571,MATCH(E3354,[1]PIB_dos_Municípios!G$2:G$5571,0),1)</f>
        <v>23653.55</v>
      </c>
      <c r="M3354" s="2" t="s">
        <v>4065</v>
      </c>
      <c r="N3354" s="2" t="str">
        <f>INDEX([2]Microregioes!$D$1:$D$574,MATCH(F3354,[2]Microregioes!$B$1:$B$574,0),1)</f>
        <v>Sp-Botucatu</v>
      </c>
    </row>
    <row r="3355" spans="1:14" hidden="1" x14ac:dyDescent="0.2">
      <c r="A3355" s="5">
        <v>3</v>
      </c>
      <c r="B3355" s="3">
        <v>35</v>
      </c>
      <c r="C3355" s="1">
        <v>3512</v>
      </c>
      <c r="D3355" s="1">
        <v>35048</v>
      </c>
      <c r="E3355" s="1">
        <v>3507605</v>
      </c>
      <c r="F3355" s="2">
        <f>IFERROR(INDEX('Arranjos Populacionais'!$F$2:$F$961,MATCH(TabelaCompleta!E3355,'Arranjos Populacionais'!$A$2:$A$961,0),1),D3355)</f>
        <v>35048</v>
      </c>
      <c r="G3355" s="2">
        <v>0</v>
      </c>
      <c r="H3355" s="11">
        <v>162435</v>
      </c>
      <c r="I3355" s="2">
        <f>INDEX([1]PIB_dos_Municípios!$AN$2:$AN$5571,MATCH(E3355,[1]PIB_dos_Municípios!G$2:G$5571,0),1)</f>
        <v>3245514.6919999998</v>
      </c>
      <c r="J3355" s="2">
        <f>INDEX([1]PIB_dos_Municípios!$AO$2:$AO$5571,MATCH(E3355,[1]PIB_dos_Municípios!G$2:G$5571,0),1)</f>
        <v>146663</v>
      </c>
      <c r="K3355" s="2">
        <f>INDEX([1]PIB_dos_Municípios!$AP$2:$AP$5571,MATCH(E3355,[1]PIB_dos_Municípios!G$2:G$5571,0),1)</f>
        <v>22129.06</v>
      </c>
      <c r="M3355" s="2" t="s">
        <v>4066</v>
      </c>
      <c r="N3355" s="2" t="str">
        <f>INDEX([2]Microregioes!$D$1:$D$574,MATCH(F3355,[2]Microregioes!$B$1:$B$574,0),1)</f>
        <v>Sp-Bragança Paulista</v>
      </c>
    </row>
    <row r="3356" spans="1:14" hidden="1" x14ac:dyDescent="0.2">
      <c r="A3356" s="5">
        <v>3</v>
      </c>
      <c r="B3356" s="3">
        <v>35</v>
      </c>
      <c r="C3356" s="1">
        <v>3503</v>
      </c>
      <c r="D3356" s="1">
        <v>35018</v>
      </c>
      <c r="E3356" s="1">
        <v>3507704</v>
      </c>
      <c r="F3356" s="2">
        <f>IFERROR(INDEX('Arranjos Populacionais'!$F$2:$F$961,MATCH(TabelaCompleta!E3356,'Arranjos Populacionais'!$A$2:$A$961,0),1),D3356)</f>
        <v>35018</v>
      </c>
      <c r="G3356" s="2">
        <v>0</v>
      </c>
      <c r="H3356" s="11">
        <v>5506</v>
      </c>
      <c r="I3356" s="2">
        <f>INDEX([1]PIB_dos_Municípios!$AN$2:$AN$5571,MATCH(E3356,[1]PIB_dos_Municípios!G$2:G$5571,0),1)</f>
        <v>52739.902999999998</v>
      </c>
      <c r="J3356" s="2">
        <f>INDEX([1]PIB_dos_Municípios!$AO$2:$AO$5571,MATCH(E3356,[1]PIB_dos_Municípios!G$2:G$5571,0),1)</f>
        <v>5021</v>
      </c>
      <c r="K3356" s="2">
        <f>INDEX([1]PIB_dos_Municípios!$AP$2:$AP$5571,MATCH(E3356,[1]PIB_dos_Municípios!G$2:G$5571,0),1)</f>
        <v>10503.86</v>
      </c>
      <c r="M3356" s="2" t="s">
        <v>448</v>
      </c>
      <c r="N3356" s="2" t="str">
        <f>INDEX([2]Microregioes!$D$1:$D$574,MATCH(F3356,[2]Microregioes!$B$1:$B$574,0),1)</f>
        <v>Sp-Birigui</v>
      </c>
    </row>
    <row r="3357" spans="1:14" hidden="1" x14ac:dyDescent="0.2">
      <c r="A3357" s="5">
        <v>3</v>
      </c>
      <c r="B3357" s="3">
        <v>35</v>
      </c>
      <c r="C3357" s="1">
        <v>3503</v>
      </c>
      <c r="D3357" s="1">
        <v>35018</v>
      </c>
      <c r="E3357" s="1">
        <v>3507753</v>
      </c>
      <c r="F3357" s="2">
        <f>IFERROR(INDEX('Arranjos Populacionais'!$F$2:$F$961,MATCH(TabelaCompleta!E3357,'Arranjos Populacionais'!$A$2:$A$961,0),1),D3357)</f>
        <v>35018</v>
      </c>
      <c r="G3357" s="2">
        <v>0</v>
      </c>
      <c r="H3357" s="11">
        <v>2790</v>
      </c>
      <c r="I3357" s="2">
        <f>INDEX([1]PIB_dos_Municípios!$AN$2:$AN$5571,MATCH(E3357,[1]PIB_dos_Municípios!G$2:G$5571,0),1)</f>
        <v>132220.89300000001</v>
      </c>
      <c r="J3357" s="2">
        <f>INDEX([1]PIB_dos_Municípios!$AO$2:$AO$5571,MATCH(E3357,[1]PIB_dos_Municípios!G$2:G$5571,0),1)</f>
        <v>2573</v>
      </c>
      <c r="K3357" s="2">
        <f>INDEX([1]PIB_dos_Municípios!$AP$2:$AP$5571,MATCH(E3357,[1]PIB_dos_Municípios!G$2:G$5571,0),1)</f>
        <v>51387.83</v>
      </c>
      <c r="M3357" s="2" t="s">
        <v>449</v>
      </c>
      <c r="N3357" s="2" t="str">
        <f>INDEX([2]Microregioes!$D$1:$D$574,MATCH(F3357,[2]Microregioes!$B$1:$B$574,0),1)</f>
        <v>Sp-Birigui</v>
      </c>
    </row>
    <row r="3358" spans="1:14" hidden="1" x14ac:dyDescent="0.2">
      <c r="A3358" s="5">
        <v>3</v>
      </c>
      <c r="B3358" s="3">
        <v>35</v>
      </c>
      <c r="C3358" s="1">
        <v>3502</v>
      </c>
      <c r="D3358" s="1">
        <v>35014</v>
      </c>
      <c r="E3358" s="1">
        <v>3507803</v>
      </c>
      <c r="F3358" s="2">
        <f>IFERROR(INDEX('Arranjos Populacionais'!$F$2:$F$961,MATCH(TabelaCompleta!E3358,'Arranjos Populacionais'!$A$2:$A$961,0),1),D3358)</f>
        <v>35014</v>
      </c>
      <c r="G3358" s="2">
        <v>0</v>
      </c>
      <c r="H3358" s="11">
        <v>23780</v>
      </c>
      <c r="I3358" s="2">
        <f>INDEX([1]PIB_dos_Municípios!$AN$2:$AN$5571,MATCH(E3358,[1]PIB_dos_Municípios!G$2:G$5571,0),1)</f>
        <v>274485.402</v>
      </c>
      <c r="J3358" s="2">
        <f>INDEX([1]PIB_dos_Municípios!$AO$2:$AO$5571,MATCH(E3358,[1]PIB_dos_Municípios!G$2:G$5571,0),1)</f>
        <v>21105</v>
      </c>
      <c r="K3358" s="2">
        <f>INDEX([1]PIB_dos_Municípios!$AP$2:$AP$5571,MATCH(E3358,[1]PIB_dos_Municípios!G$2:G$5571,0),1)</f>
        <v>13005.7</v>
      </c>
      <c r="M3358" s="2" t="s">
        <v>429</v>
      </c>
      <c r="N3358" s="2" t="str">
        <f>INDEX([2]Microregioes!$D$1:$D$574,MATCH(F3358,[2]Microregioes!$B$1:$B$574,0),1)</f>
        <v>Sp-Ribeirão Preto</v>
      </c>
    </row>
    <row r="3359" spans="1:14" hidden="1" x14ac:dyDescent="0.2">
      <c r="A3359" s="5">
        <v>3</v>
      </c>
      <c r="B3359" s="3">
        <v>35</v>
      </c>
      <c r="C3359" s="1">
        <v>3506</v>
      </c>
      <c r="D3359" s="1">
        <v>35026</v>
      </c>
      <c r="E3359" s="1">
        <v>3507902</v>
      </c>
      <c r="F3359" s="2">
        <f>IFERROR(INDEX('Arranjos Populacionais'!$F$2:$F$961,MATCH(TabelaCompleta!E3359,'Arranjos Populacionais'!$A$2:$A$961,0),1),D3359)</f>
        <v>35026</v>
      </c>
      <c r="G3359" s="2">
        <v>0</v>
      </c>
      <c r="H3359" s="11">
        <v>23641</v>
      </c>
      <c r="I3359" s="2">
        <f>INDEX([1]PIB_dos_Municípios!$AN$2:$AN$5571,MATCH(E3359,[1]PIB_dos_Municípios!G$2:G$5571,0),1)</f>
        <v>406092.79</v>
      </c>
      <c r="J3359" s="2">
        <f>INDEX([1]PIB_dos_Municípios!$AO$2:$AO$5571,MATCH(E3359,[1]PIB_dos_Municípios!G$2:G$5571,0),1)</f>
        <v>21580</v>
      </c>
      <c r="K3359" s="2">
        <f>INDEX([1]PIB_dos_Municípios!$AP$2:$AP$5571,MATCH(E3359,[1]PIB_dos_Municípios!G$2:G$5571,0),1)</f>
        <v>18818.02</v>
      </c>
      <c r="M3359" s="2" t="s">
        <v>4067</v>
      </c>
      <c r="N3359" s="2" t="str">
        <f>INDEX([2]Microregioes!$D$1:$D$574,MATCH(F3359,[2]Microregioes!$B$1:$B$574,0),1)</f>
        <v>Sp-Rio Claro</v>
      </c>
    </row>
    <row r="3360" spans="1:14" hidden="1" x14ac:dyDescent="0.2">
      <c r="A3360" s="5">
        <v>3</v>
      </c>
      <c r="B3360" s="3">
        <v>35</v>
      </c>
      <c r="C3360" s="1">
        <v>3511</v>
      </c>
      <c r="D3360" s="1">
        <v>35041</v>
      </c>
      <c r="E3360" s="1">
        <v>3508009</v>
      </c>
      <c r="F3360" s="2">
        <f>IFERROR(INDEX('Arranjos Populacionais'!$F$2:$F$961,MATCH(TabelaCompleta!E3360,'Arranjos Populacionais'!$A$2:$A$961,0),1),D3360)</f>
        <v>35041</v>
      </c>
      <c r="G3360" s="2">
        <v>0</v>
      </c>
      <c r="H3360" s="11">
        <v>19655</v>
      </c>
      <c r="I3360" s="2">
        <f>INDEX([1]PIB_dos_Municípios!$AN$2:$AN$5571,MATCH(E3360,[1]PIB_dos_Municípios!G$2:G$5571,0),1)</f>
        <v>203949.59099999999</v>
      </c>
      <c r="J3360" s="2">
        <f>INDEX([1]PIB_dos_Municípios!$AO$2:$AO$5571,MATCH(E3360,[1]PIB_dos_Municípios!G$2:G$5571,0),1)</f>
        <v>18566</v>
      </c>
      <c r="K3360" s="2">
        <f>INDEX([1]PIB_dos_Municípios!$AP$2:$AP$5571,MATCH(E3360,[1]PIB_dos_Municípios!G$2:G$5571,0),1)</f>
        <v>10985.11</v>
      </c>
      <c r="M3360" s="2" t="s">
        <v>4068</v>
      </c>
      <c r="N3360" s="2" t="str">
        <f>INDEX([2]Microregioes!$D$1:$D$574,MATCH(F3360,[2]Microregioes!$B$1:$B$574,0),1)</f>
        <v>Sp-Itapeva</v>
      </c>
    </row>
    <row r="3361" spans="1:14" hidden="1" x14ac:dyDescent="0.2">
      <c r="A3361" s="5">
        <v>3</v>
      </c>
      <c r="B3361" s="3">
        <v>35</v>
      </c>
      <c r="C3361" s="1">
        <v>3503</v>
      </c>
      <c r="D3361" s="1">
        <v>35018</v>
      </c>
      <c r="E3361" s="1">
        <v>3508108</v>
      </c>
      <c r="F3361" s="2">
        <f>IFERROR(INDEX('Arranjos Populacionais'!$F$2:$F$961,MATCH(TabelaCompleta!E3361,'Arranjos Populacionais'!$A$2:$A$961,0),1),D3361)</f>
        <v>35018</v>
      </c>
      <c r="G3361" s="2">
        <v>0</v>
      </c>
      <c r="H3361" s="11">
        <v>16714</v>
      </c>
      <c r="I3361" s="2">
        <f>INDEX([1]PIB_dos_Municípios!$AN$2:$AN$5571,MATCH(E3361,[1]PIB_dos_Municípios!G$2:G$5571,0),1)</f>
        <v>360765.51299999998</v>
      </c>
      <c r="J3361" s="2">
        <f>INDEX([1]PIB_dos_Municípios!$AO$2:$AO$5571,MATCH(E3361,[1]PIB_dos_Municípios!G$2:G$5571,0),1)</f>
        <v>15418</v>
      </c>
      <c r="K3361" s="2">
        <f>INDEX([1]PIB_dos_Municípios!$AP$2:$AP$5571,MATCH(E3361,[1]PIB_dos_Municípios!G$2:G$5571,0),1)</f>
        <v>23398.98</v>
      </c>
      <c r="M3361" s="2" t="s">
        <v>4069</v>
      </c>
      <c r="N3361" s="2" t="str">
        <f>INDEX([2]Microregioes!$D$1:$D$574,MATCH(F3361,[2]Microregioes!$B$1:$B$574,0),1)</f>
        <v>Sp-Birigui</v>
      </c>
    </row>
    <row r="3362" spans="1:14" hidden="1" x14ac:dyDescent="0.2">
      <c r="A3362" s="5">
        <v>3</v>
      </c>
      <c r="B3362" s="3">
        <v>35</v>
      </c>
      <c r="C3362" s="1">
        <v>3502</v>
      </c>
      <c r="D3362" s="1">
        <v>35011</v>
      </c>
      <c r="E3362" s="1">
        <v>3508207</v>
      </c>
      <c r="F3362" s="2">
        <f>IFERROR(INDEX('Arranjos Populacionais'!$F$2:$F$961,MATCH(TabelaCompleta!E3362,'Arranjos Populacionais'!$A$2:$A$961,0),1),D3362)</f>
        <v>35011</v>
      </c>
      <c r="G3362" s="2">
        <v>0</v>
      </c>
      <c r="H3362" s="11">
        <v>4377</v>
      </c>
      <c r="I3362" s="2">
        <f>INDEX([1]PIB_dos_Municípios!$AN$2:$AN$5571,MATCH(E3362,[1]PIB_dos_Municípios!G$2:G$5571,0),1)</f>
        <v>87685.123999999996</v>
      </c>
      <c r="J3362" s="2">
        <f>INDEX([1]PIB_dos_Municípios!$AO$2:$AO$5571,MATCH(E3362,[1]PIB_dos_Municípios!G$2:G$5571,0),1)</f>
        <v>4055</v>
      </c>
      <c r="K3362" s="2">
        <f>INDEX([1]PIB_dos_Municípios!$AP$2:$AP$5571,MATCH(E3362,[1]PIB_dos_Municípios!G$2:G$5571,0),1)</f>
        <v>21623.95</v>
      </c>
      <c r="M3362" s="2" t="s">
        <v>4070</v>
      </c>
      <c r="N3362" s="2" t="str">
        <f>INDEX([2]Microregioes!$D$1:$D$574,MATCH(F3362,[2]Microregioes!$B$1:$B$574,0),1)</f>
        <v>Sp-Ituverava</v>
      </c>
    </row>
    <row r="3363" spans="1:14" hidden="1" x14ac:dyDescent="0.2">
      <c r="A3363" s="5">
        <v>3</v>
      </c>
      <c r="B3363" s="3">
        <v>35</v>
      </c>
      <c r="C3363" s="1">
        <v>3504</v>
      </c>
      <c r="D3363" s="1">
        <v>35020</v>
      </c>
      <c r="E3363" s="1">
        <v>3508306</v>
      </c>
      <c r="F3363" s="2">
        <f>IFERROR(INDEX('Arranjos Populacionais'!$F$2:$F$961,MATCH(TabelaCompleta!E3363,'Arranjos Populacionais'!$A$2:$A$961,0),1),D3363)</f>
        <v>35020</v>
      </c>
      <c r="G3363" s="2">
        <v>0</v>
      </c>
      <c r="H3363" s="11">
        <v>4371</v>
      </c>
      <c r="I3363" s="2">
        <f>INDEX([1]PIB_dos_Municípios!$AN$2:$AN$5571,MATCH(E3363,[1]PIB_dos_Municípios!G$2:G$5571,0),1)</f>
        <v>100391.20299999999</v>
      </c>
      <c r="J3363" s="2">
        <f>INDEX([1]PIB_dos_Municípios!$AO$2:$AO$5571,MATCH(E3363,[1]PIB_dos_Municípios!G$2:G$5571,0),1)</f>
        <v>4365</v>
      </c>
      <c r="K3363" s="2">
        <f>INDEX([1]PIB_dos_Municípios!$AP$2:$AP$5571,MATCH(E3363,[1]PIB_dos_Municípios!G$2:G$5571,0),1)</f>
        <v>22999.13</v>
      </c>
      <c r="M3363" s="2" t="s">
        <v>4071</v>
      </c>
      <c r="N3363" s="2" t="str">
        <f>INDEX([2]Microregioes!$D$1:$D$574,MATCH(F3363,[2]Microregioes!$B$1:$B$574,0),1)</f>
        <v>Sp-Bauru</v>
      </c>
    </row>
    <row r="3364" spans="1:14" hidden="1" x14ac:dyDescent="0.2">
      <c r="A3364" s="5">
        <v>3</v>
      </c>
      <c r="B3364" s="3">
        <v>35</v>
      </c>
      <c r="C3364" s="1">
        <v>3512</v>
      </c>
      <c r="D3364" s="1">
        <v>35046</v>
      </c>
      <c r="E3364" s="1">
        <v>3508405</v>
      </c>
      <c r="F3364" s="2">
        <f>IFERROR(INDEX('Arranjos Populacionais'!$F$2:$F$961,MATCH(TabelaCompleta!E3364,'Arranjos Populacionais'!$A$2:$A$961,0),1),D3364)</f>
        <v>35047</v>
      </c>
      <c r="G3364" s="2">
        <v>0</v>
      </c>
      <c r="H3364" s="11">
        <v>47210</v>
      </c>
      <c r="I3364" s="2">
        <f>INDEX([1]PIB_dos_Municípios!$AN$2:$AN$5571,MATCH(E3364,[1]PIB_dos_Municípios!G$2:G$5571,0),1)</f>
        <v>1412089.2509999999</v>
      </c>
      <c r="J3364" s="2">
        <f>INDEX([1]PIB_dos_Municípios!$AO$2:$AO$5571,MATCH(E3364,[1]PIB_dos_Municípios!G$2:G$5571,0),1)</f>
        <v>41643</v>
      </c>
      <c r="K3364" s="2">
        <f>INDEX([1]PIB_dos_Municípios!$AP$2:$AP$5571,MATCH(E3364,[1]PIB_dos_Municípios!G$2:G$5571,0),1)</f>
        <v>33909.4</v>
      </c>
      <c r="M3364" s="2" t="s">
        <v>827</v>
      </c>
      <c r="N3364" s="2" t="str">
        <f>INDEX([2]Microregioes!$D$1:$D$574,MATCH(F3364,[2]Microregioes!$B$1:$B$574,0),1)</f>
        <v>Sp-Jundiaí</v>
      </c>
    </row>
    <row r="3365" spans="1:14" hidden="1" x14ac:dyDescent="0.2">
      <c r="A3365" s="5">
        <v>3</v>
      </c>
      <c r="B3365" s="3">
        <v>35</v>
      </c>
      <c r="C3365" s="1">
        <v>3513</v>
      </c>
      <c r="D3365" s="1">
        <v>35050</v>
      </c>
      <c r="E3365" s="1">
        <v>3508504</v>
      </c>
      <c r="F3365" s="2">
        <f>IFERROR(INDEX('Arranjos Populacionais'!$F$2:$F$961,MATCH(TabelaCompleta!E3365,'Arranjos Populacionais'!$A$2:$A$961,0),1),D3365)</f>
        <v>35050</v>
      </c>
      <c r="G3365" s="2">
        <v>0</v>
      </c>
      <c r="H3365" s="11">
        <v>91883</v>
      </c>
      <c r="I3365" s="2">
        <f>INDEX([1]PIB_dos_Municípios!$AN$2:$AN$5571,MATCH(E3365,[1]PIB_dos_Municípios!G$2:G$5571,0),1)</f>
        <v>2765679.952</v>
      </c>
      <c r="J3365" s="2">
        <f>INDEX([1]PIB_dos_Municípios!$AO$2:$AO$5571,MATCH(E3365,[1]PIB_dos_Municípios!G$2:G$5571,0),1)</f>
        <v>84844</v>
      </c>
      <c r="K3365" s="2">
        <f>INDEX([1]PIB_dos_Municípios!$AP$2:$AP$5571,MATCH(E3365,[1]PIB_dos_Municípios!G$2:G$5571,0),1)</f>
        <v>32597.24</v>
      </c>
      <c r="M3365" s="2" t="s">
        <v>839</v>
      </c>
      <c r="N3365" s="2" t="str">
        <f>INDEX([2]Microregioes!$D$1:$D$574,MATCH(F3365,[2]Microregioes!$B$1:$B$574,0),1)</f>
        <v>Sp-São José dos Campos</v>
      </c>
    </row>
    <row r="3366" spans="1:14" hidden="1" x14ac:dyDescent="0.2">
      <c r="A3366" s="5">
        <v>3</v>
      </c>
      <c r="B3366" s="3">
        <v>35</v>
      </c>
      <c r="C3366" s="1">
        <v>3513</v>
      </c>
      <c r="D3366" s="1">
        <v>35051</v>
      </c>
      <c r="E3366" s="1">
        <v>3508603</v>
      </c>
      <c r="F3366" s="2">
        <f>IFERROR(INDEX('Arranjos Populacionais'!$F$2:$F$961,MATCH(TabelaCompleta!E3366,'Arranjos Populacionais'!$A$2:$A$961,0),1),D3366)</f>
        <v>35051</v>
      </c>
      <c r="G3366" s="2">
        <v>0</v>
      </c>
      <c r="H3366" s="11">
        <v>32536</v>
      </c>
      <c r="I3366" s="2">
        <f>INDEX([1]PIB_dos_Municípios!$AN$2:$AN$5571,MATCH(E3366,[1]PIB_dos_Municípios!G$2:G$5571,0),1)</f>
        <v>307018.88</v>
      </c>
      <c r="J3366" s="2">
        <f>INDEX([1]PIB_dos_Municípios!$AO$2:$AO$5571,MATCH(E3366,[1]PIB_dos_Municípios!G$2:G$5571,0),1)</f>
        <v>30099</v>
      </c>
      <c r="K3366" s="2">
        <f>INDEX([1]PIB_dos_Municípios!$AP$2:$AP$5571,MATCH(E3366,[1]PIB_dos_Municípios!G$2:G$5571,0),1)</f>
        <v>10200.299999999999</v>
      </c>
      <c r="M3366" s="2" t="s">
        <v>4072</v>
      </c>
      <c r="N3366" s="2" t="str">
        <f>INDEX([2]Microregioes!$D$1:$D$574,MATCH(F3366,[2]Microregioes!$B$1:$B$574,0),1)</f>
        <v>Sp-Guaratinguetá</v>
      </c>
    </row>
    <row r="3367" spans="1:14" hidden="1" x14ac:dyDescent="0.2">
      <c r="A3367" s="5">
        <v>3</v>
      </c>
      <c r="B3367" s="3">
        <v>35</v>
      </c>
      <c r="C3367" s="1">
        <v>3507</v>
      </c>
      <c r="D3367" s="1">
        <v>35030</v>
      </c>
      <c r="E3367" s="1">
        <v>3508702</v>
      </c>
      <c r="F3367" s="2">
        <f>IFERROR(INDEX('Arranjos Populacionais'!$F$2:$F$961,MATCH(TabelaCompleta!E3367,'Arranjos Populacionais'!$A$2:$A$961,0),1),D3367)</f>
        <v>35030</v>
      </c>
      <c r="G3367" s="2">
        <v>0</v>
      </c>
      <c r="H3367" s="11">
        <v>19001</v>
      </c>
      <c r="I3367" s="2">
        <f>INDEX([1]PIB_dos_Municípios!$AN$2:$AN$5571,MATCH(E3367,[1]PIB_dos_Municípios!G$2:G$5571,0),1)</f>
        <v>183486.77499999999</v>
      </c>
      <c r="J3367" s="2">
        <f>INDEX([1]PIB_dos_Municípios!$AO$2:$AO$5571,MATCH(E3367,[1]PIB_dos_Municípios!G$2:G$5571,0),1)</f>
        <v>18536</v>
      </c>
      <c r="K3367" s="2">
        <f>INDEX([1]PIB_dos_Municípios!$AP$2:$AP$5571,MATCH(E3367,[1]PIB_dos_Municípios!G$2:G$5571,0),1)</f>
        <v>9898.94</v>
      </c>
      <c r="M3367" s="2" t="s">
        <v>4073</v>
      </c>
      <c r="N3367" s="2" t="str">
        <f>INDEX([2]Microregioes!$D$1:$D$574,MATCH(F3367,[2]Microregioes!$B$1:$B$574,0),1)</f>
        <v>Sp-São João da Boa Vista</v>
      </c>
    </row>
    <row r="3368" spans="1:14" hidden="1" x14ac:dyDescent="0.2">
      <c r="A3368" s="5">
        <v>3</v>
      </c>
      <c r="B3368" s="3">
        <v>35</v>
      </c>
      <c r="C3368" s="1">
        <v>3504</v>
      </c>
      <c r="D3368" s="1">
        <v>35019</v>
      </c>
      <c r="E3368" s="1">
        <v>3508801</v>
      </c>
      <c r="F3368" s="2">
        <f>IFERROR(INDEX('Arranjos Populacionais'!$F$2:$F$961,MATCH(TabelaCompleta!E3368,'Arranjos Populacionais'!$A$2:$A$961,0),1),D3368)</f>
        <v>35019</v>
      </c>
      <c r="G3368" s="2">
        <v>0</v>
      </c>
      <c r="H3368" s="11">
        <v>17573</v>
      </c>
      <c r="I3368" s="2">
        <f>INDEX([1]PIB_dos_Municípios!$AN$2:$AN$5571,MATCH(E3368,[1]PIB_dos_Municípios!G$2:G$5571,0),1)</f>
        <v>261963.62100000001</v>
      </c>
      <c r="J3368" s="2">
        <f>INDEX([1]PIB_dos_Municípios!$AO$2:$AO$5571,MATCH(E3368,[1]PIB_dos_Municípios!G$2:G$5571,0),1)</f>
        <v>16612</v>
      </c>
      <c r="K3368" s="2">
        <f>INDEX([1]PIB_dos_Municípios!$AP$2:$AP$5571,MATCH(E3368,[1]PIB_dos_Municípios!G$2:G$5571,0),1)</f>
        <v>15769.54</v>
      </c>
      <c r="M3368" s="2" t="s">
        <v>4074</v>
      </c>
      <c r="N3368" s="2" t="str">
        <f>INDEX([2]Microregioes!$D$1:$D$574,MATCH(F3368,[2]Microregioes!$B$1:$B$574,0),1)</f>
        <v>Sp-Lins</v>
      </c>
    </row>
    <row r="3369" spans="1:14" hidden="1" x14ac:dyDescent="0.2">
      <c r="A3369" s="5">
        <v>3</v>
      </c>
      <c r="B3369" s="3">
        <v>35</v>
      </c>
      <c r="C3369" s="1">
        <v>3508</v>
      </c>
      <c r="D3369" s="1">
        <v>35036</v>
      </c>
      <c r="E3369" s="1">
        <v>3508900</v>
      </c>
      <c r="F3369" s="2">
        <f>IFERROR(INDEX('Arranjos Populacionais'!$F$2:$F$961,MATCH(TabelaCompleta!E3369,'Arranjos Populacionais'!$A$2:$A$961,0),1),D3369)</f>
        <v>35036</v>
      </c>
      <c r="G3369" s="2">
        <v>0</v>
      </c>
      <c r="H3369" s="11">
        <v>4208</v>
      </c>
      <c r="I3369" s="2">
        <f>INDEX([1]PIB_dos_Municípios!$AN$2:$AN$5571,MATCH(E3369,[1]PIB_dos_Municípios!G$2:G$5571,0),1)</f>
        <v>53478.447</v>
      </c>
      <c r="J3369" s="2">
        <f>INDEX([1]PIB_dos_Municípios!$AO$2:$AO$5571,MATCH(E3369,[1]PIB_dos_Municípios!G$2:G$5571,0),1)</f>
        <v>4072</v>
      </c>
      <c r="K3369" s="2">
        <f>INDEX([1]PIB_dos_Municípios!$AP$2:$AP$5571,MATCH(E3369,[1]PIB_dos_Municípios!G$2:G$5571,0),1)</f>
        <v>13133.21</v>
      </c>
      <c r="M3369" s="2" t="s">
        <v>528</v>
      </c>
      <c r="N3369" s="2" t="str">
        <f>INDEX([2]Microregioes!$D$1:$D$574,MATCH(F3369,[2]Microregioes!$B$1:$B$574,0),1)</f>
        <v>Sp-Presidente Prudente</v>
      </c>
    </row>
    <row r="3370" spans="1:14" hidden="1" x14ac:dyDescent="0.2">
      <c r="A3370" s="5">
        <v>3</v>
      </c>
      <c r="B3370" s="3">
        <v>35</v>
      </c>
      <c r="C3370" s="1">
        <v>3515</v>
      </c>
      <c r="D3370" s="1">
        <v>35058</v>
      </c>
      <c r="E3370" s="1">
        <v>3509007</v>
      </c>
      <c r="F3370" s="2">
        <f>IFERROR(INDEX('Arranjos Populacionais'!$F$2:$F$961,MATCH(TabelaCompleta!E3370,'Arranjos Populacionais'!$A$2:$A$961,0),1),D3370)</f>
        <v>35061</v>
      </c>
      <c r="G3370" s="2">
        <v>0</v>
      </c>
      <c r="H3370" s="11">
        <v>97016</v>
      </c>
      <c r="I3370" s="2">
        <f>INDEX([1]PIB_dos_Municípios!$AN$2:$AN$5571,MATCH(E3370,[1]PIB_dos_Municípios!G$2:G$5571,0),1)</f>
        <v>1998876.3910000001</v>
      </c>
      <c r="J3370" s="2">
        <f>INDEX([1]PIB_dos_Municípios!$AO$2:$AO$5571,MATCH(E3370,[1]PIB_dos_Municípios!G$2:G$5571,0),1)</f>
        <v>86623</v>
      </c>
      <c r="K3370" s="2">
        <f>INDEX([1]PIB_dos_Municípios!$AP$2:$AP$5571,MATCH(E3370,[1]PIB_dos_Municípios!G$2:G$5571,0),1)</f>
        <v>23075.58</v>
      </c>
      <c r="M3370" s="2" t="s">
        <v>855</v>
      </c>
      <c r="N3370" s="2" t="str">
        <f>INDEX([2]Microregioes!$D$1:$D$574,MATCH(F3370,[2]Microregioes!$B$1:$B$574,0),1)</f>
        <v>Sp-São Paulo</v>
      </c>
    </row>
    <row r="3371" spans="1:14" hidden="1" x14ac:dyDescent="0.2">
      <c r="A3371" s="5">
        <v>3</v>
      </c>
      <c r="B3371" s="3">
        <v>35</v>
      </c>
      <c r="C3371" s="1">
        <v>3508</v>
      </c>
      <c r="D3371" s="1">
        <v>35036</v>
      </c>
      <c r="E3371" s="1">
        <v>3509106</v>
      </c>
      <c r="F3371" s="2">
        <f>IFERROR(INDEX('Arranjos Populacionais'!$F$2:$F$961,MATCH(TabelaCompleta!E3371,'Arranjos Populacionais'!$A$2:$A$961,0),1),D3371)</f>
        <v>35036</v>
      </c>
      <c r="G3371" s="2">
        <v>0</v>
      </c>
      <c r="H3371" s="11">
        <v>5628</v>
      </c>
      <c r="I3371" s="2">
        <f>INDEX([1]PIB_dos_Municípios!$AN$2:$AN$5571,MATCH(E3371,[1]PIB_dos_Municípios!G$2:G$5571,0),1)</f>
        <v>57393.618999999999</v>
      </c>
      <c r="J3371" s="2">
        <f>INDEX([1]PIB_dos_Municípios!$AO$2:$AO$5571,MATCH(E3371,[1]PIB_dos_Municípios!G$2:G$5571,0),1)</f>
        <v>5039</v>
      </c>
      <c r="K3371" s="2">
        <f>INDEX([1]PIB_dos_Municípios!$AP$2:$AP$5571,MATCH(E3371,[1]PIB_dos_Municípios!G$2:G$5571,0),1)</f>
        <v>11389.88</v>
      </c>
      <c r="M3371" s="2" t="s">
        <v>523</v>
      </c>
      <c r="N3371" s="2" t="str">
        <f>INDEX([2]Microregioes!$D$1:$D$574,MATCH(F3371,[2]Microregioes!$B$1:$B$574,0),1)</f>
        <v>Sp-Presidente Prudente</v>
      </c>
    </row>
    <row r="3372" spans="1:14" hidden="1" x14ac:dyDescent="0.2">
      <c r="A3372" s="5">
        <v>3</v>
      </c>
      <c r="B3372" s="3">
        <v>35</v>
      </c>
      <c r="C3372" s="1">
        <v>3515</v>
      </c>
      <c r="D3372" s="1">
        <v>35057</v>
      </c>
      <c r="E3372" s="1">
        <v>3509205</v>
      </c>
      <c r="F3372" s="2">
        <f>IFERROR(INDEX('Arranjos Populacionais'!$F$2:$F$961,MATCH(TabelaCompleta!E3372,'Arranjos Populacionais'!$A$2:$A$961,0),1),D3372)</f>
        <v>35061</v>
      </c>
      <c r="G3372" s="2">
        <v>0</v>
      </c>
      <c r="H3372" s="11">
        <v>72875</v>
      </c>
      <c r="I3372" s="2">
        <f>INDEX([1]PIB_dos_Municípios!$AN$2:$AN$5571,MATCH(E3372,[1]PIB_dos_Municípios!G$2:G$5571,0),1)</f>
        <v>5460802.4079999998</v>
      </c>
      <c r="J3372" s="2">
        <f>INDEX([1]PIB_dos_Municípios!$AO$2:$AO$5571,MATCH(E3372,[1]PIB_dos_Municípios!G$2:G$5571,0),1)</f>
        <v>64113</v>
      </c>
      <c r="K3372" s="2">
        <f>INDEX([1]PIB_dos_Municípios!$AP$2:$AP$5571,MATCH(E3372,[1]PIB_dos_Municípios!G$2:G$5571,0),1)</f>
        <v>85174.65</v>
      </c>
      <c r="M3372" s="2" t="s">
        <v>848</v>
      </c>
      <c r="N3372" s="2" t="str">
        <f>INDEX([2]Microregioes!$D$1:$D$574,MATCH(F3372,[2]Microregioes!$B$1:$B$574,0),1)</f>
        <v>Sp-São Paulo</v>
      </c>
    </row>
    <row r="3373" spans="1:14" hidden="1" x14ac:dyDescent="0.2">
      <c r="A3373" s="5">
        <v>3</v>
      </c>
      <c r="B3373" s="3">
        <v>35</v>
      </c>
      <c r="C3373" s="1">
        <v>3514</v>
      </c>
      <c r="D3373" s="1">
        <v>35055</v>
      </c>
      <c r="E3373" s="1">
        <v>3509254</v>
      </c>
      <c r="F3373" s="2">
        <f>IFERROR(INDEX('Arranjos Populacionais'!$F$2:$F$961,MATCH(TabelaCompleta!E3373,'Arranjos Populacionais'!$A$2:$A$961,0),1),D3373)</f>
        <v>35055</v>
      </c>
      <c r="G3373" s="2">
        <v>0</v>
      </c>
      <c r="H3373" s="11">
        <v>28916</v>
      </c>
      <c r="I3373" s="2">
        <f>INDEX([1]PIB_dos_Municípios!$AN$2:$AN$5571,MATCH(E3373,[1]PIB_dos_Municípios!G$2:G$5571,0),1)</f>
        <v>835391.46400000004</v>
      </c>
      <c r="J3373" s="2">
        <f>INDEX([1]PIB_dos_Municípios!$AO$2:$AO$5571,MATCH(E3373,[1]PIB_dos_Municípios!G$2:G$5571,0),1)</f>
        <v>28371</v>
      </c>
      <c r="K3373" s="2">
        <f>INDEX([1]PIB_dos_Municípios!$AP$2:$AP$5571,MATCH(E3373,[1]PIB_dos_Municípios!G$2:G$5571,0),1)</f>
        <v>29445.26</v>
      </c>
      <c r="M3373" s="2" t="s">
        <v>4075</v>
      </c>
      <c r="N3373" s="2" t="str">
        <f>INDEX([2]Microregioes!$D$1:$D$574,MATCH(F3373,[2]Microregioes!$B$1:$B$574,0),1)</f>
        <v>Sp-Registro</v>
      </c>
    </row>
    <row r="3374" spans="1:14" hidden="1" x14ac:dyDescent="0.2">
      <c r="A3374" s="5">
        <v>3</v>
      </c>
      <c r="B3374" s="3">
        <v>35</v>
      </c>
      <c r="C3374" s="1">
        <v>3501</v>
      </c>
      <c r="D3374" s="1">
        <v>35005</v>
      </c>
      <c r="E3374" s="1">
        <v>3509304</v>
      </c>
      <c r="F3374" s="2">
        <f>IFERROR(INDEX('Arranjos Populacionais'!$F$2:$F$961,MATCH(TabelaCompleta!E3374,'Arranjos Populacionais'!$A$2:$A$961,0),1),D3374)</f>
        <v>35005</v>
      </c>
      <c r="G3374" s="2">
        <v>0</v>
      </c>
      <c r="H3374" s="11">
        <v>10393</v>
      </c>
      <c r="I3374" s="2">
        <f>INDEX([1]PIB_dos_Municípios!$AN$2:$AN$5571,MATCH(E3374,[1]PIB_dos_Municípios!G$2:G$5571,0),1)</f>
        <v>92383.407999999996</v>
      </c>
      <c r="J3374" s="2">
        <f>INDEX([1]PIB_dos_Municípios!$AO$2:$AO$5571,MATCH(E3374,[1]PIB_dos_Municípios!G$2:G$5571,0),1)</f>
        <v>9759</v>
      </c>
      <c r="K3374" s="2">
        <f>INDEX([1]PIB_dos_Municípios!$AP$2:$AP$5571,MATCH(E3374,[1]PIB_dos_Municípios!G$2:G$5571,0),1)</f>
        <v>9466.48</v>
      </c>
      <c r="M3374" s="2" t="s">
        <v>4076</v>
      </c>
      <c r="N3374" s="2" t="str">
        <f>INDEX([2]Microregioes!$D$1:$D$574,MATCH(F3374,[2]Microregioes!$B$1:$B$574,0),1)</f>
        <v>Sp-Catanduva</v>
      </c>
    </row>
    <row r="3375" spans="1:14" hidden="1" x14ac:dyDescent="0.2">
      <c r="A3375" s="5">
        <v>3</v>
      </c>
      <c r="B3375" s="3">
        <v>35</v>
      </c>
      <c r="C3375" s="1">
        <v>3502</v>
      </c>
      <c r="D3375" s="1">
        <v>35015</v>
      </c>
      <c r="E3375" s="1">
        <v>3509403</v>
      </c>
      <c r="F3375" s="2">
        <f>IFERROR(INDEX('Arranjos Populacionais'!$F$2:$F$961,MATCH(TabelaCompleta!E3375,'Arranjos Populacionais'!$A$2:$A$961,0),1),D3375)</f>
        <v>35015</v>
      </c>
      <c r="G3375" s="2">
        <v>0</v>
      </c>
      <c r="H3375" s="11">
        <v>25445</v>
      </c>
      <c r="I3375" s="2">
        <f>INDEX([1]PIB_dos_Municípios!$AN$2:$AN$5571,MATCH(E3375,[1]PIB_dos_Municípios!G$2:G$5571,0),1)</f>
        <v>306018.75599999999</v>
      </c>
      <c r="J3375" s="2">
        <f>INDEX([1]PIB_dos_Municípios!$AO$2:$AO$5571,MATCH(E3375,[1]PIB_dos_Municípios!G$2:G$5571,0),1)</f>
        <v>23378</v>
      </c>
      <c r="K3375" s="2">
        <f>INDEX([1]PIB_dos_Municípios!$AP$2:$AP$5571,MATCH(E3375,[1]PIB_dos_Municípios!G$2:G$5571,0),1)</f>
        <v>13090.03</v>
      </c>
      <c r="M3375" s="2" t="s">
        <v>4077</v>
      </c>
      <c r="N3375" s="2" t="str">
        <f>INDEX([2]Microregioes!$D$1:$D$574,MATCH(F3375,[2]Microregioes!$B$1:$B$574,0),1)</f>
        <v>Sp-Batatais</v>
      </c>
    </row>
    <row r="3376" spans="1:14" hidden="1" x14ac:dyDescent="0.2">
      <c r="A3376" s="5">
        <v>3</v>
      </c>
      <c r="B3376" s="3">
        <v>35</v>
      </c>
      <c r="C3376" s="1">
        <v>3511</v>
      </c>
      <c r="D3376" s="1">
        <v>35042</v>
      </c>
      <c r="E3376" s="1">
        <v>3509452</v>
      </c>
      <c r="F3376" s="2">
        <f>IFERROR(INDEX('Arranjos Populacionais'!$F$2:$F$961,MATCH(TabelaCompleta!E3376,'Arranjos Populacionais'!$A$2:$A$961,0),1),D3376)</f>
        <v>35042</v>
      </c>
      <c r="G3376" s="2">
        <v>0</v>
      </c>
      <c r="H3376" s="11">
        <v>5932</v>
      </c>
      <c r="I3376" s="2">
        <f>INDEX([1]PIB_dos_Municípios!$AN$2:$AN$5571,MATCH(E3376,[1]PIB_dos_Municípios!G$2:G$5571,0),1)</f>
        <v>81101.622000000003</v>
      </c>
      <c r="J3376" s="2">
        <f>INDEX([1]PIB_dos_Municípios!$AO$2:$AO$5571,MATCH(E3376,[1]PIB_dos_Municípios!G$2:G$5571,0),1)</f>
        <v>5567</v>
      </c>
      <c r="K3376" s="2">
        <f>INDEX([1]PIB_dos_Municípios!$AP$2:$AP$5571,MATCH(E3376,[1]PIB_dos_Municípios!G$2:G$5571,0),1)</f>
        <v>14568.28</v>
      </c>
      <c r="M3376" s="2" t="s">
        <v>4078</v>
      </c>
      <c r="N3376" s="2" t="str">
        <f>INDEX([2]Microregioes!$D$1:$D$574,MATCH(F3376,[2]Microregioes!$B$1:$B$574,0),1)</f>
        <v>Sp-Itapetininga</v>
      </c>
    </row>
    <row r="3377" spans="1:14" hidden="1" x14ac:dyDescent="0.2">
      <c r="A3377" s="5">
        <v>3</v>
      </c>
      <c r="B3377" s="3">
        <v>35</v>
      </c>
      <c r="C3377" s="1">
        <v>3507</v>
      </c>
      <c r="D3377" s="1">
        <v>35032</v>
      </c>
      <c r="E3377" s="1">
        <v>3509502</v>
      </c>
      <c r="F3377" s="2">
        <f>IFERROR(INDEX('Arranjos Populacionais'!$F$2:$F$961,MATCH(TabelaCompleta!E3377,'Arranjos Populacionais'!$A$2:$A$961,0),1),D3377)</f>
        <v>35032</v>
      </c>
      <c r="G3377" s="2">
        <v>0</v>
      </c>
      <c r="H3377" s="11">
        <v>1173370</v>
      </c>
      <c r="I3377" s="2">
        <f>INDEX([1]PIB_dos_Municípios!$AN$2:$AN$5571,MATCH(E3377,[1]PIB_dos_Municípios!G$2:G$5571,0),1)</f>
        <v>38195022.244000003</v>
      </c>
      <c r="J3377" s="2">
        <f>INDEX([1]PIB_dos_Municípios!$AO$2:$AO$5571,MATCH(E3377,[1]PIB_dos_Municípios!G$2:G$5571,0),1)</f>
        <v>1080999</v>
      </c>
      <c r="K3377" s="2">
        <f>INDEX([1]PIB_dos_Municípios!$AP$2:$AP$5571,MATCH(E3377,[1]PIB_dos_Municípios!G$2:G$5571,0),1)</f>
        <v>35333.08</v>
      </c>
      <c r="M3377" s="2" t="s">
        <v>812</v>
      </c>
      <c r="N3377" s="2" t="str">
        <f>INDEX([2]Microregioes!$D$1:$D$574,MATCH(F3377,[2]Microregioes!$B$1:$B$574,0),1)</f>
        <v>Sp-Campinas</v>
      </c>
    </row>
    <row r="3378" spans="1:14" hidden="1" x14ac:dyDescent="0.2">
      <c r="A3378" s="5">
        <v>3</v>
      </c>
      <c r="B3378" s="3">
        <v>35</v>
      </c>
      <c r="C3378" s="1">
        <v>3512</v>
      </c>
      <c r="D3378" s="1">
        <v>35047</v>
      </c>
      <c r="E3378" s="1">
        <v>3509601</v>
      </c>
      <c r="F3378" s="2">
        <f>IFERROR(INDEX('Arranjos Populacionais'!$F$2:$F$961,MATCH(TabelaCompleta!E3378,'Arranjos Populacionais'!$A$2:$A$961,0),1),D3378)</f>
        <v>35047</v>
      </c>
      <c r="G3378" s="2">
        <v>0</v>
      </c>
      <c r="H3378" s="11">
        <v>81693</v>
      </c>
      <c r="I3378" s="2">
        <f>INDEX([1]PIB_dos_Municípios!$AN$2:$AN$5571,MATCH(E3378,[1]PIB_dos_Municípios!G$2:G$5571,0),1)</f>
        <v>1189439.9639999999</v>
      </c>
      <c r="J3378" s="2">
        <f>INDEX([1]PIB_dos_Municípios!$AO$2:$AO$5571,MATCH(E3378,[1]PIB_dos_Municípios!G$2:G$5571,0),1)</f>
        <v>74114</v>
      </c>
      <c r="K3378" s="2">
        <f>INDEX([1]PIB_dos_Municípios!$AP$2:$AP$5571,MATCH(E3378,[1]PIB_dos_Municípios!G$2:G$5571,0),1)</f>
        <v>16048.79</v>
      </c>
      <c r="M3378" s="2" t="s">
        <v>834</v>
      </c>
      <c r="N3378" s="2" t="str">
        <f>INDEX([2]Microregioes!$D$1:$D$574,MATCH(F3378,[2]Microregioes!$B$1:$B$574,0),1)</f>
        <v>Sp-Jundiaí</v>
      </c>
    </row>
    <row r="3379" spans="1:14" hidden="1" x14ac:dyDescent="0.2">
      <c r="A3379" s="5">
        <v>3</v>
      </c>
      <c r="B3379" s="3">
        <v>35</v>
      </c>
      <c r="C3379" s="1">
        <v>3513</v>
      </c>
      <c r="D3379" s="1">
        <v>35049</v>
      </c>
      <c r="E3379" s="1">
        <v>3509700</v>
      </c>
      <c r="F3379" s="2">
        <f>IFERROR(INDEX('Arranjos Populacionais'!$F$2:$F$961,MATCH(TabelaCompleta!E3379,'Arranjos Populacionais'!$A$2:$A$961,0),1),D3379)</f>
        <v>35049</v>
      </c>
      <c r="G3379" s="2">
        <v>0</v>
      </c>
      <c r="H3379" s="11">
        <v>51157</v>
      </c>
      <c r="I3379" s="2">
        <f>INDEX([1]PIB_dos_Municípios!$AN$2:$AN$5571,MATCH(E3379,[1]PIB_dos_Municípios!G$2:G$5571,0),1)</f>
        <v>681915.96499999997</v>
      </c>
      <c r="J3379" s="2">
        <f>INDEX([1]PIB_dos_Municípios!$AO$2:$AO$5571,MATCH(E3379,[1]PIB_dos_Municípios!G$2:G$5571,0),1)</f>
        <v>47824</v>
      </c>
      <c r="K3379" s="2">
        <f>INDEX([1]PIB_dos_Municípios!$AP$2:$AP$5571,MATCH(E3379,[1]PIB_dos_Municípios!G$2:G$5571,0),1)</f>
        <v>14258.87</v>
      </c>
      <c r="M3379" s="2" t="s">
        <v>4079</v>
      </c>
      <c r="N3379" s="2" t="str">
        <f>INDEX([2]Microregioes!$D$1:$D$574,MATCH(F3379,[2]Microregioes!$B$1:$B$574,0),1)</f>
        <v>Sp-Campos do Jordão</v>
      </c>
    </row>
    <row r="3380" spans="1:14" hidden="1" x14ac:dyDescent="0.2">
      <c r="A3380" s="5">
        <v>3</v>
      </c>
      <c r="B3380" s="3">
        <v>35</v>
      </c>
      <c r="C3380" s="1">
        <v>3510</v>
      </c>
      <c r="D3380" s="1">
        <v>35039</v>
      </c>
      <c r="E3380" s="1">
        <v>3509809</v>
      </c>
      <c r="F3380" s="2">
        <f>IFERROR(INDEX('Arranjos Populacionais'!$F$2:$F$961,MATCH(TabelaCompleta!E3380,'Arranjos Populacionais'!$A$2:$A$961,0),1),D3380)</f>
        <v>35039</v>
      </c>
      <c r="G3380" s="2">
        <v>0</v>
      </c>
      <c r="H3380" s="11">
        <v>4870</v>
      </c>
      <c r="I3380" s="2">
        <f>INDEX([1]PIB_dos_Municípios!$AN$2:$AN$5571,MATCH(E3380,[1]PIB_dos_Municípios!G$2:G$5571,0),1)</f>
        <v>78906.392999999996</v>
      </c>
      <c r="J3380" s="2">
        <f>INDEX([1]PIB_dos_Municípios!$AO$2:$AO$5571,MATCH(E3380,[1]PIB_dos_Municípios!G$2:G$5571,0),1)</f>
        <v>4539</v>
      </c>
      <c r="K3380" s="2">
        <f>INDEX([1]PIB_dos_Municípios!$AP$2:$AP$5571,MATCH(E3380,[1]PIB_dos_Municípios!G$2:G$5571,0),1)</f>
        <v>17384.09</v>
      </c>
      <c r="M3380" s="2" t="s">
        <v>4080</v>
      </c>
      <c r="N3380" s="2" t="str">
        <f>INDEX([2]Microregioes!$D$1:$D$574,MATCH(F3380,[2]Microregioes!$B$1:$B$574,0),1)</f>
        <v>Sp-Assis</v>
      </c>
    </row>
    <row r="3381" spans="1:14" hidden="1" x14ac:dyDescent="0.2">
      <c r="A3381" s="5">
        <v>3</v>
      </c>
      <c r="B3381" s="3">
        <v>35</v>
      </c>
      <c r="C3381" s="1">
        <v>3514</v>
      </c>
      <c r="D3381" s="1">
        <v>35055</v>
      </c>
      <c r="E3381" s="1">
        <v>3509908</v>
      </c>
      <c r="F3381" s="2">
        <f>IFERROR(INDEX('Arranjos Populacionais'!$F$2:$F$961,MATCH(TabelaCompleta!E3381,'Arranjos Populacionais'!$A$2:$A$961,0),1),D3381)</f>
        <v>35055</v>
      </c>
      <c r="G3381" s="2">
        <v>0</v>
      </c>
      <c r="H3381" s="11">
        <v>12606</v>
      </c>
      <c r="I3381" s="2">
        <f>INDEX([1]PIB_dos_Municípios!$AN$2:$AN$5571,MATCH(E3381,[1]PIB_dos_Municípios!G$2:G$5571,0),1)</f>
        <v>430181.14299999998</v>
      </c>
      <c r="J3381" s="2">
        <f>INDEX([1]PIB_dos_Municípios!$AO$2:$AO$5571,MATCH(E3381,[1]PIB_dos_Municípios!G$2:G$5571,0),1)</f>
        <v>12226</v>
      </c>
      <c r="K3381" s="2">
        <f>INDEX([1]PIB_dos_Municípios!$AP$2:$AP$5571,MATCH(E3381,[1]PIB_dos_Municípios!G$2:G$5571,0),1)</f>
        <v>35185.760000000002</v>
      </c>
      <c r="M3381" s="2" t="s">
        <v>4081</v>
      </c>
      <c r="N3381" s="2" t="str">
        <f>INDEX([2]Microregioes!$D$1:$D$574,MATCH(F3381,[2]Microregioes!$B$1:$B$574,0),1)</f>
        <v>Sp-Registro</v>
      </c>
    </row>
    <row r="3382" spans="1:14" hidden="1" x14ac:dyDescent="0.2">
      <c r="A3382" s="5">
        <v>3</v>
      </c>
      <c r="B3382" s="3">
        <v>35</v>
      </c>
      <c r="C3382" s="1">
        <v>3513</v>
      </c>
      <c r="D3382" s="1">
        <v>35051</v>
      </c>
      <c r="E3382" s="1">
        <v>3509957</v>
      </c>
      <c r="F3382" s="2">
        <f>IFERROR(INDEX('Arranjos Populacionais'!$F$2:$F$961,MATCH(TabelaCompleta!E3382,'Arranjos Populacionais'!$A$2:$A$961,0),1),D3382)</f>
        <v>35051</v>
      </c>
      <c r="G3382" s="2">
        <v>0</v>
      </c>
      <c r="H3382" s="11">
        <v>4914</v>
      </c>
      <c r="I3382" s="2">
        <f>INDEX([1]PIB_dos_Municípios!$AN$2:$AN$5571,MATCH(E3382,[1]PIB_dos_Municípios!G$2:G$5571,0),1)</f>
        <v>28773.600999999999</v>
      </c>
      <c r="J3382" s="2">
        <f>INDEX([1]PIB_dos_Municípios!$AO$2:$AO$5571,MATCH(E3382,[1]PIB_dos_Municípios!G$2:G$5571,0),1)</f>
        <v>4387</v>
      </c>
      <c r="K3382" s="2">
        <f>INDEX([1]PIB_dos_Municípios!$AP$2:$AP$5571,MATCH(E3382,[1]PIB_dos_Municípios!G$2:G$5571,0),1)</f>
        <v>6558.83</v>
      </c>
      <c r="M3382" s="2" t="s">
        <v>548</v>
      </c>
      <c r="N3382" s="2" t="str">
        <f>INDEX([2]Microregioes!$D$1:$D$574,MATCH(F3382,[2]Microregioes!$B$1:$B$574,0),1)</f>
        <v>Sp-Guaratinguetá</v>
      </c>
    </row>
    <row r="3383" spans="1:14" hidden="1" x14ac:dyDescent="0.2">
      <c r="A3383" s="5">
        <v>3</v>
      </c>
      <c r="B3383" s="3">
        <v>35</v>
      </c>
      <c r="C3383" s="1">
        <v>3510</v>
      </c>
      <c r="D3383" s="1">
        <v>35039</v>
      </c>
      <c r="E3383" s="1">
        <v>3510005</v>
      </c>
      <c r="F3383" s="2">
        <f>IFERROR(INDEX('Arranjos Populacionais'!$F$2:$F$961,MATCH(TabelaCompleta!E3383,'Arranjos Populacionais'!$A$2:$A$961,0),1),D3383)</f>
        <v>35039</v>
      </c>
      <c r="G3383" s="2">
        <v>0</v>
      </c>
      <c r="H3383" s="11">
        <v>31198</v>
      </c>
      <c r="I3383" s="2">
        <f>INDEX([1]PIB_dos_Municípios!$AN$2:$AN$5571,MATCH(E3383,[1]PIB_dos_Municípios!G$2:G$5571,0),1)</f>
        <v>466157.69799999997</v>
      </c>
      <c r="J3383" s="2">
        <f>INDEX([1]PIB_dos_Municípios!$AO$2:$AO$5571,MATCH(E3383,[1]PIB_dos_Municípios!G$2:G$5571,0),1)</f>
        <v>29911</v>
      </c>
      <c r="K3383" s="2">
        <f>INDEX([1]PIB_dos_Municípios!$AP$2:$AP$5571,MATCH(E3383,[1]PIB_dos_Municípios!G$2:G$5571,0),1)</f>
        <v>15584.82</v>
      </c>
      <c r="M3383" s="2" t="s">
        <v>4082</v>
      </c>
      <c r="N3383" s="2" t="str">
        <f>INDEX([2]Microregioes!$D$1:$D$574,MATCH(F3383,[2]Microregioes!$B$1:$B$574,0),1)</f>
        <v>Sp-Assis</v>
      </c>
    </row>
    <row r="3384" spans="1:14" hidden="1" x14ac:dyDescent="0.2">
      <c r="A3384" s="5">
        <v>3</v>
      </c>
      <c r="B3384" s="3">
        <v>35</v>
      </c>
      <c r="C3384" s="1">
        <v>3502</v>
      </c>
      <c r="D3384" s="1">
        <v>35013</v>
      </c>
      <c r="E3384" s="1">
        <v>3510104</v>
      </c>
      <c r="F3384" s="2">
        <f>IFERROR(INDEX('Arranjos Populacionais'!$F$2:$F$961,MATCH(TabelaCompleta!E3384,'Arranjos Populacionais'!$A$2:$A$961,0),1),D3384)</f>
        <v>35013</v>
      </c>
      <c r="G3384" s="2">
        <v>0</v>
      </c>
      <c r="H3384" s="11">
        <v>2786</v>
      </c>
      <c r="I3384" s="2">
        <f>INDEX([1]PIB_dos_Municípios!$AN$2:$AN$5571,MATCH(E3384,[1]PIB_dos_Municípios!G$2:G$5571,0),1)</f>
        <v>51284.663999999997</v>
      </c>
      <c r="J3384" s="2">
        <f>INDEX([1]PIB_dos_Municípios!$AO$2:$AO$5571,MATCH(E3384,[1]PIB_dos_Municípios!G$2:G$5571,0),1)</f>
        <v>2668</v>
      </c>
      <c r="K3384" s="2">
        <f>INDEX([1]PIB_dos_Municípios!$AP$2:$AP$5571,MATCH(E3384,[1]PIB_dos_Municípios!G$2:G$5571,0),1)</f>
        <v>19222.14</v>
      </c>
      <c r="M3384" s="2" t="s">
        <v>4083</v>
      </c>
      <c r="N3384" s="2" t="str">
        <f>INDEX([2]Microregioes!$D$1:$D$574,MATCH(F3384,[2]Microregioes!$B$1:$B$574,0),1)</f>
        <v>Sp-Jaboticabal</v>
      </c>
    </row>
    <row r="3385" spans="1:14" hidden="1" x14ac:dyDescent="0.2">
      <c r="A3385" s="5">
        <v>3</v>
      </c>
      <c r="B3385" s="3">
        <v>35</v>
      </c>
      <c r="C3385" s="1">
        <v>3510</v>
      </c>
      <c r="D3385" s="1">
        <v>35040</v>
      </c>
      <c r="E3385" s="1">
        <v>3510153</v>
      </c>
      <c r="F3385" s="2">
        <f>IFERROR(INDEX('Arranjos Populacionais'!$F$2:$F$961,MATCH(TabelaCompleta!E3385,'Arranjos Populacionais'!$A$2:$A$961,0),1),D3385)</f>
        <v>35040</v>
      </c>
      <c r="G3385" s="2">
        <v>0</v>
      </c>
      <c r="H3385" s="11">
        <v>4956</v>
      </c>
      <c r="I3385" s="2">
        <f>INDEX([1]PIB_dos_Municípios!$AN$2:$AN$5571,MATCH(E3385,[1]PIB_dos_Municípios!G$2:G$5571,0),1)</f>
        <v>107004.034</v>
      </c>
      <c r="J3385" s="2">
        <f>INDEX([1]PIB_dos_Municípios!$AO$2:$AO$5571,MATCH(E3385,[1]PIB_dos_Municípios!G$2:G$5571,0),1)</f>
        <v>4369</v>
      </c>
      <c r="K3385" s="2">
        <f>INDEX([1]PIB_dos_Municípios!$AP$2:$AP$5571,MATCH(E3385,[1]PIB_dos_Municípios!G$2:G$5571,0),1)</f>
        <v>24491.65</v>
      </c>
      <c r="M3385" s="2" t="s">
        <v>566</v>
      </c>
      <c r="N3385" s="2" t="str">
        <f>INDEX([2]Microregioes!$D$1:$D$574,MATCH(F3385,[2]Microregioes!$B$1:$B$574,0),1)</f>
        <v>Sp-Ourinhos</v>
      </c>
    </row>
    <row r="3386" spans="1:14" hidden="1" x14ac:dyDescent="0.2">
      <c r="A3386" s="5">
        <v>3</v>
      </c>
      <c r="B3386" s="3">
        <v>35</v>
      </c>
      <c r="C3386" s="1">
        <v>3511</v>
      </c>
      <c r="D3386" s="1">
        <v>35044</v>
      </c>
      <c r="E3386" s="1">
        <v>3510203</v>
      </c>
      <c r="F3386" s="2">
        <f>IFERROR(INDEX('Arranjos Populacionais'!$F$2:$F$961,MATCH(TabelaCompleta!E3386,'Arranjos Populacionais'!$A$2:$A$961,0),1),D3386)</f>
        <v>35044</v>
      </c>
      <c r="G3386" s="2">
        <v>0</v>
      </c>
      <c r="H3386" s="11">
        <v>47475</v>
      </c>
      <c r="I3386" s="2">
        <f>INDEX([1]PIB_dos_Municípios!$AN$2:$AN$5571,MATCH(E3386,[1]PIB_dos_Municípios!G$2:G$5571,0),1)</f>
        <v>505845.7</v>
      </c>
      <c r="J3386" s="2">
        <f>INDEX([1]PIB_dos_Municípios!$AO$2:$AO$5571,MATCH(E3386,[1]PIB_dos_Municípios!G$2:G$5571,0),1)</f>
        <v>46178</v>
      </c>
      <c r="K3386" s="2">
        <f>INDEX([1]PIB_dos_Municípios!$AP$2:$AP$5571,MATCH(E3386,[1]PIB_dos_Municípios!G$2:G$5571,0),1)</f>
        <v>10954.26</v>
      </c>
      <c r="M3386" s="2" t="s">
        <v>563</v>
      </c>
      <c r="N3386" s="2" t="str">
        <f>INDEX([2]Microregioes!$D$1:$D$574,MATCH(F3386,[2]Microregioes!$B$1:$B$574,0),1)</f>
        <v>Sp-Capão Bonito</v>
      </c>
    </row>
    <row r="3387" spans="1:14" hidden="1" x14ac:dyDescent="0.2">
      <c r="A3387" s="5">
        <v>3</v>
      </c>
      <c r="B3387" s="3">
        <v>35</v>
      </c>
      <c r="C3387" s="1">
        <v>3512</v>
      </c>
      <c r="D3387" s="1">
        <v>35046</v>
      </c>
      <c r="E3387" s="1">
        <v>3510302</v>
      </c>
      <c r="F3387" s="2">
        <f>IFERROR(INDEX('Arranjos Populacionais'!$F$2:$F$961,MATCH(TabelaCompleta!E3387,'Arranjos Populacionais'!$A$2:$A$961,0),1),D3387)</f>
        <v>35046</v>
      </c>
      <c r="G3387" s="2">
        <v>0</v>
      </c>
      <c r="H3387" s="11">
        <v>19747</v>
      </c>
      <c r="I3387" s="2">
        <f>INDEX([1]PIB_dos_Municípios!$AN$2:$AN$5571,MATCH(E3387,[1]PIB_dos_Municípios!G$2:G$5571,0),1)</f>
        <v>146815.85200000001</v>
      </c>
      <c r="J3387" s="2">
        <f>INDEX([1]PIB_dos_Municípios!$AO$2:$AO$5571,MATCH(E3387,[1]PIB_dos_Municípios!G$2:G$5571,0),1)</f>
        <v>17533</v>
      </c>
      <c r="K3387" s="2">
        <f>INDEX([1]PIB_dos_Municípios!$AP$2:$AP$5571,MATCH(E3387,[1]PIB_dos_Municípios!G$2:G$5571,0),1)</f>
        <v>8373.69</v>
      </c>
      <c r="M3387" s="2" t="s">
        <v>4084</v>
      </c>
      <c r="N3387" s="2" t="str">
        <f>INDEX([2]Microregioes!$D$1:$D$574,MATCH(F3387,[2]Microregioes!$B$1:$B$574,0),1)</f>
        <v>Sp-Sorocaba</v>
      </c>
    </row>
    <row r="3388" spans="1:14" hidden="1" x14ac:dyDescent="0.2">
      <c r="A3388" s="5">
        <v>3</v>
      </c>
      <c r="B3388" s="3">
        <v>35</v>
      </c>
      <c r="C3388" s="1">
        <v>3506</v>
      </c>
      <c r="D3388" s="1">
        <v>35028</v>
      </c>
      <c r="E3388" s="1">
        <v>3510401</v>
      </c>
      <c r="F3388" s="2">
        <f>IFERROR(INDEX('Arranjos Populacionais'!$F$2:$F$961,MATCH(TabelaCompleta!E3388,'Arranjos Populacionais'!$A$2:$A$961,0),1),D3388)</f>
        <v>35028</v>
      </c>
      <c r="G3388" s="2">
        <v>0</v>
      </c>
      <c r="H3388" s="11">
        <v>53731</v>
      </c>
      <c r="I3388" s="2">
        <f>INDEX([1]PIB_dos_Municípios!$AN$2:$AN$5571,MATCH(E3388,[1]PIB_dos_Municípios!G$2:G$5571,0),1)</f>
        <v>1107156.8019999999</v>
      </c>
      <c r="J3388" s="2">
        <f>INDEX([1]PIB_dos_Municípios!$AO$2:$AO$5571,MATCH(E3388,[1]PIB_dos_Municípios!G$2:G$5571,0),1)</f>
        <v>48573</v>
      </c>
      <c r="K3388" s="2">
        <f>INDEX([1]PIB_dos_Municípios!$AP$2:$AP$5571,MATCH(E3388,[1]PIB_dos_Municípios!G$2:G$5571,0),1)</f>
        <v>22793.67</v>
      </c>
      <c r="M3388" s="2" t="s">
        <v>385</v>
      </c>
      <c r="N3388" s="2" t="str">
        <f>INDEX([2]Microregioes!$D$1:$D$574,MATCH(F3388,[2]Microregioes!$B$1:$B$574,0),1)</f>
        <v>Sp-Piracicaba</v>
      </c>
    </row>
    <row r="3389" spans="1:14" hidden="1" x14ac:dyDescent="0.2">
      <c r="A3389" s="5">
        <v>3</v>
      </c>
      <c r="B3389" s="3">
        <v>35</v>
      </c>
      <c r="C3389" s="1">
        <v>3513</v>
      </c>
      <c r="D3389" s="1">
        <v>35054</v>
      </c>
      <c r="E3389" s="1">
        <v>3510500</v>
      </c>
      <c r="F3389" s="2">
        <f>IFERROR(INDEX('Arranjos Populacionais'!$F$2:$F$961,MATCH(TabelaCompleta!E3389,'Arranjos Populacionais'!$A$2:$A$961,0),1),D3389)</f>
        <v>35054</v>
      </c>
      <c r="G3389" s="2">
        <v>0</v>
      </c>
      <c r="H3389" s="11">
        <v>115071</v>
      </c>
      <c r="I3389" s="2">
        <f>INDEX([1]PIB_dos_Municípios!$AN$2:$AN$5571,MATCH(E3389,[1]PIB_dos_Municípios!G$2:G$5571,0),1)</f>
        <v>1609177.4850000001</v>
      </c>
      <c r="J3389" s="2">
        <f>INDEX([1]PIB_dos_Municípios!$AO$2:$AO$5571,MATCH(E3389,[1]PIB_dos_Municípios!G$2:G$5571,0),1)</f>
        <v>100899</v>
      </c>
      <c r="K3389" s="2">
        <f>INDEX([1]PIB_dos_Municípios!$AP$2:$AP$5571,MATCH(E3389,[1]PIB_dos_Municípios!G$2:G$5571,0),1)</f>
        <v>15948.4</v>
      </c>
      <c r="M3389" s="2" t="s">
        <v>552</v>
      </c>
      <c r="N3389" s="2" t="str">
        <f>INDEX([2]Microregioes!$D$1:$D$574,MATCH(F3389,[2]Microregioes!$B$1:$B$574,0),1)</f>
        <v>Sp-Caraguatatuba</v>
      </c>
    </row>
    <row r="3390" spans="1:14" hidden="1" x14ac:dyDescent="0.2">
      <c r="A3390" s="5">
        <v>3</v>
      </c>
      <c r="B3390" s="3">
        <v>35</v>
      </c>
      <c r="C3390" s="1">
        <v>3515</v>
      </c>
      <c r="D3390" s="1">
        <v>35057</v>
      </c>
      <c r="E3390" s="1">
        <v>3510609</v>
      </c>
      <c r="F3390" s="2">
        <f>IFERROR(INDEX('Arranjos Populacionais'!$F$2:$F$961,MATCH(TabelaCompleta!E3390,'Arranjos Populacionais'!$A$2:$A$961,0),1),D3390)</f>
        <v>35061</v>
      </c>
      <c r="G3390" s="2">
        <v>0</v>
      </c>
      <c r="H3390" s="11">
        <v>394465</v>
      </c>
      <c r="I3390" s="2">
        <f>INDEX([1]PIB_dos_Municípios!$AN$2:$AN$5571,MATCH(E3390,[1]PIB_dos_Municípios!G$2:G$5571,0),1)</f>
        <v>3000084.7560000001</v>
      </c>
      <c r="J3390" s="2">
        <f>INDEX([1]PIB_dos_Municípios!$AO$2:$AO$5571,MATCH(E3390,[1]PIB_dos_Municípios!G$2:G$5571,0),1)</f>
        <v>369908</v>
      </c>
      <c r="K3390" s="2">
        <f>INDEX([1]PIB_dos_Municípios!$AP$2:$AP$5571,MATCH(E3390,[1]PIB_dos_Municípios!G$2:G$5571,0),1)</f>
        <v>8110.35</v>
      </c>
      <c r="M3390" s="2" t="s">
        <v>849</v>
      </c>
      <c r="N3390" s="2" t="str">
        <f>INDEX([2]Microregioes!$D$1:$D$574,MATCH(F3390,[2]Microregioes!$B$1:$B$574,0),1)</f>
        <v>Sp-São Paulo</v>
      </c>
    </row>
    <row r="3391" spans="1:14" hidden="1" x14ac:dyDescent="0.2">
      <c r="A3391" s="5">
        <v>3</v>
      </c>
      <c r="B3391" s="3">
        <v>35</v>
      </c>
      <c r="C3391" s="1">
        <v>3501</v>
      </c>
      <c r="D3391" s="1">
        <v>35003</v>
      </c>
      <c r="E3391" s="1">
        <v>3510708</v>
      </c>
      <c r="F3391" s="2">
        <f>IFERROR(INDEX('Arranjos Populacionais'!$F$2:$F$961,MATCH(TabelaCompleta!E3391,'Arranjos Populacionais'!$A$2:$A$961,0),1),D3391)</f>
        <v>35003</v>
      </c>
      <c r="G3391" s="2">
        <v>0</v>
      </c>
      <c r="H3391" s="11">
        <v>12305</v>
      </c>
      <c r="I3391" s="2">
        <f>INDEX([1]PIB_dos_Municípios!$AN$2:$AN$5571,MATCH(E3391,[1]PIB_dos_Municípios!G$2:G$5571,0),1)</f>
        <v>118512.598</v>
      </c>
      <c r="J3391" s="2">
        <f>INDEX([1]PIB_dos_Municípios!$AO$2:$AO$5571,MATCH(E3391,[1]PIB_dos_Municípios!G$2:G$5571,0),1)</f>
        <v>11798</v>
      </c>
      <c r="K3391" s="2">
        <f>INDEX([1]PIB_dos_Municípios!$AP$2:$AP$5571,MATCH(E3391,[1]PIB_dos_Municípios!G$2:G$5571,0),1)</f>
        <v>10045.14</v>
      </c>
      <c r="M3391" s="2" t="s">
        <v>4085</v>
      </c>
      <c r="N3391" s="2" t="str">
        <f>INDEX([2]Microregioes!$D$1:$D$574,MATCH(F3391,[2]Microregioes!$B$1:$B$574,0),1)</f>
        <v>Sp-Votuporanga</v>
      </c>
    </row>
    <row r="3392" spans="1:14" hidden="1" x14ac:dyDescent="0.2">
      <c r="A3392" s="5">
        <v>3</v>
      </c>
      <c r="B3392" s="3">
        <v>35</v>
      </c>
      <c r="C3392" s="1">
        <v>3507</v>
      </c>
      <c r="D3392" s="1">
        <v>35030</v>
      </c>
      <c r="E3392" s="1">
        <v>3510807</v>
      </c>
      <c r="F3392" s="2">
        <f>IFERROR(INDEX('Arranjos Populacionais'!$F$2:$F$961,MATCH(TabelaCompleta!E3392,'Arranjos Populacionais'!$A$2:$A$961,0),1),D3392)</f>
        <v>35030</v>
      </c>
      <c r="G3392" s="2">
        <v>0</v>
      </c>
      <c r="H3392" s="11">
        <v>30012</v>
      </c>
      <c r="I3392" s="2">
        <f>INDEX([1]PIB_dos_Municípios!$AN$2:$AN$5571,MATCH(E3392,[1]PIB_dos_Municípios!G$2:G$5571,0),1)</f>
        <v>430282.87699999998</v>
      </c>
      <c r="J3392" s="2">
        <f>INDEX([1]PIB_dos_Municípios!$AO$2:$AO$5571,MATCH(E3392,[1]PIB_dos_Municípios!G$2:G$5571,0),1)</f>
        <v>28312</v>
      </c>
      <c r="K3392" s="2">
        <f>INDEX([1]PIB_dos_Municípios!$AP$2:$AP$5571,MATCH(E3392,[1]PIB_dos_Municípios!G$2:G$5571,0),1)</f>
        <v>15197.9</v>
      </c>
      <c r="M3392" s="2" t="s">
        <v>4086</v>
      </c>
      <c r="N3392" s="2" t="str">
        <f>INDEX([2]Microregioes!$D$1:$D$574,MATCH(F3392,[2]Microregioes!$B$1:$B$574,0),1)</f>
        <v>Sp-São João da Boa Vista</v>
      </c>
    </row>
    <row r="3393" spans="1:14" hidden="1" x14ac:dyDescent="0.2">
      <c r="A3393" s="5">
        <v>3</v>
      </c>
      <c r="B3393" s="3">
        <v>35</v>
      </c>
      <c r="C3393" s="1">
        <v>3502</v>
      </c>
      <c r="D3393" s="1">
        <v>35015</v>
      </c>
      <c r="E3393" s="1">
        <v>3510906</v>
      </c>
      <c r="F3393" s="2">
        <f>IFERROR(INDEX('Arranjos Populacionais'!$F$2:$F$961,MATCH(TabelaCompleta!E3393,'Arranjos Populacionais'!$A$2:$A$961,0),1),D3393)</f>
        <v>35015</v>
      </c>
      <c r="G3393" s="2">
        <v>0</v>
      </c>
      <c r="H3393" s="11">
        <v>2607</v>
      </c>
      <c r="I3393" s="2">
        <f>INDEX([1]PIB_dos_Municípios!$AN$2:$AN$5571,MATCH(E3393,[1]PIB_dos_Municípios!G$2:G$5571,0),1)</f>
        <v>59546.006000000001</v>
      </c>
      <c r="J3393" s="2">
        <f>INDEX([1]PIB_dos_Municípios!$AO$2:$AO$5571,MATCH(E3393,[1]PIB_dos_Municípios!G$2:G$5571,0),1)</f>
        <v>2627</v>
      </c>
      <c r="K3393" s="2">
        <f>INDEX([1]PIB_dos_Municípios!$AP$2:$AP$5571,MATCH(E3393,[1]PIB_dos_Municípios!G$2:G$5571,0),1)</f>
        <v>22666.92</v>
      </c>
      <c r="M3393" s="2" t="s">
        <v>4087</v>
      </c>
      <c r="N3393" s="2" t="str">
        <f>INDEX([2]Microregioes!$D$1:$D$574,MATCH(F3393,[2]Microregioes!$B$1:$B$574,0),1)</f>
        <v>Sp-Batatais</v>
      </c>
    </row>
    <row r="3394" spans="1:14" hidden="1" x14ac:dyDescent="0.2">
      <c r="A3394" s="5">
        <v>3</v>
      </c>
      <c r="B3394" s="3">
        <v>35</v>
      </c>
      <c r="C3394" s="1">
        <v>3503</v>
      </c>
      <c r="D3394" s="1">
        <v>35016</v>
      </c>
      <c r="E3394" s="1">
        <v>3511003</v>
      </c>
      <c r="F3394" s="2">
        <f>IFERROR(INDEX('Arranjos Populacionais'!$F$2:$F$961,MATCH(TabelaCompleta!E3394,'Arranjos Populacionais'!$A$2:$A$961,0),1),D3394)</f>
        <v>35016</v>
      </c>
      <c r="G3394" s="2">
        <v>0</v>
      </c>
      <c r="H3394" s="11">
        <v>20120</v>
      </c>
      <c r="I3394" s="2">
        <f>INDEX([1]PIB_dos_Municípios!$AN$2:$AN$5571,MATCH(E3394,[1]PIB_dos_Municípios!G$2:G$5571,0),1)</f>
        <v>327576.875</v>
      </c>
      <c r="J3394" s="2">
        <f>INDEX([1]PIB_dos_Municípios!$AO$2:$AO$5571,MATCH(E3394,[1]PIB_dos_Municípios!G$2:G$5571,0),1)</f>
        <v>18006</v>
      </c>
      <c r="K3394" s="2">
        <f>INDEX([1]PIB_dos_Municípios!$AP$2:$AP$5571,MATCH(E3394,[1]PIB_dos_Municípios!G$2:G$5571,0),1)</f>
        <v>18192.650000000001</v>
      </c>
      <c r="M3394" s="2" t="s">
        <v>4088</v>
      </c>
      <c r="N3394" s="2" t="str">
        <f>INDEX([2]Microregioes!$D$1:$D$574,MATCH(F3394,[2]Microregioes!$B$1:$B$574,0),1)</f>
        <v>Sp-Andradina</v>
      </c>
    </row>
    <row r="3395" spans="1:14" hidden="1" x14ac:dyDescent="0.2">
      <c r="A3395" s="5">
        <v>3</v>
      </c>
      <c r="B3395" s="3">
        <v>35</v>
      </c>
      <c r="C3395" s="1">
        <v>3501</v>
      </c>
      <c r="D3395" s="1">
        <v>35005</v>
      </c>
      <c r="E3395" s="1">
        <v>3511102</v>
      </c>
      <c r="F3395" s="2">
        <f>IFERROR(INDEX('Arranjos Populacionais'!$F$2:$F$961,MATCH(TabelaCompleta!E3395,'Arranjos Populacionais'!$A$2:$A$961,0),1),D3395)</f>
        <v>35005</v>
      </c>
      <c r="G3395" s="2">
        <v>0</v>
      </c>
      <c r="H3395" s="11">
        <v>120092</v>
      </c>
      <c r="I3395" s="2">
        <f>INDEX([1]PIB_dos_Municípios!$AN$2:$AN$5571,MATCH(E3395,[1]PIB_dos_Municípios!G$2:G$5571,0),1)</f>
        <v>2444101.9870000002</v>
      </c>
      <c r="J3395" s="2">
        <f>INDEX([1]PIB_dos_Municípios!$AO$2:$AO$5571,MATCH(E3395,[1]PIB_dos_Municípios!G$2:G$5571,0),1)</f>
        <v>112843</v>
      </c>
      <c r="K3395" s="2">
        <f>INDEX([1]PIB_dos_Municípios!$AP$2:$AP$5571,MATCH(E3395,[1]PIB_dos_Municípios!G$2:G$5571,0),1)</f>
        <v>21659.31</v>
      </c>
      <c r="M3395" s="2" t="s">
        <v>435</v>
      </c>
      <c r="N3395" s="2" t="str">
        <f>INDEX([2]Microregioes!$D$1:$D$574,MATCH(F3395,[2]Microregioes!$B$1:$B$574,0),1)</f>
        <v>Sp-Catanduva</v>
      </c>
    </row>
    <row r="3396" spans="1:14" hidden="1" x14ac:dyDescent="0.2">
      <c r="A3396" s="5">
        <v>3</v>
      </c>
      <c r="B3396" s="3">
        <v>35</v>
      </c>
      <c r="C3396" s="1">
        <v>3501</v>
      </c>
      <c r="D3396" s="1">
        <v>35005</v>
      </c>
      <c r="E3396" s="1">
        <v>3511201</v>
      </c>
      <c r="F3396" s="2">
        <f>IFERROR(INDEX('Arranjos Populacionais'!$F$2:$F$961,MATCH(TabelaCompleta!E3396,'Arranjos Populacionais'!$A$2:$A$961,0),1),D3396)</f>
        <v>35005</v>
      </c>
      <c r="G3396" s="2">
        <v>0</v>
      </c>
      <c r="H3396" s="11">
        <v>7652</v>
      </c>
      <c r="I3396" s="2">
        <f>INDEX([1]PIB_dos_Municípios!$AN$2:$AN$5571,MATCH(E3396,[1]PIB_dos_Municípios!G$2:G$5571,0),1)</f>
        <v>86156.19</v>
      </c>
      <c r="J3396" s="2">
        <f>INDEX([1]PIB_dos_Municípios!$AO$2:$AO$5571,MATCH(E3396,[1]PIB_dos_Municípios!G$2:G$5571,0),1)</f>
        <v>7127</v>
      </c>
      <c r="K3396" s="2">
        <f>INDEX([1]PIB_dos_Municípios!$AP$2:$AP$5571,MATCH(E3396,[1]PIB_dos_Municípios!G$2:G$5571,0),1)</f>
        <v>12088.7</v>
      </c>
      <c r="M3396" s="2" t="s">
        <v>437</v>
      </c>
      <c r="N3396" s="2" t="str">
        <f>INDEX([2]Microregioes!$D$1:$D$574,MATCH(F3396,[2]Microregioes!$B$1:$B$574,0),1)</f>
        <v>Sp-Catanduva</v>
      </c>
    </row>
    <row r="3397" spans="1:14" hidden="1" x14ac:dyDescent="0.2">
      <c r="A3397" s="5">
        <v>3</v>
      </c>
      <c r="B3397" s="3">
        <v>35</v>
      </c>
      <c r="C3397" s="1">
        <v>3501</v>
      </c>
      <c r="D3397" s="1">
        <v>35004</v>
      </c>
      <c r="E3397" s="1">
        <v>3511300</v>
      </c>
      <c r="F3397" s="2">
        <f>IFERROR(INDEX('Arranjos Populacionais'!$F$2:$F$961,MATCH(TabelaCompleta!E3397,'Arranjos Populacionais'!$A$2:$A$961,0),1),D3397)</f>
        <v>35004</v>
      </c>
      <c r="G3397" s="2">
        <v>0</v>
      </c>
      <c r="H3397" s="11">
        <v>8870</v>
      </c>
      <c r="I3397" s="2">
        <f>INDEX([1]PIB_dos_Municípios!$AN$2:$AN$5571,MATCH(E3397,[1]PIB_dos_Municípios!G$2:G$5571,0),1)</f>
        <v>137459.50399999999</v>
      </c>
      <c r="J3397" s="2">
        <f>INDEX([1]PIB_dos_Municípios!$AO$2:$AO$5571,MATCH(E3397,[1]PIB_dos_Municípios!G$2:G$5571,0),1)</f>
        <v>7968</v>
      </c>
      <c r="K3397" s="2">
        <f>INDEX([1]PIB_dos_Municípios!$AP$2:$AP$5571,MATCH(E3397,[1]PIB_dos_Municípios!G$2:G$5571,0),1)</f>
        <v>17251.439999999999</v>
      </c>
      <c r="M3397" s="2" t="s">
        <v>679</v>
      </c>
      <c r="N3397" s="2" t="str">
        <f>INDEX([2]Microregioes!$D$1:$D$574,MATCH(F3397,[2]Microregioes!$B$1:$B$574,0),1)</f>
        <v>Sp-São José do Rio Preto</v>
      </c>
    </row>
    <row r="3398" spans="1:14" hidden="1" x14ac:dyDescent="0.2">
      <c r="A3398" s="5">
        <v>3</v>
      </c>
      <c r="B3398" s="3">
        <v>35</v>
      </c>
      <c r="C3398" s="1">
        <v>3504</v>
      </c>
      <c r="D3398" s="1">
        <v>35022</v>
      </c>
      <c r="E3398" s="1">
        <v>3511409</v>
      </c>
      <c r="F3398" s="2">
        <f>IFERROR(INDEX('Arranjos Populacionais'!$F$2:$F$961,MATCH(TabelaCompleta!E3398,'Arranjos Populacionais'!$A$2:$A$961,0),1),D3398)</f>
        <v>35022</v>
      </c>
      <c r="G3398" s="2">
        <v>0</v>
      </c>
      <c r="H3398" s="11">
        <v>19304</v>
      </c>
      <c r="I3398" s="2">
        <f>INDEX([1]PIB_dos_Municípios!$AN$2:$AN$5571,MATCH(E3398,[1]PIB_dos_Municípios!G$2:G$5571,0),1)</f>
        <v>319998.26699999999</v>
      </c>
      <c r="J3398" s="2">
        <f>INDEX([1]PIB_dos_Municípios!$AO$2:$AO$5571,MATCH(E3398,[1]PIB_dos_Municípios!G$2:G$5571,0),1)</f>
        <v>17532</v>
      </c>
      <c r="K3398" s="2">
        <f>INDEX([1]PIB_dos_Municípios!$AP$2:$AP$5571,MATCH(E3398,[1]PIB_dos_Municípios!G$2:G$5571,0),1)</f>
        <v>18252.240000000002</v>
      </c>
      <c r="M3398" s="2" t="s">
        <v>4089</v>
      </c>
      <c r="N3398" s="2" t="str">
        <f>INDEX([2]Microregioes!$D$1:$D$574,MATCH(F3398,[2]Microregioes!$B$1:$B$574,0),1)</f>
        <v>Sp-Avaré</v>
      </c>
    </row>
    <row r="3399" spans="1:14" hidden="1" x14ac:dyDescent="0.2">
      <c r="A3399" s="5">
        <v>3</v>
      </c>
      <c r="B3399" s="3">
        <v>35</v>
      </c>
      <c r="C3399" s="1">
        <v>3511</v>
      </c>
      <c r="D3399" s="1">
        <v>35043</v>
      </c>
      <c r="E3399" s="1">
        <v>3511508</v>
      </c>
      <c r="F3399" s="2">
        <f>IFERROR(INDEX('Arranjos Populacionais'!$F$2:$F$961,MATCH(TabelaCompleta!E3399,'Arranjos Populacionais'!$A$2:$A$961,0),1),D3399)</f>
        <v>35043</v>
      </c>
      <c r="G3399" s="2">
        <v>0</v>
      </c>
      <c r="H3399" s="11">
        <v>45947</v>
      </c>
      <c r="I3399" s="2">
        <f>INDEX([1]PIB_dos_Municípios!$AN$2:$AN$5571,MATCH(E3399,[1]PIB_dos_Municípios!G$2:G$5571,0),1)</f>
        <v>1166025.3060000001</v>
      </c>
      <c r="J3399" s="2">
        <f>INDEX([1]PIB_dos_Municípios!$AO$2:$AO$5571,MATCH(E3399,[1]PIB_dos_Municípios!G$2:G$5571,0),1)</f>
        <v>39649</v>
      </c>
      <c r="K3399" s="2">
        <f>INDEX([1]PIB_dos_Municípios!$AP$2:$AP$5571,MATCH(E3399,[1]PIB_dos_Municípios!G$2:G$5571,0),1)</f>
        <v>29408.69</v>
      </c>
      <c r="M3399" s="2" t="s">
        <v>564</v>
      </c>
      <c r="N3399" s="2" t="str">
        <f>INDEX([2]Microregioes!$D$1:$D$574,MATCH(F3399,[2]Microregioes!$B$1:$B$574,0),1)</f>
        <v>Sp-Tatuí</v>
      </c>
    </row>
    <row r="3400" spans="1:14" hidden="1" x14ac:dyDescent="0.2">
      <c r="A3400" s="5">
        <v>3</v>
      </c>
      <c r="B3400" s="3">
        <v>35</v>
      </c>
      <c r="C3400" s="1">
        <v>3511</v>
      </c>
      <c r="D3400" s="1">
        <v>35043</v>
      </c>
      <c r="E3400" s="1">
        <v>3511607</v>
      </c>
      <c r="F3400" s="2">
        <f>IFERROR(INDEX('Arranjos Populacionais'!$F$2:$F$961,MATCH(TabelaCompleta!E3400,'Arranjos Populacionais'!$A$2:$A$961,0),1),D3400)</f>
        <v>35043</v>
      </c>
      <c r="G3400" s="2">
        <v>0</v>
      </c>
      <c r="H3400" s="11">
        <v>17378</v>
      </c>
      <c r="I3400" s="2">
        <f>INDEX([1]PIB_dos_Municípios!$AN$2:$AN$5571,MATCH(E3400,[1]PIB_dos_Municípios!G$2:G$5571,0),1)</f>
        <v>209827.25599999999</v>
      </c>
      <c r="J3400" s="2">
        <f>INDEX([1]PIB_dos_Municípios!$AO$2:$AO$5571,MATCH(E3400,[1]PIB_dos_Municípios!G$2:G$5571,0),1)</f>
        <v>15547</v>
      </c>
      <c r="K3400" s="2">
        <f>INDEX([1]PIB_dos_Municípios!$AP$2:$AP$5571,MATCH(E3400,[1]PIB_dos_Municípios!G$2:G$5571,0),1)</f>
        <v>13496.32</v>
      </c>
      <c r="M3400" s="2" t="s">
        <v>4090</v>
      </c>
      <c r="N3400" s="2" t="str">
        <f>INDEX([2]Microregioes!$D$1:$D$574,MATCH(F3400,[2]Microregioes!$B$1:$B$574,0),1)</f>
        <v>Sp-Tatuí</v>
      </c>
    </row>
    <row r="3401" spans="1:14" hidden="1" x14ac:dyDescent="0.2">
      <c r="A3401" s="5">
        <v>3</v>
      </c>
      <c r="B3401" s="3">
        <v>35</v>
      </c>
      <c r="C3401" s="1">
        <v>3506</v>
      </c>
      <c r="D3401" s="1">
        <v>35028</v>
      </c>
      <c r="E3401" s="1">
        <v>3511706</v>
      </c>
      <c r="F3401" s="2">
        <f>IFERROR(INDEX('Arranjos Populacionais'!$F$2:$F$961,MATCH(TabelaCompleta!E3401,'Arranjos Populacionais'!$A$2:$A$961,0),1),D3401)</f>
        <v>35028</v>
      </c>
      <c r="G3401" s="2">
        <v>0</v>
      </c>
      <c r="H3401" s="11">
        <v>16608</v>
      </c>
      <c r="I3401" s="2">
        <f>INDEX([1]PIB_dos_Municípios!$AN$2:$AN$5571,MATCH(E3401,[1]PIB_dos_Municípios!G$2:G$5571,0),1)</f>
        <v>275341.14199999999</v>
      </c>
      <c r="J3401" s="2">
        <f>INDEX([1]PIB_dos_Municípios!$AO$2:$AO$5571,MATCH(E3401,[1]PIB_dos_Municípios!G$2:G$5571,0),1)</f>
        <v>15086</v>
      </c>
      <c r="K3401" s="2">
        <f>INDEX([1]PIB_dos_Municípios!$AP$2:$AP$5571,MATCH(E3401,[1]PIB_dos_Municípios!G$2:G$5571,0),1)</f>
        <v>18251.43</v>
      </c>
      <c r="M3401" s="2" t="s">
        <v>388</v>
      </c>
      <c r="N3401" s="2" t="str">
        <f>INDEX([2]Microregioes!$D$1:$D$574,MATCH(F3401,[2]Microregioes!$B$1:$B$574,0),1)</f>
        <v>Sp-Piracicaba</v>
      </c>
    </row>
    <row r="3402" spans="1:14" hidden="1" x14ac:dyDescent="0.2">
      <c r="A3402" s="5">
        <v>3</v>
      </c>
      <c r="B3402" s="3">
        <v>35</v>
      </c>
      <c r="C3402" s="1">
        <v>3510</v>
      </c>
      <c r="D3402" s="1">
        <v>35040</v>
      </c>
      <c r="E3402" s="1">
        <v>3557204</v>
      </c>
      <c r="F3402" s="2">
        <f>IFERROR(INDEX('Arranjos Populacionais'!$F$2:$F$961,MATCH(TabelaCompleta!E3402,'Arranjos Populacionais'!$A$2:$A$961,0),1),D3402)</f>
        <v>35040</v>
      </c>
      <c r="G3402" s="2">
        <v>0</v>
      </c>
      <c r="H3402" s="11">
        <v>12486</v>
      </c>
      <c r="I3402" s="2">
        <f>INDEX([1]PIB_dos_Municípios!$AN$2:$AN$5571,MATCH(E3402,[1]PIB_dos_Municípios!G$2:G$5571,0),1)</f>
        <v>121578.322</v>
      </c>
      <c r="J3402" s="2">
        <f>INDEX([1]PIB_dos_Municípios!$AO$2:$AO$5571,MATCH(E3402,[1]PIB_dos_Municípios!G$2:G$5571,0),1)</f>
        <v>12114</v>
      </c>
      <c r="K3402" s="2">
        <f>INDEX([1]PIB_dos_Municípios!$AP$2:$AP$5571,MATCH(E3402,[1]PIB_dos_Municípios!G$2:G$5571,0),1)</f>
        <v>10036.18</v>
      </c>
      <c r="M3402" s="2" t="s">
        <v>4091</v>
      </c>
      <c r="N3402" s="2" t="str">
        <f>INDEX([2]Microregioes!$D$1:$D$574,MATCH(F3402,[2]Microregioes!$B$1:$B$574,0),1)</f>
        <v>Sp-Ourinhos</v>
      </c>
    </row>
    <row r="3403" spans="1:14" hidden="1" x14ac:dyDescent="0.2">
      <c r="A3403" s="5">
        <v>3</v>
      </c>
      <c r="B3403" s="3">
        <v>35</v>
      </c>
      <c r="C3403" s="1">
        <v>3503</v>
      </c>
      <c r="D3403" s="1">
        <v>35018</v>
      </c>
      <c r="E3403" s="1">
        <v>3511904</v>
      </c>
      <c r="F3403" s="2">
        <f>IFERROR(INDEX('Arranjos Populacionais'!$F$2:$F$961,MATCH(TabelaCompleta!E3403,'Arranjos Populacionais'!$A$2:$A$961,0),1),D3403)</f>
        <v>35018</v>
      </c>
      <c r="G3403" s="2">
        <v>0</v>
      </c>
      <c r="H3403" s="11">
        <v>8124</v>
      </c>
      <c r="I3403" s="2">
        <f>INDEX([1]PIB_dos_Municípios!$AN$2:$AN$5571,MATCH(E3403,[1]PIB_dos_Municípios!G$2:G$5571,0),1)</f>
        <v>177493.46</v>
      </c>
      <c r="J3403" s="2">
        <f>INDEX([1]PIB_dos_Municípios!$AO$2:$AO$5571,MATCH(E3403,[1]PIB_dos_Municípios!G$2:G$5571,0),1)</f>
        <v>7064</v>
      </c>
      <c r="K3403" s="2">
        <f>INDEX([1]PIB_dos_Municípios!$AP$2:$AP$5571,MATCH(E3403,[1]PIB_dos_Municípios!G$2:G$5571,0),1)</f>
        <v>25126.48</v>
      </c>
      <c r="M3403" s="2" t="s">
        <v>4092</v>
      </c>
      <c r="N3403" s="2" t="str">
        <f>INDEX([2]Microregioes!$D$1:$D$574,MATCH(F3403,[2]Microregioes!$B$1:$B$574,0),1)</f>
        <v>Sp-Birigui</v>
      </c>
    </row>
    <row r="3404" spans="1:14" hidden="1" x14ac:dyDescent="0.2">
      <c r="A3404" s="5">
        <v>3</v>
      </c>
      <c r="B3404" s="3">
        <v>35</v>
      </c>
      <c r="C3404" s="1">
        <v>3502</v>
      </c>
      <c r="D3404" s="1">
        <v>35009</v>
      </c>
      <c r="E3404" s="1">
        <v>3512001</v>
      </c>
      <c r="F3404" s="2">
        <f>IFERROR(INDEX('Arranjos Populacionais'!$F$2:$F$961,MATCH(TabelaCompleta!E3404,'Arranjos Populacionais'!$A$2:$A$961,0),1),D3404)</f>
        <v>35009</v>
      </c>
      <c r="G3404" s="2">
        <v>0</v>
      </c>
      <c r="H3404" s="11">
        <v>18311</v>
      </c>
      <c r="I3404" s="2">
        <f>INDEX([1]PIB_dos_Municípios!$AN$2:$AN$5571,MATCH(E3404,[1]PIB_dos_Municípios!G$2:G$5571,0),1)</f>
        <v>516279.57799999998</v>
      </c>
      <c r="J3404" s="2">
        <f>INDEX([1]PIB_dos_Municípios!$AO$2:$AO$5571,MATCH(E3404,[1]PIB_dos_Municípios!G$2:G$5571,0),1)</f>
        <v>17373</v>
      </c>
      <c r="K3404" s="2">
        <f>INDEX([1]PIB_dos_Municípios!$AP$2:$AP$5571,MATCH(E3404,[1]PIB_dos_Municípios!G$2:G$5571,0),1)</f>
        <v>29717.35</v>
      </c>
      <c r="M3404" s="2" t="s">
        <v>4093</v>
      </c>
      <c r="N3404" s="2" t="str">
        <f>INDEX([2]Microregioes!$D$1:$D$574,MATCH(F3404,[2]Microregioes!$B$1:$B$574,0),1)</f>
        <v>Sp-Barretos</v>
      </c>
    </row>
    <row r="3405" spans="1:14" hidden="1" x14ac:dyDescent="0.2">
      <c r="A3405" s="5">
        <v>3</v>
      </c>
      <c r="B3405" s="3">
        <v>35</v>
      </c>
      <c r="C3405" s="1">
        <v>3502</v>
      </c>
      <c r="D3405" s="1">
        <v>35009</v>
      </c>
      <c r="E3405" s="1">
        <v>3512100</v>
      </c>
      <c r="F3405" s="2">
        <f>IFERROR(INDEX('Arranjos Populacionais'!$F$2:$F$961,MATCH(TabelaCompleta!E3405,'Arranjos Populacionais'!$A$2:$A$961,0),1),D3405)</f>
        <v>31021</v>
      </c>
      <c r="G3405" s="2">
        <v>0</v>
      </c>
      <c r="H3405" s="11">
        <v>6218</v>
      </c>
      <c r="I3405" s="2">
        <f>INDEX([1]PIB_dos_Municípios!$AN$2:$AN$5571,MATCH(E3405,[1]PIB_dos_Municípios!G$2:G$5571,0),1)</f>
        <v>224170.59899999999</v>
      </c>
      <c r="J3405" s="2">
        <f>INDEX([1]PIB_dos_Municípios!$AO$2:$AO$5571,MATCH(E3405,[1]PIB_dos_Municípios!G$2:G$5571,0),1)</f>
        <v>5994</v>
      </c>
      <c r="K3405" s="2">
        <f>INDEX([1]PIB_dos_Municípios!$AP$2:$AP$5571,MATCH(E3405,[1]PIB_dos_Municípios!G$2:G$5571,0),1)</f>
        <v>37399.17</v>
      </c>
      <c r="M3405" s="2" t="s">
        <v>421</v>
      </c>
      <c r="N3405" s="2" t="str">
        <f>INDEX([2]Microregioes!$D$1:$D$574,MATCH(F3405,[2]Microregioes!$B$1:$B$574,0),1)</f>
        <v>Mg-Frutal</v>
      </c>
    </row>
    <row r="3406" spans="1:14" hidden="1" x14ac:dyDescent="0.2">
      <c r="A3406" s="5">
        <v>3</v>
      </c>
      <c r="B3406" s="3">
        <v>35</v>
      </c>
      <c r="C3406" s="1">
        <v>3506</v>
      </c>
      <c r="D3406" s="1">
        <v>35027</v>
      </c>
      <c r="E3406" s="1">
        <v>3512209</v>
      </c>
      <c r="F3406" s="2">
        <f>IFERROR(INDEX('Arranjos Populacionais'!$F$2:$F$961,MATCH(TabelaCompleta!E3406,'Arranjos Populacionais'!$A$2:$A$961,0),1),D3406)</f>
        <v>35027</v>
      </c>
      <c r="G3406" s="2">
        <v>0</v>
      </c>
      <c r="H3406" s="11">
        <v>27345</v>
      </c>
      <c r="I3406" s="2">
        <f>INDEX([1]PIB_dos_Municípios!$AN$2:$AN$5571,MATCH(E3406,[1]PIB_dos_Municípios!G$2:G$5571,0),1)</f>
        <v>341423.603</v>
      </c>
      <c r="J3406" s="2">
        <f>INDEX([1]PIB_dos_Municípios!$AO$2:$AO$5571,MATCH(E3406,[1]PIB_dos_Municípios!G$2:G$5571,0),1)</f>
        <v>25242</v>
      </c>
      <c r="K3406" s="2">
        <f>INDEX([1]PIB_dos_Municípios!$AP$2:$AP$5571,MATCH(E3406,[1]PIB_dos_Municípios!G$2:G$5571,0),1)</f>
        <v>13526.01</v>
      </c>
      <c r="M3406" s="2" t="s">
        <v>4094</v>
      </c>
      <c r="N3406" s="2" t="str">
        <f>INDEX([2]Microregioes!$D$1:$D$574,MATCH(F3406,[2]Microregioes!$B$1:$B$574,0),1)</f>
        <v>Sp-Limeira</v>
      </c>
    </row>
    <row r="3407" spans="1:14" hidden="1" x14ac:dyDescent="0.2">
      <c r="A3407" s="5">
        <v>3</v>
      </c>
      <c r="B3407" s="3">
        <v>35</v>
      </c>
      <c r="C3407" s="1">
        <v>3504</v>
      </c>
      <c r="D3407" s="1">
        <v>35023</v>
      </c>
      <c r="E3407" s="1">
        <v>3512308</v>
      </c>
      <c r="F3407" s="2">
        <f>IFERROR(INDEX('Arranjos Populacionais'!$F$2:$F$961,MATCH(TabelaCompleta!E3407,'Arranjos Populacionais'!$A$2:$A$961,0),1),D3407)</f>
        <v>35023</v>
      </c>
      <c r="G3407" s="2">
        <v>0</v>
      </c>
      <c r="H3407" s="11">
        <v>17523</v>
      </c>
      <c r="I3407" s="2">
        <f>INDEX([1]PIB_dos_Municípios!$AN$2:$AN$5571,MATCH(E3407,[1]PIB_dos_Municípios!G$2:G$5571,0),1)</f>
        <v>212218.91</v>
      </c>
      <c r="J3407" s="2">
        <f>INDEX([1]PIB_dos_Municípios!$AO$2:$AO$5571,MATCH(E3407,[1]PIB_dos_Municípios!G$2:G$5571,0),1)</f>
        <v>16302</v>
      </c>
      <c r="K3407" s="2">
        <f>INDEX([1]PIB_dos_Municípios!$AP$2:$AP$5571,MATCH(E3407,[1]PIB_dos_Municípios!G$2:G$5571,0),1)</f>
        <v>13017.97</v>
      </c>
      <c r="M3407" s="2" t="s">
        <v>4095</v>
      </c>
      <c r="N3407" s="2" t="str">
        <f>INDEX([2]Microregioes!$D$1:$D$574,MATCH(F3407,[2]Microregioes!$B$1:$B$574,0),1)</f>
        <v>Sp-Botucatu</v>
      </c>
    </row>
    <row r="3408" spans="1:14" hidden="1" x14ac:dyDescent="0.2">
      <c r="A3408" s="5">
        <v>3</v>
      </c>
      <c r="B3408" s="3">
        <v>35</v>
      </c>
      <c r="C3408" s="1">
        <v>3506</v>
      </c>
      <c r="D3408" s="1">
        <v>35027</v>
      </c>
      <c r="E3408" s="1">
        <v>3512407</v>
      </c>
      <c r="F3408" s="2">
        <f>IFERROR(INDEX('Arranjos Populacionais'!$F$2:$F$961,MATCH(TabelaCompleta!E3408,'Arranjos Populacionais'!$A$2:$A$961,0),1),D3408)</f>
        <v>35027</v>
      </c>
      <c r="G3408" s="2">
        <v>0</v>
      </c>
      <c r="H3408" s="11">
        <v>23517</v>
      </c>
      <c r="I3408" s="2">
        <f>INDEX([1]PIB_dos_Municípios!$AN$2:$AN$5571,MATCH(E3408,[1]PIB_dos_Municípios!G$2:G$5571,0),1)</f>
        <v>1227207.902</v>
      </c>
      <c r="J3408" s="2">
        <f>INDEX([1]PIB_dos_Municípios!$AO$2:$AO$5571,MATCH(E3408,[1]PIB_dos_Municípios!G$2:G$5571,0),1)</f>
        <v>21085</v>
      </c>
      <c r="K3408" s="2">
        <f>INDEX([1]PIB_dos_Municípios!$AP$2:$AP$5571,MATCH(E3408,[1]PIB_dos_Municípios!G$2:G$5571,0),1)</f>
        <v>58202.89</v>
      </c>
      <c r="M3408" s="2" t="s">
        <v>4096</v>
      </c>
      <c r="N3408" s="2" t="str">
        <f>INDEX([2]Microregioes!$D$1:$D$574,MATCH(F3408,[2]Microregioes!$B$1:$B$574,0),1)</f>
        <v>Sp-Limeira</v>
      </c>
    </row>
    <row r="3409" spans="1:14" hidden="1" x14ac:dyDescent="0.2">
      <c r="A3409" s="5">
        <v>3</v>
      </c>
      <c r="B3409" s="3">
        <v>35</v>
      </c>
      <c r="C3409" s="1">
        <v>3503</v>
      </c>
      <c r="D3409" s="1">
        <v>35018</v>
      </c>
      <c r="E3409" s="1">
        <v>3512506</v>
      </c>
      <c r="F3409" s="2">
        <f>IFERROR(INDEX('Arranjos Populacionais'!$F$2:$F$961,MATCH(TabelaCompleta!E3409,'Arranjos Populacionais'!$A$2:$A$961,0),1),D3409)</f>
        <v>35018</v>
      </c>
      <c r="G3409" s="2">
        <v>0</v>
      </c>
      <c r="H3409" s="11">
        <v>5820</v>
      </c>
      <c r="I3409" s="2">
        <f>INDEX([1]PIB_dos_Municípios!$AN$2:$AN$5571,MATCH(E3409,[1]PIB_dos_Municípios!G$2:G$5571,0),1)</f>
        <v>92245.813999999998</v>
      </c>
      <c r="J3409" s="2">
        <f>INDEX([1]PIB_dos_Municípios!$AO$2:$AO$5571,MATCH(E3409,[1]PIB_dos_Municípios!G$2:G$5571,0),1)</f>
        <v>5238</v>
      </c>
      <c r="K3409" s="2">
        <f>INDEX([1]PIB_dos_Municípios!$AP$2:$AP$5571,MATCH(E3409,[1]PIB_dos_Municípios!G$2:G$5571,0),1)</f>
        <v>17610.88</v>
      </c>
      <c r="M3409" s="2" t="s">
        <v>446</v>
      </c>
      <c r="N3409" s="2" t="str">
        <f>INDEX([2]Microregioes!$D$1:$D$574,MATCH(F3409,[2]Microregioes!$B$1:$B$574,0),1)</f>
        <v>Sp-Birigui</v>
      </c>
    </row>
    <row r="3410" spans="1:14" hidden="1" x14ac:dyDescent="0.2">
      <c r="A3410" s="5">
        <v>3</v>
      </c>
      <c r="B3410" s="3">
        <v>35</v>
      </c>
      <c r="C3410" s="1">
        <v>3511</v>
      </c>
      <c r="D3410" s="1">
        <v>35041</v>
      </c>
      <c r="E3410" s="1">
        <v>3512605</v>
      </c>
      <c r="F3410" s="2">
        <f>IFERROR(INDEX('Arranjos Populacionais'!$F$2:$F$961,MATCH(TabelaCompleta!E3410,'Arranjos Populacionais'!$A$2:$A$961,0),1),D3410)</f>
        <v>35041</v>
      </c>
      <c r="G3410" s="2">
        <v>0</v>
      </c>
      <c r="H3410" s="11">
        <v>4881</v>
      </c>
      <c r="I3410" s="2">
        <f>INDEX([1]PIB_dos_Municípios!$AN$2:$AN$5571,MATCH(E3410,[1]PIB_dos_Municípios!G$2:G$5571,0),1)</f>
        <v>38423.826999999997</v>
      </c>
      <c r="J3410" s="2">
        <f>INDEX([1]PIB_dos_Municípios!$AO$2:$AO$5571,MATCH(E3410,[1]PIB_dos_Municípios!G$2:G$5571,0),1)</f>
        <v>5001</v>
      </c>
      <c r="K3410" s="2">
        <f>INDEX([1]PIB_dos_Municípios!$AP$2:$AP$5571,MATCH(E3410,[1]PIB_dos_Municípios!G$2:G$5571,0),1)</f>
        <v>7683.23</v>
      </c>
      <c r="M3410" s="2" t="s">
        <v>4097</v>
      </c>
      <c r="N3410" s="2" t="str">
        <f>INDEX([2]Microregioes!$D$1:$D$574,MATCH(F3410,[2]Microregioes!$B$1:$B$574,0),1)</f>
        <v>Sp-Itapeva</v>
      </c>
    </row>
    <row r="3411" spans="1:14" hidden="1" x14ac:dyDescent="0.2">
      <c r="A3411" s="5">
        <v>3</v>
      </c>
      <c r="B3411" s="3">
        <v>35</v>
      </c>
      <c r="C3411" s="1">
        <v>3506</v>
      </c>
      <c r="D3411" s="1">
        <v>35026</v>
      </c>
      <c r="E3411" s="1">
        <v>3512704</v>
      </c>
      <c r="F3411" s="2">
        <f>IFERROR(INDEX('Arranjos Populacionais'!$F$2:$F$961,MATCH(TabelaCompleta!E3411,'Arranjos Populacionais'!$A$2:$A$961,0),1),D3411)</f>
        <v>35026</v>
      </c>
      <c r="G3411" s="2">
        <v>0</v>
      </c>
      <c r="H3411" s="11">
        <v>4045</v>
      </c>
      <c r="I3411" s="2">
        <f>INDEX([1]PIB_dos_Municípios!$AN$2:$AN$5571,MATCH(E3411,[1]PIB_dos_Municípios!G$2:G$5571,0),1)</f>
        <v>76039.797000000006</v>
      </c>
      <c r="J3411" s="2">
        <f>INDEX([1]PIB_dos_Municípios!$AO$2:$AO$5571,MATCH(E3411,[1]PIB_dos_Municípios!G$2:G$5571,0),1)</f>
        <v>3874</v>
      </c>
      <c r="K3411" s="2">
        <f>INDEX([1]PIB_dos_Municípios!$AP$2:$AP$5571,MATCH(E3411,[1]PIB_dos_Municípios!G$2:G$5571,0),1)</f>
        <v>19628.240000000002</v>
      </c>
      <c r="M3411" s="2" t="s">
        <v>4098</v>
      </c>
      <c r="N3411" s="2" t="str">
        <f>INDEX([2]Microregioes!$D$1:$D$574,MATCH(F3411,[2]Microregioes!$B$1:$B$574,0),1)</f>
        <v>Sp-Rio Claro</v>
      </c>
    </row>
    <row r="3412" spans="1:14" hidden="1" x14ac:dyDescent="0.2">
      <c r="A3412" s="5">
        <v>3</v>
      </c>
      <c r="B3412" s="3">
        <v>35</v>
      </c>
      <c r="C3412" s="1">
        <v>3507</v>
      </c>
      <c r="D3412" s="1">
        <v>35032</v>
      </c>
      <c r="E3412" s="1">
        <v>3512803</v>
      </c>
      <c r="F3412" s="2">
        <f>IFERROR(INDEX('Arranjos Populacionais'!$F$2:$F$961,MATCH(TabelaCompleta!E3412,'Arranjos Populacionais'!$A$2:$A$961,0),1),D3412)</f>
        <v>35032</v>
      </c>
      <c r="G3412" s="2">
        <v>0</v>
      </c>
      <c r="H3412" s="11">
        <v>67960</v>
      </c>
      <c r="I3412" s="2">
        <f>INDEX([1]PIB_dos_Municípios!$AN$2:$AN$5571,MATCH(E3412,[1]PIB_dos_Municípios!G$2:G$5571,0),1)</f>
        <v>859253.37199999997</v>
      </c>
      <c r="J3412" s="2">
        <f>INDEX([1]PIB_dos_Municípios!$AO$2:$AO$5571,MATCH(E3412,[1]PIB_dos_Municípios!G$2:G$5571,0),1)</f>
        <v>58821</v>
      </c>
      <c r="K3412" s="2">
        <f>INDEX([1]PIB_dos_Municípios!$AP$2:$AP$5571,MATCH(E3412,[1]PIB_dos_Municípios!G$2:G$5571,0),1)</f>
        <v>14607.94</v>
      </c>
      <c r="M3412" s="2" t="s">
        <v>814</v>
      </c>
      <c r="N3412" s="2" t="str">
        <f>INDEX([2]Microregioes!$D$1:$D$574,MATCH(F3412,[2]Microregioes!$B$1:$B$574,0),1)</f>
        <v>Sp-Campinas</v>
      </c>
    </row>
    <row r="3413" spans="1:14" hidden="1" x14ac:dyDescent="0.2">
      <c r="A3413" s="5">
        <v>3</v>
      </c>
      <c r="B3413" s="3">
        <v>35</v>
      </c>
      <c r="C3413" s="1">
        <v>3501</v>
      </c>
      <c r="D3413" s="1">
        <v>35003</v>
      </c>
      <c r="E3413" s="1">
        <v>3512902</v>
      </c>
      <c r="F3413" s="2">
        <f>IFERROR(INDEX('Arranjos Populacionais'!$F$2:$F$961,MATCH(TabelaCompleta!E3413,'Arranjos Populacionais'!$A$2:$A$961,0),1),D3413)</f>
        <v>35003</v>
      </c>
      <c r="G3413" s="2">
        <v>0</v>
      </c>
      <c r="H3413" s="11">
        <v>7381</v>
      </c>
      <c r="I3413" s="2">
        <f>INDEX([1]PIB_dos_Municípios!$AN$2:$AN$5571,MATCH(E3413,[1]PIB_dos_Municípios!G$2:G$5571,0),1)</f>
        <v>194768.66800000001</v>
      </c>
      <c r="J3413" s="2">
        <f>INDEX([1]PIB_dos_Municípios!$AO$2:$AO$5571,MATCH(E3413,[1]PIB_dos_Municípios!G$2:G$5571,0),1)</f>
        <v>7214</v>
      </c>
      <c r="K3413" s="2">
        <f>INDEX([1]PIB_dos_Municípios!$AP$2:$AP$5571,MATCH(E3413,[1]PIB_dos_Municípios!G$2:G$5571,0),1)</f>
        <v>26998.71</v>
      </c>
      <c r="M3413" s="2" t="s">
        <v>4099</v>
      </c>
      <c r="N3413" s="2" t="str">
        <f>INDEX([2]Microregioes!$D$1:$D$574,MATCH(F3413,[2]Microregioes!$B$1:$B$574,0),1)</f>
        <v>Sp-Votuporanga</v>
      </c>
    </row>
    <row r="3414" spans="1:14" hidden="1" x14ac:dyDescent="0.2">
      <c r="A3414" s="5">
        <v>3</v>
      </c>
      <c r="B3414" s="3">
        <v>35</v>
      </c>
      <c r="C3414" s="1">
        <v>3515</v>
      </c>
      <c r="D3414" s="1">
        <v>35060</v>
      </c>
      <c r="E3414" s="1">
        <v>3513009</v>
      </c>
      <c r="F3414" s="2">
        <f>IFERROR(INDEX('Arranjos Populacionais'!$F$2:$F$961,MATCH(TabelaCompleta!E3414,'Arranjos Populacionais'!$A$2:$A$961,0),1),D3414)</f>
        <v>35061</v>
      </c>
      <c r="G3414" s="2">
        <v>0</v>
      </c>
      <c r="H3414" s="11">
        <v>233696</v>
      </c>
      <c r="I3414" s="2">
        <f>INDEX([1]PIB_dos_Municípios!$AN$2:$AN$5571,MATCH(E3414,[1]PIB_dos_Municípios!G$2:G$5571,0),1)</f>
        <v>6796203.0269999998</v>
      </c>
      <c r="J3414" s="2">
        <f>INDEX([1]PIB_dos_Municípios!$AO$2:$AO$5571,MATCH(E3414,[1]PIB_dos_Municípios!G$2:G$5571,0),1)</f>
        <v>201023</v>
      </c>
      <c r="K3414" s="2">
        <f>INDEX([1]PIB_dos_Municípios!$AP$2:$AP$5571,MATCH(E3414,[1]PIB_dos_Municípios!G$2:G$5571,0),1)</f>
        <v>33808.089999999997</v>
      </c>
      <c r="M3414" s="2" t="s">
        <v>861</v>
      </c>
      <c r="N3414" s="2" t="str">
        <f>INDEX([2]Microregioes!$D$1:$D$574,MATCH(F3414,[2]Microregioes!$B$1:$B$574,0),1)</f>
        <v>Sp-São Paulo</v>
      </c>
    </row>
    <row r="3415" spans="1:14" hidden="1" x14ac:dyDescent="0.2">
      <c r="A3415" s="5">
        <v>3</v>
      </c>
      <c r="B3415" s="3">
        <v>35</v>
      </c>
      <c r="C3415" s="1">
        <v>3502</v>
      </c>
      <c r="D3415" s="1">
        <v>35014</v>
      </c>
      <c r="E3415" s="1">
        <v>3513108</v>
      </c>
      <c r="F3415" s="2">
        <f>IFERROR(INDEX('Arranjos Populacionais'!$F$2:$F$961,MATCH(TabelaCompleta!E3415,'Arranjos Populacionais'!$A$2:$A$961,0),1),D3415)</f>
        <v>35014</v>
      </c>
      <c r="G3415" s="2">
        <v>0</v>
      </c>
      <c r="H3415" s="11">
        <v>34384</v>
      </c>
      <c r="I3415" s="2">
        <f>INDEX([1]PIB_dos_Municípios!$AN$2:$AN$5571,MATCH(E3415,[1]PIB_dos_Municípios!G$2:G$5571,0),1)</f>
        <v>627725.49699999997</v>
      </c>
      <c r="J3415" s="2">
        <f>INDEX([1]PIB_dos_Municípios!$AO$2:$AO$5571,MATCH(E3415,[1]PIB_dos_Municípios!G$2:G$5571,0),1)</f>
        <v>31688</v>
      </c>
      <c r="K3415" s="2">
        <f>INDEX([1]PIB_dos_Municípios!$AP$2:$AP$5571,MATCH(E3415,[1]PIB_dos_Municípios!G$2:G$5571,0),1)</f>
        <v>19809.57</v>
      </c>
      <c r="M3415" s="2" t="s">
        <v>430</v>
      </c>
      <c r="N3415" s="2" t="str">
        <f>INDEX([2]Microregioes!$D$1:$D$574,MATCH(F3415,[2]Microregioes!$B$1:$B$574,0),1)</f>
        <v>Sp-Ribeirão Preto</v>
      </c>
    </row>
    <row r="3416" spans="1:14" hidden="1" x14ac:dyDescent="0.2">
      <c r="A3416" s="5">
        <v>3</v>
      </c>
      <c r="B3416" s="3">
        <v>35</v>
      </c>
      <c r="C3416" s="1">
        <v>3502</v>
      </c>
      <c r="D3416" s="1">
        <v>35012</v>
      </c>
      <c r="E3416" s="1">
        <v>3513207</v>
      </c>
      <c r="F3416" s="2">
        <f>IFERROR(INDEX('Arranjos Populacionais'!$F$2:$F$961,MATCH(TabelaCompleta!E3416,'Arranjos Populacionais'!$A$2:$A$961,0),1),D3416)</f>
        <v>35012</v>
      </c>
      <c r="G3416" s="2">
        <v>0</v>
      </c>
      <c r="H3416" s="11">
        <v>8343</v>
      </c>
      <c r="I3416" s="2">
        <f>INDEX([1]PIB_dos_Municípios!$AN$2:$AN$5571,MATCH(E3416,[1]PIB_dos_Municípios!G$2:G$5571,0),1)</f>
        <v>121993.531</v>
      </c>
      <c r="J3416" s="2">
        <f>INDEX([1]PIB_dos_Municípios!$AO$2:$AO$5571,MATCH(E3416,[1]PIB_dos_Municípios!G$2:G$5571,0),1)</f>
        <v>7591</v>
      </c>
      <c r="K3416" s="2">
        <f>INDEX([1]PIB_dos_Municípios!$AP$2:$AP$5571,MATCH(E3416,[1]PIB_dos_Municípios!G$2:G$5571,0),1)</f>
        <v>16070.81</v>
      </c>
      <c r="M3416" s="2" t="s">
        <v>424</v>
      </c>
      <c r="N3416" s="2" t="str">
        <f>INDEX([2]Microregioes!$D$1:$D$574,MATCH(F3416,[2]Microregioes!$B$1:$B$574,0),1)</f>
        <v>Sp-Franca</v>
      </c>
    </row>
    <row r="3417" spans="1:14" hidden="1" x14ac:dyDescent="0.2">
      <c r="A3417" s="5">
        <v>3</v>
      </c>
      <c r="B3417" s="3">
        <v>35</v>
      </c>
      <c r="C3417" s="1">
        <v>3510</v>
      </c>
      <c r="D3417" s="1">
        <v>35039</v>
      </c>
      <c r="E3417" s="1">
        <v>3513306</v>
      </c>
      <c r="F3417" s="2">
        <f>IFERROR(INDEX('Arranjos Populacionais'!$F$2:$F$961,MATCH(TabelaCompleta!E3417,'Arranjos Populacionais'!$A$2:$A$961,0),1),D3417)</f>
        <v>35039</v>
      </c>
      <c r="G3417" s="2">
        <v>0</v>
      </c>
      <c r="H3417" s="11">
        <v>2185</v>
      </c>
      <c r="I3417" s="2">
        <f>INDEX([1]PIB_dos_Municípios!$AN$2:$AN$5571,MATCH(E3417,[1]PIB_dos_Municípios!G$2:G$5571,0),1)</f>
        <v>33624.485999999997</v>
      </c>
      <c r="J3417" s="2">
        <f>INDEX([1]PIB_dos_Municípios!$AO$2:$AO$5571,MATCH(E3417,[1]PIB_dos_Municípios!G$2:G$5571,0),1)</f>
        <v>2270</v>
      </c>
      <c r="K3417" s="2">
        <f>INDEX([1]PIB_dos_Municípios!$AP$2:$AP$5571,MATCH(E3417,[1]PIB_dos_Municípios!G$2:G$5571,0),1)</f>
        <v>14812.55</v>
      </c>
      <c r="M3417" s="2" t="s">
        <v>4100</v>
      </c>
      <c r="N3417" s="2" t="str">
        <f>INDEX([2]Microregioes!$D$1:$D$574,MATCH(F3417,[2]Microregioes!$B$1:$B$574,0),1)</f>
        <v>Sp-Assis</v>
      </c>
    </row>
    <row r="3418" spans="1:14" hidden="1" x14ac:dyDescent="0.2">
      <c r="A3418" s="5">
        <v>3</v>
      </c>
      <c r="B3418" s="3">
        <v>35</v>
      </c>
      <c r="C3418" s="1">
        <v>3513</v>
      </c>
      <c r="D3418" s="1">
        <v>35051</v>
      </c>
      <c r="E3418" s="1">
        <v>3513405</v>
      </c>
      <c r="F3418" s="2">
        <f>IFERROR(INDEX('Arranjos Populacionais'!$F$2:$F$961,MATCH(TabelaCompleta!E3418,'Arranjos Populacionais'!$A$2:$A$961,0),1),D3418)</f>
        <v>35051</v>
      </c>
      <c r="G3418" s="2">
        <v>0</v>
      </c>
      <c r="H3418" s="11">
        <v>81406</v>
      </c>
      <c r="I3418" s="2">
        <f>INDEX([1]PIB_dos_Municípios!$AN$2:$AN$5571,MATCH(E3418,[1]PIB_dos_Municípios!G$2:G$5571,0),1)</f>
        <v>1450013.2509999999</v>
      </c>
      <c r="J3418" s="2">
        <f>INDEX([1]PIB_dos_Municípios!$AO$2:$AO$5571,MATCH(E3418,[1]PIB_dos_Municípios!G$2:G$5571,0),1)</f>
        <v>77070</v>
      </c>
      <c r="K3418" s="2">
        <f>INDEX([1]PIB_dos_Municípios!$AP$2:$AP$5571,MATCH(E3418,[1]PIB_dos_Municípios!G$2:G$5571,0),1)</f>
        <v>18814.240000000002</v>
      </c>
      <c r="M3418" s="2" t="s">
        <v>543</v>
      </c>
      <c r="N3418" s="2" t="str">
        <f>INDEX([2]Microregioes!$D$1:$D$574,MATCH(F3418,[2]Microregioes!$B$1:$B$574,0),1)</f>
        <v>Sp-Guaratinguetá</v>
      </c>
    </row>
    <row r="3419" spans="1:14" hidden="1" x14ac:dyDescent="0.2">
      <c r="A3419" s="5">
        <v>3</v>
      </c>
      <c r="B3419" s="3">
        <v>35</v>
      </c>
      <c r="C3419" s="1">
        <v>3515</v>
      </c>
      <c r="D3419" s="1">
        <v>35063</v>
      </c>
      <c r="E3419" s="1">
        <v>3513504</v>
      </c>
      <c r="F3419" s="2">
        <f>IFERROR(INDEX('Arranjos Populacionais'!$F$2:$F$961,MATCH(TabelaCompleta!E3419,'Arranjos Populacionais'!$A$2:$A$961,0),1),D3419)</f>
        <v>35063</v>
      </c>
      <c r="G3419" s="2">
        <v>0</v>
      </c>
      <c r="H3419" s="11">
        <v>127887</v>
      </c>
      <c r="I3419" s="2">
        <f>INDEX([1]PIB_dos_Municípios!$AN$2:$AN$5571,MATCH(E3419,[1]PIB_dos_Municípios!G$2:G$5571,0),1)</f>
        <v>9466000.4969999995</v>
      </c>
      <c r="J3419" s="2">
        <f>INDEX([1]PIB_dos_Municípios!$AO$2:$AO$5571,MATCH(E3419,[1]PIB_dos_Municípios!G$2:G$5571,0),1)</f>
        <v>118797</v>
      </c>
      <c r="K3419" s="2">
        <f>INDEX([1]PIB_dos_Municípios!$AP$2:$AP$5571,MATCH(E3419,[1]PIB_dos_Municípios!G$2:G$5571,0),1)</f>
        <v>79682.149999999994</v>
      </c>
      <c r="M3419" s="2" t="s">
        <v>878</v>
      </c>
      <c r="N3419" s="2" t="str">
        <f>INDEX([2]Microregioes!$D$1:$D$574,MATCH(F3419,[2]Microregioes!$B$1:$B$574,0),1)</f>
        <v>Sp-Santos</v>
      </c>
    </row>
    <row r="3420" spans="1:14" hidden="1" x14ac:dyDescent="0.2">
      <c r="A3420" s="5">
        <v>3</v>
      </c>
      <c r="B3420" s="3">
        <v>35</v>
      </c>
      <c r="C3420" s="1">
        <v>3513</v>
      </c>
      <c r="D3420" s="1">
        <v>35053</v>
      </c>
      <c r="E3420" s="1">
        <v>3513603</v>
      </c>
      <c r="F3420" s="2">
        <f>IFERROR(INDEX('Arranjos Populacionais'!$F$2:$F$961,MATCH(TabelaCompleta!E3420,'Arranjos Populacionais'!$A$2:$A$961,0),1),D3420)</f>
        <v>35053</v>
      </c>
      <c r="G3420" s="2">
        <v>0</v>
      </c>
      <c r="H3420" s="11">
        <v>22007</v>
      </c>
      <c r="I3420" s="2">
        <f>INDEX([1]PIB_dos_Municípios!$AN$2:$AN$5571,MATCH(E3420,[1]PIB_dos_Municípios!G$2:G$5571,0),1)</f>
        <v>112225.34699999999</v>
      </c>
      <c r="J3420" s="2">
        <f>INDEX([1]PIB_dos_Municípios!$AO$2:$AO$5571,MATCH(E3420,[1]PIB_dos_Municípios!G$2:G$5571,0),1)</f>
        <v>21874</v>
      </c>
      <c r="K3420" s="2">
        <f>INDEX([1]PIB_dos_Municípios!$AP$2:$AP$5571,MATCH(E3420,[1]PIB_dos_Municípios!G$2:G$5571,0),1)</f>
        <v>5130.54</v>
      </c>
      <c r="M3420" s="2" t="s">
        <v>4101</v>
      </c>
      <c r="N3420" s="2" t="str">
        <f>INDEX([2]Microregioes!$D$1:$D$574,MATCH(F3420,[2]Microregioes!$B$1:$B$574,0),1)</f>
        <v>Sp-Paraibuna/Paraitinga</v>
      </c>
    </row>
    <row r="3421" spans="1:14" hidden="1" x14ac:dyDescent="0.2">
      <c r="A3421" s="5">
        <v>3</v>
      </c>
      <c r="B3421" s="3">
        <v>35</v>
      </c>
      <c r="C3421" s="1">
        <v>3505</v>
      </c>
      <c r="D3421" s="1">
        <v>35025</v>
      </c>
      <c r="E3421" s="1">
        <v>3513702</v>
      </c>
      <c r="F3421" s="2">
        <f>IFERROR(INDEX('Arranjos Populacionais'!$F$2:$F$961,MATCH(TabelaCompleta!E3421,'Arranjos Populacionais'!$A$2:$A$961,0),1),D3421)</f>
        <v>35025</v>
      </c>
      <c r="G3421" s="2">
        <v>0</v>
      </c>
      <c r="H3421" s="11">
        <v>33165</v>
      </c>
      <c r="I3421" s="2">
        <f>INDEX([1]PIB_dos_Municípios!$AN$2:$AN$5571,MATCH(E3421,[1]PIB_dos_Municípios!G$2:G$5571,0),1)</f>
        <v>737342.11</v>
      </c>
      <c r="J3421" s="2">
        <f>INDEX([1]PIB_dos_Municípios!$AO$2:$AO$5571,MATCH(E3421,[1]PIB_dos_Municípios!G$2:G$5571,0),1)</f>
        <v>31053</v>
      </c>
      <c r="K3421" s="2">
        <f>INDEX([1]PIB_dos_Municípios!$AP$2:$AP$5571,MATCH(E3421,[1]PIB_dos_Municípios!G$2:G$5571,0),1)</f>
        <v>23744.63</v>
      </c>
      <c r="M3421" s="2" t="s">
        <v>4102</v>
      </c>
      <c r="N3421" s="2" t="str">
        <f>INDEX([2]Microregioes!$D$1:$D$574,MATCH(F3421,[2]Microregioes!$B$1:$B$574,0),1)</f>
        <v>Sp-São Carlos</v>
      </c>
    </row>
    <row r="3422" spans="1:14" hidden="1" x14ac:dyDescent="0.2">
      <c r="A3422" s="5">
        <v>3</v>
      </c>
      <c r="B3422" s="3">
        <v>35</v>
      </c>
      <c r="C3422" s="1">
        <v>3515</v>
      </c>
      <c r="D3422" s="1">
        <v>35061</v>
      </c>
      <c r="E3422" s="1">
        <v>3513801</v>
      </c>
      <c r="F3422" s="2">
        <f>IFERROR(INDEX('Arranjos Populacionais'!$F$2:$F$961,MATCH(TabelaCompleta!E3422,'Arranjos Populacionais'!$A$2:$A$961,0),1),D3422)</f>
        <v>35061</v>
      </c>
      <c r="G3422" s="2">
        <v>0</v>
      </c>
      <c r="H3422" s="11">
        <v>415180</v>
      </c>
      <c r="I3422" s="2">
        <f>INDEX([1]PIB_dos_Municípios!$AN$2:$AN$5571,MATCH(E3422,[1]PIB_dos_Municípios!G$2:G$5571,0),1)</f>
        <v>10699784.003</v>
      </c>
      <c r="J3422" s="2">
        <f>INDEX([1]PIB_dos_Municípios!$AO$2:$AO$5571,MATCH(E3422,[1]PIB_dos_Municípios!G$2:G$5571,0),1)</f>
        <v>386039</v>
      </c>
      <c r="K3422" s="2">
        <f>INDEX([1]PIB_dos_Municípios!$AP$2:$AP$5571,MATCH(E3422,[1]PIB_dos_Municípios!G$2:G$5571,0),1)</f>
        <v>27716.85</v>
      </c>
      <c r="M3422" s="2" t="s">
        <v>866</v>
      </c>
      <c r="N3422" s="2" t="str">
        <f>INDEX([2]Microregioes!$D$1:$D$574,MATCH(F3422,[2]Microregioes!$B$1:$B$574,0),1)</f>
        <v>Sp-São Paulo</v>
      </c>
    </row>
    <row r="3423" spans="1:14" hidden="1" x14ac:dyDescent="0.2">
      <c r="A3423" s="5">
        <v>3</v>
      </c>
      <c r="B3423" s="3">
        <v>35</v>
      </c>
      <c r="C3423" s="1">
        <v>3501</v>
      </c>
      <c r="D3423" s="1">
        <v>35001</v>
      </c>
      <c r="E3423" s="1">
        <v>3513850</v>
      </c>
      <c r="F3423" s="2">
        <f>IFERROR(INDEX('Arranjos Populacionais'!$F$2:$F$961,MATCH(TabelaCompleta!E3423,'Arranjos Populacionais'!$A$2:$A$961,0),1),D3423)</f>
        <v>35001</v>
      </c>
      <c r="G3423" s="2">
        <v>0</v>
      </c>
      <c r="H3423" s="11">
        <v>1779</v>
      </c>
      <c r="I3423" s="2">
        <f>INDEX([1]PIB_dos_Municípios!$AN$2:$AN$5571,MATCH(E3423,[1]PIB_dos_Municípios!G$2:G$5571,0),1)</f>
        <v>28893.460999999999</v>
      </c>
      <c r="J3423" s="2">
        <f>INDEX([1]PIB_dos_Municípios!$AO$2:$AO$5571,MATCH(E3423,[1]PIB_dos_Municípios!G$2:G$5571,0),1)</f>
        <v>1689</v>
      </c>
      <c r="K3423" s="2">
        <f>INDEX([1]PIB_dos_Municípios!$AP$2:$AP$5571,MATCH(E3423,[1]PIB_dos_Municípios!G$2:G$5571,0),1)</f>
        <v>17106.84</v>
      </c>
      <c r="M3423" s="2" t="s">
        <v>458</v>
      </c>
      <c r="N3423" s="2" t="str">
        <f>INDEX([2]Microregioes!$D$1:$D$574,MATCH(F3423,[2]Microregioes!$B$1:$B$574,0),1)</f>
        <v>Sp-Jales</v>
      </c>
    </row>
    <row r="3424" spans="1:14" hidden="1" x14ac:dyDescent="0.2">
      <c r="A3424" s="5">
        <v>3</v>
      </c>
      <c r="B3424" s="3">
        <v>35</v>
      </c>
      <c r="C3424" s="1">
        <v>3507</v>
      </c>
      <c r="D3424" s="1">
        <v>35030</v>
      </c>
      <c r="E3424" s="1">
        <v>3513900</v>
      </c>
      <c r="F3424" s="2">
        <f>IFERROR(INDEX('Arranjos Populacionais'!$F$2:$F$961,MATCH(TabelaCompleta!E3424,'Arranjos Populacionais'!$A$2:$A$961,0),1),D3424)</f>
        <v>35030</v>
      </c>
      <c r="G3424" s="2">
        <v>0</v>
      </c>
      <c r="H3424" s="11">
        <v>11437</v>
      </c>
      <c r="I3424" s="2">
        <f>INDEX([1]PIB_dos_Municípios!$AN$2:$AN$5571,MATCH(E3424,[1]PIB_dos_Municípios!G$2:G$5571,0),1)</f>
        <v>110885.12699999999</v>
      </c>
      <c r="J3424" s="2">
        <f>INDEX([1]PIB_dos_Municípios!$AO$2:$AO$5571,MATCH(E3424,[1]PIB_dos_Municípios!G$2:G$5571,0),1)</f>
        <v>11209</v>
      </c>
      <c r="K3424" s="2">
        <f>INDEX([1]PIB_dos_Municípios!$AP$2:$AP$5571,MATCH(E3424,[1]PIB_dos_Municípios!G$2:G$5571,0),1)</f>
        <v>9892.51</v>
      </c>
      <c r="M3424" s="2" t="s">
        <v>4103</v>
      </c>
      <c r="N3424" s="2" t="str">
        <f>INDEX([2]Microregioes!$D$1:$D$574,MATCH(F3424,[2]Microregioes!$B$1:$B$574,0),1)</f>
        <v>Sp-São João da Boa Vista</v>
      </c>
    </row>
    <row r="3425" spans="1:14" hidden="1" x14ac:dyDescent="0.2">
      <c r="A3425" s="5">
        <v>3</v>
      </c>
      <c r="B3425" s="3">
        <v>35</v>
      </c>
      <c r="C3425" s="1">
        <v>3505</v>
      </c>
      <c r="D3425" s="1">
        <v>35024</v>
      </c>
      <c r="E3425" s="1">
        <v>3514007</v>
      </c>
      <c r="F3425" s="2">
        <f>IFERROR(INDEX('Arranjos Populacionais'!$F$2:$F$961,MATCH(TabelaCompleta!E3425,'Arranjos Populacionais'!$A$2:$A$961,0),1),D3425)</f>
        <v>35024</v>
      </c>
      <c r="G3425" s="2">
        <v>0</v>
      </c>
      <c r="H3425" s="11">
        <v>8669</v>
      </c>
      <c r="I3425" s="2">
        <f>INDEX([1]PIB_dos_Municípios!$AN$2:$AN$5571,MATCH(E3425,[1]PIB_dos_Municípios!G$2:G$5571,0),1)</f>
        <v>58569.743000000002</v>
      </c>
      <c r="J3425" s="2">
        <f>INDEX([1]PIB_dos_Municípios!$AO$2:$AO$5571,MATCH(E3425,[1]PIB_dos_Municípios!G$2:G$5571,0),1)</f>
        <v>7941</v>
      </c>
      <c r="K3425" s="2">
        <f>INDEX([1]PIB_dos_Municípios!$AP$2:$AP$5571,MATCH(E3425,[1]PIB_dos_Municípios!G$2:G$5571,0),1)</f>
        <v>7375.61</v>
      </c>
      <c r="M3425" s="2" t="s">
        <v>492</v>
      </c>
      <c r="N3425" s="2" t="str">
        <f>INDEX([2]Microregioes!$D$1:$D$574,MATCH(F3425,[2]Microregioes!$B$1:$B$574,0),1)</f>
        <v>Sp-Araraquara</v>
      </c>
    </row>
    <row r="3426" spans="1:14" hidden="1" x14ac:dyDescent="0.2">
      <c r="A3426" s="5">
        <v>3</v>
      </c>
      <c r="B3426" s="3">
        <v>35</v>
      </c>
      <c r="C3426" s="1">
        <v>3504</v>
      </c>
      <c r="D3426" s="1">
        <v>35021</v>
      </c>
      <c r="E3426" s="1">
        <v>3514106</v>
      </c>
      <c r="F3426" s="2">
        <f>IFERROR(INDEX('Arranjos Populacionais'!$F$2:$F$961,MATCH(TabelaCompleta!E3426,'Arranjos Populacionais'!$A$2:$A$961,0),1),D3426)</f>
        <v>35021</v>
      </c>
      <c r="G3426" s="2">
        <v>0</v>
      </c>
      <c r="H3426" s="11">
        <v>26706</v>
      </c>
      <c r="I3426" s="2">
        <f>INDEX([1]PIB_dos_Municípios!$AN$2:$AN$5571,MATCH(E3426,[1]PIB_dos_Municípios!G$2:G$5571,0),1)</f>
        <v>402239.87800000003</v>
      </c>
      <c r="J3426" s="2">
        <f>INDEX([1]PIB_dos_Municípios!$AO$2:$AO$5571,MATCH(E3426,[1]PIB_dos_Municípios!G$2:G$5571,0),1)</f>
        <v>24768</v>
      </c>
      <c r="K3426" s="2">
        <f>INDEX([1]PIB_dos_Municípios!$AP$2:$AP$5571,MATCH(E3426,[1]PIB_dos_Municípios!G$2:G$5571,0),1)</f>
        <v>16240.31</v>
      </c>
      <c r="M3426" s="2" t="s">
        <v>4104</v>
      </c>
      <c r="N3426" s="2" t="str">
        <f>INDEX([2]Microregioes!$D$1:$D$574,MATCH(F3426,[2]Microregioes!$B$1:$B$574,0),1)</f>
        <v>Sp-Jaú</v>
      </c>
    </row>
    <row r="3427" spans="1:14" hidden="1" x14ac:dyDescent="0.2">
      <c r="A3427" s="5">
        <v>3</v>
      </c>
      <c r="B3427" s="3">
        <v>35</v>
      </c>
      <c r="C3427" s="1">
        <v>3501</v>
      </c>
      <c r="D3427" s="1">
        <v>35001</v>
      </c>
      <c r="E3427" s="1">
        <v>3514205</v>
      </c>
      <c r="F3427" s="2">
        <f>IFERROR(INDEX('Arranjos Populacionais'!$F$2:$F$961,MATCH(TabelaCompleta!E3427,'Arranjos Populacionais'!$A$2:$A$961,0),1),D3427)</f>
        <v>35001</v>
      </c>
      <c r="G3427" s="2">
        <v>0</v>
      </c>
      <c r="H3427" s="11">
        <v>2139</v>
      </c>
      <c r="I3427" s="2">
        <f>INDEX([1]PIB_dos_Municípios!$AN$2:$AN$5571,MATCH(E3427,[1]PIB_dos_Municípios!G$2:G$5571,0),1)</f>
        <v>22752.858</v>
      </c>
      <c r="J3427" s="2">
        <f>INDEX([1]PIB_dos_Municípios!$AO$2:$AO$5571,MATCH(E3427,[1]PIB_dos_Municípios!G$2:G$5571,0),1)</f>
        <v>2096</v>
      </c>
      <c r="K3427" s="2">
        <f>INDEX([1]PIB_dos_Municípios!$AP$2:$AP$5571,MATCH(E3427,[1]PIB_dos_Municípios!G$2:G$5571,0),1)</f>
        <v>10855.37</v>
      </c>
      <c r="M3427" s="2" t="s">
        <v>4105</v>
      </c>
      <c r="N3427" s="2" t="str">
        <f>INDEX([2]Microregioes!$D$1:$D$574,MATCH(F3427,[2]Microregioes!$B$1:$B$574,0),1)</f>
        <v>Sp-Jales</v>
      </c>
    </row>
    <row r="3428" spans="1:14" hidden="1" x14ac:dyDescent="0.2">
      <c r="A3428" s="5">
        <v>3</v>
      </c>
      <c r="B3428" s="3">
        <v>35</v>
      </c>
      <c r="C3428" s="1">
        <v>3505</v>
      </c>
      <c r="D3428" s="1">
        <v>35025</v>
      </c>
      <c r="E3428" s="1">
        <v>3514304</v>
      </c>
      <c r="F3428" s="2">
        <f>IFERROR(INDEX('Arranjos Populacionais'!$F$2:$F$961,MATCH(TabelaCompleta!E3428,'Arranjos Populacionais'!$A$2:$A$961,0),1),D3428)</f>
        <v>35025</v>
      </c>
      <c r="G3428" s="2">
        <v>0</v>
      </c>
      <c r="H3428" s="11">
        <v>8903</v>
      </c>
      <c r="I3428" s="2">
        <f>INDEX([1]PIB_dos_Municípios!$AN$2:$AN$5571,MATCH(E3428,[1]PIB_dos_Municípios!G$2:G$5571,0),1)</f>
        <v>126039.21400000001</v>
      </c>
      <c r="J3428" s="2">
        <f>INDEX([1]PIB_dos_Municípios!$AO$2:$AO$5571,MATCH(E3428,[1]PIB_dos_Municípios!G$2:G$5571,0),1)</f>
        <v>8607</v>
      </c>
      <c r="K3428" s="2">
        <f>INDEX([1]PIB_dos_Municípios!$AP$2:$AP$5571,MATCH(E3428,[1]PIB_dos_Municípios!G$2:G$5571,0),1)</f>
        <v>14643.8</v>
      </c>
      <c r="M3428" s="2" t="s">
        <v>4106</v>
      </c>
      <c r="N3428" s="2" t="str">
        <f>INDEX([2]Microregioes!$D$1:$D$574,MATCH(F3428,[2]Microregioes!$B$1:$B$574,0),1)</f>
        <v>Sp-São Carlos</v>
      </c>
    </row>
    <row r="3429" spans="1:14" hidden="1" x14ac:dyDescent="0.2">
      <c r="A3429" s="5">
        <v>3</v>
      </c>
      <c r="B3429" s="3">
        <v>35</v>
      </c>
      <c r="C3429" s="1">
        <v>3508</v>
      </c>
      <c r="D3429" s="1">
        <v>35034</v>
      </c>
      <c r="E3429" s="1">
        <v>3514403</v>
      </c>
      <c r="F3429" s="2">
        <f>IFERROR(INDEX('Arranjos Populacionais'!$F$2:$F$961,MATCH(TabelaCompleta!E3429,'Arranjos Populacionais'!$A$2:$A$961,0),1),D3429)</f>
        <v>35034</v>
      </c>
      <c r="G3429" s="2">
        <v>0</v>
      </c>
      <c r="H3429" s="11">
        <v>46088</v>
      </c>
      <c r="I3429" s="2">
        <f>INDEX([1]PIB_dos_Municípios!$AN$2:$AN$5571,MATCH(E3429,[1]PIB_dos_Municípios!G$2:G$5571,0),1)</f>
        <v>699888.95299999998</v>
      </c>
      <c r="J3429" s="2">
        <f>INDEX([1]PIB_dos_Municípios!$AO$2:$AO$5571,MATCH(E3429,[1]PIB_dos_Municípios!G$2:G$5571,0),1)</f>
        <v>43263</v>
      </c>
      <c r="K3429" s="2">
        <f>INDEX([1]PIB_dos_Municípios!$AP$2:$AP$5571,MATCH(E3429,[1]PIB_dos_Municípios!G$2:G$5571,0),1)</f>
        <v>16177.54</v>
      </c>
      <c r="M3429" s="2" t="s">
        <v>4107</v>
      </c>
      <c r="N3429" s="2" t="str">
        <f>INDEX([2]Microregioes!$D$1:$D$574,MATCH(F3429,[2]Microregioes!$B$1:$B$574,0),1)</f>
        <v>Sp-Dracena</v>
      </c>
    </row>
    <row r="3430" spans="1:14" hidden="1" x14ac:dyDescent="0.2">
      <c r="A3430" s="5">
        <v>3</v>
      </c>
      <c r="B3430" s="3">
        <v>35</v>
      </c>
      <c r="C3430" s="1">
        <v>3504</v>
      </c>
      <c r="D3430" s="1">
        <v>35020</v>
      </c>
      <c r="E3430" s="1">
        <v>3514502</v>
      </c>
      <c r="F3430" s="2">
        <f>IFERROR(INDEX('Arranjos Populacionais'!$F$2:$F$961,MATCH(TabelaCompleta!E3430,'Arranjos Populacionais'!$A$2:$A$961,0),1),D3430)</f>
        <v>35020</v>
      </c>
      <c r="G3430" s="2">
        <v>0</v>
      </c>
      <c r="H3430" s="11">
        <v>12558</v>
      </c>
      <c r="I3430" s="2">
        <f>INDEX([1]PIB_dos_Municípios!$AN$2:$AN$5571,MATCH(E3430,[1]PIB_dos_Municípios!G$2:G$5571,0),1)</f>
        <v>123496.969</v>
      </c>
      <c r="J3430" s="2">
        <f>INDEX([1]PIB_dos_Municípios!$AO$2:$AO$5571,MATCH(E3430,[1]PIB_dos_Municípios!G$2:G$5571,0),1)</f>
        <v>12251</v>
      </c>
      <c r="K3430" s="2">
        <f>INDEX([1]PIB_dos_Municípios!$AP$2:$AP$5571,MATCH(E3430,[1]PIB_dos_Municípios!G$2:G$5571,0),1)</f>
        <v>10080.56</v>
      </c>
      <c r="M3430" s="2" t="s">
        <v>4108</v>
      </c>
      <c r="N3430" s="2" t="str">
        <f>INDEX([2]Microregioes!$D$1:$D$574,MATCH(F3430,[2]Microregioes!$B$1:$B$574,0),1)</f>
        <v>Sp-Bauru</v>
      </c>
    </row>
    <row r="3431" spans="1:14" hidden="1" x14ac:dyDescent="0.2">
      <c r="A3431" s="5">
        <v>3</v>
      </c>
      <c r="B3431" s="3">
        <v>35</v>
      </c>
      <c r="C3431" s="1">
        <v>3502</v>
      </c>
      <c r="D3431" s="1">
        <v>35014</v>
      </c>
      <c r="E3431" s="1">
        <v>3514601</v>
      </c>
      <c r="F3431" s="2">
        <f>IFERROR(INDEX('Arranjos Populacionais'!$F$2:$F$961,MATCH(TabelaCompleta!E3431,'Arranjos Populacionais'!$A$2:$A$961,0),1),D3431)</f>
        <v>35014</v>
      </c>
      <c r="G3431" s="2">
        <v>0</v>
      </c>
      <c r="H3431" s="11">
        <v>9325</v>
      </c>
      <c r="I3431" s="2">
        <f>INDEX([1]PIB_dos_Municípios!$AN$2:$AN$5571,MATCH(E3431,[1]PIB_dos_Municípios!G$2:G$5571,0),1)</f>
        <v>101212.648</v>
      </c>
      <c r="J3431" s="2">
        <f>INDEX([1]PIB_dos_Municípios!$AO$2:$AO$5571,MATCH(E3431,[1]PIB_dos_Municípios!G$2:G$5571,0),1)</f>
        <v>8143</v>
      </c>
      <c r="K3431" s="2">
        <f>INDEX([1]PIB_dos_Municípios!$AP$2:$AP$5571,MATCH(E3431,[1]PIB_dos_Municípios!G$2:G$5571,0),1)</f>
        <v>12429.41</v>
      </c>
      <c r="M3431" s="2" t="s">
        <v>4109</v>
      </c>
      <c r="N3431" s="2" t="str">
        <f>INDEX([2]Microregioes!$D$1:$D$574,MATCH(F3431,[2]Microregioes!$B$1:$B$574,0),1)</f>
        <v>Sp-Ribeirão Preto</v>
      </c>
    </row>
    <row r="3432" spans="1:14" hidden="1" x14ac:dyDescent="0.2">
      <c r="A3432" s="5">
        <v>3</v>
      </c>
      <c r="B3432" s="3">
        <v>35</v>
      </c>
      <c r="C3432" s="1">
        <v>3509</v>
      </c>
      <c r="D3432" s="1">
        <v>35038</v>
      </c>
      <c r="E3432" s="1">
        <v>3514700</v>
      </c>
      <c r="F3432" s="2">
        <f>IFERROR(INDEX('Arranjos Populacionais'!$F$2:$F$961,MATCH(TabelaCompleta!E3432,'Arranjos Populacionais'!$A$2:$A$961,0),1),D3432)</f>
        <v>35038</v>
      </c>
      <c r="G3432" s="2">
        <v>0</v>
      </c>
      <c r="H3432" s="11">
        <v>6281</v>
      </c>
      <c r="I3432" s="2">
        <f>INDEX([1]PIB_dos_Municípios!$AN$2:$AN$5571,MATCH(E3432,[1]PIB_dos_Municípios!G$2:G$5571,0),1)</f>
        <v>78394.945999999996</v>
      </c>
      <c r="J3432" s="2">
        <f>INDEX([1]PIB_dos_Municípios!$AO$2:$AO$5571,MATCH(E3432,[1]PIB_dos_Municípios!G$2:G$5571,0),1)</f>
        <v>6318</v>
      </c>
      <c r="K3432" s="2">
        <f>INDEX([1]PIB_dos_Municípios!$AP$2:$AP$5571,MATCH(E3432,[1]PIB_dos_Municípios!G$2:G$5571,0),1)</f>
        <v>12408.19</v>
      </c>
      <c r="M3432" s="2" t="s">
        <v>4110</v>
      </c>
      <c r="N3432" s="2" t="str">
        <f>INDEX([2]Microregioes!$D$1:$D$574,MATCH(F3432,[2]Microregioes!$B$1:$B$574,0),1)</f>
        <v>Sp-Marília</v>
      </c>
    </row>
    <row r="3433" spans="1:14" hidden="1" x14ac:dyDescent="0.2">
      <c r="A3433" s="5">
        <v>3</v>
      </c>
      <c r="B3433" s="3">
        <v>35</v>
      </c>
      <c r="C3433" s="1">
        <v>3514</v>
      </c>
      <c r="D3433" s="1">
        <v>35055</v>
      </c>
      <c r="E3433" s="1">
        <v>3514809</v>
      </c>
      <c r="F3433" s="2">
        <f>IFERROR(INDEX('Arranjos Populacionais'!$F$2:$F$961,MATCH(TabelaCompleta!E3433,'Arranjos Populacionais'!$A$2:$A$961,0),1),D3433)</f>
        <v>35055</v>
      </c>
      <c r="G3433" s="2">
        <v>0</v>
      </c>
      <c r="H3433" s="11">
        <v>15388</v>
      </c>
      <c r="I3433" s="2">
        <f>INDEX([1]PIB_dos_Municípios!$AN$2:$AN$5571,MATCH(E3433,[1]PIB_dos_Municípios!G$2:G$5571,0),1)</f>
        <v>192594.34700000001</v>
      </c>
      <c r="J3433" s="2">
        <f>INDEX([1]PIB_dos_Municípios!$AO$2:$AO$5571,MATCH(E3433,[1]PIB_dos_Municípios!G$2:G$5571,0),1)</f>
        <v>14645</v>
      </c>
      <c r="K3433" s="2">
        <f>INDEX([1]PIB_dos_Municípios!$AP$2:$AP$5571,MATCH(E3433,[1]PIB_dos_Municípios!G$2:G$5571,0),1)</f>
        <v>13150.86</v>
      </c>
      <c r="M3433" s="2" t="s">
        <v>4111</v>
      </c>
      <c r="N3433" s="2" t="str">
        <f>INDEX([2]Microregioes!$D$1:$D$574,MATCH(F3433,[2]Microregioes!$B$1:$B$574,0),1)</f>
        <v>Sp-Registro</v>
      </c>
    </row>
    <row r="3434" spans="1:14" hidden="1" x14ac:dyDescent="0.2">
      <c r="A3434" s="5">
        <v>3</v>
      </c>
      <c r="B3434" s="3">
        <v>35</v>
      </c>
      <c r="C3434" s="1">
        <v>3507</v>
      </c>
      <c r="D3434" s="1">
        <v>35032</v>
      </c>
      <c r="E3434" s="1">
        <v>3514908</v>
      </c>
      <c r="F3434" s="2">
        <f>IFERROR(INDEX('Arranjos Populacionais'!$F$2:$F$961,MATCH(TabelaCompleta!E3434,'Arranjos Populacionais'!$A$2:$A$961,0),1),D3434)</f>
        <v>35032</v>
      </c>
      <c r="G3434" s="2">
        <v>0</v>
      </c>
      <c r="H3434" s="11">
        <v>17241</v>
      </c>
      <c r="I3434" s="2">
        <f>INDEX([1]PIB_dos_Municípios!$AN$2:$AN$5571,MATCH(E3434,[1]PIB_dos_Municípios!G$2:G$5571,0),1)</f>
        <v>427351.35600000003</v>
      </c>
      <c r="J3434" s="2">
        <f>INDEX([1]PIB_dos_Municípios!$AO$2:$AO$5571,MATCH(E3434,[1]PIB_dos_Municípios!G$2:G$5571,0),1)</f>
        <v>15796</v>
      </c>
      <c r="K3434" s="2">
        <f>INDEX([1]PIB_dos_Municípios!$AP$2:$AP$5571,MATCH(E3434,[1]PIB_dos_Municípios!G$2:G$5571,0),1)</f>
        <v>27054.400000000001</v>
      </c>
      <c r="M3434" s="2" t="s">
        <v>4112</v>
      </c>
      <c r="N3434" s="2" t="str">
        <f>INDEX([2]Microregioes!$D$1:$D$574,MATCH(F3434,[2]Microregioes!$B$1:$B$574,0),1)</f>
        <v>Sp-Campinas</v>
      </c>
    </row>
    <row r="3435" spans="1:14" hidden="1" x14ac:dyDescent="0.2">
      <c r="A3435" s="5">
        <v>3</v>
      </c>
      <c r="B3435" s="3">
        <v>35</v>
      </c>
      <c r="C3435" s="1">
        <v>3501</v>
      </c>
      <c r="D3435" s="1">
        <v>35005</v>
      </c>
      <c r="E3435" s="1">
        <v>3514924</v>
      </c>
      <c r="F3435" s="2">
        <f>IFERROR(INDEX('Arranjos Populacionais'!$F$2:$F$961,MATCH(TabelaCompleta!E3435,'Arranjos Populacionais'!$A$2:$A$961,0),1),D3435)</f>
        <v>35005</v>
      </c>
      <c r="G3435" s="2">
        <v>0</v>
      </c>
      <c r="H3435" s="11">
        <v>3494</v>
      </c>
      <c r="I3435" s="2">
        <f>INDEX([1]PIB_dos_Municípios!$AN$2:$AN$5571,MATCH(E3435,[1]PIB_dos_Municípios!G$2:G$5571,0),1)</f>
        <v>40937.843000000001</v>
      </c>
      <c r="J3435" s="2">
        <f>INDEX([1]PIB_dos_Municípios!$AO$2:$AO$5571,MATCH(E3435,[1]PIB_dos_Municípios!G$2:G$5571,0),1)</f>
        <v>3120</v>
      </c>
      <c r="K3435" s="2">
        <f>INDEX([1]PIB_dos_Municípios!$AP$2:$AP$5571,MATCH(E3435,[1]PIB_dos_Municípios!G$2:G$5571,0),1)</f>
        <v>13121.1</v>
      </c>
      <c r="M3435" s="2" t="s">
        <v>438</v>
      </c>
      <c r="N3435" s="2" t="str">
        <f>INDEX([2]Microregioes!$D$1:$D$574,MATCH(F3435,[2]Microregioes!$B$1:$B$574,0),1)</f>
        <v>Sp-Catanduva</v>
      </c>
    </row>
    <row r="3436" spans="1:14" hidden="1" x14ac:dyDescent="0.2">
      <c r="A3436" s="5">
        <v>3</v>
      </c>
      <c r="B3436" s="3">
        <v>35</v>
      </c>
      <c r="C3436" s="1">
        <v>3501</v>
      </c>
      <c r="D3436" s="1">
        <v>35005</v>
      </c>
      <c r="E3436" s="1">
        <v>3514957</v>
      </c>
      <c r="F3436" s="2">
        <f>IFERROR(INDEX('Arranjos Populacionais'!$F$2:$F$961,MATCH(TabelaCompleta!E3436,'Arranjos Populacionais'!$A$2:$A$961,0),1),D3436)</f>
        <v>35005</v>
      </c>
      <c r="G3436" s="2">
        <v>0</v>
      </c>
      <c r="H3436" s="11">
        <v>2479</v>
      </c>
      <c r="I3436" s="2">
        <f>INDEX([1]PIB_dos_Municípios!$AN$2:$AN$5571,MATCH(E3436,[1]PIB_dos_Municípios!G$2:G$5571,0),1)</f>
        <v>33342.997000000003</v>
      </c>
      <c r="J3436" s="2">
        <f>INDEX([1]PIB_dos_Municípios!$AO$2:$AO$5571,MATCH(E3436,[1]PIB_dos_Municípios!G$2:G$5571,0),1)</f>
        <v>2423</v>
      </c>
      <c r="K3436" s="2">
        <f>INDEX([1]PIB_dos_Municípios!$AP$2:$AP$5571,MATCH(E3436,[1]PIB_dos_Municípios!G$2:G$5571,0),1)</f>
        <v>13761.04</v>
      </c>
      <c r="M3436" s="2" t="s">
        <v>439</v>
      </c>
      <c r="N3436" s="2" t="str">
        <f>INDEX([2]Microregioes!$D$1:$D$574,MATCH(F3436,[2]Microregioes!$B$1:$B$574,0),1)</f>
        <v>Sp-Catanduva</v>
      </c>
    </row>
    <row r="3437" spans="1:14" hidden="1" x14ac:dyDescent="0.2">
      <c r="A3437" s="5">
        <v>3</v>
      </c>
      <c r="B3437" s="3">
        <v>35</v>
      </c>
      <c r="C3437" s="1">
        <v>3515</v>
      </c>
      <c r="D3437" s="1">
        <v>35060</v>
      </c>
      <c r="E3437" s="1">
        <v>3515004</v>
      </c>
      <c r="F3437" s="2">
        <f>IFERROR(INDEX('Arranjos Populacionais'!$F$2:$F$961,MATCH(TabelaCompleta!E3437,'Arranjos Populacionais'!$A$2:$A$961,0),1),D3437)</f>
        <v>35061</v>
      </c>
      <c r="G3437" s="2">
        <v>0</v>
      </c>
      <c r="H3437" s="11">
        <v>264448</v>
      </c>
      <c r="I3437" s="2">
        <f>INDEX([1]PIB_dos_Municípios!$AN$2:$AN$5571,MATCH(E3437,[1]PIB_dos_Municípios!G$2:G$5571,0),1)</f>
        <v>4373421.4649999999</v>
      </c>
      <c r="J3437" s="2">
        <f>INDEX([1]PIB_dos_Municípios!$AO$2:$AO$5571,MATCH(E3437,[1]PIB_dos_Municípios!G$2:G$5571,0),1)</f>
        <v>240007</v>
      </c>
      <c r="K3437" s="2">
        <f>INDEX([1]PIB_dos_Municípios!$AP$2:$AP$5571,MATCH(E3437,[1]PIB_dos_Municípios!G$2:G$5571,0),1)</f>
        <v>18222.060000000001</v>
      </c>
      <c r="M3437" s="2" t="s">
        <v>4113</v>
      </c>
      <c r="N3437" s="2" t="str">
        <f>INDEX([2]Microregioes!$D$1:$D$574,MATCH(F3437,[2]Microregioes!$B$1:$B$574,0),1)</f>
        <v>Sp-São Paulo</v>
      </c>
    </row>
    <row r="3438" spans="1:14" hidden="1" x14ac:dyDescent="0.2">
      <c r="A3438" s="5">
        <v>3</v>
      </c>
      <c r="B3438" s="3">
        <v>35</v>
      </c>
      <c r="C3438" s="1">
        <v>3515</v>
      </c>
      <c r="D3438" s="1">
        <v>35060</v>
      </c>
      <c r="E3438" s="1">
        <v>3515103</v>
      </c>
      <c r="F3438" s="2">
        <f>IFERROR(INDEX('Arranjos Populacionais'!$F$2:$F$961,MATCH(TabelaCompleta!E3438,'Arranjos Populacionais'!$A$2:$A$961,0),1),D3438)</f>
        <v>35061</v>
      </c>
      <c r="G3438" s="2">
        <v>0</v>
      </c>
      <c r="H3438" s="11">
        <v>67788</v>
      </c>
      <c r="I3438" s="2">
        <f>INDEX([1]PIB_dos_Municípios!$AN$2:$AN$5571,MATCH(E3438,[1]PIB_dos_Municípios!G$2:G$5571,0),1)</f>
        <v>630976.63300000003</v>
      </c>
      <c r="J3438" s="2">
        <f>INDEX([1]PIB_dos_Municípios!$AO$2:$AO$5571,MATCH(E3438,[1]PIB_dos_Municípios!G$2:G$5571,0),1)</f>
        <v>62846</v>
      </c>
      <c r="K3438" s="2">
        <f>INDEX([1]PIB_dos_Municípios!$AP$2:$AP$5571,MATCH(E3438,[1]PIB_dos_Municípios!G$2:G$5571,0),1)</f>
        <v>10040.040000000001</v>
      </c>
      <c r="M3438" s="2" t="s">
        <v>862</v>
      </c>
      <c r="N3438" s="2" t="str">
        <f>INDEX([2]Microregioes!$D$1:$D$574,MATCH(F3438,[2]Microregioes!$B$1:$B$574,0),1)</f>
        <v>Sp-São Paulo</v>
      </c>
    </row>
    <row r="3439" spans="1:14" hidden="1" x14ac:dyDescent="0.2">
      <c r="A3439" s="5">
        <v>3</v>
      </c>
      <c r="B3439" s="3">
        <v>35</v>
      </c>
      <c r="C3439" s="1">
        <v>3508</v>
      </c>
      <c r="D3439" s="1">
        <v>35036</v>
      </c>
      <c r="E3439" s="1">
        <v>3515129</v>
      </c>
      <c r="F3439" s="2">
        <f>IFERROR(INDEX('Arranjos Populacionais'!$F$2:$F$961,MATCH(TabelaCompleta!E3439,'Arranjos Populacionais'!$A$2:$A$961,0),1),D3439)</f>
        <v>35036</v>
      </c>
      <c r="G3439" s="2">
        <v>0</v>
      </c>
      <c r="H3439" s="11">
        <v>3186</v>
      </c>
      <c r="I3439" s="2">
        <f>INDEX([1]PIB_dos_Municípios!$AN$2:$AN$5571,MATCH(E3439,[1]PIB_dos_Municípios!G$2:G$5571,0),1)</f>
        <v>36963.474999999999</v>
      </c>
      <c r="J3439" s="2">
        <f>INDEX([1]PIB_dos_Municípios!$AO$2:$AO$5571,MATCH(E3439,[1]PIB_dos_Municípios!G$2:G$5571,0),1)</f>
        <v>3024</v>
      </c>
      <c r="K3439" s="2">
        <f>INDEX([1]PIB_dos_Municípios!$AP$2:$AP$5571,MATCH(E3439,[1]PIB_dos_Municípios!G$2:G$5571,0),1)</f>
        <v>12223.37</v>
      </c>
      <c r="M3439" s="2" t="s">
        <v>529</v>
      </c>
      <c r="N3439" s="2" t="str">
        <f>INDEX([2]Microregioes!$D$1:$D$574,MATCH(F3439,[2]Microregioes!$B$1:$B$574,0),1)</f>
        <v>Sp-Presidente Prudente</v>
      </c>
    </row>
    <row r="3440" spans="1:14" hidden="1" x14ac:dyDescent="0.2">
      <c r="A3440" s="5">
        <v>3</v>
      </c>
      <c r="B3440" s="3">
        <v>35</v>
      </c>
      <c r="C3440" s="1">
        <v>3507</v>
      </c>
      <c r="D3440" s="1">
        <v>35031</v>
      </c>
      <c r="E3440" s="1">
        <v>3515152</v>
      </c>
      <c r="F3440" s="2">
        <f>IFERROR(INDEX('Arranjos Populacionais'!$F$2:$F$961,MATCH(TabelaCompleta!E3440,'Arranjos Populacionais'!$A$2:$A$961,0),1),D3440)</f>
        <v>35031</v>
      </c>
      <c r="G3440" s="2">
        <v>0</v>
      </c>
      <c r="H3440" s="11">
        <v>19059</v>
      </c>
      <c r="I3440" s="2">
        <f>INDEX([1]PIB_dos_Municípios!$AN$2:$AN$5571,MATCH(E3440,[1]PIB_dos_Municípios!G$2:G$5571,0),1)</f>
        <v>283626.973</v>
      </c>
      <c r="J3440" s="2">
        <f>INDEX([1]PIB_dos_Municípios!$AO$2:$AO$5571,MATCH(E3440,[1]PIB_dos_Municípios!G$2:G$5571,0),1)</f>
        <v>15719</v>
      </c>
      <c r="K3440" s="2">
        <f>INDEX([1]PIB_dos_Municípios!$AP$2:$AP$5571,MATCH(E3440,[1]PIB_dos_Municípios!G$2:G$5571,0),1)</f>
        <v>18043.580000000002</v>
      </c>
      <c r="M3440" s="2" t="s">
        <v>4114</v>
      </c>
      <c r="N3440" s="2" t="str">
        <f>INDEX([2]Microregioes!$D$1:$D$574,MATCH(F3440,[2]Microregioes!$B$1:$B$574,0),1)</f>
        <v>Sp-Moji Mirim</v>
      </c>
    </row>
    <row r="3441" spans="1:14" hidden="1" x14ac:dyDescent="0.2">
      <c r="A3441" s="5">
        <v>3</v>
      </c>
      <c r="B3441" s="3">
        <v>35</v>
      </c>
      <c r="C3441" s="1">
        <v>3507</v>
      </c>
      <c r="D3441" s="1">
        <v>35030</v>
      </c>
      <c r="E3441" s="1">
        <v>3515186</v>
      </c>
      <c r="F3441" s="2">
        <f>IFERROR(INDEX('Arranjos Populacionais'!$F$2:$F$961,MATCH(TabelaCompleta!E3441,'Arranjos Populacionais'!$A$2:$A$961,0),1),D3441)</f>
        <v>35030</v>
      </c>
      <c r="G3441" s="2">
        <v>0</v>
      </c>
      <c r="H3441" s="11">
        <v>44036</v>
      </c>
      <c r="I3441" s="2">
        <f>INDEX([1]PIB_dos_Municípios!$AN$2:$AN$5571,MATCH(E3441,[1]PIB_dos_Municípios!G$2:G$5571,0),1)</f>
        <v>824248.13600000006</v>
      </c>
      <c r="J3441" s="2">
        <f>INDEX([1]PIB_dos_Municípios!$AO$2:$AO$5571,MATCH(E3441,[1]PIB_dos_Municípios!G$2:G$5571,0),1)</f>
        <v>41919</v>
      </c>
      <c r="K3441" s="2">
        <f>INDEX([1]PIB_dos_Municípios!$AP$2:$AP$5571,MATCH(E3441,[1]PIB_dos_Municípios!G$2:G$5571,0),1)</f>
        <v>19662.88</v>
      </c>
      <c r="M3441" s="2" t="s">
        <v>4115</v>
      </c>
      <c r="N3441" s="2" t="str">
        <f>INDEX([2]Microregioes!$D$1:$D$574,MATCH(F3441,[2]Microregioes!$B$1:$B$574,0),1)</f>
        <v>Sp-São João da Boa Vista</v>
      </c>
    </row>
    <row r="3442" spans="1:14" hidden="1" x14ac:dyDescent="0.2">
      <c r="A3442" s="5">
        <v>3</v>
      </c>
      <c r="B3442" s="3">
        <v>35</v>
      </c>
      <c r="C3442" s="1">
        <v>3510</v>
      </c>
      <c r="D3442" s="1">
        <v>35040</v>
      </c>
      <c r="E3442" s="1">
        <v>3515194</v>
      </c>
      <c r="F3442" s="2">
        <f>IFERROR(INDEX('Arranjos Populacionais'!$F$2:$F$961,MATCH(TabelaCompleta!E3442,'Arranjos Populacionais'!$A$2:$A$961,0),1),D3442)</f>
        <v>35040</v>
      </c>
      <c r="G3442" s="2">
        <v>0</v>
      </c>
      <c r="H3442" s="11">
        <v>4668</v>
      </c>
      <c r="I3442" s="2">
        <f>INDEX([1]PIB_dos_Municípios!$AN$2:$AN$5571,MATCH(E3442,[1]PIB_dos_Municípios!G$2:G$5571,0),1)</f>
        <v>76278.092000000004</v>
      </c>
      <c r="J3442" s="2">
        <f>INDEX([1]PIB_dos_Municípios!$AO$2:$AO$5571,MATCH(E3442,[1]PIB_dos_Municípios!G$2:G$5571,0),1)</f>
        <v>4246</v>
      </c>
      <c r="K3442" s="2">
        <f>INDEX([1]PIB_dos_Municípios!$AP$2:$AP$5571,MATCH(E3442,[1]PIB_dos_Municípios!G$2:G$5571,0),1)</f>
        <v>17964.689999999999</v>
      </c>
      <c r="M3442" s="2" t="s">
        <v>4116</v>
      </c>
      <c r="N3442" s="2" t="str">
        <f>INDEX([2]Microregioes!$D$1:$D$574,MATCH(F3442,[2]Microregioes!$B$1:$B$574,0),1)</f>
        <v>Sp-Ourinhos</v>
      </c>
    </row>
    <row r="3443" spans="1:14" hidden="1" x14ac:dyDescent="0.2">
      <c r="A3443" s="5">
        <v>3</v>
      </c>
      <c r="B3443" s="3">
        <v>35</v>
      </c>
      <c r="C3443" s="1">
        <v>3507</v>
      </c>
      <c r="D3443" s="1">
        <v>35031</v>
      </c>
      <c r="E3443" s="1">
        <v>3557303</v>
      </c>
      <c r="F3443" s="2">
        <f>IFERROR(INDEX('Arranjos Populacionais'!$F$2:$F$961,MATCH(TabelaCompleta!E3443,'Arranjos Populacionais'!$A$2:$A$961,0),1),D3443)</f>
        <v>35031</v>
      </c>
      <c r="G3443" s="2">
        <v>0</v>
      </c>
      <c r="H3443" s="11">
        <v>10971</v>
      </c>
      <c r="I3443" s="2">
        <f>INDEX([1]PIB_dos_Municípios!$AN$2:$AN$5571,MATCH(E3443,[1]PIB_dos_Municípios!G$2:G$5571,0),1)</f>
        <v>187414.99900000001</v>
      </c>
      <c r="J3443" s="2">
        <f>INDEX([1]PIB_dos_Municípios!$AO$2:$AO$5571,MATCH(E3443,[1]PIB_dos_Municípios!G$2:G$5571,0),1)</f>
        <v>10044</v>
      </c>
      <c r="K3443" s="2">
        <f>INDEX([1]PIB_dos_Municípios!$AP$2:$AP$5571,MATCH(E3443,[1]PIB_dos_Municípios!G$2:G$5571,0),1)</f>
        <v>18659.400000000001</v>
      </c>
      <c r="M3443" s="2" t="s">
        <v>404</v>
      </c>
      <c r="N3443" s="2" t="str">
        <f>INDEX([2]Microregioes!$D$1:$D$574,MATCH(F3443,[2]Microregioes!$B$1:$B$574,0),1)</f>
        <v>Sp-Moji Mirim</v>
      </c>
    </row>
    <row r="3444" spans="1:14" hidden="1" x14ac:dyDescent="0.2">
      <c r="A3444" s="5">
        <v>3</v>
      </c>
      <c r="B3444" s="3">
        <v>35</v>
      </c>
      <c r="C3444" s="1">
        <v>3508</v>
      </c>
      <c r="D3444" s="1">
        <v>35036</v>
      </c>
      <c r="E3444" s="1">
        <v>3515301</v>
      </c>
      <c r="F3444" s="2">
        <f>IFERROR(INDEX('Arranjos Populacionais'!$F$2:$F$961,MATCH(TabelaCompleta!E3444,'Arranjos Populacionais'!$A$2:$A$961,0),1),D3444)</f>
        <v>35036</v>
      </c>
      <c r="G3444" s="2">
        <v>0</v>
      </c>
      <c r="H3444" s="11">
        <v>2765</v>
      </c>
      <c r="I3444" s="2">
        <f>INDEX([1]PIB_dos_Municípios!$AN$2:$AN$5571,MATCH(E3444,[1]PIB_dos_Municípios!G$2:G$5571,0),1)</f>
        <v>36679.605000000003</v>
      </c>
      <c r="J3444" s="2">
        <f>INDEX([1]PIB_dos_Municípios!$AO$2:$AO$5571,MATCH(E3444,[1]PIB_dos_Municípios!G$2:G$5571,0),1)</f>
        <v>2661</v>
      </c>
      <c r="K3444" s="2">
        <f>INDEX([1]PIB_dos_Municípios!$AP$2:$AP$5571,MATCH(E3444,[1]PIB_dos_Municípios!G$2:G$5571,0),1)</f>
        <v>13784.14</v>
      </c>
      <c r="M3444" s="2" t="s">
        <v>530</v>
      </c>
      <c r="N3444" s="2" t="str">
        <f>INDEX([2]Microregioes!$D$1:$D$574,MATCH(F3444,[2]Microregioes!$B$1:$B$574,0),1)</f>
        <v>Sp-Presidente Prudente</v>
      </c>
    </row>
    <row r="3445" spans="1:14" hidden="1" x14ac:dyDescent="0.2">
      <c r="A3445" s="5">
        <v>3</v>
      </c>
      <c r="B3445" s="3">
        <v>35</v>
      </c>
      <c r="C3445" s="1">
        <v>3501</v>
      </c>
      <c r="D3445" s="1">
        <v>35002</v>
      </c>
      <c r="E3445" s="1">
        <v>3515202</v>
      </c>
      <c r="F3445" s="2">
        <f>IFERROR(INDEX('Arranjos Populacionais'!$F$2:$F$961,MATCH(TabelaCompleta!E3445,'Arranjos Populacionais'!$A$2:$A$961,0),1),D3445)</f>
        <v>35002</v>
      </c>
      <c r="G3445" s="2">
        <v>0</v>
      </c>
      <c r="H3445" s="11">
        <v>8464</v>
      </c>
      <c r="I3445" s="2">
        <f>INDEX([1]PIB_dos_Municípios!$AN$2:$AN$5571,MATCH(E3445,[1]PIB_dos_Municípios!G$2:G$5571,0),1)</f>
        <v>264737.27399999998</v>
      </c>
      <c r="J3445" s="2">
        <f>INDEX([1]PIB_dos_Municípios!$AO$2:$AO$5571,MATCH(E3445,[1]PIB_dos_Municípios!G$2:G$5571,0),1)</f>
        <v>8208</v>
      </c>
      <c r="K3445" s="2">
        <f>INDEX([1]PIB_dos_Municípios!$AP$2:$AP$5571,MATCH(E3445,[1]PIB_dos_Municípios!G$2:G$5571,0),1)</f>
        <v>32253.57</v>
      </c>
      <c r="M3445" s="2" t="s">
        <v>4117</v>
      </c>
      <c r="N3445" s="2" t="str">
        <f>INDEX([2]Microregioes!$D$1:$D$574,MATCH(F3445,[2]Microregioes!$B$1:$B$574,0),1)</f>
        <v>Sp-Fernandópolis</v>
      </c>
    </row>
    <row r="3446" spans="1:14" hidden="1" x14ac:dyDescent="0.2">
      <c r="A3446" s="5">
        <v>3</v>
      </c>
      <c r="B3446" s="3">
        <v>35</v>
      </c>
      <c r="C3446" s="1">
        <v>3508</v>
      </c>
      <c r="D3446" s="1">
        <v>35036</v>
      </c>
      <c r="E3446" s="1">
        <v>3515350</v>
      </c>
      <c r="F3446" s="2">
        <f>IFERROR(INDEX('Arranjos Populacionais'!$F$2:$F$961,MATCH(TabelaCompleta!E3446,'Arranjos Populacionais'!$A$2:$A$961,0),1),D3446)</f>
        <v>35036</v>
      </c>
      <c r="G3446" s="2">
        <v>0</v>
      </c>
      <c r="H3446" s="11">
        <v>9600</v>
      </c>
      <c r="I3446" s="2">
        <f>INDEX([1]PIB_dos_Municípios!$AN$2:$AN$5571,MATCH(E3446,[1]PIB_dos_Municípios!G$2:G$5571,0),1)</f>
        <v>55943.957999999999</v>
      </c>
      <c r="J3446" s="2">
        <f>INDEX([1]PIB_dos_Municípios!$AO$2:$AO$5571,MATCH(E3446,[1]PIB_dos_Municípios!G$2:G$5571,0),1)</f>
        <v>9585</v>
      </c>
      <c r="K3446" s="2">
        <f>INDEX([1]PIB_dos_Municípios!$AP$2:$AP$5571,MATCH(E3446,[1]PIB_dos_Municípios!G$2:G$5571,0),1)</f>
        <v>5836.62</v>
      </c>
      <c r="M3446" s="2" t="s">
        <v>4118</v>
      </c>
      <c r="N3446" s="2" t="str">
        <f>INDEX([2]Microregioes!$D$1:$D$574,MATCH(F3446,[2]Microregioes!$B$1:$B$574,0),1)</f>
        <v>Sp-Presidente Prudente</v>
      </c>
    </row>
    <row r="3447" spans="1:14" hidden="1" x14ac:dyDescent="0.2">
      <c r="A3447" s="5">
        <v>3</v>
      </c>
      <c r="B3447" s="3">
        <v>35</v>
      </c>
      <c r="C3447" s="1">
        <v>3510</v>
      </c>
      <c r="D3447" s="1">
        <v>35040</v>
      </c>
      <c r="E3447" s="1">
        <v>3515400</v>
      </c>
      <c r="F3447" s="2">
        <f>IFERROR(INDEX('Arranjos Populacionais'!$F$2:$F$961,MATCH(TabelaCompleta!E3447,'Arranjos Populacionais'!$A$2:$A$961,0),1),D3447)</f>
        <v>35040</v>
      </c>
      <c r="G3447" s="2">
        <v>0</v>
      </c>
      <c r="H3447" s="11">
        <v>15994</v>
      </c>
      <c r="I3447" s="2">
        <f>INDEX([1]PIB_dos_Municípios!$AN$2:$AN$5571,MATCH(E3447,[1]PIB_dos_Municípios!G$2:G$5571,0),1)</f>
        <v>162522.00899999999</v>
      </c>
      <c r="J3447" s="2">
        <f>INDEX([1]PIB_dos_Municípios!$AO$2:$AO$5571,MATCH(E3447,[1]PIB_dos_Municípios!G$2:G$5571,0),1)</f>
        <v>15324</v>
      </c>
      <c r="K3447" s="2">
        <f>INDEX([1]PIB_dos_Municípios!$AP$2:$AP$5571,MATCH(E3447,[1]PIB_dos_Municípios!G$2:G$5571,0),1)</f>
        <v>10605.72</v>
      </c>
      <c r="M3447" s="2" t="s">
        <v>4119</v>
      </c>
      <c r="N3447" s="2" t="str">
        <f>INDEX([2]Microregioes!$D$1:$D$574,MATCH(F3447,[2]Microregioes!$B$1:$B$574,0),1)</f>
        <v>Sp-Ourinhos</v>
      </c>
    </row>
    <row r="3448" spans="1:14" hidden="1" x14ac:dyDescent="0.2">
      <c r="A3448" s="5">
        <v>3</v>
      </c>
      <c r="B3448" s="3">
        <v>35</v>
      </c>
      <c r="C3448" s="1">
        <v>3502</v>
      </c>
      <c r="D3448" s="1">
        <v>35013</v>
      </c>
      <c r="E3448" s="1">
        <v>3515608</v>
      </c>
      <c r="F3448" s="2">
        <f>IFERROR(INDEX('Arranjos Populacionais'!$F$2:$F$961,MATCH(TabelaCompleta!E3448,'Arranjos Populacionais'!$A$2:$A$961,0),1),D3448)</f>
        <v>35013</v>
      </c>
      <c r="G3448" s="2">
        <v>0</v>
      </c>
      <c r="H3448" s="11">
        <v>5771</v>
      </c>
      <c r="I3448" s="2">
        <f>INDEX([1]PIB_dos_Municípios!$AN$2:$AN$5571,MATCH(E3448,[1]PIB_dos_Municípios!G$2:G$5571,0),1)</f>
        <v>86619.157999999996</v>
      </c>
      <c r="J3448" s="2">
        <f>INDEX([1]PIB_dos_Municípios!$AO$2:$AO$5571,MATCH(E3448,[1]PIB_dos_Municípios!G$2:G$5571,0),1)</f>
        <v>5534</v>
      </c>
      <c r="K3448" s="2">
        <f>INDEX([1]PIB_dos_Municípios!$AP$2:$AP$5571,MATCH(E3448,[1]PIB_dos_Municípios!G$2:G$5571,0),1)</f>
        <v>15652.18</v>
      </c>
      <c r="M3448" s="2" t="s">
        <v>4120</v>
      </c>
      <c r="N3448" s="2" t="str">
        <f>INDEX([2]Microregioes!$D$1:$D$574,MATCH(F3448,[2]Microregioes!$B$1:$B$574,0),1)</f>
        <v>Sp-Jaboticabal</v>
      </c>
    </row>
    <row r="3449" spans="1:14" hidden="1" x14ac:dyDescent="0.2">
      <c r="A3449" s="5">
        <v>3</v>
      </c>
      <c r="B3449" s="3">
        <v>35</v>
      </c>
      <c r="C3449" s="1">
        <v>3501</v>
      </c>
      <c r="D3449" s="1">
        <v>35002</v>
      </c>
      <c r="E3449" s="1">
        <v>3515509</v>
      </c>
      <c r="F3449" s="2">
        <f>IFERROR(INDEX('Arranjos Populacionais'!$F$2:$F$961,MATCH(TabelaCompleta!E3449,'Arranjos Populacionais'!$A$2:$A$961,0),1),D3449)</f>
        <v>35002</v>
      </c>
      <c r="G3449" s="2">
        <v>0</v>
      </c>
      <c r="H3449" s="11">
        <v>68399</v>
      </c>
      <c r="I3449" s="2">
        <f>INDEX([1]PIB_dos_Municípios!$AN$2:$AN$5571,MATCH(E3449,[1]PIB_dos_Municípios!G$2:G$5571,0),1)</f>
        <v>1069480.7490000001</v>
      </c>
      <c r="J3449" s="2">
        <f>INDEX([1]PIB_dos_Municípios!$AO$2:$AO$5571,MATCH(E3449,[1]PIB_dos_Municípios!G$2:G$5571,0),1)</f>
        <v>64707</v>
      </c>
      <c r="K3449" s="2">
        <f>INDEX([1]PIB_dos_Municípios!$AP$2:$AP$5571,MATCH(E3449,[1]PIB_dos_Municípios!G$2:G$5571,0),1)</f>
        <v>16528.05</v>
      </c>
      <c r="M3449" s="2" t="s">
        <v>454</v>
      </c>
      <c r="N3449" s="2" t="str">
        <f>INDEX([2]Microregioes!$D$1:$D$574,MATCH(F3449,[2]Microregioes!$B$1:$B$574,0),1)</f>
        <v>Sp-Fernandópolis</v>
      </c>
    </row>
    <row r="3450" spans="1:14" hidden="1" x14ac:dyDescent="0.2">
      <c r="A3450" s="5">
        <v>3</v>
      </c>
      <c r="B3450" s="3">
        <v>35</v>
      </c>
      <c r="C3450" s="1">
        <v>3509</v>
      </c>
      <c r="D3450" s="1">
        <v>35038</v>
      </c>
      <c r="E3450" s="1">
        <v>3515657</v>
      </c>
      <c r="F3450" s="2">
        <f>IFERROR(INDEX('Arranjos Populacionais'!$F$2:$F$961,MATCH(TabelaCompleta!E3450,'Arranjos Populacionais'!$A$2:$A$961,0),1),D3450)</f>
        <v>35038</v>
      </c>
      <c r="G3450" s="2">
        <v>0</v>
      </c>
      <c r="H3450" s="11">
        <v>1680</v>
      </c>
      <c r="I3450" s="2">
        <f>INDEX([1]PIB_dos_Municípios!$AN$2:$AN$5571,MATCH(E3450,[1]PIB_dos_Municípios!G$2:G$5571,0),1)</f>
        <v>23330.13</v>
      </c>
      <c r="J3450" s="2">
        <f>INDEX([1]PIB_dos_Municípios!$AO$2:$AO$5571,MATCH(E3450,[1]PIB_dos_Municípios!G$2:G$5571,0),1)</f>
        <v>1563</v>
      </c>
      <c r="K3450" s="2">
        <f>INDEX([1]PIB_dos_Municípios!$AP$2:$AP$5571,MATCH(E3450,[1]PIB_dos_Municípios!G$2:G$5571,0),1)</f>
        <v>14926.51</v>
      </c>
      <c r="M3450" s="2" t="s">
        <v>4121</v>
      </c>
      <c r="N3450" s="2" t="str">
        <f>INDEX([2]Microregioes!$D$1:$D$574,MATCH(F3450,[2]Microregioes!$B$1:$B$574,0),1)</f>
        <v>Sp-Marília</v>
      </c>
    </row>
    <row r="3451" spans="1:14" hidden="1" x14ac:dyDescent="0.2">
      <c r="A3451" s="5">
        <v>3</v>
      </c>
      <c r="B3451" s="3">
        <v>35</v>
      </c>
      <c r="C3451" s="1">
        <v>3515</v>
      </c>
      <c r="D3451" s="1">
        <v>35062</v>
      </c>
      <c r="E3451" s="1">
        <v>3515707</v>
      </c>
      <c r="F3451" s="2">
        <f>IFERROR(INDEX('Arranjos Populacionais'!$F$2:$F$961,MATCH(TabelaCompleta!E3451,'Arranjos Populacionais'!$A$2:$A$961,0),1),D3451)</f>
        <v>35061</v>
      </c>
      <c r="G3451" s="2">
        <v>0</v>
      </c>
      <c r="H3451" s="11">
        <v>186808</v>
      </c>
      <c r="I3451" s="2">
        <f>INDEX([1]PIB_dos_Municípios!$AN$2:$AN$5571,MATCH(E3451,[1]PIB_dos_Municípios!G$2:G$5571,0),1)</f>
        <v>2133262.6749999998</v>
      </c>
      <c r="J3451" s="2">
        <f>INDEX([1]PIB_dos_Municípios!$AO$2:$AO$5571,MATCH(E3451,[1]PIB_dos_Municípios!G$2:G$5571,0),1)</f>
        <v>168290</v>
      </c>
      <c r="K3451" s="2">
        <f>INDEX([1]PIB_dos_Municípios!$AP$2:$AP$5571,MATCH(E3451,[1]PIB_dos_Municípios!G$2:G$5571,0),1)</f>
        <v>12676.11</v>
      </c>
      <c r="M3451" s="2" t="s">
        <v>873</v>
      </c>
      <c r="N3451" s="2" t="str">
        <f>INDEX([2]Microregioes!$D$1:$D$574,MATCH(F3451,[2]Microregioes!$B$1:$B$574,0),1)</f>
        <v>Sp-São Paulo</v>
      </c>
    </row>
    <row r="3452" spans="1:14" hidden="1" x14ac:dyDescent="0.2">
      <c r="A3452" s="5">
        <v>3</v>
      </c>
      <c r="B3452" s="3">
        <v>35</v>
      </c>
      <c r="C3452" s="1">
        <v>3508</v>
      </c>
      <c r="D3452" s="1">
        <v>35035</v>
      </c>
      <c r="E3452" s="1">
        <v>3515806</v>
      </c>
      <c r="F3452" s="2">
        <f>IFERROR(INDEX('Arranjos Populacionais'!$F$2:$F$961,MATCH(TabelaCompleta!E3452,'Arranjos Populacionais'!$A$2:$A$961,0),1),D3452)</f>
        <v>35035</v>
      </c>
      <c r="G3452" s="2">
        <v>0</v>
      </c>
      <c r="H3452" s="11">
        <v>1602</v>
      </c>
      <c r="I3452" s="2">
        <f>INDEX([1]PIB_dos_Municípios!$AN$2:$AN$5571,MATCH(E3452,[1]PIB_dos_Municípios!G$2:G$5571,0),1)</f>
        <v>21530.902999999998</v>
      </c>
      <c r="J3452" s="2">
        <f>INDEX([1]PIB_dos_Municípios!$AO$2:$AO$5571,MATCH(E3452,[1]PIB_dos_Municípios!G$2:G$5571,0),1)</f>
        <v>1752</v>
      </c>
      <c r="K3452" s="2">
        <f>INDEX([1]PIB_dos_Municípios!$AP$2:$AP$5571,MATCH(E3452,[1]PIB_dos_Municípios!G$2:G$5571,0),1)</f>
        <v>12289.33</v>
      </c>
      <c r="M3452" s="2" t="s">
        <v>4122</v>
      </c>
      <c r="N3452" s="2" t="str">
        <f>INDEX([2]Microregioes!$D$1:$D$574,MATCH(F3452,[2]Microregioes!$B$1:$B$574,0),1)</f>
        <v>Sp-Adamantina</v>
      </c>
    </row>
    <row r="3453" spans="1:14" hidden="1" x14ac:dyDescent="0.2">
      <c r="A3453" s="5">
        <v>3</v>
      </c>
      <c r="B3453" s="3">
        <v>35</v>
      </c>
      <c r="C3453" s="1">
        <v>3501</v>
      </c>
      <c r="D3453" s="1">
        <v>35006</v>
      </c>
      <c r="E3453" s="1">
        <v>3515905</v>
      </c>
      <c r="F3453" s="2">
        <f>IFERROR(INDEX('Arranjos Populacionais'!$F$2:$F$961,MATCH(TabelaCompleta!E3453,'Arranjos Populacionais'!$A$2:$A$961,0),1),D3453)</f>
        <v>35006</v>
      </c>
      <c r="G3453" s="2">
        <v>0</v>
      </c>
      <c r="H3453" s="11">
        <v>2996</v>
      </c>
      <c r="I3453" s="2">
        <f>INDEX([1]PIB_dos_Municípios!$AN$2:$AN$5571,MATCH(E3453,[1]PIB_dos_Municípios!G$2:G$5571,0),1)</f>
        <v>40867.813000000002</v>
      </c>
      <c r="J3453" s="2">
        <f>INDEX([1]PIB_dos_Municípios!$AO$2:$AO$5571,MATCH(E3453,[1]PIB_dos_Municípios!G$2:G$5571,0),1)</f>
        <v>3003</v>
      </c>
      <c r="K3453" s="2">
        <f>INDEX([1]PIB_dos_Municípios!$AP$2:$AP$5571,MATCH(E3453,[1]PIB_dos_Municípios!G$2:G$5571,0),1)</f>
        <v>13609</v>
      </c>
      <c r="M3453" s="2" t="s">
        <v>4123</v>
      </c>
      <c r="N3453" s="2" t="str">
        <f>INDEX([2]Microregioes!$D$1:$D$574,MATCH(F3453,[2]Microregioes!$B$1:$B$574,0),1)</f>
        <v>Sp-Auriflama</v>
      </c>
    </row>
    <row r="3454" spans="1:14" hidden="1" x14ac:dyDescent="0.2">
      <c r="A3454" s="5">
        <v>3</v>
      </c>
      <c r="B3454" s="3">
        <v>35</v>
      </c>
      <c r="C3454" s="1">
        <v>3508</v>
      </c>
      <c r="D3454" s="1">
        <v>35035</v>
      </c>
      <c r="E3454" s="1">
        <v>3516002</v>
      </c>
      <c r="F3454" s="2">
        <f>IFERROR(INDEX('Arranjos Populacionais'!$F$2:$F$961,MATCH(TabelaCompleta!E3454,'Arranjos Populacionais'!$A$2:$A$961,0),1),D3454)</f>
        <v>35035</v>
      </c>
      <c r="G3454" s="2">
        <v>0</v>
      </c>
      <c r="H3454" s="11">
        <v>14143</v>
      </c>
      <c r="I3454" s="2">
        <f>INDEX([1]PIB_dos_Municípios!$AN$2:$AN$5571,MATCH(E3454,[1]PIB_dos_Municípios!G$2:G$5571,0),1)</f>
        <v>143193.51800000001</v>
      </c>
      <c r="J3454" s="2">
        <f>INDEX([1]PIB_dos_Municípios!$AO$2:$AO$5571,MATCH(E3454,[1]PIB_dos_Municípios!G$2:G$5571,0),1)</f>
        <v>12849</v>
      </c>
      <c r="K3454" s="2">
        <f>INDEX([1]PIB_dos_Municípios!$AP$2:$AP$5571,MATCH(E3454,[1]PIB_dos_Municípios!G$2:G$5571,0),1)</f>
        <v>11144.33</v>
      </c>
      <c r="M3454" s="2" t="s">
        <v>4124</v>
      </c>
      <c r="N3454" s="2" t="str">
        <f>INDEX([2]Microregioes!$D$1:$D$574,MATCH(F3454,[2]Microregioes!$B$1:$B$574,0),1)</f>
        <v>Sp-Adamantina</v>
      </c>
    </row>
    <row r="3455" spans="1:14" hidden="1" x14ac:dyDescent="0.2">
      <c r="A3455" s="5">
        <v>3</v>
      </c>
      <c r="B3455" s="3">
        <v>35</v>
      </c>
      <c r="C3455" s="1">
        <v>3510</v>
      </c>
      <c r="D3455" s="1">
        <v>35039</v>
      </c>
      <c r="E3455" s="1">
        <v>3516101</v>
      </c>
      <c r="F3455" s="2">
        <f>IFERROR(INDEX('Arranjos Populacionais'!$F$2:$F$961,MATCH(TabelaCompleta!E3455,'Arranjos Populacionais'!$A$2:$A$961,0),1),D3455)</f>
        <v>35039</v>
      </c>
      <c r="G3455" s="2">
        <v>0</v>
      </c>
      <c r="H3455" s="11">
        <v>2778</v>
      </c>
      <c r="I3455" s="2">
        <f>INDEX([1]PIB_dos_Municípios!$AN$2:$AN$5571,MATCH(E3455,[1]PIB_dos_Municípios!G$2:G$5571,0),1)</f>
        <v>60936.767</v>
      </c>
      <c r="J3455" s="2">
        <f>INDEX([1]PIB_dos_Municípios!$AO$2:$AO$5571,MATCH(E3455,[1]PIB_dos_Municípios!G$2:G$5571,0),1)</f>
        <v>2829</v>
      </c>
      <c r="K3455" s="2">
        <f>INDEX([1]PIB_dos_Municípios!$AP$2:$AP$5571,MATCH(E3455,[1]PIB_dos_Municípios!G$2:G$5571,0),1)</f>
        <v>21540.04</v>
      </c>
      <c r="M3455" s="2" t="s">
        <v>4125</v>
      </c>
      <c r="N3455" s="2" t="str">
        <f>INDEX([2]Microregioes!$D$1:$D$574,MATCH(F3455,[2]Microregioes!$B$1:$B$574,0),1)</f>
        <v>Sp-Assis</v>
      </c>
    </row>
    <row r="3456" spans="1:14" hidden="1" x14ac:dyDescent="0.2">
      <c r="A3456" s="5">
        <v>3</v>
      </c>
      <c r="B3456" s="3">
        <v>35</v>
      </c>
      <c r="C3456" s="1">
        <v>3502</v>
      </c>
      <c r="D3456" s="1">
        <v>35012</v>
      </c>
      <c r="E3456" s="1">
        <v>3516200</v>
      </c>
      <c r="F3456" s="2">
        <f>IFERROR(INDEX('Arranjos Populacionais'!$F$2:$F$961,MATCH(TabelaCompleta!E3456,'Arranjos Populacionais'!$A$2:$A$961,0),1),D3456)</f>
        <v>35012</v>
      </c>
      <c r="G3456" s="2">
        <v>0</v>
      </c>
      <c r="H3456" s="11">
        <v>344704</v>
      </c>
      <c r="I3456" s="2">
        <f>INDEX([1]PIB_dos_Municípios!$AN$2:$AN$5571,MATCH(E3456,[1]PIB_dos_Municípios!G$2:G$5571,0),1)</f>
        <v>5056918.2750000004</v>
      </c>
      <c r="J3456" s="2">
        <f>INDEX([1]PIB_dos_Municípios!$AO$2:$AO$5571,MATCH(E3456,[1]PIB_dos_Municípios!G$2:G$5571,0),1)</f>
        <v>318785</v>
      </c>
      <c r="K3456" s="2">
        <f>INDEX([1]PIB_dos_Municípios!$AP$2:$AP$5571,MATCH(E3456,[1]PIB_dos_Municípios!G$2:G$5571,0),1)</f>
        <v>15863.1</v>
      </c>
      <c r="M3456" s="2" t="s">
        <v>422</v>
      </c>
      <c r="N3456" s="2" t="str">
        <f>INDEX([2]Microregioes!$D$1:$D$574,MATCH(F3456,[2]Microregioes!$B$1:$B$574,0),1)</f>
        <v>Sp-Franca</v>
      </c>
    </row>
    <row r="3457" spans="1:14" hidden="1" x14ac:dyDescent="0.2">
      <c r="A3457" s="5">
        <v>3</v>
      </c>
      <c r="B3457" s="3">
        <v>35</v>
      </c>
      <c r="C3457" s="1">
        <v>3515</v>
      </c>
      <c r="D3457" s="1">
        <v>35058</v>
      </c>
      <c r="E3457" s="1">
        <v>3516309</v>
      </c>
      <c r="F3457" s="2">
        <f>IFERROR(INDEX('Arranjos Populacionais'!$F$2:$F$961,MATCH(TabelaCompleta!E3457,'Arranjos Populacionais'!$A$2:$A$961,0),1),D3457)</f>
        <v>35061</v>
      </c>
      <c r="G3457" s="2">
        <v>0</v>
      </c>
      <c r="H3457" s="11">
        <v>169942</v>
      </c>
      <c r="I3457" s="2">
        <f>INDEX([1]PIB_dos_Municípios!$AN$2:$AN$5571,MATCH(E3457,[1]PIB_dos_Municípios!G$2:G$5571,0),1)</f>
        <v>883621.19099999999</v>
      </c>
      <c r="J3457" s="2">
        <f>INDEX([1]PIB_dos_Municípios!$AO$2:$AO$5571,MATCH(E3457,[1]PIB_dos_Municípios!G$2:G$5571,0),1)</f>
        <v>154538</v>
      </c>
      <c r="K3457" s="2">
        <f>INDEX([1]PIB_dos_Municípios!$AP$2:$AP$5571,MATCH(E3457,[1]PIB_dos_Municípios!G$2:G$5571,0),1)</f>
        <v>5717.82</v>
      </c>
      <c r="M3457" s="2" t="s">
        <v>856</v>
      </c>
      <c r="N3457" s="2" t="str">
        <f>INDEX([2]Microregioes!$D$1:$D$574,MATCH(F3457,[2]Microregioes!$B$1:$B$574,0),1)</f>
        <v>Sp-São Paulo</v>
      </c>
    </row>
    <row r="3458" spans="1:14" hidden="1" x14ac:dyDescent="0.2">
      <c r="A3458" s="5">
        <v>3</v>
      </c>
      <c r="B3458" s="3">
        <v>35</v>
      </c>
      <c r="C3458" s="1">
        <v>3515</v>
      </c>
      <c r="D3458" s="1">
        <v>35058</v>
      </c>
      <c r="E3458" s="1">
        <v>3516408</v>
      </c>
      <c r="F3458" s="2">
        <f>IFERROR(INDEX('Arranjos Populacionais'!$F$2:$F$961,MATCH(TabelaCompleta!E3458,'Arranjos Populacionais'!$A$2:$A$961,0),1),D3458)</f>
        <v>35061</v>
      </c>
      <c r="G3458" s="2">
        <v>0</v>
      </c>
      <c r="H3458" s="11">
        <v>147650</v>
      </c>
      <c r="I3458" s="2">
        <f>INDEX([1]PIB_dos_Municípios!$AN$2:$AN$5571,MATCH(E3458,[1]PIB_dos_Municípios!G$2:G$5571,0),1)</f>
        <v>1613872.7649999999</v>
      </c>
      <c r="J3458" s="2">
        <f>INDEX([1]PIB_dos_Municípios!$AO$2:$AO$5571,MATCH(E3458,[1]PIB_dos_Municípios!G$2:G$5571,0),1)</f>
        <v>131603</v>
      </c>
      <c r="K3458" s="2">
        <f>INDEX([1]PIB_dos_Municípios!$AP$2:$AP$5571,MATCH(E3458,[1]PIB_dos_Municípios!G$2:G$5571,0),1)</f>
        <v>12263.19</v>
      </c>
      <c r="M3458" s="2" t="s">
        <v>854</v>
      </c>
      <c r="N3458" s="2" t="str">
        <f>INDEX([2]Microregioes!$D$1:$D$574,MATCH(F3458,[2]Microregioes!$B$1:$B$574,0),1)</f>
        <v>Sp-São Paulo</v>
      </c>
    </row>
    <row r="3459" spans="1:14" hidden="1" x14ac:dyDescent="0.2">
      <c r="A3459" s="5">
        <v>3</v>
      </c>
      <c r="B3459" s="3">
        <v>35</v>
      </c>
      <c r="C3459" s="1">
        <v>3503</v>
      </c>
      <c r="D3459" s="1">
        <v>35018</v>
      </c>
      <c r="E3459" s="1">
        <v>3516507</v>
      </c>
      <c r="F3459" s="2">
        <f>IFERROR(INDEX('Arranjos Populacionais'!$F$2:$F$961,MATCH(TabelaCompleta!E3459,'Arranjos Populacionais'!$A$2:$A$961,0),1),D3459)</f>
        <v>35018</v>
      </c>
      <c r="G3459" s="2">
        <v>0</v>
      </c>
      <c r="H3459" s="11">
        <v>2791</v>
      </c>
      <c r="I3459" s="2">
        <f>INDEX([1]PIB_dos_Municípios!$AN$2:$AN$5571,MATCH(E3459,[1]PIB_dos_Municípios!G$2:G$5571,0),1)</f>
        <v>38180.927000000003</v>
      </c>
      <c r="J3459" s="2">
        <f>INDEX([1]PIB_dos_Municípios!$AO$2:$AO$5571,MATCH(E3459,[1]PIB_dos_Municípios!G$2:G$5571,0),1)</f>
        <v>2705</v>
      </c>
      <c r="K3459" s="2">
        <f>INDEX([1]PIB_dos_Municípios!$AP$2:$AP$5571,MATCH(E3459,[1]PIB_dos_Municípios!G$2:G$5571,0),1)</f>
        <v>14114.95</v>
      </c>
      <c r="M3459" s="2" t="s">
        <v>4126</v>
      </c>
      <c r="N3459" s="2" t="str">
        <f>INDEX([2]Microregioes!$D$1:$D$574,MATCH(F3459,[2]Microregioes!$B$1:$B$574,0),1)</f>
        <v>Sp-Birigui</v>
      </c>
    </row>
    <row r="3460" spans="1:14" hidden="1" x14ac:dyDescent="0.2">
      <c r="A3460" s="5">
        <v>3</v>
      </c>
      <c r="B3460" s="3">
        <v>35</v>
      </c>
      <c r="C3460" s="1">
        <v>3509</v>
      </c>
      <c r="D3460" s="1">
        <v>35038</v>
      </c>
      <c r="E3460" s="1">
        <v>3516606</v>
      </c>
      <c r="F3460" s="2">
        <f>IFERROR(INDEX('Arranjos Populacionais'!$F$2:$F$961,MATCH(TabelaCompleta!E3460,'Arranjos Populacionais'!$A$2:$A$961,0),1),D3460)</f>
        <v>35038</v>
      </c>
      <c r="G3460" s="2">
        <v>0</v>
      </c>
      <c r="H3460" s="11">
        <v>6834</v>
      </c>
      <c r="I3460" s="2">
        <f>INDEX([1]PIB_dos_Municípios!$AN$2:$AN$5571,MATCH(E3460,[1]PIB_dos_Municípios!G$2:G$5571,0),1)</f>
        <v>80638.728000000003</v>
      </c>
      <c r="J3460" s="2">
        <f>INDEX([1]PIB_dos_Municípios!$AO$2:$AO$5571,MATCH(E3460,[1]PIB_dos_Municípios!G$2:G$5571,0),1)</f>
        <v>7011</v>
      </c>
      <c r="K3460" s="2">
        <f>INDEX([1]PIB_dos_Municípios!$AP$2:$AP$5571,MATCH(E3460,[1]PIB_dos_Municípios!G$2:G$5571,0),1)</f>
        <v>11501.74</v>
      </c>
      <c r="M3460" s="2" t="s">
        <v>4127</v>
      </c>
      <c r="N3460" s="2" t="str">
        <f>INDEX([2]Microregioes!$D$1:$D$574,MATCH(F3460,[2]Microregioes!$B$1:$B$574,0),1)</f>
        <v>Sp-Marília</v>
      </c>
    </row>
    <row r="3461" spans="1:14" hidden="1" x14ac:dyDescent="0.2">
      <c r="A3461" s="5">
        <v>3</v>
      </c>
      <c r="B3461" s="3">
        <v>35</v>
      </c>
      <c r="C3461" s="1">
        <v>3509</v>
      </c>
      <c r="D3461" s="1">
        <v>35038</v>
      </c>
      <c r="E3461" s="1">
        <v>3516705</v>
      </c>
      <c r="F3461" s="2">
        <f>IFERROR(INDEX('Arranjos Populacionais'!$F$2:$F$961,MATCH(TabelaCompleta!E3461,'Arranjos Populacionais'!$A$2:$A$961,0),1),D3461)</f>
        <v>35038</v>
      </c>
      <c r="G3461" s="2">
        <v>0</v>
      </c>
      <c r="H3461" s="11">
        <v>44557</v>
      </c>
      <c r="I3461" s="2">
        <f>INDEX([1]PIB_dos_Municípios!$AN$2:$AN$5571,MATCH(E3461,[1]PIB_dos_Municípios!G$2:G$5571,0),1)</f>
        <v>710995.44900000002</v>
      </c>
      <c r="J3461" s="2">
        <f>INDEX([1]PIB_dos_Municípios!$AO$2:$AO$5571,MATCH(E3461,[1]PIB_dos_Municípios!G$2:G$5571,0),1)</f>
        <v>43124</v>
      </c>
      <c r="K3461" s="2">
        <f>INDEX([1]PIB_dos_Municípios!$AP$2:$AP$5571,MATCH(E3461,[1]PIB_dos_Municípios!G$2:G$5571,0),1)</f>
        <v>16487.23</v>
      </c>
      <c r="M3461" s="2" t="s">
        <v>4128</v>
      </c>
      <c r="N3461" s="2" t="str">
        <f>INDEX([2]Microregioes!$D$1:$D$574,MATCH(F3461,[2]Microregioes!$B$1:$B$574,0),1)</f>
        <v>Sp-Marília</v>
      </c>
    </row>
    <row r="3462" spans="1:14" hidden="1" x14ac:dyDescent="0.2">
      <c r="A3462" s="5">
        <v>3</v>
      </c>
      <c r="B3462" s="3">
        <v>35</v>
      </c>
      <c r="C3462" s="1">
        <v>3501</v>
      </c>
      <c r="D3462" s="1">
        <v>35006</v>
      </c>
      <c r="E3462" s="1">
        <v>3516804</v>
      </c>
      <c r="F3462" s="2">
        <f>IFERROR(INDEX('Arranjos Populacionais'!$F$2:$F$961,MATCH(TabelaCompleta!E3462,'Arranjos Populacionais'!$A$2:$A$961,0),1),D3462)</f>
        <v>35006</v>
      </c>
      <c r="G3462" s="2">
        <v>0</v>
      </c>
      <c r="H3462" s="11">
        <v>4634</v>
      </c>
      <c r="I3462" s="2">
        <f>INDEX([1]PIB_dos_Municípios!$AN$2:$AN$5571,MATCH(E3462,[1]PIB_dos_Municípios!G$2:G$5571,0),1)</f>
        <v>38208.773000000001</v>
      </c>
      <c r="J3462" s="2">
        <f>INDEX([1]PIB_dos_Municípios!$AO$2:$AO$5571,MATCH(E3462,[1]PIB_dos_Municípios!G$2:G$5571,0),1)</f>
        <v>4193</v>
      </c>
      <c r="K3462" s="2">
        <f>INDEX([1]PIB_dos_Municípios!$AP$2:$AP$5571,MATCH(E3462,[1]PIB_dos_Municípios!G$2:G$5571,0),1)</f>
        <v>9112.51</v>
      </c>
      <c r="M3462" s="2" t="s">
        <v>450</v>
      </c>
      <c r="N3462" s="2" t="str">
        <f>INDEX([2]Microregioes!$D$1:$D$574,MATCH(F3462,[2]Microregioes!$B$1:$B$574,0),1)</f>
        <v>Sp-Auriflama</v>
      </c>
    </row>
    <row r="3463" spans="1:14" hidden="1" x14ac:dyDescent="0.2">
      <c r="A3463" s="5">
        <v>3</v>
      </c>
      <c r="B3463" s="3">
        <v>35</v>
      </c>
      <c r="C3463" s="1">
        <v>3505</v>
      </c>
      <c r="D3463" s="1">
        <v>35024</v>
      </c>
      <c r="E3463" s="1">
        <v>3516853</v>
      </c>
      <c r="F3463" s="2">
        <f>IFERROR(INDEX('Arranjos Populacionais'!$F$2:$F$961,MATCH(TabelaCompleta!E3463,'Arranjos Populacionais'!$A$2:$A$961,0),1),D3463)</f>
        <v>35024</v>
      </c>
      <c r="G3463" s="2">
        <v>0</v>
      </c>
      <c r="H3463" s="11">
        <v>4714</v>
      </c>
      <c r="I3463" s="2">
        <f>INDEX([1]PIB_dos_Municípios!$AN$2:$AN$5571,MATCH(E3463,[1]PIB_dos_Municípios!G$2:G$5571,0),1)</f>
        <v>63811.665999999997</v>
      </c>
      <c r="J3463" s="2">
        <f>INDEX([1]PIB_dos_Municípios!$AO$2:$AO$5571,MATCH(E3463,[1]PIB_dos_Municípios!G$2:G$5571,0),1)</f>
        <v>4420</v>
      </c>
      <c r="K3463" s="2">
        <f>INDEX([1]PIB_dos_Municípios!$AP$2:$AP$5571,MATCH(E3463,[1]PIB_dos_Municípios!G$2:G$5571,0),1)</f>
        <v>14437.03</v>
      </c>
      <c r="M3463" s="2" t="s">
        <v>495</v>
      </c>
      <c r="N3463" s="2" t="str">
        <f>INDEX([2]Microregioes!$D$1:$D$574,MATCH(F3463,[2]Microregioes!$B$1:$B$574,0),1)</f>
        <v>Sp-Araraquara</v>
      </c>
    </row>
    <row r="3464" spans="1:14" hidden="1" x14ac:dyDescent="0.2">
      <c r="A3464" s="5">
        <v>3</v>
      </c>
      <c r="B3464" s="3">
        <v>35</v>
      </c>
      <c r="C3464" s="1">
        <v>3501</v>
      </c>
      <c r="D3464" s="1">
        <v>35006</v>
      </c>
      <c r="E3464" s="1">
        <v>3516903</v>
      </c>
      <c r="F3464" s="2">
        <f>IFERROR(INDEX('Arranjos Populacionais'!$F$2:$F$961,MATCH(TabelaCompleta!E3464,'Arranjos Populacionais'!$A$2:$A$961,0),1),D3464)</f>
        <v>35006</v>
      </c>
      <c r="G3464" s="2">
        <v>0</v>
      </c>
      <c r="H3464" s="11">
        <v>10956</v>
      </c>
      <c r="I3464" s="2">
        <f>INDEX([1]PIB_dos_Municípios!$AN$2:$AN$5571,MATCH(E3464,[1]PIB_dos_Municípios!G$2:G$5571,0),1)</f>
        <v>174774.28200000001</v>
      </c>
      <c r="J3464" s="2">
        <f>INDEX([1]PIB_dos_Municípios!$AO$2:$AO$5571,MATCH(E3464,[1]PIB_dos_Municípios!G$2:G$5571,0),1)</f>
        <v>10674</v>
      </c>
      <c r="K3464" s="2">
        <f>INDEX([1]PIB_dos_Municípios!$AP$2:$AP$5571,MATCH(E3464,[1]PIB_dos_Municípios!G$2:G$5571,0),1)</f>
        <v>16373.83</v>
      </c>
      <c r="M3464" s="2" t="s">
        <v>4129</v>
      </c>
      <c r="N3464" s="2" t="str">
        <f>INDEX([2]Microregioes!$D$1:$D$574,MATCH(F3464,[2]Microregioes!$B$1:$B$574,0),1)</f>
        <v>Sp-Auriflama</v>
      </c>
    </row>
    <row r="3465" spans="1:14" hidden="1" x14ac:dyDescent="0.2">
      <c r="A3465" s="5">
        <v>3</v>
      </c>
      <c r="B3465" s="3">
        <v>35</v>
      </c>
      <c r="C3465" s="1">
        <v>3504</v>
      </c>
      <c r="D3465" s="1">
        <v>35019</v>
      </c>
      <c r="E3465" s="1">
        <v>3517000</v>
      </c>
      <c r="F3465" s="2">
        <f>IFERROR(INDEX('Arranjos Populacionais'!$F$2:$F$961,MATCH(TabelaCompleta!E3465,'Arranjos Populacionais'!$A$2:$A$961,0),1),D3465)</f>
        <v>35019</v>
      </c>
      <c r="G3465" s="2">
        <v>0</v>
      </c>
      <c r="H3465" s="11">
        <v>11325</v>
      </c>
      <c r="I3465" s="2">
        <f>INDEX([1]PIB_dos_Municípios!$AN$2:$AN$5571,MATCH(E3465,[1]PIB_dos_Municípios!G$2:G$5571,0),1)</f>
        <v>146806.834</v>
      </c>
      <c r="J3465" s="2">
        <f>INDEX([1]PIB_dos_Municípios!$AO$2:$AO$5571,MATCH(E3465,[1]PIB_dos_Municípios!G$2:G$5571,0),1)</f>
        <v>10777</v>
      </c>
      <c r="K3465" s="2">
        <f>INDEX([1]PIB_dos_Municípios!$AP$2:$AP$5571,MATCH(E3465,[1]PIB_dos_Municípios!G$2:G$5571,0),1)</f>
        <v>13622.24</v>
      </c>
      <c r="M3465" s="2" t="s">
        <v>4130</v>
      </c>
      <c r="N3465" s="2" t="str">
        <f>INDEX([2]Microregioes!$D$1:$D$574,MATCH(F3465,[2]Microregioes!$B$1:$B$574,0),1)</f>
        <v>Sp-Lins</v>
      </c>
    </row>
    <row r="3466" spans="1:14" hidden="1" x14ac:dyDescent="0.2">
      <c r="A3466" s="5">
        <v>3</v>
      </c>
      <c r="B3466" s="3">
        <v>35</v>
      </c>
      <c r="C3466" s="1">
        <v>3503</v>
      </c>
      <c r="D3466" s="1">
        <v>35018</v>
      </c>
      <c r="E3466" s="1">
        <v>3517109</v>
      </c>
      <c r="F3466" s="2">
        <f>IFERROR(INDEX('Arranjos Populacionais'!$F$2:$F$961,MATCH(TabelaCompleta!E3466,'Arranjos Populacionais'!$A$2:$A$961,0),1),D3466)</f>
        <v>35018</v>
      </c>
      <c r="G3466" s="2">
        <v>0</v>
      </c>
      <c r="H3466" s="11">
        <v>4787</v>
      </c>
      <c r="I3466" s="2">
        <f>INDEX([1]PIB_dos_Municípios!$AN$2:$AN$5571,MATCH(E3466,[1]PIB_dos_Municípios!G$2:G$5571,0),1)</f>
        <v>61909.482000000004</v>
      </c>
      <c r="J3466" s="2">
        <f>INDEX([1]PIB_dos_Municípios!$AO$2:$AO$5571,MATCH(E3466,[1]PIB_dos_Municípios!G$2:G$5571,0),1)</f>
        <v>4577</v>
      </c>
      <c r="K3466" s="2">
        <f>INDEX([1]PIB_dos_Municípios!$AP$2:$AP$5571,MATCH(E3466,[1]PIB_dos_Municípios!G$2:G$5571,0),1)</f>
        <v>13526.21</v>
      </c>
      <c r="M3466" s="2" t="s">
        <v>4131</v>
      </c>
      <c r="N3466" s="2" t="str">
        <f>INDEX([2]Microregioes!$D$1:$D$574,MATCH(F3466,[2]Microregioes!$B$1:$B$574,0),1)</f>
        <v>Sp-Birigui</v>
      </c>
    </row>
    <row r="3467" spans="1:14" hidden="1" x14ac:dyDescent="0.2">
      <c r="A3467" s="5">
        <v>3</v>
      </c>
      <c r="B3467" s="3">
        <v>35</v>
      </c>
      <c r="C3467" s="1">
        <v>3504</v>
      </c>
      <c r="D3467" s="1">
        <v>35019</v>
      </c>
      <c r="E3467" s="1">
        <v>3517208</v>
      </c>
      <c r="F3467" s="2">
        <f>IFERROR(INDEX('Arranjos Populacionais'!$F$2:$F$961,MATCH(TabelaCompleta!E3467,'Arranjos Populacionais'!$A$2:$A$961,0),1),D3467)</f>
        <v>35019</v>
      </c>
      <c r="G3467" s="2">
        <v>0</v>
      </c>
      <c r="H3467" s="11">
        <v>11752</v>
      </c>
      <c r="I3467" s="2">
        <f>INDEX([1]PIB_dos_Municípios!$AN$2:$AN$5571,MATCH(E3467,[1]PIB_dos_Municípios!G$2:G$5571,0),1)</f>
        <v>127362.094</v>
      </c>
      <c r="J3467" s="2">
        <f>INDEX([1]PIB_dos_Municípios!$AO$2:$AO$5571,MATCH(E3467,[1]PIB_dos_Municípios!G$2:G$5571,0),1)</f>
        <v>10671</v>
      </c>
      <c r="K3467" s="2">
        <f>INDEX([1]PIB_dos_Municípios!$AP$2:$AP$5571,MATCH(E3467,[1]PIB_dos_Municípios!G$2:G$5571,0),1)</f>
        <v>11935.35</v>
      </c>
      <c r="M3467" s="2" t="s">
        <v>4132</v>
      </c>
      <c r="N3467" s="2" t="str">
        <f>INDEX([2]Microregioes!$D$1:$D$574,MATCH(F3467,[2]Microregioes!$B$1:$B$574,0),1)</f>
        <v>Sp-Lins</v>
      </c>
    </row>
    <row r="3468" spans="1:14" hidden="1" x14ac:dyDescent="0.2">
      <c r="A3468" s="5">
        <v>3</v>
      </c>
      <c r="B3468" s="3">
        <v>35</v>
      </c>
      <c r="C3468" s="1">
        <v>3504</v>
      </c>
      <c r="D3468" s="1">
        <v>35019</v>
      </c>
      <c r="E3468" s="1">
        <v>3517307</v>
      </c>
      <c r="F3468" s="2">
        <f>IFERROR(INDEX('Arranjos Populacionais'!$F$2:$F$961,MATCH(TabelaCompleta!E3468,'Arranjos Populacionais'!$A$2:$A$961,0),1),D3468)</f>
        <v>35019</v>
      </c>
      <c r="G3468" s="2">
        <v>0</v>
      </c>
      <c r="H3468" s="11">
        <v>5717</v>
      </c>
      <c r="I3468" s="2">
        <f>INDEX([1]PIB_dos_Municípios!$AN$2:$AN$5571,MATCH(E3468,[1]PIB_dos_Municípios!G$2:G$5571,0),1)</f>
        <v>54641.904999999999</v>
      </c>
      <c r="J3468" s="2">
        <f>INDEX([1]PIB_dos_Municípios!$AO$2:$AO$5571,MATCH(E3468,[1]PIB_dos_Municípios!G$2:G$5571,0),1)</f>
        <v>5425</v>
      </c>
      <c r="K3468" s="2">
        <f>INDEX([1]PIB_dos_Municípios!$AP$2:$AP$5571,MATCH(E3468,[1]PIB_dos_Municípios!G$2:G$5571,0),1)</f>
        <v>10072.24</v>
      </c>
      <c r="M3468" s="2" t="s">
        <v>4133</v>
      </c>
      <c r="N3468" s="2" t="str">
        <f>INDEX([2]Microregioes!$D$1:$D$574,MATCH(F3468,[2]Microregioes!$B$1:$B$574,0),1)</f>
        <v>Sp-Lins</v>
      </c>
    </row>
    <row r="3469" spans="1:14" hidden="1" x14ac:dyDescent="0.2">
      <c r="A3469" s="5">
        <v>3</v>
      </c>
      <c r="B3469" s="3">
        <v>35</v>
      </c>
      <c r="C3469" s="1">
        <v>3502</v>
      </c>
      <c r="D3469" s="1">
        <v>35010</v>
      </c>
      <c r="E3469" s="1">
        <v>3517406</v>
      </c>
      <c r="F3469" s="2">
        <f>IFERROR(INDEX('Arranjos Populacionais'!$F$2:$F$961,MATCH(TabelaCompleta!E3469,'Arranjos Populacionais'!$A$2:$A$961,0),1),D3469)</f>
        <v>35010</v>
      </c>
      <c r="G3469" s="2">
        <v>0</v>
      </c>
      <c r="H3469" s="11">
        <v>40053</v>
      </c>
      <c r="I3469" s="2">
        <f>INDEX([1]PIB_dos_Municípios!$AN$2:$AN$5571,MATCH(E3469,[1]PIB_dos_Municípios!G$2:G$5571,0),1)</f>
        <v>1034455.237</v>
      </c>
      <c r="J3469" s="2">
        <f>INDEX([1]PIB_dos_Municípios!$AO$2:$AO$5571,MATCH(E3469,[1]PIB_dos_Municípios!G$2:G$5571,0),1)</f>
        <v>37412</v>
      </c>
      <c r="K3469" s="2">
        <f>INDEX([1]PIB_dos_Municípios!$AP$2:$AP$5571,MATCH(E3469,[1]PIB_dos_Municípios!G$2:G$5571,0),1)</f>
        <v>27650.36</v>
      </c>
      <c r="M3469" s="2" t="s">
        <v>407</v>
      </c>
      <c r="N3469" s="2" t="str">
        <f>INDEX([2]Microregioes!$D$1:$D$574,MATCH(F3469,[2]Microregioes!$B$1:$B$574,0),1)</f>
        <v>Sp-São Joaquim da Barra</v>
      </c>
    </row>
    <row r="3470" spans="1:14" hidden="1" x14ac:dyDescent="0.2">
      <c r="A3470" s="5">
        <v>3</v>
      </c>
      <c r="B3470" s="3">
        <v>35</v>
      </c>
      <c r="C3470" s="1">
        <v>3501</v>
      </c>
      <c r="D3470" s="1">
        <v>35004</v>
      </c>
      <c r="E3470" s="1">
        <v>3517505</v>
      </c>
      <c r="F3470" s="2">
        <f>IFERROR(INDEX('Arranjos Populacionais'!$F$2:$F$961,MATCH(TabelaCompleta!E3470,'Arranjos Populacionais'!$A$2:$A$961,0),1),D3470)</f>
        <v>35004</v>
      </c>
      <c r="G3470" s="2">
        <v>0</v>
      </c>
      <c r="H3470" s="11">
        <v>20340</v>
      </c>
      <c r="I3470" s="2">
        <f>INDEX([1]PIB_dos_Municípios!$AN$2:$AN$5571,MATCH(E3470,[1]PIB_dos_Municípios!G$2:G$5571,0),1)</f>
        <v>237521.68299999999</v>
      </c>
      <c r="J3470" s="2">
        <f>INDEX([1]PIB_dos_Municípios!$AO$2:$AO$5571,MATCH(E3470,[1]PIB_dos_Municípios!G$2:G$5571,0),1)</f>
        <v>17885</v>
      </c>
      <c r="K3470" s="2">
        <f>INDEX([1]PIB_dos_Municípios!$AP$2:$AP$5571,MATCH(E3470,[1]PIB_dos_Municípios!G$2:G$5571,0),1)</f>
        <v>13280.5</v>
      </c>
      <c r="M3470" s="2" t="s">
        <v>810</v>
      </c>
      <c r="N3470" s="2" t="str">
        <f>INDEX([2]Microregioes!$D$1:$D$574,MATCH(F3470,[2]Microregioes!$B$1:$B$574,0),1)</f>
        <v>Sp-São José do Rio Preto</v>
      </c>
    </row>
    <row r="3471" spans="1:14" hidden="1" x14ac:dyDescent="0.2">
      <c r="A3471" s="5">
        <v>3</v>
      </c>
      <c r="B3471" s="3">
        <v>35</v>
      </c>
      <c r="C3471" s="1">
        <v>3511</v>
      </c>
      <c r="D3471" s="1">
        <v>35044</v>
      </c>
      <c r="E3471" s="1">
        <v>3517604</v>
      </c>
      <c r="F3471" s="2">
        <f>IFERROR(INDEX('Arranjos Populacionais'!$F$2:$F$961,MATCH(TabelaCompleta!E3471,'Arranjos Populacionais'!$A$2:$A$961,0),1),D3471)</f>
        <v>35044</v>
      </c>
      <c r="G3471" s="2">
        <v>0</v>
      </c>
      <c r="H3471" s="11">
        <v>17758</v>
      </c>
      <c r="I3471" s="2">
        <f>INDEX([1]PIB_dos_Municípios!$AN$2:$AN$5571,MATCH(E3471,[1]PIB_dos_Municípios!G$2:G$5571,0),1)</f>
        <v>189593.932</v>
      </c>
      <c r="J3471" s="2">
        <f>INDEX([1]PIB_dos_Municípios!$AO$2:$AO$5571,MATCH(E3471,[1]PIB_dos_Municípios!G$2:G$5571,0),1)</f>
        <v>17988</v>
      </c>
      <c r="K3471" s="2">
        <f>INDEX([1]PIB_dos_Municípios!$AP$2:$AP$5571,MATCH(E3471,[1]PIB_dos_Municípios!G$2:G$5571,0),1)</f>
        <v>10540.02</v>
      </c>
      <c r="M3471" s="2" t="s">
        <v>4134</v>
      </c>
      <c r="N3471" s="2" t="str">
        <f>INDEX([2]Microregioes!$D$1:$D$574,MATCH(F3471,[2]Microregioes!$B$1:$B$574,0),1)</f>
        <v>Sp-Capão Bonito</v>
      </c>
    </row>
    <row r="3472" spans="1:14" hidden="1" x14ac:dyDescent="0.2">
      <c r="A3472" s="5">
        <v>3</v>
      </c>
      <c r="B3472" s="3">
        <v>35</v>
      </c>
      <c r="C3472" s="1">
        <v>3502</v>
      </c>
      <c r="D3472" s="1">
        <v>35011</v>
      </c>
      <c r="E3472" s="1">
        <v>3517703</v>
      </c>
      <c r="F3472" s="2">
        <f>IFERROR(INDEX('Arranjos Populacionais'!$F$2:$F$961,MATCH(TabelaCompleta!E3472,'Arranjos Populacionais'!$A$2:$A$961,0),1),D3472)</f>
        <v>35011</v>
      </c>
      <c r="G3472" s="2">
        <v>0</v>
      </c>
      <c r="H3472" s="11">
        <v>20997</v>
      </c>
      <c r="I3472" s="2">
        <f>INDEX([1]PIB_dos_Municípios!$AN$2:$AN$5571,MATCH(E3472,[1]PIB_dos_Municípios!G$2:G$5571,0),1)</f>
        <v>284371.39299999998</v>
      </c>
      <c r="J3472" s="2">
        <f>INDEX([1]PIB_dos_Municípios!$AO$2:$AO$5571,MATCH(E3472,[1]PIB_dos_Municípios!G$2:G$5571,0),1)</f>
        <v>19864</v>
      </c>
      <c r="K3472" s="2">
        <f>INDEX([1]PIB_dos_Municípios!$AP$2:$AP$5571,MATCH(E3472,[1]PIB_dos_Municípios!G$2:G$5571,0),1)</f>
        <v>14315.92</v>
      </c>
      <c r="M3472" s="2" t="s">
        <v>4135</v>
      </c>
      <c r="N3472" s="2" t="str">
        <f>INDEX([2]Microregioes!$D$1:$D$574,MATCH(F3472,[2]Microregioes!$B$1:$B$574,0),1)</f>
        <v>Sp-Ituverava</v>
      </c>
    </row>
    <row r="3473" spans="1:14" hidden="1" x14ac:dyDescent="0.2">
      <c r="A3473" s="5">
        <v>3</v>
      </c>
      <c r="B3473" s="3">
        <v>35</v>
      </c>
      <c r="C3473" s="1">
        <v>3503</v>
      </c>
      <c r="D3473" s="1">
        <v>35016</v>
      </c>
      <c r="E3473" s="1">
        <v>3517802</v>
      </c>
      <c r="F3473" s="2">
        <f>IFERROR(INDEX('Arranjos Populacionais'!$F$2:$F$961,MATCH(TabelaCompleta!E3473,'Arranjos Populacionais'!$A$2:$A$961,0),1),D3473)</f>
        <v>35016</v>
      </c>
      <c r="G3473" s="2">
        <v>0</v>
      </c>
      <c r="H3473" s="11">
        <v>8495</v>
      </c>
      <c r="I3473" s="2">
        <f>INDEX([1]PIB_dos_Municípios!$AN$2:$AN$5571,MATCH(E3473,[1]PIB_dos_Municípios!G$2:G$5571,0),1)</f>
        <v>123956.955</v>
      </c>
      <c r="J3473" s="2">
        <f>INDEX([1]PIB_dos_Municípios!$AO$2:$AO$5571,MATCH(E3473,[1]PIB_dos_Municípios!G$2:G$5571,0),1)</f>
        <v>8435</v>
      </c>
      <c r="K3473" s="2">
        <f>INDEX([1]PIB_dos_Municípios!$AP$2:$AP$5571,MATCH(E3473,[1]PIB_dos_Municípios!G$2:G$5571,0),1)</f>
        <v>14695.55</v>
      </c>
      <c r="M3473" s="2" t="s">
        <v>4136</v>
      </c>
      <c r="N3473" s="2" t="str">
        <f>INDEX([2]Microregioes!$D$1:$D$574,MATCH(F3473,[2]Microregioes!$B$1:$B$574,0),1)</f>
        <v>Sp-Andradina</v>
      </c>
    </row>
    <row r="3474" spans="1:14" hidden="1" x14ac:dyDescent="0.2">
      <c r="A3474" s="5">
        <v>3</v>
      </c>
      <c r="B3474" s="3">
        <v>35</v>
      </c>
      <c r="C3474" s="1">
        <v>3501</v>
      </c>
      <c r="D3474" s="1">
        <v>35004</v>
      </c>
      <c r="E3474" s="1">
        <v>3517901</v>
      </c>
      <c r="F3474" s="2">
        <f>IFERROR(INDEX('Arranjos Populacionais'!$F$2:$F$961,MATCH(TabelaCompleta!E3474,'Arranjos Populacionais'!$A$2:$A$961,0),1),D3474)</f>
        <v>35004</v>
      </c>
      <c r="G3474" s="2">
        <v>0</v>
      </c>
      <c r="H3474" s="11">
        <v>10872</v>
      </c>
      <c r="I3474" s="2">
        <f>INDEX([1]PIB_dos_Municípios!$AN$2:$AN$5571,MATCH(E3474,[1]PIB_dos_Municípios!G$2:G$5571,0),1)</f>
        <v>190313.23699999999</v>
      </c>
      <c r="J3474" s="2">
        <f>INDEX([1]PIB_dos_Municípios!$AO$2:$AO$5571,MATCH(E3474,[1]PIB_dos_Municípios!G$2:G$5571,0),1)</f>
        <v>9976</v>
      </c>
      <c r="K3474" s="2">
        <f>INDEX([1]PIB_dos_Municípios!$AP$2:$AP$5571,MATCH(E3474,[1]PIB_dos_Municípios!G$2:G$5571,0),1)</f>
        <v>19077.11</v>
      </c>
      <c r="M3474" s="2" t="s">
        <v>4137</v>
      </c>
      <c r="N3474" s="2" t="str">
        <f>INDEX([2]Microregioes!$D$1:$D$574,MATCH(F3474,[2]Microregioes!$B$1:$B$574,0),1)</f>
        <v>Sp-São José do Rio Preto</v>
      </c>
    </row>
    <row r="3475" spans="1:14" hidden="1" x14ac:dyDescent="0.2">
      <c r="A3475" s="5">
        <v>3</v>
      </c>
      <c r="B3475" s="3">
        <v>35</v>
      </c>
      <c r="C3475" s="1">
        <v>3501</v>
      </c>
      <c r="D3475" s="1">
        <v>35002</v>
      </c>
      <c r="E3475" s="1">
        <v>3518008</v>
      </c>
      <c r="F3475" s="2">
        <f>IFERROR(INDEX('Arranjos Populacionais'!$F$2:$F$961,MATCH(TabelaCompleta!E3475,'Arranjos Populacionais'!$A$2:$A$961,0),1),D3475)</f>
        <v>35002</v>
      </c>
      <c r="G3475" s="2">
        <v>0</v>
      </c>
      <c r="H3475" s="11">
        <v>2018</v>
      </c>
      <c r="I3475" s="2">
        <f>INDEX([1]PIB_dos_Municípios!$AN$2:$AN$5571,MATCH(E3475,[1]PIB_dos_Municípios!G$2:G$5571,0),1)</f>
        <v>17899.411</v>
      </c>
      <c r="J3475" s="2">
        <f>INDEX([1]PIB_dos_Municípios!$AO$2:$AO$5571,MATCH(E3475,[1]PIB_dos_Municípios!G$2:G$5571,0),1)</f>
        <v>1969</v>
      </c>
      <c r="K3475" s="2">
        <f>INDEX([1]PIB_dos_Municípios!$AP$2:$AP$5571,MATCH(E3475,[1]PIB_dos_Municípios!G$2:G$5571,0),1)</f>
        <v>9090.61</v>
      </c>
      <c r="M3475" s="2" t="s">
        <v>4138</v>
      </c>
      <c r="N3475" s="2" t="str">
        <f>INDEX([2]Microregioes!$D$1:$D$574,MATCH(F3475,[2]Microregioes!$B$1:$B$574,0),1)</f>
        <v>Sp-Fernandópolis</v>
      </c>
    </row>
    <row r="3476" spans="1:14" hidden="1" x14ac:dyDescent="0.2">
      <c r="A3476" s="5">
        <v>3</v>
      </c>
      <c r="B3476" s="3">
        <v>35</v>
      </c>
      <c r="C3476" s="1">
        <v>3504</v>
      </c>
      <c r="D3476" s="1">
        <v>35020</v>
      </c>
      <c r="E3476" s="1">
        <v>3518107</v>
      </c>
      <c r="F3476" s="2">
        <f>IFERROR(INDEX('Arranjos Populacionais'!$F$2:$F$961,MATCH(TabelaCompleta!E3476,'Arranjos Populacionais'!$A$2:$A$961,0),1),D3476)</f>
        <v>35020</v>
      </c>
      <c r="G3476" s="2">
        <v>0</v>
      </c>
      <c r="H3476" s="11">
        <v>6662</v>
      </c>
      <c r="I3476" s="2">
        <f>INDEX([1]PIB_dos_Municípios!$AN$2:$AN$5571,MATCH(E3476,[1]PIB_dos_Municípios!G$2:G$5571,0),1)</f>
        <v>103418.505</v>
      </c>
      <c r="J3476" s="2">
        <f>INDEX([1]PIB_dos_Municípios!$AO$2:$AO$5571,MATCH(E3476,[1]PIB_dos_Municípios!G$2:G$5571,0),1)</f>
        <v>6400</v>
      </c>
      <c r="K3476" s="2">
        <f>INDEX([1]PIB_dos_Municípios!$AP$2:$AP$5571,MATCH(E3476,[1]PIB_dos_Municípios!G$2:G$5571,0),1)</f>
        <v>16159.14</v>
      </c>
      <c r="M3476" s="2" t="s">
        <v>4139</v>
      </c>
      <c r="N3476" s="2" t="str">
        <f>INDEX([2]Microregioes!$D$1:$D$574,MATCH(F3476,[2]Microregioes!$B$1:$B$574,0),1)</f>
        <v>Sp-Bauru</v>
      </c>
    </row>
    <row r="3477" spans="1:14" hidden="1" x14ac:dyDescent="0.2">
      <c r="A3477" s="5">
        <v>3</v>
      </c>
      <c r="B3477" s="3">
        <v>35</v>
      </c>
      <c r="C3477" s="1">
        <v>3503</v>
      </c>
      <c r="D3477" s="1">
        <v>35017</v>
      </c>
      <c r="E3477" s="1">
        <v>3518206</v>
      </c>
      <c r="F3477" s="2">
        <f>IFERROR(INDEX('Arranjos Populacionais'!$F$2:$F$961,MATCH(TabelaCompleta!E3477,'Arranjos Populacionais'!$A$2:$A$961,0),1),D3477)</f>
        <v>35017</v>
      </c>
      <c r="G3477" s="2">
        <v>0</v>
      </c>
      <c r="H3477" s="11">
        <v>32502</v>
      </c>
      <c r="I3477" s="2">
        <f>INDEX([1]PIB_dos_Municípios!$AN$2:$AN$5571,MATCH(E3477,[1]PIB_dos_Municípios!G$2:G$5571,0),1)</f>
        <v>588123.71200000006</v>
      </c>
      <c r="J3477" s="2">
        <f>INDEX([1]PIB_dos_Municípios!$AO$2:$AO$5571,MATCH(E3477,[1]PIB_dos_Municípios!G$2:G$5571,0),1)</f>
        <v>30600</v>
      </c>
      <c r="K3477" s="2">
        <f>INDEX([1]PIB_dos_Municípios!$AP$2:$AP$5571,MATCH(E3477,[1]PIB_dos_Municípios!G$2:G$5571,0),1)</f>
        <v>19219.73</v>
      </c>
      <c r="M3477" s="2" t="s">
        <v>4140</v>
      </c>
      <c r="N3477" s="2" t="str">
        <f>INDEX([2]Microregioes!$D$1:$D$574,MATCH(F3477,[2]Microregioes!$B$1:$B$574,0),1)</f>
        <v>Sp-Araçatuba</v>
      </c>
    </row>
    <row r="3478" spans="1:14" hidden="1" x14ac:dyDescent="0.2">
      <c r="A3478" s="5">
        <v>3</v>
      </c>
      <c r="B3478" s="3">
        <v>35</v>
      </c>
      <c r="C3478" s="1">
        <v>3515</v>
      </c>
      <c r="D3478" s="1">
        <v>35062</v>
      </c>
      <c r="E3478" s="1">
        <v>3518305</v>
      </c>
      <c r="F3478" s="2">
        <f>IFERROR(INDEX('Arranjos Populacionais'!$F$2:$F$961,MATCH(TabelaCompleta!E3478,'Arranjos Populacionais'!$A$2:$A$961,0),1),D3478)</f>
        <v>35062</v>
      </c>
      <c r="G3478" s="2">
        <v>0</v>
      </c>
      <c r="H3478" s="11">
        <v>28664</v>
      </c>
      <c r="I3478" s="2">
        <f>INDEX([1]PIB_dos_Municípios!$AN$2:$AN$5571,MATCH(E3478,[1]PIB_dos_Municípios!G$2:G$5571,0),1)</f>
        <v>1111404.9140000001</v>
      </c>
      <c r="J3478" s="2">
        <f>INDEX([1]PIB_dos_Municípios!$AO$2:$AO$5571,MATCH(E3478,[1]PIB_dos_Municípios!G$2:G$5571,0),1)</f>
        <v>25861</v>
      </c>
      <c r="K3478" s="2">
        <f>INDEX([1]PIB_dos_Municípios!$AP$2:$AP$5571,MATCH(E3478,[1]PIB_dos_Municípios!G$2:G$5571,0),1)</f>
        <v>42976.1</v>
      </c>
      <c r="M3478" s="2" t="s">
        <v>4141</v>
      </c>
      <c r="N3478" s="2" t="str">
        <f>INDEX([2]Microregioes!$D$1:$D$574,MATCH(F3478,[2]Microregioes!$B$1:$B$574,0),1)</f>
        <v>Sp-Mogi das Cruzes</v>
      </c>
    </row>
    <row r="3479" spans="1:14" hidden="1" x14ac:dyDescent="0.2">
      <c r="A3479" s="5">
        <v>3</v>
      </c>
      <c r="B3479" s="3">
        <v>35</v>
      </c>
      <c r="C3479" s="1">
        <v>3513</v>
      </c>
      <c r="D3479" s="1">
        <v>35051</v>
      </c>
      <c r="E3479" s="1">
        <v>3518404</v>
      </c>
      <c r="F3479" s="2">
        <f>IFERROR(INDEX('Arranjos Populacionais'!$F$2:$F$961,MATCH(TabelaCompleta!E3479,'Arranjos Populacionais'!$A$2:$A$961,0),1),D3479)</f>
        <v>35051</v>
      </c>
      <c r="G3479" s="2">
        <v>0</v>
      </c>
      <c r="H3479" s="11">
        <v>119753</v>
      </c>
      <c r="I3479" s="2">
        <f>INDEX([1]PIB_dos_Municípios!$AN$2:$AN$5571,MATCH(E3479,[1]PIB_dos_Municípios!G$2:G$5571,0),1)</f>
        <v>2927684.3459999999</v>
      </c>
      <c r="J3479" s="2">
        <f>INDEX([1]PIB_dos_Municípios!$AO$2:$AO$5571,MATCH(E3479,[1]PIB_dos_Municípios!G$2:G$5571,0),1)</f>
        <v>112091</v>
      </c>
      <c r="K3479" s="2">
        <f>INDEX([1]PIB_dos_Municípios!$AP$2:$AP$5571,MATCH(E3479,[1]PIB_dos_Municípios!G$2:G$5571,0),1)</f>
        <v>26118.82</v>
      </c>
      <c r="M3479" s="2" t="s">
        <v>542</v>
      </c>
      <c r="N3479" s="2" t="str">
        <f>INDEX([2]Microregioes!$D$1:$D$574,MATCH(F3479,[2]Microregioes!$B$1:$B$574,0),1)</f>
        <v>Sp-Guaratinguetá</v>
      </c>
    </row>
    <row r="3480" spans="1:14" hidden="1" x14ac:dyDescent="0.2">
      <c r="A3480" s="5">
        <v>3</v>
      </c>
      <c r="B3480" s="3">
        <v>35</v>
      </c>
      <c r="C3480" s="1">
        <v>3511</v>
      </c>
      <c r="D3480" s="1">
        <v>35042</v>
      </c>
      <c r="E3480" s="1">
        <v>3518503</v>
      </c>
      <c r="F3480" s="2">
        <f>IFERROR(INDEX('Arranjos Populacionais'!$F$2:$F$961,MATCH(TabelaCompleta!E3480,'Arranjos Populacionais'!$A$2:$A$961,0),1),D3480)</f>
        <v>35042</v>
      </c>
      <c r="G3480" s="2">
        <v>0</v>
      </c>
      <c r="H3480" s="11">
        <v>17213</v>
      </c>
      <c r="I3480" s="2">
        <f>INDEX([1]PIB_dos_Municípios!$AN$2:$AN$5571,MATCH(E3480,[1]PIB_dos_Municípios!G$2:G$5571,0),1)</f>
        <v>145818.91200000001</v>
      </c>
      <c r="J3480" s="2">
        <f>INDEX([1]PIB_dos_Municípios!$AO$2:$AO$5571,MATCH(E3480,[1]PIB_dos_Municípios!G$2:G$5571,0),1)</f>
        <v>14568</v>
      </c>
      <c r="K3480" s="2">
        <f>INDEX([1]PIB_dos_Municípios!$AP$2:$AP$5571,MATCH(E3480,[1]PIB_dos_Municípios!G$2:G$5571,0),1)</f>
        <v>10009.540000000001</v>
      </c>
      <c r="M3480" s="2" t="s">
        <v>4142</v>
      </c>
      <c r="N3480" s="2" t="str">
        <f>INDEX([2]Microregioes!$D$1:$D$574,MATCH(F3480,[2]Microregioes!$B$1:$B$574,0),1)</f>
        <v>Sp-Itapetininga</v>
      </c>
    </row>
    <row r="3481" spans="1:14" hidden="1" x14ac:dyDescent="0.2">
      <c r="A3481" s="5">
        <v>3</v>
      </c>
      <c r="B3481" s="3">
        <v>35</v>
      </c>
      <c r="C3481" s="1">
        <v>3502</v>
      </c>
      <c r="D3481" s="1">
        <v>35013</v>
      </c>
      <c r="E3481" s="1">
        <v>3518602</v>
      </c>
      <c r="F3481" s="2">
        <f>IFERROR(INDEX('Arranjos Populacionais'!$F$2:$F$961,MATCH(TabelaCompleta!E3481,'Arranjos Populacionais'!$A$2:$A$961,0),1),D3481)</f>
        <v>35013</v>
      </c>
      <c r="G3481" s="2">
        <v>0</v>
      </c>
      <c r="H3481" s="11">
        <v>38861</v>
      </c>
      <c r="I3481" s="2">
        <f>INDEX([1]PIB_dos_Municípios!$AN$2:$AN$5571,MATCH(E3481,[1]PIB_dos_Municípios!G$2:G$5571,0),1)</f>
        <v>618831.31499999994</v>
      </c>
      <c r="J3481" s="2">
        <f>INDEX([1]PIB_dos_Municípios!$AO$2:$AO$5571,MATCH(E3481,[1]PIB_dos_Municípios!G$2:G$5571,0),1)</f>
        <v>35491</v>
      </c>
      <c r="K3481" s="2">
        <f>INDEX([1]PIB_dos_Municípios!$AP$2:$AP$5571,MATCH(E3481,[1]PIB_dos_Municípios!G$2:G$5571,0),1)</f>
        <v>17436.29</v>
      </c>
      <c r="M3481" s="2" t="s">
        <v>431</v>
      </c>
      <c r="N3481" s="2" t="str">
        <f>INDEX([2]Microregioes!$D$1:$D$574,MATCH(F3481,[2]Microregioes!$B$1:$B$574,0),1)</f>
        <v>Sp-Jaboticabal</v>
      </c>
    </row>
    <row r="3482" spans="1:14" hidden="1" x14ac:dyDescent="0.2">
      <c r="A3482" s="5">
        <v>3</v>
      </c>
      <c r="B3482" s="3">
        <v>35</v>
      </c>
      <c r="C3482" s="1">
        <v>3515</v>
      </c>
      <c r="D3482" s="1">
        <v>35063</v>
      </c>
      <c r="E3482" s="1">
        <v>3518701</v>
      </c>
      <c r="F3482" s="2">
        <f>IFERROR(INDEX('Arranjos Populacionais'!$F$2:$F$961,MATCH(TabelaCompleta!E3482,'Arranjos Populacionais'!$A$2:$A$961,0),1),D3482)</f>
        <v>35063</v>
      </c>
      <c r="G3482" s="2">
        <v>0</v>
      </c>
      <c r="H3482" s="11">
        <v>313421</v>
      </c>
      <c r="I3482" s="2">
        <f>INDEX([1]PIB_dos_Municípios!$AN$2:$AN$5571,MATCH(E3482,[1]PIB_dos_Municípios!G$2:G$5571,0),1)</f>
        <v>4443142.0990000004</v>
      </c>
      <c r="J3482" s="2">
        <f>INDEX([1]PIB_dos_Municípios!$AO$2:$AO$5571,MATCH(E3482,[1]PIB_dos_Municípios!G$2:G$5571,0),1)</f>
        <v>290607</v>
      </c>
      <c r="K3482" s="2">
        <f>INDEX([1]PIB_dos_Municípios!$AP$2:$AP$5571,MATCH(E3482,[1]PIB_dos_Municípios!G$2:G$5571,0),1)</f>
        <v>15289.18</v>
      </c>
      <c r="M3482" s="2" t="s">
        <v>879</v>
      </c>
      <c r="N3482" s="2" t="str">
        <f>INDEX([2]Microregioes!$D$1:$D$574,MATCH(F3482,[2]Microregioes!$B$1:$B$574,0),1)</f>
        <v>Sp-Santos</v>
      </c>
    </row>
    <row r="3483" spans="1:14" hidden="1" x14ac:dyDescent="0.2">
      <c r="A3483" s="5">
        <v>3</v>
      </c>
      <c r="B3483" s="3">
        <v>35</v>
      </c>
      <c r="C3483" s="1">
        <v>3515</v>
      </c>
      <c r="D3483" s="1">
        <v>35059</v>
      </c>
      <c r="E3483" s="1">
        <v>3518800</v>
      </c>
      <c r="F3483" s="2">
        <f>IFERROR(INDEX('Arranjos Populacionais'!$F$2:$F$961,MATCH(TabelaCompleta!E3483,'Arranjos Populacionais'!$A$2:$A$961,0),1),D3483)</f>
        <v>35061</v>
      </c>
      <c r="G3483" s="2">
        <v>0</v>
      </c>
      <c r="H3483" s="11">
        <v>1337087</v>
      </c>
      <c r="I3483" s="2">
        <f>INDEX([1]PIB_dos_Municípios!$AN$2:$AN$5571,MATCH(E3483,[1]PIB_dos_Municípios!G$2:G$5571,0),1)</f>
        <v>35671510.218999997</v>
      </c>
      <c r="J3483" s="2">
        <f>INDEX([1]PIB_dos_Municípios!$AO$2:$AO$5571,MATCH(E3483,[1]PIB_dos_Municípios!G$2:G$5571,0),1)</f>
        <v>1222357</v>
      </c>
      <c r="K3483" s="2">
        <f>INDEX([1]PIB_dos_Municípios!$AP$2:$AP$5571,MATCH(E3483,[1]PIB_dos_Municípios!G$2:G$5571,0),1)</f>
        <v>29182.560000000001</v>
      </c>
      <c r="M3483" s="2" t="s">
        <v>858</v>
      </c>
      <c r="N3483" s="2" t="str">
        <f>INDEX([2]Microregioes!$D$1:$D$574,MATCH(F3483,[2]Microregioes!$B$1:$B$574,0),1)</f>
        <v>Sp-São Paulo</v>
      </c>
    </row>
    <row r="3484" spans="1:14" hidden="1" x14ac:dyDescent="0.2">
      <c r="A3484" s="5">
        <v>3</v>
      </c>
      <c r="B3484" s="3">
        <v>35</v>
      </c>
      <c r="C3484" s="1">
        <v>3502</v>
      </c>
      <c r="D3484" s="1">
        <v>35014</v>
      </c>
      <c r="E3484" s="1">
        <v>3518859</v>
      </c>
      <c r="F3484" s="2">
        <f>IFERROR(INDEX('Arranjos Populacionais'!$F$2:$F$961,MATCH(TabelaCompleta!E3484,'Arranjos Populacionais'!$A$2:$A$961,0),1),D3484)</f>
        <v>35014</v>
      </c>
      <c r="G3484" s="2">
        <v>0</v>
      </c>
      <c r="H3484" s="11">
        <v>7496</v>
      </c>
      <c r="I3484" s="2">
        <f>INDEX([1]PIB_dos_Municípios!$AN$2:$AN$5571,MATCH(E3484,[1]PIB_dos_Municípios!G$2:G$5571,0),1)</f>
        <v>137771.40299999999</v>
      </c>
      <c r="J3484" s="2">
        <f>INDEX([1]PIB_dos_Municípios!$AO$2:$AO$5571,MATCH(E3484,[1]PIB_dos_Municípios!G$2:G$5571,0),1)</f>
        <v>6966</v>
      </c>
      <c r="K3484" s="2">
        <f>INDEX([1]PIB_dos_Municípios!$AP$2:$AP$5571,MATCH(E3484,[1]PIB_dos_Municípios!G$2:G$5571,0),1)</f>
        <v>19777.689999999999</v>
      </c>
      <c r="M3484" s="2" t="s">
        <v>4143</v>
      </c>
      <c r="N3484" s="2" t="str">
        <f>INDEX([2]Microregioes!$D$1:$D$574,MATCH(F3484,[2]Microregioes!$B$1:$B$574,0),1)</f>
        <v>Sp-Ribeirão Preto</v>
      </c>
    </row>
    <row r="3485" spans="1:14" hidden="1" x14ac:dyDescent="0.2">
      <c r="A3485" s="5">
        <v>3</v>
      </c>
      <c r="B3485" s="3">
        <v>35</v>
      </c>
      <c r="C3485" s="1">
        <v>3501</v>
      </c>
      <c r="D3485" s="1">
        <v>35006</v>
      </c>
      <c r="E3485" s="1">
        <v>3518909</v>
      </c>
      <c r="F3485" s="2">
        <f>IFERROR(INDEX('Arranjos Populacionais'!$F$2:$F$961,MATCH(TabelaCompleta!E3485,'Arranjos Populacionais'!$A$2:$A$961,0),1),D3485)</f>
        <v>35006</v>
      </c>
      <c r="G3485" s="2">
        <v>0</v>
      </c>
      <c r="H3485" s="11">
        <v>5142</v>
      </c>
      <c r="I3485" s="2">
        <f>INDEX([1]PIB_dos_Municípios!$AN$2:$AN$5571,MATCH(E3485,[1]PIB_dos_Municípios!G$2:G$5571,0),1)</f>
        <v>44346.972999999998</v>
      </c>
      <c r="J3485" s="2">
        <f>INDEX([1]PIB_dos_Municípios!$AO$2:$AO$5571,MATCH(E3485,[1]PIB_dos_Municípios!G$2:G$5571,0),1)</f>
        <v>4754</v>
      </c>
      <c r="K3485" s="2">
        <f>INDEX([1]PIB_dos_Municípios!$AP$2:$AP$5571,MATCH(E3485,[1]PIB_dos_Municípios!G$2:G$5571,0),1)</f>
        <v>9328.35</v>
      </c>
      <c r="M3485" s="2" t="s">
        <v>4144</v>
      </c>
      <c r="N3485" s="2" t="str">
        <f>INDEX([2]Microregioes!$D$1:$D$574,MATCH(F3485,[2]Microregioes!$B$1:$B$574,0),1)</f>
        <v>Sp-Auriflama</v>
      </c>
    </row>
    <row r="3486" spans="1:14" hidden="1" x14ac:dyDescent="0.2">
      <c r="A3486" s="5">
        <v>3</v>
      </c>
      <c r="B3486" s="3">
        <v>35</v>
      </c>
      <c r="C3486" s="1">
        <v>3509</v>
      </c>
      <c r="D3486" s="1">
        <v>35037</v>
      </c>
      <c r="E3486" s="1">
        <v>3519006</v>
      </c>
      <c r="F3486" s="2">
        <f>IFERROR(INDEX('Arranjos Populacionais'!$F$2:$F$961,MATCH(TabelaCompleta!E3486,'Arranjos Populacionais'!$A$2:$A$961,0),1),D3486)</f>
        <v>35037</v>
      </c>
      <c r="G3486" s="2">
        <v>0</v>
      </c>
      <c r="H3486" s="11">
        <v>9338</v>
      </c>
      <c r="I3486" s="2">
        <f>INDEX([1]PIB_dos_Municípios!$AN$2:$AN$5571,MATCH(E3486,[1]PIB_dos_Municípios!G$2:G$5571,0),1)</f>
        <v>117474.20699999999</v>
      </c>
      <c r="J3486" s="2">
        <f>INDEX([1]PIB_dos_Municípios!$AO$2:$AO$5571,MATCH(E3486,[1]PIB_dos_Municípios!G$2:G$5571,0),1)</f>
        <v>8696</v>
      </c>
      <c r="K3486" s="2">
        <f>INDEX([1]PIB_dos_Municípios!$AP$2:$AP$5571,MATCH(E3486,[1]PIB_dos_Municípios!G$2:G$5571,0),1)</f>
        <v>13508.99</v>
      </c>
      <c r="M3486" s="2" t="s">
        <v>4145</v>
      </c>
      <c r="N3486" s="2" t="str">
        <f>INDEX([2]Microregioes!$D$1:$D$574,MATCH(F3486,[2]Microregioes!$B$1:$B$574,0),1)</f>
        <v>Sp-Tupã</v>
      </c>
    </row>
    <row r="3487" spans="1:14" hidden="1" x14ac:dyDescent="0.2">
      <c r="A3487" s="5">
        <v>3</v>
      </c>
      <c r="B3487" s="3">
        <v>35</v>
      </c>
      <c r="C3487" s="1">
        <v>3507</v>
      </c>
      <c r="D3487" s="1">
        <v>35032</v>
      </c>
      <c r="E3487" s="1">
        <v>3519055</v>
      </c>
      <c r="F3487" s="2">
        <f>IFERROR(INDEX('Arranjos Populacionais'!$F$2:$F$961,MATCH(TabelaCompleta!E3487,'Arranjos Populacionais'!$A$2:$A$961,0),1),D3487)</f>
        <v>35031</v>
      </c>
      <c r="G3487" s="2">
        <v>0</v>
      </c>
      <c r="H3487" s="11">
        <v>13698</v>
      </c>
      <c r="I3487" s="2">
        <f>INDEX([1]PIB_dos_Municípios!$AN$2:$AN$5571,MATCH(E3487,[1]PIB_dos_Municípios!G$2:G$5571,0),1)</f>
        <v>381992.94099999999</v>
      </c>
      <c r="J3487" s="2">
        <f>INDEX([1]PIB_dos_Municípios!$AO$2:$AO$5571,MATCH(E3487,[1]PIB_dos_Municípios!G$2:G$5571,0),1)</f>
        <v>11292</v>
      </c>
      <c r="K3487" s="2">
        <f>INDEX([1]PIB_dos_Municípios!$AP$2:$AP$5571,MATCH(E3487,[1]PIB_dos_Municípios!G$2:G$5571,0),1)</f>
        <v>33828.629999999997</v>
      </c>
      <c r="M3487" s="2" t="s">
        <v>406</v>
      </c>
      <c r="N3487" s="2" t="str">
        <f>INDEX([2]Microregioes!$D$1:$D$574,MATCH(F3487,[2]Microregioes!$B$1:$B$574,0),1)</f>
        <v>Sp-Moji Mirim</v>
      </c>
    </row>
    <row r="3488" spans="1:14" hidden="1" x14ac:dyDescent="0.2">
      <c r="A3488" s="5">
        <v>3</v>
      </c>
      <c r="B3488" s="3">
        <v>35</v>
      </c>
      <c r="C3488" s="1">
        <v>3507</v>
      </c>
      <c r="D3488" s="1">
        <v>35032</v>
      </c>
      <c r="E3488" s="1">
        <v>3519071</v>
      </c>
      <c r="F3488" s="2">
        <f>IFERROR(INDEX('Arranjos Populacionais'!$F$2:$F$961,MATCH(TabelaCompleta!E3488,'Arranjos Populacionais'!$A$2:$A$961,0),1),D3488)</f>
        <v>35032</v>
      </c>
      <c r="G3488" s="2">
        <v>0</v>
      </c>
      <c r="H3488" s="11">
        <v>219039</v>
      </c>
      <c r="I3488" s="2">
        <f>INDEX([1]PIB_dos_Municípios!$AN$2:$AN$5571,MATCH(E3488,[1]PIB_dos_Municípios!G$2:G$5571,0),1)</f>
        <v>8763445.7050000001</v>
      </c>
      <c r="J3488" s="2">
        <f>INDEX([1]PIB_dos_Municípios!$AO$2:$AO$5571,MATCH(E3488,[1]PIB_dos_Municípios!G$2:G$5571,0),1)</f>
        <v>192225</v>
      </c>
      <c r="K3488" s="2">
        <f>INDEX([1]PIB_dos_Municípios!$AP$2:$AP$5571,MATCH(E3488,[1]PIB_dos_Municípios!G$2:G$5571,0),1)</f>
        <v>45589.52</v>
      </c>
      <c r="M3488" s="2" t="s">
        <v>815</v>
      </c>
      <c r="N3488" s="2" t="str">
        <f>INDEX([2]Microregioes!$D$1:$D$574,MATCH(F3488,[2]Microregioes!$B$1:$B$574,0),1)</f>
        <v>Sp-Campinas</v>
      </c>
    </row>
    <row r="3489" spans="1:14" hidden="1" x14ac:dyDescent="0.2">
      <c r="A3489" s="5">
        <v>3</v>
      </c>
      <c r="B3489" s="3">
        <v>35</v>
      </c>
      <c r="C3489" s="1">
        <v>3504</v>
      </c>
      <c r="D3489" s="1">
        <v>35020</v>
      </c>
      <c r="E3489" s="1">
        <v>3519105</v>
      </c>
      <c r="F3489" s="2">
        <f>IFERROR(INDEX('Arranjos Populacionais'!$F$2:$F$961,MATCH(TabelaCompleta!E3489,'Arranjos Populacionais'!$A$2:$A$961,0),1),D3489)</f>
        <v>35020</v>
      </c>
      <c r="G3489" s="2">
        <v>0</v>
      </c>
      <c r="H3489" s="11">
        <v>11206</v>
      </c>
      <c r="I3489" s="2">
        <f>INDEX([1]PIB_dos_Municípios!$AN$2:$AN$5571,MATCH(E3489,[1]PIB_dos_Municípios!G$2:G$5571,0),1)</f>
        <v>199522.299</v>
      </c>
      <c r="J3489" s="2">
        <f>INDEX([1]PIB_dos_Municípios!$AO$2:$AO$5571,MATCH(E3489,[1]PIB_dos_Municípios!G$2:G$5571,0),1)</f>
        <v>10010</v>
      </c>
      <c r="K3489" s="2">
        <f>INDEX([1]PIB_dos_Municípios!$AP$2:$AP$5571,MATCH(E3489,[1]PIB_dos_Municípios!G$2:G$5571,0),1)</f>
        <v>19932.3</v>
      </c>
      <c r="M3489" s="2" t="s">
        <v>4146</v>
      </c>
      <c r="N3489" s="2" t="str">
        <f>INDEX([2]Microregioes!$D$1:$D$574,MATCH(F3489,[2]Microregioes!$B$1:$B$574,0),1)</f>
        <v>Sp-Bauru</v>
      </c>
    </row>
    <row r="3490" spans="1:14" hidden="1" x14ac:dyDescent="0.2">
      <c r="A3490" s="5">
        <v>3</v>
      </c>
      <c r="B3490" s="3">
        <v>35</v>
      </c>
      <c r="C3490" s="1">
        <v>3509</v>
      </c>
      <c r="D3490" s="1">
        <v>35037</v>
      </c>
      <c r="E3490" s="1">
        <v>3519204</v>
      </c>
      <c r="F3490" s="2">
        <f>IFERROR(INDEX('Arranjos Populacionais'!$F$2:$F$961,MATCH(TabelaCompleta!E3490,'Arranjos Populacionais'!$A$2:$A$961,0),1),D3490)</f>
        <v>35037</v>
      </c>
      <c r="G3490" s="2">
        <v>0</v>
      </c>
      <c r="H3490" s="11">
        <v>6457</v>
      </c>
      <c r="I3490" s="2">
        <f>INDEX([1]PIB_dos_Municípios!$AN$2:$AN$5571,MATCH(E3490,[1]PIB_dos_Municípios!G$2:G$5571,0),1)</f>
        <v>91188.763000000006</v>
      </c>
      <c r="J3490" s="2">
        <f>INDEX([1]PIB_dos_Municípios!$AO$2:$AO$5571,MATCH(E3490,[1]PIB_dos_Municípios!G$2:G$5571,0),1)</f>
        <v>6419</v>
      </c>
      <c r="K3490" s="2">
        <f>INDEX([1]PIB_dos_Municípios!$AP$2:$AP$5571,MATCH(E3490,[1]PIB_dos_Municípios!G$2:G$5571,0),1)</f>
        <v>14206.07</v>
      </c>
      <c r="M3490" s="2" t="s">
        <v>4147</v>
      </c>
      <c r="N3490" s="2" t="str">
        <f>INDEX([2]Microregioes!$D$1:$D$574,MATCH(F3490,[2]Microregioes!$B$1:$B$574,0),1)</f>
        <v>Sp-Tupã</v>
      </c>
    </row>
    <row r="3491" spans="1:14" hidden="1" x14ac:dyDescent="0.2">
      <c r="A3491" s="5">
        <v>3</v>
      </c>
      <c r="B3491" s="3">
        <v>35</v>
      </c>
      <c r="C3491" s="1">
        <v>3504</v>
      </c>
      <c r="D3491" s="1">
        <v>35022</v>
      </c>
      <c r="E3491" s="1">
        <v>3519253</v>
      </c>
      <c r="F3491" s="2">
        <f>IFERROR(INDEX('Arranjos Populacionais'!$F$2:$F$961,MATCH(TabelaCompleta!E3491,'Arranjos Populacionais'!$A$2:$A$961,0),1),D3491)</f>
        <v>35022</v>
      </c>
      <c r="G3491" s="2">
        <v>0</v>
      </c>
      <c r="H3491" s="11">
        <v>8230</v>
      </c>
      <c r="I3491" s="2">
        <f>INDEX([1]PIB_dos_Municípios!$AN$2:$AN$5571,MATCH(E3491,[1]PIB_dos_Municípios!G$2:G$5571,0),1)</f>
        <v>77593.195000000007</v>
      </c>
      <c r="J3491" s="2">
        <f>INDEX([1]PIB_dos_Municípios!$AO$2:$AO$5571,MATCH(E3491,[1]PIB_dos_Municípios!G$2:G$5571,0),1)</f>
        <v>6377</v>
      </c>
      <c r="K3491" s="2">
        <f>INDEX([1]PIB_dos_Municípios!$AP$2:$AP$5571,MATCH(E3491,[1]PIB_dos_Municípios!G$2:G$5571,0),1)</f>
        <v>12167.66</v>
      </c>
      <c r="M3491" s="2" t="s">
        <v>4148</v>
      </c>
      <c r="N3491" s="2" t="str">
        <f>INDEX([2]Microregioes!$D$1:$D$574,MATCH(F3491,[2]Microregioes!$B$1:$B$574,0),1)</f>
        <v>Sp-Avaré</v>
      </c>
    </row>
    <row r="3492" spans="1:14" hidden="1" x14ac:dyDescent="0.2">
      <c r="A3492" s="5">
        <v>3</v>
      </c>
      <c r="B3492" s="3">
        <v>35</v>
      </c>
      <c r="C3492" s="1">
        <v>3505</v>
      </c>
      <c r="D3492" s="1">
        <v>35025</v>
      </c>
      <c r="E3492" s="1">
        <v>3519303</v>
      </c>
      <c r="F3492" s="2">
        <f>IFERROR(INDEX('Arranjos Populacionais'!$F$2:$F$961,MATCH(TabelaCompleta!E3492,'Arranjos Populacionais'!$A$2:$A$961,0),1),D3492)</f>
        <v>35025</v>
      </c>
      <c r="G3492" s="2">
        <v>0</v>
      </c>
      <c r="H3492" s="11">
        <v>33884</v>
      </c>
      <c r="I3492" s="2">
        <f>INDEX([1]PIB_dos_Municípios!$AN$2:$AN$5571,MATCH(E3492,[1]PIB_dos_Municípios!G$2:G$5571,0),1)</f>
        <v>434933.92499999999</v>
      </c>
      <c r="J3492" s="2">
        <f>INDEX([1]PIB_dos_Municípios!$AO$2:$AO$5571,MATCH(E3492,[1]PIB_dos_Municípios!G$2:G$5571,0),1)</f>
        <v>30724</v>
      </c>
      <c r="K3492" s="2">
        <f>INDEX([1]PIB_dos_Municípios!$AP$2:$AP$5571,MATCH(E3492,[1]PIB_dos_Municípios!G$2:G$5571,0),1)</f>
        <v>14156.16</v>
      </c>
      <c r="M3492" s="2" t="s">
        <v>568</v>
      </c>
      <c r="N3492" s="2" t="str">
        <f>INDEX([2]Microregioes!$D$1:$D$574,MATCH(F3492,[2]Microregioes!$B$1:$B$574,0),1)</f>
        <v>Sp-São Carlos</v>
      </c>
    </row>
    <row r="3493" spans="1:14" hidden="1" x14ac:dyDescent="0.2">
      <c r="A3493" s="5">
        <v>3</v>
      </c>
      <c r="B3493" s="3">
        <v>35</v>
      </c>
      <c r="C3493" s="1">
        <v>3501</v>
      </c>
      <c r="D3493" s="1">
        <v>35004</v>
      </c>
      <c r="E3493" s="1">
        <v>3519402</v>
      </c>
      <c r="F3493" s="2">
        <f>IFERROR(INDEX('Arranjos Populacionais'!$F$2:$F$961,MATCH(TabelaCompleta!E3493,'Arranjos Populacionais'!$A$2:$A$961,0),1),D3493)</f>
        <v>35004</v>
      </c>
      <c r="G3493" s="2">
        <v>0</v>
      </c>
      <c r="H3493" s="11">
        <v>11980</v>
      </c>
      <c r="I3493" s="2">
        <f>INDEX([1]PIB_dos_Municípios!$AN$2:$AN$5571,MATCH(E3493,[1]PIB_dos_Municípios!G$2:G$5571,0),1)</f>
        <v>116402.715</v>
      </c>
      <c r="J3493" s="2">
        <f>INDEX([1]PIB_dos_Municípios!$AO$2:$AO$5571,MATCH(E3493,[1]PIB_dos_Municípios!G$2:G$5571,0),1)</f>
        <v>10868</v>
      </c>
      <c r="K3493" s="2">
        <f>INDEX([1]PIB_dos_Municípios!$AP$2:$AP$5571,MATCH(E3493,[1]PIB_dos_Municípios!G$2:G$5571,0),1)</f>
        <v>10710.59</v>
      </c>
      <c r="M3493" s="2" t="s">
        <v>4149</v>
      </c>
      <c r="N3493" s="2" t="str">
        <f>INDEX([2]Microregioes!$D$1:$D$574,MATCH(F3493,[2]Microregioes!$B$1:$B$574,0),1)</f>
        <v>Sp-São José do Rio Preto</v>
      </c>
    </row>
    <row r="3494" spans="1:14" hidden="1" x14ac:dyDescent="0.2">
      <c r="A3494" s="5">
        <v>3</v>
      </c>
      <c r="B3494" s="3">
        <v>35</v>
      </c>
      <c r="C3494" s="1">
        <v>3510</v>
      </c>
      <c r="D3494" s="1">
        <v>35039</v>
      </c>
      <c r="E3494" s="1">
        <v>3519501</v>
      </c>
      <c r="F3494" s="2">
        <f>IFERROR(INDEX('Arranjos Populacionais'!$F$2:$F$961,MATCH(TabelaCompleta!E3494,'Arranjos Populacionais'!$A$2:$A$961,0),1),D3494)</f>
        <v>35039</v>
      </c>
      <c r="G3494" s="2">
        <v>0</v>
      </c>
      <c r="H3494" s="11">
        <v>7459</v>
      </c>
      <c r="I3494" s="2">
        <f>INDEX([1]PIB_dos_Municípios!$AN$2:$AN$5571,MATCH(E3494,[1]PIB_dos_Municípios!G$2:G$5571,0),1)</f>
        <v>133410.845</v>
      </c>
      <c r="J3494" s="2">
        <f>INDEX([1]PIB_dos_Municípios!$AO$2:$AO$5571,MATCH(E3494,[1]PIB_dos_Municípios!G$2:G$5571,0),1)</f>
        <v>6725</v>
      </c>
      <c r="K3494" s="2">
        <f>INDEX([1]PIB_dos_Municípios!$AP$2:$AP$5571,MATCH(E3494,[1]PIB_dos_Municípios!G$2:G$5571,0),1)</f>
        <v>19838.04</v>
      </c>
      <c r="M3494" s="2" t="s">
        <v>4150</v>
      </c>
      <c r="N3494" s="2" t="str">
        <f>INDEX([2]Microregioes!$D$1:$D$574,MATCH(F3494,[2]Microregioes!$B$1:$B$574,0),1)</f>
        <v>Sp-Assis</v>
      </c>
    </row>
    <row r="3495" spans="1:14" hidden="1" x14ac:dyDescent="0.2">
      <c r="A3495" s="5">
        <v>3</v>
      </c>
      <c r="B3495" s="3">
        <v>35</v>
      </c>
      <c r="C3495" s="1">
        <v>3505</v>
      </c>
      <c r="D3495" s="1">
        <v>35024</v>
      </c>
      <c r="E3495" s="1">
        <v>3519600</v>
      </c>
      <c r="F3495" s="2">
        <f>IFERROR(INDEX('Arranjos Populacionais'!$F$2:$F$961,MATCH(TabelaCompleta!E3495,'Arranjos Populacionais'!$A$2:$A$961,0),1),D3495)</f>
        <v>35024</v>
      </c>
      <c r="G3495" s="2">
        <v>0</v>
      </c>
      <c r="H3495" s="11">
        <v>58188</v>
      </c>
      <c r="I3495" s="2">
        <f>INDEX([1]PIB_dos_Municípios!$AN$2:$AN$5571,MATCH(E3495,[1]PIB_dos_Municípios!G$2:G$5571,0),1)</f>
        <v>861803.94900000002</v>
      </c>
      <c r="J3495" s="2">
        <f>INDEX([1]PIB_dos_Municípios!$AO$2:$AO$5571,MATCH(E3495,[1]PIB_dos_Municípios!G$2:G$5571,0),1)</f>
        <v>53166</v>
      </c>
      <c r="K3495" s="2">
        <f>INDEX([1]PIB_dos_Municípios!$AP$2:$AP$5571,MATCH(E3495,[1]PIB_dos_Municípios!G$2:G$5571,0),1)</f>
        <v>16209.68</v>
      </c>
      <c r="M3495" s="2" t="s">
        <v>4151</v>
      </c>
      <c r="N3495" s="2" t="str">
        <f>INDEX([2]Microregioes!$D$1:$D$574,MATCH(F3495,[2]Microregioes!$B$1:$B$574,0),1)</f>
        <v>Sp-Araraquara</v>
      </c>
    </row>
    <row r="3496" spans="1:14" hidden="1" x14ac:dyDescent="0.2">
      <c r="A3496" s="5">
        <v>3</v>
      </c>
      <c r="B3496" s="3">
        <v>35</v>
      </c>
      <c r="C3496" s="1">
        <v>3512</v>
      </c>
      <c r="D3496" s="1">
        <v>35045</v>
      </c>
      <c r="E3496" s="1">
        <v>3519709</v>
      </c>
      <c r="F3496" s="2">
        <f>IFERROR(INDEX('Arranjos Populacionais'!$F$2:$F$961,MATCH(TabelaCompleta!E3496,'Arranjos Populacionais'!$A$2:$A$961,0),1),D3496)</f>
        <v>35045</v>
      </c>
      <c r="G3496" s="2">
        <v>0</v>
      </c>
      <c r="H3496" s="11">
        <v>77005</v>
      </c>
      <c r="I3496" s="2">
        <f>INDEX([1]PIB_dos_Municípios!$AN$2:$AN$5571,MATCH(E3496,[1]PIB_dos_Municípios!G$2:G$5571,0),1)</f>
        <v>785959.01599999995</v>
      </c>
      <c r="J3496" s="2">
        <f>INDEX([1]PIB_dos_Municípios!$AO$2:$AO$5571,MATCH(E3496,[1]PIB_dos_Municípios!G$2:G$5571,0),1)</f>
        <v>71228</v>
      </c>
      <c r="K3496" s="2">
        <f>INDEX([1]PIB_dos_Municípios!$AP$2:$AP$5571,MATCH(E3496,[1]PIB_dos_Municípios!G$2:G$5571,0),1)</f>
        <v>11034.41</v>
      </c>
      <c r="M3496" s="2" t="s">
        <v>4152</v>
      </c>
      <c r="N3496" s="2" t="str">
        <f>INDEX([2]Microregioes!$D$1:$D$574,MATCH(F3496,[2]Microregioes!$B$1:$B$574,0),1)</f>
        <v>Sp-Piedade</v>
      </c>
    </row>
    <row r="3497" spans="1:14" hidden="1" x14ac:dyDescent="0.2">
      <c r="A3497" s="5">
        <v>3</v>
      </c>
      <c r="B3497" s="3">
        <v>35</v>
      </c>
      <c r="C3497" s="1">
        <v>3501</v>
      </c>
      <c r="D3497" s="1">
        <v>35004</v>
      </c>
      <c r="E3497" s="1">
        <v>3519808</v>
      </c>
      <c r="F3497" s="2">
        <f>IFERROR(INDEX('Arranjos Populacionais'!$F$2:$F$961,MATCH(TabelaCompleta!E3497,'Arranjos Populacionais'!$A$2:$A$961,0),1),D3497)</f>
        <v>35004</v>
      </c>
      <c r="G3497" s="2">
        <v>0</v>
      </c>
      <c r="H3497" s="11">
        <v>8055</v>
      </c>
      <c r="I3497" s="2">
        <f>INDEX([1]PIB_dos_Municípios!$AN$2:$AN$5571,MATCH(E3497,[1]PIB_dos_Municípios!G$2:G$5571,0),1)</f>
        <v>116630.889</v>
      </c>
      <c r="J3497" s="2">
        <f>INDEX([1]PIB_dos_Municípios!$AO$2:$AO$5571,MATCH(E3497,[1]PIB_dos_Municípios!G$2:G$5571,0),1)</f>
        <v>7462</v>
      </c>
      <c r="K3497" s="2">
        <f>INDEX([1]PIB_dos_Municípios!$AP$2:$AP$5571,MATCH(E3497,[1]PIB_dos_Municípios!G$2:G$5571,0),1)</f>
        <v>15629.98</v>
      </c>
      <c r="M3497" s="2" t="s">
        <v>4153</v>
      </c>
      <c r="N3497" s="2" t="str">
        <f>INDEX([2]Microregioes!$D$1:$D$574,MATCH(F3497,[2]Microregioes!$B$1:$B$574,0),1)</f>
        <v>Sp-São José do Rio Preto</v>
      </c>
    </row>
    <row r="3498" spans="1:14" hidden="1" x14ac:dyDescent="0.2">
      <c r="A3498" s="5">
        <v>3</v>
      </c>
      <c r="B3498" s="3">
        <v>35</v>
      </c>
      <c r="C3498" s="1">
        <v>3510</v>
      </c>
      <c r="D3498" s="1">
        <v>35039</v>
      </c>
      <c r="E3498" s="1">
        <v>3519907</v>
      </c>
      <c r="F3498" s="2">
        <f>IFERROR(INDEX('Arranjos Populacionais'!$F$2:$F$961,MATCH(TabelaCompleta!E3498,'Arranjos Populacionais'!$A$2:$A$961,0),1),D3498)</f>
        <v>35039</v>
      </c>
      <c r="G3498" s="2">
        <v>0</v>
      </c>
      <c r="H3498" s="11">
        <v>8070</v>
      </c>
      <c r="I3498" s="2">
        <f>INDEX([1]PIB_dos_Municípios!$AN$2:$AN$5571,MATCH(E3498,[1]PIB_dos_Municípios!G$2:G$5571,0),1)</f>
        <v>103387.57399999999</v>
      </c>
      <c r="J3498" s="2">
        <f>INDEX([1]PIB_dos_Municípios!$AO$2:$AO$5571,MATCH(E3498,[1]PIB_dos_Municípios!G$2:G$5571,0),1)</f>
        <v>7627</v>
      </c>
      <c r="K3498" s="2">
        <f>INDEX([1]PIB_dos_Municípios!$AP$2:$AP$5571,MATCH(E3498,[1]PIB_dos_Municípios!G$2:G$5571,0),1)</f>
        <v>13555.47</v>
      </c>
      <c r="M3498" s="2" t="s">
        <v>4154</v>
      </c>
      <c r="N3498" s="2" t="str">
        <f>INDEX([2]Microregioes!$D$1:$D$574,MATCH(F3498,[2]Microregioes!$B$1:$B$574,0),1)</f>
        <v>Sp-Assis</v>
      </c>
    </row>
    <row r="3499" spans="1:14" hidden="1" x14ac:dyDescent="0.2">
      <c r="A3499" s="5">
        <v>3</v>
      </c>
      <c r="B3499" s="3">
        <v>35</v>
      </c>
      <c r="C3499" s="1">
        <v>3504</v>
      </c>
      <c r="D3499" s="1">
        <v>35021</v>
      </c>
      <c r="E3499" s="1">
        <v>3520004</v>
      </c>
      <c r="F3499" s="2">
        <f>IFERROR(INDEX('Arranjos Populacionais'!$F$2:$F$961,MATCH(TabelaCompleta!E3499,'Arranjos Populacionais'!$A$2:$A$961,0),1),D3499)</f>
        <v>35021</v>
      </c>
      <c r="G3499" s="2">
        <v>0</v>
      </c>
      <c r="H3499" s="11">
        <v>24525</v>
      </c>
      <c r="I3499" s="2">
        <f>INDEX([1]PIB_dos_Municípios!$AN$2:$AN$5571,MATCH(E3499,[1]PIB_dos_Municípios!G$2:G$5571,0),1)</f>
        <v>182727.636</v>
      </c>
      <c r="J3499" s="2">
        <f>INDEX([1]PIB_dos_Municípios!$AO$2:$AO$5571,MATCH(E3499,[1]PIB_dos_Municípios!G$2:G$5571,0),1)</f>
        <v>23370</v>
      </c>
      <c r="K3499" s="2">
        <f>INDEX([1]PIB_dos_Municípios!$AP$2:$AP$5571,MATCH(E3499,[1]PIB_dos_Municípios!G$2:G$5571,0),1)</f>
        <v>7818.9</v>
      </c>
      <c r="M3499" s="2" t="s">
        <v>501</v>
      </c>
      <c r="N3499" s="2" t="str">
        <f>INDEX([2]Microregioes!$D$1:$D$574,MATCH(F3499,[2]Microregioes!$B$1:$B$574,0),1)</f>
        <v>Sp-Jaú</v>
      </c>
    </row>
    <row r="3500" spans="1:14" hidden="1" x14ac:dyDescent="0.2">
      <c r="A3500" s="5">
        <v>3</v>
      </c>
      <c r="B3500" s="3">
        <v>35</v>
      </c>
      <c r="C3500" s="1">
        <v>3502</v>
      </c>
      <c r="D3500" s="1">
        <v>35011</v>
      </c>
      <c r="E3500" s="1">
        <v>3520103</v>
      </c>
      <c r="F3500" s="2">
        <f>IFERROR(INDEX('Arranjos Populacionais'!$F$2:$F$961,MATCH(TabelaCompleta!E3500,'Arranjos Populacionais'!$A$2:$A$961,0),1),D3500)</f>
        <v>35011</v>
      </c>
      <c r="G3500" s="2">
        <v>0</v>
      </c>
      <c r="H3500" s="11">
        <v>29902</v>
      </c>
      <c r="I3500" s="2">
        <f>INDEX([1]PIB_dos_Municípios!$AN$2:$AN$5571,MATCH(E3500,[1]PIB_dos_Municípios!G$2:G$5571,0),1)</f>
        <v>506755.79</v>
      </c>
      <c r="J3500" s="2">
        <f>INDEX([1]PIB_dos_Municípios!$AO$2:$AO$5571,MATCH(E3500,[1]PIB_dos_Municípios!G$2:G$5571,0),1)</f>
        <v>27960</v>
      </c>
      <c r="K3500" s="2">
        <f>INDEX([1]PIB_dos_Municípios!$AP$2:$AP$5571,MATCH(E3500,[1]PIB_dos_Municípios!G$2:G$5571,0),1)</f>
        <v>18124.310000000001</v>
      </c>
      <c r="M3500" s="2" t="s">
        <v>489</v>
      </c>
      <c r="N3500" s="2" t="str">
        <f>INDEX([2]Microregioes!$D$1:$D$574,MATCH(F3500,[2]Microregioes!$B$1:$B$574,0),1)</f>
        <v>Sp-Ituverava</v>
      </c>
    </row>
    <row r="3501" spans="1:14" hidden="1" x14ac:dyDescent="0.2">
      <c r="A3501" s="5">
        <v>3</v>
      </c>
      <c r="B3501" s="3">
        <v>35</v>
      </c>
      <c r="C3501" s="1">
        <v>3513</v>
      </c>
      <c r="D3501" s="1">
        <v>35050</v>
      </c>
      <c r="E3501" s="1">
        <v>3520202</v>
      </c>
      <c r="F3501" s="2">
        <f>IFERROR(INDEX('Arranjos Populacionais'!$F$2:$F$961,MATCH(TabelaCompleta!E3501,'Arranjos Populacionais'!$A$2:$A$961,0),1),D3501)</f>
        <v>35050</v>
      </c>
      <c r="G3501" s="2">
        <v>0</v>
      </c>
      <c r="H3501" s="11">
        <v>9397</v>
      </c>
      <c r="I3501" s="2">
        <f>INDEX([1]PIB_dos_Municípios!$AN$2:$AN$5571,MATCH(E3501,[1]PIB_dos_Municípios!G$2:G$5571,0),1)</f>
        <v>98324.078999999998</v>
      </c>
      <c r="J3501" s="2">
        <f>INDEX([1]PIB_dos_Municípios!$AO$2:$AO$5571,MATCH(E3501,[1]PIB_dos_Municípios!G$2:G$5571,0),1)</f>
        <v>8825</v>
      </c>
      <c r="K3501" s="2">
        <f>INDEX([1]PIB_dos_Municípios!$AP$2:$AP$5571,MATCH(E3501,[1]PIB_dos_Municípios!G$2:G$5571,0),1)</f>
        <v>11141.54</v>
      </c>
      <c r="M3501" s="2" t="s">
        <v>4155</v>
      </c>
      <c r="N3501" s="2" t="str">
        <f>INDEX([2]Microregioes!$D$1:$D$574,MATCH(F3501,[2]Microregioes!$B$1:$B$574,0),1)</f>
        <v>Sp-São José dos Campos</v>
      </c>
    </row>
    <row r="3502" spans="1:14" hidden="1" x14ac:dyDescent="0.2">
      <c r="A3502" s="5">
        <v>3</v>
      </c>
      <c r="B3502" s="3">
        <v>35</v>
      </c>
      <c r="C3502" s="1">
        <v>3514</v>
      </c>
      <c r="D3502" s="1">
        <v>35055</v>
      </c>
      <c r="E3502" s="1">
        <v>3520301</v>
      </c>
      <c r="F3502" s="2">
        <f>IFERROR(INDEX('Arranjos Populacionais'!$F$2:$F$961,MATCH(TabelaCompleta!E3502,'Arranjos Populacionais'!$A$2:$A$961,0),1),D3502)</f>
        <v>35055</v>
      </c>
      <c r="G3502" s="2">
        <v>0</v>
      </c>
      <c r="H3502" s="11">
        <v>30519</v>
      </c>
      <c r="I3502" s="2">
        <f>INDEX([1]PIB_dos_Municípios!$AN$2:$AN$5571,MATCH(E3502,[1]PIB_dos_Municípios!G$2:G$5571,0),1)</f>
        <v>269465.75599999999</v>
      </c>
      <c r="J3502" s="2">
        <f>INDEX([1]PIB_dos_Municípios!$AO$2:$AO$5571,MATCH(E3502,[1]PIB_dos_Municípios!G$2:G$5571,0),1)</f>
        <v>28844</v>
      </c>
      <c r="K3502" s="2">
        <f>INDEX([1]PIB_dos_Municípios!$AP$2:$AP$5571,MATCH(E3502,[1]PIB_dos_Municípios!G$2:G$5571,0),1)</f>
        <v>9342.18</v>
      </c>
      <c r="M3502" s="2" t="s">
        <v>539</v>
      </c>
      <c r="N3502" s="2" t="str">
        <f>INDEX([2]Microregioes!$D$1:$D$574,MATCH(F3502,[2]Microregioes!$B$1:$B$574,0),1)</f>
        <v>Sp-Registro</v>
      </c>
    </row>
    <row r="3503" spans="1:14" hidden="1" x14ac:dyDescent="0.2">
      <c r="A3503" s="5">
        <v>3</v>
      </c>
      <c r="B3503" s="3">
        <v>35</v>
      </c>
      <c r="C3503" s="1">
        <v>3514</v>
      </c>
      <c r="D3503" s="1">
        <v>35055</v>
      </c>
      <c r="E3503" s="1">
        <v>3520426</v>
      </c>
      <c r="F3503" s="2">
        <f>IFERROR(INDEX('Arranjos Populacionais'!$F$2:$F$961,MATCH(TabelaCompleta!E3503,'Arranjos Populacionais'!$A$2:$A$961,0),1),D3503)</f>
        <v>35055</v>
      </c>
      <c r="G3503" s="2">
        <v>0</v>
      </c>
      <c r="H3503" s="11">
        <v>10476</v>
      </c>
      <c r="I3503" s="2">
        <f>INDEX([1]PIB_dos_Municípios!$AN$2:$AN$5571,MATCH(E3503,[1]PIB_dos_Municípios!G$2:G$5571,0),1)</f>
        <v>87401.941000000006</v>
      </c>
      <c r="J3503" s="2">
        <f>INDEX([1]PIB_dos_Municípios!$AO$2:$AO$5571,MATCH(E3503,[1]PIB_dos_Municípios!G$2:G$5571,0),1)</f>
        <v>9027</v>
      </c>
      <c r="K3503" s="2">
        <f>INDEX([1]PIB_dos_Municípios!$AP$2:$AP$5571,MATCH(E3503,[1]PIB_dos_Municípios!G$2:G$5571,0),1)</f>
        <v>9682.2800000000007</v>
      </c>
      <c r="M3503" s="2" t="s">
        <v>540</v>
      </c>
      <c r="N3503" s="2" t="str">
        <f>INDEX([2]Microregioes!$D$1:$D$574,MATCH(F3503,[2]Microregioes!$B$1:$B$574,0),1)</f>
        <v>Sp-Registro</v>
      </c>
    </row>
    <row r="3504" spans="1:14" hidden="1" x14ac:dyDescent="0.2">
      <c r="A3504" s="5">
        <v>3</v>
      </c>
      <c r="B3504" s="3">
        <v>35</v>
      </c>
      <c r="C3504" s="1">
        <v>3503</v>
      </c>
      <c r="D3504" s="1">
        <v>35016</v>
      </c>
      <c r="E3504" s="1">
        <v>3520442</v>
      </c>
      <c r="F3504" s="2">
        <f>IFERROR(INDEX('Arranjos Populacionais'!$F$2:$F$961,MATCH(TabelaCompleta!E3504,'Arranjos Populacionais'!$A$2:$A$961,0),1),D3504)</f>
        <v>35016</v>
      </c>
      <c r="G3504" s="2">
        <v>0</v>
      </c>
      <c r="H3504" s="11">
        <v>26443</v>
      </c>
      <c r="I3504" s="2">
        <f>INDEX([1]PIB_dos_Municípios!$AN$2:$AN$5571,MATCH(E3504,[1]PIB_dos_Municípios!G$2:G$5571,0),1)</f>
        <v>325536.64000000001</v>
      </c>
      <c r="J3504" s="2">
        <f>INDEX([1]PIB_dos_Municípios!$AO$2:$AO$5571,MATCH(E3504,[1]PIB_dos_Municípios!G$2:G$5571,0),1)</f>
        <v>25071</v>
      </c>
      <c r="K3504" s="2">
        <f>INDEX([1]PIB_dos_Municípios!$AP$2:$AP$5571,MATCH(E3504,[1]PIB_dos_Municípios!G$2:G$5571,0),1)</f>
        <v>12984.59</v>
      </c>
      <c r="M3504" s="2" t="s">
        <v>4156</v>
      </c>
      <c r="N3504" s="2" t="str">
        <f>INDEX([2]Microregioes!$D$1:$D$574,MATCH(F3504,[2]Microregioes!$B$1:$B$574,0),1)</f>
        <v>Sp-Andradina</v>
      </c>
    </row>
    <row r="3505" spans="1:14" hidden="1" x14ac:dyDescent="0.2">
      <c r="A3505" s="5">
        <v>3</v>
      </c>
      <c r="B3505" s="3">
        <v>35</v>
      </c>
      <c r="C3505" s="1">
        <v>3513</v>
      </c>
      <c r="D3505" s="1">
        <v>35054</v>
      </c>
      <c r="E3505" s="1">
        <v>3520400</v>
      </c>
      <c r="F3505" s="2">
        <f>IFERROR(INDEX('Arranjos Populacionais'!$F$2:$F$961,MATCH(TabelaCompleta!E3505,'Arranjos Populacionais'!$A$2:$A$961,0),1),D3505)</f>
        <v>35054</v>
      </c>
      <c r="G3505" s="2">
        <v>0</v>
      </c>
      <c r="H3505" s="11">
        <v>32782</v>
      </c>
      <c r="I3505" s="2">
        <f>INDEX([1]PIB_dos_Municípios!$AN$2:$AN$5571,MATCH(E3505,[1]PIB_dos_Municípios!G$2:G$5571,0),1)</f>
        <v>372951.92700000003</v>
      </c>
      <c r="J3505" s="2">
        <f>INDEX([1]PIB_dos_Municípios!$AO$2:$AO$5571,MATCH(E3505,[1]PIB_dos_Municípios!G$2:G$5571,0),1)</f>
        <v>28176</v>
      </c>
      <c r="K3505" s="2">
        <f>INDEX([1]PIB_dos_Municípios!$AP$2:$AP$5571,MATCH(E3505,[1]PIB_dos_Municípios!G$2:G$5571,0),1)</f>
        <v>13236.51</v>
      </c>
      <c r="M3505" s="2" t="s">
        <v>551</v>
      </c>
      <c r="N3505" s="2" t="str">
        <f>INDEX([2]Microregioes!$D$1:$D$574,MATCH(F3505,[2]Microregioes!$B$1:$B$574,0),1)</f>
        <v>Sp-Caraguatatuba</v>
      </c>
    </row>
    <row r="3506" spans="1:14" hidden="1" x14ac:dyDescent="0.2">
      <c r="A3506" s="5">
        <v>3</v>
      </c>
      <c r="B3506" s="3">
        <v>35</v>
      </c>
      <c r="C3506" s="1">
        <v>3507</v>
      </c>
      <c r="D3506" s="1">
        <v>35032</v>
      </c>
      <c r="E3506" s="1">
        <v>3520509</v>
      </c>
      <c r="F3506" s="2">
        <f>IFERROR(INDEX('Arranjos Populacionais'!$F$2:$F$961,MATCH(TabelaCompleta!E3506,'Arranjos Populacionais'!$A$2:$A$961,0),1),D3506)</f>
        <v>35032</v>
      </c>
      <c r="G3506" s="2">
        <v>0</v>
      </c>
      <c r="H3506" s="11">
        <v>235367</v>
      </c>
      <c r="I3506" s="2">
        <f>INDEX([1]PIB_dos_Municípios!$AN$2:$AN$5571,MATCH(E3506,[1]PIB_dos_Municípios!G$2:G$5571,0),1)</f>
        <v>7651291.8059999999</v>
      </c>
      <c r="J3506" s="2">
        <f>INDEX([1]PIB_dos_Municípios!$AO$2:$AO$5571,MATCH(E3506,[1]PIB_dos_Municípios!G$2:G$5571,0),1)</f>
        <v>201848</v>
      </c>
      <c r="K3506" s="2">
        <f>INDEX([1]PIB_dos_Municípios!$AP$2:$AP$5571,MATCH(E3506,[1]PIB_dos_Municípios!G$2:G$5571,0),1)</f>
        <v>37906.21</v>
      </c>
      <c r="M3506" s="2" t="s">
        <v>4157</v>
      </c>
      <c r="N3506" s="2" t="str">
        <f>INDEX([2]Microregioes!$D$1:$D$574,MATCH(F3506,[2]Microregioes!$B$1:$B$574,0),1)</f>
        <v>Sp-Campinas</v>
      </c>
    </row>
    <row r="3507" spans="1:14" hidden="1" x14ac:dyDescent="0.2">
      <c r="A3507" s="5">
        <v>3</v>
      </c>
      <c r="B3507" s="3">
        <v>35</v>
      </c>
      <c r="C3507" s="1">
        <v>3508</v>
      </c>
      <c r="D3507" s="1">
        <v>35036</v>
      </c>
      <c r="E3507" s="1">
        <v>3520608</v>
      </c>
      <c r="F3507" s="2">
        <f>IFERROR(INDEX('Arranjos Populacionais'!$F$2:$F$961,MATCH(TabelaCompleta!E3507,'Arranjos Populacionais'!$A$2:$A$961,0),1),D3507)</f>
        <v>35036</v>
      </c>
      <c r="G3507" s="2">
        <v>0</v>
      </c>
      <c r="H3507" s="11">
        <v>4936</v>
      </c>
      <c r="I3507" s="2">
        <f>INDEX([1]PIB_dos_Municípios!$AN$2:$AN$5571,MATCH(E3507,[1]PIB_dos_Municípios!G$2:G$5571,0),1)</f>
        <v>39775.832999999999</v>
      </c>
      <c r="J3507" s="2">
        <f>INDEX([1]PIB_dos_Municípios!$AO$2:$AO$5571,MATCH(E3507,[1]PIB_dos_Municípios!G$2:G$5571,0),1)</f>
        <v>4828</v>
      </c>
      <c r="K3507" s="2">
        <f>INDEX([1]PIB_dos_Municípios!$AP$2:$AP$5571,MATCH(E3507,[1]PIB_dos_Municípios!G$2:G$5571,0),1)</f>
        <v>8238.57</v>
      </c>
      <c r="M3507" s="2" t="s">
        <v>531</v>
      </c>
      <c r="N3507" s="2" t="str">
        <f>INDEX([2]Microregioes!$D$1:$D$574,MATCH(F3507,[2]Microregioes!$B$1:$B$574,0),1)</f>
        <v>Sp-Presidente Prudente</v>
      </c>
    </row>
    <row r="3508" spans="1:14" hidden="1" x14ac:dyDescent="0.2">
      <c r="A3508" s="5">
        <v>3</v>
      </c>
      <c r="B3508" s="3">
        <v>35</v>
      </c>
      <c r="C3508" s="1">
        <v>3501</v>
      </c>
      <c r="D3508" s="1">
        <v>35002</v>
      </c>
      <c r="E3508" s="1">
        <v>3520707</v>
      </c>
      <c r="F3508" s="2">
        <f>IFERROR(INDEX('Arranjos Populacionais'!$F$2:$F$961,MATCH(TabelaCompleta!E3508,'Arranjos Populacionais'!$A$2:$A$961,0),1),D3508)</f>
        <v>35002</v>
      </c>
      <c r="G3508" s="2">
        <v>0</v>
      </c>
      <c r="H3508" s="11">
        <v>3960</v>
      </c>
      <c r="I3508" s="2">
        <f>INDEX([1]PIB_dos_Municípios!$AN$2:$AN$5571,MATCH(E3508,[1]PIB_dos_Municípios!G$2:G$5571,0),1)</f>
        <v>48933.038999999997</v>
      </c>
      <c r="J3508" s="2">
        <f>INDEX([1]PIB_dos_Municípios!$AO$2:$AO$5571,MATCH(E3508,[1]PIB_dos_Municípios!G$2:G$5571,0),1)</f>
        <v>3906</v>
      </c>
      <c r="K3508" s="2">
        <f>INDEX([1]PIB_dos_Municípios!$AP$2:$AP$5571,MATCH(E3508,[1]PIB_dos_Municípios!G$2:G$5571,0),1)</f>
        <v>12527.66</v>
      </c>
      <c r="M3508" s="2" t="s">
        <v>4158</v>
      </c>
      <c r="N3508" s="2" t="str">
        <f>INDEX([2]Microregioes!$D$1:$D$574,MATCH(F3508,[2]Microregioes!$B$1:$B$574,0),1)</f>
        <v>Sp-Fernandópolis</v>
      </c>
    </row>
    <row r="3509" spans="1:14" hidden="1" x14ac:dyDescent="0.2">
      <c r="A3509" s="5">
        <v>3</v>
      </c>
      <c r="B3509" s="3">
        <v>35</v>
      </c>
      <c r="C3509" s="1">
        <v>3508</v>
      </c>
      <c r="D3509" s="1">
        <v>35035</v>
      </c>
      <c r="E3509" s="1">
        <v>3520806</v>
      </c>
      <c r="F3509" s="2">
        <f>IFERROR(INDEX('Arranjos Populacionais'!$F$2:$F$961,MATCH(TabelaCompleta!E3509,'Arranjos Populacionais'!$A$2:$A$961,0),1),D3509)</f>
        <v>35035</v>
      </c>
      <c r="G3509" s="2">
        <v>0</v>
      </c>
      <c r="H3509" s="11">
        <v>3907</v>
      </c>
      <c r="I3509" s="2">
        <f>INDEX([1]PIB_dos_Municípios!$AN$2:$AN$5571,MATCH(E3509,[1]PIB_dos_Municípios!G$2:G$5571,0),1)</f>
        <v>77988.456000000006</v>
      </c>
      <c r="J3509" s="2">
        <f>INDEX([1]PIB_dos_Municípios!$AO$2:$AO$5571,MATCH(E3509,[1]PIB_dos_Municípios!G$2:G$5571,0),1)</f>
        <v>3630</v>
      </c>
      <c r="K3509" s="2">
        <f>INDEX([1]PIB_dos_Municípios!$AP$2:$AP$5571,MATCH(E3509,[1]PIB_dos_Municípios!G$2:G$5571,0),1)</f>
        <v>21484.42</v>
      </c>
      <c r="M3509" s="2" t="s">
        <v>522</v>
      </c>
      <c r="N3509" s="2" t="str">
        <f>INDEX([2]Microregioes!$D$1:$D$574,MATCH(F3509,[2]Microregioes!$B$1:$B$574,0),1)</f>
        <v>Sp-Adamantina</v>
      </c>
    </row>
    <row r="3510" spans="1:14" hidden="1" x14ac:dyDescent="0.2">
      <c r="A3510" s="5">
        <v>3</v>
      </c>
      <c r="B3510" s="3">
        <v>35</v>
      </c>
      <c r="C3510" s="1">
        <v>3510</v>
      </c>
      <c r="D3510" s="1">
        <v>35040</v>
      </c>
      <c r="E3510" s="1">
        <v>3520905</v>
      </c>
      <c r="F3510" s="2">
        <f>IFERROR(INDEX('Arranjos Populacionais'!$F$2:$F$961,MATCH(TabelaCompleta!E3510,'Arranjos Populacionais'!$A$2:$A$961,0),1),D3510)</f>
        <v>35040</v>
      </c>
      <c r="G3510" s="2">
        <v>0</v>
      </c>
      <c r="H3510" s="11">
        <v>14674</v>
      </c>
      <c r="I3510" s="2">
        <f>INDEX([1]PIB_dos_Municípios!$AN$2:$AN$5571,MATCH(E3510,[1]PIB_dos_Municípios!G$2:G$5571,0),1)</f>
        <v>230949.18700000001</v>
      </c>
      <c r="J3510" s="2">
        <f>INDEX([1]PIB_dos_Municípios!$AO$2:$AO$5571,MATCH(E3510,[1]PIB_dos_Municípios!G$2:G$5571,0),1)</f>
        <v>13746</v>
      </c>
      <c r="K3510" s="2">
        <f>INDEX([1]PIB_dos_Municípios!$AP$2:$AP$5571,MATCH(E3510,[1]PIB_dos_Municípios!G$2:G$5571,0),1)</f>
        <v>16801.189999999999</v>
      </c>
      <c r="M3510" s="2" t="s">
        <v>4159</v>
      </c>
      <c r="N3510" s="2" t="str">
        <f>INDEX([2]Microregioes!$D$1:$D$574,MATCH(F3510,[2]Microregioes!$B$1:$B$574,0),1)</f>
        <v>Sp-Ourinhos</v>
      </c>
    </row>
    <row r="3511" spans="1:14" hidden="1" x14ac:dyDescent="0.2">
      <c r="A3511" s="5">
        <v>3</v>
      </c>
      <c r="B3511" s="3">
        <v>35</v>
      </c>
      <c r="C3511" s="1">
        <v>3512</v>
      </c>
      <c r="D3511" s="1">
        <v>35046</v>
      </c>
      <c r="E3511" s="1">
        <v>3521002</v>
      </c>
      <c r="F3511" s="2">
        <f>IFERROR(INDEX('Arranjos Populacionais'!$F$2:$F$961,MATCH(TabelaCompleta!E3511,'Arranjos Populacionais'!$A$2:$A$961,0),1),D3511)</f>
        <v>35043</v>
      </c>
      <c r="G3511" s="2">
        <v>0</v>
      </c>
      <c r="H3511" s="11">
        <v>34149</v>
      </c>
      <c r="I3511" s="2">
        <f>INDEX([1]PIB_dos_Municípios!$AN$2:$AN$5571,MATCH(E3511,[1]PIB_dos_Municípios!G$2:G$5571,0),1)</f>
        <v>331073.56099999999</v>
      </c>
      <c r="J3511" s="2">
        <f>INDEX([1]PIB_dos_Municípios!$AO$2:$AO$5571,MATCH(E3511,[1]PIB_dos_Municípios!G$2:G$5571,0),1)</f>
        <v>28301</v>
      </c>
      <c r="K3511" s="2">
        <f>INDEX([1]PIB_dos_Municípios!$AP$2:$AP$5571,MATCH(E3511,[1]PIB_dos_Municípios!G$2:G$5571,0),1)</f>
        <v>11698.3</v>
      </c>
      <c r="M3511" s="2" t="s">
        <v>828</v>
      </c>
      <c r="N3511" s="2" t="str">
        <f>INDEX([2]Microregioes!$D$1:$D$574,MATCH(F3511,[2]Microregioes!$B$1:$B$574,0),1)</f>
        <v>Sp-Tatuí</v>
      </c>
    </row>
    <row r="3512" spans="1:14" hidden="1" x14ac:dyDescent="0.2">
      <c r="A3512" s="5">
        <v>3</v>
      </c>
      <c r="B3512" s="3">
        <v>35</v>
      </c>
      <c r="C3512" s="1">
        <v>3506</v>
      </c>
      <c r="D3512" s="1">
        <v>35026</v>
      </c>
      <c r="E3512" s="1">
        <v>3521101</v>
      </c>
      <c r="F3512" s="2">
        <f>IFERROR(INDEX('Arranjos Populacionais'!$F$2:$F$961,MATCH(TabelaCompleta!E3512,'Arranjos Populacionais'!$A$2:$A$961,0),1),D3512)</f>
        <v>35026</v>
      </c>
      <c r="G3512" s="2">
        <v>0</v>
      </c>
      <c r="H3512" s="11">
        <v>7047</v>
      </c>
      <c r="I3512" s="2">
        <f>INDEX([1]PIB_dos_Municípios!$AN$2:$AN$5571,MATCH(E3512,[1]PIB_dos_Municípios!G$2:G$5571,0),1)</f>
        <v>200670.429</v>
      </c>
      <c r="J3512" s="2">
        <f>INDEX([1]PIB_dos_Municípios!$AO$2:$AO$5571,MATCH(E3512,[1]PIB_dos_Municípios!G$2:G$5571,0),1)</f>
        <v>6016</v>
      </c>
      <c r="K3512" s="2">
        <f>INDEX([1]PIB_dos_Municípios!$AP$2:$AP$5571,MATCH(E3512,[1]PIB_dos_Municípios!G$2:G$5571,0),1)</f>
        <v>33356.120000000003</v>
      </c>
      <c r="M3512" s="2" t="s">
        <v>383</v>
      </c>
      <c r="N3512" s="2" t="str">
        <f>INDEX([2]Microregioes!$D$1:$D$574,MATCH(F3512,[2]Microregioes!$B$1:$B$574,0),1)</f>
        <v>Sp-Rio Claro</v>
      </c>
    </row>
    <row r="3513" spans="1:14" hidden="1" x14ac:dyDescent="0.2">
      <c r="A3513" s="5">
        <v>3</v>
      </c>
      <c r="B3513" s="3">
        <v>35</v>
      </c>
      <c r="C3513" s="1">
        <v>3501</v>
      </c>
      <c r="D3513" s="1">
        <v>35004</v>
      </c>
      <c r="E3513" s="1">
        <v>3521150</v>
      </c>
      <c r="F3513" s="2">
        <f>IFERROR(INDEX('Arranjos Populacionais'!$F$2:$F$961,MATCH(TabelaCompleta!E3513,'Arranjos Populacionais'!$A$2:$A$961,0),1),D3513)</f>
        <v>35004</v>
      </c>
      <c r="G3513" s="2">
        <v>0</v>
      </c>
      <c r="H3513" s="11">
        <v>5101</v>
      </c>
      <c r="I3513" s="2">
        <f>INDEX([1]PIB_dos_Municípios!$AN$2:$AN$5571,MATCH(E3513,[1]PIB_dos_Municípios!G$2:G$5571,0),1)</f>
        <v>51779.923999999999</v>
      </c>
      <c r="J3513" s="2">
        <f>INDEX([1]PIB_dos_Municípios!$AO$2:$AO$5571,MATCH(E3513,[1]PIB_dos_Municípios!G$2:G$5571,0),1)</f>
        <v>4459</v>
      </c>
      <c r="K3513" s="2">
        <f>INDEX([1]PIB_dos_Municípios!$AP$2:$AP$5571,MATCH(E3513,[1]PIB_dos_Municípios!G$2:G$5571,0),1)</f>
        <v>11612.45</v>
      </c>
      <c r="M3513" s="2" t="s">
        <v>471</v>
      </c>
      <c r="N3513" s="2" t="str">
        <f>INDEX([2]Microregioes!$D$1:$D$574,MATCH(F3513,[2]Microregioes!$B$1:$B$574,0),1)</f>
        <v>Sp-São José do Rio Preto</v>
      </c>
    </row>
    <row r="3514" spans="1:14" hidden="1" x14ac:dyDescent="0.2">
      <c r="A3514" s="5">
        <v>3</v>
      </c>
      <c r="B3514" s="3">
        <v>35</v>
      </c>
      <c r="C3514" s="1">
        <v>3511</v>
      </c>
      <c r="D3514" s="1">
        <v>35044</v>
      </c>
      <c r="E3514" s="1">
        <v>3521200</v>
      </c>
      <c r="F3514" s="2">
        <f>IFERROR(INDEX('Arranjos Populacionais'!$F$2:$F$961,MATCH(TabelaCompleta!E3514,'Arranjos Populacionais'!$A$2:$A$961,0),1),D3514)</f>
        <v>35044</v>
      </c>
      <c r="G3514" s="2">
        <v>0</v>
      </c>
      <c r="H3514" s="11">
        <v>4316</v>
      </c>
      <c r="I3514" s="2">
        <f>INDEX([1]PIB_dos_Municípios!$AN$2:$AN$5571,MATCH(E3514,[1]PIB_dos_Municípios!G$2:G$5571,0),1)</f>
        <v>23714.544000000002</v>
      </c>
      <c r="J3514" s="2">
        <f>INDEX([1]PIB_dos_Municípios!$AO$2:$AO$5571,MATCH(E3514,[1]PIB_dos_Municípios!G$2:G$5571,0),1)</f>
        <v>4302</v>
      </c>
      <c r="K3514" s="2">
        <f>INDEX([1]PIB_dos_Municípios!$AP$2:$AP$5571,MATCH(E3514,[1]PIB_dos_Municípios!G$2:G$5571,0),1)</f>
        <v>5512.45</v>
      </c>
      <c r="M3514" s="2" t="s">
        <v>4160</v>
      </c>
      <c r="N3514" s="2" t="str">
        <f>INDEX([2]Microregioes!$D$1:$D$574,MATCH(F3514,[2]Microregioes!$B$1:$B$574,0),1)</f>
        <v>Sp-Capão Bonito</v>
      </c>
    </row>
    <row r="3515" spans="1:14" hidden="1" x14ac:dyDescent="0.2">
      <c r="A3515" s="5">
        <v>3</v>
      </c>
      <c r="B3515" s="3">
        <v>35</v>
      </c>
      <c r="C3515" s="1">
        <v>3502</v>
      </c>
      <c r="D3515" s="1">
        <v>35010</v>
      </c>
      <c r="E3515" s="1">
        <v>3521309</v>
      </c>
      <c r="F3515" s="2">
        <f>IFERROR(INDEX('Arranjos Populacionais'!$F$2:$F$961,MATCH(TabelaCompleta!E3515,'Arranjos Populacionais'!$A$2:$A$961,0),1),D3515)</f>
        <v>35010</v>
      </c>
      <c r="G3515" s="2">
        <v>0</v>
      </c>
      <c r="H3515" s="11">
        <v>15752</v>
      </c>
      <c r="I3515" s="2">
        <f>INDEX([1]PIB_dos_Municípios!$AN$2:$AN$5571,MATCH(E3515,[1]PIB_dos_Municípios!G$2:G$5571,0),1)</f>
        <v>208808.709</v>
      </c>
      <c r="J3515" s="2">
        <f>INDEX([1]PIB_dos_Municípios!$AO$2:$AO$5571,MATCH(E3515,[1]PIB_dos_Municípios!G$2:G$5571,0),1)</f>
        <v>14146</v>
      </c>
      <c r="K3515" s="2">
        <f>INDEX([1]PIB_dos_Municípios!$AP$2:$AP$5571,MATCH(E3515,[1]PIB_dos_Municípios!G$2:G$5571,0),1)</f>
        <v>14760.97</v>
      </c>
      <c r="M3515" s="2" t="s">
        <v>4161</v>
      </c>
      <c r="N3515" s="2" t="str">
        <f>INDEX([2]Microregioes!$D$1:$D$574,MATCH(F3515,[2]Microregioes!$B$1:$B$574,0),1)</f>
        <v>Sp-São Joaquim da Barra</v>
      </c>
    </row>
    <row r="3516" spans="1:14" hidden="1" x14ac:dyDescent="0.2">
      <c r="A3516" s="5">
        <v>3</v>
      </c>
      <c r="B3516" s="3">
        <v>35</v>
      </c>
      <c r="C3516" s="1">
        <v>3506</v>
      </c>
      <c r="D3516" s="1">
        <v>35027</v>
      </c>
      <c r="E3516" s="1">
        <v>3521408</v>
      </c>
      <c r="F3516" s="2">
        <f>IFERROR(INDEX('Arranjos Populacionais'!$F$2:$F$961,MATCH(TabelaCompleta!E3516,'Arranjos Populacionais'!$A$2:$A$961,0),1),D3516)</f>
        <v>35027</v>
      </c>
      <c r="G3516" s="2">
        <v>0</v>
      </c>
      <c r="H3516" s="11">
        <v>22914</v>
      </c>
      <c r="I3516" s="2">
        <f>INDEX([1]PIB_dos_Municípios!$AN$2:$AN$5571,MATCH(E3516,[1]PIB_dos_Municípios!G$2:G$5571,0),1)</f>
        <v>381531.30499999999</v>
      </c>
      <c r="J3516" s="2">
        <f>INDEX([1]PIB_dos_Municípios!$AO$2:$AO$5571,MATCH(E3516,[1]PIB_dos_Municípios!G$2:G$5571,0),1)</f>
        <v>20047</v>
      </c>
      <c r="K3516" s="2">
        <f>INDEX([1]PIB_dos_Municípios!$AP$2:$AP$5571,MATCH(E3516,[1]PIB_dos_Municípios!G$2:G$5571,0),1)</f>
        <v>19031.84</v>
      </c>
      <c r="M3516" s="2" t="s">
        <v>393</v>
      </c>
      <c r="N3516" s="2" t="str">
        <f>INDEX([2]Microregioes!$D$1:$D$574,MATCH(F3516,[2]Microregioes!$B$1:$B$574,0),1)</f>
        <v>Sp-Limeira</v>
      </c>
    </row>
    <row r="3517" spans="1:14" hidden="1" x14ac:dyDescent="0.2">
      <c r="A3517" s="5">
        <v>3</v>
      </c>
      <c r="B3517" s="3">
        <v>35</v>
      </c>
      <c r="C3517" s="1">
        <v>3501</v>
      </c>
      <c r="D3517" s="1">
        <v>35008</v>
      </c>
      <c r="E3517" s="1">
        <v>3521507</v>
      </c>
      <c r="F3517" s="2">
        <f>IFERROR(INDEX('Arranjos Populacionais'!$F$2:$F$961,MATCH(TabelaCompleta!E3517,'Arranjos Populacionais'!$A$2:$A$961,0),1),D3517)</f>
        <v>35008</v>
      </c>
      <c r="G3517" s="2">
        <v>0</v>
      </c>
      <c r="H3517" s="11">
        <v>7827</v>
      </c>
      <c r="I3517" s="2">
        <f>INDEX([1]PIB_dos_Municípios!$AN$2:$AN$5571,MATCH(E3517,[1]PIB_dos_Municípios!G$2:G$5571,0),1)</f>
        <v>73949.745999999999</v>
      </c>
      <c r="J3517" s="2">
        <f>INDEX([1]PIB_dos_Municípios!$AO$2:$AO$5571,MATCH(E3517,[1]PIB_dos_Municípios!G$2:G$5571,0),1)</f>
        <v>7284</v>
      </c>
      <c r="K3517" s="2">
        <f>INDEX([1]PIB_dos_Municípios!$AP$2:$AP$5571,MATCH(E3517,[1]PIB_dos_Municípios!G$2:G$5571,0),1)</f>
        <v>10152.35</v>
      </c>
      <c r="M3517" s="2" t="s">
        <v>4162</v>
      </c>
      <c r="N3517" s="2" t="str">
        <f>INDEX([2]Microregioes!$D$1:$D$574,MATCH(F3517,[2]Microregioes!$B$1:$B$574,0),1)</f>
        <v>Sp-Novo Horizonte</v>
      </c>
    </row>
    <row r="3518" spans="1:14" hidden="1" x14ac:dyDescent="0.2">
      <c r="A3518" s="5">
        <v>3</v>
      </c>
      <c r="B3518" s="3">
        <v>35</v>
      </c>
      <c r="C3518" s="1">
        <v>3508</v>
      </c>
      <c r="D3518" s="1">
        <v>35035</v>
      </c>
      <c r="E3518" s="1">
        <v>3521606</v>
      </c>
      <c r="F3518" s="2">
        <f>IFERROR(INDEX('Arranjos Populacionais'!$F$2:$F$961,MATCH(TabelaCompleta!E3518,'Arranjos Populacionais'!$A$2:$A$961,0),1),D3518)</f>
        <v>35035</v>
      </c>
      <c r="G3518" s="2">
        <v>0</v>
      </c>
      <c r="H3518" s="11">
        <v>8217</v>
      </c>
      <c r="I3518" s="2">
        <f>INDEX([1]PIB_dos_Municípios!$AN$2:$AN$5571,MATCH(E3518,[1]PIB_dos_Municípios!G$2:G$5571,0),1)</f>
        <v>66006.178</v>
      </c>
      <c r="J3518" s="2">
        <f>INDEX([1]PIB_dos_Municípios!$AO$2:$AO$5571,MATCH(E3518,[1]PIB_dos_Municípios!G$2:G$5571,0),1)</f>
        <v>7787</v>
      </c>
      <c r="K3518" s="2">
        <f>INDEX([1]PIB_dos_Municípios!$AP$2:$AP$5571,MATCH(E3518,[1]PIB_dos_Municípios!G$2:G$5571,0),1)</f>
        <v>8476.4599999999991</v>
      </c>
      <c r="M3518" s="2" t="s">
        <v>4163</v>
      </c>
      <c r="N3518" s="2" t="str">
        <f>INDEX([2]Microregioes!$D$1:$D$574,MATCH(F3518,[2]Microregioes!$B$1:$B$574,0),1)</f>
        <v>Sp-Adamantina</v>
      </c>
    </row>
    <row r="3519" spans="1:14" hidden="1" x14ac:dyDescent="0.2">
      <c r="A3519" s="5">
        <v>3</v>
      </c>
      <c r="B3519" s="3">
        <v>35</v>
      </c>
      <c r="C3519" s="1">
        <v>3511</v>
      </c>
      <c r="D3519" s="1">
        <v>35041</v>
      </c>
      <c r="E3519" s="1">
        <v>3521705</v>
      </c>
      <c r="F3519" s="2">
        <f>IFERROR(INDEX('Arranjos Populacionais'!$F$2:$F$961,MATCH(TabelaCompleta!E3519,'Arranjos Populacionais'!$A$2:$A$961,0),1),D3519)</f>
        <v>35041</v>
      </c>
      <c r="G3519" s="2">
        <v>0</v>
      </c>
      <c r="H3519" s="11">
        <v>17946</v>
      </c>
      <c r="I3519" s="2">
        <f>INDEX([1]PIB_dos_Municípios!$AN$2:$AN$5571,MATCH(E3519,[1]PIB_dos_Municípios!G$2:G$5571,0),1)</f>
        <v>199839.50700000001</v>
      </c>
      <c r="J3519" s="2">
        <f>INDEX([1]PIB_dos_Municípios!$AO$2:$AO$5571,MATCH(E3519,[1]PIB_dos_Municípios!G$2:G$5571,0),1)</f>
        <v>17861</v>
      </c>
      <c r="K3519" s="2">
        <f>INDEX([1]PIB_dos_Municípios!$AP$2:$AP$5571,MATCH(E3519,[1]PIB_dos_Municípios!G$2:G$5571,0),1)</f>
        <v>11188.6</v>
      </c>
      <c r="M3519" s="2" t="s">
        <v>4164</v>
      </c>
      <c r="N3519" s="2" t="str">
        <f>INDEX([2]Microregioes!$D$1:$D$574,MATCH(F3519,[2]Microregioes!$B$1:$B$574,0),1)</f>
        <v>Sp-Itapeva</v>
      </c>
    </row>
    <row r="3520" spans="1:14" hidden="1" x14ac:dyDescent="0.2">
      <c r="A3520" s="5">
        <v>3</v>
      </c>
      <c r="B3520" s="3">
        <v>35</v>
      </c>
      <c r="C3520" s="1">
        <v>3504</v>
      </c>
      <c r="D3520" s="1">
        <v>35022</v>
      </c>
      <c r="E3520" s="1">
        <v>3521804</v>
      </c>
      <c r="F3520" s="2">
        <f>IFERROR(INDEX('Arranjos Populacionais'!$F$2:$F$961,MATCH(TabelaCompleta!E3520,'Arranjos Populacionais'!$A$2:$A$961,0),1),D3520)</f>
        <v>35022</v>
      </c>
      <c r="G3520" s="2">
        <v>0</v>
      </c>
      <c r="H3520" s="11">
        <v>26287</v>
      </c>
      <c r="I3520" s="2">
        <f>INDEX([1]PIB_dos_Municípios!$AN$2:$AN$5571,MATCH(E3520,[1]PIB_dos_Municípios!G$2:G$5571,0),1)</f>
        <v>308173.99300000002</v>
      </c>
      <c r="J3520" s="2">
        <f>INDEX([1]PIB_dos_Municípios!$AO$2:$AO$5571,MATCH(E3520,[1]PIB_dos_Municípios!G$2:G$5571,0),1)</f>
        <v>24015</v>
      </c>
      <c r="K3520" s="2">
        <f>INDEX([1]PIB_dos_Municípios!$AP$2:$AP$5571,MATCH(E3520,[1]PIB_dos_Municípios!G$2:G$5571,0),1)</f>
        <v>12832.56</v>
      </c>
      <c r="M3520" s="2" t="s">
        <v>4165</v>
      </c>
      <c r="N3520" s="2" t="str">
        <f>INDEX([2]Microregioes!$D$1:$D$574,MATCH(F3520,[2]Microregioes!$B$1:$B$574,0),1)</f>
        <v>Sp-Avaré</v>
      </c>
    </row>
    <row r="3521" spans="1:14" hidden="1" x14ac:dyDescent="0.2">
      <c r="A3521" s="5">
        <v>3</v>
      </c>
      <c r="B3521" s="3">
        <v>35</v>
      </c>
      <c r="C3521" s="1">
        <v>3501</v>
      </c>
      <c r="D3521" s="1">
        <v>35008</v>
      </c>
      <c r="E3521" s="1">
        <v>3521903</v>
      </c>
      <c r="F3521" s="2">
        <f>IFERROR(INDEX('Arranjos Populacionais'!$F$2:$F$961,MATCH(TabelaCompleta!E3521,'Arranjos Populacionais'!$A$2:$A$961,0),1),D3521)</f>
        <v>35008</v>
      </c>
      <c r="G3521" s="2">
        <v>0</v>
      </c>
      <c r="H3521" s="11">
        <v>15212</v>
      </c>
      <c r="I3521" s="2">
        <f>INDEX([1]PIB_dos_Municípios!$AN$2:$AN$5571,MATCH(E3521,[1]PIB_dos_Municípios!G$2:G$5571,0),1)</f>
        <v>240782.43900000001</v>
      </c>
      <c r="J3521" s="2">
        <f>INDEX([1]PIB_dos_Municípios!$AO$2:$AO$5571,MATCH(E3521,[1]PIB_dos_Municípios!G$2:G$5571,0),1)</f>
        <v>14553</v>
      </c>
      <c r="K3521" s="2">
        <f>INDEX([1]PIB_dos_Municípios!$AP$2:$AP$5571,MATCH(E3521,[1]PIB_dos_Municípios!G$2:G$5571,0),1)</f>
        <v>16545.21</v>
      </c>
      <c r="M3521" s="2" t="s">
        <v>4166</v>
      </c>
      <c r="N3521" s="2" t="str">
        <f>INDEX([2]Microregioes!$D$1:$D$574,MATCH(F3521,[2]Microregioes!$B$1:$B$574,0),1)</f>
        <v>Sp-Novo Horizonte</v>
      </c>
    </row>
    <row r="3522" spans="1:14" hidden="1" x14ac:dyDescent="0.2">
      <c r="A3522" s="5">
        <v>3</v>
      </c>
      <c r="B3522" s="3">
        <v>35</v>
      </c>
      <c r="C3522" s="1">
        <v>3504</v>
      </c>
      <c r="D3522" s="1">
        <v>35021</v>
      </c>
      <c r="E3522" s="1">
        <v>3522000</v>
      </c>
      <c r="F3522" s="2">
        <f>IFERROR(INDEX('Arranjos Populacionais'!$F$2:$F$961,MATCH(TabelaCompleta!E3522,'Arranjos Populacionais'!$A$2:$A$961,0),1),D3522)</f>
        <v>35021</v>
      </c>
      <c r="G3522" s="2">
        <v>0</v>
      </c>
      <c r="H3522" s="11">
        <v>3655</v>
      </c>
      <c r="I3522" s="2">
        <f>INDEX([1]PIB_dos_Municípios!$AN$2:$AN$5571,MATCH(E3522,[1]PIB_dos_Municípios!G$2:G$5571,0),1)</f>
        <v>47220.745999999999</v>
      </c>
      <c r="J3522" s="2">
        <f>INDEX([1]PIB_dos_Municípios!$AO$2:$AO$5571,MATCH(E3522,[1]PIB_dos_Municípios!G$2:G$5571,0),1)</f>
        <v>3263</v>
      </c>
      <c r="K3522" s="2">
        <f>INDEX([1]PIB_dos_Municípios!$AP$2:$AP$5571,MATCH(E3522,[1]PIB_dos_Municípios!G$2:G$5571,0),1)</f>
        <v>14471.57</v>
      </c>
      <c r="M3522" s="2" t="s">
        <v>4167</v>
      </c>
      <c r="N3522" s="2" t="str">
        <f>INDEX([2]Microregioes!$D$1:$D$574,MATCH(F3522,[2]Microregioes!$B$1:$B$574,0),1)</f>
        <v>Sp-Jaú</v>
      </c>
    </row>
    <row r="3523" spans="1:14" hidden="1" x14ac:dyDescent="0.2">
      <c r="A3523" s="5">
        <v>3</v>
      </c>
      <c r="B3523" s="3">
        <v>35</v>
      </c>
      <c r="C3523" s="1">
        <v>3514</v>
      </c>
      <c r="D3523" s="1">
        <v>35056</v>
      </c>
      <c r="E3523" s="1">
        <v>3522109</v>
      </c>
      <c r="F3523" s="2">
        <f>IFERROR(INDEX('Arranjos Populacionais'!$F$2:$F$961,MATCH(TabelaCompleta!E3523,'Arranjos Populacionais'!$A$2:$A$961,0),1),D3523)</f>
        <v>35063</v>
      </c>
      <c r="G3523" s="2">
        <v>0</v>
      </c>
      <c r="H3523" s="11">
        <v>97439</v>
      </c>
      <c r="I3523" s="2">
        <f>INDEX([1]PIB_dos_Municípios!$AN$2:$AN$5571,MATCH(E3523,[1]PIB_dos_Municípios!G$2:G$5571,0),1)</f>
        <v>869872.98100000003</v>
      </c>
      <c r="J3523" s="2">
        <f>INDEX([1]PIB_dos_Municípios!$AO$2:$AO$5571,MATCH(E3523,[1]PIB_dos_Municípios!G$2:G$5571,0),1)</f>
        <v>87053</v>
      </c>
      <c r="K3523" s="2">
        <f>INDEX([1]PIB_dos_Municípios!$AP$2:$AP$5571,MATCH(E3523,[1]PIB_dos_Municípios!G$2:G$5571,0),1)</f>
        <v>9992.4500000000007</v>
      </c>
      <c r="M3523" s="2" t="s">
        <v>844</v>
      </c>
      <c r="N3523" s="2" t="str">
        <f>INDEX([2]Microregioes!$D$1:$D$574,MATCH(F3523,[2]Microregioes!$B$1:$B$574,0),1)</f>
        <v>Sp-Santos</v>
      </c>
    </row>
    <row r="3524" spans="1:14" hidden="1" x14ac:dyDescent="0.2">
      <c r="A3524" s="5">
        <v>3</v>
      </c>
      <c r="B3524" s="3">
        <v>35</v>
      </c>
      <c r="C3524" s="1">
        <v>3511</v>
      </c>
      <c r="D3524" s="1">
        <v>35044</v>
      </c>
      <c r="E3524" s="1">
        <v>3522158</v>
      </c>
      <c r="F3524" s="2">
        <f>IFERROR(INDEX('Arranjos Populacionais'!$F$2:$F$961,MATCH(TabelaCompleta!E3524,'Arranjos Populacionais'!$A$2:$A$961,0),1),D3524)</f>
        <v>35044</v>
      </c>
      <c r="G3524" s="2">
        <v>0</v>
      </c>
      <c r="H3524" s="11">
        <v>3339</v>
      </c>
      <c r="I3524" s="2">
        <f>INDEX([1]PIB_dos_Municípios!$AN$2:$AN$5571,MATCH(E3524,[1]PIB_dos_Municípios!G$2:G$5571,0),1)</f>
        <v>18787.7</v>
      </c>
      <c r="J3524" s="2">
        <f>INDEX([1]PIB_dos_Municípios!$AO$2:$AO$5571,MATCH(E3524,[1]PIB_dos_Municípios!G$2:G$5571,0),1)</f>
        <v>3228</v>
      </c>
      <c r="K3524" s="2">
        <f>INDEX([1]PIB_dos_Municípios!$AP$2:$AP$5571,MATCH(E3524,[1]PIB_dos_Municípios!G$2:G$5571,0),1)</f>
        <v>5820.23</v>
      </c>
      <c r="M3524" s="2" t="s">
        <v>4168</v>
      </c>
      <c r="N3524" s="2" t="str">
        <f>INDEX([2]Microregioes!$D$1:$D$574,MATCH(F3524,[2]Microregioes!$B$1:$B$574,0),1)</f>
        <v>Sp-Capão Bonito</v>
      </c>
    </row>
    <row r="3525" spans="1:14" hidden="1" x14ac:dyDescent="0.2">
      <c r="A3525" s="5">
        <v>3</v>
      </c>
      <c r="B3525" s="3">
        <v>35</v>
      </c>
      <c r="C3525" s="1">
        <v>3515</v>
      </c>
      <c r="D3525" s="1">
        <v>35060</v>
      </c>
      <c r="E3525" s="1">
        <v>3522208</v>
      </c>
      <c r="F3525" s="2">
        <f>IFERROR(INDEX('Arranjos Populacionais'!$F$2:$F$961,MATCH(TabelaCompleta!E3525,'Arranjos Populacionais'!$A$2:$A$961,0),1),D3525)</f>
        <v>35061</v>
      </c>
      <c r="G3525" s="2">
        <v>0</v>
      </c>
      <c r="H3525" s="11">
        <v>169103</v>
      </c>
      <c r="I3525" s="2">
        <f>INDEX([1]PIB_dos_Municípios!$AN$2:$AN$5571,MATCH(E3525,[1]PIB_dos_Municípios!G$2:G$5571,0),1)</f>
        <v>2366613.142</v>
      </c>
      <c r="J3525" s="2">
        <f>INDEX([1]PIB_dos_Municípios!$AO$2:$AO$5571,MATCH(E3525,[1]PIB_dos_Municípios!G$2:G$5571,0),1)</f>
        <v>152380</v>
      </c>
      <c r="K3525" s="2">
        <f>INDEX([1]PIB_dos_Municípios!$AP$2:$AP$5571,MATCH(E3525,[1]PIB_dos_Municípios!G$2:G$5571,0),1)</f>
        <v>15531</v>
      </c>
      <c r="M3525" s="2" t="s">
        <v>860</v>
      </c>
      <c r="N3525" s="2" t="str">
        <f>INDEX([2]Microregioes!$D$1:$D$574,MATCH(F3525,[2]Microregioes!$B$1:$B$574,0),1)</f>
        <v>Sp-São Paulo</v>
      </c>
    </row>
    <row r="3526" spans="1:14" hidden="1" x14ac:dyDescent="0.2">
      <c r="A3526" s="5">
        <v>3</v>
      </c>
      <c r="B3526" s="3">
        <v>35</v>
      </c>
      <c r="C3526" s="1">
        <v>3511</v>
      </c>
      <c r="D3526" s="1">
        <v>35042</v>
      </c>
      <c r="E3526" s="1">
        <v>3522307</v>
      </c>
      <c r="F3526" s="2">
        <f>IFERROR(INDEX('Arranjos Populacionais'!$F$2:$F$961,MATCH(TabelaCompleta!E3526,'Arranjos Populacionais'!$A$2:$A$961,0),1),D3526)</f>
        <v>35042</v>
      </c>
      <c r="G3526" s="2">
        <v>0</v>
      </c>
      <c r="H3526" s="11">
        <v>158561</v>
      </c>
      <c r="I3526" s="2">
        <f>INDEX([1]PIB_dos_Municípios!$AN$2:$AN$5571,MATCH(E3526,[1]PIB_dos_Municípios!G$2:G$5571,0),1)</f>
        <v>2574006.514</v>
      </c>
      <c r="J3526" s="2">
        <f>INDEX([1]PIB_dos_Municípios!$AO$2:$AO$5571,MATCH(E3526,[1]PIB_dos_Municípios!G$2:G$5571,0),1)</f>
        <v>144416</v>
      </c>
      <c r="K3526" s="2">
        <f>INDEX([1]PIB_dos_Municípios!$AP$2:$AP$5571,MATCH(E3526,[1]PIB_dos_Municípios!G$2:G$5571,0),1)</f>
        <v>17823.55</v>
      </c>
      <c r="M3526" s="2" t="s">
        <v>558</v>
      </c>
      <c r="N3526" s="2" t="str">
        <f>INDEX([2]Microregioes!$D$1:$D$574,MATCH(F3526,[2]Microregioes!$B$1:$B$574,0),1)</f>
        <v>Sp-Itapetininga</v>
      </c>
    </row>
    <row r="3527" spans="1:14" hidden="1" x14ac:dyDescent="0.2">
      <c r="A3527" s="5">
        <v>3</v>
      </c>
      <c r="B3527" s="3">
        <v>35</v>
      </c>
      <c r="C3527" s="1">
        <v>3511</v>
      </c>
      <c r="D3527" s="1">
        <v>35041</v>
      </c>
      <c r="E3527" s="1">
        <v>3522406</v>
      </c>
      <c r="F3527" s="2">
        <f>IFERROR(INDEX('Arranjos Populacionais'!$F$2:$F$961,MATCH(TabelaCompleta!E3527,'Arranjos Populacionais'!$A$2:$A$961,0),1),D3527)</f>
        <v>35041</v>
      </c>
      <c r="G3527" s="2">
        <v>0</v>
      </c>
      <c r="H3527" s="11">
        <v>93145</v>
      </c>
      <c r="I3527" s="2">
        <f>INDEX([1]PIB_dos_Municípios!$AN$2:$AN$5571,MATCH(E3527,[1]PIB_dos_Municípios!G$2:G$5571,0),1)</f>
        <v>1175016.5630000001</v>
      </c>
      <c r="J3527" s="2">
        <f>INDEX([1]PIB_dos_Municípios!$AO$2:$AO$5571,MATCH(E3527,[1]PIB_dos_Municípios!G$2:G$5571,0),1)</f>
        <v>87765</v>
      </c>
      <c r="K3527" s="2">
        <f>INDEX([1]PIB_dos_Municípios!$AP$2:$AP$5571,MATCH(E3527,[1]PIB_dos_Municípios!G$2:G$5571,0),1)</f>
        <v>13388.21</v>
      </c>
      <c r="M3527" s="2" t="s">
        <v>3525</v>
      </c>
      <c r="N3527" s="2" t="str">
        <f>INDEX([2]Microregioes!$D$1:$D$574,MATCH(F3527,[2]Microregioes!$B$1:$B$574,0),1)</f>
        <v>Sp-Itapeva</v>
      </c>
    </row>
    <row r="3528" spans="1:14" hidden="1" x14ac:dyDescent="0.2">
      <c r="A3528" s="5">
        <v>3</v>
      </c>
      <c r="B3528" s="3">
        <v>35</v>
      </c>
      <c r="C3528" s="1">
        <v>3515</v>
      </c>
      <c r="D3528" s="1">
        <v>35057</v>
      </c>
      <c r="E3528" s="1">
        <v>3522505</v>
      </c>
      <c r="F3528" s="2">
        <f>IFERROR(INDEX('Arranjos Populacionais'!$F$2:$F$961,MATCH(TabelaCompleta!E3528,'Arranjos Populacionais'!$A$2:$A$961,0),1),D3528)</f>
        <v>35061</v>
      </c>
      <c r="G3528" s="2">
        <v>0</v>
      </c>
      <c r="H3528" s="11">
        <v>226488</v>
      </c>
      <c r="I3528" s="2">
        <f>INDEX([1]PIB_dos_Municípios!$AN$2:$AN$5571,MATCH(E3528,[1]PIB_dos_Municípios!G$2:G$5571,0),1)</f>
        <v>5220158.2060000002</v>
      </c>
      <c r="J3528" s="2">
        <f>INDEX([1]PIB_dos_Municípios!$AO$2:$AO$5571,MATCH(E3528,[1]PIB_dos_Municípios!G$2:G$5571,0),1)</f>
        <v>200874</v>
      </c>
      <c r="K3528" s="2">
        <f>INDEX([1]PIB_dos_Municípios!$AP$2:$AP$5571,MATCH(E3528,[1]PIB_dos_Municípios!G$2:G$5571,0),1)</f>
        <v>25987.23</v>
      </c>
      <c r="M3528" s="2" t="s">
        <v>850</v>
      </c>
      <c r="N3528" s="2" t="str">
        <f>INDEX([2]Microregioes!$D$1:$D$574,MATCH(F3528,[2]Microregioes!$B$1:$B$574,0),1)</f>
        <v>Sp-São Paulo</v>
      </c>
    </row>
    <row r="3529" spans="1:14" hidden="1" x14ac:dyDescent="0.2">
      <c r="A3529" s="5">
        <v>3</v>
      </c>
      <c r="B3529" s="3">
        <v>35</v>
      </c>
      <c r="C3529" s="1">
        <v>3507</v>
      </c>
      <c r="D3529" s="1">
        <v>35031</v>
      </c>
      <c r="E3529" s="1">
        <v>3522604</v>
      </c>
      <c r="F3529" s="2">
        <f>IFERROR(INDEX('Arranjos Populacionais'!$F$2:$F$961,MATCH(TabelaCompleta!E3529,'Arranjos Populacionais'!$A$2:$A$961,0),1),D3529)</f>
        <v>35031</v>
      </c>
      <c r="G3529" s="2">
        <v>0</v>
      </c>
      <c r="H3529" s="11">
        <v>73410</v>
      </c>
      <c r="I3529" s="2">
        <f>INDEX([1]PIB_dos_Municípios!$AN$2:$AN$5571,MATCH(E3529,[1]PIB_dos_Municípios!G$2:G$5571,0),1)</f>
        <v>1924254.2990000001</v>
      </c>
      <c r="J3529" s="2">
        <f>INDEX([1]PIB_dos_Municípios!$AO$2:$AO$5571,MATCH(E3529,[1]PIB_dos_Municípios!G$2:G$5571,0),1)</f>
        <v>68365</v>
      </c>
      <c r="K3529" s="2">
        <f>INDEX([1]PIB_dos_Municípios!$AP$2:$AP$5571,MATCH(E3529,[1]PIB_dos_Municípios!G$2:G$5571,0),1)</f>
        <v>28146.78</v>
      </c>
      <c r="M3529" s="2" t="s">
        <v>4169</v>
      </c>
      <c r="N3529" s="2" t="str">
        <f>INDEX([2]Microregioes!$D$1:$D$574,MATCH(F3529,[2]Microregioes!$B$1:$B$574,0),1)</f>
        <v>Sp-Moji Mirim</v>
      </c>
    </row>
    <row r="3530" spans="1:14" hidden="1" x14ac:dyDescent="0.2">
      <c r="A3530" s="5">
        <v>3</v>
      </c>
      <c r="B3530" s="3">
        <v>35</v>
      </c>
      <c r="C3530" s="1">
        <v>3511</v>
      </c>
      <c r="D3530" s="1">
        <v>35044</v>
      </c>
      <c r="E3530" s="1">
        <v>3522653</v>
      </c>
      <c r="F3530" s="2">
        <f>IFERROR(INDEX('Arranjos Populacionais'!$F$2:$F$961,MATCH(TabelaCompleta!E3530,'Arranjos Populacionais'!$A$2:$A$961,0),1),D3530)</f>
        <v>35044</v>
      </c>
      <c r="G3530" s="2">
        <v>0</v>
      </c>
      <c r="H3530" s="11">
        <v>4161</v>
      </c>
      <c r="I3530" s="2">
        <f>INDEX([1]PIB_dos_Municípios!$AN$2:$AN$5571,MATCH(E3530,[1]PIB_dos_Municípios!G$2:G$5571,0),1)</f>
        <v>19686.187000000002</v>
      </c>
      <c r="J3530" s="2">
        <f>INDEX([1]PIB_dos_Municípios!$AO$2:$AO$5571,MATCH(E3530,[1]PIB_dos_Municípios!G$2:G$5571,0),1)</f>
        <v>3884</v>
      </c>
      <c r="K3530" s="2">
        <f>INDEX([1]PIB_dos_Municípios!$AP$2:$AP$5571,MATCH(E3530,[1]PIB_dos_Municípios!G$2:G$5571,0),1)</f>
        <v>5068.53</v>
      </c>
      <c r="M3530" s="2" t="s">
        <v>4170</v>
      </c>
      <c r="N3530" s="2" t="str">
        <f>INDEX([2]Microregioes!$D$1:$D$574,MATCH(F3530,[2]Microregioes!$B$1:$B$574,0),1)</f>
        <v>Sp-Capão Bonito</v>
      </c>
    </row>
    <row r="3531" spans="1:14" hidden="1" x14ac:dyDescent="0.2">
      <c r="A3531" s="5">
        <v>3</v>
      </c>
      <c r="B3531" s="3">
        <v>35</v>
      </c>
      <c r="C3531" s="1">
        <v>3505</v>
      </c>
      <c r="D3531" s="1">
        <v>35024</v>
      </c>
      <c r="E3531" s="1">
        <v>3522703</v>
      </c>
      <c r="F3531" s="2">
        <f>IFERROR(INDEX('Arranjos Populacionais'!$F$2:$F$961,MATCH(TabelaCompleta!E3531,'Arranjos Populacionais'!$A$2:$A$961,0),1),D3531)</f>
        <v>35024</v>
      </c>
      <c r="G3531" s="2">
        <v>0</v>
      </c>
      <c r="H3531" s="11">
        <v>42547</v>
      </c>
      <c r="I3531" s="2">
        <f>INDEX([1]PIB_dos_Municípios!$AN$2:$AN$5571,MATCH(E3531,[1]PIB_dos_Municípios!G$2:G$5571,0),1)</f>
        <v>850559.84199999995</v>
      </c>
      <c r="J3531" s="2">
        <f>INDEX([1]PIB_dos_Municípios!$AO$2:$AO$5571,MATCH(E3531,[1]PIB_dos_Municípios!G$2:G$5571,0),1)</f>
        <v>40064</v>
      </c>
      <c r="K3531" s="2">
        <f>INDEX([1]PIB_dos_Municípios!$AP$2:$AP$5571,MATCH(E3531,[1]PIB_dos_Municípios!G$2:G$5571,0),1)</f>
        <v>21230.03</v>
      </c>
      <c r="M3531" s="2" t="s">
        <v>4171</v>
      </c>
      <c r="N3531" s="2" t="str">
        <f>INDEX([2]Microregioes!$D$1:$D$574,MATCH(F3531,[2]Microregioes!$B$1:$B$574,0),1)</f>
        <v>Sp-Araraquara</v>
      </c>
    </row>
    <row r="3532" spans="1:14" hidden="1" x14ac:dyDescent="0.2">
      <c r="A3532" s="5">
        <v>3</v>
      </c>
      <c r="B3532" s="3">
        <v>35</v>
      </c>
      <c r="C3532" s="1">
        <v>3511</v>
      </c>
      <c r="D3532" s="1">
        <v>35041</v>
      </c>
      <c r="E3532" s="1">
        <v>3522802</v>
      </c>
      <c r="F3532" s="2">
        <f>IFERROR(INDEX('Arranjos Populacionais'!$F$2:$F$961,MATCH(TabelaCompleta!E3532,'Arranjos Populacionais'!$A$2:$A$961,0),1),D3532)</f>
        <v>35041</v>
      </c>
      <c r="G3532" s="2">
        <v>0</v>
      </c>
      <c r="H3532" s="11">
        <v>15140</v>
      </c>
      <c r="I3532" s="2">
        <f>INDEX([1]PIB_dos_Municípios!$AN$2:$AN$5571,MATCH(E3532,[1]PIB_dos_Municípios!G$2:G$5571,0),1)</f>
        <v>107650.46799999999</v>
      </c>
      <c r="J3532" s="2">
        <f>INDEX([1]PIB_dos_Municípios!$AO$2:$AO$5571,MATCH(E3532,[1]PIB_dos_Municípios!G$2:G$5571,0),1)</f>
        <v>14546</v>
      </c>
      <c r="K3532" s="2">
        <f>INDEX([1]PIB_dos_Municípios!$AP$2:$AP$5571,MATCH(E3532,[1]PIB_dos_Municípios!G$2:G$5571,0),1)</f>
        <v>7400.69</v>
      </c>
      <c r="M3532" s="2" t="s">
        <v>2451</v>
      </c>
      <c r="N3532" s="2" t="str">
        <f>INDEX([2]Microregioes!$D$1:$D$574,MATCH(F3532,[2]Microregioes!$B$1:$B$574,0),1)</f>
        <v>Sp-Itapeva</v>
      </c>
    </row>
    <row r="3533" spans="1:14" hidden="1" x14ac:dyDescent="0.2">
      <c r="A3533" s="5">
        <v>3</v>
      </c>
      <c r="B3533" s="3">
        <v>35</v>
      </c>
      <c r="C3533" s="1">
        <v>3504</v>
      </c>
      <c r="D3533" s="1">
        <v>35021</v>
      </c>
      <c r="E3533" s="1">
        <v>3522901</v>
      </c>
      <c r="F3533" s="2">
        <f>IFERROR(INDEX('Arranjos Populacionais'!$F$2:$F$961,MATCH(TabelaCompleta!E3533,'Arranjos Populacionais'!$A$2:$A$961,0),1),D3533)</f>
        <v>35021</v>
      </c>
      <c r="G3533" s="2">
        <v>0</v>
      </c>
      <c r="H3533" s="11">
        <v>13475</v>
      </c>
      <c r="I3533" s="2">
        <f>INDEX([1]PIB_dos_Municípios!$AN$2:$AN$5571,MATCH(E3533,[1]PIB_dos_Municípios!G$2:G$5571,0),1)</f>
        <v>298927.53600000002</v>
      </c>
      <c r="J3533" s="2">
        <f>INDEX([1]PIB_dos_Municípios!$AO$2:$AO$5571,MATCH(E3533,[1]PIB_dos_Municípios!G$2:G$5571,0),1)</f>
        <v>12181</v>
      </c>
      <c r="K3533" s="2">
        <f>INDEX([1]PIB_dos_Municípios!$AP$2:$AP$5571,MATCH(E3533,[1]PIB_dos_Municípios!G$2:G$5571,0),1)</f>
        <v>24540.48</v>
      </c>
      <c r="M3533" s="2" t="s">
        <v>4172</v>
      </c>
      <c r="N3533" s="2" t="str">
        <f>INDEX([2]Microregioes!$D$1:$D$574,MATCH(F3533,[2]Microregioes!$B$1:$B$574,0),1)</f>
        <v>Sp-Jaú</v>
      </c>
    </row>
    <row r="3534" spans="1:14" hidden="1" x14ac:dyDescent="0.2">
      <c r="A3534" s="5">
        <v>3</v>
      </c>
      <c r="B3534" s="3">
        <v>35</v>
      </c>
      <c r="C3534" s="1">
        <v>3503</v>
      </c>
      <c r="D3534" s="1">
        <v>35016</v>
      </c>
      <c r="E3534" s="1">
        <v>3523008</v>
      </c>
      <c r="F3534" s="2">
        <f>IFERROR(INDEX('Arranjos Populacionais'!$F$2:$F$961,MATCH(TabelaCompleta!E3534,'Arranjos Populacionais'!$A$2:$A$961,0),1),D3534)</f>
        <v>35016</v>
      </c>
      <c r="G3534" s="2">
        <v>0</v>
      </c>
      <c r="H3534" s="11">
        <v>4760</v>
      </c>
      <c r="I3534" s="2">
        <f>INDEX([1]PIB_dos_Municípios!$AN$2:$AN$5571,MATCH(E3534,[1]PIB_dos_Municípios!G$2:G$5571,0),1)</f>
        <v>56900.828000000001</v>
      </c>
      <c r="J3534" s="2">
        <f>INDEX([1]PIB_dos_Municípios!$AO$2:$AO$5571,MATCH(E3534,[1]PIB_dos_Municípios!G$2:G$5571,0),1)</f>
        <v>4360</v>
      </c>
      <c r="K3534" s="2">
        <f>INDEX([1]PIB_dos_Municípios!$AP$2:$AP$5571,MATCH(E3534,[1]PIB_dos_Municípios!G$2:G$5571,0),1)</f>
        <v>13050.65</v>
      </c>
      <c r="M3534" s="2" t="s">
        <v>4173</v>
      </c>
      <c r="N3534" s="2" t="str">
        <f>INDEX([2]Microregioes!$D$1:$D$574,MATCH(F3534,[2]Microregioes!$B$1:$B$574,0),1)</f>
        <v>Sp-Andradina</v>
      </c>
    </row>
    <row r="3535" spans="1:14" hidden="1" x14ac:dyDescent="0.2">
      <c r="A3535" s="5">
        <v>3</v>
      </c>
      <c r="B3535" s="3">
        <v>35</v>
      </c>
      <c r="C3535" s="1">
        <v>3515</v>
      </c>
      <c r="D3535" s="1">
        <v>35062</v>
      </c>
      <c r="E3535" s="1">
        <v>3523107</v>
      </c>
      <c r="F3535" s="2">
        <f>IFERROR(INDEX('Arranjos Populacionais'!$F$2:$F$961,MATCH(TabelaCompleta!E3535,'Arranjos Populacionais'!$A$2:$A$961,0),1),D3535)</f>
        <v>35061</v>
      </c>
      <c r="G3535" s="2">
        <v>0</v>
      </c>
      <c r="H3535" s="11">
        <v>356774</v>
      </c>
      <c r="I3535" s="2">
        <f>INDEX([1]PIB_dos_Municípios!$AN$2:$AN$5571,MATCH(E3535,[1]PIB_dos_Municípios!G$2:G$5571,0),1)</f>
        <v>3222392.085</v>
      </c>
      <c r="J3535" s="2">
        <f>INDEX([1]PIB_dos_Municípios!$AO$2:$AO$5571,MATCH(E3535,[1]PIB_dos_Municípios!G$2:G$5571,0),1)</f>
        <v>321854</v>
      </c>
      <c r="K3535" s="2">
        <f>INDEX([1]PIB_dos_Municípios!$AP$2:$AP$5571,MATCH(E3535,[1]PIB_dos_Municípios!G$2:G$5571,0),1)</f>
        <v>10011.969999999999</v>
      </c>
      <c r="M3535" s="2" t="s">
        <v>874</v>
      </c>
      <c r="N3535" s="2" t="str">
        <f>INDEX([2]Microregioes!$D$1:$D$574,MATCH(F3535,[2]Microregioes!$B$1:$B$574,0),1)</f>
        <v>Sp-São Paulo</v>
      </c>
    </row>
    <row r="3536" spans="1:14" hidden="1" x14ac:dyDescent="0.2">
      <c r="A3536" s="5">
        <v>3</v>
      </c>
      <c r="B3536" s="3">
        <v>35</v>
      </c>
      <c r="C3536" s="1">
        <v>3511</v>
      </c>
      <c r="D3536" s="1">
        <v>35041</v>
      </c>
      <c r="E3536" s="1">
        <v>3523206</v>
      </c>
      <c r="F3536" s="2">
        <f>IFERROR(INDEX('Arranjos Populacionais'!$F$2:$F$961,MATCH(TabelaCompleta!E3536,'Arranjos Populacionais'!$A$2:$A$961,0),1),D3536)</f>
        <v>35041</v>
      </c>
      <c r="G3536" s="2">
        <v>0</v>
      </c>
      <c r="H3536" s="11">
        <v>50243</v>
      </c>
      <c r="I3536" s="2">
        <f>INDEX([1]PIB_dos_Municípios!$AN$2:$AN$5571,MATCH(E3536,[1]PIB_dos_Municípios!G$2:G$5571,0),1)</f>
        <v>487568.16499999998</v>
      </c>
      <c r="J3536" s="2">
        <f>INDEX([1]PIB_dos_Municípios!$AO$2:$AO$5571,MATCH(E3536,[1]PIB_dos_Municípios!G$2:G$5571,0),1)</f>
        <v>47939</v>
      </c>
      <c r="K3536" s="2">
        <f>INDEX([1]PIB_dos_Municípios!$AP$2:$AP$5571,MATCH(E3536,[1]PIB_dos_Municípios!G$2:G$5571,0),1)</f>
        <v>10170.6</v>
      </c>
      <c r="M3536" s="2" t="s">
        <v>4174</v>
      </c>
      <c r="N3536" s="2" t="str">
        <f>INDEX([2]Microregioes!$D$1:$D$574,MATCH(F3536,[2]Microregioes!$B$1:$B$574,0),1)</f>
        <v>Sp-Itapeva</v>
      </c>
    </row>
    <row r="3537" spans="1:14" hidden="1" x14ac:dyDescent="0.2">
      <c r="A3537" s="5">
        <v>3</v>
      </c>
      <c r="B3537" s="3">
        <v>35</v>
      </c>
      <c r="C3537" s="1">
        <v>3514</v>
      </c>
      <c r="D3537" s="1">
        <v>35056</v>
      </c>
      <c r="E3537" s="1">
        <v>3523305</v>
      </c>
      <c r="F3537" s="2">
        <f>IFERROR(INDEX('Arranjos Populacionais'!$F$2:$F$961,MATCH(TabelaCompleta!E3537,'Arranjos Populacionais'!$A$2:$A$961,0),1),D3537)</f>
        <v>35056</v>
      </c>
      <c r="G3537" s="2">
        <v>0</v>
      </c>
      <c r="H3537" s="11">
        <v>16913</v>
      </c>
      <c r="I3537" s="2">
        <f>INDEX([1]PIB_dos_Municípios!$AN$2:$AN$5571,MATCH(E3537,[1]PIB_dos_Municípios!G$2:G$5571,0),1)</f>
        <v>108959.47199999999</v>
      </c>
      <c r="J3537" s="2">
        <f>INDEX([1]PIB_dos_Municípios!$AO$2:$AO$5571,MATCH(E3537,[1]PIB_dos_Municípios!G$2:G$5571,0),1)</f>
        <v>15471</v>
      </c>
      <c r="K3537" s="2">
        <f>INDEX([1]PIB_dos_Municípios!$AP$2:$AP$5571,MATCH(E3537,[1]PIB_dos_Municípios!G$2:G$5571,0),1)</f>
        <v>7042.82</v>
      </c>
      <c r="M3537" s="2" t="s">
        <v>4175</v>
      </c>
      <c r="N3537" s="2" t="str">
        <f>INDEX([2]Microregioes!$D$1:$D$574,MATCH(F3537,[2]Microregioes!$B$1:$B$574,0),1)</f>
        <v>Sp-Itanhaém</v>
      </c>
    </row>
    <row r="3538" spans="1:14" hidden="1" x14ac:dyDescent="0.2">
      <c r="A3538" s="5">
        <v>3</v>
      </c>
      <c r="B3538" s="3">
        <v>35</v>
      </c>
      <c r="C3538" s="1">
        <v>3512</v>
      </c>
      <c r="D3538" s="1">
        <v>35048</v>
      </c>
      <c r="E3538" s="1">
        <v>3523404</v>
      </c>
      <c r="F3538" s="2">
        <f>IFERROR(INDEX('Arranjos Populacionais'!$F$2:$F$961,MATCH(TabelaCompleta!E3538,'Arranjos Populacionais'!$A$2:$A$961,0),1),D3538)</f>
        <v>35048</v>
      </c>
      <c r="G3538" s="2">
        <v>0</v>
      </c>
      <c r="H3538" s="11">
        <v>114912</v>
      </c>
      <c r="I3538" s="2">
        <f>INDEX([1]PIB_dos_Municípios!$AN$2:$AN$5571,MATCH(E3538,[1]PIB_dos_Municípios!G$2:G$5571,0),1)</f>
        <v>3394630.37</v>
      </c>
      <c r="J3538" s="2">
        <f>INDEX([1]PIB_dos_Municípios!$AO$2:$AO$5571,MATCH(E3538,[1]PIB_dos_Municípios!G$2:G$5571,0),1)</f>
        <v>101450</v>
      </c>
      <c r="K3538" s="2">
        <f>INDEX([1]PIB_dos_Municípios!$AP$2:$AP$5571,MATCH(E3538,[1]PIB_dos_Municípios!G$2:G$5571,0),1)</f>
        <v>33461.120000000003</v>
      </c>
      <c r="M3538" s="2" t="s">
        <v>4176</v>
      </c>
      <c r="N3538" s="2" t="str">
        <f>INDEX([2]Microregioes!$D$1:$D$574,MATCH(F3538,[2]Microregioes!$B$1:$B$574,0),1)</f>
        <v>Sp-Bragança Paulista</v>
      </c>
    </row>
    <row r="3539" spans="1:14" hidden="1" x14ac:dyDescent="0.2">
      <c r="A3539" s="5">
        <v>3</v>
      </c>
      <c r="B3539" s="3">
        <v>35</v>
      </c>
      <c r="C3539" s="1">
        <v>3504</v>
      </c>
      <c r="D3539" s="1">
        <v>35022</v>
      </c>
      <c r="E3539" s="1">
        <v>3523503</v>
      </c>
      <c r="F3539" s="2">
        <f>IFERROR(INDEX('Arranjos Populacionais'!$F$2:$F$961,MATCH(TabelaCompleta!E3539,'Arranjos Populacionais'!$A$2:$A$961,0),1),D3539)</f>
        <v>35022</v>
      </c>
      <c r="G3539" s="2">
        <v>0</v>
      </c>
      <c r="H3539" s="11">
        <v>19951</v>
      </c>
      <c r="I3539" s="2">
        <f>INDEX([1]PIB_dos_Municípios!$AN$2:$AN$5571,MATCH(E3539,[1]PIB_dos_Municípios!G$2:G$5571,0),1)</f>
        <v>182572.73800000001</v>
      </c>
      <c r="J3539" s="2">
        <f>INDEX([1]PIB_dos_Municípios!$AO$2:$AO$5571,MATCH(E3539,[1]PIB_dos_Municípios!G$2:G$5571,0),1)</f>
        <v>18052</v>
      </c>
      <c r="K3539" s="2">
        <f>INDEX([1]PIB_dos_Municípios!$AP$2:$AP$5571,MATCH(E3539,[1]PIB_dos_Municípios!G$2:G$5571,0),1)</f>
        <v>10113.709999999999</v>
      </c>
      <c r="M3539" s="2" t="s">
        <v>4177</v>
      </c>
      <c r="N3539" s="2" t="str">
        <f>INDEX([2]Microregioes!$D$1:$D$574,MATCH(F3539,[2]Microregioes!$B$1:$B$574,0),1)</f>
        <v>Sp-Avaré</v>
      </c>
    </row>
    <row r="3540" spans="1:14" hidden="1" x14ac:dyDescent="0.2">
      <c r="A3540" s="5">
        <v>3</v>
      </c>
      <c r="B3540" s="3">
        <v>35</v>
      </c>
      <c r="C3540" s="1">
        <v>3506</v>
      </c>
      <c r="D3540" s="1">
        <v>35026</v>
      </c>
      <c r="E3540" s="1">
        <v>3523602</v>
      </c>
      <c r="F3540" s="2">
        <f>IFERROR(INDEX('Arranjos Populacionais'!$F$2:$F$961,MATCH(TabelaCompleta!E3540,'Arranjos Populacionais'!$A$2:$A$961,0),1),D3540)</f>
        <v>35026</v>
      </c>
      <c r="G3540" s="2">
        <v>0</v>
      </c>
      <c r="H3540" s="11">
        <v>17377</v>
      </c>
      <c r="I3540" s="2">
        <f>INDEX([1]PIB_dos_Municípios!$AN$2:$AN$5571,MATCH(E3540,[1]PIB_dos_Municípios!G$2:G$5571,0),1)</f>
        <v>339110.48499999999</v>
      </c>
      <c r="J3540" s="2">
        <f>INDEX([1]PIB_dos_Municípios!$AO$2:$AO$5571,MATCH(E3540,[1]PIB_dos_Municípios!G$2:G$5571,0),1)</f>
        <v>15528</v>
      </c>
      <c r="K3540" s="2">
        <f>INDEX([1]PIB_dos_Municípios!$AP$2:$AP$5571,MATCH(E3540,[1]PIB_dos_Municípios!G$2:G$5571,0),1)</f>
        <v>21838.65</v>
      </c>
      <c r="M3540" s="2" t="s">
        <v>4178</v>
      </c>
      <c r="N3540" s="2" t="str">
        <f>INDEX([2]Microregioes!$D$1:$D$574,MATCH(F3540,[2]Microregioes!$B$1:$B$574,0),1)</f>
        <v>Sp-Rio Claro</v>
      </c>
    </row>
    <row r="3541" spans="1:14" hidden="1" x14ac:dyDescent="0.2">
      <c r="A3541" s="5">
        <v>3</v>
      </c>
      <c r="B3541" s="3">
        <v>35</v>
      </c>
      <c r="C3541" s="1">
        <v>3502</v>
      </c>
      <c r="D3541" s="1">
        <v>35012</v>
      </c>
      <c r="E3541" s="1">
        <v>3523701</v>
      </c>
      <c r="F3541" s="2">
        <f>IFERROR(INDEX('Arranjos Populacionais'!$F$2:$F$961,MATCH(TabelaCompleta!E3541,'Arranjos Populacionais'!$A$2:$A$961,0),1),D3541)</f>
        <v>35012</v>
      </c>
      <c r="G3541" s="2">
        <v>0</v>
      </c>
      <c r="H3541" s="11">
        <v>6363</v>
      </c>
      <c r="I3541" s="2">
        <f>INDEX([1]PIB_dos_Municípios!$AN$2:$AN$5571,MATCH(E3541,[1]PIB_dos_Municípios!G$2:G$5571,0),1)</f>
        <v>44491.353999999999</v>
      </c>
      <c r="J3541" s="2">
        <f>INDEX([1]PIB_dos_Municípios!$AO$2:$AO$5571,MATCH(E3541,[1]PIB_dos_Municípios!G$2:G$5571,0),1)</f>
        <v>5914</v>
      </c>
      <c r="K3541" s="2">
        <f>INDEX([1]PIB_dos_Municípios!$AP$2:$AP$5571,MATCH(E3541,[1]PIB_dos_Municípios!G$2:G$5571,0),1)</f>
        <v>7523.06</v>
      </c>
      <c r="M3541" s="2" t="s">
        <v>425</v>
      </c>
      <c r="N3541" s="2" t="str">
        <f>INDEX([2]Microregioes!$D$1:$D$574,MATCH(F3541,[2]Microregioes!$B$1:$B$574,0),1)</f>
        <v>Sp-Franca</v>
      </c>
    </row>
    <row r="3542" spans="1:14" hidden="1" x14ac:dyDescent="0.2">
      <c r="A3542" s="5">
        <v>3</v>
      </c>
      <c r="B3542" s="3">
        <v>35</v>
      </c>
      <c r="C3542" s="1">
        <v>3507</v>
      </c>
      <c r="D3542" s="1">
        <v>35030</v>
      </c>
      <c r="E3542" s="1">
        <v>3523800</v>
      </c>
      <c r="F3542" s="2">
        <f>IFERROR(INDEX('Arranjos Populacionais'!$F$2:$F$961,MATCH(TabelaCompleta!E3542,'Arranjos Populacionais'!$A$2:$A$961,0),1),D3542)</f>
        <v>35030</v>
      </c>
      <c r="G3542" s="2">
        <v>0</v>
      </c>
      <c r="H3542" s="11">
        <v>7842</v>
      </c>
      <c r="I3542" s="2">
        <f>INDEX([1]PIB_dos_Municípios!$AN$2:$AN$5571,MATCH(E3542,[1]PIB_dos_Municípios!G$2:G$5571,0),1)</f>
        <v>53999.392999999996</v>
      </c>
      <c r="J3542" s="2">
        <f>INDEX([1]PIB_dos_Municípios!$AO$2:$AO$5571,MATCH(E3542,[1]PIB_dos_Municípios!G$2:G$5571,0),1)</f>
        <v>7545</v>
      </c>
      <c r="K3542" s="2">
        <f>INDEX([1]PIB_dos_Municípios!$AP$2:$AP$5571,MATCH(E3542,[1]PIB_dos_Municípios!G$2:G$5571,0),1)</f>
        <v>7156.98</v>
      </c>
      <c r="M3542" s="2" t="s">
        <v>4179</v>
      </c>
      <c r="N3542" s="2" t="str">
        <f>INDEX([2]Microregioes!$D$1:$D$574,MATCH(F3542,[2]Microregioes!$B$1:$B$574,0),1)</f>
        <v>Sp-São João da Boa Vista</v>
      </c>
    </row>
    <row r="3543" spans="1:14" hidden="1" x14ac:dyDescent="0.2">
      <c r="A3543" s="5">
        <v>3</v>
      </c>
      <c r="B3543" s="3">
        <v>35</v>
      </c>
      <c r="C3543" s="1">
        <v>3512</v>
      </c>
      <c r="D3543" s="1">
        <v>35046</v>
      </c>
      <c r="E3543" s="1">
        <v>3523909</v>
      </c>
      <c r="F3543" s="2">
        <f>IFERROR(INDEX('Arranjos Populacionais'!$F$2:$F$961,MATCH(TabelaCompleta!E3543,'Arranjos Populacionais'!$A$2:$A$961,0),1),D3543)</f>
        <v>35046</v>
      </c>
      <c r="G3543" s="2">
        <v>0</v>
      </c>
      <c r="H3543" s="11">
        <v>168643</v>
      </c>
      <c r="I3543" s="2">
        <f>INDEX([1]PIB_dos_Municípios!$AN$2:$AN$5571,MATCH(E3543,[1]PIB_dos_Municípios!G$2:G$5571,0),1)</f>
        <v>4633757.0860000001</v>
      </c>
      <c r="J3543" s="2">
        <f>INDEX([1]PIB_dos_Municípios!$AO$2:$AO$5571,MATCH(E3543,[1]PIB_dos_Municípios!G$2:G$5571,0),1)</f>
        <v>154200</v>
      </c>
      <c r="K3543" s="2">
        <f>INDEX([1]PIB_dos_Municípios!$AP$2:$AP$5571,MATCH(E3543,[1]PIB_dos_Municípios!G$2:G$5571,0),1)</f>
        <v>30050.31</v>
      </c>
      <c r="M3543" s="2" t="s">
        <v>829</v>
      </c>
      <c r="N3543" s="2" t="str">
        <f>INDEX([2]Microregioes!$D$1:$D$574,MATCH(F3543,[2]Microregioes!$B$1:$B$574,0),1)</f>
        <v>Sp-Sorocaba</v>
      </c>
    </row>
    <row r="3544" spans="1:14" hidden="1" x14ac:dyDescent="0.2">
      <c r="A3544" s="5">
        <v>3</v>
      </c>
      <c r="B3544" s="3">
        <v>35</v>
      </c>
      <c r="C3544" s="1">
        <v>3512</v>
      </c>
      <c r="D3544" s="1">
        <v>35047</v>
      </c>
      <c r="E3544" s="1">
        <v>3524006</v>
      </c>
      <c r="F3544" s="2">
        <f>IFERROR(INDEX('Arranjos Populacionais'!$F$2:$F$961,MATCH(TabelaCompleta!E3544,'Arranjos Populacionais'!$A$2:$A$961,0),1),D3544)</f>
        <v>35047</v>
      </c>
      <c r="G3544" s="2">
        <v>0</v>
      </c>
      <c r="H3544" s="11">
        <v>55596</v>
      </c>
      <c r="I3544" s="2">
        <f>INDEX([1]PIB_dos_Municípios!$AN$2:$AN$5571,MATCH(E3544,[1]PIB_dos_Municípios!G$2:G$5571,0),1)</f>
        <v>2304035.6940000001</v>
      </c>
      <c r="J3544" s="2">
        <f>INDEX([1]PIB_dos_Municípios!$AO$2:$AO$5571,MATCH(E3544,[1]PIB_dos_Municípios!G$2:G$5571,0),1)</f>
        <v>44825</v>
      </c>
      <c r="K3544" s="2">
        <f>INDEX([1]PIB_dos_Municípios!$AP$2:$AP$5571,MATCH(E3544,[1]PIB_dos_Municípios!G$2:G$5571,0),1)</f>
        <v>51400.68</v>
      </c>
      <c r="M3544" s="2" t="s">
        <v>754</v>
      </c>
      <c r="N3544" s="2" t="str">
        <f>INDEX([2]Microregioes!$D$1:$D$574,MATCH(F3544,[2]Microregioes!$B$1:$B$574,0),1)</f>
        <v>Sp-Jundiaí</v>
      </c>
    </row>
    <row r="3545" spans="1:14" hidden="1" x14ac:dyDescent="0.2">
      <c r="A3545" s="5">
        <v>3</v>
      </c>
      <c r="B3545" s="3">
        <v>35</v>
      </c>
      <c r="C3545" s="1">
        <v>3502</v>
      </c>
      <c r="D3545" s="1">
        <v>35011</v>
      </c>
      <c r="E3545" s="1">
        <v>3524105</v>
      </c>
      <c r="F3545" s="2">
        <f>IFERROR(INDEX('Arranjos Populacionais'!$F$2:$F$961,MATCH(TabelaCompleta!E3545,'Arranjos Populacionais'!$A$2:$A$961,0),1),D3545)</f>
        <v>35011</v>
      </c>
      <c r="G3545" s="2">
        <v>0</v>
      </c>
      <c r="H3545" s="11">
        <v>41206</v>
      </c>
      <c r="I3545" s="2">
        <f>INDEX([1]PIB_dos_Municípios!$AN$2:$AN$5571,MATCH(E3545,[1]PIB_dos_Municípios!G$2:G$5571,0),1)</f>
        <v>629151.84</v>
      </c>
      <c r="J3545" s="2">
        <f>INDEX([1]PIB_dos_Municípios!$AO$2:$AO$5571,MATCH(E3545,[1]PIB_dos_Municípios!G$2:G$5571,0),1)</f>
        <v>38699</v>
      </c>
      <c r="K3545" s="2">
        <f>INDEX([1]PIB_dos_Municípios!$AP$2:$AP$5571,MATCH(E3545,[1]PIB_dos_Municípios!G$2:G$5571,0),1)</f>
        <v>16257.57</v>
      </c>
      <c r="M3545" s="2" t="s">
        <v>4180</v>
      </c>
      <c r="N3545" s="2" t="str">
        <f>INDEX([2]Microregioes!$D$1:$D$574,MATCH(F3545,[2]Microregioes!$B$1:$B$574,0),1)</f>
        <v>Sp-Ituverava</v>
      </c>
    </row>
    <row r="3546" spans="1:14" hidden="1" x14ac:dyDescent="0.2">
      <c r="A3546" s="5">
        <v>3</v>
      </c>
      <c r="B3546" s="3">
        <v>35</v>
      </c>
      <c r="C3546" s="1">
        <v>3502</v>
      </c>
      <c r="D3546" s="1">
        <v>35010</v>
      </c>
      <c r="E3546" s="1">
        <v>3524204</v>
      </c>
      <c r="F3546" s="2">
        <f>IFERROR(INDEX('Arranjos Populacionais'!$F$2:$F$961,MATCH(TabelaCompleta!E3546,'Arranjos Populacionais'!$A$2:$A$961,0),1),D3546)</f>
        <v>35010</v>
      </c>
      <c r="G3546" s="2">
        <v>0</v>
      </c>
      <c r="H3546" s="11">
        <v>6900</v>
      </c>
      <c r="I3546" s="2">
        <f>INDEX([1]PIB_dos_Municípios!$AN$2:$AN$5571,MATCH(E3546,[1]PIB_dos_Municípios!G$2:G$5571,0),1)</f>
        <v>105625.211</v>
      </c>
      <c r="J3546" s="2">
        <f>INDEX([1]PIB_dos_Municípios!$AO$2:$AO$5571,MATCH(E3546,[1]PIB_dos_Municípios!G$2:G$5571,0),1)</f>
        <v>6592</v>
      </c>
      <c r="K3546" s="2">
        <f>INDEX([1]PIB_dos_Municípios!$AP$2:$AP$5571,MATCH(E3546,[1]PIB_dos_Municípios!G$2:G$5571,0),1)</f>
        <v>16023.24</v>
      </c>
      <c r="M3546" s="2" t="s">
        <v>3022</v>
      </c>
      <c r="N3546" s="2" t="str">
        <f>INDEX([2]Microregioes!$D$1:$D$574,MATCH(F3546,[2]Microregioes!$B$1:$B$574,0),1)</f>
        <v>Sp-São Joaquim da Barra</v>
      </c>
    </row>
    <row r="3547" spans="1:14" hidden="1" x14ac:dyDescent="0.2">
      <c r="A3547" s="5">
        <v>3</v>
      </c>
      <c r="B3547" s="3">
        <v>35</v>
      </c>
      <c r="C3547" s="1">
        <v>3502</v>
      </c>
      <c r="D3547" s="1">
        <v>35013</v>
      </c>
      <c r="E3547" s="1">
        <v>3524303</v>
      </c>
      <c r="F3547" s="2">
        <f>IFERROR(INDEX('Arranjos Populacionais'!$F$2:$F$961,MATCH(TabelaCompleta!E3547,'Arranjos Populacionais'!$A$2:$A$961,0),1),D3547)</f>
        <v>35013</v>
      </c>
      <c r="G3547" s="2">
        <v>0</v>
      </c>
      <c r="H3547" s="11">
        <v>76196</v>
      </c>
      <c r="I3547" s="2">
        <f>INDEX([1]PIB_dos_Municípios!$AN$2:$AN$5571,MATCH(E3547,[1]PIB_dos_Municípios!G$2:G$5571,0),1)</f>
        <v>1637690.4979999999</v>
      </c>
      <c r="J3547" s="2">
        <f>INDEX([1]PIB_dos_Municípios!$AO$2:$AO$5571,MATCH(E3547,[1]PIB_dos_Municípios!G$2:G$5571,0),1)</f>
        <v>71667</v>
      </c>
      <c r="K3547" s="2">
        <f>INDEX([1]PIB_dos_Municípios!$AP$2:$AP$5571,MATCH(E3547,[1]PIB_dos_Municípios!G$2:G$5571,0),1)</f>
        <v>22851.39</v>
      </c>
      <c r="M3547" s="2" t="s">
        <v>4181</v>
      </c>
      <c r="N3547" s="2" t="str">
        <f>INDEX([2]Microregioes!$D$1:$D$574,MATCH(F3547,[2]Microregioes!$B$1:$B$574,0),1)</f>
        <v>Sp-Jaboticabal</v>
      </c>
    </row>
    <row r="3548" spans="1:14" hidden="1" x14ac:dyDescent="0.2">
      <c r="A3548" s="5">
        <v>3</v>
      </c>
      <c r="B3548" s="3">
        <v>35</v>
      </c>
      <c r="C3548" s="1">
        <v>3513</v>
      </c>
      <c r="D3548" s="1">
        <v>35050</v>
      </c>
      <c r="E3548" s="1">
        <v>3524402</v>
      </c>
      <c r="F3548" s="2">
        <f>IFERROR(INDEX('Arranjos Populacionais'!$F$2:$F$961,MATCH(TabelaCompleta!E3548,'Arranjos Populacionais'!$A$2:$A$961,0),1),D3548)</f>
        <v>35050</v>
      </c>
      <c r="G3548" s="2">
        <v>0</v>
      </c>
      <c r="H3548" s="11">
        <v>228214</v>
      </c>
      <c r="I3548" s="2">
        <f>INDEX([1]PIB_dos_Municípios!$AN$2:$AN$5571,MATCH(E3548,[1]PIB_dos_Municípios!G$2:G$5571,0),1)</f>
        <v>6682818.5769999996</v>
      </c>
      <c r="J3548" s="2">
        <f>INDEX([1]PIB_dos_Municípios!$AO$2:$AO$5571,MATCH(E3548,[1]PIB_dos_Municípios!G$2:G$5571,0),1)</f>
        <v>211308</v>
      </c>
      <c r="K3548" s="2">
        <f>INDEX([1]PIB_dos_Municípios!$AP$2:$AP$5571,MATCH(E3548,[1]PIB_dos_Municípios!G$2:G$5571,0),1)</f>
        <v>31625.96</v>
      </c>
      <c r="M3548" s="2" t="s">
        <v>840</v>
      </c>
      <c r="N3548" s="2" t="str">
        <f>INDEX([2]Microregioes!$D$1:$D$574,MATCH(F3548,[2]Microregioes!$B$1:$B$574,0),1)</f>
        <v>Sp-São José dos Campos</v>
      </c>
    </row>
    <row r="3549" spans="1:14" hidden="1" x14ac:dyDescent="0.2">
      <c r="A3549" s="5">
        <v>3</v>
      </c>
      <c r="B3549" s="3">
        <v>35</v>
      </c>
      <c r="C3549" s="1">
        <v>3501</v>
      </c>
      <c r="D3549" s="1">
        <v>35004</v>
      </c>
      <c r="E3549" s="1">
        <v>3524501</v>
      </c>
      <c r="F3549" s="2">
        <f>IFERROR(INDEX('Arranjos Populacionais'!$F$2:$F$961,MATCH(TabelaCompleta!E3549,'Arranjos Populacionais'!$A$2:$A$961,0),1),D3549)</f>
        <v>35004</v>
      </c>
      <c r="G3549" s="2">
        <v>0</v>
      </c>
      <c r="H3549" s="11">
        <v>6609</v>
      </c>
      <c r="I3549" s="2">
        <f>INDEX([1]PIB_dos_Municípios!$AN$2:$AN$5571,MATCH(E3549,[1]PIB_dos_Municípios!G$2:G$5571,0),1)</f>
        <v>246362.302</v>
      </c>
      <c r="J3549" s="2">
        <f>INDEX([1]PIB_dos_Municípios!$AO$2:$AO$5571,MATCH(E3549,[1]PIB_dos_Municípios!G$2:G$5571,0),1)</f>
        <v>5657</v>
      </c>
      <c r="K3549" s="2">
        <f>INDEX([1]PIB_dos_Municípios!$AP$2:$AP$5571,MATCH(E3549,[1]PIB_dos_Municípios!G$2:G$5571,0),1)</f>
        <v>43549.99</v>
      </c>
      <c r="M3549" s="2" t="s">
        <v>472</v>
      </c>
      <c r="N3549" s="2" t="str">
        <f>INDEX([2]Microregioes!$D$1:$D$574,MATCH(F3549,[2]Microregioes!$B$1:$B$574,0),1)</f>
        <v>Sp-São José do Rio Preto</v>
      </c>
    </row>
    <row r="3550" spans="1:14" hidden="1" x14ac:dyDescent="0.2">
      <c r="A3550" s="5">
        <v>3</v>
      </c>
      <c r="B3550" s="3">
        <v>35</v>
      </c>
      <c r="C3550" s="1">
        <v>3514</v>
      </c>
      <c r="D3550" s="1">
        <v>35055</v>
      </c>
      <c r="E3550" s="1">
        <v>3524600</v>
      </c>
      <c r="F3550" s="2">
        <f>IFERROR(INDEX('Arranjos Populacionais'!$F$2:$F$961,MATCH(TabelaCompleta!E3550,'Arranjos Populacionais'!$A$2:$A$961,0),1),D3550)</f>
        <v>35055</v>
      </c>
      <c r="G3550" s="2">
        <v>0</v>
      </c>
      <c r="H3550" s="11">
        <v>17876</v>
      </c>
      <c r="I3550" s="2">
        <f>INDEX([1]PIB_dos_Municípios!$AN$2:$AN$5571,MATCH(E3550,[1]PIB_dos_Municípios!G$2:G$5571,0),1)</f>
        <v>274929.84100000001</v>
      </c>
      <c r="J3550" s="2">
        <f>INDEX([1]PIB_dos_Municípios!$AO$2:$AO$5571,MATCH(E3550,[1]PIB_dos_Municípios!G$2:G$5571,0),1)</f>
        <v>17196</v>
      </c>
      <c r="K3550" s="2">
        <f>INDEX([1]PIB_dos_Municípios!$AP$2:$AP$5571,MATCH(E3550,[1]PIB_dos_Municípios!G$2:G$5571,0),1)</f>
        <v>15988.01</v>
      </c>
      <c r="M3550" s="2" t="s">
        <v>4182</v>
      </c>
      <c r="N3550" s="2" t="str">
        <f>INDEX([2]Microregioes!$D$1:$D$574,MATCH(F3550,[2]Microregioes!$B$1:$B$574,0),1)</f>
        <v>Sp-Registro</v>
      </c>
    </row>
    <row r="3551" spans="1:14" hidden="1" x14ac:dyDescent="0.2">
      <c r="A3551" s="5">
        <v>3</v>
      </c>
      <c r="B3551" s="3">
        <v>35</v>
      </c>
      <c r="C3551" s="1">
        <v>3507</v>
      </c>
      <c r="D3551" s="1">
        <v>35032</v>
      </c>
      <c r="E3551" s="1">
        <v>3524709</v>
      </c>
      <c r="F3551" s="2">
        <f>IFERROR(INDEX('Arranjos Populacionais'!$F$2:$F$961,MATCH(TabelaCompleta!E3551,'Arranjos Populacionais'!$A$2:$A$961,0),1),D3551)</f>
        <v>35032</v>
      </c>
      <c r="G3551" s="2">
        <v>0</v>
      </c>
      <c r="H3551" s="11">
        <v>53069</v>
      </c>
      <c r="I3551" s="2">
        <f>INDEX([1]PIB_dos_Municípios!$AN$2:$AN$5571,MATCH(E3551,[1]PIB_dos_Municípios!G$2:G$5571,0),1)</f>
        <v>4104912.5860000001</v>
      </c>
      <c r="J3551" s="2">
        <f>INDEX([1]PIB_dos_Municípios!$AO$2:$AO$5571,MATCH(E3551,[1]PIB_dos_Municípios!G$2:G$5571,0),1)</f>
        <v>44331</v>
      </c>
      <c r="K3551" s="2">
        <f>INDEX([1]PIB_dos_Municípios!$AP$2:$AP$5571,MATCH(E3551,[1]PIB_dos_Municípios!G$2:G$5571,0),1)</f>
        <v>92596.89</v>
      </c>
      <c r="M3551" s="2" t="s">
        <v>4183</v>
      </c>
      <c r="N3551" s="2" t="str">
        <f>INDEX([2]Microregioes!$D$1:$D$574,MATCH(F3551,[2]Microregioes!$B$1:$B$574,0),1)</f>
        <v>Sp-Campinas</v>
      </c>
    </row>
    <row r="3552" spans="1:14" hidden="1" x14ac:dyDescent="0.2">
      <c r="A3552" s="5">
        <v>3</v>
      </c>
      <c r="B3552" s="3">
        <v>35</v>
      </c>
      <c r="C3552" s="1">
        <v>3501</v>
      </c>
      <c r="D3552" s="1">
        <v>35001</v>
      </c>
      <c r="E3552" s="1">
        <v>3524808</v>
      </c>
      <c r="F3552" s="2">
        <f>IFERROR(INDEX('Arranjos Populacionais'!$F$2:$F$961,MATCH(TabelaCompleta!E3552,'Arranjos Populacionais'!$A$2:$A$961,0),1),D3552)</f>
        <v>35001</v>
      </c>
      <c r="G3552" s="2">
        <v>0</v>
      </c>
      <c r="H3552" s="11">
        <v>49017</v>
      </c>
      <c r="I3552" s="2">
        <f>INDEX([1]PIB_dos_Municípios!$AN$2:$AN$5571,MATCH(E3552,[1]PIB_dos_Municípios!G$2:G$5571,0),1)</f>
        <v>748344.64</v>
      </c>
      <c r="J3552" s="2">
        <f>INDEX([1]PIB_dos_Municípios!$AO$2:$AO$5571,MATCH(E3552,[1]PIB_dos_Municípios!G$2:G$5571,0),1)</f>
        <v>47012</v>
      </c>
      <c r="K3552" s="2">
        <f>INDEX([1]PIB_dos_Municípios!$AP$2:$AP$5571,MATCH(E3552,[1]PIB_dos_Municípios!G$2:G$5571,0),1)</f>
        <v>15918.16</v>
      </c>
      <c r="M3552" s="2" t="s">
        <v>457</v>
      </c>
      <c r="N3552" s="2" t="str">
        <f>INDEX([2]Microregioes!$D$1:$D$574,MATCH(F3552,[2]Microregioes!$B$1:$B$574,0),1)</f>
        <v>Sp-Jales</v>
      </c>
    </row>
    <row r="3553" spans="1:14" hidden="1" x14ac:dyDescent="0.2">
      <c r="A3553" s="5">
        <v>3</v>
      </c>
      <c r="B3553" s="3">
        <v>35</v>
      </c>
      <c r="C3553" s="1">
        <v>3513</v>
      </c>
      <c r="D3553" s="1">
        <v>35053</v>
      </c>
      <c r="E3553" s="1">
        <v>3524907</v>
      </c>
      <c r="F3553" s="2">
        <f>IFERROR(INDEX('Arranjos Populacionais'!$F$2:$F$961,MATCH(TabelaCompleta!E3553,'Arranjos Populacionais'!$A$2:$A$961,0),1),D3553)</f>
        <v>35050</v>
      </c>
      <c r="G3553" s="2">
        <v>0</v>
      </c>
      <c r="H3553" s="11">
        <v>6200</v>
      </c>
      <c r="I3553" s="2">
        <f>INDEX([1]PIB_dos_Municípios!$AN$2:$AN$5571,MATCH(E3553,[1]PIB_dos_Municípios!G$2:G$5571,0),1)</f>
        <v>203379.84899999999</v>
      </c>
      <c r="J3553" s="2">
        <f>INDEX([1]PIB_dos_Municípios!$AO$2:$AO$5571,MATCH(E3553,[1]PIB_dos_Municípios!G$2:G$5571,0),1)</f>
        <v>5350</v>
      </c>
      <c r="K3553" s="2">
        <f>INDEX([1]PIB_dos_Municípios!$AP$2:$AP$5571,MATCH(E3553,[1]PIB_dos_Municípios!G$2:G$5571,0),1)</f>
        <v>38014.93</v>
      </c>
      <c r="M3553" s="2" t="s">
        <v>553</v>
      </c>
      <c r="N3553" s="2" t="str">
        <f>INDEX([2]Microregioes!$D$1:$D$574,MATCH(F3553,[2]Microregioes!$B$1:$B$574,0),1)</f>
        <v>Sp-São José dos Campos</v>
      </c>
    </row>
    <row r="3554" spans="1:14" hidden="1" x14ac:dyDescent="0.2">
      <c r="A3554" s="5">
        <v>3</v>
      </c>
      <c r="B3554" s="3">
        <v>35</v>
      </c>
      <c r="C3554" s="1">
        <v>3515</v>
      </c>
      <c r="D3554" s="1">
        <v>35057</v>
      </c>
      <c r="E3554" s="1">
        <v>3525003</v>
      </c>
      <c r="F3554" s="2">
        <f>IFERROR(INDEX('Arranjos Populacionais'!$F$2:$F$961,MATCH(TabelaCompleta!E3554,'Arranjos Populacionais'!$A$2:$A$961,0),1),D3554)</f>
        <v>35061</v>
      </c>
      <c r="G3554" s="2">
        <v>0</v>
      </c>
      <c r="H3554" s="11">
        <v>120177</v>
      </c>
      <c r="I3554" s="2">
        <f>INDEX([1]PIB_dos_Municípios!$AN$2:$AN$5571,MATCH(E3554,[1]PIB_dos_Municípios!G$2:G$5571,0),1)</f>
        <v>2049050.4310000001</v>
      </c>
      <c r="J3554" s="2">
        <f>INDEX([1]PIB_dos_Municípios!$AO$2:$AO$5571,MATCH(E3554,[1]PIB_dos_Municípios!G$2:G$5571,0),1)</f>
        <v>108436</v>
      </c>
      <c r="K3554" s="2">
        <f>INDEX([1]PIB_dos_Municípios!$AP$2:$AP$5571,MATCH(E3554,[1]PIB_dos_Municípios!G$2:G$5571,0),1)</f>
        <v>18896.400000000001</v>
      </c>
      <c r="M3554" s="2" t="s">
        <v>851</v>
      </c>
      <c r="N3554" s="2" t="str">
        <f>INDEX([2]Microregioes!$D$1:$D$574,MATCH(F3554,[2]Microregioes!$B$1:$B$574,0),1)</f>
        <v>Sp-São Paulo</v>
      </c>
    </row>
    <row r="3555" spans="1:14" hidden="1" x14ac:dyDescent="0.2">
      <c r="A3555" s="5">
        <v>3</v>
      </c>
      <c r="B3555" s="3">
        <v>35</v>
      </c>
      <c r="C3555" s="1">
        <v>3502</v>
      </c>
      <c r="D3555" s="1">
        <v>35014</v>
      </c>
      <c r="E3555" s="1">
        <v>3525102</v>
      </c>
      <c r="F3555" s="2">
        <f>IFERROR(INDEX('Arranjos Populacionais'!$F$2:$F$961,MATCH(TabelaCompleta!E3555,'Arranjos Populacionais'!$A$2:$A$961,0),1),D3555)</f>
        <v>35014</v>
      </c>
      <c r="G3555" s="2">
        <v>0</v>
      </c>
      <c r="H3555" s="11">
        <v>42358</v>
      </c>
      <c r="I3555" s="2">
        <f>INDEX([1]PIB_dos_Municípios!$AN$2:$AN$5571,MATCH(E3555,[1]PIB_dos_Municípios!G$2:G$5571,0),1)</f>
        <v>521470.98100000003</v>
      </c>
      <c r="J3555" s="2">
        <f>INDEX([1]PIB_dos_Municípios!$AO$2:$AO$5571,MATCH(E3555,[1]PIB_dos_Municípios!G$2:G$5571,0),1)</f>
        <v>37725</v>
      </c>
      <c r="K3555" s="2">
        <f>INDEX([1]PIB_dos_Municípios!$AP$2:$AP$5571,MATCH(E3555,[1]PIB_dos_Municípios!G$2:G$5571,0),1)</f>
        <v>13822.96</v>
      </c>
      <c r="M3555" s="2" t="s">
        <v>2</v>
      </c>
      <c r="N3555" s="2" t="str">
        <f>INDEX([2]Microregioes!$D$1:$D$574,MATCH(F3555,[2]Microregioes!$B$1:$B$574,0),1)</f>
        <v>Sp-Ribeirão Preto</v>
      </c>
    </row>
    <row r="3556" spans="1:14" hidden="1" x14ac:dyDescent="0.2">
      <c r="A3556" s="5">
        <v>3</v>
      </c>
      <c r="B3556" s="3">
        <v>35</v>
      </c>
      <c r="C3556" s="1">
        <v>3512</v>
      </c>
      <c r="D3556" s="1">
        <v>35048</v>
      </c>
      <c r="E3556" s="1">
        <v>3525201</v>
      </c>
      <c r="F3556" s="2">
        <f>IFERROR(INDEX('Arranjos Populacionais'!$F$2:$F$961,MATCH(TabelaCompleta!E3556,'Arranjos Populacionais'!$A$2:$A$961,0),1),D3556)</f>
        <v>35047</v>
      </c>
      <c r="G3556" s="2">
        <v>0</v>
      </c>
      <c r="H3556" s="11">
        <v>28012</v>
      </c>
      <c r="I3556" s="2">
        <f>INDEX([1]PIB_dos_Municípios!$AN$2:$AN$5571,MATCH(E3556,[1]PIB_dos_Municípios!G$2:G$5571,0),1)</f>
        <v>496629.59700000001</v>
      </c>
      <c r="J3556" s="2">
        <f>INDEX([1]PIB_dos_Municípios!$AO$2:$AO$5571,MATCH(E3556,[1]PIB_dos_Municípios!G$2:G$5571,0),1)</f>
        <v>23827</v>
      </c>
      <c r="K3556" s="2">
        <f>INDEX([1]PIB_dos_Municípios!$AP$2:$AP$5571,MATCH(E3556,[1]PIB_dos_Municípios!G$2:G$5571,0),1)</f>
        <v>20843.14</v>
      </c>
      <c r="M3556" s="2" t="s">
        <v>574</v>
      </c>
      <c r="N3556" s="2" t="str">
        <f>INDEX([2]Microregioes!$D$1:$D$574,MATCH(F3556,[2]Microregioes!$B$1:$B$574,0),1)</f>
        <v>Sp-Jundiaí</v>
      </c>
    </row>
    <row r="3557" spans="1:14" hidden="1" x14ac:dyDescent="0.2">
      <c r="A3557" s="5">
        <v>3</v>
      </c>
      <c r="B3557" s="3">
        <v>35</v>
      </c>
      <c r="C3557" s="1">
        <v>3504</v>
      </c>
      <c r="D3557" s="1">
        <v>35021</v>
      </c>
      <c r="E3557" s="1">
        <v>3525300</v>
      </c>
      <c r="F3557" s="2">
        <f>IFERROR(INDEX('Arranjos Populacionais'!$F$2:$F$961,MATCH(TabelaCompleta!E3557,'Arranjos Populacionais'!$A$2:$A$961,0),1),D3557)</f>
        <v>35021</v>
      </c>
      <c r="G3557" s="2">
        <v>0</v>
      </c>
      <c r="H3557" s="11">
        <v>144828</v>
      </c>
      <c r="I3557" s="2">
        <f>INDEX([1]PIB_dos_Municípios!$AN$2:$AN$5571,MATCH(E3557,[1]PIB_dos_Municípios!G$2:G$5571,0),1)</f>
        <v>2548015.7439999999</v>
      </c>
      <c r="J3557" s="2">
        <f>INDEX([1]PIB_dos_Municípios!$AO$2:$AO$5571,MATCH(E3557,[1]PIB_dos_Municípios!G$2:G$5571,0),1)</f>
        <v>131068</v>
      </c>
      <c r="K3557" s="2">
        <f>INDEX([1]PIB_dos_Municípios!$AP$2:$AP$5571,MATCH(E3557,[1]PIB_dos_Municípios!G$2:G$5571,0),1)</f>
        <v>19440.41</v>
      </c>
      <c r="M3557" s="2" t="s">
        <v>4184</v>
      </c>
      <c r="N3557" s="2" t="str">
        <f>INDEX([2]Microregioes!$D$1:$D$574,MATCH(F3557,[2]Microregioes!$B$1:$B$574,0),1)</f>
        <v>Sp-Jaú</v>
      </c>
    </row>
    <row r="3558" spans="1:14" hidden="1" x14ac:dyDescent="0.2">
      <c r="A3558" s="5">
        <v>3</v>
      </c>
      <c r="B3558" s="3">
        <v>35</v>
      </c>
      <c r="C3558" s="1">
        <v>3502</v>
      </c>
      <c r="D3558" s="1">
        <v>35012</v>
      </c>
      <c r="E3558" s="1">
        <v>3525409</v>
      </c>
      <c r="F3558" s="2">
        <f>IFERROR(INDEX('Arranjos Populacionais'!$F$2:$F$961,MATCH(TabelaCompleta!E3558,'Arranjos Populacionais'!$A$2:$A$961,0),1),D3558)</f>
        <v>35012</v>
      </c>
      <c r="G3558" s="2">
        <v>0</v>
      </c>
      <c r="H3558" s="11">
        <v>3209</v>
      </c>
      <c r="I3558" s="2">
        <f>INDEX([1]PIB_dos_Municípios!$AN$2:$AN$5571,MATCH(E3558,[1]PIB_dos_Municípios!G$2:G$5571,0),1)</f>
        <v>45614.862000000001</v>
      </c>
      <c r="J3558" s="2">
        <f>INDEX([1]PIB_dos_Municípios!$AO$2:$AO$5571,MATCH(E3558,[1]PIB_dos_Municípios!G$2:G$5571,0),1)</f>
        <v>3168</v>
      </c>
      <c r="K3558" s="2">
        <f>INDEX([1]PIB_dos_Municípios!$AP$2:$AP$5571,MATCH(E3558,[1]PIB_dos_Municípios!G$2:G$5571,0),1)</f>
        <v>14398.63</v>
      </c>
      <c r="M3558" s="2" t="s">
        <v>4185</v>
      </c>
      <c r="N3558" s="2" t="str">
        <f>INDEX([2]Microregioes!$D$1:$D$574,MATCH(F3558,[2]Microregioes!$B$1:$B$574,0),1)</f>
        <v>Sp-Franca</v>
      </c>
    </row>
    <row r="3559" spans="1:14" hidden="1" x14ac:dyDescent="0.2">
      <c r="A3559" s="5">
        <v>3</v>
      </c>
      <c r="B3559" s="3">
        <v>35</v>
      </c>
      <c r="C3559" s="1">
        <v>3512</v>
      </c>
      <c r="D3559" s="1">
        <v>35048</v>
      </c>
      <c r="E3559" s="1">
        <v>3525508</v>
      </c>
      <c r="F3559" s="2">
        <f>IFERROR(INDEX('Arranjos Populacionais'!$F$2:$F$961,MATCH(TabelaCompleta!E3559,'Arranjos Populacionais'!$A$2:$A$961,0),1),D3559)</f>
        <v>35048</v>
      </c>
      <c r="G3559" s="2">
        <v>0</v>
      </c>
      <c r="H3559" s="11">
        <v>12837</v>
      </c>
      <c r="I3559" s="2">
        <f>INDEX([1]PIB_dos_Municípios!$AN$2:$AN$5571,MATCH(E3559,[1]PIB_dos_Municípios!G$2:G$5571,0),1)</f>
        <v>103223.04700000001</v>
      </c>
      <c r="J3559" s="2">
        <f>INDEX([1]PIB_dos_Municípios!$AO$2:$AO$5571,MATCH(E3559,[1]PIB_dos_Municípios!G$2:G$5571,0),1)</f>
        <v>11771</v>
      </c>
      <c r="K3559" s="2">
        <f>INDEX([1]PIB_dos_Municípios!$AP$2:$AP$5571,MATCH(E3559,[1]PIB_dos_Municípios!G$2:G$5571,0),1)</f>
        <v>8769.27</v>
      </c>
      <c r="M3559" s="2" t="s">
        <v>4186</v>
      </c>
      <c r="N3559" s="2" t="str">
        <f>INDEX([2]Microregioes!$D$1:$D$574,MATCH(F3559,[2]Microregioes!$B$1:$B$574,0),1)</f>
        <v>Sp-Bragança Paulista</v>
      </c>
    </row>
    <row r="3560" spans="1:14" hidden="1" x14ac:dyDescent="0.2">
      <c r="A3560" s="5">
        <v>3</v>
      </c>
      <c r="B3560" s="3">
        <v>35</v>
      </c>
      <c r="C3560" s="1">
        <v>3508</v>
      </c>
      <c r="D3560" s="1">
        <v>35036</v>
      </c>
      <c r="E3560" s="1">
        <v>3525607</v>
      </c>
      <c r="F3560" s="2">
        <f>IFERROR(INDEX('Arranjos Populacionais'!$F$2:$F$961,MATCH(TabelaCompleta!E3560,'Arranjos Populacionais'!$A$2:$A$961,0),1),D3560)</f>
        <v>35036</v>
      </c>
      <c r="G3560" s="2">
        <v>0</v>
      </c>
      <c r="H3560" s="11">
        <v>4442</v>
      </c>
      <c r="I3560" s="2">
        <f>INDEX([1]PIB_dos_Municípios!$AN$2:$AN$5571,MATCH(E3560,[1]PIB_dos_Municípios!G$2:G$5571,0),1)</f>
        <v>87283.197</v>
      </c>
      <c r="J3560" s="2">
        <f>INDEX([1]PIB_dos_Municípios!$AO$2:$AO$5571,MATCH(E3560,[1]PIB_dos_Municípios!G$2:G$5571,0),1)</f>
        <v>4138</v>
      </c>
      <c r="K3560" s="2">
        <f>INDEX([1]PIB_dos_Municípios!$AP$2:$AP$5571,MATCH(E3560,[1]PIB_dos_Municípios!G$2:G$5571,0),1)</f>
        <v>21093.09</v>
      </c>
      <c r="M3560" s="2" t="s">
        <v>4187</v>
      </c>
      <c r="N3560" s="2" t="str">
        <f>INDEX([2]Microregioes!$D$1:$D$574,MATCH(F3560,[2]Microregioes!$B$1:$B$574,0),1)</f>
        <v>Sp-Presidente Prudente</v>
      </c>
    </row>
    <row r="3561" spans="1:14" hidden="1" x14ac:dyDescent="0.2">
      <c r="A3561" s="5">
        <v>3</v>
      </c>
      <c r="B3561" s="3">
        <v>35</v>
      </c>
      <c r="C3561" s="1">
        <v>3501</v>
      </c>
      <c r="D3561" s="1">
        <v>35004</v>
      </c>
      <c r="E3561" s="1">
        <v>3525706</v>
      </c>
      <c r="F3561" s="2">
        <f>IFERROR(INDEX('Arranjos Populacionais'!$F$2:$F$961,MATCH(TabelaCompleta!E3561,'Arranjos Populacionais'!$A$2:$A$961,0),1),D3561)</f>
        <v>35004</v>
      </c>
      <c r="G3561" s="2">
        <v>0</v>
      </c>
      <c r="H3561" s="11">
        <v>35872</v>
      </c>
      <c r="I3561" s="2">
        <f>INDEX([1]PIB_dos_Municípios!$AN$2:$AN$5571,MATCH(E3561,[1]PIB_dos_Municípios!G$2:G$5571,0),1)</f>
        <v>636119.478</v>
      </c>
      <c r="J3561" s="2">
        <f>INDEX([1]PIB_dos_Municípios!$AO$2:$AO$5571,MATCH(E3561,[1]PIB_dos_Municípios!G$2:G$5571,0),1)</f>
        <v>32774</v>
      </c>
      <c r="K3561" s="2">
        <f>INDEX([1]PIB_dos_Municípios!$AP$2:$AP$5571,MATCH(E3561,[1]PIB_dos_Municípios!G$2:G$5571,0),1)</f>
        <v>19409.27</v>
      </c>
      <c r="M3561" s="2" t="s">
        <v>4188</v>
      </c>
      <c r="N3561" s="2" t="str">
        <f>INDEX([2]Microregioes!$D$1:$D$574,MATCH(F3561,[2]Microregioes!$B$1:$B$574,0),1)</f>
        <v>Sp-São José do Rio Preto</v>
      </c>
    </row>
    <row r="3562" spans="1:14" hidden="1" x14ac:dyDescent="0.2">
      <c r="A3562" s="5">
        <v>3</v>
      </c>
      <c r="B3562" s="3">
        <v>35</v>
      </c>
      <c r="C3562" s="1">
        <v>3504</v>
      </c>
      <c r="D3562" s="1">
        <v>35019</v>
      </c>
      <c r="E3562" s="1">
        <v>3525805</v>
      </c>
      <c r="F3562" s="2">
        <f>IFERROR(INDEX('Arranjos Populacionais'!$F$2:$F$961,MATCH(TabelaCompleta!E3562,'Arranjos Populacionais'!$A$2:$A$961,0),1),D3562)</f>
        <v>35019</v>
      </c>
      <c r="G3562" s="2">
        <v>0</v>
      </c>
      <c r="H3562" s="11">
        <v>4710</v>
      </c>
      <c r="I3562" s="2">
        <f>INDEX([1]PIB_dos_Municípios!$AN$2:$AN$5571,MATCH(E3562,[1]PIB_dos_Municípios!G$2:G$5571,0),1)</f>
        <v>30278.639999999999</v>
      </c>
      <c r="J3562" s="2">
        <f>INDEX([1]PIB_dos_Municípios!$AO$2:$AO$5571,MATCH(E3562,[1]PIB_dos_Municípios!G$2:G$5571,0),1)</f>
        <v>4430</v>
      </c>
      <c r="K3562" s="2">
        <f>INDEX([1]PIB_dos_Municípios!$AP$2:$AP$5571,MATCH(E3562,[1]PIB_dos_Municípios!G$2:G$5571,0),1)</f>
        <v>6834.91</v>
      </c>
      <c r="M3562" s="2" t="s">
        <v>4189</v>
      </c>
      <c r="N3562" s="2" t="str">
        <f>INDEX([2]Microregioes!$D$1:$D$574,MATCH(F3562,[2]Microregioes!$B$1:$B$574,0),1)</f>
        <v>Sp-Lins</v>
      </c>
    </row>
    <row r="3563" spans="1:14" hidden="1" x14ac:dyDescent="0.2">
      <c r="A3563" s="5">
        <v>3</v>
      </c>
      <c r="B3563" s="3">
        <v>35</v>
      </c>
      <c r="C3563" s="1">
        <v>3506</v>
      </c>
      <c r="D3563" s="1">
        <v>35028</v>
      </c>
      <c r="E3563" s="1">
        <v>3525854</v>
      </c>
      <c r="F3563" s="2">
        <f>IFERROR(INDEX('Arranjos Populacionais'!$F$2:$F$961,MATCH(TabelaCompleta!E3563,'Arranjos Populacionais'!$A$2:$A$961,0),1),D3563)</f>
        <v>35028</v>
      </c>
      <c r="G3563" s="2">
        <v>0</v>
      </c>
      <c r="H3563" s="11">
        <v>3190</v>
      </c>
      <c r="I3563" s="2">
        <f>INDEX([1]PIB_dos_Municípios!$AN$2:$AN$5571,MATCH(E3563,[1]PIB_dos_Municípios!G$2:G$5571,0),1)</f>
        <v>43549.082000000002</v>
      </c>
      <c r="J3563" s="2">
        <f>INDEX([1]PIB_dos_Municípios!$AO$2:$AO$5571,MATCH(E3563,[1]PIB_dos_Municípios!G$2:G$5571,0),1)</f>
        <v>2801</v>
      </c>
      <c r="K3563" s="2">
        <f>INDEX([1]PIB_dos_Municípios!$AP$2:$AP$5571,MATCH(E3563,[1]PIB_dos_Municípios!G$2:G$5571,0),1)</f>
        <v>15547.69</v>
      </c>
      <c r="M3563" s="2" t="s">
        <v>4190</v>
      </c>
      <c r="N3563" s="2" t="str">
        <f>INDEX([2]Microregioes!$D$1:$D$574,MATCH(F3563,[2]Microregioes!$B$1:$B$574,0),1)</f>
        <v>Sp-Piracicaba</v>
      </c>
    </row>
    <row r="3564" spans="1:14" hidden="1" x14ac:dyDescent="0.2">
      <c r="A3564" s="5">
        <v>3</v>
      </c>
      <c r="B3564" s="3">
        <v>35</v>
      </c>
      <c r="C3564" s="1">
        <v>3512</v>
      </c>
      <c r="D3564" s="1">
        <v>35047</v>
      </c>
      <c r="E3564" s="1">
        <v>3525904</v>
      </c>
      <c r="F3564" s="2">
        <f>IFERROR(INDEX('Arranjos Populacionais'!$F$2:$F$961,MATCH(TabelaCompleta!E3564,'Arranjos Populacionais'!$A$2:$A$961,0),1),D3564)</f>
        <v>35047</v>
      </c>
      <c r="G3564" s="2">
        <v>0</v>
      </c>
      <c r="H3564" s="11">
        <v>405740</v>
      </c>
      <c r="I3564" s="2">
        <f>INDEX([1]PIB_dos_Municípios!$AN$2:$AN$5571,MATCH(E3564,[1]PIB_dos_Municípios!G$2:G$5571,0),1)</f>
        <v>23155495.478</v>
      </c>
      <c r="J3564" s="2">
        <f>INDEX([1]PIB_dos_Municípios!$AO$2:$AO$5571,MATCH(E3564,[1]PIB_dos_Municípios!G$2:G$5571,0),1)</f>
        <v>370251</v>
      </c>
      <c r="K3564" s="2">
        <f>INDEX([1]PIB_dos_Municípios!$AP$2:$AP$5571,MATCH(E3564,[1]PIB_dos_Municípios!G$2:G$5571,0),1)</f>
        <v>62539.99</v>
      </c>
      <c r="M3564" s="2" t="s">
        <v>833</v>
      </c>
      <c r="N3564" s="2" t="str">
        <f>INDEX([2]Microregioes!$D$1:$D$574,MATCH(F3564,[2]Microregioes!$B$1:$B$574,0),1)</f>
        <v>Sp-Jundiaí</v>
      </c>
    </row>
    <row r="3565" spans="1:14" hidden="1" x14ac:dyDescent="0.2">
      <c r="A3565" s="5">
        <v>3</v>
      </c>
      <c r="B3565" s="3">
        <v>35</v>
      </c>
      <c r="C3565" s="1">
        <v>3508</v>
      </c>
      <c r="D3565" s="1">
        <v>35034</v>
      </c>
      <c r="E3565" s="1">
        <v>3526001</v>
      </c>
      <c r="F3565" s="2">
        <f>IFERROR(INDEX('Arranjos Populacionais'!$F$2:$F$961,MATCH(TabelaCompleta!E3565,'Arranjos Populacionais'!$A$2:$A$961,0),1),D3565)</f>
        <v>35034</v>
      </c>
      <c r="G3565" s="2">
        <v>0</v>
      </c>
      <c r="H3565" s="11">
        <v>20211</v>
      </c>
      <c r="I3565" s="2">
        <f>INDEX([1]PIB_dos_Municípios!$AN$2:$AN$5571,MATCH(E3565,[1]PIB_dos_Municípios!G$2:G$5571,0),1)</f>
        <v>320339.01</v>
      </c>
      <c r="J3565" s="2">
        <f>INDEX([1]PIB_dos_Municípios!$AO$2:$AO$5571,MATCH(E3565,[1]PIB_dos_Municípios!G$2:G$5571,0),1)</f>
        <v>18726</v>
      </c>
      <c r="K3565" s="2">
        <f>INDEX([1]PIB_dos_Municípios!$AP$2:$AP$5571,MATCH(E3565,[1]PIB_dos_Municípios!G$2:G$5571,0),1)</f>
        <v>17106.64</v>
      </c>
      <c r="M3565" s="2" t="s">
        <v>4191</v>
      </c>
      <c r="N3565" s="2" t="str">
        <f>INDEX([2]Microregioes!$D$1:$D$574,MATCH(F3565,[2]Microregioes!$B$1:$B$574,0),1)</f>
        <v>Sp-Dracena</v>
      </c>
    </row>
    <row r="3566" spans="1:14" hidden="1" x14ac:dyDescent="0.2">
      <c r="A3566" s="5">
        <v>3</v>
      </c>
      <c r="B3566" s="3">
        <v>35</v>
      </c>
      <c r="C3566" s="1">
        <v>3514</v>
      </c>
      <c r="D3566" s="1">
        <v>35055</v>
      </c>
      <c r="E3566" s="1">
        <v>3526100</v>
      </c>
      <c r="F3566" s="2">
        <f>IFERROR(INDEX('Arranjos Populacionais'!$F$2:$F$961,MATCH(TabelaCompleta!E3566,'Arranjos Populacionais'!$A$2:$A$961,0),1),D3566)</f>
        <v>35055</v>
      </c>
      <c r="G3566" s="2">
        <v>0</v>
      </c>
      <c r="H3566" s="11">
        <v>19274</v>
      </c>
      <c r="I3566" s="2">
        <f>INDEX([1]PIB_dos_Municípios!$AN$2:$AN$5571,MATCH(E3566,[1]PIB_dos_Municípios!G$2:G$5571,0),1)</f>
        <v>216173.274</v>
      </c>
      <c r="J3566" s="2">
        <f>INDEX([1]PIB_dos_Municípios!$AO$2:$AO$5571,MATCH(E3566,[1]PIB_dos_Municípios!G$2:G$5571,0),1)</f>
        <v>19269</v>
      </c>
      <c r="K3566" s="2">
        <f>INDEX([1]PIB_dos_Municípios!$AP$2:$AP$5571,MATCH(E3566,[1]PIB_dos_Municípios!G$2:G$5571,0),1)</f>
        <v>11218.71</v>
      </c>
      <c r="M3566" s="2" t="s">
        <v>4192</v>
      </c>
      <c r="N3566" s="2" t="str">
        <f>INDEX([2]Microregioes!$D$1:$D$574,MATCH(F3566,[2]Microregioes!$B$1:$B$574,0),1)</f>
        <v>Sp-Registro</v>
      </c>
    </row>
    <row r="3567" spans="1:14" hidden="1" x14ac:dyDescent="0.2">
      <c r="A3567" s="5">
        <v>3</v>
      </c>
      <c r="B3567" s="3">
        <v>35</v>
      </c>
      <c r="C3567" s="1">
        <v>3515</v>
      </c>
      <c r="D3567" s="1">
        <v>35060</v>
      </c>
      <c r="E3567" s="1">
        <v>3526209</v>
      </c>
      <c r="F3567" s="2">
        <f>IFERROR(INDEX('Arranjos Populacionais'!$F$2:$F$961,MATCH(TabelaCompleta!E3567,'Arranjos Populacionais'!$A$2:$A$961,0),1),D3567)</f>
        <v>35060</v>
      </c>
      <c r="G3567" s="2">
        <v>0</v>
      </c>
      <c r="H3567" s="11">
        <v>30837</v>
      </c>
      <c r="I3567" s="2">
        <f>INDEX([1]PIB_dos_Municípios!$AN$2:$AN$5571,MATCH(E3567,[1]PIB_dos_Municípios!G$2:G$5571,0),1)</f>
        <v>299824.19900000002</v>
      </c>
      <c r="J3567" s="2">
        <f>INDEX([1]PIB_dos_Municípios!$AO$2:$AO$5571,MATCH(E3567,[1]PIB_dos_Municípios!G$2:G$5571,0),1)</f>
        <v>28732</v>
      </c>
      <c r="K3567" s="2">
        <f>INDEX([1]PIB_dos_Municípios!$AP$2:$AP$5571,MATCH(E3567,[1]PIB_dos_Municípios!G$2:G$5571,0),1)</f>
        <v>10435.200000000001</v>
      </c>
      <c r="M3567" s="2" t="s">
        <v>4193</v>
      </c>
      <c r="N3567" s="2" t="str">
        <f>INDEX([2]Microregioes!$D$1:$D$574,MATCH(F3567,[2]Microregioes!$B$1:$B$574,0),1)</f>
        <v>Sp-Itapecerica da Serra</v>
      </c>
    </row>
    <row r="3568" spans="1:14" hidden="1" x14ac:dyDescent="0.2">
      <c r="A3568" s="5">
        <v>3</v>
      </c>
      <c r="B3568" s="3">
        <v>35</v>
      </c>
      <c r="C3568" s="1">
        <v>3513</v>
      </c>
      <c r="D3568" s="1">
        <v>35053</v>
      </c>
      <c r="E3568" s="1">
        <v>3526308</v>
      </c>
      <c r="F3568" s="2">
        <f>IFERROR(INDEX('Arranjos Populacionais'!$F$2:$F$961,MATCH(TabelaCompleta!E3568,'Arranjos Populacionais'!$A$2:$A$961,0),1),D3568)</f>
        <v>35053</v>
      </c>
      <c r="G3568" s="2">
        <v>0</v>
      </c>
      <c r="H3568" s="11">
        <v>4949</v>
      </c>
      <c r="I3568" s="2">
        <f>INDEX([1]PIB_dos_Municípios!$AN$2:$AN$5571,MATCH(E3568,[1]PIB_dos_Municípios!G$2:G$5571,0),1)</f>
        <v>40067.919999999998</v>
      </c>
      <c r="J3568" s="2">
        <f>INDEX([1]PIB_dos_Municípios!$AO$2:$AO$5571,MATCH(E3568,[1]PIB_dos_Municípios!G$2:G$5571,0),1)</f>
        <v>4840</v>
      </c>
      <c r="K3568" s="2">
        <f>INDEX([1]PIB_dos_Municípios!$AP$2:$AP$5571,MATCH(E3568,[1]PIB_dos_Municípios!G$2:G$5571,0),1)</f>
        <v>8278.5</v>
      </c>
      <c r="M3568" s="2" t="s">
        <v>4194</v>
      </c>
      <c r="N3568" s="2" t="str">
        <f>INDEX([2]Microregioes!$D$1:$D$574,MATCH(F3568,[2]Microregioes!$B$1:$B$574,0),1)</f>
        <v>Sp-Paraibuna/Paraitinga</v>
      </c>
    </row>
    <row r="3569" spans="1:14" hidden="1" x14ac:dyDescent="0.2">
      <c r="A3569" s="5">
        <v>3</v>
      </c>
      <c r="B3569" s="3">
        <v>35</v>
      </c>
      <c r="C3569" s="1">
        <v>3511</v>
      </c>
      <c r="D3569" s="1">
        <v>35043</v>
      </c>
      <c r="E3569" s="1">
        <v>3526407</v>
      </c>
      <c r="F3569" s="2">
        <f>IFERROR(INDEX('Arranjos Populacionais'!$F$2:$F$961,MATCH(TabelaCompleta!E3569,'Arranjos Populacionais'!$A$2:$A$961,0),1),D3569)</f>
        <v>35043</v>
      </c>
      <c r="G3569" s="2">
        <v>0</v>
      </c>
      <c r="H3569" s="11">
        <v>27640</v>
      </c>
      <c r="I3569" s="2">
        <f>INDEX([1]PIB_dos_Municípios!$AN$2:$AN$5571,MATCH(E3569,[1]PIB_dos_Municípios!G$2:G$5571,0),1)</f>
        <v>558347.84</v>
      </c>
      <c r="J3569" s="2">
        <f>INDEX([1]PIB_dos_Municípios!$AO$2:$AO$5571,MATCH(E3569,[1]PIB_dos_Municípios!G$2:G$5571,0),1)</f>
        <v>25246</v>
      </c>
      <c r="K3569" s="2">
        <f>INDEX([1]PIB_dos_Municípios!$AP$2:$AP$5571,MATCH(E3569,[1]PIB_dos_Municípios!G$2:G$5571,0),1)</f>
        <v>22116.29</v>
      </c>
      <c r="M3569" s="2" t="s">
        <v>4195</v>
      </c>
      <c r="N3569" s="2" t="str">
        <f>INDEX([2]Microregioes!$D$1:$D$574,MATCH(F3569,[2]Microregioes!$B$1:$B$574,0),1)</f>
        <v>Sp-Tatuí</v>
      </c>
    </row>
    <row r="3570" spans="1:14" hidden="1" x14ac:dyDescent="0.2">
      <c r="A3570" s="5">
        <v>3</v>
      </c>
      <c r="B3570" s="3">
        <v>35</v>
      </c>
      <c r="C3570" s="1">
        <v>3503</v>
      </c>
      <c r="D3570" s="1">
        <v>35017</v>
      </c>
      <c r="E3570" s="1">
        <v>3526506</v>
      </c>
      <c r="F3570" s="2">
        <f>IFERROR(INDEX('Arranjos Populacionais'!$F$2:$F$961,MATCH(TabelaCompleta!E3570,'Arranjos Populacionais'!$A$2:$A$961,0),1),D3570)</f>
        <v>35017</v>
      </c>
      <c r="G3570" s="2">
        <v>0</v>
      </c>
      <c r="H3570" s="11">
        <v>10876</v>
      </c>
      <c r="I3570" s="2">
        <f>INDEX([1]PIB_dos_Municípios!$AN$2:$AN$5571,MATCH(E3570,[1]PIB_dos_Municípios!G$2:G$5571,0),1)</f>
        <v>96044.875</v>
      </c>
      <c r="J3570" s="2">
        <f>INDEX([1]PIB_dos_Municípios!$AO$2:$AO$5571,MATCH(E3570,[1]PIB_dos_Municípios!G$2:G$5571,0),1)</f>
        <v>8782</v>
      </c>
      <c r="K3570" s="2">
        <f>INDEX([1]PIB_dos_Municípios!$AP$2:$AP$5571,MATCH(E3570,[1]PIB_dos_Municípios!G$2:G$5571,0),1)</f>
        <v>10936.56</v>
      </c>
      <c r="M3570" s="2" t="s">
        <v>4196</v>
      </c>
      <c r="N3570" s="2" t="str">
        <f>INDEX([2]Microregioes!$D$1:$D$574,MATCH(F3570,[2]Microregioes!$B$1:$B$574,0),1)</f>
        <v>Sp-Araçatuba</v>
      </c>
    </row>
    <row r="3571" spans="1:14" hidden="1" x14ac:dyDescent="0.2">
      <c r="A3571" s="5">
        <v>3</v>
      </c>
      <c r="B3571" s="3">
        <v>35</v>
      </c>
      <c r="C3571" s="1">
        <v>3513</v>
      </c>
      <c r="D3571" s="1">
        <v>35051</v>
      </c>
      <c r="E3571" s="1">
        <v>3526605</v>
      </c>
      <c r="F3571" s="2">
        <f>IFERROR(INDEX('Arranjos Populacionais'!$F$2:$F$961,MATCH(TabelaCompleta!E3571,'Arranjos Populacionais'!$A$2:$A$961,0),1),D3571)</f>
        <v>35051</v>
      </c>
      <c r="G3571" s="2">
        <v>0</v>
      </c>
      <c r="H3571" s="11">
        <v>7102</v>
      </c>
      <c r="I3571" s="2">
        <f>INDEX([1]PIB_dos_Municípios!$AN$2:$AN$5571,MATCH(E3571,[1]PIB_dos_Municípios!G$2:G$5571,0),1)</f>
        <v>76796.320000000007</v>
      </c>
      <c r="J3571" s="2">
        <f>INDEX([1]PIB_dos_Municípios!$AO$2:$AO$5571,MATCH(E3571,[1]PIB_dos_Municípios!G$2:G$5571,0),1)</f>
        <v>6586</v>
      </c>
      <c r="K3571" s="2">
        <f>INDEX([1]PIB_dos_Municípios!$AP$2:$AP$5571,MATCH(E3571,[1]PIB_dos_Municípios!G$2:G$5571,0),1)</f>
        <v>11660.54</v>
      </c>
      <c r="M3571" s="2" t="s">
        <v>544</v>
      </c>
      <c r="N3571" s="2" t="str">
        <f>INDEX([2]Microregioes!$D$1:$D$574,MATCH(F3571,[2]Microregioes!$B$1:$B$574,0),1)</f>
        <v>Sp-Guaratinguetá</v>
      </c>
    </row>
    <row r="3572" spans="1:14" hidden="1" x14ac:dyDescent="0.2">
      <c r="A3572" s="5">
        <v>3</v>
      </c>
      <c r="B3572" s="3">
        <v>35</v>
      </c>
      <c r="C3572" s="1">
        <v>3506</v>
      </c>
      <c r="D3572" s="1">
        <v>35027</v>
      </c>
      <c r="E3572" s="1">
        <v>3526704</v>
      </c>
      <c r="F3572" s="2">
        <f>IFERROR(INDEX('Arranjos Populacionais'!$F$2:$F$961,MATCH(TabelaCompleta!E3572,'Arranjos Populacionais'!$A$2:$A$961,0),1),D3572)</f>
        <v>35027</v>
      </c>
      <c r="G3572" s="2">
        <v>0</v>
      </c>
      <c r="H3572" s="11">
        <v>100296</v>
      </c>
      <c r="I3572" s="2">
        <f>INDEX([1]PIB_dos_Municípios!$AN$2:$AN$5571,MATCH(E3572,[1]PIB_dos_Municípios!G$2:G$5571,0),1)</f>
        <v>1634523.2320000001</v>
      </c>
      <c r="J3572" s="2">
        <f>INDEX([1]PIB_dos_Municípios!$AO$2:$AO$5571,MATCH(E3572,[1]PIB_dos_Municípios!G$2:G$5571,0),1)</f>
        <v>91804</v>
      </c>
      <c r="K3572" s="2">
        <f>INDEX([1]PIB_dos_Municípios!$AP$2:$AP$5571,MATCH(E3572,[1]PIB_dos_Municípios!G$2:G$5571,0),1)</f>
        <v>17804.490000000002</v>
      </c>
      <c r="M3572" s="2" t="s">
        <v>396</v>
      </c>
      <c r="N3572" s="2" t="str">
        <f>INDEX([2]Microregioes!$D$1:$D$574,MATCH(F3572,[2]Microregioes!$B$1:$B$574,0),1)</f>
        <v>Sp-Limeira</v>
      </c>
    </row>
    <row r="3573" spans="1:14" hidden="1" x14ac:dyDescent="0.2">
      <c r="A3573" s="5">
        <v>3</v>
      </c>
      <c r="B3573" s="3">
        <v>35</v>
      </c>
      <c r="C3573" s="1">
        <v>3504</v>
      </c>
      <c r="D3573" s="1">
        <v>35020</v>
      </c>
      <c r="E3573" s="1">
        <v>3526803</v>
      </c>
      <c r="F3573" s="2">
        <f>IFERROR(INDEX('Arranjos Populacionais'!$F$2:$F$961,MATCH(TabelaCompleta!E3573,'Arranjos Populacionais'!$A$2:$A$961,0),1),D3573)</f>
        <v>35020</v>
      </c>
      <c r="G3573" s="2">
        <v>0</v>
      </c>
      <c r="H3573" s="11">
        <v>66664</v>
      </c>
      <c r="I3573" s="2">
        <f>INDEX([1]PIB_dos_Municípios!$AN$2:$AN$5571,MATCH(E3573,[1]PIB_dos_Municípios!G$2:G$5571,0),1)</f>
        <v>1573990.436</v>
      </c>
      <c r="J3573" s="2">
        <f>INDEX([1]PIB_dos_Municípios!$AO$2:$AO$5571,MATCH(E3573,[1]PIB_dos_Municípios!G$2:G$5571,0),1)</f>
        <v>61454</v>
      </c>
      <c r="K3573" s="2">
        <f>INDEX([1]PIB_dos_Municípios!$AP$2:$AP$5571,MATCH(E3573,[1]PIB_dos_Municípios!G$2:G$5571,0),1)</f>
        <v>25612.5</v>
      </c>
      <c r="M3573" s="2" t="s">
        <v>4197</v>
      </c>
      <c r="N3573" s="2" t="str">
        <f>INDEX([2]Microregioes!$D$1:$D$574,MATCH(F3573,[2]Microregioes!$B$1:$B$574,0),1)</f>
        <v>Sp-Bauru</v>
      </c>
    </row>
    <row r="3574" spans="1:14" hidden="1" x14ac:dyDescent="0.2">
      <c r="A3574" s="5">
        <v>3</v>
      </c>
      <c r="B3574" s="3">
        <v>35</v>
      </c>
      <c r="C3574" s="1">
        <v>3506</v>
      </c>
      <c r="D3574" s="1">
        <v>35027</v>
      </c>
      <c r="E3574" s="1">
        <v>3526902</v>
      </c>
      <c r="F3574" s="2">
        <f>IFERROR(INDEX('Arranjos Populacionais'!$F$2:$F$961,MATCH(TabelaCompleta!E3574,'Arranjos Populacionais'!$A$2:$A$961,0),1),D3574)</f>
        <v>35027</v>
      </c>
      <c r="G3574" s="2">
        <v>0</v>
      </c>
      <c r="H3574" s="11">
        <v>298701</v>
      </c>
      <c r="I3574" s="2">
        <f>INDEX([1]PIB_dos_Municípios!$AN$2:$AN$5571,MATCH(E3574,[1]PIB_dos_Municípios!G$2:G$5571,0),1)</f>
        <v>7629913.3020000001</v>
      </c>
      <c r="J3574" s="2">
        <f>INDEX([1]PIB_dos_Municípios!$AO$2:$AO$5571,MATCH(E3574,[1]PIB_dos_Municípios!G$2:G$5571,0),1)</f>
        <v>276010</v>
      </c>
      <c r="K3574" s="2">
        <f>INDEX([1]PIB_dos_Municípios!$AP$2:$AP$5571,MATCH(E3574,[1]PIB_dos_Municípios!G$2:G$5571,0),1)</f>
        <v>27643.61</v>
      </c>
      <c r="M3574" s="2" t="s">
        <v>392</v>
      </c>
      <c r="N3574" s="2" t="str">
        <f>INDEX([2]Microregioes!$D$1:$D$574,MATCH(F3574,[2]Microregioes!$B$1:$B$574,0),1)</f>
        <v>Sp-Limeira</v>
      </c>
    </row>
    <row r="3575" spans="1:14" hidden="1" x14ac:dyDescent="0.2">
      <c r="A3575" s="5">
        <v>3</v>
      </c>
      <c r="B3575" s="3">
        <v>35</v>
      </c>
      <c r="C3575" s="1">
        <v>3507</v>
      </c>
      <c r="D3575" s="1">
        <v>35033</v>
      </c>
      <c r="E3575" s="1">
        <v>3527009</v>
      </c>
      <c r="F3575" s="2">
        <f>IFERROR(INDEX('Arranjos Populacionais'!$F$2:$F$961,MATCH(TabelaCompleta!E3575,'Arranjos Populacionais'!$A$2:$A$961,0),1),D3575)</f>
        <v>35033</v>
      </c>
      <c r="G3575" s="2">
        <v>0</v>
      </c>
      <c r="H3575" s="11">
        <v>7591</v>
      </c>
      <c r="I3575" s="2">
        <f>INDEX([1]PIB_dos_Municípios!$AN$2:$AN$5571,MATCH(E3575,[1]PIB_dos_Municípios!G$2:G$5571,0),1)</f>
        <v>70100.641000000003</v>
      </c>
      <c r="J3575" s="2">
        <f>INDEX([1]PIB_dos_Municípios!$AO$2:$AO$5571,MATCH(E3575,[1]PIB_dos_Municípios!G$2:G$5571,0),1)</f>
        <v>6708</v>
      </c>
      <c r="K3575" s="2">
        <f>INDEX([1]PIB_dos_Municípios!$AP$2:$AP$5571,MATCH(E3575,[1]PIB_dos_Municípios!G$2:G$5571,0),1)</f>
        <v>10450.299999999999</v>
      </c>
      <c r="M3575" s="2" t="s">
        <v>401</v>
      </c>
      <c r="N3575" s="2" t="str">
        <f>INDEX([2]Microregioes!$D$1:$D$574,MATCH(F3575,[2]Microregioes!$B$1:$B$574,0),1)</f>
        <v>Sp-Amparo</v>
      </c>
    </row>
    <row r="3576" spans="1:14" hidden="1" x14ac:dyDescent="0.2">
      <c r="A3576" s="5">
        <v>3</v>
      </c>
      <c r="B3576" s="3">
        <v>35</v>
      </c>
      <c r="C3576" s="1">
        <v>3504</v>
      </c>
      <c r="D3576" s="1">
        <v>35019</v>
      </c>
      <c r="E3576" s="1">
        <v>3527108</v>
      </c>
      <c r="F3576" s="2">
        <f>IFERROR(INDEX('Arranjos Populacionais'!$F$2:$F$961,MATCH(TabelaCompleta!E3576,'Arranjos Populacionais'!$A$2:$A$961,0),1),D3576)</f>
        <v>35019</v>
      </c>
      <c r="G3576" s="2">
        <v>0</v>
      </c>
      <c r="H3576" s="11">
        <v>76562</v>
      </c>
      <c r="I3576" s="2">
        <f>INDEX([1]PIB_dos_Municípios!$AN$2:$AN$5571,MATCH(E3576,[1]PIB_dos_Municípios!G$2:G$5571,0),1)</f>
        <v>2325825.1919999998</v>
      </c>
      <c r="J3576" s="2">
        <f>INDEX([1]PIB_dos_Municípios!$AO$2:$AO$5571,MATCH(E3576,[1]PIB_dos_Municípios!G$2:G$5571,0),1)</f>
        <v>71493</v>
      </c>
      <c r="K3576" s="2">
        <f>INDEX([1]PIB_dos_Municípios!$AP$2:$AP$5571,MATCH(E3576,[1]PIB_dos_Municípios!G$2:G$5571,0),1)</f>
        <v>32532.21</v>
      </c>
      <c r="M3576" s="2" t="s">
        <v>4198</v>
      </c>
      <c r="N3576" s="2" t="str">
        <f>INDEX([2]Microregioes!$D$1:$D$574,MATCH(F3576,[2]Microregioes!$B$1:$B$574,0),1)</f>
        <v>Sp-Lins</v>
      </c>
    </row>
    <row r="3577" spans="1:14" hidden="1" x14ac:dyDescent="0.2">
      <c r="A3577" s="5">
        <v>3</v>
      </c>
      <c r="B3577" s="3">
        <v>35</v>
      </c>
      <c r="C3577" s="1">
        <v>3513</v>
      </c>
      <c r="D3577" s="1">
        <v>35051</v>
      </c>
      <c r="E3577" s="1">
        <v>3527207</v>
      </c>
      <c r="F3577" s="2">
        <f>IFERROR(INDEX('Arranjos Populacionais'!$F$2:$F$961,MATCH(TabelaCompleta!E3577,'Arranjos Populacionais'!$A$2:$A$961,0),1),D3577)</f>
        <v>35051</v>
      </c>
      <c r="G3577" s="2">
        <v>0</v>
      </c>
      <c r="H3577" s="11">
        <v>87584</v>
      </c>
      <c r="I3577" s="2">
        <f>INDEX([1]PIB_dos_Municípios!$AN$2:$AN$5571,MATCH(E3577,[1]PIB_dos_Municípios!G$2:G$5571,0),1)</f>
        <v>1356605.0249999999</v>
      </c>
      <c r="J3577" s="2">
        <f>INDEX([1]PIB_dos_Municípios!$AO$2:$AO$5571,MATCH(E3577,[1]PIB_dos_Municípios!G$2:G$5571,0),1)</f>
        <v>82553</v>
      </c>
      <c r="K3577" s="2">
        <f>INDEX([1]PIB_dos_Municípios!$AP$2:$AP$5571,MATCH(E3577,[1]PIB_dos_Municípios!G$2:G$5571,0),1)</f>
        <v>16433.14</v>
      </c>
      <c r="M3577" s="2" t="s">
        <v>547</v>
      </c>
      <c r="N3577" s="2" t="str">
        <f>INDEX([2]Microregioes!$D$1:$D$574,MATCH(F3577,[2]Microregioes!$B$1:$B$574,0),1)</f>
        <v>Sp-Guaratinguetá</v>
      </c>
    </row>
    <row r="3578" spans="1:14" hidden="1" x14ac:dyDescent="0.2">
      <c r="A3578" s="5">
        <v>3</v>
      </c>
      <c r="B3578" s="3">
        <v>35</v>
      </c>
      <c r="C3578" s="1">
        <v>3503</v>
      </c>
      <c r="D3578" s="1">
        <v>35018</v>
      </c>
      <c r="E3578" s="1">
        <v>3527256</v>
      </c>
      <c r="F3578" s="2">
        <f>IFERROR(INDEX('Arranjos Populacionais'!$F$2:$F$961,MATCH(TabelaCompleta!E3578,'Arranjos Populacionais'!$A$2:$A$961,0),1),D3578)</f>
        <v>35018</v>
      </c>
      <c r="G3578" s="2">
        <v>0</v>
      </c>
      <c r="H3578" s="11">
        <v>2260</v>
      </c>
      <c r="I3578" s="2">
        <f>INDEX([1]PIB_dos_Municípios!$AN$2:$AN$5571,MATCH(E3578,[1]PIB_dos_Municípios!G$2:G$5571,0),1)</f>
        <v>28407.973999999998</v>
      </c>
      <c r="J3578" s="2">
        <f>INDEX([1]PIB_dos_Municípios!$AO$2:$AO$5571,MATCH(E3578,[1]PIB_dos_Municípios!G$2:G$5571,0),1)</f>
        <v>2123</v>
      </c>
      <c r="K3578" s="2">
        <f>INDEX([1]PIB_dos_Municípios!$AP$2:$AP$5571,MATCH(E3578,[1]PIB_dos_Municípios!G$2:G$5571,0),1)</f>
        <v>13381.05</v>
      </c>
      <c r="M3578" s="2" t="s">
        <v>4199</v>
      </c>
      <c r="N3578" s="2" t="str">
        <f>INDEX([2]Microregioes!$D$1:$D$574,MATCH(F3578,[2]Microregioes!$B$1:$B$574,0),1)</f>
        <v>Sp-Birigui</v>
      </c>
    </row>
    <row r="3579" spans="1:14" hidden="1" x14ac:dyDescent="0.2">
      <c r="A3579" s="5">
        <v>3</v>
      </c>
      <c r="B3579" s="3">
        <v>35</v>
      </c>
      <c r="C3579" s="1">
        <v>3512</v>
      </c>
      <c r="D3579" s="1">
        <v>35047</v>
      </c>
      <c r="E3579" s="1">
        <v>3527306</v>
      </c>
      <c r="F3579" s="2">
        <f>IFERROR(INDEX('Arranjos Populacionais'!$F$2:$F$961,MATCH(TabelaCompleta!E3579,'Arranjos Populacionais'!$A$2:$A$961,0),1),D3579)</f>
        <v>35047</v>
      </c>
      <c r="G3579" s="2">
        <v>0</v>
      </c>
      <c r="H3579" s="11">
        <v>44904</v>
      </c>
      <c r="I3579" s="2">
        <f>INDEX([1]PIB_dos_Municípios!$AN$2:$AN$5571,MATCH(E3579,[1]PIB_dos_Municípios!G$2:G$5571,0),1)</f>
        <v>6027355.6270000003</v>
      </c>
      <c r="J3579" s="2">
        <f>INDEX([1]PIB_dos_Municípios!$AO$2:$AO$5571,MATCH(E3579,[1]PIB_dos_Municípios!G$2:G$5571,0),1)</f>
        <v>37153</v>
      </c>
      <c r="K3579" s="2">
        <f>INDEX([1]PIB_dos_Municípios!$AP$2:$AP$5571,MATCH(E3579,[1]PIB_dos_Municípios!G$2:G$5571,0),1)</f>
        <v>162230.66</v>
      </c>
      <c r="M3579" s="2" t="s">
        <v>835</v>
      </c>
      <c r="N3579" s="2" t="str">
        <f>INDEX([2]Microregioes!$D$1:$D$574,MATCH(F3579,[2]Microregioes!$B$1:$B$574,0),1)</f>
        <v>Sp-Jundiaí</v>
      </c>
    </row>
    <row r="3580" spans="1:14" hidden="1" x14ac:dyDescent="0.2">
      <c r="A3580" s="5">
        <v>3</v>
      </c>
      <c r="B3580" s="3">
        <v>35</v>
      </c>
      <c r="C3580" s="1">
        <v>3508</v>
      </c>
      <c r="D3580" s="1">
        <v>35035</v>
      </c>
      <c r="E3580" s="1">
        <v>3527405</v>
      </c>
      <c r="F3580" s="2">
        <f>IFERROR(INDEX('Arranjos Populacionais'!$F$2:$F$961,MATCH(TabelaCompleta!E3580,'Arranjos Populacionais'!$A$2:$A$961,0),1),D3580)</f>
        <v>35035</v>
      </c>
      <c r="G3580" s="2">
        <v>0</v>
      </c>
      <c r="H3580" s="11">
        <v>21330</v>
      </c>
      <c r="I3580" s="2">
        <f>INDEX([1]PIB_dos_Municípios!$AN$2:$AN$5571,MATCH(E3580,[1]PIB_dos_Municípios!G$2:G$5571,0),1)</f>
        <v>267341.04700000002</v>
      </c>
      <c r="J3580" s="2">
        <f>INDEX([1]PIB_dos_Municípios!$AO$2:$AO$5571,MATCH(E3580,[1]PIB_dos_Municípios!G$2:G$5571,0),1)</f>
        <v>19885</v>
      </c>
      <c r="K3580" s="2">
        <f>INDEX([1]PIB_dos_Municípios!$AP$2:$AP$5571,MATCH(E3580,[1]PIB_dos_Municípios!G$2:G$5571,0),1)</f>
        <v>13444.36</v>
      </c>
      <c r="M3580" s="2" t="s">
        <v>509</v>
      </c>
      <c r="N3580" s="2" t="str">
        <f>INDEX([2]Microregioes!$D$1:$D$574,MATCH(F3580,[2]Microregioes!$B$1:$B$574,0),1)</f>
        <v>Sp-Adamantina</v>
      </c>
    </row>
    <row r="3581" spans="1:14" hidden="1" x14ac:dyDescent="0.2">
      <c r="A3581" s="5">
        <v>3</v>
      </c>
      <c r="B3581" s="3">
        <v>35</v>
      </c>
      <c r="C3581" s="1">
        <v>3504</v>
      </c>
      <c r="D3581" s="1">
        <v>35020</v>
      </c>
      <c r="E3581" s="1">
        <v>3527504</v>
      </c>
      <c r="F3581" s="2">
        <f>IFERROR(INDEX('Arranjos Populacionais'!$F$2:$F$961,MATCH(TabelaCompleta!E3581,'Arranjos Populacionais'!$A$2:$A$961,0),1),D3581)</f>
        <v>35020</v>
      </c>
      <c r="G3581" s="2">
        <v>0</v>
      </c>
      <c r="H3581" s="11">
        <v>2372</v>
      </c>
      <c r="I3581" s="2">
        <f>INDEX([1]PIB_dos_Municípios!$AN$2:$AN$5571,MATCH(E3581,[1]PIB_dos_Municípios!G$2:G$5571,0),1)</f>
        <v>23514.227999999999</v>
      </c>
      <c r="J3581" s="2">
        <f>INDEX([1]PIB_dos_Municípios!$AO$2:$AO$5571,MATCH(E3581,[1]PIB_dos_Municípios!G$2:G$5571,0),1)</f>
        <v>2255</v>
      </c>
      <c r="K3581" s="2">
        <f>INDEX([1]PIB_dos_Municípios!$AP$2:$AP$5571,MATCH(E3581,[1]PIB_dos_Municípios!G$2:G$5571,0),1)</f>
        <v>10427.6</v>
      </c>
      <c r="M3581" s="2" t="s">
        <v>4200</v>
      </c>
      <c r="N3581" s="2" t="str">
        <f>INDEX([2]Microregioes!$D$1:$D$574,MATCH(F3581,[2]Microregioes!$B$1:$B$574,0),1)</f>
        <v>Sp-Bauru</v>
      </c>
    </row>
    <row r="3582" spans="1:14" hidden="1" x14ac:dyDescent="0.2">
      <c r="A3582" s="5">
        <v>3</v>
      </c>
      <c r="B3582" s="3">
        <v>35</v>
      </c>
      <c r="C3582" s="1">
        <v>3502</v>
      </c>
      <c r="D3582" s="1">
        <v>35014</v>
      </c>
      <c r="E3582" s="1">
        <v>3527603</v>
      </c>
      <c r="F3582" s="2">
        <f>IFERROR(INDEX('Arranjos Populacionais'!$F$2:$F$961,MATCH(TabelaCompleta!E3582,'Arranjos Populacionais'!$A$2:$A$961,0),1),D3582)</f>
        <v>35014</v>
      </c>
      <c r="G3582" s="2">
        <v>0</v>
      </c>
      <c r="H3582" s="11">
        <v>13703</v>
      </c>
      <c r="I3582" s="2">
        <f>INDEX([1]PIB_dos_Municípios!$AN$2:$AN$5571,MATCH(E3582,[1]PIB_dos_Municípios!G$2:G$5571,0),1)</f>
        <v>775223.1</v>
      </c>
      <c r="J3582" s="2">
        <f>INDEX([1]PIB_dos_Municípios!$AO$2:$AO$5571,MATCH(E3582,[1]PIB_dos_Municípios!G$2:G$5571,0),1)</f>
        <v>11286</v>
      </c>
      <c r="K3582" s="2">
        <f>INDEX([1]PIB_dos_Municípios!$AP$2:$AP$5571,MATCH(E3582,[1]PIB_dos_Municípios!G$2:G$5571,0),1)</f>
        <v>68688.92</v>
      </c>
      <c r="M3582" s="2" t="s">
        <v>4201</v>
      </c>
      <c r="N3582" s="2" t="str">
        <f>INDEX([2]Microregioes!$D$1:$D$574,MATCH(F3582,[2]Microregioes!$B$1:$B$574,0),1)</f>
        <v>Sp-Ribeirão Preto</v>
      </c>
    </row>
    <row r="3583" spans="1:14" hidden="1" x14ac:dyDescent="0.2">
      <c r="A3583" s="5">
        <v>3</v>
      </c>
      <c r="B3583" s="3">
        <v>35</v>
      </c>
      <c r="C3583" s="1">
        <v>3503</v>
      </c>
      <c r="D3583" s="1">
        <v>35018</v>
      </c>
      <c r="E3583" s="1">
        <v>3527702</v>
      </c>
      <c r="F3583" s="2">
        <f>IFERROR(INDEX('Arranjos Populacionais'!$F$2:$F$961,MATCH(TabelaCompleta!E3583,'Arranjos Populacionais'!$A$2:$A$961,0),1),D3583)</f>
        <v>35018</v>
      </c>
      <c r="G3583" s="2">
        <v>0</v>
      </c>
      <c r="H3583" s="11">
        <v>5573</v>
      </c>
      <c r="I3583" s="2">
        <f>INDEX([1]PIB_dos_Municípios!$AN$2:$AN$5571,MATCH(E3583,[1]PIB_dos_Municípios!G$2:G$5571,0),1)</f>
        <v>39491.851999999999</v>
      </c>
      <c r="J3583" s="2">
        <f>INDEX([1]PIB_dos_Municípios!$AO$2:$AO$5571,MATCH(E3583,[1]PIB_dos_Municípios!G$2:G$5571,0),1)</f>
        <v>5030</v>
      </c>
      <c r="K3583" s="2">
        <f>INDEX([1]PIB_dos_Municípios!$AP$2:$AP$5571,MATCH(E3583,[1]PIB_dos_Municípios!G$2:G$5571,0),1)</f>
        <v>7851.26</v>
      </c>
      <c r="M3583" s="2" t="s">
        <v>4202</v>
      </c>
      <c r="N3583" s="2" t="str">
        <f>INDEX([2]Microregioes!$D$1:$D$574,MATCH(F3583,[2]Microregioes!$B$1:$B$574,0),1)</f>
        <v>Sp-Birigui</v>
      </c>
    </row>
    <row r="3584" spans="1:14" hidden="1" x14ac:dyDescent="0.2">
      <c r="A3584" s="5">
        <v>3</v>
      </c>
      <c r="B3584" s="3">
        <v>35</v>
      </c>
      <c r="C3584" s="1">
        <v>3509</v>
      </c>
      <c r="D3584" s="1">
        <v>35038</v>
      </c>
      <c r="E3584" s="1">
        <v>3527801</v>
      </c>
      <c r="F3584" s="2">
        <f>IFERROR(INDEX('Arranjos Populacionais'!$F$2:$F$961,MATCH(TabelaCompleta!E3584,'Arranjos Populacionais'!$A$2:$A$961,0),1),D3584)</f>
        <v>35038</v>
      </c>
      <c r="G3584" s="2">
        <v>0</v>
      </c>
      <c r="H3584" s="11">
        <v>4561</v>
      </c>
      <c r="I3584" s="2">
        <f>INDEX([1]PIB_dos_Municípios!$AN$2:$AN$5571,MATCH(E3584,[1]PIB_dos_Municípios!G$2:G$5571,0),1)</f>
        <v>37475.555999999997</v>
      </c>
      <c r="J3584" s="2">
        <f>INDEX([1]PIB_dos_Municípios!$AO$2:$AO$5571,MATCH(E3584,[1]PIB_dos_Municípios!G$2:G$5571,0),1)</f>
        <v>4353</v>
      </c>
      <c r="K3584" s="2">
        <f>INDEX([1]PIB_dos_Municípios!$AP$2:$AP$5571,MATCH(E3584,[1]PIB_dos_Municípios!G$2:G$5571,0),1)</f>
        <v>8609.1299999999992</v>
      </c>
      <c r="M3584" s="2" t="s">
        <v>4203</v>
      </c>
      <c r="N3584" s="2" t="str">
        <f>INDEX([2]Microregioes!$D$1:$D$574,MATCH(F3584,[2]Microregioes!$B$1:$B$574,0),1)</f>
        <v>Sp-Marília</v>
      </c>
    </row>
    <row r="3585" spans="1:14" hidden="1" x14ac:dyDescent="0.2">
      <c r="A3585" s="5">
        <v>3</v>
      </c>
      <c r="B3585" s="3">
        <v>35</v>
      </c>
      <c r="C3585" s="1">
        <v>3510</v>
      </c>
      <c r="D3585" s="1">
        <v>35039</v>
      </c>
      <c r="E3585" s="1">
        <v>3527900</v>
      </c>
      <c r="F3585" s="2">
        <f>IFERROR(INDEX('Arranjos Populacionais'!$F$2:$F$961,MATCH(TabelaCompleta!E3585,'Arranjos Populacionais'!$A$2:$A$961,0),1),D3585)</f>
        <v>35039</v>
      </c>
      <c r="G3585" s="2">
        <v>0</v>
      </c>
      <c r="H3585" s="11">
        <v>2717</v>
      </c>
      <c r="I3585" s="2">
        <f>INDEX([1]PIB_dos_Municípios!$AN$2:$AN$5571,MATCH(E3585,[1]PIB_dos_Municípios!G$2:G$5571,0),1)</f>
        <v>44019.798999999999</v>
      </c>
      <c r="J3585" s="2">
        <f>INDEX([1]PIB_dos_Municípios!$AO$2:$AO$5571,MATCH(E3585,[1]PIB_dos_Municípios!G$2:G$5571,0),1)</f>
        <v>2703</v>
      </c>
      <c r="K3585" s="2">
        <f>INDEX([1]PIB_dos_Municípios!$AP$2:$AP$5571,MATCH(E3585,[1]PIB_dos_Municípios!G$2:G$5571,0),1)</f>
        <v>16285.53</v>
      </c>
      <c r="M3585" s="2" t="s">
        <v>4204</v>
      </c>
      <c r="N3585" s="2" t="str">
        <f>INDEX([2]Microregioes!$D$1:$D$574,MATCH(F3585,[2]Microregioes!$B$1:$B$574,0),1)</f>
        <v>Sp-Assis</v>
      </c>
    </row>
    <row r="3586" spans="1:14" hidden="1" x14ac:dyDescent="0.2">
      <c r="A3586" s="5">
        <v>3</v>
      </c>
      <c r="B3586" s="3">
        <v>35</v>
      </c>
      <c r="C3586" s="1">
        <v>3504</v>
      </c>
      <c r="D3586" s="1">
        <v>35021</v>
      </c>
      <c r="E3586" s="1">
        <v>3528007</v>
      </c>
      <c r="F3586" s="2">
        <f>IFERROR(INDEX('Arranjos Populacionais'!$F$2:$F$961,MATCH(TabelaCompleta!E3586,'Arranjos Populacionais'!$A$2:$A$961,0),1),D3586)</f>
        <v>35021</v>
      </c>
      <c r="G3586" s="2">
        <v>0</v>
      </c>
      <c r="H3586" s="11">
        <v>17063</v>
      </c>
      <c r="I3586" s="2">
        <f>INDEX([1]PIB_dos_Municípios!$AN$2:$AN$5571,MATCH(E3586,[1]PIB_dos_Municípios!G$2:G$5571,0),1)</f>
        <v>255047.25</v>
      </c>
      <c r="J3586" s="2">
        <f>INDEX([1]PIB_dos_Municípios!$AO$2:$AO$5571,MATCH(E3586,[1]PIB_dos_Municípios!G$2:G$5571,0),1)</f>
        <v>16246</v>
      </c>
      <c r="K3586" s="2">
        <f>INDEX([1]PIB_dos_Municípios!$AP$2:$AP$5571,MATCH(E3586,[1]PIB_dos_Municípios!G$2:G$5571,0),1)</f>
        <v>15699.08</v>
      </c>
      <c r="M3586" s="2" t="s">
        <v>4205</v>
      </c>
      <c r="N3586" s="2" t="str">
        <f>INDEX([2]Microregioes!$D$1:$D$574,MATCH(F3586,[2]Microregioes!$B$1:$B$574,0),1)</f>
        <v>Sp-Jaú</v>
      </c>
    </row>
    <row r="3587" spans="1:14" hidden="1" x14ac:dyDescent="0.2">
      <c r="A3587" s="5">
        <v>3</v>
      </c>
      <c r="B3587" s="3">
        <v>35</v>
      </c>
      <c r="C3587" s="1">
        <v>3501</v>
      </c>
      <c r="D3587" s="1">
        <v>35007</v>
      </c>
      <c r="E3587" s="1">
        <v>3528106</v>
      </c>
      <c r="F3587" s="2">
        <f>IFERROR(INDEX('Arranjos Populacionais'!$F$2:$F$961,MATCH(TabelaCompleta!E3587,'Arranjos Populacionais'!$A$2:$A$961,0),1),D3587)</f>
        <v>35007</v>
      </c>
      <c r="G3587" s="2">
        <v>0</v>
      </c>
      <c r="H3587" s="11">
        <v>8060</v>
      </c>
      <c r="I3587" s="2">
        <f>INDEX([1]PIB_dos_Municípios!$AN$2:$AN$5571,MATCH(E3587,[1]PIB_dos_Municípios!G$2:G$5571,0),1)</f>
        <v>99163.388999999996</v>
      </c>
      <c r="J3587" s="2">
        <f>INDEX([1]PIB_dos_Municípios!$AO$2:$AO$5571,MATCH(E3587,[1]PIB_dos_Municípios!G$2:G$5571,0),1)</f>
        <v>7663</v>
      </c>
      <c r="K3587" s="2">
        <f>INDEX([1]PIB_dos_Municípios!$AP$2:$AP$5571,MATCH(E3587,[1]PIB_dos_Municípios!G$2:G$5571,0),1)</f>
        <v>12940.54</v>
      </c>
      <c r="M3587" s="2" t="s">
        <v>4206</v>
      </c>
      <c r="N3587" s="2" t="str">
        <f>INDEX([2]Microregioes!$D$1:$D$574,MATCH(F3587,[2]Microregioes!$B$1:$B$574,0),1)</f>
        <v>Sp-Nhandeara</v>
      </c>
    </row>
    <row r="3588" spans="1:14" hidden="1" x14ac:dyDescent="0.2">
      <c r="A3588" s="5">
        <v>3</v>
      </c>
      <c r="B3588" s="3">
        <v>35</v>
      </c>
      <c r="C3588" s="1">
        <v>3501</v>
      </c>
      <c r="D3588" s="1">
        <v>35002</v>
      </c>
      <c r="E3588" s="1">
        <v>3528205</v>
      </c>
      <c r="F3588" s="2">
        <f>IFERROR(INDEX('Arranjos Populacionais'!$F$2:$F$961,MATCH(TabelaCompleta!E3588,'Arranjos Populacionais'!$A$2:$A$961,0),1),D3588)</f>
        <v>35002</v>
      </c>
      <c r="G3588" s="2">
        <v>0</v>
      </c>
      <c r="H3588" s="11">
        <v>3741</v>
      </c>
      <c r="I3588" s="2">
        <f>INDEX([1]PIB_dos_Municípios!$AN$2:$AN$5571,MATCH(E3588,[1]PIB_dos_Municípios!G$2:G$5571,0),1)</f>
        <v>53531.184999999998</v>
      </c>
      <c r="J3588" s="2">
        <f>INDEX([1]PIB_dos_Municípios!$AO$2:$AO$5571,MATCH(E3588,[1]PIB_dos_Municípios!G$2:G$5571,0),1)</f>
        <v>3664</v>
      </c>
      <c r="K3588" s="2">
        <f>INDEX([1]PIB_dos_Municípios!$AP$2:$AP$5571,MATCH(E3588,[1]PIB_dos_Municípios!G$2:G$5571,0),1)</f>
        <v>14610.04</v>
      </c>
      <c r="M3588" s="2" t="s">
        <v>455</v>
      </c>
      <c r="N3588" s="2" t="str">
        <f>INDEX([2]Microregioes!$D$1:$D$574,MATCH(F3588,[2]Microregioes!$B$1:$B$574,0),1)</f>
        <v>Sp-Fernandópolis</v>
      </c>
    </row>
    <row r="3589" spans="1:14" hidden="1" x14ac:dyDescent="0.2">
      <c r="A3589" s="5">
        <v>3</v>
      </c>
      <c r="B3589" s="3">
        <v>35</v>
      </c>
      <c r="C3589" s="1">
        <v>3501</v>
      </c>
      <c r="D3589" s="1">
        <v>35006</v>
      </c>
      <c r="E3589" s="1">
        <v>3528304</v>
      </c>
      <c r="F3589" s="2">
        <f>IFERROR(INDEX('Arranjos Populacionais'!$F$2:$F$961,MATCH(TabelaCompleta!E3589,'Arranjos Populacionais'!$A$2:$A$961,0),1),D3589)</f>
        <v>35006</v>
      </c>
      <c r="G3589" s="2">
        <v>0</v>
      </c>
      <c r="H3589" s="11">
        <v>3200</v>
      </c>
      <c r="I3589" s="2">
        <f>INDEX([1]PIB_dos_Municípios!$AN$2:$AN$5571,MATCH(E3589,[1]PIB_dos_Municípios!G$2:G$5571,0),1)</f>
        <v>49120.883999999998</v>
      </c>
      <c r="J3589" s="2">
        <f>INDEX([1]PIB_dos_Municípios!$AO$2:$AO$5571,MATCH(E3589,[1]PIB_dos_Municípios!G$2:G$5571,0),1)</f>
        <v>3200</v>
      </c>
      <c r="K3589" s="2">
        <f>INDEX([1]PIB_dos_Municípios!$AP$2:$AP$5571,MATCH(E3589,[1]PIB_dos_Municípios!G$2:G$5571,0),1)</f>
        <v>15350.28</v>
      </c>
      <c r="M3589" s="2" t="s">
        <v>4207</v>
      </c>
      <c r="N3589" s="2" t="str">
        <f>INDEX([2]Microregioes!$D$1:$D$574,MATCH(F3589,[2]Microregioes!$B$1:$B$574,0),1)</f>
        <v>Sp-Auriflama</v>
      </c>
    </row>
    <row r="3590" spans="1:14" hidden="1" x14ac:dyDescent="0.2">
      <c r="A3590" s="5">
        <v>3</v>
      </c>
      <c r="B3590" s="3">
        <v>35</v>
      </c>
      <c r="C3590" s="1">
        <v>3512</v>
      </c>
      <c r="D3590" s="1">
        <v>35046</v>
      </c>
      <c r="E3590" s="1">
        <v>3528403</v>
      </c>
      <c r="F3590" s="2">
        <f>IFERROR(INDEX('Arranjos Populacionais'!$F$2:$F$961,MATCH(TabelaCompleta!E3590,'Arranjos Populacionais'!$A$2:$A$961,0),1),D3590)</f>
        <v>35046</v>
      </c>
      <c r="G3590" s="2">
        <v>0</v>
      </c>
      <c r="H3590" s="11">
        <v>46294</v>
      </c>
      <c r="I3590" s="2">
        <f>INDEX([1]PIB_dos_Municípios!$AN$2:$AN$5571,MATCH(E3590,[1]PIB_dos_Municípios!G$2:G$5571,0),1)</f>
        <v>1171996.2</v>
      </c>
      <c r="J3590" s="2">
        <f>INDEX([1]PIB_dos_Municípios!$AO$2:$AO$5571,MATCH(E3590,[1]PIB_dos_Municípios!G$2:G$5571,0),1)</f>
        <v>43225</v>
      </c>
      <c r="K3590" s="2">
        <f>INDEX([1]PIB_dos_Municípios!$AP$2:$AP$5571,MATCH(E3590,[1]PIB_dos_Municípios!G$2:G$5571,0),1)</f>
        <v>27113.85</v>
      </c>
      <c r="M3590" s="2" t="s">
        <v>830</v>
      </c>
      <c r="N3590" s="2" t="str">
        <f>INDEX([2]Microregioes!$D$1:$D$574,MATCH(F3590,[2]Microregioes!$B$1:$B$574,0),1)</f>
        <v>Sp-Sorocaba</v>
      </c>
    </row>
    <row r="3591" spans="1:14" hidden="1" x14ac:dyDescent="0.2">
      <c r="A3591" s="5">
        <v>3</v>
      </c>
      <c r="B3591" s="3">
        <v>35</v>
      </c>
      <c r="C3591" s="1">
        <v>3515</v>
      </c>
      <c r="D3591" s="1">
        <v>35058</v>
      </c>
      <c r="E3591" s="1">
        <v>3528502</v>
      </c>
      <c r="F3591" s="2">
        <f>IFERROR(INDEX('Arranjos Populacionais'!$F$2:$F$961,MATCH(TabelaCompleta!E3591,'Arranjos Populacionais'!$A$2:$A$961,0),1),D3591)</f>
        <v>35061</v>
      </c>
      <c r="G3591" s="2">
        <v>0</v>
      </c>
      <c r="H3591" s="11">
        <v>93981</v>
      </c>
      <c r="I3591" s="2">
        <f>INDEX([1]PIB_dos_Municípios!$AN$2:$AN$5571,MATCH(E3591,[1]PIB_dos_Municípios!G$2:G$5571,0),1)</f>
        <v>1116127.8060000001</v>
      </c>
      <c r="J3591" s="2">
        <f>INDEX([1]PIB_dos_Municípios!$AO$2:$AO$5571,MATCH(E3591,[1]PIB_dos_Municípios!G$2:G$5571,0),1)</f>
        <v>80920</v>
      </c>
      <c r="K3591" s="2">
        <f>INDEX([1]PIB_dos_Municípios!$AP$2:$AP$5571,MATCH(E3591,[1]PIB_dos_Municípios!G$2:G$5571,0),1)</f>
        <v>13792.98</v>
      </c>
      <c r="M3591" s="2" t="s">
        <v>857</v>
      </c>
      <c r="N3591" s="2" t="str">
        <f>INDEX([2]Microregioes!$D$1:$D$574,MATCH(F3591,[2]Microregioes!$B$1:$B$574,0),1)</f>
        <v>Sp-São Paulo</v>
      </c>
    </row>
    <row r="3592" spans="1:14" hidden="1" x14ac:dyDescent="0.2">
      <c r="A3592" s="5">
        <v>3</v>
      </c>
      <c r="B3592" s="3">
        <v>35</v>
      </c>
      <c r="C3592" s="1">
        <v>3510</v>
      </c>
      <c r="D3592" s="1">
        <v>35040</v>
      </c>
      <c r="E3592" s="1">
        <v>3528601</v>
      </c>
      <c r="F3592" s="2">
        <f>IFERROR(INDEX('Arranjos Populacionais'!$F$2:$F$961,MATCH(TabelaCompleta!E3592,'Arranjos Populacionais'!$A$2:$A$961,0),1),D3592)</f>
        <v>35040</v>
      </c>
      <c r="G3592" s="2">
        <v>0</v>
      </c>
      <c r="H3592" s="11">
        <v>9653</v>
      </c>
      <c r="I3592" s="2">
        <f>INDEX([1]PIB_dos_Municípios!$AN$2:$AN$5571,MATCH(E3592,[1]PIB_dos_Municípios!G$2:G$5571,0),1)</f>
        <v>70868.36</v>
      </c>
      <c r="J3592" s="2">
        <f>INDEX([1]PIB_dos_Municípios!$AO$2:$AO$5571,MATCH(E3592,[1]PIB_dos_Municípios!G$2:G$5571,0),1)</f>
        <v>8999</v>
      </c>
      <c r="K3592" s="2">
        <f>INDEX([1]PIB_dos_Municípios!$AP$2:$AP$5571,MATCH(E3592,[1]PIB_dos_Municípios!G$2:G$5571,0),1)</f>
        <v>7875.14</v>
      </c>
      <c r="M3592" s="2" t="s">
        <v>4208</v>
      </c>
      <c r="N3592" s="2" t="str">
        <f>INDEX([2]Microregioes!$D$1:$D$574,MATCH(F3592,[2]Microregioes!$B$1:$B$574,0),1)</f>
        <v>Sp-Ourinhos</v>
      </c>
    </row>
    <row r="3593" spans="1:14" hidden="1" x14ac:dyDescent="0.2">
      <c r="A3593" s="5">
        <v>3</v>
      </c>
      <c r="B3593" s="3">
        <v>35</v>
      </c>
      <c r="C3593" s="1">
        <v>3508</v>
      </c>
      <c r="D3593" s="1">
        <v>35036</v>
      </c>
      <c r="E3593" s="1">
        <v>3528700</v>
      </c>
      <c r="F3593" s="2">
        <f>IFERROR(INDEX('Arranjos Populacionais'!$F$2:$F$961,MATCH(TabelaCompleta!E3593,'Arranjos Populacionais'!$A$2:$A$961,0),1),D3593)</f>
        <v>35036</v>
      </c>
      <c r="G3593" s="2">
        <v>0</v>
      </c>
      <c r="H3593" s="11">
        <v>5524</v>
      </c>
      <c r="I3593" s="2">
        <f>INDEX([1]PIB_dos_Municípios!$AN$2:$AN$5571,MATCH(E3593,[1]PIB_dos_Municípios!G$2:G$5571,0),1)</f>
        <v>100307.56299999999</v>
      </c>
      <c r="J3593" s="2">
        <f>INDEX([1]PIB_dos_Municípios!$AO$2:$AO$5571,MATCH(E3593,[1]PIB_dos_Municípios!G$2:G$5571,0),1)</f>
        <v>4812</v>
      </c>
      <c r="K3593" s="2">
        <f>INDEX([1]PIB_dos_Municípios!$AP$2:$AP$5571,MATCH(E3593,[1]PIB_dos_Municípios!G$2:G$5571,0),1)</f>
        <v>20845.3</v>
      </c>
      <c r="M3593" s="2" t="s">
        <v>4209</v>
      </c>
      <c r="N3593" s="2" t="str">
        <f>INDEX([2]Microregioes!$D$1:$D$574,MATCH(F3593,[2]Microregioes!$B$1:$B$574,0),1)</f>
        <v>Sp-Presidente Prudente</v>
      </c>
    </row>
    <row r="3594" spans="1:14" hidden="1" x14ac:dyDescent="0.2">
      <c r="A3594" s="5">
        <v>3</v>
      </c>
      <c r="B3594" s="3">
        <v>35</v>
      </c>
      <c r="C3594" s="1">
        <v>3510</v>
      </c>
      <c r="D3594" s="1">
        <v>35039</v>
      </c>
      <c r="E3594" s="1">
        <v>3528809</v>
      </c>
      <c r="F3594" s="2">
        <f>IFERROR(INDEX('Arranjos Populacionais'!$F$2:$F$961,MATCH(TabelaCompleta!E3594,'Arranjos Populacionais'!$A$2:$A$961,0),1),D3594)</f>
        <v>35039</v>
      </c>
      <c r="G3594" s="2">
        <v>0</v>
      </c>
      <c r="H3594" s="11">
        <v>13948</v>
      </c>
      <c r="I3594" s="2">
        <f>INDEX([1]PIB_dos_Municípios!$AN$2:$AN$5571,MATCH(E3594,[1]PIB_dos_Municípios!G$2:G$5571,0),1)</f>
        <v>315177.53600000002</v>
      </c>
      <c r="J3594" s="2">
        <f>INDEX([1]PIB_dos_Municípios!$AO$2:$AO$5571,MATCH(E3594,[1]PIB_dos_Municípios!G$2:G$5571,0),1)</f>
        <v>13344</v>
      </c>
      <c r="K3594" s="2">
        <f>INDEX([1]PIB_dos_Municípios!$AP$2:$AP$5571,MATCH(E3594,[1]PIB_dos_Municípios!G$2:G$5571,0),1)</f>
        <v>23619.42</v>
      </c>
      <c r="M3594" s="2" t="s">
        <v>4210</v>
      </c>
      <c r="N3594" s="2" t="str">
        <f>INDEX([2]Microregioes!$D$1:$D$574,MATCH(F3594,[2]Microregioes!$B$1:$B$574,0),1)</f>
        <v>Sp-Assis</v>
      </c>
    </row>
    <row r="3595" spans="1:14" hidden="1" x14ac:dyDescent="0.2">
      <c r="A3595" s="5">
        <v>3</v>
      </c>
      <c r="B3595" s="3">
        <v>35</v>
      </c>
      <c r="C3595" s="1">
        <v>3501</v>
      </c>
      <c r="D3595" s="1">
        <v>35008</v>
      </c>
      <c r="E3595" s="1">
        <v>3528858</v>
      </c>
      <c r="F3595" s="2">
        <f>IFERROR(INDEX('Arranjos Populacionais'!$F$2:$F$961,MATCH(TabelaCompleta!E3595,'Arranjos Populacionais'!$A$2:$A$961,0),1),D3595)</f>
        <v>35005</v>
      </c>
      <c r="G3595" s="2">
        <v>0</v>
      </c>
      <c r="H3595" s="11">
        <v>2917</v>
      </c>
      <c r="I3595" s="2">
        <f>INDEX([1]PIB_dos_Municípios!$AN$2:$AN$5571,MATCH(E3595,[1]PIB_dos_Municípios!G$2:G$5571,0),1)</f>
        <v>94787.429000000004</v>
      </c>
      <c r="J3595" s="2">
        <f>INDEX([1]PIB_dos_Municípios!$AO$2:$AO$5571,MATCH(E3595,[1]PIB_dos_Municípios!G$2:G$5571,0),1)</f>
        <v>2633</v>
      </c>
      <c r="K3595" s="2">
        <f>INDEX([1]PIB_dos_Municípios!$AP$2:$AP$5571,MATCH(E3595,[1]PIB_dos_Municípios!G$2:G$5571,0),1)</f>
        <v>35999.78</v>
      </c>
      <c r="M3595" s="2" t="s">
        <v>440</v>
      </c>
      <c r="N3595" s="2" t="str">
        <f>INDEX([2]Microregioes!$D$1:$D$574,MATCH(F3595,[2]Microregioes!$B$1:$B$574,0),1)</f>
        <v>Sp-Catanduva</v>
      </c>
    </row>
    <row r="3596" spans="1:14" hidden="1" x14ac:dyDescent="0.2">
      <c r="A3596" s="5">
        <v>3</v>
      </c>
      <c r="B3596" s="3">
        <v>35</v>
      </c>
      <c r="C3596" s="1">
        <v>3508</v>
      </c>
      <c r="D3596" s="1">
        <v>35035</v>
      </c>
      <c r="E3596" s="1">
        <v>3528908</v>
      </c>
      <c r="F3596" s="2">
        <f>IFERROR(INDEX('Arranjos Populacionais'!$F$2:$F$961,MATCH(TabelaCompleta!E3596,'Arranjos Populacionais'!$A$2:$A$961,0),1),D3596)</f>
        <v>35035</v>
      </c>
      <c r="G3596" s="2">
        <v>0</v>
      </c>
      <c r="H3596" s="11">
        <v>4079</v>
      </c>
      <c r="I3596" s="2">
        <f>INDEX([1]PIB_dos_Municípios!$AN$2:$AN$5571,MATCH(E3596,[1]PIB_dos_Municípios!G$2:G$5571,0),1)</f>
        <v>42736.773000000001</v>
      </c>
      <c r="J3596" s="2">
        <f>INDEX([1]PIB_dos_Municípios!$AO$2:$AO$5571,MATCH(E3596,[1]PIB_dos_Municípios!G$2:G$5571,0),1)</f>
        <v>3916</v>
      </c>
      <c r="K3596" s="2">
        <f>INDEX([1]PIB_dos_Municípios!$AP$2:$AP$5571,MATCH(E3596,[1]PIB_dos_Municípios!G$2:G$5571,0),1)</f>
        <v>10913.37</v>
      </c>
      <c r="M3596" s="2" t="s">
        <v>511</v>
      </c>
      <c r="N3596" s="2" t="str">
        <f>INDEX([2]Microregioes!$D$1:$D$574,MATCH(F3596,[2]Microregioes!$B$1:$B$574,0),1)</f>
        <v>Sp-Adamantina</v>
      </c>
    </row>
    <row r="3597" spans="1:14" hidden="1" x14ac:dyDescent="0.2">
      <c r="A3597" s="5">
        <v>3</v>
      </c>
      <c r="B3597" s="3">
        <v>35</v>
      </c>
      <c r="C3597" s="1">
        <v>3509</v>
      </c>
      <c r="D3597" s="1">
        <v>35038</v>
      </c>
      <c r="E3597" s="1">
        <v>3529005</v>
      </c>
      <c r="F3597" s="2">
        <f>IFERROR(INDEX('Arranjos Populacionais'!$F$2:$F$961,MATCH(TabelaCompleta!E3597,'Arranjos Populacionais'!$A$2:$A$961,0),1),D3597)</f>
        <v>35038</v>
      </c>
      <c r="G3597" s="2">
        <v>0</v>
      </c>
      <c r="H3597" s="11">
        <v>233639</v>
      </c>
      <c r="I3597" s="2">
        <f>INDEX([1]PIB_dos_Municípios!$AN$2:$AN$5571,MATCH(E3597,[1]PIB_dos_Municípios!G$2:G$5571,0),1)</f>
        <v>4551068.7379999999</v>
      </c>
      <c r="J3597" s="2">
        <f>INDEX([1]PIB_dos_Municípios!$AO$2:$AO$5571,MATCH(E3597,[1]PIB_dos_Municípios!G$2:G$5571,0),1)</f>
        <v>216684</v>
      </c>
      <c r="K3597" s="2">
        <f>INDEX([1]PIB_dos_Municípios!$AP$2:$AP$5571,MATCH(E3597,[1]PIB_dos_Municípios!G$2:G$5571,0),1)</f>
        <v>21003.25</v>
      </c>
      <c r="M3597" s="2" t="s">
        <v>505</v>
      </c>
      <c r="N3597" s="2" t="str">
        <f>INDEX([2]Microregioes!$D$1:$D$574,MATCH(F3597,[2]Microregioes!$B$1:$B$574,0),1)</f>
        <v>Sp-Marília</v>
      </c>
    </row>
    <row r="3598" spans="1:14" hidden="1" x14ac:dyDescent="0.2">
      <c r="A3598" s="5">
        <v>3</v>
      </c>
      <c r="B3598" s="3">
        <v>35</v>
      </c>
      <c r="C3598" s="1">
        <v>3501</v>
      </c>
      <c r="D3598" s="1">
        <v>35001</v>
      </c>
      <c r="E3598" s="1">
        <v>3529104</v>
      </c>
      <c r="F3598" s="2">
        <f>IFERROR(INDEX('Arranjos Populacionais'!$F$2:$F$961,MATCH(TabelaCompleta!E3598,'Arranjos Populacionais'!$A$2:$A$961,0),1),D3598)</f>
        <v>35001</v>
      </c>
      <c r="G3598" s="2">
        <v>0</v>
      </c>
      <c r="H3598" s="11">
        <v>2145</v>
      </c>
      <c r="I3598" s="2">
        <f>INDEX([1]PIB_dos_Municípios!$AN$2:$AN$5571,MATCH(E3598,[1]PIB_dos_Municípios!G$2:G$5571,0),1)</f>
        <v>20450.832999999999</v>
      </c>
      <c r="J3598" s="2">
        <f>INDEX([1]PIB_dos_Municípios!$AO$2:$AO$5571,MATCH(E3598,[1]PIB_dos_Municípios!G$2:G$5571,0),1)</f>
        <v>2113</v>
      </c>
      <c r="K3598" s="2">
        <f>INDEX([1]PIB_dos_Municípios!$AP$2:$AP$5571,MATCH(E3598,[1]PIB_dos_Municípios!G$2:G$5571,0),1)</f>
        <v>9678.58</v>
      </c>
      <c r="M3598" s="2" t="s">
        <v>4211</v>
      </c>
      <c r="N3598" s="2" t="str">
        <f>INDEX([2]Microregioes!$D$1:$D$574,MATCH(F3598,[2]Microregioes!$B$1:$B$574,0),1)</f>
        <v>Sp-Jales</v>
      </c>
    </row>
    <row r="3599" spans="1:14" hidden="1" x14ac:dyDescent="0.2">
      <c r="A3599" s="5">
        <v>3</v>
      </c>
      <c r="B3599" s="3">
        <v>35</v>
      </c>
      <c r="C3599" s="1">
        <v>3508</v>
      </c>
      <c r="D3599" s="1">
        <v>35036</v>
      </c>
      <c r="E3599" s="1">
        <v>3529203</v>
      </c>
      <c r="F3599" s="2">
        <f>IFERROR(INDEX('Arranjos Populacionais'!$F$2:$F$961,MATCH(TabelaCompleta!E3599,'Arranjos Populacionais'!$A$2:$A$961,0),1),D3599)</f>
        <v>35036</v>
      </c>
      <c r="G3599" s="2">
        <v>0</v>
      </c>
      <c r="H3599" s="11">
        <v>25966</v>
      </c>
      <c r="I3599" s="2">
        <f>INDEX([1]PIB_dos_Municípios!$AN$2:$AN$5571,MATCH(E3599,[1]PIB_dos_Municípios!G$2:G$5571,0),1)</f>
        <v>259695.96799999999</v>
      </c>
      <c r="J3599" s="2">
        <f>INDEX([1]PIB_dos_Municípios!$AO$2:$AO$5571,MATCH(E3599,[1]PIB_dos_Municípios!G$2:G$5571,0),1)</f>
        <v>24260</v>
      </c>
      <c r="K3599" s="2">
        <f>INDEX([1]PIB_dos_Municípios!$AP$2:$AP$5571,MATCH(E3599,[1]PIB_dos_Municípios!G$2:G$5571,0),1)</f>
        <v>10704.7</v>
      </c>
      <c r="M3599" s="2" t="s">
        <v>4212</v>
      </c>
      <c r="N3599" s="2" t="str">
        <f>INDEX([2]Microregioes!$D$1:$D$574,MATCH(F3599,[2]Microregioes!$B$1:$B$574,0),1)</f>
        <v>Sp-Presidente Prudente</v>
      </c>
    </row>
    <row r="3600" spans="1:14" hidden="1" x14ac:dyDescent="0.2">
      <c r="A3600" s="5">
        <v>3</v>
      </c>
      <c r="B3600" s="3">
        <v>35</v>
      </c>
      <c r="C3600" s="1">
        <v>3505</v>
      </c>
      <c r="D3600" s="1">
        <v>35024</v>
      </c>
      <c r="E3600" s="1">
        <v>3529302</v>
      </c>
      <c r="F3600" s="2">
        <f>IFERROR(INDEX('Arranjos Populacionais'!$F$2:$F$961,MATCH(TabelaCompleta!E3600,'Arranjos Populacionais'!$A$2:$A$961,0),1),D3600)</f>
        <v>35024</v>
      </c>
      <c r="G3600" s="2">
        <v>0</v>
      </c>
      <c r="H3600" s="11">
        <v>81878</v>
      </c>
      <c r="I3600" s="2">
        <f>INDEX([1]PIB_dos_Municípios!$AN$2:$AN$5571,MATCH(E3600,[1]PIB_dos_Municípios!G$2:G$5571,0),1)</f>
        <v>2110726.679</v>
      </c>
      <c r="J3600" s="2">
        <f>INDEX([1]PIB_dos_Municípios!$AO$2:$AO$5571,MATCH(E3600,[1]PIB_dos_Municípios!G$2:G$5571,0),1)</f>
        <v>76799</v>
      </c>
      <c r="K3600" s="2">
        <f>INDEX([1]PIB_dos_Municípios!$AP$2:$AP$5571,MATCH(E3600,[1]PIB_dos_Municípios!G$2:G$5571,0),1)</f>
        <v>27483.78</v>
      </c>
      <c r="M3600" s="2" t="s">
        <v>491</v>
      </c>
      <c r="N3600" s="2" t="str">
        <f>INDEX([2]Microregioes!$D$1:$D$574,MATCH(F3600,[2]Microregioes!$B$1:$B$574,0),1)</f>
        <v>Sp-Araraquara</v>
      </c>
    </row>
    <row r="3601" spans="1:14" hidden="1" x14ac:dyDescent="0.2">
      <c r="A3601" s="5">
        <v>3</v>
      </c>
      <c r="B3601" s="3">
        <v>35</v>
      </c>
      <c r="C3601" s="1">
        <v>3515</v>
      </c>
      <c r="D3601" s="1">
        <v>35061</v>
      </c>
      <c r="E3601" s="1">
        <v>3529401</v>
      </c>
      <c r="F3601" s="2">
        <f>IFERROR(INDEX('Arranjos Populacionais'!$F$2:$F$961,MATCH(TabelaCompleta!E3601,'Arranjos Populacionais'!$A$2:$A$961,0),1),D3601)</f>
        <v>35061</v>
      </c>
      <c r="G3601" s="2">
        <v>0</v>
      </c>
      <c r="H3601" s="11">
        <v>457696</v>
      </c>
      <c r="I3601" s="2">
        <f>INDEX([1]PIB_dos_Municípios!$AN$2:$AN$5571,MATCH(E3601,[1]PIB_dos_Municípios!G$2:G$5571,0),1)</f>
        <v>9323424.3190000001</v>
      </c>
      <c r="J3601" s="2">
        <f>INDEX([1]PIB_dos_Municípios!$AO$2:$AO$5571,MATCH(E3601,[1]PIB_dos_Municípios!G$2:G$5571,0),1)</f>
        <v>417281</v>
      </c>
      <c r="K3601" s="2">
        <f>INDEX([1]PIB_dos_Municípios!$AP$2:$AP$5571,MATCH(E3601,[1]PIB_dos_Municípios!G$2:G$5571,0),1)</f>
        <v>22343.279999999999</v>
      </c>
      <c r="M3601" s="2" t="s">
        <v>867</v>
      </c>
      <c r="N3601" s="2" t="str">
        <f>INDEX([2]Microregioes!$D$1:$D$574,MATCH(F3601,[2]Microregioes!$B$1:$B$574,0),1)</f>
        <v>Sp-São Paulo</v>
      </c>
    </row>
    <row r="3602" spans="1:14" hidden="1" x14ac:dyDescent="0.2">
      <c r="A3602" s="5">
        <v>3</v>
      </c>
      <c r="B3602" s="3">
        <v>35</v>
      </c>
      <c r="C3602" s="1">
        <v>3501</v>
      </c>
      <c r="D3602" s="1">
        <v>35004</v>
      </c>
      <c r="E3602" s="1">
        <v>3529500</v>
      </c>
      <c r="F3602" s="2">
        <f>IFERROR(INDEX('Arranjos Populacionais'!$F$2:$F$961,MATCH(TabelaCompleta!E3602,'Arranjos Populacionais'!$A$2:$A$961,0),1),D3602)</f>
        <v>35004</v>
      </c>
      <c r="G3602" s="2">
        <v>0</v>
      </c>
      <c r="H3602" s="11">
        <v>5232</v>
      </c>
      <c r="I3602" s="2">
        <f>INDEX([1]PIB_dos_Municípios!$AN$2:$AN$5571,MATCH(E3602,[1]PIB_dos_Municípios!G$2:G$5571,0),1)</f>
        <v>117038.003</v>
      </c>
      <c r="J3602" s="2">
        <f>INDEX([1]PIB_dos_Municípios!$AO$2:$AO$5571,MATCH(E3602,[1]PIB_dos_Municípios!G$2:G$5571,0),1)</f>
        <v>4640</v>
      </c>
      <c r="K3602" s="2">
        <f>INDEX([1]PIB_dos_Municípios!$AP$2:$AP$5571,MATCH(E3602,[1]PIB_dos_Municípios!G$2:G$5571,0),1)</f>
        <v>25223.71</v>
      </c>
      <c r="M3602" s="2" t="s">
        <v>4213</v>
      </c>
      <c r="N3602" s="2" t="str">
        <f>INDEX([2]Microregioes!$D$1:$D$574,MATCH(F3602,[2]Microregioes!$B$1:$B$574,0),1)</f>
        <v>Sp-São José do Rio Preto</v>
      </c>
    </row>
    <row r="3603" spans="1:14" hidden="1" x14ac:dyDescent="0.2">
      <c r="A3603" s="5">
        <v>3</v>
      </c>
      <c r="B3603" s="3">
        <v>35</v>
      </c>
      <c r="C3603" s="1">
        <v>3501</v>
      </c>
      <c r="D3603" s="1">
        <v>35002</v>
      </c>
      <c r="E3603" s="1">
        <v>3529609</v>
      </c>
      <c r="F3603" s="2">
        <f>IFERROR(INDEX('Arranjos Populacionais'!$F$2:$F$961,MATCH(TabelaCompleta!E3603,'Arranjos Populacionais'!$A$2:$A$961,0),1),D3603)</f>
        <v>35002</v>
      </c>
      <c r="G3603" s="2">
        <v>0</v>
      </c>
      <c r="H3603" s="11">
        <v>3902</v>
      </c>
      <c r="I3603" s="2">
        <f>INDEX([1]PIB_dos_Municípios!$AN$2:$AN$5571,MATCH(E3603,[1]PIB_dos_Municípios!G$2:G$5571,0),1)</f>
        <v>123091.86199999999</v>
      </c>
      <c r="J3603" s="2">
        <f>INDEX([1]PIB_dos_Municípios!$AO$2:$AO$5571,MATCH(E3603,[1]PIB_dos_Municípios!G$2:G$5571,0),1)</f>
        <v>3851</v>
      </c>
      <c r="K3603" s="2">
        <f>INDEX([1]PIB_dos_Municípios!$AP$2:$AP$5571,MATCH(E3603,[1]PIB_dos_Municípios!G$2:G$5571,0),1)</f>
        <v>31963.61</v>
      </c>
      <c r="M3603" s="2" t="s">
        <v>4214</v>
      </c>
      <c r="N3603" s="2" t="str">
        <f>INDEX([2]Microregioes!$D$1:$D$574,MATCH(F3603,[2]Microregioes!$B$1:$B$574,0),1)</f>
        <v>Sp-Fernandópolis</v>
      </c>
    </row>
    <row r="3604" spans="1:14" hidden="1" x14ac:dyDescent="0.2">
      <c r="A3604" s="5">
        <v>3</v>
      </c>
      <c r="B3604" s="3">
        <v>35</v>
      </c>
      <c r="C3604" s="1">
        <v>3501</v>
      </c>
      <c r="D3604" s="1">
        <v>35001</v>
      </c>
      <c r="E3604" s="1">
        <v>3529658</v>
      </c>
      <c r="F3604" s="2">
        <f>IFERROR(INDEX('Arranjos Populacionais'!$F$2:$F$961,MATCH(TabelaCompleta!E3604,'Arranjos Populacionais'!$A$2:$A$961,0),1),D3604)</f>
        <v>35001</v>
      </c>
      <c r="G3604" s="2">
        <v>0</v>
      </c>
      <c r="H3604" s="11">
        <v>1928</v>
      </c>
      <c r="I3604" s="2">
        <f>INDEX([1]PIB_dos_Municípios!$AN$2:$AN$5571,MATCH(E3604,[1]PIB_dos_Municípios!G$2:G$5571,0),1)</f>
        <v>49304.035000000003</v>
      </c>
      <c r="J3604" s="2">
        <f>INDEX([1]PIB_dos_Municípios!$AO$2:$AO$5571,MATCH(E3604,[1]PIB_dos_Municípios!G$2:G$5571,0),1)</f>
        <v>1886</v>
      </c>
      <c r="K3604" s="2">
        <f>INDEX([1]PIB_dos_Municípios!$AP$2:$AP$5571,MATCH(E3604,[1]PIB_dos_Municípios!G$2:G$5571,0),1)</f>
        <v>26142.12</v>
      </c>
      <c r="M3604" s="2" t="s">
        <v>4215</v>
      </c>
      <c r="N3604" s="2" t="str">
        <f>INDEX([2]Microregioes!$D$1:$D$574,MATCH(F3604,[2]Microregioes!$B$1:$B$574,0),1)</f>
        <v>Sp-Jales</v>
      </c>
    </row>
    <row r="3605" spans="1:14" hidden="1" x14ac:dyDescent="0.2">
      <c r="A3605" s="5">
        <v>3</v>
      </c>
      <c r="B3605" s="3">
        <v>35</v>
      </c>
      <c r="C3605" s="1">
        <v>3502</v>
      </c>
      <c r="D3605" s="1">
        <v>35010</v>
      </c>
      <c r="E3605" s="1">
        <v>3529708</v>
      </c>
      <c r="F3605" s="2">
        <f>IFERROR(INDEX('Arranjos Populacionais'!$F$2:$F$961,MATCH(TabelaCompleta!E3605,'Arranjos Populacionais'!$A$2:$A$961,0),1),D3605)</f>
        <v>35010</v>
      </c>
      <c r="G3605" s="2">
        <v>0</v>
      </c>
      <c r="H3605" s="11">
        <v>21852</v>
      </c>
      <c r="I3605" s="2">
        <f>INDEX([1]PIB_dos_Municípios!$AN$2:$AN$5571,MATCH(E3605,[1]PIB_dos_Municípios!G$2:G$5571,0),1)</f>
        <v>492014.826</v>
      </c>
      <c r="J3605" s="2">
        <f>INDEX([1]PIB_dos_Municípios!$AO$2:$AO$5571,MATCH(E3605,[1]PIB_dos_Municípios!G$2:G$5571,0),1)</f>
        <v>20442</v>
      </c>
      <c r="K3605" s="2">
        <f>INDEX([1]PIB_dos_Municípios!$AP$2:$AP$5571,MATCH(E3605,[1]PIB_dos_Municípios!G$2:G$5571,0),1)</f>
        <v>24068.82</v>
      </c>
      <c r="M3605" s="2" t="s">
        <v>4216</v>
      </c>
      <c r="N3605" s="2" t="str">
        <f>INDEX([2]Microregioes!$D$1:$D$574,MATCH(F3605,[2]Microregioes!$B$1:$B$574,0),1)</f>
        <v>Sp-São Joaquim da Barra</v>
      </c>
    </row>
    <row r="3606" spans="1:14" hidden="1" x14ac:dyDescent="0.2">
      <c r="A3606" s="5">
        <v>3</v>
      </c>
      <c r="B3606" s="3">
        <v>35</v>
      </c>
      <c r="C3606" s="1">
        <v>3504</v>
      </c>
      <c r="D3606" s="1">
        <v>35021</v>
      </c>
      <c r="E3606" s="1">
        <v>3529807</v>
      </c>
      <c r="F3606" s="2">
        <f>IFERROR(INDEX('Arranjos Populacionais'!$F$2:$F$961,MATCH(TabelaCompleta!E3606,'Arranjos Populacionais'!$A$2:$A$961,0),1),D3606)</f>
        <v>35021</v>
      </c>
      <c r="G3606" s="2">
        <v>0</v>
      </c>
      <c r="H3606" s="11">
        <v>12757</v>
      </c>
      <c r="I3606" s="2">
        <f>INDEX([1]PIB_dos_Municípios!$AN$2:$AN$5571,MATCH(E3606,[1]PIB_dos_Municípios!G$2:G$5571,0),1)</f>
        <v>100129.639</v>
      </c>
      <c r="J3606" s="2">
        <f>INDEX([1]PIB_dos_Municípios!$AO$2:$AO$5571,MATCH(E3606,[1]PIB_dos_Municípios!G$2:G$5571,0),1)</f>
        <v>12042</v>
      </c>
      <c r="K3606" s="2">
        <f>INDEX([1]PIB_dos_Municípios!$AP$2:$AP$5571,MATCH(E3606,[1]PIB_dos_Municípios!G$2:G$5571,0),1)</f>
        <v>8315.0300000000007</v>
      </c>
      <c r="M3606" s="2" t="s">
        <v>4217</v>
      </c>
      <c r="N3606" s="2" t="str">
        <f>INDEX([2]Microregioes!$D$1:$D$574,MATCH(F3606,[2]Microregioes!$B$1:$B$574,0),1)</f>
        <v>Sp-Jaú</v>
      </c>
    </row>
    <row r="3607" spans="1:14" hidden="1" x14ac:dyDescent="0.2">
      <c r="A3607" s="5">
        <v>3</v>
      </c>
      <c r="B3607" s="3">
        <v>35</v>
      </c>
      <c r="C3607" s="1">
        <v>3501</v>
      </c>
      <c r="D3607" s="1">
        <v>35002</v>
      </c>
      <c r="E3607" s="1">
        <v>3530003</v>
      </c>
      <c r="F3607" s="2">
        <f>IFERROR(INDEX('Arranjos Populacionais'!$F$2:$F$961,MATCH(TabelaCompleta!E3607,'Arranjos Populacionais'!$A$2:$A$961,0),1),D3607)</f>
        <v>35002</v>
      </c>
      <c r="G3607" s="2">
        <v>0</v>
      </c>
      <c r="H3607" s="11">
        <v>3027</v>
      </c>
      <c r="I3607" s="2">
        <f>INDEX([1]PIB_dos_Municípios!$AN$2:$AN$5571,MATCH(E3607,[1]PIB_dos_Municípios!G$2:G$5571,0),1)</f>
        <v>28361.844000000001</v>
      </c>
      <c r="J3607" s="2">
        <f>INDEX([1]PIB_dos_Municípios!$AO$2:$AO$5571,MATCH(E3607,[1]PIB_dos_Municípios!G$2:G$5571,0),1)</f>
        <v>2827</v>
      </c>
      <c r="K3607" s="2">
        <f>INDEX([1]PIB_dos_Municípios!$AP$2:$AP$5571,MATCH(E3607,[1]PIB_dos_Municípios!G$2:G$5571,0),1)</f>
        <v>10032.49</v>
      </c>
      <c r="M3607" s="2" t="s">
        <v>4218</v>
      </c>
      <c r="N3607" s="2" t="str">
        <f>INDEX([2]Microregioes!$D$1:$D$574,MATCH(F3607,[2]Microregioes!$B$1:$B$574,0),1)</f>
        <v>Sp-Fernandópolis</v>
      </c>
    </row>
    <row r="3608" spans="1:14" hidden="1" x14ac:dyDescent="0.2">
      <c r="A3608" s="5">
        <v>3</v>
      </c>
      <c r="B3608" s="3">
        <v>35</v>
      </c>
      <c r="C3608" s="1">
        <v>3514</v>
      </c>
      <c r="D3608" s="1">
        <v>35055</v>
      </c>
      <c r="E3608" s="1">
        <v>3529906</v>
      </c>
      <c r="F3608" s="2">
        <f>IFERROR(INDEX('Arranjos Populacionais'!$F$2:$F$961,MATCH(TabelaCompleta!E3608,'Arranjos Populacionais'!$A$2:$A$961,0),1),D3608)</f>
        <v>35055</v>
      </c>
      <c r="G3608" s="2">
        <v>0</v>
      </c>
      <c r="H3608" s="11">
        <v>20409</v>
      </c>
      <c r="I3608" s="2">
        <f>INDEX([1]PIB_dos_Municípios!$AN$2:$AN$5571,MATCH(E3608,[1]PIB_dos_Municípios!G$2:G$5571,0),1)</f>
        <v>345358.85200000001</v>
      </c>
      <c r="J3608" s="2">
        <f>INDEX([1]PIB_dos_Municípios!$AO$2:$AO$5571,MATCH(E3608,[1]PIB_dos_Municípios!G$2:G$5571,0),1)</f>
        <v>20595</v>
      </c>
      <c r="K3608" s="2">
        <f>INDEX([1]PIB_dos_Municípios!$AP$2:$AP$5571,MATCH(E3608,[1]PIB_dos_Municípios!G$2:G$5571,0),1)</f>
        <v>16769.060000000001</v>
      </c>
      <c r="M3608" s="2" t="s">
        <v>4219</v>
      </c>
      <c r="N3608" s="2" t="str">
        <f>INDEX([2]Microregioes!$D$1:$D$574,MATCH(F3608,[2]Microregioes!$B$1:$B$574,0),1)</f>
        <v>Sp-Registro</v>
      </c>
    </row>
    <row r="3609" spans="1:14" hidden="1" x14ac:dyDescent="0.2">
      <c r="A3609" s="5">
        <v>3</v>
      </c>
      <c r="B3609" s="3">
        <v>35</v>
      </c>
      <c r="C3609" s="1">
        <v>3503</v>
      </c>
      <c r="D3609" s="1">
        <v>35016</v>
      </c>
      <c r="E3609" s="1">
        <v>3530102</v>
      </c>
      <c r="F3609" s="2">
        <f>IFERROR(INDEX('Arranjos Populacionais'!$F$2:$F$961,MATCH(TabelaCompleta!E3609,'Arranjos Populacionais'!$A$2:$A$961,0),1),D3609)</f>
        <v>35016</v>
      </c>
      <c r="G3609" s="2">
        <v>0</v>
      </c>
      <c r="H3609" s="11">
        <v>29181</v>
      </c>
      <c r="I3609" s="2">
        <f>INDEX([1]PIB_dos_Municípios!$AN$2:$AN$5571,MATCH(E3609,[1]PIB_dos_Municípios!G$2:G$5571,0),1)</f>
        <v>328815.94400000002</v>
      </c>
      <c r="J3609" s="2">
        <f>INDEX([1]PIB_dos_Municípios!$AO$2:$AO$5571,MATCH(E3609,[1]PIB_dos_Municípios!G$2:G$5571,0),1)</f>
        <v>27475</v>
      </c>
      <c r="K3609" s="2">
        <f>INDEX([1]PIB_dos_Municípios!$AP$2:$AP$5571,MATCH(E3609,[1]PIB_dos_Municípios!G$2:G$5571,0),1)</f>
        <v>11967.82</v>
      </c>
      <c r="M3609" s="2" t="s">
        <v>4220</v>
      </c>
      <c r="N3609" s="2" t="str">
        <f>INDEX([2]Microregioes!$D$1:$D$574,MATCH(F3609,[2]Microregioes!$B$1:$B$574,0),1)</f>
        <v>Sp-Andradina</v>
      </c>
    </row>
    <row r="3610" spans="1:14" hidden="1" x14ac:dyDescent="0.2">
      <c r="A3610" s="5">
        <v>3</v>
      </c>
      <c r="B3610" s="3">
        <v>35</v>
      </c>
      <c r="C3610" s="1">
        <v>3508</v>
      </c>
      <c r="D3610" s="1">
        <v>35036</v>
      </c>
      <c r="E3610" s="1">
        <v>3530201</v>
      </c>
      <c r="F3610" s="2">
        <f>IFERROR(INDEX('Arranjos Populacionais'!$F$2:$F$961,MATCH(TabelaCompleta!E3610,'Arranjos Populacionais'!$A$2:$A$961,0),1),D3610)</f>
        <v>35036</v>
      </c>
      <c r="G3610" s="2">
        <v>0</v>
      </c>
      <c r="H3610" s="11">
        <v>18056</v>
      </c>
      <c r="I3610" s="2">
        <f>INDEX([1]PIB_dos_Municípios!$AN$2:$AN$5571,MATCH(E3610,[1]PIB_dos_Municípios!G$2:G$5571,0),1)</f>
        <v>180861.76500000001</v>
      </c>
      <c r="J3610" s="2">
        <f>INDEX([1]PIB_dos_Municípios!$AO$2:$AO$5571,MATCH(E3610,[1]PIB_dos_Municípios!G$2:G$5571,0),1)</f>
        <v>17064</v>
      </c>
      <c r="K3610" s="2">
        <f>INDEX([1]PIB_dos_Municípios!$AP$2:$AP$5571,MATCH(E3610,[1]PIB_dos_Municípios!G$2:G$5571,0),1)</f>
        <v>10599.03</v>
      </c>
      <c r="M3610" s="2" t="s">
        <v>4221</v>
      </c>
      <c r="N3610" s="2" t="str">
        <f>INDEX([2]Microregioes!$D$1:$D$574,MATCH(F3610,[2]Microregioes!$B$1:$B$574,0),1)</f>
        <v>Sp-Presidente Prudente</v>
      </c>
    </row>
    <row r="3611" spans="1:14" hidden="1" x14ac:dyDescent="0.2">
      <c r="A3611" s="5">
        <v>3</v>
      </c>
      <c r="B3611" s="3">
        <v>35</v>
      </c>
      <c r="C3611" s="1">
        <v>3501</v>
      </c>
      <c r="D3611" s="1">
        <v>35004</v>
      </c>
      <c r="E3611" s="1">
        <v>3530300</v>
      </c>
      <c r="F3611" s="2">
        <f>IFERROR(INDEX('Arranjos Populacionais'!$F$2:$F$961,MATCH(TabelaCompleta!E3611,'Arranjos Populacionais'!$A$2:$A$961,0),1),D3611)</f>
        <v>35004</v>
      </c>
      <c r="G3611" s="2">
        <v>0</v>
      </c>
      <c r="H3611" s="11">
        <v>58314</v>
      </c>
      <c r="I3611" s="2">
        <f>INDEX([1]PIB_dos_Municípios!$AN$2:$AN$5571,MATCH(E3611,[1]PIB_dos_Municípios!G$2:G$5571,0),1)</f>
        <v>977180.973</v>
      </c>
      <c r="J3611" s="2">
        <f>INDEX([1]PIB_dos_Municípios!$AO$2:$AO$5571,MATCH(E3611,[1]PIB_dos_Municípios!G$2:G$5571,0),1)</f>
        <v>53809</v>
      </c>
      <c r="K3611" s="2">
        <f>INDEX([1]PIB_dos_Municípios!$AP$2:$AP$5571,MATCH(E3611,[1]PIB_dos_Municípios!G$2:G$5571,0),1)</f>
        <v>18160.18</v>
      </c>
      <c r="M3611" s="2" t="s">
        <v>811</v>
      </c>
      <c r="N3611" s="2" t="str">
        <f>INDEX([2]Microregioes!$D$1:$D$574,MATCH(F3611,[2]Microregioes!$B$1:$B$574,0),1)</f>
        <v>Sp-São José do Rio Preto</v>
      </c>
    </row>
    <row r="3612" spans="1:14" hidden="1" x14ac:dyDescent="0.2">
      <c r="A3612" s="5">
        <v>3</v>
      </c>
      <c r="B3612" s="3">
        <v>35</v>
      </c>
      <c r="C3612" s="1">
        <v>3501</v>
      </c>
      <c r="D3612" s="1">
        <v>35004</v>
      </c>
      <c r="E3612" s="1">
        <v>3530409</v>
      </c>
      <c r="F3612" s="2">
        <f>IFERROR(INDEX('Arranjos Populacionais'!$F$2:$F$961,MATCH(TabelaCompleta!E3612,'Arranjos Populacionais'!$A$2:$A$961,0),1),D3612)</f>
        <v>35004</v>
      </c>
      <c r="G3612" s="2">
        <v>0</v>
      </c>
      <c r="H3612" s="11">
        <v>4714</v>
      </c>
      <c r="I3612" s="2">
        <f>INDEX([1]PIB_dos_Municípios!$AN$2:$AN$5571,MATCH(E3612,[1]PIB_dos_Municípios!G$2:G$5571,0),1)</f>
        <v>50767.569000000003</v>
      </c>
      <c r="J3612" s="2">
        <f>INDEX([1]PIB_dos_Municípios!$AO$2:$AO$5571,MATCH(E3612,[1]PIB_dos_Municípios!G$2:G$5571,0),1)</f>
        <v>4295</v>
      </c>
      <c r="K3612" s="2">
        <f>INDEX([1]PIB_dos_Municípios!$AP$2:$AP$5571,MATCH(E3612,[1]PIB_dos_Municípios!G$2:G$5571,0),1)</f>
        <v>11820.16</v>
      </c>
      <c r="M3612" s="2" t="s">
        <v>473</v>
      </c>
      <c r="N3612" s="2" t="str">
        <f>INDEX([2]Microregioes!$D$1:$D$574,MATCH(F3612,[2]Microregioes!$B$1:$B$574,0),1)</f>
        <v>Sp-São José do Rio Preto</v>
      </c>
    </row>
    <row r="3613" spans="1:14" hidden="1" x14ac:dyDescent="0.2">
      <c r="A3613" s="5">
        <v>3</v>
      </c>
      <c r="B3613" s="3">
        <v>35</v>
      </c>
      <c r="C3613" s="1">
        <v>3507</v>
      </c>
      <c r="D3613" s="1">
        <v>35030</v>
      </c>
      <c r="E3613" s="1">
        <v>3530508</v>
      </c>
      <c r="F3613" s="2">
        <f>IFERROR(INDEX('Arranjos Populacionais'!$F$2:$F$961,MATCH(TabelaCompleta!E3613,'Arranjos Populacionais'!$A$2:$A$961,0),1),D3613)</f>
        <v>35030</v>
      </c>
      <c r="G3613" s="2">
        <v>0</v>
      </c>
      <c r="H3613" s="11">
        <v>68897</v>
      </c>
      <c r="I3613" s="2">
        <f>INDEX([1]PIB_dos_Municípios!$AN$2:$AN$5571,MATCH(E3613,[1]PIB_dos_Municípios!G$2:G$5571,0),1)</f>
        <v>1089746.4509999999</v>
      </c>
      <c r="J3613" s="2">
        <f>INDEX([1]PIB_dos_Municípios!$AO$2:$AO$5571,MATCH(E3613,[1]PIB_dos_Municípios!G$2:G$5571,0),1)</f>
        <v>66303</v>
      </c>
      <c r="K3613" s="2">
        <f>INDEX([1]PIB_dos_Municípios!$AP$2:$AP$5571,MATCH(E3613,[1]PIB_dos_Municípios!G$2:G$5571,0),1)</f>
        <v>16435.849999999999</v>
      </c>
      <c r="M3613" s="2" t="s">
        <v>4222</v>
      </c>
      <c r="N3613" s="2" t="str">
        <f>INDEX([2]Microregioes!$D$1:$D$574,MATCH(F3613,[2]Microregioes!$B$1:$B$574,0),1)</f>
        <v>Sp-São João da Boa Vista</v>
      </c>
    </row>
    <row r="3614" spans="1:14" hidden="1" x14ac:dyDescent="0.2">
      <c r="A3614" s="5">
        <v>3</v>
      </c>
      <c r="B3614" s="3">
        <v>35</v>
      </c>
      <c r="C3614" s="1">
        <v>3515</v>
      </c>
      <c r="D3614" s="1">
        <v>35062</v>
      </c>
      <c r="E3614" s="1">
        <v>3530607</v>
      </c>
      <c r="F3614" s="2">
        <f>IFERROR(INDEX('Arranjos Populacionais'!$F$2:$F$961,MATCH(TabelaCompleta!E3614,'Arranjos Populacionais'!$A$2:$A$961,0),1),D3614)</f>
        <v>35061</v>
      </c>
      <c r="G3614" s="2">
        <v>0</v>
      </c>
      <c r="H3614" s="11">
        <v>429321</v>
      </c>
      <c r="I3614" s="2">
        <f>INDEX([1]PIB_dos_Municípios!$AN$2:$AN$5571,MATCH(E3614,[1]PIB_dos_Municípios!G$2:G$5571,0),1)</f>
        <v>9389909.0160000008</v>
      </c>
      <c r="J3614" s="2">
        <f>INDEX([1]PIB_dos_Municípios!$AO$2:$AO$5571,MATCH(E3614,[1]PIB_dos_Municípios!G$2:G$5571,0),1)</f>
        <v>387241</v>
      </c>
      <c r="K3614" s="2">
        <f>INDEX([1]PIB_dos_Municípios!$AP$2:$AP$5571,MATCH(E3614,[1]PIB_dos_Municípios!G$2:G$5571,0),1)</f>
        <v>24248.23</v>
      </c>
      <c r="M3614" s="2" t="s">
        <v>872</v>
      </c>
      <c r="N3614" s="2" t="str">
        <f>INDEX([2]Microregioes!$D$1:$D$574,MATCH(F3614,[2]Microregioes!$B$1:$B$574,0),1)</f>
        <v>Sp-São Paulo</v>
      </c>
    </row>
    <row r="3615" spans="1:14" hidden="1" x14ac:dyDescent="0.2">
      <c r="A3615" s="5">
        <v>3</v>
      </c>
      <c r="B3615" s="3">
        <v>35</v>
      </c>
      <c r="C3615" s="1">
        <v>3507</v>
      </c>
      <c r="D3615" s="1">
        <v>35031</v>
      </c>
      <c r="E3615" s="1">
        <v>3530706</v>
      </c>
      <c r="F3615" s="2">
        <f>IFERROR(INDEX('Arranjos Populacionais'!$F$2:$F$961,MATCH(TabelaCompleta!E3615,'Arranjos Populacionais'!$A$2:$A$961,0),1),D3615)</f>
        <v>35031</v>
      </c>
      <c r="G3615" s="2">
        <v>0</v>
      </c>
      <c r="H3615" s="11">
        <v>148327</v>
      </c>
      <c r="I3615" s="2">
        <f>INDEX([1]PIB_dos_Municípios!$AN$2:$AN$5571,MATCH(E3615,[1]PIB_dos_Municípios!G$2:G$5571,0),1)</f>
        <v>3593003.5649999999</v>
      </c>
      <c r="J3615" s="2">
        <f>INDEX([1]PIB_dos_Municípios!$AO$2:$AO$5571,MATCH(E3615,[1]PIB_dos_Municípios!G$2:G$5571,0),1)</f>
        <v>137286</v>
      </c>
      <c r="K3615" s="2">
        <f>INDEX([1]PIB_dos_Municípios!$AP$2:$AP$5571,MATCH(E3615,[1]PIB_dos_Municípios!G$2:G$5571,0),1)</f>
        <v>26171.67</v>
      </c>
      <c r="M3615" s="2" t="s">
        <v>403</v>
      </c>
      <c r="N3615" s="2" t="str">
        <f>INDEX([2]Microregioes!$D$1:$D$574,MATCH(F3615,[2]Microregioes!$B$1:$B$574,0),1)</f>
        <v>Sp-Moji Mirim</v>
      </c>
    </row>
    <row r="3616" spans="1:14" hidden="1" x14ac:dyDescent="0.2">
      <c r="A3616" s="5">
        <v>3</v>
      </c>
      <c r="B3616" s="3">
        <v>35</v>
      </c>
      <c r="C3616" s="1">
        <v>3507</v>
      </c>
      <c r="D3616" s="1">
        <v>35031</v>
      </c>
      <c r="E3616" s="1">
        <v>3530805</v>
      </c>
      <c r="F3616" s="2">
        <f>IFERROR(INDEX('Arranjos Populacionais'!$F$2:$F$961,MATCH(TabelaCompleta!E3616,'Arranjos Populacionais'!$A$2:$A$961,0),1),D3616)</f>
        <v>35031</v>
      </c>
      <c r="G3616" s="2">
        <v>0</v>
      </c>
      <c r="H3616" s="11">
        <v>91929</v>
      </c>
      <c r="I3616" s="2">
        <f>INDEX([1]PIB_dos_Municípios!$AN$2:$AN$5571,MATCH(E3616,[1]PIB_dos_Municípios!G$2:G$5571,0),1)</f>
        <v>2761857.8530000001</v>
      </c>
      <c r="J3616" s="2">
        <f>INDEX([1]PIB_dos_Municípios!$AO$2:$AO$5571,MATCH(E3616,[1]PIB_dos_Municípios!G$2:G$5571,0),1)</f>
        <v>86244</v>
      </c>
      <c r="K3616" s="2">
        <f>INDEX([1]PIB_dos_Municípios!$AP$2:$AP$5571,MATCH(E3616,[1]PIB_dos_Municípios!G$2:G$5571,0),1)</f>
        <v>32023.77</v>
      </c>
      <c r="M3616" s="2" t="s">
        <v>942</v>
      </c>
      <c r="N3616" s="2" t="str">
        <f>INDEX([2]Microregioes!$D$1:$D$574,MATCH(F3616,[2]Microregioes!$B$1:$B$574,0),1)</f>
        <v>Sp-Moji Mirim</v>
      </c>
    </row>
    <row r="3617" spans="1:14" hidden="1" x14ac:dyDescent="0.2">
      <c r="A3617" s="5">
        <v>3</v>
      </c>
      <c r="B3617" s="3">
        <v>35</v>
      </c>
      <c r="C3617" s="1">
        <v>3506</v>
      </c>
      <c r="D3617" s="1">
        <v>35028</v>
      </c>
      <c r="E3617" s="1">
        <v>3530904</v>
      </c>
      <c r="F3617" s="2">
        <f>IFERROR(INDEX('Arranjos Populacionais'!$F$2:$F$961,MATCH(TabelaCompleta!E3617,'Arranjos Populacionais'!$A$2:$A$961,0),1),D3617)</f>
        <v>35028</v>
      </c>
      <c r="G3617" s="2">
        <v>0</v>
      </c>
      <c r="H3617" s="11">
        <v>3456</v>
      </c>
      <c r="I3617" s="2">
        <f>INDEX([1]PIB_dos_Municípios!$AN$2:$AN$5571,MATCH(E3617,[1]PIB_dos_Municípios!G$2:G$5571,0),1)</f>
        <v>44751.947999999997</v>
      </c>
      <c r="J3617" s="2">
        <f>INDEX([1]PIB_dos_Municípios!$AO$2:$AO$5571,MATCH(E3617,[1]PIB_dos_Municípios!G$2:G$5571,0),1)</f>
        <v>3266</v>
      </c>
      <c r="K3617" s="2">
        <f>INDEX([1]PIB_dos_Municípios!$AP$2:$AP$5571,MATCH(E3617,[1]PIB_dos_Municípios!G$2:G$5571,0),1)</f>
        <v>13702.37</v>
      </c>
      <c r="M3617" s="2" t="s">
        <v>4223</v>
      </c>
      <c r="N3617" s="2" t="str">
        <f>INDEX([2]Microregioes!$D$1:$D$574,MATCH(F3617,[2]Microregioes!$B$1:$B$574,0),1)</f>
        <v>Sp-Piracicaba</v>
      </c>
    </row>
    <row r="3618" spans="1:14" hidden="1" x14ac:dyDescent="0.2">
      <c r="A3618" s="5">
        <v>3</v>
      </c>
      <c r="B3618" s="3">
        <v>35</v>
      </c>
      <c r="C3618" s="1">
        <v>3501</v>
      </c>
      <c r="D3618" s="1">
        <v>35007</v>
      </c>
      <c r="E3618" s="1">
        <v>3531001</v>
      </c>
      <c r="F3618" s="2">
        <f>IFERROR(INDEX('Arranjos Populacionais'!$F$2:$F$961,MATCH(TabelaCompleta!E3618,'Arranjos Populacionais'!$A$2:$A$961,0),1),D3618)</f>
        <v>35006</v>
      </c>
      <c r="G3618" s="2">
        <v>0</v>
      </c>
      <c r="H3618" s="11">
        <v>2242</v>
      </c>
      <c r="I3618" s="2">
        <f>INDEX([1]PIB_dos_Municípios!$AN$2:$AN$5571,MATCH(E3618,[1]PIB_dos_Municípios!G$2:G$5571,0),1)</f>
        <v>63055.565999999999</v>
      </c>
      <c r="J3618" s="2">
        <f>INDEX([1]PIB_dos_Municípios!$AO$2:$AO$5571,MATCH(E3618,[1]PIB_dos_Municípios!G$2:G$5571,0),1)</f>
        <v>2134</v>
      </c>
      <c r="K3618" s="2">
        <f>INDEX([1]PIB_dos_Municípios!$AP$2:$AP$5571,MATCH(E3618,[1]PIB_dos_Municípios!G$2:G$5571,0),1)</f>
        <v>29548.06</v>
      </c>
      <c r="M3618" s="2" t="s">
        <v>474</v>
      </c>
      <c r="N3618" s="2" t="str">
        <f>INDEX([2]Microregioes!$D$1:$D$574,MATCH(F3618,[2]Microregioes!$B$1:$B$574,0),1)</f>
        <v>Sp-Auriflama</v>
      </c>
    </row>
    <row r="3619" spans="1:14" hidden="1" x14ac:dyDescent="0.2">
      <c r="A3619" s="5">
        <v>3</v>
      </c>
      <c r="B3619" s="3">
        <v>35</v>
      </c>
      <c r="C3619" s="1">
        <v>3514</v>
      </c>
      <c r="D3619" s="1">
        <v>35056</v>
      </c>
      <c r="E3619" s="1">
        <v>3531100</v>
      </c>
      <c r="F3619" s="2">
        <f>IFERROR(INDEX('Arranjos Populacionais'!$F$2:$F$961,MATCH(TabelaCompleta!E3619,'Arranjos Populacionais'!$A$2:$A$961,0),1),D3619)</f>
        <v>35063</v>
      </c>
      <c r="G3619" s="2">
        <v>0</v>
      </c>
      <c r="H3619" s="11">
        <v>53384</v>
      </c>
      <c r="I3619" s="2">
        <f>INDEX([1]PIB_dos_Municípios!$AN$2:$AN$5571,MATCH(E3619,[1]PIB_dos_Municípios!G$2:G$5571,0),1)</f>
        <v>435874.25400000002</v>
      </c>
      <c r="J3619" s="2">
        <f>INDEX([1]PIB_dos_Municípios!$AO$2:$AO$5571,MATCH(E3619,[1]PIB_dos_Municípios!G$2:G$5571,0),1)</f>
        <v>46310</v>
      </c>
      <c r="K3619" s="2">
        <f>INDEX([1]PIB_dos_Municípios!$AP$2:$AP$5571,MATCH(E3619,[1]PIB_dos_Municípios!G$2:G$5571,0),1)</f>
        <v>9412.1</v>
      </c>
      <c r="M3619" s="2" t="s">
        <v>845</v>
      </c>
      <c r="N3619" s="2" t="str">
        <f>INDEX([2]Microregioes!$D$1:$D$574,MATCH(F3619,[2]Microregioes!$B$1:$B$574,0),1)</f>
        <v>Sp-Santos</v>
      </c>
    </row>
    <row r="3620" spans="1:14" hidden="1" x14ac:dyDescent="0.2">
      <c r="A3620" s="5">
        <v>3</v>
      </c>
      <c r="B3620" s="3">
        <v>35</v>
      </c>
      <c r="C3620" s="1">
        <v>3507</v>
      </c>
      <c r="D3620" s="1">
        <v>35033</v>
      </c>
      <c r="E3620" s="1">
        <v>3531209</v>
      </c>
      <c r="F3620" s="2">
        <f>IFERROR(INDEX('Arranjos Populacionais'!$F$2:$F$961,MATCH(TabelaCompleta!E3620,'Arranjos Populacionais'!$A$2:$A$961,0),1),D3620)</f>
        <v>35033</v>
      </c>
      <c r="G3620" s="2">
        <v>0</v>
      </c>
      <c r="H3620" s="11">
        <v>7804</v>
      </c>
      <c r="I3620" s="2">
        <f>INDEX([1]PIB_dos_Municípios!$AN$2:$AN$5571,MATCH(E3620,[1]PIB_dos_Municípios!G$2:G$5571,0),1)</f>
        <v>125374.515</v>
      </c>
      <c r="J3620" s="2">
        <f>INDEX([1]PIB_dos_Municípios!$AO$2:$AO$5571,MATCH(E3620,[1]PIB_dos_Municípios!G$2:G$5571,0),1)</f>
        <v>7148</v>
      </c>
      <c r="K3620" s="2">
        <f>INDEX([1]PIB_dos_Municípios!$AP$2:$AP$5571,MATCH(E3620,[1]PIB_dos_Municípios!G$2:G$5571,0),1)</f>
        <v>17539.8</v>
      </c>
      <c r="M3620" s="2" t="s">
        <v>402</v>
      </c>
      <c r="N3620" s="2" t="str">
        <f>INDEX([2]Microregioes!$D$1:$D$574,MATCH(F3620,[2]Microregioes!$B$1:$B$574,0),1)</f>
        <v>Sp-Amparo</v>
      </c>
    </row>
    <row r="3621" spans="1:14" hidden="1" x14ac:dyDescent="0.2">
      <c r="A3621" s="5">
        <v>3</v>
      </c>
      <c r="B3621" s="3">
        <v>35</v>
      </c>
      <c r="C3621" s="1">
        <v>3502</v>
      </c>
      <c r="D3621" s="1">
        <v>35013</v>
      </c>
      <c r="E3621" s="1">
        <v>3531308</v>
      </c>
      <c r="F3621" s="2">
        <f>IFERROR(INDEX('Arranjos Populacionais'!$F$2:$F$961,MATCH(TabelaCompleta!E3621,'Arranjos Populacionais'!$A$2:$A$961,0),1),D3621)</f>
        <v>35013</v>
      </c>
      <c r="G3621" s="2">
        <v>0</v>
      </c>
      <c r="H3621" s="11">
        <v>49721</v>
      </c>
      <c r="I3621" s="2">
        <f>INDEX([1]PIB_dos_Municípios!$AN$2:$AN$5571,MATCH(E3621,[1]PIB_dos_Municípios!G$2:G$5571,0),1)</f>
        <v>1004633.655</v>
      </c>
      <c r="J3621" s="2">
        <f>INDEX([1]PIB_dos_Municípios!$AO$2:$AO$5571,MATCH(E3621,[1]PIB_dos_Municípios!G$2:G$5571,0),1)</f>
        <v>46647</v>
      </c>
      <c r="K3621" s="2">
        <f>INDEX([1]PIB_dos_Municípios!$AP$2:$AP$5571,MATCH(E3621,[1]PIB_dos_Municípios!G$2:G$5571,0),1)</f>
        <v>21536.94</v>
      </c>
      <c r="M3621" s="2" t="s">
        <v>4224</v>
      </c>
      <c r="N3621" s="2" t="str">
        <f>INDEX([2]Microregioes!$D$1:$D$574,MATCH(F3621,[2]Microregioes!$B$1:$B$574,0),1)</f>
        <v>Sp-Jaboticabal</v>
      </c>
    </row>
    <row r="3622" spans="1:14" hidden="1" x14ac:dyDescent="0.2">
      <c r="A3622" s="5">
        <v>3</v>
      </c>
      <c r="B3622" s="3">
        <v>35</v>
      </c>
      <c r="C3622" s="1">
        <v>3501</v>
      </c>
      <c r="D3622" s="1">
        <v>35007</v>
      </c>
      <c r="E3622" s="1">
        <v>3531407</v>
      </c>
      <c r="F3622" s="2">
        <f>IFERROR(INDEX('Arranjos Populacionais'!$F$2:$F$961,MATCH(TabelaCompleta!E3622,'Arranjos Populacionais'!$A$2:$A$961,0),1),D3622)</f>
        <v>35007</v>
      </c>
      <c r="G3622" s="2">
        <v>0</v>
      </c>
      <c r="H3622" s="11">
        <v>24128</v>
      </c>
      <c r="I3622" s="2">
        <f>INDEX([1]PIB_dos_Municípios!$AN$2:$AN$5571,MATCH(E3622,[1]PIB_dos_Municípios!G$2:G$5571,0),1)</f>
        <v>409116.70500000002</v>
      </c>
      <c r="J3622" s="2">
        <f>INDEX([1]PIB_dos_Municípios!$AO$2:$AO$5571,MATCH(E3622,[1]PIB_dos_Municípios!G$2:G$5571,0),1)</f>
        <v>21748</v>
      </c>
      <c r="K3622" s="2">
        <f>INDEX([1]PIB_dos_Municípios!$AP$2:$AP$5571,MATCH(E3622,[1]PIB_dos_Municípios!G$2:G$5571,0),1)</f>
        <v>18811.689999999999</v>
      </c>
      <c r="M3622" s="2" t="s">
        <v>4225</v>
      </c>
      <c r="N3622" s="2" t="str">
        <f>INDEX([2]Microregioes!$D$1:$D$574,MATCH(F3622,[2]Microregioes!$B$1:$B$574,0),1)</f>
        <v>Sp-Nhandeara</v>
      </c>
    </row>
    <row r="3623" spans="1:14" hidden="1" x14ac:dyDescent="0.2">
      <c r="A3623" s="5">
        <v>3</v>
      </c>
      <c r="B3623" s="3">
        <v>35</v>
      </c>
      <c r="C3623" s="1">
        <v>3502</v>
      </c>
      <c r="D3623" s="1">
        <v>35013</v>
      </c>
      <c r="E3623" s="1">
        <v>3531506</v>
      </c>
      <c r="F3623" s="2">
        <f>IFERROR(INDEX('Arranjos Populacionais'!$F$2:$F$961,MATCH(TabelaCompleta!E3623,'Arranjos Populacionais'!$A$2:$A$961,0),1),D3623)</f>
        <v>35013</v>
      </c>
      <c r="G3623" s="2">
        <v>0</v>
      </c>
      <c r="H3623" s="11">
        <v>19268</v>
      </c>
      <c r="I3623" s="2">
        <f>INDEX([1]PIB_dos_Municípios!$AN$2:$AN$5571,MATCH(E3623,[1]PIB_dos_Municípios!G$2:G$5571,0),1)</f>
        <v>266527.49400000001</v>
      </c>
      <c r="J3623" s="2">
        <f>INDEX([1]PIB_dos_Municípios!$AO$2:$AO$5571,MATCH(E3623,[1]PIB_dos_Municípios!G$2:G$5571,0),1)</f>
        <v>18931</v>
      </c>
      <c r="K3623" s="2">
        <f>INDEX([1]PIB_dos_Municípios!$AP$2:$AP$5571,MATCH(E3623,[1]PIB_dos_Municípios!G$2:G$5571,0),1)</f>
        <v>14078.89</v>
      </c>
      <c r="M3623" s="2" t="s">
        <v>4226</v>
      </c>
      <c r="N3623" s="2" t="str">
        <f>INDEX([2]Microregioes!$D$1:$D$574,MATCH(F3623,[2]Microregioes!$B$1:$B$574,0),1)</f>
        <v>Sp-Jaboticabal</v>
      </c>
    </row>
    <row r="3624" spans="1:14" hidden="1" x14ac:dyDescent="0.2">
      <c r="A3624" s="5">
        <v>3</v>
      </c>
      <c r="B3624" s="3">
        <v>35</v>
      </c>
      <c r="C3624" s="1">
        <v>3508</v>
      </c>
      <c r="D3624" s="1">
        <v>35034</v>
      </c>
      <c r="E3624" s="1">
        <v>3531605</v>
      </c>
      <c r="F3624" s="2">
        <f>IFERROR(INDEX('Arranjos Populacionais'!$F$2:$F$961,MATCH(TabelaCompleta!E3624,'Arranjos Populacionais'!$A$2:$A$961,0),1),D3624)</f>
        <v>35034</v>
      </c>
      <c r="G3624" s="2">
        <v>0</v>
      </c>
      <c r="H3624" s="11">
        <v>4189</v>
      </c>
      <c r="I3624" s="2">
        <f>INDEX([1]PIB_dos_Municípios!$AN$2:$AN$5571,MATCH(E3624,[1]PIB_dos_Municípios!G$2:G$5571,0),1)</f>
        <v>59664.928999999996</v>
      </c>
      <c r="J3624" s="2">
        <f>INDEX([1]PIB_dos_Municípios!$AO$2:$AO$5571,MATCH(E3624,[1]PIB_dos_Municípios!G$2:G$5571,0),1)</f>
        <v>4063</v>
      </c>
      <c r="K3624" s="2">
        <f>INDEX([1]PIB_dos_Municípios!$AP$2:$AP$5571,MATCH(E3624,[1]PIB_dos_Municípios!G$2:G$5571,0),1)</f>
        <v>14684.94</v>
      </c>
      <c r="M3624" s="2" t="s">
        <v>4227</v>
      </c>
      <c r="N3624" s="2" t="str">
        <f>INDEX([2]Microregioes!$D$1:$D$574,MATCH(F3624,[2]Microregioes!$B$1:$B$574,0),1)</f>
        <v>Sp-Dracena</v>
      </c>
    </row>
    <row r="3625" spans="1:14" hidden="1" x14ac:dyDescent="0.2">
      <c r="A3625" s="5">
        <v>3</v>
      </c>
      <c r="B3625" s="3">
        <v>35</v>
      </c>
      <c r="C3625" s="1">
        <v>3507</v>
      </c>
      <c r="D3625" s="1">
        <v>35032</v>
      </c>
      <c r="E3625" s="1">
        <v>3531803</v>
      </c>
      <c r="F3625" s="2">
        <f>IFERROR(INDEX('Arranjos Populacionais'!$F$2:$F$961,MATCH(TabelaCompleta!E3625,'Arranjos Populacionais'!$A$2:$A$961,0),1),D3625)</f>
        <v>35032</v>
      </c>
      <c r="G3625" s="2">
        <v>0</v>
      </c>
      <c r="H3625" s="11">
        <v>56335</v>
      </c>
      <c r="I3625" s="2">
        <f>INDEX([1]PIB_dos_Municípios!$AN$2:$AN$5571,MATCH(E3625,[1]PIB_dos_Municípios!G$2:G$5571,0),1)</f>
        <v>1924685.3430000001</v>
      </c>
      <c r="J3625" s="2">
        <f>INDEX([1]PIB_dos_Municípios!$AO$2:$AO$5571,MATCH(E3625,[1]PIB_dos_Municípios!G$2:G$5571,0),1)</f>
        <v>48971</v>
      </c>
      <c r="K3625" s="2">
        <f>INDEX([1]PIB_dos_Municípios!$AP$2:$AP$5571,MATCH(E3625,[1]PIB_dos_Municípios!G$2:G$5571,0),1)</f>
        <v>39302.550000000003</v>
      </c>
      <c r="M3625" s="2" t="s">
        <v>816</v>
      </c>
      <c r="N3625" s="2" t="str">
        <f>INDEX([2]Microregioes!$D$1:$D$574,MATCH(F3625,[2]Microregioes!$B$1:$B$574,0),1)</f>
        <v>Sp-Campinas</v>
      </c>
    </row>
    <row r="3626" spans="1:14" hidden="1" x14ac:dyDescent="0.2">
      <c r="A3626" s="5">
        <v>3</v>
      </c>
      <c r="B3626" s="3">
        <v>35</v>
      </c>
      <c r="C3626" s="1">
        <v>3513</v>
      </c>
      <c r="D3626" s="1">
        <v>35049</v>
      </c>
      <c r="E3626" s="1">
        <v>3531704</v>
      </c>
      <c r="F3626" s="2">
        <f>IFERROR(INDEX('Arranjos Populacionais'!$F$2:$F$961,MATCH(TabelaCompleta!E3626,'Arranjos Populacionais'!$A$2:$A$961,0),1),D3626)</f>
        <v>35050</v>
      </c>
      <c r="G3626" s="2">
        <v>0</v>
      </c>
      <c r="H3626" s="11">
        <v>4509</v>
      </c>
      <c r="I3626" s="2">
        <f>INDEX([1]PIB_dos_Municípios!$AN$2:$AN$5571,MATCH(E3626,[1]PIB_dos_Municípios!G$2:G$5571,0),1)</f>
        <v>40125.023000000001</v>
      </c>
      <c r="J3626" s="2">
        <f>INDEX([1]PIB_dos_Municípios!$AO$2:$AO$5571,MATCH(E3626,[1]PIB_dos_Municípios!G$2:G$5571,0),1)</f>
        <v>4123</v>
      </c>
      <c r="K3626" s="2">
        <f>INDEX([1]PIB_dos_Municípios!$AP$2:$AP$5571,MATCH(E3626,[1]PIB_dos_Municípios!G$2:G$5571,0),1)</f>
        <v>9732</v>
      </c>
      <c r="M3626" s="2" t="s">
        <v>554</v>
      </c>
      <c r="N3626" s="2" t="str">
        <f>INDEX([2]Microregioes!$D$1:$D$574,MATCH(F3626,[2]Microregioes!$B$1:$B$574,0),1)</f>
        <v>Sp-São José dos Campos</v>
      </c>
    </row>
    <row r="3627" spans="1:14" hidden="1" x14ac:dyDescent="0.2">
      <c r="A3627" s="5">
        <v>3</v>
      </c>
      <c r="B3627" s="3">
        <v>35</v>
      </c>
      <c r="C3627" s="1">
        <v>3502</v>
      </c>
      <c r="D3627" s="1">
        <v>35010</v>
      </c>
      <c r="E3627" s="1">
        <v>3531902</v>
      </c>
      <c r="F3627" s="2">
        <f>IFERROR(INDEX('Arranjos Populacionais'!$F$2:$F$961,MATCH(TabelaCompleta!E3627,'Arranjos Populacionais'!$A$2:$A$961,0),1),D3627)</f>
        <v>35010</v>
      </c>
      <c r="G3627" s="2">
        <v>0</v>
      </c>
      <c r="H3627" s="11">
        <v>31923</v>
      </c>
      <c r="I3627" s="2">
        <f>INDEX([1]PIB_dos_Municípios!$AN$2:$AN$5571,MATCH(E3627,[1]PIB_dos_Municípios!G$2:G$5571,0),1)</f>
        <v>741486.47699999996</v>
      </c>
      <c r="J3627" s="2">
        <f>INDEX([1]PIB_dos_Municípios!$AO$2:$AO$5571,MATCH(E3627,[1]PIB_dos_Municípios!G$2:G$5571,0),1)</f>
        <v>29127</v>
      </c>
      <c r="K3627" s="2">
        <f>INDEX([1]PIB_dos_Municípios!$AP$2:$AP$5571,MATCH(E3627,[1]PIB_dos_Municípios!G$2:G$5571,0),1)</f>
        <v>25457.02</v>
      </c>
      <c r="M3627" s="2" t="s">
        <v>4228</v>
      </c>
      <c r="N3627" s="2" t="str">
        <f>INDEX([2]Microregioes!$D$1:$D$574,MATCH(F3627,[2]Microregioes!$B$1:$B$574,0),1)</f>
        <v>Sp-São Joaquim da Barra</v>
      </c>
    </row>
    <row r="3628" spans="1:14" hidden="1" x14ac:dyDescent="0.2">
      <c r="A3628" s="5">
        <v>3</v>
      </c>
      <c r="B3628" s="3">
        <v>35</v>
      </c>
      <c r="C3628" s="1">
        <v>3512</v>
      </c>
      <c r="D3628" s="1">
        <v>35048</v>
      </c>
      <c r="E3628" s="1">
        <v>3532009</v>
      </c>
      <c r="F3628" s="2">
        <f>IFERROR(INDEX('Arranjos Populacionais'!$F$2:$F$961,MATCH(TabelaCompleta!E3628,'Arranjos Populacionais'!$A$2:$A$961,0),1),D3628)</f>
        <v>35048</v>
      </c>
      <c r="G3628" s="2">
        <v>0</v>
      </c>
      <c r="H3628" s="11">
        <v>13085</v>
      </c>
      <c r="I3628" s="2">
        <f>INDEX([1]PIB_dos_Municípios!$AN$2:$AN$5571,MATCH(E3628,[1]PIB_dos_Municípios!G$2:G$5571,0),1)</f>
        <v>328940.62699999998</v>
      </c>
      <c r="J3628" s="2">
        <f>INDEX([1]PIB_dos_Municípios!$AO$2:$AO$5571,MATCH(E3628,[1]PIB_dos_Municípios!G$2:G$5571,0),1)</f>
        <v>11775</v>
      </c>
      <c r="K3628" s="2">
        <f>INDEX([1]PIB_dos_Municípios!$AP$2:$AP$5571,MATCH(E3628,[1]PIB_dos_Municípios!G$2:G$5571,0),1)</f>
        <v>27935.51</v>
      </c>
      <c r="M3628" s="2" t="s">
        <v>4229</v>
      </c>
      <c r="N3628" s="2" t="str">
        <f>INDEX([2]Microregioes!$D$1:$D$574,MATCH(F3628,[2]Microregioes!$B$1:$B$574,0),1)</f>
        <v>Sp-Bragança Paulista</v>
      </c>
    </row>
    <row r="3629" spans="1:14" hidden="1" x14ac:dyDescent="0.2">
      <c r="A3629" s="5">
        <v>3</v>
      </c>
      <c r="B3629" s="3">
        <v>35</v>
      </c>
      <c r="C3629" s="1">
        <v>3505</v>
      </c>
      <c r="D3629" s="1">
        <v>35024</v>
      </c>
      <c r="E3629" s="1">
        <v>3532058</v>
      </c>
      <c r="F3629" s="2">
        <f>IFERROR(INDEX('Arranjos Populacionais'!$F$2:$F$961,MATCH(TabelaCompleta!E3629,'Arranjos Populacionais'!$A$2:$A$961,0),1),D3629)</f>
        <v>35024</v>
      </c>
      <c r="G3629" s="2">
        <v>0</v>
      </c>
      <c r="H3629" s="11">
        <v>4642</v>
      </c>
      <c r="I3629" s="2">
        <f>INDEX([1]PIB_dos_Municípios!$AN$2:$AN$5571,MATCH(E3629,[1]PIB_dos_Municípios!G$2:G$5571,0),1)</f>
        <v>70839.313999999998</v>
      </c>
      <c r="J3629" s="2">
        <f>INDEX([1]PIB_dos_Municípios!$AO$2:$AO$5571,MATCH(E3629,[1]PIB_dos_Municípios!G$2:G$5571,0),1)</f>
        <v>4290</v>
      </c>
      <c r="K3629" s="2">
        <f>INDEX([1]PIB_dos_Municípios!$AP$2:$AP$5571,MATCH(E3629,[1]PIB_dos_Municípios!G$2:G$5571,0),1)</f>
        <v>16512.66</v>
      </c>
      <c r="M3629" s="2" t="s">
        <v>4230</v>
      </c>
      <c r="N3629" s="2" t="str">
        <f>INDEX([2]Microregioes!$D$1:$D$574,MATCH(F3629,[2]Microregioes!$B$1:$B$574,0),1)</f>
        <v>Sp-Araraquara</v>
      </c>
    </row>
    <row r="3630" spans="1:14" hidden="1" x14ac:dyDescent="0.2">
      <c r="A3630" s="5">
        <v>3</v>
      </c>
      <c r="B3630" s="3">
        <v>35</v>
      </c>
      <c r="C3630" s="1">
        <v>3503</v>
      </c>
      <c r="D3630" s="1">
        <v>35016</v>
      </c>
      <c r="E3630" s="1">
        <v>3532108</v>
      </c>
      <c r="F3630" s="2">
        <f>IFERROR(INDEX('Arranjos Populacionais'!$F$2:$F$961,MATCH(TabelaCompleta!E3630,'Arranjos Populacionais'!$A$2:$A$961,0),1),D3630)</f>
        <v>35016</v>
      </c>
      <c r="G3630" s="2">
        <v>0</v>
      </c>
      <c r="H3630" s="11">
        <v>4434</v>
      </c>
      <c r="I3630" s="2">
        <f>INDEX([1]PIB_dos_Municípios!$AN$2:$AN$5571,MATCH(E3630,[1]PIB_dos_Municípios!G$2:G$5571,0),1)</f>
        <v>43859.902000000002</v>
      </c>
      <c r="J3630" s="2">
        <f>INDEX([1]PIB_dos_Municípios!$AO$2:$AO$5571,MATCH(E3630,[1]PIB_dos_Municípios!G$2:G$5571,0),1)</f>
        <v>4186</v>
      </c>
      <c r="K3630" s="2">
        <f>INDEX([1]PIB_dos_Municípios!$AP$2:$AP$5571,MATCH(E3630,[1]PIB_dos_Municípios!G$2:G$5571,0),1)</f>
        <v>10477.76</v>
      </c>
      <c r="M3630" s="2" t="s">
        <v>4231</v>
      </c>
      <c r="N3630" s="2" t="str">
        <f>INDEX([2]Microregioes!$D$1:$D$574,MATCH(F3630,[2]Microregioes!$B$1:$B$574,0),1)</f>
        <v>Sp-Andradina</v>
      </c>
    </row>
    <row r="3631" spans="1:14" hidden="1" x14ac:dyDescent="0.2">
      <c r="A3631" s="5">
        <v>3</v>
      </c>
      <c r="B3631" s="3">
        <v>35</v>
      </c>
      <c r="C3631" s="1">
        <v>3510</v>
      </c>
      <c r="D3631" s="1">
        <v>35039</v>
      </c>
      <c r="E3631" s="1">
        <v>3532157</v>
      </c>
      <c r="F3631" s="2">
        <f>IFERROR(INDEX('Arranjos Populacionais'!$F$2:$F$961,MATCH(TabelaCompleta!E3631,'Arranjos Populacionais'!$A$2:$A$961,0),1),D3631)</f>
        <v>35039</v>
      </c>
      <c r="G3631" s="2">
        <v>0</v>
      </c>
      <c r="H3631" s="11">
        <v>3014</v>
      </c>
      <c r="I3631" s="2">
        <f>INDEX([1]PIB_dos_Municípios!$AN$2:$AN$5571,MATCH(E3631,[1]PIB_dos_Municípios!G$2:G$5571,0),1)</f>
        <v>55946.625999999997</v>
      </c>
      <c r="J3631" s="2">
        <f>INDEX([1]PIB_dos_Municípios!$AO$2:$AO$5571,MATCH(E3631,[1]PIB_dos_Municípios!G$2:G$5571,0),1)</f>
        <v>2707</v>
      </c>
      <c r="K3631" s="2">
        <f>INDEX([1]PIB_dos_Municípios!$AP$2:$AP$5571,MATCH(E3631,[1]PIB_dos_Municípios!G$2:G$5571,0),1)</f>
        <v>20667.39</v>
      </c>
      <c r="M3631" s="2" t="s">
        <v>4232</v>
      </c>
      <c r="N3631" s="2" t="str">
        <f>INDEX([2]Microregioes!$D$1:$D$574,MATCH(F3631,[2]Microregioes!$B$1:$B$574,0),1)</f>
        <v>Sp-Assis</v>
      </c>
    </row>
    <row r="3632" spans="1:14" hidden="1" x14ac:dyDescent="0.2">
      <c r="A3632" s="5">
        <v>3</v>
      </c>
      <c r="B3632" s="3">
        <v>35</v>
      </c>
      <c r="C3632" s="1">
        <v>3508</v>
      </c>
      <c r="D3632" s="1">
        <v>35036</v>
      </c>
      <c r="E3632" s="1">
        <v>3532207</v>
      </c>
      <c r="F3632" s="2">
        <f>IFERROR(INDEX('Arranjos Populacionais'!$F$2:$F$961,MATCH(TabelaCompleta!E3632,'Arranjos Populacionais'!$A$2:$A$961,0),1),D3632)</f>
        <v>35036</v>
      </c>
      <c r="G3632" s="2">
        <v>0</v>
      </c>
      <c r="H3632" s="11">
        <v>4702</v>
      </c>
      <c r="I3632" s="2">
        <f>INDEX([1]PIB_dos_Municípios!$AN$2:$AN$5571,MATCH(E3632,[1]PIB_dos_Municípios!G$2:G$5571,0),1)</f>
        <v>127842.841</v>
      </c>
      <c r="J3632" s="2">
        <f>INDEX([1]PIB_dos_Municípios!$AO$2:$AO$5571,MATCH(E3632,[1]PIB_dos_Municípios!G$2:G$5571,0),1)</f>
        <v>4289</v>
      </c>
      <c r="K3632" s="2">
        <f>INDEX([1]PIB_dos_Municípios!$AP$2:$AP$5571,MATCH(E3632,[1]PIB_dos_Municípios!G$2:G$5571,0),1)</f>
        <v>29807.14</v>
      </c>
      <c r="M3632" s="2" t="s">
        <v>532</v>
      </c>
      <c r="N3632" s="2" t="str">
        <f>INDEX([2]Microregioes!$D$1:$D$574,MATCH(F3632,[2]Microregioes!$B$1:$B$574,0),1)</f>
        <v>Sp-Presidente Prudente</v>
      </c>
    </row>
    <row r="3633" spans="1:14" hidden="1" x14ac:dyDescent="0.2">
      <c r="A3633" s="5">
        <v>3</v>
      </c>
      <c r="B3633" s="3">
        <v>35</v>
      </c>
      <c r="C3633" s="1">
        <v>3513</v>
      </c>
      <c r="D3633" s="1">
        <v>35053</v>
      </c>
      <c r="E3633" s="1">
        <v>3532306</v>
      </c>
      <c r="F3633" s="2">
        <f>IFERROR(INDEX('Arranjos Populacionais'!$F$2:$F$961,MATCH(TabelaCompleta!E3633,'Arranjos Populacionais'!$A$2:$A$961,0),1),D3633)</f>
        <v>35053</v>
      </c>
      <c r="G3633" s="2">
        <v>0</v>
      </c>
      <c r="H3633" s="11">
        <v>6770</v>
      </c>
      <c r="I3633" s="2">
        <f>INDEX([1]PIB_dos_Municípios!$AN$2:$AN$5571,MATCH(E3633,[1]PIB_dos_Municípios!G$2:G$5571,0),1)</f>
        <v>46471.125</v>
      </c>
      <c r="J3633" s="2">
        <f>INDEX([1]PIB_dos_Municípios!$AO$2:$AO$5571,MATCH(E3633,[1]PIB_dos_Municípios!G$2:G$5571,0),1)</f>
        <v>6681</v>
      </c>
      <c r="K3633" s="2">
        <f>INDEX([1]PIB_dos_Municípios!$AP$2:$AP$5571,MATCH(E3633,[1]PIB_dos_Municípios!G$2:G$5571,0),1)</f>
        <v>6955.71</v>
      </c>
      <c r="M3633" s="2" t="s">
        <v>4233</v>
      </c>
      <c r="N3633" s="2" t="str">
        <f>INDEX([2]Microregioes!$D$1:$D$574,MATCH(F3633,[2]Microregioes!$B$1:$B$574,0),1)</f>
        <v>Sp-Paraibuna/Paraitinga</v>
      </c>
    </row>
    <row r="3634" spans="1:14" hidden="1" x14ac:dyDescent="0.2">
      <c r="A3634" s="5">
        <v>3</v>
      </c>
      <c r="B3634" s="3">
        <v>35</v>
      </c>
      <c r="C3634" s="1">
        <v>3512</v>
      </c>
      <c r="D3634" s="1">
        <v>35048</v>
      </c>
      <c r="E3634" s="1">
        <v>3532405</v>
      </c>
      <c r="F3634" s="2">
        <f>IFERROR(INDEX('Arranjos Populacionais'!$F$2:$F$961,MATCH(TabelaCompleta!E3634,'Arranjos Populacionais'!$A$2:$A$961,0),1),D3634)</f>
        <v>35048</v>
      </c>
      <c r="G3634" s="2">
        <v>0</v>
      </c>
      <c r="H3634" s="11">
        <v>17959</v>
      </c>
      <c r="I3634" s="2">
        <f>INDEX([1]PIB_dos_Municípios!$AN$2:$AN$5571,MATCH(E3634,[1]PIB_dos_Municípios!G$2:G$5571,0),1)</f>
        <v>211669.10399999999</v>
      </c>
      <c r="J3634" s="2">
        <f>INDEX([1]PIB_dos_Municípios!$AO$2:$AO$5571,MATCH(E3634,[1]PIB_dos_Municípios!G$2:G$5571,0),1)</f>
        <v>16413</v>
      </c>
      <c r="K3634" s="2">
        <f>INDEX([1]PIB_dos_Municípios!$AP$2:$AP$5571,MATCH(E3634,[1]PIB_dos_Municípios!G$2:G$5571,0),1)</f>
        <v>12896.43</v>
      </c>
      <c r="M3634" s="2" t="s">
        <v>4234</v>
      </c>
      <c r="N3634" s="2" t="str">
        <f>INDEX([2]Microregioes!$D$1:$D$574,MATCH(F3634,[2]Microregioes!$B$1:$B$574,0),1)</f>
        <v>Sp-Bragança Paulista</v>
      </c>
    </row>
    <row r="3635" spans="1:14" hidden="1" x14ac:dyDescent="0.2">
      <c r="A3635" s="5">
        <v>3</v>
      </c>
      <c r="B3635" s="3">
        <v>35</v>
      </c>
      <c r="C3635" s="1">
        <v>3501</v>
      </c>
      <c r="D3635" s="1">
        <v>35007</v>
      </c>
      <c r="E3635" s="1">
        <v>3532504</v>
      </c>
      <c r="F3635" s="2">
        <f>IFERROR(INDEX('Arranjos Populacionais'!$F$2:$F$961,MATCH(TabelaCompleta!E3635,'Arranjos Populacionais'!$A$2:$A$961,0),1),D3635)</f>
        <v>35004</v>
      </c>
      <c r="G3635" s="2">
        <v>0</v>
      </c>
      <c r="H3635" s="11">
        <v>9003</v>
      </c>
      <c r="I3635" s="2">
        <f>INDEX([1]PIB_dos_Municípios!$AN$2:$AN$5571,MATCH(E3635,[1]PIB_dos_Municípios!G$2:G$5571,0),1)</f>
        <v>140229.451</v>
      </c>
      <c r="J3635" s="2">
        <f>INDEX([1]PIB_dos_Municípios!$AO$2:$AO$5571,MATCH(E3635,[1]PIB_dos_Municípios!G$2:G$5571,0),1)</f>
        <v>8777</v>
      </c>
      <c r="K3635" s="2">
        <f>INDEX([1]PIB_dos_Municípios!$AP$2:$AP$5571,MATCH(E3635,[1]PIB_dos_Municípios!G$2:G$5571,0),1)</f>
        <v>15976.92</v>
      </c>
      <c r="M3635" s="2" t="s">
        <v>475</v>
      </c>
      <c r="N3635" s="2" t="str">
        <f>INDEX([2]Microregioes!$D$1:$D$574,MATCH(F3635,[2]Microregioes!$B$1:$B$574,0),1)</f>
        <v>Sp-São José do Rio Preto</v>
      </c>
    </row>
    <row r="3636" spans="1:14" hidden="1" x14ac:dyDescent="0.2">
      <c r="A3636" s="5">
        <v>3</v>
      </c>
      <c r="B3636" s="3">
        <v>35</v>
      </c>
      <c r="C3636" s="1">
        <v>3501</v>
      </c>
      <c r="D3636" s="1">
        <v>35007</v>
      </c>
      <c r="E3636" s="1">
        <v>3532603</v>
      </c>
      <c r="F3636" s="2">
        <f>IFERROR(INDEX('Arranjos Populacionais'!$F$2:$F$961,MATCH(TabelaCompleta!E3636,'Arranjos Populacionais'!$A$2:$A$961,0),1),D3636)</f>
        <v>35007</v>
      </c>
      <c r="G3636" s="2">
        <v>0</v>
      </c>
      <c r="H3636" s="11">
        <v>11351</v>
      </c>
      <c r="I3636" s="2">
        <f>INDEX([1]PIB_dos_Municípios!$AN$2:$AN$5571,MATCH(E3636,[1]PIB_dos_Municípios!G$2:G$5571,0),1)</f>
        <v>185308.68900000001</v>
      </c>
      <c r="J3636" s="2">
        <f>INDEX([1]PIB_dos_Municípios!$AO$2:$AO$5571,MATCH(E3636,[1]PIB_dos_Municípios!G$2:G$5571,0),1)</f>
        <v>10725</v>
      </c>
      <c r="K3636" s="2">
        <f>INDEX([1]PIB_dos_Municípios!$AP$2:$AP$5571,MATCH(E3636,[1]PIB_dos_Municípios!G$2:G$5571,0),1)</f>
        <v>17278.2</v>
      </c>
      <c r="M3636" s="2" t="s">
        <v>4235</v>
      </c>
      <c r="N3636" s="2" t="str">
        <f>INDEX([2]Microregioes!$D$1:$D$574,MATCH(F3636,[2]Microregioes!$B$1:$B$574,0),1)</f>
        <v>Sp-Nhandeara</v>
      </c>
    </row>
    <row r="3637" spans="1:14" hidden="1" x14ac:dyDescent="0.2">
      <c r="A3637" s="5">
        <v>3</v>
      </c>
      <c r="B3637" s="3">
        <v>35</v>
      </c>
      <c r="C3637" s="1">
        <v>3501</v>
      </c>
      <c r="D3637" s="1">
        <v>35007</v>
      </c>
      <c r="E3637" s="1">
        <v>3532702</v>
      </c>
      <c r="F3637" s="2">
        <f>IFERROR(INDEX('Arranjos Populacionais'!$F$2:$F$961,MATCH(TabelaCompleta!E3637,'Arranjos Populacionais'!$A$2:$A$961,0),1),D3637)</f>
        <v>35007</v>
      </c>
      <c r="G3637" s="2">
        <v>0</v>
      </c>
      <c r="H3637" s="11">
        <v>4916</v>
      </c>
      <c r="I3637" s="2">
        <f>INDEX([1]PIB_dos_Municípios!$AN$2:$AN$5571,MATCH(E3637,[1]PIB_dos_Municípios!G$2:G$5571,0),1)</f>
        <v>65807.88</v>
      </c>
      <c r="J3637" s="2">
        <f>INDEX([1]PIB_dos_Municípios!$AO$2:$AO$5571,MATCH(E3637,[1]PIB_dos_Municípios!G$2:G$5571,0),1)</f>
        <v>4274</v>
      </c>
      <c r="K3637" s="2">
        <f>INDEX([1]PIB_dos_Municípios!$AP$2:$AP$5571,MATCH(E3637,[1]PIB_dos_Municípios!G$2:G$5571,0),1)</f>
        <v>15397.26</v>
      </c>
      <c r="M3637" s="2" t="s">
        <v>4236</v>
      </c>
      <c r="N3637" s="2" t="str">
        <f>INDEX([2]Microregioes!$D$1:$D$574,MATCH(F3637,[2]Microregioes!$B$1:$B$574,0),1)</f>
        <v>Sp-Nhandeara</v>
      </c>
    </row>
    <row r="3638" spans="1:14" hidden="1" x14ac:dyDescent="0.2">
      <c r="A3638" s="5">
        <v>3</v>
      </c>
      <c r="B3638" s="3">
        <v>35</v>
      </c>
      <c r="C3638" s="1">
        <v>3501</v>
      </c>
      <c r="D3638" s="1">
        <v>35004</v>
      </c>
      <c r="E3638" s="1">
        <v>3532801</v>
      </c>
      <c r="F3638" s="2">
        <f>IFERROR(INDEX('Arranjos Populacionais'!$F$2:$F$961,MATCH(TabelaCompleta!E3638,'Arranjos Populacionais'!$A$2:$A$961,0),1),D3638)</f>
        <v>35004</v>
      </c>
      <c r="G3638" s="2">
        <v>0</v>
      </c>
      <c r="H3638" s="11">
        <v>6645</v>
      </c>
      <c r="I3638" s="2">
        <f>INDEX([1]PIB_dos_Municípios!$AN$2:$AN$5571,MATCH(E3638,[1]PIB_dos_Municípios!G$2:G$5571,0),1)</f>
        <v>67731.137000000002</v>
      </c>
      <c r="J3638" s="2">
        <f>INDEX([1]PIB_dos_Municípios!$AO$2:$AO$5571,MATCH(E3638,[1]PIB_dos_Municípios!G$2:G$5571,0),1)</f>
        <v>5891</v>
      </c>
      <c r="K3638" s="2">
        <f>INDEX([1]PIB_dos_Municípios!$AP$2:$AP$5571,MATCH(E3638,[1]PIB_dos_Municípios!G$2:G$5571,0),1)</f>
        <v>11497.39</v>
      </c>
      <c r="M3638" s="2" t="s">
        <v>476</v>
      </c>
      <c r="N3638" s="2" t="str">
        <f>INDEX([2]Microregioes!$D$1:$D$574,MATCH(F3638,[2]Microregioes!$B$1:$B$574,0),1)</f>
        <v>Sp-São José do Rio Preto</v>
      </c>
    </row>
    <row r="3639" spans="1:14" hidden="1" x14ac:dyDescent="0.2">
      <c r="A3639" s="5">
        <v>3</v>
      </c>
      <c r="B3639" s="3">
        <v>35</v>
      </c>
      <c r="C3639" s="1">
        <v>3511</v>
      </c>
      <c r="D3639" s="1">
        <v>35041</v>
      </c>
      <c r="E3639" s="1">
        <v>3532827</v>
      </c>
      <c r="F3639" s="2">
        <f>IFERROR(INDEX('Arranjos Populacionais'!$F$2:$F$961,MATCH(TabelaCompleta!E3639,'Arranjos Populacionais'!$A$2:$A$961,0),1),D3639)</f>
        <v>35041</v>
      </c>
      <c r="G3639" s="2">
        <v>0</v>
      </c>
      <c r="H3639" s="11">
        <v>9406</v>
      </c>
      <c r="I3639" s="2">
        <f>INDEX([1]PIB_dos_Municípios!$AN$2:$AN$5571,MATCH(E3639,[1]PIB_dos_Municípios!G$2:G$5571,0),1)</f>
        <v>193882.29199999999</v>
      </c>
      <c r="J3639" s="2">
        <f>INDEX([1]PIB_dos_Municípios!$AO$2:$AO$5571,MATCH(E3639,[1]PIB_dos_Municípios!G$2:G$5571,0),1)</f>
        <v>8515</v>
      </c>
      <c r="K3639" s="2">
        <f>INDEX([1]PIB_dos_Municípios!$AP$2:$AP$5571,MATCH(E3639,[1]PIB_dos_Municípios!G$2:G$5571,0),1)</f>
        <v>22769.5</v>
      </c>
      <c r="M3639" s="2" t="s">
        <v>4237</v>
      </c>
      <c r="N3639" s="2" t="str">
        <f>INDEX([2]Microregioes!$D$1:$D$574,MATCH(F3639,[2]Microregioes!$B$1:$B$574,0),1)</f>
        <v>Sp-Itapeva</v>
      </c>
    </row>
    <row r="3640" spans="1:14" hidden="1" x14ac:dyDescent="0.2">
      <c r="A3640" s="5">
        <v>3</v>
      </c>
      <c r="B3640" s="3">
        <v>35</v>
      </c>
      <c r="C3640" s="1">
        <v>3501</v>
      </c>
      <c r="D3640" s="1">
        <v>35001</v>
      </c>
      <c r="E3640" s="1">
        <v>3532843</v>
      </c>
      <c r="F3640" s="2">
        <f>IFERROR(INDEX('Arranjos Populacionais'!$F$2:$F$961,MATCH(TabelaCompleta!E3640,'Arranjos Populacionais'!$A$2:$A$961,0),1),D3640)</f>
        <v>35001</v>
      </c>
      <c r="G3640" s="2">
        <v>0</v>
      </c>
      <c r="H3640" s="11">
        <v>2005</v>
      </c>
      <c r="I3640" s="2">
        <f>INDEX([1]PIB_dos_Municípios!$AN$2:$AN$5571,MATCH(E3640,[1]PIB_dos_Municípios!G$2:G$5571,0),1)</f>
        <v>22721.274000000001</v>
      </c>
      <c r="J3640" s="2">
        <f>INDEX([1]PIB_dos_Municípios!$AO$2:$AO$5571,MATCH(E3640,[1]PIB_dos_Municípios!G$2:G$5571,0),1)</f>
        <v>2114</v>
      </c>
      <c r="K3640" s="2">
        <f>INDEX([1]PIB_dos_Municípios!$AP$2:$AP$5571,MATCH(E3640,[1]PIB_dos_Municípios!G$2:G$5571,0),1)</f>
        <v>10748</v>
      </c>
      <c r="M3640" s="2" t="s">
        <v>4238</v>
      </c>
      <c r="N3640" s="2" t="str">
        <f>INDEX([2]Microregioes!$D$1:$D$574,MATCH(F3640,[2]Microregioes!$B$1:$B$574,0),1)</f>
        <v>Sp-Jales</v>
      </c>
    </row>
    <row r="3641" spans="1:14" hidden="1" x14ac:dyDescent="0.2">
      <c r="A3641" s="5">
        <v>3</v>
      </c>
      <c r="B3641" s="3">
        <v>35</v>
      </c>
      <c r="C3641" s="1">
        <v>3501</v>
      </c>
      <c r="D3641" s="1">
        <v>35006</v>
      </c>
      <c r="E3641" s="1">
        <v>3532868</v>
      </c>
      <c r="F3641" s="2">
        <f>IFERROR(INDEX('Arranjos Populacionais'!$F$2:$F$961,MATCH(TabelaCompleta!E3641,'Arranjos Populacionais'!$A$2:$A$961,0),1),D3641)</f>
        <v>35006</v>
      </c>
      <c r="G3641" s="2">
        <v>0</v>
      </c>
      <c r="H3641" s="11">
        <v>1228</v>
      </c>
      <c r="I3641" s="2">
        <f>INDEX([1]PIB_dos_Municípios!$AN$2:$AN$5571,MATCH(E3641,[1]PIB_dos_Municípios!G$2:G$5571,0),1)</f>
        <v>27840.760999999999</v>
      </c>
      <c r="J3641" s="2">
        <f>INDEX([1]PIB_dos_Municípios!$AO$2:$AO$5571,MATCH(E3641,[1]PIB_dos_Municípios!G$2:G$5571,0),1)</f>
        <v>1127</v>
      </c>
      <c r="K3641" s="2">
        <f>INDEX([1]PIB_dos_Municípios!$AP$2:$AP$5571,MATCH(E3641,[1]PIB_dos_Municípios!G$2:G$5571,0),1)</f>
        <v>24703.43</v>
      </c>
      <c r="M3641" s="2" t="s">
        <v>4239</v>
      </c>
      <c r="N3641" s="2" t="str">
        <f>INDEX([2]Microregioes!$D$1:$D$574,MATCH(F3641,[2]Microregioes!$B$1:$B$574,0),1)</f>
        <v>Sp-Auriflama</v>
      </c>
    </row>
    <row r="3642" spans="1:14" hidden="1" x14ac:dyDescent="0.2">
      <c r="A3642" s="5">
        <v>3</v>
      </c>
      <c r="B3642" s="3">
        <v>35</v>
      </c>
      <c r="C3642" s="1">
        <v>3505</v>
      </c>
      <c r="D3642" s="1">
        <v>35024</v>
      </c>
      <c r="E3642" s="1">
        <v>3532900</v>
      </c>
      <c r="F3642" s="2">
        <f>IFERROR(INDEX('Arranjos Populacionais'!$F$2:$F$961,MATCH(TabelaCompleta!E3642,'Arranjos Populacionais'!$A$2:$A$961,0),1),D3642)</f>
        <v>35024</v>
      </c>
      <c r="G3642" s="2">
        <v>0</v>
      </c>
      <c r="H3642" s="11">
        <v>10599</v>
      </c>
      <c r="I3642" s="2">
        <f>INDEX([1]PIB_dos_Municípios!$AN$2:$AN$5571,MATCH(E3642,[1]PIB_dos_Municípios!G$2:G$5571,0),1)</f>
        <v>185758.22899999999</v>
      </c>
      <c r="J3642" s="2">
        <f>INDEX([1]PIB_dos_Municípios!$AO$2:$AO$5571,MATCH(E3642,[1]PIB_dos_Municípios!G$2:G$5571,0),1)</f>
        <v>9301</v>
      </c>
      <c r="K3642" s="2">
        <f>INDEX([1]PIB_dos_Municípios!$AP$2:$AP$5571,MATCH(E3642,[1]PIB_dos_Municípios!G$2:G$5571,0),1)</f>
        <v>19971.86</v>
      </c>
      <c r="M3642" s="2" t="s">
        <v>4240</v>
      </c>
      <c r="N3642" s="2" t="str">
        <f>INDEX([2]Microregioes!$D$1:$D$574,MATCH(F3642,[2]Microregioes!$B$1:$B$574,0),1)</f>
        <v>Sp-Araraquara</v>
      </c>
    </row>
    <row r="3643" spans="1:14" hidden="1" x14ac:dyDescent="0.2">
      <c r="A3643" s="5">
        <v>3</v>
      </c>
      <c r="B3643" s="3">
        <v>35</v>
      </c>
      <c r="C3643" s="1">
        <v>3501</v>
      </c>
      <c r="D3643" s="1">
        <v>35004</v>
      </c>
      <c r="E3643" s="1">
        <v>3533007</v>
      </c>
      <c r="F3643" s="2">
        <f>IFERROR(INDEX('Arranjos Populacionais'!$F$2:$F$961,MATCH(TabelaCompleta!E3643,'Arranjos Populacionais'!$A$2:$A$961,0),1),D3643)</f>
        <v>35004</v>
      </c>
      <c r="G3643" s="2">
        <v>0</v>
      </c>
      <c r="H3643" s="11">
        <v>20896</v>
      </c>
      <c r="I3643" s="2">
        <f>INDEX([1]PIB_dos_Municípios!$AN$2:$AN$5571,MATCH(E3643,[1]PIB_dos_Municípios!G$2:G$5571,0),1)</f>
        <v>209745.79199999999</v>
      </c>
      <c r="J3643" s="2">
        <f>INDEX([1]PIB_dos_Municípios!$AO$2:$AO$5571,MATCH(E3643,[1]PIB_dos_Municípios!G$2:G$5571,0),1)</f>
        <v>19178</v>
      </c>
      <c r="K3643" s="2">
        <f>INDEX([1]PIB_dos_Municípios!$AP$2:$AP$5571,MATCH(E3643,[1]PIB_dos_Municípios!G$2:G$5571,0),1)</f>
        <v>10936.79</v>
      </c>
      <c r="M3643" s="2" t="s">
        <v>477</v>
      </c>
      <c r="N3643" s="2" t="str">
        <f>INDEX([2]Microregioes!$D$1:$D$574,MATCH(F3643,[2]Microregioes!$B$1:$B$574,0),1)</f>
        <v>Sp-São José do Rio Preto</v>
      </c>
    </row>
    <row r="3644" spans="1:14" hidden="1" x14ac:dyDescent="0.2">
      <c r="A3644" s="5">
        <v>3</v>
      </c>
      <c r="B3644" s="3">
        <v>35</v>
      </c>
      <c r="C3644" s="1">
        <v>3508</v>
      </c>
      <c r="D3644" s="1">
        <v>35034</v>
      </c>
      <c r="E3644" s="1">
        <v>3533106</v>
      </c>
      <c r="F3644" s="2">
        <f>IFERROR(INDEX('Arranjos Populacionais'!$F$2:$F$961,MATCH(TabelaCompleta!E3644,'Arranjos Populacionais'!$A$2:$A$961,0),1),D3644)</f>
        <v>35034</v>
      </c>
      <c r="G3644" s="2">
        <v>0</v>
      </c>
      <c r="H3644" s="11">
        <v>2296</v>
      </c>
      <c r="I3644" s="2">
        <f>INDEX([1]PIB_dos_Municípios!$AN$2:$AN$5571,MATCH(E3644,[1]PIB_dos_Municípios!G$2:G$5571,0),1)</f>
        <v>16633.958999999999</v>
      </c>
      <c r="J3644" s="2">
        <f>INDEX([1]PIB_dos_Municípios!$AO$2:$AO$5571,MATCH(E3644,[1]PIB_dos_Municípios!G$2:G$5571,0),1)</f>
        <v>2178</v>
      </c>
      <c r="K3644" s="2">
        <f>INDEX([1]PIB_dos_Municípios!$AP$2:$AP$5571,MATCH(E3644,[1]PIB_dos_Municípios!G$2:G$5571,0),1)</f>
        <v>7637.26</v>
      </c>
      <c r="M3644" s="2" t="s">
        <v>520</v>
      </c>
      <c r="N3644" s="2" t="str">
        <f>INDEX([2]Microregioes!$D$1:$D$574,MATCH(F3644,[2]Microregioes!$B$1:$B$574,0),1)</f>
        <v>Sp-Dracena</v>
      </c>
    </row>
    <row r="3645" spans="1:14" hidden="1" x14ac:dyDescent="0.2">
      <c r="A3645" s="5">
        <v>3</v>
      </c>
      <c r="B3645" s="3">
        <v>35</v>
      </c>
      <c r="C3645" s="1">
        <v>3503</v>
      </c>
      <c r="D3645" s="1">
        <v>35016</v>
      </c>
      <c r="E3645" s="1">
        <v>3533205</v>
      </c>
      <c r="F3645" s="2">
        <f>IFERROR(INDEX('Arranjos Populacionais'!$F$2:$F$961,MATCH(TabelaCompleta!E3645,'Arranjos Populacionais'!$A$2:$A$961,0),1),D3645)</f>
        <v>35016</v>
      </c>
      <c r="G3645" s="2">
        <v>0</v>
      </c>
      <c r="H3645" s="11">
        <v>3667</v>
      </c>
      <c r="I3645" s="2">
        <f>INDEX([1]PIB_dos_Municípios!$AN$2:$AN$5571,MATCH(E3645,[1]PIB_dos_Municípios!G$2:G$5571,0),1)</f>
        <v>58374.783000000003</v>
      </c>
      <c r="J3645" s="2">
        <f>INDEX([1]PIB_dos_Municípios!$AO$2:$AO$5571,MATCH(E3645,[1]PIB_dos_Municípios!G$2:G$5571,0),1)</f>
        <v>3072</v>
      </c>
      <c r="K3645" s="2">
        <f>INDEX([1]PIB_dos_Municípios!$AP$2:$AP$5571,MATCH(E3645,[1]PIB_dos_Municípios!G$2:G$5571,0),1)</f>
        <v>19002.21</v>
      </c>
      <c r="M3645" s="2" t="s">
        <v>4241</v>
      </c>
      <c r="N3645" s="2" t="str">
        <f>INDEX([2]Microregioes!$D$1:$D$574,MATCH(F3645,[2]Microregioes!$B$1:$B$574,0),1)</f>
        <v>Sp-Andradina</v>
      </c>
    </row>
    <row r="3646" spans="1:14" hidden="1" x14ac:dyDescent="0.2">
      <c r="A3646" s="5">
        <v>3</v>
      </c>
      <c r="B3646" s="3">
        <v>35</v>
      </c>
      <c r="C3646" s="1">
        <v>3501</v>
      </c>
      <c r="D3646" s="1">
        <v>35006</v>
      </c>
      <c r="E3646" s="1">
        <v>3533304</v>
      </c>
      <c r="F3646" s="2">
        <f>IFERROR(INDEX('Arranjos Populacionais'!$F$2:$F$961,MATCH(TabelaCompleta!E3646,'Arranjos Populacionais'!$A$2:$A$961,0),1),D3646)</f>
        <v>35017</v>
      </c>
      <c r="G3646" s="2">
        <v>0</v>
      </c>
      <c r="H3646" s="11">
        <v>3899</v>
      </c>
      <c r="I3646" s="2">
        <f>INDEX([1]PIB_dos_Municípios!$AN$2:$AN$5571,MATCH(E3646,[1]PIB_dos_Municípios!G$2:G$5571,0),1)</f>
        <v>27900.223000000002</v>
      </c>
      <c r="J3646" s="2">
        <f>INDEX([1]PIB_dos_Municípios!$AO$2:$AO$5571,MATCH(E3646,[1]PIB_dos_Municípios!G$2:G$5571,0),1)</f>
        <v>3441</v>
      </c>
      <c r="K3646" s="2">
        <f>INDEX([1]PIB_dos_Municípios!$AP$2:$AP$5571,MATCH(E3646,[1]PIB_dos_Municípios!G$2:G$5571,0),1)</f>
        <v>8108.17</v>
      </c>
      <c r="M3646" s="2" t="s">
        <v>451</v>
      </c>
      <c r="N3646" s="2" t="str">
        <f>INDEX([2]Microregioes!$D$1:$D$574,MATCH(F3646,[2]Microregioes!$B$1:$B$574,0),1)</f>
        <v>Sp-Araçatuba</v>
      </c>
    </row>
    <row r="3647" spans="1:14" hidden="1" x14ac:dyDescent="0.2">
      <c r="A3647" s="5">
        <v>3</v>
      </c>
      <c r="B3647" s="3">
        <v>35</v>
      </c>
      <c r="C3647" s="1">
        <v>3507</v>
      </c>
      <c r="D3647" s="1">
        <v>35032</v>
      </c>
      <c r="E3647" s="1">
        <v>3533403</v>
      </c>
      <c r="F3647" s="2">
        <f>IFERROR(INDEX('Arranjos Populacionais'!$F$2:$F$961,MATCH(TabelaCompleta!E3647,'Arranjos Populacionais'!$A$2:$A$961,0),1),D3647)</f>
        <v>35032</v>
      </c>
      <c r="G3647" s="2">
        <v>0</v>
      </c>
      <c r="H3647" s="11">
        <v>57504</v>
      </c>
      <c r="I3647" s="2">
        <f>INDEX([1]PIB_dos_Municípios!$AN$2:$AN$5571,MATCH(E3647,[1]PIB_dos_Municípios!G$2:G$5571,0),1)</f>
        <v>1598463.423</v>
      </c>
      <c r="J3647" s="2">
        <f>INDEX([1]PIB_dos_Municípios!$AO$2:$AO$5571,MATCH(E3647,[1]PIB_dos_Municípios!G$2:G$5571,0),1)</f>
        <v>51278</v>
      </c>
      <c r="K3647" s="2">
        <f>INDEX([1]PIB_dos_Municípios!$AP$2:$AP$5571,MATCH(E3647,[1]PIB_dos_Municípios!G$2:G$5571,0),1)</f>
        <v>31172.5</v>
      </c>
      <c r="M3647" s="2" t="s">
        <v>817</v>
      </c>
      <c r="N3647" s="2" t="str">
        <f>INDEX([2]Microregioes!$D$1:$D$574,MATCH(F3647,[2]Microregioes!$B$1:$B$574,0),1)</f>
        <v>Sp-Campinas</v>
      </c>
    </row>
    <row r="3648" spans="1:14" hidden="1" x14ac:dyDescent="0.2">
      <c r="A3648" s="5">
        <v>3</v>
      </c>
      <c r="B3648" s="3">
        <v>35</v>
      </c>
      <c r="C3648" s="1">
        <v>3501</v>
      </c>
      <c r="D3648" s="1">
        <v>35005</v>
      </c>
      <c r="E3648" s="1">
        <v>3533254</v>
      </c>
      <c r="F3648" s="2">
        <f>IFERROR(INDEX('Arranjos Populacionais'!$F$2:$F$961,MATCH(TabelaCompleta!E3648,'Arranjos Populacionais'!$A$2:$A$961,0),1),D3648)</f>
        <v>35005</v>
      </c>
      <c r="G3648" s="2">
        <v>0</v>
      </c>
      <c r="H3648" s="11">
        <v>5421</v>
      </c>
      <c r="I3648" s="2">
        <f>INDEX([1]PIB_dos_Municípios!$AN$2:$AN$5571,MATCH(E3648,[1]PIB_dos_Municípios!G$2:G$5571,0),1)</f>
        <v>41072.366999999998</v>
      </c>
      <c r="J3648" s="2">
        <f>INDEX([1]PIB_dos_Municípios!$AO$2:$AO$5571,MATCH(E3648,[1]PIB_dos_Municípios!G$2:G$5571,0),1)</f>
        <v>4595</v>
      </c>
      <c r="K3648" s="2">
        <f>INDEX([1]PIB_dos_Municípios!$AP$2:$AP$5571,MATCH(E3648,[1]PIB_dos_Municípios!G$2:G$5571,0),1)</f>
        <v>8938.49</v>
      </c>
      <c r="M3648" s="2" t="s">
        <v>441</v>
      </c>
      <c r="N3648" s="2" t="str">
        <f>INDEX([2]Microregioes!$D$1:$D$574,MATCH(F3648,[2]Microregioes!$B$1:$B$574,0),1)</f>
        <v>Sp-Catanduva</v>
      </c>
    </row>
    <row r="3649" spans="1:14" hidden="1" x14ac:dyDescent="0.2">
      <c r="A3649" s="5">
        <v>3</v>
      </c>
      <c r="B3649" s="3">
        <v>35</v>
      </c>
      <c r="C3649" s="1">
        <v>3501</v>
      </c>
      <c r="D3649" s="1">
        <v>35008</v>
      </c>
      <c r="E3649" s="1">
        <v>3533502</v>
      </c>
      <c r="F3649" s="2">
        <f>IFERROR(INDEX('Arranjos Populacionais'!$F$2:$F$961,MATCH(TabelaCompleta!E3649,'Arranjos Populacionais'!$A$2:$A$961,0),1),D3649)</f>
        <v>35008</v>
      </c>
      <c r="G3649" s="2">
        <v>0</v>
      </c>
      <c r="H3649" s="11">
        <v>39888</v>
      </c>
      <c r="I3649" s="2">
        <f>INDEX([1]PIB_dos_Municípios!$AN$2:$AN$5571,MATCH(E3649,[1]PIB_dos_Municípios!G$2:G$5571,0),1)</f>
        <v>577510.17000000004</v>
      </c>
      <c r="J3649" s="2">
        <f>INDEX([1]PIB_dos_Municípios!$AO$2:$AO$5571,MATCH(E3649,[1]PIB_dos_Municípios!G$2:G$5571,0),1)</f>
        <v>36612</v>
      </c>
      <c r="K3649" s="2">
        <f>INDEX([1]PIB_dos_Municípios!$AP$2:$AP$5571,MATCH(E3649,[1]PIB_dos_Municípios!G$2:G$5571,0),1)</f>
        <v>15773.79</v>
      </c>
      <c r="M3649" s="2" t="s">
        <v>3089</v>
      </c>
      <c r="N3649" s="2" t="str">
        <f>INDEX([2]Microregioes!$D$1:$D$574,MATCH(F3649,[2]Microregioes!$B$1:$B$574,0),1)</f>
        <v>Sp-Novo Horizonte</v>
      </c>
    </row>
    <row r="3650" spans="1:14" hidden="1" x14ac:dyDescent="0.2">
      <c r="A3650" s="5">
        <v>3</v>
      </c>
      <c r="B3650" s="3">
        <v>35</v>
      </c>
      <c r="C3650" s="1">
        <v>3502</v>
      </c>
      <c r="D3650" s="1">
        <v>35010</v>
      </c>
      <c r="E3650" s="1">
        <v>3533601</v>
      </c>
      <c r="F3650" s="2">
        <f>IFERROR(INDEX('Arranjos Populacionais'!$F$2:$F$961,MATCH(TabelaCompleta!E3650,'Arranjos Populacionais'!$A$2:$A$961,0),1),D3650)</f>
        <v>35010</v>
      </c>
      <c r="G3650" s="2">
        <v>0</v>
      </c>
      <c r="H3650" s="11">
        <v>7299</v>
      </c>
      <c r="I3650" s="2">
        <f>INDEX([1]PIB_dos_Municípios!$AN$2:$AN$5571,MATCH(E3650,[1]PIB_dos_Municípios!G$2:G$5571,0),1)</f>
        <v>291746.18</v>
      </c>
      <c r="J3650" s="2">
        <f>INDEX([1]PIB_dos_Municípios!$AO$2:$AO$5571,MATCH(E3650,[1]PIB_dos_Municípios!G$2:G$5571,0),1)</f>
        <v>6817</v>
      </c>
      <c r="K3650" s="2">
        <f>INDEX([1]PIB_dos_Municípios!$AP$2:$AP$5571,MATCH(E3650,[1]PIB_dos_Municípios!G$2:G$5571,0),1)</f>
        <v>42796.86</v>
      </c>
      <c r="M3650" s="2" t="s">
        <v>4242</v>
      </c>
      <c r="N3650" s="2" t="str">
        <f>INDEX([2]Microregioes!$D$1:$D$574,MATCH(F3650,[2]Microregioes!$B$1:$B$574,0),1)</f>
        <v>Sp-São Joaquim da Barra</v>
      </c>
    </row>
    <row r="3651" spans="1:14" hidden="1" x14ac:dyDescent="0.2">
      <c r="A3651" s="5">
        <v>3</v>
      </c>
      <c r="B3651" s="3">
        <v>35</v>
      </c>
      <c r="C3651" s="1">
        <v>3509</v>
      </c>
      <c r="D3651" s="1">
        <v>35038</v>
      </c>
      <c r="E3651" s="1">
        <v>3533700</v>
      </c>
      <c r="F3651" s="2">
        <f>IFERROR(INDEX('Arranjos Populacionais'!$F$2:$F$961,MATCH(TabelaCompleta!E3651,'Arranjos Populacionais'!$A$2:$A$961,0),1),D3651)</f>
        <v>35038</v>
      </c>
      <c r="G3651" s="2">
        <v>0</v>
      </c>
      <c r="H3651" s="11">
        <v>4305</v>
      </c>
      <c r="I3651" s="2">
        <f>INDEX([1]PIB_dos_Municípios!$AN$2:$AN$5571,MATCH(E3651,[1]PIB_dos_Municípios!G$2:G$5571,0),1)</f>
        <v>51944.565999999999</v>
      </c>
      <c r="J3651" s="2">
        <f>INDEX([1]PIB_dos_Municípios!$AO$2:$AO$5571,MATCH(E3651,[1]PIB_dos_Municípios!G$2:G$5571,0),1)</f>
        <v>4163</v>
      </c>
      <c r="K3651" s="2">
        <f>INDEX([1]PIB_dos_Municípios!$AP$2:$AP$5571,MATCH(E3651,[1]PIB_dos_Municípios!G$2:G$5571,0),1)</f>
        <v>12477.68</v>
      </c>
      <c r="M3651" s="2" t="s">
        <v>4243</v>
      </c>
      <c r="N3651" s="2" t="str">
        <f>INDEX([2]Microregioes!$D$1:$D$574,MATCH(F3651,[2]Microregioes!$B$1:$B$574,0),1)</f>
        <v>Sp-Marília</v>
      </c>
    </row>
    <row r="3652" spans="1:14" hidden="1" x14ac:dyDescent="0.2">
      <c r="A3652" s="5">
        <v>3</v>
      </c>
      <c r="B3652" s="3">
        <v>35</v>
      </c>
      <c r="C3652" s="1">
        <v>3510</v>
      </c>
      <c r="D3652" s="1">
        <v>35040</v>
      </c>
      <c r="E3652" s="1">
        <v>3533809</v>
      </c>
      <c r="F3652" s="2">
        <f>IFERROR(INDEX('Arranjos Populacionais'!$F$2:$F$961,MATCH(TabelaCompleta!E3652,'Arranjos Populacionais'!$A$2:$A$961,0),1),D3652)</f>
        <v>35040</v>
      </c>
      <c r="G3652" s="2">
        <v>0</v>
      </c>
      <c r="H3652" s="11">
        <v>2605</v>
      </c>
      <c r="I3652" s="2">
        <f>INDEX([1]PIB_dos_Municípios!$AN$2:$AN$5571,MATCH(E3652,[1]PIB_dos_Municípios!G$2:G$5571,0),1)</f>
        <v>30900.284</v>
      </c>
      <c r="J3652" s="2">
        <f>INDEX([1]PIB_dos_Municípios!$AO$2:$AO$5571,MATCH(E3652,[1]PIB_dos_Municípios!G$2:G$5571,0),1)</f>
        <v>2673</v>
      </c>
      <c r="K3652" s="2">
        <f>INDEX([1]PIB_dos_Municípios!$AP$2:$AP$5571,MATCH(E3652,[1]PIB_dos_Municípios!G$2:G$5571,0),1)</f>
        <v>11560.15</v>
      </c>
      <c r="M3652" s="2" t="s">
        <v>4244</v>
      </c>
      <c r="N3652" s="2" t="str">
        <f>INDEX([2]Microregioes!$D$1:$D$574,MATCH(F3652,[2]Microregioes!$B$1:$B$574,0),1)</f>
        <v>Sp-Ourinhos</v>
      </c>
    </row>
    <row r="3653" spans="1:14" hidden="1" x14ac:dyDescent="0.2">
      <c r="A3653" s="5">
        <v>3</v>
      </c>
      <c r="B3653" s="3">
        <v>35</v>
      </c>
      <c r="C3653" s="1">
        <v>3501</v>
      </c>
      <c r="D3653" s="1">
        <v>35004</v>
      </c>
      <c r="E3653" s="1">
        <v>3533908</v>
      </c>
      <c r="F3653" s="2">
        <f>IFERROR(INDEX('Arranjos Populacionais'!$F$2:$F$961,MATCH(TabelaCompleta!E3653,'Arranjos Populacionais'!$A$2:$A$961,0),1),D3653)</f>
        <v>35004</v>
      </c>
      <c r="G3653" s="2">
        <v>0</v>
      </c>
      <c r="H3653" s="11">
        <v>53702</v>
      </c>
      <c r="I3653" s="2">
        <f>INDEX([1]PIB_dos_Municípios!$AN$2:$AN$5571,MATCH(E3653,[1]PIB_dos_Municípios!G$2:G$5571,0),1)</f>
        <v>1185866.0730000001</v>
      </c>
      <c r="J3653" s="2">
        <f>INDEX([1]PIB_dos_Municípios!$AO$2:$AO$5571,MATCH(E3653,[1]PIB_dos_Municípios!G$2:G$5571,0),1)</f>
        <v>49792</v>
      </c>
      <c r="K3653" s="2">
        <f>INDEX([1]PIB_dos_Municípios!$AP$2:$AP$5571,MATCH(E3653,[1]PIB_dos_Municípios!G$2:G$5571,0),1)</f>
        <v>23816.400000000001</v>
      </c>
      <c r="M3653" s="2" t="s">
        <v>4245</v>
      </c>
      <c r="N3653" s="2" t="str">
        <f>INDEX([2]Microregioes!$D$1:$D$574,MATCH(F3653,[2]Microregioes!$B$1:$B$574,0),1)</f>
        <v>Sp-São José do Rio Preto</v>
      </c>
    </row>
    <row r="3654" spans="1:14" hidden="1" x14ac:dyDescent="0.2">
      <c r="A3654" s="5">
        <v>3</v>
      </c>
      <c r="B3654" s="3">
        <v>35</v>
      </c>
      <c r="C3654" s="1">
        <v>3501</v>
      </c>
      <c r="D3654" s="1">
        <v>35004</v>
      </c>
      <c r="E3654" s="1">
        <v>3534005</v>
      </c>
      <c r="F3654" s="2">
        <f>IFERROR(INDEX('Arranjos Populacionais'!$F$2:$F$961,MATCH(TabelaCompleta!E3654,'Arranjos Populacionais'!$A$2:$A$961,0),1),D3654)</f>
        <v>35004</v>
      </c>
      <c r="G3654" s="2">
        <v>0</v>
      </c>
      <c r="H3654" s="11">
        <v>4248</v>
      </c>
      <c r="I3654" s="2">
        <f>INDEX([1]PIB_dos_Municípios!$AN$2:$AN$5571,MATCH(E3654,[1]PIB_dos_Municípios!G$2:G$5571,0),1)</f>
        <v>129015.12699999999</v>
      </c>
      <c r="J3654" s="2">
        <f>INDEX([1]PIB_dos_Municípios!$AO$2:$AO$5571,MATCH(E3654,[1]PIB_dos_Municípios!G$2:G$5571,0),1)</f>
        <v>3884</v>
      </c>
      <c r="K3654" s="2">
        <f>INDEX([1]PIB_dos_Municípios!$AP$2:$AP$5571,MATCH(E3654,[1]PIB_dos_Municípios!G$2:G$5571,0),1)</f>
        <v>33217.08</v>
      </c>
      <c r="M3654" s="2" t="s">
        <v>478</v>
      </c>
      <c r="N3654" s="2" t="str">
        <f>INDEX([2]Microregioes!$D$1:$D$574,MATCH(F3654,[2]Microregioes!$B$1:$B$574,0),1)</f>
        <v>Sp-São José do Rio Preto</v>
      </c>
    </row>
    <row r="3655" spans="1:14" hidden="1" x14ac:dyDescent="0.2">
      <c r="A3655" s="5">
        <v>3</v>
      </c>
      <c r="B3655" s="3">
        <v>35</v>
      </c>
      <c r="C3655" s="1">
        <v>3509</v>
      </c>
      <c r="D3655" s="1">
        <v>35038</v>
      </c>
      <c r="E3655" s="1">
        <v>3534104</v>
      </c>
      <c r="F3655" s="2">
        <f>IFERROR(INDEX('Arranjos Populacionais'!$F$2:$F$961,MATCH(TabelaCompleta!E3655,'Arranjos Populacionais'!$A$2:$A$961,0),1),D3655)</f>
        <v>35038</v>
      </c>
      <c r="G3655" s="2">
        <v>0</v>
      </c>
      <c r="H3655" s="11">
        <v>6447</v>
      </c>
      <c r="I3655" s="2">
        <f>INDEX([1]PIB_dos_Municípios!$AN$2:$AN$5571,MATCH(E3655,[1]PIB_dos_Municípios!G$2:G$5571,0),1)</f>
        <v>57598.338000000003</v>
      </c>
      <c r="J3655" s="2">
        <f>INDEX([1]PIB_dos_Municípios!$AO$2:$AO$5571,MATCH(E3655,[1]PIB_dos_Municípios!G$2:G$5571,0),1)</f>
        <v>6097</v>
      </c>
      <c r="K3655" s="2">
        <f>INDEX([1]PIB_dos_Municípios!$AP$2:$AP$5571,MATCH(E3655,[1]PIB_dos_Municípios!G$2:G$5571,0),1)</f>
        <v>9447</v>
      </c>
      <c r="M3655" s="2" t="s">
        <v>515</v>
      </c>
      <c r="N3655" s="2" t="str">
        <f>INDEX([2]Microregioes!$D$1:$D$574,MATCH(F3655,[2]Microregioes!$B$1:$B$574,0),1)</f>
        <v>Sp-Marília</v>
      </c>
    </row>
    <row r="3656" spans="1:14" hidden="1" x14ac:dyDescent="0.2">
      <c r="A3656" s="5">
        <v>3</v>
      </c>
      <c r="B3656" s="3">
        <v>35</v>
      </c>
      <c r="C3656" s="1">
        <v>3501</v>
      </c>
      <c r="D3656" s="1">
        <v>35004</v>
      </c>
      <c r="E3656" s="1">
        <v>3534203</v>
      </c>
      <c r="F3656" s="2">
        <f>IFERROR(INDEX('Arranjos Populacionais'!$F$2:$F$961,MATCH(TabelaCompleta!E3656,'Arranjos Populacionais'!$A$2:$A$961,0),1),D3656)</f>
        <v>35004</v>
      </c>
      <c r="G3656" s="2">
        <v>0</v>
      </c>
      <c r="H3656" s="11">
        <v>6614</v>
      </c>
      <c r="I3656" s="2">
        <f>INDEX([1]PIB_dos_Municípios!$AN$2:$AN$5571,MATCH(E3656,[1]PIB_dos_Municípios!G$2:G$5571,0),1)</f>
        <v>249228.66899999999</v>
      </c>
      <c r="J3656" s="2">
        <f>INDEX([1]PIB_dos_Municípios!$AO$2:$AO$5571,MATCH(E3656,[1]PIB_dos_Municípios!G$2:G$5571,0),1)</f>
        <v>5678</v>
      </c>
      <c r="K3656" s="2">
        <f>INDEX([1]PIB_dos_Municípios!$AP$2:$AP$5571,MATCH(E3656,[1]PIB_dos_Municípios!G$2:G$5571,0),1)</f>
        <v>43893.74</v>
      </c>
      <c r="M3656" s="2" t="s">
        <v>479</v>
      </c>
      <c r="N3656" s="2" t="str">
        <f>INDEX([2]Microregioes!$D$1:$D$574,MATCH(F3656,[2]Microregioes!$B$1:$B$574,0),1)</f>
        <v>Sp-São José do Rio Preto</v>
      </c>
    </row>
    <row r="3657" spans="1:14" hidden="1" x14ac:dyDescent="0.2">
      <c r="A3657" s="5">
        <v>3</v>
      </c>
      <c r="B3657" s="3">
        <v>35</v>
      </c>
      <c r="C3657" s="1">
        <v>3502</v>
      </c>
      <c r="D3657" s="1">
        <v>35010</v>
      </c>
      <c r="E3657" s="1">
        <v>3534302</v>
      </c>
      <c r="F3657" s="2">
        <f>IFERROR(INDEX('Arranjos Populacionais'!$F$2:$F$961,MATCH(TabelaCompleta!E3657,'Arranjos Populacionais'!$A$2:$A$961,0),1),D3657)</f>
        <v>35010</v>
      </c>
      <c r="G3657" s="2">
        <v>0</v>
      </c>
      <c r="H3657" s="11">
        <v>42996</v>
      </c>
      <c r="I3657" s="2">
        <f>INDEX([1]PIB_dos_Municípios!$AN$2:$AN$5571,MATCH(E3657,[1]PIB_dos_Municípios!G$2:G$5571,0),1)</f>
        <v>1046216.6310000001</v>
      </c>
      <c r="J3657" s="2">
        <f>INDEX([1]PIB_dos_Municípios!$AO$2:$AO$5571,MATCH(E3657,[1]PIB_dos_Municípios!G$2:G$5571,0),1)</f>
        <v>39781</v>
      </c>
      <c r="K3657" s="2">
        <f>INDEX([1]PIB_dos_Municípios!$AP$2:$AP$5571,MATCH(E3657,[1]PIB_dos_Municípios!G$2:G$5571,0),1)</f>
        <v>26299.41</v>
      </c>
      <c r="M3657" s="2" t="s">
        <v>4246</v>
      </c>
      <c r="N3657" s="2" t="str">
        <f>INDEX([2]Microregioes!$D$1:$D$574,MATCH(F3657,[2]Microregioes!$B$1:$B$574,0),1)</f>
        <v>Sp-São Joaquim da Barra</v>
      </c>
    </row>
    <row r="3658" spans="1:14" hidden="1" x14ac:dyDescent="0.2">
      <c r="A3658" s="5">
        <v>3</v>
      </c>
      <c r="B3658" s="3">
        <v>35</v>
      </c>
      <c r="C3658" s="1">
        <v>3515</v>
      </c>
      <c r="D3658" s="1">
        <v>35057</v>
      </c>
      <c r="E3658" s="1">
        <v>3534401</v>
      </c>
      <c r="F3658" s="2">
        <f>IFERROR(INDEX('Arranjos Populacionais'!$F$2:$F$961,MATCH(TabelaCompleta!E3658,'Arranjos Populacionais'!$A$2:$A$961,0),1),D3658)</f>
        <v>35061</v>
      </c>
      <c r="G3658" s="2">
        <v>0</v>
      </c>
      <c r="H3658" s="11">
        <v>696382</v>
      </c>
      <c r="I3658" s="2">
        <f>INDEX([1]PIB_dos_Municípios!$AN$2:$AN$5571,MATCH(E3658,[1]PIB_dos_Municípios!G$2:G$5571,0),1)</f>
        <v>43499785.233000003</v>
      </c>
      <c r="J3658" s="2">
        <f>INDEX([1]PIB_dos_Municípios!$AO$2:$AO$5571,MATCH(E3658,[1]PIB_dos_Municípios!G$2:G$5571,0),1)</f>
        <v>666469</v>
      </c>
      <c r="K3658" s="2">
        <f>INDEX([1]PIB_dos_Municípios!$AP$2:$AP$5571,MATCH(E3658,[1]PIB_dos_Municípios!G$2:G$5571,0),1)</f>
        <v>65269.03</v>
      </c>
      <c r="M3658" s="2" t="s">
        <v>846</v>
      </c>
      <c r="N3658" s="2" t="str">
        <f>INDEX([2]Microregioes!$D$1:$D$574,MATCH(F3658,[2]Microregioes!$B$1:$B$574,0),1)</f>
        <v>Sp-São Paulo</v>
      </c>
    </row>
    <row r="3659" spans="1:14" hidden="1" x14ac:dyDescent="0.2">
      <c r="A3659" s="5">
        <v>3</v>
      </c>
      <c r="B3659" s="3">
        <v>35</v>
      </c>
      <c r="C3659" s="1">
        <v>3509</v>
      </c>
      <c r="D3659" s="1">
        <v>35038</v>
      </c>
      <c r="E3659" s="1">
        <v>3534500</v>
      </c>
      <c r="F3659" s="2">
        <f>IFERROR(INDEX('Arranjos Populacionais'!$F$2:$F$961,MATCH(TabelaCompleta!E3659,'Arranjos Populacionais'!$A$2:$A$961,0),1),D3659)</f>
        <v>35038</v>
      </c>
      <c r="G3659" s="2">
        <v>0</v>
      </c>
      <c r="H3659" s="11">
        <v>2615</v>
      </c>
      <c r="I3659" s="2">
        <f>INDEX([1]PIB_dos_Municípios!$AN$2:$AN$5571,MATCH(E3659,[1]PIB_dos_Municípios!G$2:G$5571,0),1)</f>
        <v>32717.387999999999</v>
      </c>
      <c r="J3659" s="2">
        <f>INDEX([1]PIB_dos_Municípios!$AO$2:$AO$5571,MATCH(E3659,[1]PIB_dos_Municípios!G$2:G$5571,0),1)</f>
        <v>2539</v>
      </c>
      <c r="K3659" s="2">
        <f>INDEX([1]PIB_dos_Municípios!$AP$2:$AP$5571,MATCH(E3659,[1]PIB_dos_Municípios!G$2:G$5571,0),1)</f>
        <v>12885.93</v>
      </c>
      <c r="M3659" s="2" t="s">
        <v>4247</v>
      </c>
      <c r="N3659" s="2" t="str">
        <f>INDEX([2]Microregioes!$D$1:$D$574,MATCH(F3659,[2]Microregioes!$B$1:$B$574,0),1)</f>
        <v>Sp-Marília</v>
      </c>
    </row>
    <row r="3660" spans="1:14" hidden="1" x14ac:dyDescent="0.2">
      <c r="A3660" s="5">
        <v>3</v>
      </c>
      <c r="B3660" s="3">
        <v>35</v>
      </c>
      <c r="C3660" s="1">
        <v>3508</v>
      </c>
      <c r="D3660" s="1">
        <v>35035</v>
      </c>
      <c r="E3660" s="1">
        <v>3534609</v>
      </c>
      <c r="F3660" s="2">
        <f>IFERROR(INDEX('Arranjos Populacionais'!$F$2:$F$961,MATCH(TabelaCompleta!E3660,'Arranjos Populacionais'!$A$2:$A$961,0),1),D3660)</f>
        <v>35035</v>
      </c>
      <c r="G3660" s="2">
        <v>0</v>
      </c>
      <c r="H3660" s="11">
        <v>32593</v>
      </c>
      <c r="I3660" s="2">
        <f>INDEX([1]PIB_dos_Municípios!$AN$2:$AN$5571,MATCH(E3660,[1]PIB_dos_Municípios!G$2:G$5571,0),1)</f>
        <v>597484.55799999996</v>
      </c>
      <c r="J3660" s="2">
        <f>INDEX([1]PIB_dos_Municípios!$AO$2:$AO$5571,MATCH(E3660,[1]PIB_dos_Municípios!G$2:G$5571,0),1)</f>
        <v>30917</v>
      </c>
      <c r="K3660" s="2">
        <f>INDEX([1]PIB_dos_Municípios!$AP$2:$AP$5571,MATCH(E3660,[1]PIB_dos_Municípios!G$2:G$5571,0),1)</f>
        <v>19325.439999999999</v>
      </c>
      <c r="M3660" s="2" t="s">
        <v>4248</v>
      </c>
      <c r="N3660" s="2" t="str">
        <f>INDEX([2]Microregioes!$D$1:$D$574,MATCH(F3660,[2]Microregioes!$B$1:$B$574,0),1)</f>
        <v>Sp-Adamantina</v>
      </c>
    </row>
    <row r="3661" spans="1:14" hidden="1" x14ac:dyDescent="0.2">
      <c r="A3661" s="5">
        <v>3</v>
      </c>
      <c r="B3661" s="3">
        <v>35</v>
      </c>
      <c r="C3661" s="1">
        <v>3510</v>
      </c>
      <c r="D3661" s="1">
        <v>35040</v>
      </c>
      <c r="E3661" s="1">
        <v>3534708</v>
      </c>
      <c r="F3661" s="2">
        <f>IFERROR(INDEX('Arranjos Populacionais'!$F$2:$F$961,MATCH(TabelaCompleta!E3661,'Arranjos Populacionais'!$A$2:$A$961,0),1),D3661)</f>
        <v>35040</v>
      </c>
      <c r="G3661" s="2">
        <v>0</v>
      </c>
      <c r="H3661" s="11">
        <v>111056</v>
      </c>
      <c r="I3661" s="2">
        <f>INDEX([1]PIB_dos_Municípios!$AN$2:$AN$5571,MATCH(E3661,[1]PIB_dos_Municípios!G$2:G$5571,0),1)</f>
        <v>1791042.551</v>
      </c>
      <c r="J3661" s="2">
        <f>INDEX([1]PIB_dos_Municípios!$AO$2:$AO$5571,MATCH(E3661,[1]PIB_dos_Municípios!G$2:G$5571,0),1)</f>
        <v>103026</v>
      </c>
      <c r="K3661" s="2">
        <f>INDEX([1]PIB_dos_Municípios!$AP$2:$AP$5571,MATCH(E3661,[1]PIB_dos_Municípios!G$2:G$5571,0),1)</f>
        <v>17384.37</v>
      </c>
      <c r="M3661" s="2" t="s">
        <v>565</v>
      </c>
      <c r="N3661" s="2" t="str">
        <f>INDEX([2]Microregioes!$D$1:$D$574,MATCH(F3661,[2]Microregioes!$B$1:$B$574,0),1)</f>
        <v>Sp-Ourinhos</v>
      </c>
    </row>
    <row r="3662" spans="1:14" hidden="1" x14ac:dyDescent="0.2">
      <c r="A3662" s="5">
        <v>3</v>
      </c>
      <c r="B3662" s="3">
        <v>35</v>
      </c>
      <c r="C3662" s="1">
        <v>3508</v>
      </c>
      <c r="D3662" s="1">
        <v>35034</v>
      </c>
      <c r="E3662" s="1">
        <v>3534807</v>
      </c>
      <c r="F3662" s="2">
        <f>IFERROR(INDEX('Arranjos Populacionais'!$F$2:$F$961,MATCH(TabelaCompleta!E3662,'Arranjos Populacionais'!$A$2:$A$961,0),1),D3662)</f>
        <v>35034</v>
      </c>
      <c r="G3662" s="2">
        <v>0</v>
      </c>
      <c r="H3662" s="11">
        <v>8386</v>
      </c>
      <c r="I3662" s="2">
        <f>INDEX([1]PIB_dos_Municípios!$AN$2:$AN$5571,MATCH(E3662,[1]PIB_dos_Municípios!G$2:G$5571,0),1)</f>
        <v>76288.535999999993</v>
      </c>
      <c r="J3662" s="2">
        <f>INDEX([1]PIB_dos_Municípios!$AO$2:$AO$5571,MATCH(E3662,[1]PIB_dos_Municípios!G$2:G$5571,0),1)</f>
        <v>7794</v>
      </c>
      <c r="K3662" s="2">
        <f>INDEX([1]PIB_dos_Municípios!$AP$2:$AP$5571,MATCH(E3662,[1]PIB_dos_Municípios!G$2:G$5571,0),1)</f>
        <v>9788.11</v>
      </c>
      <c r="M3662" s="2" t="s">
        <v>4249</v>
      </c>
      <c r="N3662" s="2" t="str">
        <f>INDEX([2]Microregioes!$D$1:$D$574,MATCH(F3662,[2]Microregioes!$B$1:$B$574,0),1)</f>
        <v>Sp-Dracena</v>
      </c>
    </row>
    <row r="3663" spans="1:14" hidden="1" x14ac:dyDescent="0.2">
      <c r="A3663" s="5">
        <v>3</v>
      </c>
      <c r="B3663" s="3">
        <v>35</v>
      </c>
      <c r="C3663" s="1">
        <v>3501</v>
      </c>
      <c r="D3663" s="1">
        <v>35002</v>
      </c>
      <c r="E3663" s="1">
        <v>3534757</v>
      </c>
      <c r="F3663" s="2">
        <f>IFERROR(INDEX('Arranjos Populacionais'!$F$2:$F$961,MATCH(TabelaCompleta!E3663,'Arranjos Populacionais'!$A$2:$A$961,0),1),D3663)</f>
        <v>35002</v>
      </c>
      <c r="G3663" s="2">
        <v>0</v>
      </c>
      <c r="H3663" s="11">
        <v>9733</v>
      </c>
      <c r="I3663" s="2">
        <f>INDEX([1]PIB_dos_Municípios!$AN$2:$AN$5571,MATCH(E3663,[1]PIB_dos_Municípios!G$2:G$5571,0),1)</f>
        <v>175724.06</v>
      </c>
      <c r="J3663" s="2">
        <f>INDEX([1]PIB_dos_Municípios!$AO$2:$AO$5571,MATCH(E3663,[1]PIB_dos_Municípios!G$2:G$5571,0),1)</f>
        <v>8406</v>
      </c>
      <c r="K3663" s="2">
        <f>INDEX([1]PIB_dos_Municípios!$AP$2:$AP$5571,MATCH(E3663,[1]PIB_dos_Municípios!G$2:G$5571,0),1)</f>
        <v>20904.599999999999</v>
      </c>
      <c r="M3663" s="2" t="s">
        <v>4250</v>
      </c>
      <c r="N3663" s="2" t="str">
        <f>INDEX([2]Microregioes!$D$1:$D$574,MATCH(F3663,[2]Microregioes!$B$1:$B$574,0),1)</f>
        <v>Sp-Fernandópolis</v>
      </c>
    </row>
    <row r="3664" spans="1:14" hidden="1" x14ac:dyDescent="0.2">
      <c r="A3664" s="5">
        <v>3</v>
      </c>
      <c r="B3664" s="3">
        <v>35</v>
      </c>
      <c r="C3664" s="1">
        <v>3508</v>
      </c>
      <c r="D3664" s="1">
        <v>35035</v>
      </c>
      <c r="E3664" s="1">
        <v>3534906</v>
      </c>
      <c r="F3664" s="2">
        <f>IFERROR(INDEX('Arranjos Populacionais'!$F$2:$F$961,MATCH(TabelaCompleta!E3664,'Arranjos Populacionais'!$A$2:$A$961,0),1),D3664)</f>
        <v>35035</v>
      </c>
      <c r="G3664" s="2">
        <v>0</v>
      </c>
      <c r="H3664" s="11">
        <v>14024</v>
      </c>
      <c r="I3664" s="2">
        <f>INDEX([1]PIB_dos_Municípios!$AN$2:$AN$5571,MATCH(E3664,[1]PIB_dos_Municípios!G$2:G$5571,0),1)</f>
        <v>115577.24800000001</v>
      </c>
      <c r="J3664" s="2">
        <f>INDEX([1]PIB_dos_Municípios!$AO$2:$AO$5571,MATCH(E3664,[1]PIB_dos_Municípios!G$2:G$5571,0),1)</f>
        <v>12934</v>
      </c>
      <c r="K3664" s="2">
        <f>INDEX([1]PIB_dos_Municípios!$AP$2:$AP$5571,MATCH(E3664,[1]PIB_dos_Municípios!G$2:G$5571,0),1)</f>
        <v>8935.92</v>
      </c>
      <c r="M3664" s="2" t="s">
        <v>4251</v>
      </c>
      <c r="N3664" s="2" t="str">
        <f>INDEX([2]Microregioes!$D$1:$D$574,MATCH(F3664,[2]Microregioes!$B$1:$B$574,0),1)</f>
        <v>Sp-Adamantina</v>
      </c>
    </row>
    <row r="3665" spans="1:14" hidden="1" x14ac:dyDescent="0.2">
      <c r="A3665" s="5">
        <v>3</v>
      </c>
      <c r="B3665" s="3">
        <v>35</v>
      </c>
      <c r="C3665" s="1">
        <v>3501</v>
      </c>
      <c r="D3665" s="1">
        <v>35004</v>
      </c>
      <c r="E3665" s="1">
        <v>3535002</v>
      </c>
      <c r="F3665" s="2">
        <f>IFERROR(INDEX('Arranjos Populacionais'!$F$2:$F$961,MATCH(TabelaCompleta!E3665,'Arranjos Populacionais'!$A$2:$A$961,0),1),D3665)</f>
        <v>35004</v>
      </c>
      <c r="G3665" s="2">
        <v>0</v>
      </c>
      <c r="H3665" s="11">
        <v>12388</v>
      </c>
      <c r="I3665" s="2">
        <f>INDEX([1]PIB_dos_Municípios!$AN$2:$AN$5571,MATCH(E3665,[1]PIB_dos_Municípios!G$2:G$5571,0),1)</f>
        <v>220099.739</v>
      </c>
      <c r="J3665" s="2">
        <f>INDEX([1]PIB_dos_Municípios!$AO$2:$AO$5571,MATCH(E3665,[1]PIB_dos_Municípios!G$2:G$5571,0),1)</f>
        <v>11052</v>
      </c>
      <c r="K3665" s="2">
        <f>INDEX([1]PIB_dos_Municípios!$AP$2:$AP$5571,MATCH(E3665,[1]PIB_dos_Municípios!G$2:G$5571,0),1)</f>
        <v>19914.919999999998</v>
      </c>
      <c r="M3665" s="2" t="s">
        <v>2749</v>
      </c>
      <c r="N3665" s="2" t="str">
        <f>INDEX([2]Microregioes!$D$1:$D$574,MATCH(F3665,[2]Microregioes!$B$1:$B$574,0),1)</f>
        <v>Sp-São José do Rio Preto</v>
      </c>
    </row>
    <row r="3666" spans="1:14" hidden="1" x14ac:dyDescent="0.2">
      <c r="A3666" s="5">
        <v>3</v>
      </c>
      <c r="B3666" s="3">
        <v>35</v>
      </c>
      <c r="C3666" s="1">
        <v>3501</v>
      </c>
      <c r="D3666" s="1">
        <v>35005</v>
      </c>
      <c r="E3666" s="1">
        <v>3535101</v>
      </c>
      <c r="F3666" s="2">
        <f>IFERROR(INDEX('Arranjos Populacionais'!$F$2:$F$961,MATCH(TabelaCompleta!E3666,'Arranjos Populacionais'!$A$2:$A$961,0),1),D3666)</f>
        <v>35005</v>
      </c>
      <c r="G3666" s="2">
        <v>0</v>
      </c>
      <c r="H3666" s="11">
        <v>12536</v>
      </c>
      <c r="I3666" s="2">
        <f>INDEX([1]PIB_dos_Municípios!$AN$2:$AN$5571,MATCH(E3666,[1]PIB_dos_Municípios!G$2:G$5571,0),1)</f>
        <v>76973.804000000004</v>
      </c>
      <c r="J3666" s="2">
        <f>INDEX([1]PIB_dos_Municípios!$AO$2:$AO$5571,MATCH(E3666,[1]PIB_dos_Municípios!G$2:G$5571,0),1)</f>
        <v>10938</v>
      </c>
      <c r="K3666" s="2">
        <f>INDEX([1]PIB_dos_Municípios!$AP$2:$AP$5571,MATCH(E3666,[1]PIB_dos_Municípios!G$2:G$5571,0),1)</f>
        <v>7037.28</v>
      </c>
      <c r="M3666" s="2" t="s">
        <v>442</v>
      </c>
      <c r="N3666" s="2" t="str">
        <f>INDEX([2]Microregioes!$D$1:$D$574,MATCH(F3666,[2]Microregioes!$B$1:$B$574,0),1)</f>
        <v>Sp-Catanduva</v>
      </c>
    </row>
    <row r="3667" spans="1:14" hidden="1" x14ac:dyDescent="0.2">
      <c r="A3667" s="5">
        <v>3</v>
      </c>
      <c r="B3667" s="3">
        <v>35</v>
      </c>
      <c r="C3667" s="1">
        <v>3501</v>
      </c>
      <c r="D3667" s="1">
        <v>35001</v>
      </c>
      <c r="E3667" s="1">
        <v>3535200</v>
      </c>
      <c r="F3667" s="2">
        <f>IFERROR(INDEX('Arranjos Populacionais'!$F$2:$F$961,MATCH(TabelaCompleta!E3667,'Arranjos Populacionais'!$A$2:$A$961,0),1),D3667)</f>
        <v>35001</v>
      </c>
      <c r="G3667" s="2">
        <v>0</v>
      </c>
      <c r="H3667" s="11">
        <v>9545</v>
      </c>
      <c r="I3667" s="2">
        <f>INDEX([1]PIB_dos_Municípios!$AN$2:$AN$5571,MATCH(E3667,[1]PIB_dos_Municípios!G$2:G$5571,0),1)</f>
        <v>104224.70299999999</v>
      </c>
      <c r="J3667" s="2">
        <f>INDEX([1]PIB_dos_Municípios!$AO$2:$AO$5571,MATCH(E3667,[1]PIB_dos_Municípios!G$2:G$5571,0),1)</f>
        <v>9584</v>
      </c>
      <c r="K3667" s="2">
        <f>INDEX([1]PIB_dos_Municípios!$AP$2:$AP$5571,MATCH(E3667,[1]PIB_dos_Municípios!G$2:G$5571,0),1)</f>
        <v>10874.86</v>
      </c>
      <c r="M3667" s="2" t="s">
        <v>4252</v>
      </c>
      <c r="N3667" s="2" t="str">
        <f>INDEX([2]Microregioes!$D$1:$D$574,MATCH(F3667,[2]Microregioes!$B$1:$B$574,0),1)</f>
        <v>Sp-Jales</v>
      </c>
    </row>
    <row r="3668" spans="1:14" hidden="1" x14ac:dyDescent="0.2">
      <c r="A3668" s="5">
        <v>3</v>
      </c>
      <c r="B3668" s="3">
        <v>35</v>
      </c>
      <c r="C3668" s="1">
        <v>3510</v>
      </c>
      <c r="D3668" s="1">
        <v>35039</v>
      </c>
      <c r="E3668" s="1">
        <v>3535309</v>
      </c>
      <c r="F3668" s="2">
        <f>IFERROR(INDEX('Arranjos Populacionais'!$F$2:$F$961,MATCH(TabelaCompleta!E3668,'Arranjos Populacionais'!$A$2:$A$961,0),1),D3668)</f>
        <v>35039</v>
      </c>
      <c r="G3668" s="2">
        <v>0</v>
      </c>
      <c r="H3668" s="11">
        <v>22146</v>
      </c>
      <c r="I3668" s="2">
        <f>INDEX([1]PIB_dos_Municípios!$AN$2:$AN$5571,MATCH(E3668,[1]PIB_dos_Municípios!G$2:G$5571,0),1)</f>
        <v>379611.18300000002</v>
      </c>
      <c r="J3668" s="2">
        <f>INDEX([1]PIB_dos_Municípios!$AO$2:$AO$5571,MATCH(E3668,[1]PIB_dos_Municípios!G$2:G$5571,0),1)</f>
        <v>21257</v>
      </c>
      <c r="K3668" s="2">
        <f>INDEX([1]PIB_dos_Municípios!$AP$2:$AP$5571,MATCH(E3668,[1]PIB_dos_Municípios!G$2:G$5571,0),1)</f>
        <v>17858.169999999998</v>
      </c>
      <c r="M3668" s="2" t="s">
        <v>4253</v>
      </c>
      <c r="N3668" s="2" t="str">
        <f>INDEX([2]Microregioes!$D$1:$D$574,MATCH(F3668,[2]Microregioes!$B$1:$B$574,0),1)</f>
        <v>Sp-Assis</v>
      </c>
    </row>
    <row r="3669" spans="1:14" hidden="1" x14ac:dyDescent="0.2">
      <c r="A3669" s="5">
        <v>3</v>
      </c>
      <c r="B3669" s="3">
        <v>35</v>
      </c>
      <c r="C3669" s="1">
        <v>3508</v>
      </c>
      <c r="D3669" s="1">
        <v>35034</v>
      </c>
      <c r="E3669" s="1">
        <v>3535408</v>
      </c>
      <c r="F3669" s="2">
        <f>IFERROR(INDEX('Arranjos Populacionais'!$F$2:$F$961,MATCH(TabelaCompleta!E3669,'Arranjos Populacionais'!$A$2:$A$961,0),1),D3669)</f>
        <v>35034</v>
      </c>
      <c r="G3669" s="2">
        <v>0</v>
      </c>
      <c r="H3669" s="11">
        <v>15539</v>
      </c>
      <c r="I3669" s="2">
        <f>INDEX([1]PIB_dos_Municípios!$AN$2:$AN$5571,MATCH(E3669,[1]PIB_dos_Municípios!G$2:G$5571,0),1)</f>
        <v>165906.42800000001</v>
      </c>
      <c r="J3669" s="2">
        <f>INDEX([1]PIB_dos_Municípios!$AO$2:$AO$5571,MATCH(E3669,[1]PIB_dos_Municípios!G$2:G$5571,0),1)</f>
        <v>14603</v>
      </c>
      <c r="K3669" s="2">
        <f>INDEX([1]PIB_dos_Municípios!$AP$2:$AP$5571,MATCH(E3669,[1]PIB_dos_Municípios!G$2:G$5571,0),1)</f>
        <v>11361.12</v>
      </c>
      <c r="M3669" s="2" t="s">
        <v>4254</v>
      </c>
      <c r="N3669" s="2" t="str">
        <f>INDEX([2]Microregioes!$D$1:$D$574,MATCH(F3669,[2]Microregioes!$B$1:$B$574,0),1)</f>
        <v>Sp-Dracena</v>
      </c>
    </row>
    <row r="3670" spans="1:14" hidden="1" x14ac:dyDescent="0.2">
      <c r="A3670" s="5">
        <v>3</v>
      </c>
      <c r="B3670" s="3">
        <v>35</v>
      </c>
      <c r="C3670" s="1">
        <v>3510</v>
      </c>
      <c r="D3670" s="1">
        <v>35039</v>
      </c>
      <c r="E3670" s="1">
        <v>3535507</v>
      </c>
      <c r="F3670" s="2">
        <f>IFERROR(INDEX('Arranjos Populacionais'!$F$2:$F$961,MATCH(TabelaCompleta!E3670,'Arranjos Populacionais'!$A$2:$A$961,0),1),D3670)</f>
        <v>35039</v>
      </c>
      <c r="G3670" s="2">
        <v>0</v>
      </c>
      <c r="H3670" s="11">
        <v>45027</v>
      </c>
      <c r="I3670" s="2">
        <f>INDEX([1]PIB_dos_Municípios!$AN$2:$AN$5571,MATCH(E3670,[1]PIB_dos_Municípios!G$2:G$5571,0),1)</f>
        <v>707335.52099999995</v>
      </c>
      <c r="J3670" s="2">
        <f>INDEX([1]PIB_dos_Municípios!$AO$2:$AO$5571,MATCH(E3670,[1]PIB_dos_Municípios!G$2:G$5571,0),1)</f>
        <v>42281</v>
      </c>
      <c r="K3670" s="2">
        <f>INDEX([1]PIB_dos_Municípios!$AP$2:$AP$5571,MATCH(E3670,[1]PIB_dos_Municípios!G$2:G$5571,0),1)</f>
        <v>16729.39</v>
      </c>
      <c r="M3670" s="2" t="s">
        <v>506</v>
      </c>
      <c r="N3670" s="2" t="str">
        <f>INDEX([2]Microregioes!$D$1:$D$574,MATCH(F3670,[2]Microregioes!$B$1:$B$574,0),1)</f>
        <v>Sp-Assis</v>
      </c>
    </row>
    <row r="3671" spans="1:14" hidden="1" x14ac:dyDescent="0.2">
      <c r="A3671" s="5">
        <v>3</v>
      </c>
      <c r="B3671" s="3">
        <v>35</v>
      </c>
      <c r="C3671" s="1">
        <v>3513</v>
      </c>
      <c r="D3671" s="1">
        <v>35053</v>
      </c>
      <c r="E3671" s="1">
        <v>3535606</v>
      </c>
      <c r="F3671" s="2">
        <f>IFERROR(INDEX('Arranjos Populacionais'!$F$2:$F$961,MATCH(TabelaCompleta!E3671,'Arranjos Populacionais'!$A$2:$A$961,0),1),D3671)</f>
        <v>35053</v>
      </c>
      <c r="G3671" s="2">
        <v>0</v>
      </c>
      <c r="H3671" s="11">
        <v>18166</v>
      </c>
      <c r="I3671" s="2">
        <f>INDEX([1]PIB_dos_Municípios!$AN$2:$AN$5571,MATCH(E3671,[1]PIB_dos_Municípios!G$2:G$5571,0),1)</f>
        <v>212802.31700000001</v>
      </c>
      <c r="J3671" s="2">
        <f>INDEX([1]PIB_dos_Municípios!$AO$2:$AO$5571,MATCH(E3671,[1]PIB_dos_Municípios!G$2:G$5571,0),1)</f>
        <v>17384</v>
      </c>
      <c r="K3671" s="2">
        <f>INDEX([1]PIB_dos_Municípios!$AP$2:$AP$5571,MATCH(E3671,[1]PIB_dos_Municípios!G$2:G$5571,0),1)</f>
        <v>12241.27</v>
      </c>
      <c r="M3671" s="2" t="s">
        <v>4255</v>
      </c>
      <c r="N3671" s="2" t="str">
        <f>INDEX([2]Microregioes!$D$1:$D$574,MATCH(F3671,[2]Microregioes!$B$1:$B$574,0),1)</f>
        <v>Sp-Paraibuna/Paraitinga</v>
      </c>
    </row>
    <row r="3672" spans="1:14" hidden="1" x14ac:dyDescent="0.2">
      <c r="A3672" s="5">
        <v>3</v>
      </c>
      <c r="B3672" s="3">
        <v>35</v>
      </c>
      <c r="C3672" s="1">
        <v>3501</v>
      </c>
      <c r="D3672" s="1">
        <v>35005</v>
      </c>
      <c r="E3672" s="1">
        <v>3535705</v>
      </c>
      <c r="F3672" s="2">
        <f>IFERROR(INDEX('Arranjos Populacionais'!$F$2:$F$961,MATCH(TabelaCompleta!E3672,'Arranjos Populacionais'!$A$2:$A$961,0),1),D3672)</f>
        <v>35005</v>
      </c>
      <c r="G3672" s="2">
        <v>0</v>
      </c>
      <c r="H3672" s="11">
        <v>6330</v>
      </c>
      <c r="I3672" s="2">
        <f>INDEX([1]PIB_dos_Municípios!$AN$2:$AN$5571,MATCH(E3672,[1]PIB_dos_Municípios!G$2:G$5571,0),1)</f>
        <v>140999.13</v>
      </c>
      <c r="J3672" s="2">
        <f>INDEX([1]PIB_dos_Municípios!$AO$2:$AO$5571,MATCH(E3672,[1]PIB_dos_Municípios!G$2:G$5571,0),1)</f>
        <v>5907</v>
      </c>
      <c r="K3672" s="2">
        <f>INDEX([1]PIB_dos_Municípios!$AP$2:$AP$5571,MATCH(E3672,[1]PIB_dos_Municípios!G$2:G$5571,0),1)</f>
        <v>23869.84</v>
      </c>
      <c r="M3672" s="2" t="s">
        <v>4256</v>
      </c>
      <c r="N3672" s="2" t="str">
        <f>INDEX([2]Microregioes!$D$1:$D$574,MATCH(F3672,[2]Microregioes!$B$1:$B$574,0),1)</f>
        <v>Sp-Catanduva</v>
      </c>
    </row>
    <row r="3673" spans="1:14" hidden="1" x14ac:dyDescent="0.2">
      <c r="A3673" s="5">
        <v>3</v>
      </c>
      <c r="B3673" s="3">
        <v>35</v>
      </c>
      <c r="C3673" s="1">
        <v>3504</v>
      </c>
      <c r="D3673" s="1">
        <v>35022</v>
      </c>
      <c r="E3673" s="1">
        <v>3535804</v>
      </c>
      <c r="F3673" s="2">
        <f>IFERROR(INDEX('Arranjos Populacionais'!$F$2:$F$961,MATCH(TabelaCompleta!E3673,'Arranjos Populacionais'!$A$2:$A$961,0),1),D3673)</f>
        <v>35022</v>
      </c>
      <c r="G3673" s="2">
        <v>0</v>
      </c>
      <c r="H3673" s="11">
        <v>19545</v>
      </c>
      <c r="I3673" s="2">
        <f>INDEX([1]PIB_dos_Municípios!$AN$2:$AN$5571,MATCH(E3673,[1]PIB_dos_Municípios!G$2:G$5571,0),1)</f>
        <v>271929.75300000003</v>
      </c>
      <c r="J3673" s="2">
        <f>INDEX([1]PIB_dos_Municípios!$AO$2:$AO$5571,MATCH(E3673,[1]PIB_dos_Municípios!G$2:G$5571,0),1)</f>
        <v>17810</v>
      </c>
      <c r="K3673" s="2">
        <f>INDEX([1]PIB_dos_Municípios!$AP$2:$AP$5571,MATCH(E3673,[1]PIB_dos_Municípios!G$2:G$5571,0),1)</f>
        <v>15268.37</v>
      </c>
      <c r="M3673" s="2" t="s">
        <v>4257</v>
      </c>
      <c r="N3673" s="2" t="str">
        <f>INDEX([2]Microregioes!$D$1:$D$574,MATCH(F3673,[2]Microregioes!$B$1:$B$574,0),1)</f>
        <v>Sp-Avaré</v>
      </c>
    </row>
    <row r="3674" spans="1:14" hidden="1" x14ac:dyDescent="0.2">
      <c r="A3674" s="5">
        <v>3</v>
      </c>
      <c r="B3674" s="3">
        <v>35</v>
      </c>
      <c r="C3674" s="1">
        <v>3501</v>
      </c>
      <c r="D3674" s="1">
        <v>35001</v>
      </c>
      <c r="E3674" s="1">
        <v>3535903</v>
      </c>
      <c r="F3674" s="2">
        <f>IFERROR(INDEX('Arranjos Populacionais'!$F$2:$F$961,MATCH(TabelaCompleta!E3674,'Arranjos Populacionais'!$A$2:$A$961,0),1),D3674)</f>
        <v>35001</v>
      </c>
      <c r="G3674" s="2">
        <v>0</v>
      </c>
      <c r="H3674" s="11">
        <v>4035</v>
      </c>
      <c r="I3674" s="2">
        <f>INDEX([1]PIB_dos_Municípios!$AN$2:$AN$5571,MATCH(E3674,[1]PIB_dos_Municípios!G$2:G$5571,0),1)</f>
        <v>46127.618999999999</v>
      </c>
      <c r="J3674" s="2">
        <f>INDEX([1]PIB_dos_Municípios!$AO$2:$AO$5571,MATCH(E3674,[1]PIB_dos_Municípios!G$2:G$5571,0),1)</f>
        <v>3815</v>
      </c>
      <c r="K3674" s="2">
        <f>INDEX([1]PIB_dos_Municípios!$AP$2:$AP$5571,MATCH(E3674,[1]PIB_dos_Municípios!G$2:G$5571,0),1)</f>
        <v>12091.12</v>
      </c>
      <c r="M3674" s="2" t="s">
        <v>4258</v>
      </c>
      <c r="N3674" s="2" t="str">
        <f>INDEX([2]Microregioes!$D$1:$D$574,MATCH(F3674,[2]Microregioes!$B$1:$B$574,0),1)</f>
        <v>Sp-Jales</v>
      </c>
    </row>
    <row r="3675" spans="1:14" hidden="1" x14ac:dyDescent="0.2">
      <c r="A3675" s="5">
        <v>3</v>
      </c>
      <c r="B3675" s="3">
        <v>35</v>
      </c>
      <c r="C3675" s="1">
        <v>3508</v>
      </c>
      <c r="D3675" s="1">
        <v>35035</v>
      </c>
      <c r="E3675" s="1">
        <v>3536000</v>
      </c>
      <c r="F3675" s="2">
        <f>IFERROR(INDEX('Arranjos Populacionais'!$F$2:$F$961,MATCH(TabelaCompleta!E3675,'Arranjos Populacionais'!$A$2:$A$961,0),1),D3675)</f>
        <v>35035</v>
      </c>
      <c r="G3675" s="2">
        <v>0</v>
      </c>
      <c r="H3675" s="11">
        <v>11085</v>
      </c>
      <c r="I3675" s="2">
        <f>INDEX([1]PIB_dos_Municípios!$AN$2:$AN$5571,MATCH(E3675,[1]PIB_dos_Municípios!G$2:G$5571,0),1)</f>
        <v>183017.693</v>
      </c>
      <c r="J3675" s="2">
        <f>INDEX([1]PIB_dos_Municípios!$AO$2:$AO$5571,MATCH(E3675,[1]PIB_dos_Municípios!G$2:G$5571,0),1)</f>
        <v>10844</v>
      </c>
      <c r="K3675" s="2">
        <f>INDEX([1]PIB_dos_Municípios!$AP$2:$AP$5571,MATCH(E3675,[1]PIB_dos_Municípios!G$2:G$5571,0),1)</f>
        <v>16877.32</v>
      </c>
      <c r="M3675" s="2" t="s">
        <v>4259</v>
      </c>
      <c r="N3675" s="2" t="str">
        <f>INDEX([2]Microregioes!$D$1:$D$574,MATCH(F3675,[2]Microregioes!$B$1:$B$574,0),1)</f>
        <v>Sp-Adamantina</v>
      </c>
    </row>
    <row r="3676" spans="1:14" hidden="1" x14ac:dyDescent="0.2">
      <c r="A3676" s="5">
        <v>3</v>
      </c>
      <c r="B3676" s="3">
        <v>35</v>
      </c>
      <c r="C3676" s="1">
        <v>3504</v>
      </c>
      <c r="D3676" s="1">
        <v>35023</v>
      </c>
      <c r="E3676" s="1">
        <v>3536109</v>
      </c>
      <c r="F3676" s="2">
        <f>IFERROR(INDEX('Arranjos Populacionais'!$F$2:$F$961,MATCH(TabelaCompleta!E3676,'Arranjos Populacionais'!$A$2:$A$961,0),1),D3676)</f>
        <v>35023</v>
      </c>
      <c r="G3676" s="2">
        <v>0</v>
      </c>
      <c r="H3676" s="11">
        <v>6191</v>
      </c>
      <c r="I3676" s="2">
        <f>INDEX([1]PIB_dos_Municípios!$AN$2:$AN$5571,MATCH(E3676,[1]PIB_dos_Municípios!G$2:G$5571,0),1)</f>
        <v>146477.495</v>
      </c>
      <c r="J3676" s="2">
        <f>INDEX([1]PIB_dos_Municípios!$AO$2:$AO$5571,MATCH(E3676,[1]PIB_dos_Municípios!G$2:G$5571,0),1)</f>
        <v>5582</v>
      </c>
      <c r="K3676" s="2">
        <f>INDEX([1]PIB_dos_Municípios!$AP$2:$AP$5571,MATCH(E3676,[1]PIB_dos_Municípios!G$2:G$5571,0),1)</f>
        <v>26241.040000000001</v>
      </c>
      <c r="M3676" s="2" t="s">
        <v>4260</v>
      </c>
      <c r="N3676" s="2" t="str">
        <f>INDEX([2]Microregioes!$D$1:$D$574,MATCH(F3676,[2]Microregioes!$B$1:$B$574,0),1)</f>
        <v>Sp-Botucatu</v>
      </c>
    </row>
    <row r="3677" spans="1:14" hidden="1" x14ac:dyDescent="0.2">
      <c r="A3677" s="5">
        <v>3</v>
      </c>
      <c r="B3677" s="3">
        <v>35</v>
      </c>
      <c r="C3677" s="1">
        <v>3514</v>
      </c>
      <c r="D3677" s="1">
        <v>35055</v>
      </c>
      <c r="E3677" s="1">
        <v>3536208</v>
      </c>
      <c r="F3677" s="2">
        <f>IFERROR(INDEX('Arranjos Populacionais'!$F$2:$F$961,MATCH(TabelaCompleta!E3677,'Arranjos Populacionais'!$A$2:$A$961,0),1),D3677)</f>
        <v>35055</v>
      </c>
      <c r="G3677" s="2">
        <v>0</v>
      </c>
      <c r="H3677" s="11">
        <v>19465</v>
      </c>
      <c r="I3677" s="2">
        <f>INDEX([1]PIB_dos_Municípios!$AN$2:$AN$5571,MATCH(E3677,[1]PIB_dos_Municípios!G$2:G$5571,0),1)</f>
        <v>283148.13400000002</v>
      </c>
      <c r="J3677" s="2">
        <f>INDEX([1]PIB_dos_Municípios!$AO$2:$AO$5571,MATCH(E3677,[1]PIB_dos_Municípios!G$2:G$5571,0),1)</f>
        <v>18453</v>
      </c>
      <c r="K3677" s="2">
        <f>INDEX([1]PIB_dos_Municípios!$AP$2:$AP$5571,MATCH(E3677,[1]PIB_dos_Municípios!G$2:G$5571,0),1)</f>
        <v>15344.29</v>
      </c>
      <c r="M3677" s="2" t="s">
        <v>4261</v>
      </c>
      <c r="N3677" s="2" t="str">
        <f>INDEX([2]Microregioes!$D$1:$D$574,MATCH(F3677,[2]Microregioes!$B$1:$B$574,0),1)</f>
        <v>Sp-Registro</v>
      </c>
    </row>
    <row r="3678" spans="1:14" hidden="1" x14ac:dyDescent="0.2">
      <c r="A3678" s="5">
        <v>3</v>
      </c>
      <c r="B3678" s="3">
        <v>35</v>
      </c>
      <c r="C3678" s="1">
        <v>3501</v>
      </c>
      <c r="D3678" s="1">
        <v>35003</v>
      </c>
      <c r="E3678" s="1">
        <v>3536257</v>
      </c>
      <c r="F3678" s="2">
        <f>IFERROR(INDEX('Arranjos Populacionais'!$F$2:$F$961,MATCH(TabelaCompleta!E3678,'Arranjos Populacionais'!$A$2:$A$961,0),1),D3678)</f>
        <v>35003</v>
      </c>
      <c r="G3678" s="2">
        <v>0</v>
      </c>
      <c r="H3678" s="11">
        <v>2142</v>
      </c>
      <c r="I3678" s="2">
        <f>INDEX([1]PIB_dos_Municípios!$AN$2:$AN$5571,MATCH(E3678,[1]PIB_dos_Municípios!G$2:G$5571,0),1)</f>
        <v>21382.460999999999</v>
      </c>
      <c r="J3678" s="2">
        <f>INDEX([1]PIB_dos_Municípios!$AO$2:$AO$5571,MATCH(E3678,[1]PIB_dos_Municípios!G$2:G$5571,0),1)</f>
        <v>2032</v>
      </c>
      <c r="K3678" s="2">
        <f>INDEX([1]PIB_dos_Municípios!$AP$2:$AP$5571,MATCH(E3678,[1]PIB_dos_Municípios!G$2:G$5571,0),1)</f>
        <v>10522.86</v>
      </c>
      <c r="M3678" s="2" t="s">
        <v>466</v>
      </c>
      <c r="N3678" s="2" t="str">
        <f>INDEX([2]Microregioes!$D$1:$D$574,MATCH(F3678,[2]Microregioes!$B$1:$B$574,0),1)</f>
        <v>Sp-Votuporanga</v>
      </c>
    </row>
    <row r="3679" spans="1:14" hidden="1" x14ac:dyDescent="0.2">
      <c r="A3679" s="5">
        <v>3</v>
      </c>
      <c r="B3679" s="3">
        <v>35</v>
      </c>
      <c r="C3679" s="1">
        <v>3502</v>
      </c>
      <c r="D3679" s="1">
        <v>35012</v>
      </c>
      <c r="E3679" s="1">
        <v>3536307</v>
      </c>
      <c r="F3679" s="2">
        <f>IFERROR(INDEX('Arranjos Populacionais'!$F$2:$F$961,MATCH(TabelaCompleta!E3679,'Arranjos Populacionais'!$A$2:$A$961,0),1),D3679)</f>
        <v>35012</v>
      </c>
      <c r="G3679" s="2">
        <v>0</v>
      </c>
      <c r="H3679" s="11">
        <v>14223</v>
      </c>
      <c r="I3679" s="2">
        <f>INDEX([1]PIB_dos_Municípios!$AN$2:$AN$5571,MATCH(E3679,[1]PIB_dos_Municípios!G$2:G$5571,0),1)</f>
        <v>367399.01299999998</v>
      </c>
      <c r="J3679" s="2">
        <f>INDEX([1]PIB_dos_Municípios!$AO$2:$AO$5571,MATCH(E3679,[1]PIB_dos_Municípios!G$2:G$5571,0),1)</f>
        <v>13002</v>
      </c>
      <c r="K3679" s="2">
        <f>INDEX([1]PIB_dos_Municípios!$AP$2:$AP$5571,MATCH(E3679,[1]PIB_dos_Municípios!G$2:G$5571,0),1)</f>
        <v>28257.119999999999</v>
      </c>
      <c r="M3679" s="2" t="s">
        <v>426</v>
      </c>
      <c r="N3679" s="2" t="str">
        <f>INDEX([2]Microregioes!$D$1:$D$574,MATCH(F3679,[2]Microregioes!$B$1:$B$574,0),1)</f>
        <v>Sp-Franca</v>
      </c>
    </row>
    <row r="3680" spans="1:14" hidden="1" x14ac:dyDescent="0.2">
      <c r="A3680" s="5">
        <v>3</v>
      </c>
      <c r="B3680" s="3">
        <v>35</v>
      </c>
      <c r="C3680" s="1">
        <v>3508</v>
      </c>
      <c r="D3680" s="1">
        <v>35034</v>
      </c>
      <c r="E3680" s="1">
        <v>3536406</v>
      </c>
      <c r="F3680" s="2">
        <f>IFERROR(INDEX('Arranjos Populacionais'!$F$2:$F$961,MATCH(TabelaCompleta!E3680,'Arranjos Populacionais'!$A$2:$A$961,0),1),D3680)</f>
        <v>35034</v>
      </c>
      <c r="G3680" s="2">
        <v>0</v>
      </c>
      <c r="H3680" s="11">
        <v>7065</v>
      </c>
      <c r="I3680" s="2">
        <f>INDEX([1]PIB_dos_Municípios!$AN$2:$AN$5571,MATCH(E3680,[1]PIB_dos_Municípios!G$2:G$5571,0),1)</f>
        <v>143885.23699999999</v>
      </c>
      <c r="J3680" s="2">
        <f>INDEX([1]PIB_dos_Municípios!$AO$2:$AO$5571,MATCH(E3680,[1]PIB_dos_Municípios!G$2:G$5571,0),1)</f>
        <v>6342</v>
      </c>
      <c r="K3680" s="2">
        <f>INDEX([1]PIB_dos_Municípios!$AP$2:$AP$5571,MATCH(E3680,[1]PIB_dos_Municípios!G$2:G$5571,0),1)</f>
        <v>22687.68</v>
      </c>
      <c r="M3680" s="2" t="s">
        <v>4262</v>
      </c>
      <c r="N3680" s="2" t="str">
        <f>INDEX([2]Microregioes!$D$1:$D$574,MATCH(F3680,[2]Microregioes!$B$1:$B$574,0),1)</f>
        <v>Sp-Dracena</v>
      </c>
    </row>
    <row r="3681" spans="1:14" hidden="1" x14ac:dyDescent="0.2">
      <c r="A3681" s="5">
        <v>3</v>
      </c>
      <c r="B3681" s="3">
        <v>35</v>
      </c>
      <c r="C3681" s="1">
        <v>3507</v>
      </c>
      <c r="D3681" s="1">
        <v>35032</v>
      </c>
      <c r="E3681" s="1">
        <v>3536505</v>
      </c>
      <c r="F3681" s="2">
        <f>IFERROR(INDEX('Arranjos Populacionais'!$F$2:$F$961,MATCH(TabelaCompleta!E3681,'Arranjos Populacionais'!$A$2:$A$961,0),1),D3681)</f>
        <v>35032</v>
      </c>
      <c r="G3681" s="2">
        <v>0</v>
      </c>
      <c r="H3681" s="11">
        <v>100128</v>
      </c>
      <c r="I3681" s="2">
        <f>INDEX([1]PIB_dos_Municípios!$AN$2:$AN$5571,MATCH(E3681,[1]PIB_dos_Municípios!G$2:G$5571,0),1)</f>
        <v>14141349.268999999</v>
      </c>
      <c r="J3681" s="2">
        <f>INDEX([1]PIB_dos_Municípios!$AO$2:$AO$5571,MATCH(E3681,[1]PIB_dos_Municípios!G$2:G$5571,0),1)</f>
        <v>82150</v>
      </c>
      <c r="K3681" s="2">
        <f>INDEX([1]PIB_dos_Municípios!$AP$2:$AP$5571,MATCH(E3681,[1]PIB_dos_Municípios!G$2:G$5571,0),1)</f>
        <v>172140.59</v>
      </c>
      <c r="M3681" s="2" t="s">
        <v>818</v>
      </c>
      <c r="N3681" s="2" t="str">
        <f>INDEX([2]Microregioes!$D$1:$D$574,MATCH(F3681,[2]Microregioes!$B$1:$B$574,0),1)</f>
        <v>Sp-Campinas</v>
      </c>
    </row>
    <row r="3682" spans="1:14" hidden="1" x14ac:dyDescent="0.2">
      <c r="A3682" s="5">
        <v>3</v>
      </c>
      <c r="B3682" s="3">
        <v>35</v>
      </c>
      <c r="C3682" s="1">
        <v>3504</v>
      </c>
      <c r="D3682" s="1">
        <v>35020</v>
      </c>
      <c r="E3682" s="1">
        <v>3536570</v>
      </c>
      <c r="F3682" s="2">
        <f>IFERROR(INDEX('Arranjos Populacionais'!$F$2:$F$961,MATCH(TabelaCompleta!E3682,'Arranjos Populacionais'!$A$2:$A$961,0),1),D3682)</f>
        <v>35020</v>
      </c>
      <c r="G3682" s="2">
        <v>0</v>
      </c>
      <c r="H3682" s="11">
        <v>1840</v>
      </c>
      <c r="I3682" s="2">
        <f>INDEX([1]PIB_dos_Municípios!$AN$2:$AN$5571,MATCH(E3682,[1]PIB_dos_Municípios!G$2:G$5571,0),1)</f>
        <v>18550.636999999999</v>
      </c>
      <c r="J3682" s="2">
        <f>INDEX([1]PIB_dos_Municípios!$AO$2:$AO$5571,MATCH(E3682,[1]PIB_dos_Municípios!G$2:G$5571,0),1)</f>
        <v>1778</v>
      </c>
      <c r="K3682" s="2">
        <f>INDEX([1]PIB_dos_Municípios!$AP$2:$AP$5571,MATCH(E3682,[1]PIB_dos_Municípios!G$2:G$5571,0),1)</f>
        <v>10433.43</v>
      </c>
      <c r="M3682" s="2" t="s">
        <v>4263</v>
      </c>
      <c r="N3682" s="2" t="str">
        <f>INDEX([2]Microregioes!$D$1:$D$574,MATCH(F3682,[2]Microregioes!$B$1:$B$574,0),1)</f>
        <v>Sp-Bauru</v>
      </c>
    </row>
    <row r="3683" spans="1:14" hidden="1" x14ac:dyDescent="0.2">
      <c r="A3683" s="5">
        <v>3</v>
      </c>
      <c r="B3683" s="3">
        <v>35</v>
      </c>
      <c r="C3683" s="1">
        <v>3501</v>
      </c>
      <c r="D3683" s="1">
        <v>35004</v>
      </c>
      <c r="E3683" s="1">
        <v>3536604</v>
      </c>
      <c r="F3683" s="2">
        <f>IFERROR(INDEX('Arranjos Populacionais'!$F$2:$F$961,MATCH(TabelaCompleta!E3683,'Arranjos Populacionais'!$A$2:$A$961,0),1),D3683)</f>
        <v>35004</v>
      </c>
      <c r="G3683" s="2">
        <v>0</v>
      </c>
      <c r="H3683" s="11">
        <v>8939</v>
      </c>
      <c r="I3683" s="2">
        <f>INDEX([1]PIB_dos_Municípios!$AN$2:$AN$5571,MATCH(E3683,[1]PIB_dos_Municípios!G$2:G$5571,0),1)</f>
        <v>154802.28099999999</v>
      </c>
      <c r="J3683" s="2">
        <f>INDEX([1]PIB_dos_Municípios!$AO$2:$AO$5571,MATCH(E3683,[1]PIB_dos_Municípios!G$2:G$5571,0),1)</f>
        <v>8589</v>
      </c>
      <c r="K3683" s="2">
        <f>INDEX([1]PIB_dos_Municípios!$AP$2:$AP$5571,MATCH(E3683,[1]PIB_dos_Municípios!G$2:G$5571,0),1)</f>
        <v>18023.32</v>
      </c>
      <c r="M3683" s="2" t="s">
        <v>480</v>
      </c>
      <c r="N3683" s="2" t="str">
        <f>INDEX([2]Microregioes!$D$1:$D$574,MATCH(F3683,[2]Microregioes!$B$1:$B$574,0),1)</f>
        <v>Sp-São José do Rio Preto</v>
      </c>
    </row>
    <row r="3684" spans="1:14" hidden="1" x14ac:dyDescent="0.2">
      <c r="A3684" s="5">
        <v>3</v>
      </c>
      <c r="B3684" s="3">
        <v>35</v>
      </c>
      <c r="C3684" s="1">
        <v>3504</v>
      </c>
      <c r="D3684" s="1">
        <v>35021</v>
      </c>
      <c r="E3684" s="1">
        <v>3536703</v>
      </c>
      <c r="F3684" s="2">
        <f>IFERROR(INDEX('Arranjos Populacionais'!$F$2:$F$961,MATCH(TabelaCompleta!E3684,'Arranjos Populacionais'!$A$2:$A$961,0),1),D3684)</f>
        <v>35021</v>
      </c>
      <c r="G3684" s="2">
        <v>0</v>
      </c>
      <c r="H3684" s="11">
        <v>45314</v>
      </c>
      <c r="I3684" s="2">
        <f>INDEX([1]PIB_dos_Municípios!$AN$2:$AN$5571,MATCH(E3684,[1]PIB_dos_Municípios!G$2:G$5571,0),1)</f>
        <v>1313295.0049999999</v>
      </c>
      <c r="J3684" s="2">
        <f>INDEX([1]PIB_dos_Municípios!$AO$2:$AO$5571,MATCH(E3684,[1]PIB_dos_Municípios!G$2:G$5571,0),1)</f>
        <v>41530</v>
      </c>
      <c r="K3684" s="2">
        <f>INDEX([1]PIB_dos_Municípios!$AP$2:$AP$5571,MATCH(E3684,[1]PIB_dos_Municípios!G$2:G$5571,0),1)</f>
        <v>31622.799999999999</v>
      </c>
      <c r="M3684" s="2" t="s">
        <v>4264</v>
      </c>
      <c r="N3684" s="2" t="str">
        <f>INDEX([2]Microregioes!$D$1:$D$574,MATCH(F3684,[2]Microregioes!$B$1:$B$574,0),1)</f>
        <v>Sp-Jaú</v>
      </c>
    </row>
    <row r="3685" spans="1:14" hidden="1" x14ac:dyDescent="0.2">
      <c r="A3685" s="5">
        <v>3</v>
      </c>
      <c r="B3685" s="3">
        <v>35</v>
      </c>
      <c r="C3685" s="1">
        <v>3507</v>
      </c>
      <c r="D3685" s="1">
        <v>35033</v>
      </c>
      <c r="E3685" s="1">
        <v>3536802</v>
      </c>
      <c r="F3685" s="2">
        <f>IFERROR(INDEX('Arranjos Populacionais'!$F$2:$F$961,MATCH(TabelaCompleta!E3685,'Arranjos Populacionais'!$A$2:$A$961,0),1),D3685)</f>
        <v>35033</v>
      </c>
      <c r="G3685" s="2">
        <v>0</v>
      </c>
      <c r="H3685" s="11">
        <v>6062</v>
      </c>
      <c r="I3685" s="2">
        <f>INDEX([1]PIB_dos_Municípios!$AN$2:$AN$5571,MATCH(E3685,[1]PIB_dos_Municípios!G$2:G$5571,0),1)</f>
        <v>42053.9</v>
      </c>
      <c r="J3685" s="2">
        <f>INDEX([1]PIB_dos_Municípios!$AO$2:$AO$5571,MATCH(E3685,[1]PIB_dos_Municípios!G$2:G$5571,0),1)</f>
        <v>5780</v>
      </c>
      <c r="K3685" s="2">
        <f>INDEX([1]PIB_dos_Municípios!$AP$2:$AP$5571,MATCH(E3685,[1]PIB_dos_Municípios!G$2:G$5571,0),1)</f>
        <v>7275.76</v>
      </c>
      <c r="M3685" s="2" t="s">
        <v>4265</v>
      </c>
      <c r="N3685" s="2" t="str">
        <f>INDEX([2]Microregioes!$D$1:$D$574,MATCH(F3685,[2]Microregioes!$B$1:$B$574,0),1)</f>
        <v>Sp-Amparo</v>
      </c>
    </row>
    <row r="3686" spans="1:14" hidden="1" x14ac:dyDescent="0.2">
      <c r="A3686" s="5">
        <v>3</v>
      </c>
      <c r="B3686" s="3">
        <v>35</v>
      </c>
      <c r="C3686" s="1">
        <v>3501</v>
      </c>
      <c r="D3686" s="1">
        <v>35002</v>
      </c>
      <c r="E3686" s="1">
        <v>3536901</v>
      </c>
      <c r="F3686" s="2">
        <f>IFERROR(INDEX('Arranjos Populacionais'!$F$2:$F$961,MATCH(TabelaCompleta!E3686,'Arranjos Populacionais'!$A$2:$A$961,0),1),D3686)</f>
        <v>35002</v>
      </c>
      <c r="G3686" s="2">
        <v>0</v>
      </c>
      <c r="H3686" s="11">
        <v>2558</v>
      </c>
      <c r="I3686" s="2">
        <f>INDEX([1]PIB_dos_Municípios!$AN$2:$AN$5571,MATCH(E3686,[1]PIB_dos_Municípios!G$2:G$5571,0),1)</f>
        <v>32494.062999999998</v>
      </c>
      <c r="J3686" s="2">
        <f>INDEX([1]PIB_dos_Municípios!$AO$2:$AO$5571,MATCH(E3686,[1]PIB_dos_Municípios!G$2:G$5571,0),1)</f>
        <v>2561</v>
      </c>
      <c r="K3686" s="2">
        <f>INDEX([1]PIB_dos_Municípios!$AP$2:$AP$5571,MATCH(E3686,[1]PIB_dos_Municípios!G$2:G$5571,0),1)</f>
        <v>12688.04</v>
      </c>
      <c r="M3686" s="2" t="s">
        <v>456</v>
      </c>
      <c r="N3686" s="2" t="str">
        <f>INDEX([2]Microregioes!$D$1:$D$574,MATCH(F3686,[2]Microregioes!$B$1:$B$574,0),1)</f>
        <v>Sp-Fernandópolis</v>
      </c>
    </row>
    <row r="3687" spans="1:14" hidden="1" x14ac:dyDescent="0.2">
      <c r="A3687" s="5">
        <v>3</v>
      </c>
      <c r="B3687" s="3">
        <v>35</v>
      </c>
      <c r="C3687" s="1">
        <v>3502</v>
      </c>
      <c r="D3687" s="1">
        <v>35012</v>
      </c>
      <c r="E3687" s="1">
        <v>3537008</v>
      </c>
      <c r="F3687" s="2">
        <f>IFERROR(INDEX('Arranjos Populacionais'!$F$2:$F$961,MATCH(TabelaCompleta!E3687,'Arranjos Populacionais'!$A$2:$A$961,0),1),D3687)</f>
        <v>35012</v>
      </c>
      <c r="G3687" s="2">
        <v>0</v>
      </c>
      <c r="H3687" s="11">
        <v>16582</v>
      </c>
      <c r="I3687" s="2">
        <f>INDEX([1]PIB_dos_Municípios!$AN$2:$AN$5571,MATCH(E3687,[1]PIB_dos_Municípios!G$2:G$5571,0),1)</f>
        <v>660162.14500000002</v>
      </c>
      <c r="J3687" s="2">
        <f>INDEX([1]PIB_dos_Municípios!$AO$2:$AO$5571,MATCH(E3687,[1]PIB_dos_Municípios!G$2:G$5571,0),1)</f>
        <v>15699</v>
      </c>
      <c r="K3687" s="2">
        <f>INDEX([1]PIB_dos_Municípios!$AP$2:$AP$5571,MATCH(E3687,[1]PIB_dos_Municípios!G$2:G$5571,0),1)</f>
        <v>42051.22</v>
      </c>
      <c r="M3687" s="2" t="s">
        <v>4266</v>
      </c>
      <c r="N3687" s="2" t="str">
        <f>INDEX([2]Microregioes!$D$1:$D$574,MATCH(F3687,[2]Microregioes!$B$1:$B$574,0),1)</f>
        <v>Sp-Franca</v>
      </c>
    </row>
    <row r="3688" spans="1:14" hidden="1" x14ac:dyDescent="0.2">
      <c r="A3688" s="5">
        <v>3</v>
      </c>
      <c r="B3688" s="3">
        <v>35</v>
      </c>
      <c r="C3688" s="1">
        <v>3507</v>
      </c>
      <c r="D3688" s="1">
        <v>35032</v>
      </c>
      <c r="E3688" s="1">
        <v>3537107</v>
      </c>
      <c r="F3688" s="2">
        <f>IFERROR(INDEX('Arranjos Populacionais'!$F$2:$F$961,MATCH(TabelaCompleta!E3688,'Arranjos Populacionais'!$A$2:$A$961,0),1),D3688)</f>
        <v>35032</v>
      </c>
      <c r="G3688" s="2">
        <v>0</v>
      </c>
      <c r="H3688" s="11">
        <v>46094</v>
      </c>
      <c r="I3688" s="2">
        <f>INDEX([1]PIB_dos_Municípios!$AN$2:$AN$5571,MATCH(E3688,[1]PIB_dos_Municípios!G$2:G$5571,0),1)</f>
        <v>756060.87699999998</v>
      </c>
      <c r="J3688" s="2">
        <f>INDEX([1]PIB_dos_Municípios!$AO$2:$AO$5571,MATCH(E3688,[1]PIB_dos_Municípios!G$2:G$5571,0),1)</f>
        <v>41549</v>
      </c>
      <c r="K3688" s="2">
        <f>INDEX([1]PIB_dos_Municípios!$AP$2:$AP$5571,MATCH(E3688,[1]PIB_dos_Municípios!G$2:G$5571,0),1)</f>
        <v>18196.849999999999</v>
      </c>
      <c r="M3688" s="2" t="s">
        <v>4267</v>
      </c>
      <c r="N3688" s="2" t="str">
        <f>INDEX([2]Microregioes!$D$1:$D$574,MATCH(F3688,[2]Microregioes!$B$1:$B$574,0),1)</f>
        <v>Sp-Campinas</v>
      </c>
    </row>
    <row r="3689" spans="1:14" hidden="1" x14ac:dyDescent="0.2">
      <c r="A3689" s="5">
        <v>3</v>
      </c>
      <c r="B3689" s="3">
        <v>35</v>
      </c>
      <c r="C3689" s="1">
        <v>3510</v>
      </c>
      <c r="D3689" s="1">
        <v>35039</v>
      </c>
      <c r="E3689" s="1">
        <v>3537156</v>
      </c>
      <c r="F3689" s="2">
        <f>IFERROR(INDEX('Arranjos Populacionais'!$F$2:$F$961,MATCH(TabelaCompleta!E3689,'Arranjos Populacionais'!$A$2:$A$961,0),1),D3689)</f>
        <v>35039</v>
      </c>
      <c r="G3689" s="2">
        <v>0</v>
      </c>
      <c r="H3689" s="11">
        <v>3079</v>
      </c>
      <c r="I3689" s="2">
        <f>INDEX([1]PIB_dos_Municípios!$AN$2:$AN$5571,MATCH(E3689,[1]PIB_dos_Municípios!G$2:G$5571,0),1)</f>
        <v>52317.692000000003</v>
      </c>
      <c r="J3689" s="2">
        <f>INDEX([1]PIB_dos_Municípios!$AO$2:$AO$5571,MATCH(E3689,[1]PIB_dos_Municípios!G$2:G$5571,0),1)</f>
        <v>2936</v>
      </c>
      <c r="K3689" s="2">
        <f>INDEX([1]PIB_dos_Municípios!$AP$2:$AP$5571,MATCH(E3689,[1]PIB_dos_Municípios!G$2:G$5571,0),1)</f>
        <v>17819.38</v>
      </c>
      <c r="M3689" s="2" t="s">
        <v>4268</v>
      </c>
      <c r="N3689" s="2" t="str">
        <f>INDEX([2]Microregioes!$D$1:$D$574,MATCH(F3689,[2]Microregioes!$B$1:$B$574,0),1)</f>
        <v>Sp-Assis</v>
      </c>
    </row>
    <row r="3690" spans="1:14" hidden="1" x14ac:dyDescent="0.2">
      <c r="A3690" s="5">
        <v>3</v>
      </c>
      <c r="B3690" s="3">
        <v>35</v>
      </c>
      <c r="C3690" s="1">
        <v>3514</v>
      </c>
      <c r="D3690" s="1">
        <v>35056</v>
      </c>
      <c r="E3690" s="1">
        <v>3537206</v>
      </c>
      <c r="F3690" s="2">
        <f>IFERROR(INDEX('Arranjos Populacionais'!$F$2:$F$961,MATCH(TabelaCompleta!E3690,'Arranjos Populacionais'!$A$2:$A$961,0),1),D3690)</f>
        <v>35056</v>
      </c>
      <c r="G3690" s="2">
        <v>0</v>
      </c>
      <c r="H3690" s="11">
        <v>11053</v>
      </c>
      <c r="I3690" s="2">
        <f>INDEX([1]PIB_dos_Municípios!$AN$2:$AN$5571,MATCH(E3690,[1]PIB_dos_Municípios!G$2:G$5571,0),1)</f>
        <v>92048.490999999995</v>
      </c>
      <c r="J3690" s="2">
        <f>INDEX([1]PIB_dos_Municípios!$AO$2:$AO$5571,MATCH(E3690,[1]PIB_dos_Municípios!G$2:G$5571,0),1)</f>
        <v>10213</v>
      </c>
      <c r="K3690" s="2">
        <f>INDEX([1]PIB_dos_Municípios!$AP$2:$AP$5571,MATCH(E3690,[1]PIB_dos_Municípios!G$2:G$5571,0),1)</f>
        <v>9012.8700000000008</v>
      </c>
      <c r="M3690" s="2" t="s">
        <v>4269</v>
      </c>
      <c r="N3690" s="2" t="str">
        <f>INDEX([2]Microregioes!$D$1:$D$574,MATCH(F3690,[2]Microregioes!$B$1:$B$574,0),1)</f>
        <v>Sp-Itanhaém</v>
      </c>
    </row>
    <row r="3691" spans="1:14" hidden="1" x14ac:dyDescent="0.2">
      <c r="A3691" s="5">
        <v>3</v>
      </c>
      <c r="B3691" s="3">
        <v>35</v>
      </c>
      <c r="C3691" s="1">
        <v>3503</v>
      </c>
      <c r="D3691" s="1">
        <v>35018</v>
      </c>
      <c r="E3691" s="1">
        <v>3537305</v>
      </c>
      <c r="F3691" s="2">
        <f>IFERROR(INDEX('Arranjos Populacionais'!$F$2:$F$961,MATCH(TabelaCompleta!E3691,'Arranjos Populacionais'!$A$2:$A$961,0),1),D3691)</f>
        <v>35018</v>
      </c>
      <c r="G3691" s="2">
        <v>0</v>
      </c>
      <c r="H3691" s="11">
        <v>62409</v>
      </c>
      <c r="I3691" s="2">
        <f>INDEX([1]PIB_dos_Municípios!$AN$2:$AN$5571,MATCH(E3691,[1]PIB_dos_Municípios!G$2:G$5571,0),1)</f>
        <v>873794.33200000005</v>
      </c>
      <c r="J3691" s="2">
        <f>INDEX([1]PIB_dos_Municípios!$AO$2:$AO$5571,MATCH(E3691,[1]PIB_dos_Municípios!G$2:G$5571,0),1)</f>
        <v>58529</v>
      </c>
      <c r="K3691" s="2">
        <f>INDEX([1]PIB_dos_Municípios!$AP$2:$AP$5571,MATCH(E3691,[1]PIB_dos_Municípios!G$2:G$5571,0),1)</f>
        <v>14929.25</v>
      </c>
      <c r="M3691" s="2" t="s">
        <v>4270</v>
      </c>
      <c r="N3691" s="2" t="str">
        <f>INDEX([2]Microregioes!$D$1:$D$574,MATCH(F3691,[2]Microregioes!$B$1:$B$574,0),1)</f>
        <v>Sp-Birigui</v>
      </c>
    </row>
    <row r="3692" spans="1:14" hidden="1" x14ac:dyDescent="0.2">
      <c r="A3692" s="5">
        <v>3</v>
      </c>
      <c r="B3692" s="3">
        <v>35</v>
      </c>
      <c r="C3692" s="1">
        <v>3503</v>
      </c>
      <c r="D3692" s="1">
        <v>35016</v>
      </c>
      <c r="E3692" s="1">
        <v>3537404</v>
      </c>
      <c r="F3692" s="2">
        <f>IFERROR(INDEX('Arranjos Populacionais'!$F$2:$F$961,MATCH(TabelaCompleta!E3692,'Arranjos Populacionais'!$A$2:$A$961,0),1),D3692)</f>
        <v>35016</v>
      </c>
      <c r="G3692" s="2">
        <v>0</v>
      </c>
      <c r="H3692" s="11">
        <v>25779</v>
      </c>
      <c r="I3692" s="2">
        <f>INDEX([1]PIB_dos_Municípios!$AN$2:$AN$5571,MATCH(E3692,[1]PIB_dos_Municípios!G$2:G$5571,0),1)</f>
        <v>377620.19099999999</v>
      </c>
      <c r="J3692" s="2">
        <f>INDEX([1]PIB_dos_Municípios!$AO$2:$AO$5571,MATCH(E3692,[1]PIB_dos_Municípios!G$2:G$5571,0),1)</f>
        <v>24959</v>
      </c>
      <c r="K3692" s="2">
        <f>INDEX([1]PIB_dos_Municípios!$AP$2:$AP$5571,MATCH(E3692,[1]PIB_dos_Municípios!G$2:G$5571,0),1)</f>
        <v>15129.62</v>
      </c>
      <c r="M3692" s="2" t="s">
        <v>4271</v>
      </c>
      <c r="N3692" s="2" t="str">
        <f>INDEX([2]Microregioes!$D$1:$D$574,MATCH(F3692,[2]Microregioes!$B$1:$B$574,0),1)</f>
        <v>Sp-Andradina</v>
      </c>
    </row>
    <row r="3693" spans="1:14" hidden="1" x14ac:dyDescent="0.2">
      <c r="A3693" s="5">
        <v>3</v>
      </c>
      <c r="B3693" s="3">
        <v>35</v>
      </c>
      <c r="C3693" s="1">
        <v>3511</v>
      </c>
      <c r="D3693" s="1">
        <v>35043</v>
      </c>
      <c r="E3693" s="1">
        <v>3537503</v>
      </c>
      <c r="F3693" s="2">
        <f>IFERROR(INDEX('Arranjos Populacionais'!$F$2:$F$961,MATCH(TabelaCompleta!E3693,'Arranjos Populacionais'!$A$2:$A$961,0),1),D3693)</f>
        <v>35043</v>
      </c>
      <c r="G3693" s="2">
        <v>0</v>
      </c>
      <c r="H3693" s="11">
        <v>8312</v>
      </c>
      <c r="I3693" s="2">
        <f>INDEX([1]PIB_dos_Municípios!$AN$2:$AN$5571,MATCH(E3693,[1]PIB_dos_Municípios!G$2:G$5571,0),1)</f>
        <v>103648.209</v>
      </c>
      <c r="J3693" s="2">
        <f>INDEX([1]PIB_dos_Municípios!$AO$2:$AO$5571,MATCH(E3693,[1]PIB_dos_Municípios!G$2:G$5571,0),1)</f>
        <v>7468</v>
      </c>
      <c r="K3693" s="2">
        <f>INDEX([1]PIB_dos_Municípios!$AP$2:$AP$5571,MATCH(E3693,[1]PIB_dos_Municípios!G$2:G$5571,0),1)</f>
        <v>13878.98</v>
      </c>
      <c r="M3693" s="2" t="s">
        <v>4272</v>
      </c>
      <c r="N3693" s="2" t="str">
        <f>INDEX([2]Microregioes!$D$1:$D$574,MATCH(F3693,[2]Microregioes!$B$1:$B$574,0),1)</f>
        <v>Sp-Tatuí</v>
      </c>
    </row>
    <row r="3694" spans="1:14" hidden="1" x14ac:dyDescent="0.2">
      <c r="A3694" s="5">
        <v>3</v>
      </c>
      <c r="B3694" s="3">
        <v>35</v>
      </c>
      <c r="C3694" s="1">
        <v>3514</v>
      </c>
      <c r="D3694" s="1">
        <v>35056</v>
      </c>
      <c r="E3694" s="1">
        <v>3537602</v>
      </c>
      <c r="F3694" s="2">
        <f>IFERROR(INDEX('Arranjos Populacionais'!$F$2:$F$961,MATCH(TabelaCompleta!E3694,'Arranjos Populacionais'!$A$2:$A$961,0),1),D3694)</f>
        <v>35056</v>
      </c>
      <c r="G3694" s="2">
        <v>0</v>
      </c>
      <c r="H3694" s="11">
        <v>65907</v>
      </c>
      <c r="I3694" s="2">
        <f>INDEX([1]PIB_dos_Municípios!$AN$2:$AN$5571,MATCH(E3694,[1]PIB_dos_Municípios!G$2:G$5571,0),1)</f>
        <v>649577.29299999995</v>
      </c>
      <c r="J3694" s="2">
        <f>INDEX([1]PIB_dos_Municípios!$AO$2:$AO$5571,MATCH(E3694,[1]PIB_dos_Municípios!G$2:G$5571,0),1)</f>
        <v>59793</v>
      </c>
      <c r="K3694" s="2">
        <f>INDEX([1]PIB_dos_Municípios!$AP$2:$AP$5571,MATCH(E3694,[1]PIB_dos_Municípios!G$2:G$5571,0),1)</f>
        <v>10863.77</v>
      </c>
      <c r="M3694" s="2" t="s">
        <v>4273</v>
      </c>
      <c r="N3694" s="2" t="str">
        <f>INDEX([2]Microregioes!$D$1:$D$574,MATCH(F3694,[2]Microregioes!$B$1:$B$574,0),1)</f>
        <v>Sp-Itanhaém</v>
      </c>
    </row>
    <row r="3695" spans="1:14" hidden="1" x14ac:dyDescent="0.2">
      <c r="A3695" s="5">
        <v>3</v>
      </c>
      <c r="B3695" s="3">
        <v>35</v>
      </c>
      <c r="C3695" s="1">
        <v>3503</v>
      </c>
      <c r="D3695" s="1">
        <v>35018</v>
      </c>
      <c r="E3695" s="1">
        <v>3537701</v>
      </c>
      <c r="F3695" s="2">
        <f>IFERROR(INDEX('Arranjos Populacionais'!$F$2:$F$961,MATCH(TabelaCompleta!E3695,'Arranjos Populacionais'!$A$2:$A$961,0),1),D3695)</f>
        <v>35018</v>
      </c>
      <c r="G3695" s="2">
        <v>0</v>
      </c>
      <c r="H3695" s="11">
        <v>5793</v>
      </c>
      <c r="I3695" s="2">
        <f>INDEX([1]PIB_dos_Municípios!$AN$2:$AN$5571,MATCH(E3695,[1]PIB_dos_Municípios!G$2:G$5571,0),1)</f>
        <v>63576.614000000001</v>
      </c>
      <c r="J3695" s="2">
        <f>INDEX([1]PIB_dos_Municípios!$AO$2:$AO$5571,MATCH(E3695,[1]PIB_dos_Municípios!G$2:G$5571,0),1)</f>
        <v>5287</v>
      </c>
      <c r="K3695" s="2">
        <f>INDEX([1]PIB_dos_Municípios!$AP$2:$AP$5571,MATCH(E3695,[1]PIB_dos_Municípios!G$2:G$5571,0),1)</f>
        <v>12025.08</v>
      </c>
      <c r="M3695" s="2" t="s">
        <v>4274</v>
      </c>
      <c r="N3695" s="2" t="str">
        <f>INDEX([2]Microregioes!$D$1:$D$574,MATCH(F3695,[2]Microregioes!$B$1:$B$574,0),1)</f>
        <v>Sp-Birigui</v>
      </c>
    </row>
    <row r="3696" spans="1:14" hidden="1" x14ac:dyDescent="0.2">
      <c r="A3696" s="5">
        <v>3</v>
      </c>
      <c r="B3696" s="3">
        <v>35</v>
      </c>
      <c r="C3696" s="1">
        <v>3512</v>
      </c>
      <c r="D3696" s="1">
        <v>35045</v>
      </c>
      <c r="E3696" s="1">
        <v>3537800</v>
      </c>
      <c r="F3696" s="2">
        <f>IFERROR(INDEX('Arranjos Populacionais'!$F$2:$F$961,MATCH(TabelaCompleta!E3696,'Arranjos Populacionais'!$A$2:$A$961,0),1),D3696)</f>
        <v>35045</v>
      </c>
      <c r="G3696" s="2">
        <v>0</v>
      </c>
      <c r="H3696" s="11">
        <v>54907</v>
      </c>
      <c r="I3696" s="2">
        <f>INDEX([1]PIB_dos_Municípios!$AN$2:$AN$5571,MATCH(E3696,[1]PIB_dos_Municípios!G$2:G$5571,0),1)</f>
        <v>606801.05299999996</v>
      </c>
      <c r="J3696" s="2">
        <f>INDEX([1]PIB_dos_Municípios!$AO$2:$AO$5571,MATCH(E3696,[1]PIB_dos_Municípios!G$2:G$5571,0),1)</f>
        <v>52214</v>
      </c>
      <c r="K3696" s="2">
        <f>INDEX([1]PIB_dos_Municípios!$AP$2:$AP$5571,MATCH(E3696,[1]PIB_dos_Municípios!G$2:G$5571,0),1)</f>
        <v>11621.42</v>
      </c>
      <c r="M3696" s="2" t="s">
        <v>4275</v>
      </c>
      <c r="N3696" s="2" t="str">
        <f>INDEX([2]Microregioes!$D$1:$D$574,MATCH(F3696,[2]Microregioes!$B$1:$B$574,0),1)</f>
        <v>Sp-Piedade</v>
      </c>
    </row>
    <row r="3697" spans="1:14" hidden="1" x14ac:dyDescent="0.2">
      <c r="A3697" s="5">
        <v>3</v>
      </c>
      <c r="B3697" s="3">
        <v>35</v>
      </c>
      <c r="C3697" s="1">
        <v>3512</v>
      </c>
      <c r="D3697" s="1">
        <v>35045</v>
      </c>
      <c r="E3697" s="1">
        <v>3537909</v>
      </c>
      <c r="F3697" s="2">
        <f>IFERROR(INDEX('Arranjos Populacionais'!$F$2:$F$961,MATCH(TabelaCompleta!E3697,'Arranjos Populacionais'!$A$2:$A$961,0),1),D3697)</f>
        <v>35045</v>
      </c>
      <c r="G3697" s="2">
        <v>0</v>
      </c>
      <c r="H3697" s="11">
        <v>28516</v>
      </c>
      <c r="I3697" s="2">
        <f>INDEX([1]PIB_dos_Municípios!$AN$2:$AN$5571,MATCH(E3697,[1]PIB_dos_Municípios!G$2:G$5571,0),1)</f>
        <v>236405.56899999999</v>
      </c>
      <c r="J3697" s="2">
        <f>INDEX([1]PIB_dos_Municípios!$AO$2:$AO$5571,MATCH(E3697,[1]PIB_dos_Municípios!G$2:G$5571,0),1)</f>
        <v>26411</v>
      </c>
      <c r="K3697" s="2">
        <f>INDEX([1]PIB_dos_Municípios!$AP$2:$AP$5571,MATCH(E3697,[1]PIB_dos_Municípios!G$2:G$5571,0),1)</f>
        <v>8951.0300000000007</v>
      </c>
      <c r="M3697" s="2" t="s">
        <v>4276</v>
      </c>
      <c r="N3697" s="2" t="str">
        <f>INDEX([2]Microregioes!$D$1:$D$574,MATCH(F3697,[2]Microregioes!$B$1:$B$574,0),1)</f>
        <v>Sp-Piedade</v>
      </c>
    </row>
    <row r="3698" spans="1:14" hidden="1" x14ac:dyDescent="0.2">
      <c r="A3698" s="5">
        <v>3</v>
      </c>
      <c r="B3698" s="3">
        <v>35</v>
      </c>
      <c r="C3698" s="1">
        <v>3513</v>
      </c>
      <c r="D3698" s="1">
        <v>35050</v>
      </c>
      <c r="E3698" s="1">
        <v>3538006</v>
      </c>
      <c r="F3698" s="2">
        <f>IFERROR(INDEX('Arranjos Populacionais'!$F$2:$F$961,MATCH(TabelaCompleta!E3698,'Arranjos Populacionais'!$A$2:$A$961,0),1),D3698)</f>
        <v>35050</v>
      </c>
      <c r="G3698" s="2">
        <v>0</v>
      </c>
      <c r="H3698" s="11">
        <v>162327</v>
      </c>
      <c r="I3698" s="2">
        <f>INDEX([1]PIB_dos_Municípios!$AN$2:$AN$5571,MATCH(E3698,[1]PIB_dos_Municípios!G$2:G$5571,0),1)</f>
        <v>3855906.318</v>
      </c>
      <c r="J3698" s="2">
        <f>INDEX([1]PIB_dos_Municípios!$AO$2:$AO$5571,MATCH(E3698,[1]PIB_dos_Municípios!G$2:G$5571,0),1)</f>
        <v>147034</v>
      </c>
      <c r="K3698" s="2">
        <f>INDEX([1]PIB_dos_Municípios!$AP$2:$AP$5571,MATCH(E3698,[1]PIB_dos_Municípios!G$2:G$5571,0),1)</f>
        <v>26224.59</v>
      </c>
      <c r="M3698" s="2" t="s">
        <v>841</v>
      </c>
      <c r="N3698" s="2" t="str">
        <f>INDEX([2]Microregioes!$D$1:$D$574,MATCH(F3698,[2]Microregioes!$B$1:$B$574,0),1)</f>
        <v>Sp-São José dos Campos</v>
      </c>
    </row>
    <row r="3699" spans="1:14" hidden="1" x14ac:dyDescent="0.2">
      <c r="A3699" s="5">
        <v>3</v>
      </c>
      <c r="B3699" s="3">
        <v>35</v>
      </c>
      <c r="C3699" s="1">
        <v>3501</v>
      </c>
      <c r="D3699" s="1">
        <v>35005</v>
      </c>
      <c r="E3699" s="1">
        <v>3538105</v>
      </c>
      <c r="F3699" s="2">
        <f>IFERROR(INDEX('Arranjos Populacionais'!$F$2:$F$961,MATCH(TabelaCompleta!E3699,'Arranjos Populacionais'!$A$2:$A$961,0),1),D3699)</f>
        <v>35005</v>
      </c>
      <c r="G3699" s="2">
        <v>0</v>
      </c>
      <c r="H3699" s="11">
        <v>16501</v>
      </c>
      <c r="I3699" s="2">
        <f>INDEX([1]PIB_dos_Municípios!$AN$2:$AN$5571,MATCH(E3699,[1]PIB_dos_Municípios!G$2:G$5571,0),1)</f>
        <v>195578.27</v>
      </c>
      <c r="J3699" s="2">
        <f>INDEX([1]PIB_dos_Municípios!$AO$2:$AO$5571,MATCH(E3699,[1]PIB_dos_Municípios!G$2:G$5571,0),1)</f>
        <v>15043</v>
      </c>
      <c r="K3699" s="2">
        <f>INDEX([1]PIB_dos_Municípios!$AP$2:$AP$5571,MATCH(E3699,[1]PIB_dos_Municípios!G$2:G$5571,0),1)</f>
        <v>13001.28</v>
      </c>
      <c r="M3699" s="2" t="s">
        <v>443</v>
      </c>
      <c r="N3699" s="2" t="str">
        <f>INDEX([2]Microregioes!$D$1:$D$574,MATCH(F3699,[2]Microregioes!$B$1:$B$574,0),1)</f>
        <v>Sp-Catanduva</v>
      </c>
    </row>
    <row r="3700" spans="1:14" hidden="1" x14ac:dyDescent="0.2">
      <c r="A3700" s="5">
        <v>3</v>
      </c>
      <c r="B3700" s="3">
        <v>35</v>
      </c>
      <c r="C3700" s="1">
        <v>3507</v>
      </c>
      <c r="D3700" s="1">
        <v>35033</v>
      </c>
      <c r="E3700" s="1">
        <v>3538204</v>
      </c>
      <c r="F3700" s="2">
        <f>IFERROR(INDEX('Arranjos Populacionais'!$F$2:$F$961,MATCH(TabelaCompleta!E3700,'Arranjos Populacionais'!$A$2:$A$961,0),1),D3700)</f>
        <v>35033</v>
      </c>
      <c r="G3700" s="2">
        <v>0</v>
      </c>
      <c r="H3700" s="11">
        <v>14595</v>
      </c>
      <c r="I3700" s="2">
        <f>INDEX([1]PIB_dos_Municípios!$AN$2:$AN$5571,MATCH(E3700,[1]PIB_dos_Municípios!G$2:G$5571,0),1)</f>
        <v>134519.99</v>
      </c>
      <c r="J3700" s="2">
        <f>INDEX([1]PIB_dos_Municípios!$AO$2:$AO$5571,MATCH(E3700,[1]PIB_dos_Municípios!G$2:G$5571,0),1)</f>
        <v>13104</v>
      </c>
      <c r="K3700" s="2">
        <f>INDEX([1]PIB_dos_Municípios!$AP$2:$AP$5571,MATCH(E3700,[1]PIB_dos_Municípios!G$2:G$5571,0),1)</f>
        <v>10265.57</v>
      </c>
      <c r="M3700" s="2" t="s">
        <v>4277</v>
      </c>
      <c r="N3700" s="2" t="str">
        <f>INDEX([2]Microregioes!$D$1:$D$574,MATCH(F3700,[2]Microregioes!$B$1:$B$574,0),1)</f>
        <v>Sp-Amparo</v>
      </c>
    </row>
    <row r="3701" spans="1:14" hidden="1" x14ac:dyDescent="0.2">
      <c r="A3701" s="5">
        <v>3</v>
      </c>
      <c r="B3701" s="3">
        <v>35</v>
      </c>
      <c r="C3701" s="1">
        <v>3508</v>
      </c>
      <c r="D3701" s="1">
        <v>35036</v>
      </c>
      <c r="E3701" s="1">
        <v>3538303</v>
      </c>
      <c r="F3701" s="2">
        <f>IFERROR(INDEX('Arranjos Populacionais'!$F$2:$F$961,MATCH(TabelaCompleta!E3701,'Arranjos Populacionais'!$A$2:$A$961,0),1),D3701)</f>
        <v>35036</v>
      </c>
      <c r="G3701" s="2">
        <v>0</v>
      </c>
      <c r="H3701" s="11">
        <v>3686</v>
      </c>
      <c r="I3701" s="2">
        <f>INDEX([1]PIB_dos_Municípios!$AN$2:$AN$5571,MATCH(E3701,[1]PIB_dos_Municípios!G$2:G$5571,0),1)</f>
        <v>39778.059000000001</v>
      </c>
      <c r="J3701" s="2">
        <f>INDEX([1]PIB_dos_Municípios!$AO$2:$AO$5571,MATCH(E3701,[1]PIB_dos_Municípios!G$2:G$5571,0),1)</f>
        <v>3541</v>
      </c>
      <c r="K3701" s="2">
        <f>INDEX([1]PIB_dos_Municípios!$AP$2:$AP$5571,MATCH(E3701,[1]PIB_dos_Municípios!G$2:G$5571,0),1)</f>
        <v>11233.57</v>
      </c>
      <c r="M3701" s="2" t="s">
        <v>4278</v>
      </c>
      <c r="N3701" s="2" t="str">
        <f>INDEX([2]Microregioes!$D$1:$D$574,MATCH(F3701,[2]Microregioes!$B$1:$B$574,0),1)</f>
        <v>Sp-Presidente Prudente</v>
      </c>
    </row>
    <row r="3702" spans="1:14" hidden="1" x14ac:dyDescent="0.2">
      <c r="A3702" s="5">
        <v>3</v>
      </c>
      <c r="B3702" s="3">
        <v>35</v>
      </c>
      <c r="C3702" s="1">
        <v>3513</v>
      </c>
      <c r="D3702" s="1">
        <v>35051</v>
      </c>
      <c r="E3702" s="1">
        <v>3538501</v>
      </c>
      <c r="F3702" s="2">
        <f>IFERROR(INDEX('Arranjos Populacionais'!$F$2:$F$961,MATCH(TabelaCompleta!E3702,'Arranjos Populacionais'!$A$2:$A$961,0),1),D3702)</f>
        <v>35051</v>
      </c>
      <c r="G3702" s="2">
        <v>0</v>
      </c>
      <c r="H3702" s="11">
        <v>14048</v>
      </c>
      <c r="I3702" s="2">
        <f>INDEX([1]PIB_dos_Municípios!$AN$2:$AN$5571,MATCH(E3702,[1]PIB_dos_Municípios!G$2:G$5571,0),1)</f>
        <v>90841.392000000007</v>
      </c>
      <c r="J3702" s="2">
        <f>INDEX([1]PIB_dos_Municípios!$AO$2:$AO$5571,MATCH(E3702,[1]PIB_dos_Municípios!G$2:G$5571,0),1)</f>
        <v>14107</v>
      </c>
      <c r="K3702" s="2">
        <f>INDEX([1]PIB_dos_Municípios!$AP$2:$AP$5571,MATCH(E3702,[1]PIB_dos_Municípios!G$2:G$5571,0),1)</f>
        <v>6439.46</v>
      </c>
      <c r="M3702" s="2" t="s">
        <v>4279</v>
      </c>
      <c r="N3702" s="2" t="str">
        <f>INDEX([2]Microregioes!$D$1:$D$574,MATCH(F3702,[2]Microregioes!$B$1:$B$574,0),1)</f>
        <v>Sp-Guaratinguetá</v>
      </c>
    </row>
    <row r="3703" spans="1:14" hidden="1" x14ac:dyDescent="0.2">
      <c r="A3703" s="5">
        <v>3</v>
      </c>
      <c r="B3703" s="3">
        <v>35</v>
      </c>
      <c r="C3703" s="1">
        <v>3512</v>
      </c>
      <c r="D3703" s="1">
        <v>35048</v>
      </c>
      <c r="E3703" s="1">
        <v>3538600</v>
      </c>
      <c r="F3703" s="2">
        <f>IFERROR(INDEX('Arranjos Populacionais'!$F$2:$F$961,MATCH(TabelaCompleta!E3703,'Arranjos Populacionais'!$A$2:$A$961,0),1),D3703)</f>
        <v>35048</v>
      </c>
      <c r="G3703" s="2">
        <v>0</v>
      </c>
      <c r="H3703" s="11">
        <v>26841</v>
      </c>
      <c r="I3703" s="2">
        <f>INDEX([1]PIB_dos_Municípios!$AN$2:$AN$5571,MATCH(E3703,[1]PIB_dos_Municípios!G$2:G$5571,0),1)</f>
        <v>256488.272</v>
      </c>
      <c r="J3703" s="2">
        <f>INDEX([1]PIB_dos_Municípios!$AO$2:$AO$5571,MATCH(E3703,[1]PIB_dos_Municípios!G$2:G$5571,0),1)</f>
        <v>25139</v>
      </c>
      <c r="K3703" s="2">
        <f>INDEX([1]PIB_dos_Municípios!$AP$2:$AP$5571,MATCH(E3703,[1]PIB_dos_Municípios!G$2:G$5571,0),1)</f>
        <v>10202.799999999999</v>
      </c>
      <c r="M3703" s="2" t="s">
        <v>4280</v>
      </c>
      <c r="N3703" s="2" t="str">
        <f>INDEX([2]Microregioes!$D$1:$D$574,MATCH(F3703,[2]Microregioes!$B$1:$B$574,0),1)</f>
        <v>Sp-Bragança Paulista</v>
      </c>
    </row>
    <row r="3704" spans="1:14" hidden="1" x14ac:dyDescent="0.2">
      <c r="A3704" s="5">
        <v>3</v>
      </c>
      <c r="B3704" s="3">
        <v>35</v>
      </c>
      <c r="C3704" s="1">
        <v>3506</v>
      </c>
      <c r="D3704" s="1">
        <v>35028</v>
      </c>
      <c r="E3704" s="1">
        <v>3538709</v>
      </c>
      <c r="F3704" s="2">
        <f>IFERROR(INDEX('Arranjos Populacionais'!$F$2:$F$961,MATCH(TabelaCompleta!E3704,'Arranjos Populacionais'!$A$2:$A$961,0),1),D3704)</f>
        <v>35028</v>
      </c>
      <c r="G3704" s="2">
        <v>0</v>
      </c>
      <c r="H3704" s="11">
        <v>394419</v>
      </c>
      <c r="I3704" s="2">
        <f>INDEX([1]PIB_dos_Municípios!$AN$2:$AN$5571,MATCH(E3704,[1]PIB_dos_Municípios!G$2:G$5571,0),1)</f>
        <v>12501662.477</v>
      </c>
      <c r="J3704" s="2">
        <f>INDEX([1]PIB_dos_Municípios!$AO$2:$AO$5571,MATCH(E3704,[1]PIB_dos_Municípios!G$2:G$5571,0),1)</f>
        <v>364872</v>
      </c>
      <c r="K3704" s="2">
        <f>INDEX([1]PIB_dos_Municípios!$AP$2:$AP$5571,MATCH(E3704,[1]PIB_dos_Municípios!G$2:G$5571,0),1)</f>
        <v>34263.15</v>
      </c>
      <c r="M3704" s="2" t="s">
        <v>381</v>
      </c>
      <c r="N3704" s="2" t="str">
        <f>INDEX([2]Microregioes!$D$1:$D$574,MATCH(F3704,[2]Microregioes!$B$1:$B$574,0),1)</f>
        <v>Sp-Piracicaba</v>
      </c>
    </row>
    <row r="3705" spans="1:14" hidden="1" x14ac:dyDescent="0.2">
      <c r="A3705" s="5">
        <v>3</v>
      </c>
      <c r="B3705" s="3">
        <v>35</v>
      </c>
      <c r="C3705" s="1">
        <v>3510</v>
      </c>
      <c r="D3705" s="1">
        <v>35040</v>
      </c>
      <c r="E3705" s="1">
        <v>3538808</v>
      </c>
      <c r="F3705" s="2">
        <f>IFERROR(INDEX('Arranjos Populacionais'!$F$2:$F$961,MATCH(TabelaCompleta!E3705,'Arranjos Populacionais'!$A$2:$A$961,0),1),D3705)</f>
        <v>35040</v>
      </c>
      <c r="G3705" s="2">
        <v>0</v>
      </c>
      <c r="H3705" s="11">
        <v>29728</v>
      </c>
      <c r="I3705" s="2">
        <f>INDEX([1]PIB_dos_Municípios!$AN$2:$AN$5571,MATCH(E3705,[1]PIB_dos_Municípios!G$2:G$5571,0),1)</f>
        <v>356422.72499999998</v>
      </c>
      <c r="J3705" s="2">
        <f>INDEX([1]PIB_dos_Municípios!$AO$2:$AO$5571,MATCH(E3705,[1]PIB_dos_Municípios!G$2:G$5571,0),1)</f>
        <v>28489</v>
      </c>
      <c r="K3705" s="2">
        <f>INDEX([1]PIB_dos_Municípios!$AP$2:$AP$5571,MATCH(E3705,[1]PIB_dos_Municípios!G$2:G$5571,0),1)</f>
        <v>12510.89</v>
      </c>
      <c r="M3705" s="2" t="s">
        <v>4281</v>
      </c>
      <c r="N3705" s="2" t="str">
        <f>INDEX([2]Microregioes!$D$1:$D$574,MATCH(F3705,[2]Microregioes!$B$1:$B$574,0),1)</f>
        <v>Sp-Ourinhos</v>
      </c>
    </row>
    <row r="3706" spans="1:14" hidden="1" x14ac:dyDescent="0.2">
      <c r="A3706" s="5">
        <v>3</v>
      </c>
      <c r="B3706" s="3">
        <v>35</v>
      </c>
      <c r="C3706" s="1">
        <v>3504</v>
      </c>
      <c r="D3706" s="1">
        <v>35020</v>
      </c>
      <c r="E3706" s="1">
        <v>3538907</v>
      </c>
      <c r="F3706" s="2">
        <f>IFERROR(INDEX('Arranjos Populacionais'!$F$2:$F$961,MATCH(TabelaCompleta!E3706,'Arranjos Populacionais'!$A$2:$A$961,0),1),D3706)</f>
        <v>35020</v>
      </c>
      <c r="G3706" s="2">
        <v>0</v>
      </c>
      <c r="H3706" s="11">
        <v>24762</v>
      </c>
      <c r="I3706" s="2">
        <f>INDEX([1]PIB_dos_Municípios!$AN$2:$AN$5571,MATCH(E3706,[1]PIB_dos_Municípios!G$2:G$5571,0),1)</f>
        <v>214410.82699999999</v>
      </c>
      <c r="J3706" s="2">
        <f>INDEX([1]PIB_dos_Municípios!$AO$2:$AO$5571,MATCH(E3706,[1]PIB_dos_Municípios!G$2:G$5571,0),1)</f>
        <v>22724</v>
      </c>
      <c r="K3706" s="2">
        <f>INDEX([1]PIB_dos_Municípios!$AP$2:$AP$5571,MATCH(E3706,[1]PIB_dos_Municípios!G$2:G$5571,0),1)</f>
        <v>9435.44</v>
      </c>
      <c r="M3706" s="2" t="s">
        <v>503</v>
      </c>
      <c r="N3706" s="2" t="str">
        <f>INDEX([2]Microregioes!$D$1:$D$574,MATCH(F3706,[2]Microregioes!$B$1:$B$574,0),1)</f>
        <v>Sp-Bauru</v>
      </c>
    </row>
    <row r="3707" spans="1:14" hidden="1" x14ac:dyDescent="0.2">
      <c r="A3707" s="5">
        <v>3</v>
      </c>
      <c r="B3707" s="3">
        <v>35</v>
      </c>
      <c r="C3707" s="1">
        <v>3502</v>
      </c>
      <c r="D3707" s="1">
        <v>35013</v>
      </c>
      <c r="E3707" s="1">
        <v>3539004</v>
      </c>
      <c r="F3707" s="2">
        <f>IFERROR(INDEX('Arranjos Populacionais'!$F$2:$F$961,MATCH(TabelaCompleta!E3707,'Arranjos Populacionais'!$A$2:$A$961,0),1),D3707)</f>
        <v>35013</v>
      </c>
      <c r="G3707" s="2">
        <v>0</v>
      </c>
      <c r="H3707" s="11">
        <v>11272</v>
      </c>
      <c r="I3707" s="2">
        <f>INDEX([1]PIB_dos_Municípios!$AN$2:$AN$5571,MATCH(E3707,[1]PIB_dos_Municípios!G$2:G$5571,0),1)</f>
        <v>136153.408</v>
      </c>
      <c r="J3707" s="2">
        <f>INDEX([1]PIB_dos_Municípios!$AO$2:$AO$5571,MATCH(E3707,[1]PIB_dos_Municípios!G$2:G$5571,0),1)</f>
        <v>10623</v>
      </c>
      <c r="K3707" s="2">
        <f>INDEX([1]PIB_dos_Municípios!$AP$2:$AP$5571,MATCH(E3707,[1]PIB_dos_Municípios!G$2:G$5571,0),1)</f>
        <v>12816.85</v>
      </c>
      <c r="M3707" s="2" t="s">
        <v>4282</v>
      </c>
      <c r="N3707" s="2" t="str">
        <f>INDEX([2]Microregioes!$D$1:$D$574,MATCH(F3707,[2]Microregioes!$B$1:$B$574,0),1)</f>
        <v>Sp-Jaboticabal</v>
      </c>
    </row>
    <row r="3708" spans="1:14" hidden="1" x14ac:dyDescent="0.2">
      <c r="A3708" s="5">
        <v>3</v>
      </c>
      <c r="B3708" s="3">
        <v>35</v>
      </c>
      <c r="C3708" s="1">
        <v>3515</v>
      </c>
      <c r="D3708" s="1">
        <v>35057</v>
      </c>
      <c r="E3708" s="1">
        <v>3539103</v>
      </c>
      <c r="F3708" s="2">
        <f>IFERROR(INDEX('Arranjos Populacionais'!$F$2:$F$961,MATCH(TabelaCompleta!E3708,'Arranjos Populacionais'!$A$2:$A$961,0),1),D3708)</f>
        <v>35061</v>
      </c>
      <c r="G3708" s="2">
        <v>0</v>
      </c>
      <c r="H3708" s="11">
        <v>17913</v>
      </c>
      <c r="I3708" s="2">
        <f>INDEX([1]PIB_dos_Municípios!$AN$2:$AN$5571,MATCH(E3708,[1]PIB_dos_Municípios!G$2:G$5571,0),1)</f>
        <v>359140.73800000001</v>
      </c>
      <c r="J3708" s="2">
        <f>INDEX([1]PIB_dos_Municípios!$AO$2:$AO$5571,MATCH(E3708,[1]PIB_dos_Municípios!G$2:G$5571,0),1)</f>
        <v>15727</v>
      </c>
      <c r="K3708" s="2">
        <f>INDEX([1]PIB_dos_Municípios!$AP$2:$AP$5571,MATCH(E3708,[1]PIB_dos_Municípios!G$2:G$5571,0),1)</f>
        <v>22835.93</v>
      </c>
      <c r="M3708" s="2" t="s">
        <v>852</v>
      </c>
      <c r="N3708" s="2" t="str">
        <f>INDEX([2]Microregioes!$D$1:$D$574,MATCH(F3708,[2]Microregioes!$B$1:$B$574,0),1)</f>
        <v>Sp-São Paulo</v>
      </c>
    </row>
    <row r="3709" spans="1:14" hidden="1" x14ac:dyDescent="0.2">
      <c r="A3709" s="5">
        <v>3</v>
      </c>
      <c r="B3709" s="3">
        <v>35</v>
      </c>
      <c r="C3709" s="1">
        <v>3508</v>
      </c>
      <c r="D3709" s="1">
        <v>35036</v>
      </c>
      <c r="E3709" s="1">
        <v>3539202</v>
      </c>
      <c r="F3709" s="2">
        <f>IFERROR(INDEX('Arranjos Populacionais'!$F$2:$F$961,MATCH(TabelaCompleta!E3709,'Arranjos Populacionais'!$A$2:$A$961,0),1),D3709)</f>
        <v>35036</v>
      </c>
      <c r="G3709" s="2">
        <v>0</v>
      </c>
      <c r="H3709" s="11">
        <v>26810</v>
      </c>
      <c r="I3709" s="2">
        <f>INDEX([1]PIB_dos_Municípios!$AN$2:$AN$5571,MATCH(E3709,[1]PIB_dos_Municípios!G$2:G$5571,0),1)</f>
        <v>440091.52600000001</v>
      </c>
      <c r="J3709" s="2">
        <f>INDEX([1]PIB_dos_Municípios!$AO$2:$AO$5571,MATCH(E3709,[1]PIB_dos_Municípios!G$2:G$5571,0),1)</f>
        <v>24718</v>
      </c>
      <c r="K3709" s="2">
        <f>INDEX([1]PIB_dos_Municípios!$AP$2:$AP$5571,MATCH(E3709,[1]PIB_dos_Municípios!G$2:G$5571,0),1)</f>
        <v>17804.5</v>
      </c>
      <c r="M3709" s="2" t="s">
        <v>533</v>
      </c>
      <c r="N3709" s="2" t="str">
        <f>INDEX([2]Microregioes!$D$1:$D$574,MATCH(F3709,[2]Microregioes!$B$1:$B$574,0),1)</f>
        <v>Sp-Presidente Prudente</v>
      </c>
    </row>
    <row r="3710" spans="1:14" hidden="1" x14ac:dyDescent="0.2">
      <c r="A3710" s="5">
        <v>3</v>
      </c>
      <c r="B3710" s="3">
        <v>35</v>
      </c>
      <c r="C3710" s="1">
        <v>3507</v>
      </c>
      <c r="D3710" s="1">
        <v>35029</v>
      </c>
      <c r="E3710" s="1">
        <v>3539301</v>
      </c>
      <c r="F3710" s="2">
        <f>IFERROR(INDEX('Arranjos Populacionais'!$F$2:$F$961,MATCH(TabelaCompleta!E3710,'Arranjos Populacionais'!$A$2:$A$961,0),1),D3710)</f>
        <v>35029</v>
      </c>
      <c r="G3710" s="2">
        <v>0</v>
      </c>
      <c r="H3710" s="11">
        <v>75035</v>
      </c>
      <c r="I3710" s="2">
        <f>INDEX([1]PIB_dos_Municípios!$AN$2:$AN$5571,MATCH(E3710,[1]PIB_dos_Municípios!G$2:G$5571,0),1)</f>
        <v>1528609.0419999999</v>
      </c>
      <c r="J3710" s="2">
        <f>INDEX([1]PIB_dos_Municípios!$AO$2:$AO$5571,MATCH(E3710,[1]PIB_dos_Municípios!G$2:G$5571,0),1)</f>
        <v>70138</v>
      </c>
      <c r="K3710" s="2">
        <f>INDEX([1]PIB_dos_Municípios!$AP$2:$AP$5571,MATCH(E3710,[1]PIB_dos_Municípios!G$2:G$5571,0),1)</f>
        <v>21794.31</v>
      </c>
      <c r="M3710" s="2" t="s">
        <v>4283</v>
      </c>
      <c r="N3710" s="2" t="str">
        <f>INDEX([2]Microregioes!$D$1:$D$574,MATCH(F3710,[2]Microregioes!$B$1:$B$574,0),1)</f>
        <v>Sp-Pirassununga</v>
      </c>
    </row>
    <row r="3711" spans="1:14" hidden="1" x14ac:dyDescent="0.2">
      <c r="A3711" s="5">
        <v>3</v>
      </c>
      <c r="B3711" s="3">
        <v>35</v>
      </c>
      <c r="C3711" s="1">
        <v>3504</v>
      </c>
      <c r="D3711" s="1">
        <v>35020</v>
      </c>
      <c r="E3711" s="1">
        <v>3539400</v>
      </c>
      <c r="F3711" s="2">
        <f>IFERROR(INDEX('Arranjos Populacionais'!$F$2:$F$961,MATCH(TabelaCompleta!E3711,'Arranjos Populacionais'!$A$2:$A$961,0),1),D3711)</f>
        <v>35020</v>
      </c>
      <c r="G3711" s="2">
        <v>0</v>
      </c>
      <c r="H3711" s="11">
        <v>13216</v>
      </c>
      <c r="I3711" s="2">
        <f>INDEX([1]PIB_dos_Municípios!$AN$2:$AN$5571,MATCH(E3711,[1]PIB_dos_Municípios!G$2:G$5571,0),1)</f>
        <v>103066.52899999999</v>
      </c>
      <c r="J3711" s="2">
        <f>INDEX([1]PIB_dos_Municípios!$AO$2:$AO$5571,MATCH(E3711,[1]PIB_dos_Municípios!G$2:G$5571,0),1)</f>
        <v>12072</v>
      </c>
      <c r="K3711" s="2">
        <f>INDEX([1]PIB_dos_Municípios!$AP$2:$AP$5571,MATCH(E3711,[1]PIB_dos_Municípios!G$2:G$5571,0),1)</f>
        <v>8537.65</v>
      </c>
      <c r="M3711" s="2" t="s">
        <v>504</v>
      </c>
      <c r="N3711" s="2" t="str">
        <f>INDEX([2]Microregioes!$D$1:$D$574,MATCH(F3711,[2]Microregioes!$B$1:$B$574,0),1)</f>
        <v>Sp-Bauru</v>
      </c>
    </row>
    <row r="3712" spans="1:14" hidden="1" x14ac:dyDescent="0.2">
      <c r="A3712" s="5">
        <v>3</v>
      </c>
      <c r="B3712" s="3">
        <v>35</v>
      </c>
      <c r="C3712" s="1">
        <v>3502</v>
      </c>
      <c r="D3712" s="1">
        <v>35013</v>
      </c>
      <c r="E3712" s="1">
        <v>3539509</v>
      </c>
      <c r="F3712" s="2">
        <f>IFERROR(INDEX('Arranjos Populacionais'!$F$2:$F$961,MATCH(TabelaCompleta!E3712,'Arranjos Populacionais'!$A$2:$A$961,0),1),D3712)</f>
        <v>35013</v>
      </c>
      <c r="G3712" s="2">
        <v>0</v>
      </c>
      <c r="H3712" s="11">
        <v>38554</v>
      </c>
      <c r="I3712" s="2">
        <f>INDEX([1]PIB_dos_Municípios!$AN$2:$AN$5571,MATCH(E3712,[1]PIB_dos_Municípios!G$2:G$5571,0),1)</f>
        <v>672896.93099999998</v>
      </c>
      <c r="J3712" s="2">
        <f>INDEX([1]PIB_dos_Municípios!$AO$2:$AO$5571,MATCH(E3712,[1]PIB_dos_Municípios!G$2:G$5571,0),1)</f>
        <v>35314</v>
      </c>
      <c r="K3712" s="2">
        <f>INDEX([1]PIB_dos_Municípios!$AP$2:$AP$5571,MATCH(E3712,[1]PIB_dos_Municípios!G$2:G$5571,0),1)</f>
        <v>19054.68</v>
      </c>
      <c r="M3712" s="2" t="s">
        <v>4284</v>
      </c>
      <c r="N3712" s="2" t="str">
        <f>INDEX([2]Microregioes!$D$1:$D$574,MATCH(F3712,[2]Microregioes!$B$1:$B$574,0),1)</f>
        <v>Sp-Jaboticabal</v>
      </c>
    </row>
    <row r="3713" spans="1:14" hidden="1" x14ac:dyDescent="0.2">
      <c r="A3713" s="5">
        <v>3</v>
      </c>
      <c r="B3713" s="3">
        <v>35</v>
      </c>
      <c r="C3713" s="1">
        <v>3501</v>
      </c>
      <c r="D3713" s="1">
        <v>35004</v>
      </c>
      <c r="E3713" s="1">
        <v>3539608</v>
      </c>
      <c r="F3713" s="2">
        <f>IFERROR(INDEX('Arranjos Populacionais'!$F$2:$F$961,MATCH(TabelaCompleta!E3713,'Arranjos Populacionais'!$A$2:$A$961,0),1),D3713)</f>
        <v>35004</v>
      </c>
      <c r="G3713" s="2">
        <v>0</v>
      </c>
      <c r="H3713" s="11">
        <v>5005</v>
      </c>
      <c r="I3713" s="2">
        <f>INDEX([1]PIB_dos_Municípios!$AN$2:$AN$5571,MATCH(E3713,[1]PIB_dos_Municípios!G$2:G$5571,0),1)</f>
        <v>151712.71799999999</v>
      </c>
      <c r="J3713" s="2">
        <f>INDEX([1]PIB_dos_Municípios!$AO$2:$AO$5571,MATCH(E3713,[1]PIB_dos_Municípios!G$2:G$5571,0),1)</f>
        <v>4472</v>
      </c>
      <c r="K3713" s="2">
        <f>INDEX([1]PIB_dos_Municípios!$AP$2:$AP$5571,MATCH(E3713,[1]PIB_dos_Municípios!G$2:G$5571,0),1)</f>
        <v>33925.03</v>
      </c>
      <c r="M3713" s="2" t="s">
        <v>3114</v>
      </c>
      <c r="N3713" s="2" t="str">
        <f>INDEX([2]Microregioes!$D$1:$D$574,MATCH(F3713,[2]Microregioes!$B$1:$B$574,0),1)</f>
        <v>Sp-São José do Rio Preto</v>
      </c>
    </row>
    <row r="3714" spans="1:14" hidden="1" x14ac:dyDescent="0.2">
      <c r="A3714" s="5">
        <v>3</v>
      </c>
      <c r="B3714" s="3">
        <v>35</v>
      </c>
      <c r="C3714" s="1">
        <v>3510</v>
      </c>
      <c r="D3714" s="1">
        <v>35039</v>
      </c>
      <c r="E3714" s="1">
        <v>3539707</v>
      </c>
      <c r="F3714" s="2">
        <f>IFERROR(INDEX('Arranjos Populacionais'!$F$2:$F$961,MATCH(TabelaCompleta!E3714,'Arranjos Populacionais'!$A$2:$A$961,0),1),D3714)</f>
        <v>35039</v>
      </c>
      <c r="G3714" s="2">
        <v>0</v>
      </c>
      <c r="H3714" s="11">
        <v>3461</v>
      </c>
      <c r="I3714" s="2">
        <f>INDEX([1]PIB_dos_Municípios!$AN$2:$AN$5571,MATCH(E3714,[1]PIB_dos_Municípios!G$2:G$5571,0),1)</f>
        <v>47769.08</v>
      </c>
      <c r="J3714" s="2">
        <f>INDEX([1]PIB_dos_Municípios!$AO$2:$AO$5571,MATCH(E3714,[1]PIB_dos_Municípios!G$2:G$5571,0),1)</f>
        <v>3192</v>
      </c>
      <c r="K3714" s="2">
        <f>INDEX([1]PIB_dos_Municípios!$AP$2:$AP$5571,MATCH(E3714,[1]PIB_dos_Municípios!G$2:G$5571,0),1)</f>
        <v>14965.25</v>
      </c>
      <c r="M3714" s="2" t="s">
        <v>4285</v>
      </c>
      <c r="N3714" s="2" t="str">
        <f>INDEX([2]Microregioes!$D$1:$D$574,MATCH(F3714,[2]Microregioes!$B$1:$B$574,0),1)</f>
        <v>Sp-Assis</v>
      </c>
    </row>
    <row r="3715" spans="1:14" hidden="1" x14ac:dyDescent="0.2">
      <c r="A3715" s="5">
        <v>3</v>
      </c>
      <c r="B3715" s="3">
        <v>35</v>
      </c>
      <c r="C3715" s="1">
        <v>3515</v>
      </c>
      <c r="D3715" s="1">
        <v>35062</v>
      </c>
      <c r="E3715" s="1">
        <v>3539806</v>
      </c>
      <c r="F3715" s="2">
        <f>IFERROR(INDEX('Arranjos Populacionais'!$F$2:$F$961,MATCH(TabelaCompleta!E3715,'Arranjos Populacionais'!$A$2:$A$961,0),1),D3715)</f>
        <v>35061</v>
      </c>
      <c r="G3715" s="2">
        <v>0</v>
      </c>
      <c r="H3715" s="11">
        <v>114650</v>
      </c>
      <c r="I3715" s="2">
        <f>INDEX([1]PIB_dos_Municípios!$AN$2:$AN$5571,MATCH(E3715,[1]PIB_dos_Municípios!G$2:G$5571,0),1)</f>
        <v>3922731.58</v>
      </c>
      <c r="J3715" s="2">
        <f>INDEX([1]PIB_dos_Municípios!$AO$2:$AO$5571,MATCH(E3715,[1]PIB_dos_Municípios!G$2:G$5571,0),1)</f>
        <v>106033</v>
      </c>
      <c r="K3715" s="2">
        <f>INDEX([1]PIB_dos_Municípios!$AP$2:$AP$5571,MATCH(E3715,[1]PIB_dos_Municípios!G$2:G$5571,0),1)</f>
        <v>36995.379999999997</v>
      </c>
      <c r="M3715" s="2" t="s">
        <v>875</v>
      </c>
      <c r="N3715" s="2" t="str">
        <f>INDEX([2]Microregioes!$D$1:$D$574,MATCH(F3715,[2]Microregioes!$B$1:$B$574,0),1)</f>
        <v>Sp-São Paulo</v>
      </c>
    </row>
    <row r="3716" spans="1:14" hidden="1" x14ac:dyDescent="0.2">
      <c r="A3716" s="5">
        <v>3</v>
      </c>
      <c r="B3716" s="3">
        <v>35</v>
      </c>
      <c r="C3716" s="1">
        <v>3501</v>
      </c>
      <c r="D3716" s="1">
        <v>35007</v>
      </c>
      <c r="E3716" s="1">
        <v>3539905</v>
      </c>
      <c r="F3716" s="2">
        <f>IFERROR(INDEX('Arranjos Populacionais'!$F$2:$F$961,MATCH(TabelaCompleta!E3716,'Arranjos Populacionais'!$A$2:$A$961,0),1),D3716)</f>
        <v>35007</v>
      </c>
      <c r="G3716" s="2">
        <v>0</v>
      </c>
      <c r="H3716" s="11">
        <v>5884</v>
      </c>
      <c r="I3716" s="2">
        <f>INDEX([1]PIB_dos_Municípios!$AN$2:$AN$5571,MATCH(E3716,[1]PIB_dos_Municípios!G$2:G$5571,0),1)</f>
        <v>85372.546000000002</v>
      </c>
      <c r="J3716" s="2">
        <f>INDEX([1]PIB_dos_Municípios!$AO$2:$AO$5571,MATCH(E3716,[1]PIB_dos_Municípios!G$2:G$5571,0),1)</f>
        <v>5395</v>
      </c>
      <c r="K3716" s="2">
        <f>INDEX([1]PIB_dos_Municípios!$AP$2:$AP$5571,MATCH(E3716,[1]PIB_dos_Municípios!G$2:G$5571,0),1)</f>
        <v>15824.38</v>
      </c>
      <c r="M3716" s="2" t="s">
        <v>4286</v>
      </c>
      <c r="N3716" s="2" t="str">
        <f>INDEX([2]Microregioes!$D$1:$D$574,MATCH(F3716,[2]Microregioes!$B$1:$B$574,0),1)</f>
        <v>Sp-Nhandeara</v>
      </c>
    </row>
    <row r="3717" spans="1:14" hidden="1" x14ac:dyDescent="0.2">
      <c r="A3717" s="5">
        <v>3</v>
      </c>
      <c r="B3717" s="3">
        <v>35</v>
      </c>
      <c r="C3717" s="1">
        <v>3509</v>
      </c>
      <c r="D3717" s="1">
        <v>35038</v>
      </c>
      <c r="E3717" s="1">
        <v>3540002</v>
      </c>
      <c r="F3717" s="2">
        <f>IFERROR(INDEX('Arranjos Populacionais'!$F$2:$F$961,MATCH(TabelaCompleta!E3717,'Arranjos Populacionais'!$A$2:$A$961,0),1),D3717)</f>
        <v>35038</v>
      </c>
      <c r="G3717" s="2">
        <v>0</v>
      </c>
      <c r="H3717" s="11">
        <v>21526</v>
      </c>
      <c r="I3717" s="2">
        <f>INDEX([1]PIB_dos_Municípios!$AN$2:$AN$5571,MATCH(E3717,[1]PIB_dos_Municípios!G$2:G$5571,0),1)</f>
        <v>706689.33100000001</v>
      </c>
      <c r="J3717" s="2">
        <f>INDEX([1]PIB_dos_Municípios!$AO$2:$AO$5571,MATCH(E3717,[1]PIB_dos_Municípios!G$2:G$5571,0),1)</f>
        <v>19963</v>
      </c>
      <c r="K3717" s="2">
        <f>INDEX([1]PIB_dos_Municípios!$AP$2:$AP$5571,MATCH(E3717,[1]PIB_dos_Municípios!G$2:G$5571,0),1)</f>
        <v>35399.96</v>
      </c>
      <c r="M3717" s="2" t="s">
        <v>516</v>
      </c>
      <c r="N3717" s="2" t="str">
        <f>INDEX([2]Microregioes!$D$1:$D$574,MATCH(F3717,[2]Microregioes!$B$1:$B$574,0),1)</f>
        <v>Sp-Marília</v>
      </c>
    </row>
    <row r="3718" spans="1:14" hidden="1" x14ac:dyDescent="0.2">
      <c r="A3718" s="5">
        <v>3</v>
      </c>
      <c r="B3718" s="3">
        <v>35</v>
      </c>
      <c r="C3718" s="1">
        <v>3504</v>
      </c>
      <c r="D3718" s="1">
        <v>35020</v>
      </c>
      <c r="E3718" s="1">
        <v>3540101</v>
      </c>
      <c r="F3718" s="2">
        <f>IFERROR(INDEX('Arranjos Populacionais'!$F$2:$F$961,MATCH(TabelaCompleta!E3718,'Arranjos Populacionais'!$A$2:$A$961,0),1),D3718)</f>
        <v>35020</v>
      </c>
      <c r="G3718" s="2">
        <v>0</v>
      </c>
      <c r="H3718" s="11">
        <v>3494</v>
      </c>
      <c r="I3718" s="2">
        <f>INDEX([1]PIB_dos_Municípios!$AN$2:$AN$5571,MATCH(E3718,[1]PIB_dos_Municípios!G$2:G$5571,0),1)</f>
        <v>43335.099000000002</v>
      </c>
      <c r="J3718" s="2">
        <f>INDEX([1]PIB_dos_Municípios!$AO$2:$AO$5571,MATCH(E3718,[1]PIB_dos_Municípios!G$2:G$5571,0),1)</f>
        <v>3479</v>
      </c>
      <c r="K3718" s="2">
        <f>INDEX([1]PIB_dos_Municípios!$AP$2:$AP$5571,MATCH(E3718,[1]PIB_dos_Municípios!G$2:G$5571,0),1)</f>
        <v>12456.19</v>
      </c>
      <c r="M3718" s="2" t="s">
        <v>4287</v>
      </c>
      <c r="N3718" s="2" t="str">
        <f>INDEX([2]Microregioes!$D$1:$D$574,MATCH(F3718,[2]Microregioes!$B$1:$B$574,0),1)</f>
        <v>Sp-Bauru</v>
      </c>
    </row>
    <row r="3719" spans="1:14" hidden="1" x14ac:dyDescent="0.2">
      <c r="A3719" s="5">
        <v>3</v>
      </c>
      <c r="B3719" s="3">
        <v>35</v>
      </c>
      <c r="C3719" s="1">
        <v>3502</v>
      </c>
      <c r="D3719" s="1">
        <v>35014</v>
      </c>
      <c r="E3719" s="1">
        <v>3540200</v>
      </c>
      <c r="F3719" s="2">
        <f>IFERROR(INDEX('Arranjos Populacionais'!$F$2:$F$961,MATCH(TabelaCompleta!E3719,'Arranjos Populacionais'!$A$2:$A$961,0),1),D3719)</f>
        <v>35014</v>
      </c>
      <c r="G3719" s="2">
        <v>0</v>
      </c>
      <c r="H3719" s="11">
        <v>46818</v>
      </c>
      <c r="I3719" s="2">
        <f>INDEX([1]PIB_dos_Municípios!$AN$2:$AN$5571,MATCH(E3719,[1]PIB_dos_Municípios!G$2:G$5571,0),1)</f>
        <v>663942.08499999996</v>
      </c>
      <c r="J3719" s="2">
        <f>INDEX([1]PIB_dos_Municípios!$AO$2:$AO$5571,MATCH(E3719,[1]PIB_dos_Municípios!G$2:G$5571,0),1)</f>
        <v>40245</v>
      </c>
      <c r="K3719" s="2">
        <f>INDEX([1]PIB_dos_Municípios!$AP$2:$AP$5571,MATCH(E3719,[1]PIB_dos_Municípios!G$2:G$5571,0),1)</f>
        <v>16497.5</v>
      </c>
      <c r="M3719" s="2" t="s">
        <v>4288</v>
      </c>
      <c r="N3719" s="2" t="str">
        <f>INDEX([2]Microregioes!$D$1:$D$574,MATCH(F3719,[2]Microregioes!$B$1:$B$574,0),1)</f>
        <v>Sp-Ribeirão Preto</v>
      </c>
    </row>
    <row r="3720" spans="1:14" hidden="1" x14ac:dyDescent="0.2">
      <c r="A3720" s="5">
        <v>3</v>
      </c>
      <c r="B3720" s="3">
        <v>35</v>
      </c>
      <c r="C3720" s="1">
        <v>3501</v>
      </c>
      <c r="D3720" s="1">
        <v>35001</v>
      </c>
      <c r="E3720" s="1">
        <v>3540259</v>
      </c>
      <c r="F3720" s="2">
        <f>IFERROR(INDEX('Arranjos Populacionais'!$F$2:$F$961,MATCH(TabelaCompleta!E3720,'Arranjos Populacionais'!$A$2:$A$961,0),1),D3720)</f>
        <v>35001</v>
      </c>
      <c r="G3720" s="2">
        <v>0</v>
      </c>
      <c r="H3720" s="11">
        <v>4476</v>
      </c>
      <c r="I3720" s="2">
        <f>INDEX([1]PIB_dos_Municípios!$AN$2:$AN$5571,MATCH(E3720,[1]PIB_dos_Municípios!G$2:G$5571,0),1)</f>
        <v>39344.731</v>
      </c>
      <c r="J3720" s="2">
        <f>INDEX([1]PIB_dos_Municípios!$AO$2:$AO$5571,MATCH(E3720,[1]PIB_dos_Municípios!G$2:G$5571,0),1)</f>
        <v>4074</v>
      </c>
      <c r="K3720" s="2">
        <f>INDEX([1]PIB_dos_Municípios!$AP$2:$AP$5571,MATCH(E3720,[1]PIB_dos_Municípios!G$2:G$5571,0),1)</f>
        <v>9657.52</v>
      </c>
      <c r="M3720" s="2" t="s">
        <v>4289</v>
      </c>
      <c r="N3720" s="2" t="str">
        <f>INDEX([2]Microregioes!$D$1:$D$574,MATCH(F3720,[2]Microregioes!$B$1:$B$574,0),1)</f>
        <v>Sp-Jales</v>
      </c>
    </row>
    <row r="3721" spans="1:14" hidden="1" x14ac:dyDescent="0.2">
      <c r="A3721" s="5">
        <v>3</v>
      </c>
      <c r="B3721" s="3">
        <v>35</v>
      </c>
      <c r="C3721" s="1">
        <v>3501</v>
      </c>
      <c r="D3721" s="1">
        <v>35003</v>
      </c>
      <c r="E3721" s="1">
        <v>3540309</v>
      </c>
      <c r="F3721" s="2">
        <f>IFERROR(INDEX('Arranjos Populacionais'!$F$2:$F$961,MATCH(TabelaCompleta!E3721,'Arranjos Populacionais'!$A$2:$A$961,0),1),D3721)</f>
        <v>35003</v>
      </c>
      <c r="G3721" s="2">
        <v>0</v>
      </c>
      <c r="H3721" s="11">
        <v>2593</v>
      </c>
      <c r="I3721" s="2">
        <f>INDEX([1]PIB_dos_Municípios!$AN$2:$AN$5571,MATCH(E3721,[1]PIB_dos_Municípios!G$2:G$5571,0),1)</f>
        <v>106935.14599999999</v>
      </c>
      <c r="J3721" s="2">
        <f>INDEX([1]PIB_dos_Municípios!$AO$2:$AO$5571,MATCH(E3721,[1]PIB_dos_Municípios!G$2:G$5571,0),1)</f>
        <v>2523</v>
      </c>
      <c r="K3721" s="2">
        <f>INDEX([1]PIB_dos_Municípios!$AP$2:$AP$5571,MATCH(E3721,[1]PIB_dos_Municípios!G$2:G$5571,0),1)</f>
        <v>42384.12</v>
      </c>
      <c r="M3721" s="2" t="s">
        <v>467</v>
      </c>
      <c r="N3721" s="2" t="str">
        <f>INDEX([2]Microregioes!$D$1:$D$574,MATCH(F3721,[2]Microregioes!$B$1:$B$574,0),1)</f>
        <v>Sp-Votuporanga</v>
      </c>
    </row>
    <row r="3722" spans="1:14" hidden="1" x14ac:dyDescent="0.2">
      <c r="A3722" s="5">
        <v>3</v>
      </c>
      <c r="B3722" s="3">
        <v>35</v>
      </c>
      <c r="C3722" s="1">
        <v>3501</v>
      </c>
      <c r="D3722" s="1">
        <v>35001</v>
      </c>
      <c r="E3722" s="1">
        <v>3540408</v>
      </c>
      <c r="F3722" s="2">
        <f>IFERROR(INDEX('Arranjos Populacionais'!$F$2:$F$961,MATCH(TabelaCompleta!E3722,'Arranjos Populacionais'!$A$2:$A$961,0),1),D3722)</f>
        <v>35001</v>
      </c>
      <c r="G3722" s="2">
        <v>0</v>
      </c>
      <c r="H3722" s="11">
        <v>4254</v>
      </c>
      <c r="I3722" s="2">
        <f>INDEX([1]PIB_dos_Municípios!$AN$2:$AN$5571,MATCH(E3722,[1]PIB_dos_Municípios!G$2:G$5571,0),1)</f>
        <v>62577.605000000003</v>
      </c>
      <c r="J3722" s="2">
        <f>INDEX([1]PIB_dos_Municípios!$AO$2:$AO$5571,MATCH(E3722,[1]PIB_dos_Municípios!G$2:G$5571,0),1)</f>
        <v>4223</v>
      </c>
      <c r="K3722" s="2">
        <f>INDEX([1]PIB_dos_Municípios!$AP$2:$AP$5571,MATCH(E3722,[1]PIB_dos_Municípios!G$2:G$5571,0),1)</f>
        <v>14818.28</v>
      </c>
      <c r="M3722" s="2" t="s">
        <v>4290</v>
      </c>
      <c r="N3722" s="2" t="str">
        <f>INDEX([2]Microregioes!$D$1:$D$574,MATCH(F3722,[2]Microregioes!$B$1:$B$574,0),1)</f>
        <v>Sp-Jales</v>
      </c>
    </row>
    <row r="3723" spans="1:14" hidden="1" x14ac:dyDescent="0.2">
      <c r="A3723" s="5">
        <v>3</v>
      </c>
      <c r="B3723" s="3">
        <v>35</v>
      </c>
      <c r="C3723" s="1">
        <v>3511</v>
      </c>
      <c r="D3723" s="1">
        <v>35043</v>
      </c>
      <c r="E3723" s="1">
        <v>3540507</v>
      </c>
      <c r="F3723" s="2">
        <f>IFERROR(INDEX('Arranjos Populacionais'!$F$2:$F$961,MATCH(TabelaCompleta!E3723,'Arranjos Populacionais'!$A$2:$A$961,0),1),D3723)</f>
        <v>35043</v>
      </c>
      <c r="G3723" s="2">
        <v>0</v>
      </c>
      <c r="H3723" s="11">
        <v>9434</v>
      </c>
      <c r="I3723" s="2">
        <f>INDEX([1]PIB_dos_Municípios!$AN$2:$AN$5571,MATCH(E3723,[1]PIB_dos_Municípios!G$2:G$5571,0),1)</f>
        <v>84748.774000000005</v>
      </c>
      <c r="J3723" s="2">
        <f>INDEX([1]PIB_dos_Municípios!$AO$2:$AO$5571,MATCH(E3723,[1]PIB_dos_Municípios!G$2:G$5571,0),1)</f>
        <v>8333</v>
      </c>
      <c r="K3723" s="2">
        <f>INDEX([1]PIB_dos_Municípios!$AP$2:$AP$5571,MATCH(E3723,[1]PIB_dos_Municípios!G$2:G$5571,0),1)</f>
        <v>10170.26</v>
      </c>
      <c r="M3723" s="2" t="s">
        <v>4291</v>
      </c>
      <c r="N3723" s="2" t="str">
        <f>INDEX([2]Microregioes!$D$1:$D$574,MATCH(F3723,[2]Microregioes!$B$1:$B$574,0),1)</f>
        <v>Sp-Tatuí</v>
      </c>
    </row>
    <row r="3724" spans="1:14" hidden="1" x14ac:dyDescent="0.2">
      <c r="A3724" s="5">
        <v>3</v>
      </c>
      <c r="B3724" s="3">
        <v>35</v>
      </c>
      <c r="C3724" s="1">
        <v>3512</v>
      </c>
      <c r="D3724" s="1">
        <v>35046</v>
      </c>
      <c r="E3724" s="1">
        <v>3540606</v>
      </c>
      <c r="F3724" s="2">
        <f>IFERROR(INDEX('Arranjos Populacionais'!$F$2:$F$961,MATCH(TabelaCompleta!E3724,'Arranjos Populacionais'!$A$2:$A$961,0),1),D3724)</f>
        <v>35046</v>
      </c>
      <c r="G3724" s="2">
        <v>0</v>
      </c>
      <c r="H3724" s="11">
        <v>52221</v>
      </c>
      <c r="I3724" s="2">
        <f>INDEX([1]PIB_dos_Municípios!$AN$2:$AN$5571,MATCH(E3724,[1]PIB_dos_Municípios!G$2:G$5571,0),1)</f>
        <v>862626.92200000002</v>
      </c>
      <c r="J3724" s="2">
        <f>INDEX([1]PIB_dos_Municípios!$AO$2:$AO$5571,MATCH(E3724,[1]PIB_dos_Municípios!G$2:G$5571,0),1)</f>
        <v>48914</v>
      </c>
      <c r="K3724" s="2">
        <f>INDEX([1]PIB_dos_Municípios!$AP$2:$AP$5571,MATCH(E3724,[1]PIB_dos_Municípios!G$2:G$5571,0),1)</f>
        <v>17635.580000000002</v>
      </c>
      <c r="M3724" s="2" t="s">
        <v>4292</v>
      </c>
      <c r="N3724" s="2" t="str">
        <f>INDEX([2]Microregioes!$D$1:$D$574,MATCH(F3724,[2]Microregioes!$B$1:$B$574,0),1)</f>
        <v>Sp-Sorocaba</v>
      </c>
    </row>
    <row r="3725" spans="1:14" hidden="1" x14ac:dyDescent="0.2">
      <c r="A3725" s="5">
        <v>3</v>
      </c>
      <c r="B3725" s="3">
        <v>35</v>
      </c>
      <c r="C3725" s="1">
        <v>3507</v>
      </c>
      <c r="D3725" s="1">
        <v>35029</v>
      </c>
      <c r="E3725" s="1">
        <v>3540705</v>
      </c>
      <c r="F3725" s="2">
        <f>IFERROR(INDEX('Arranjos Populacionais'!$F$2:$F$961,MATCH(TabelaCompleta!E3725,'Arranjos Populacionais'!$A$2:$A$961,0),1),D3725)</f>
        <v>35029</v>
      </c>
      <c r="G3725" s="2">
        <v>0</v>
      </c>
      <c r="H3725" s="11">
        <v>55100</v>
      </c>
      <c r="I3725" s="2">
        <f>INDEX([1]PIB_dos_Municípios!$AN$2:$AN$5571,MATCH(E3725,[1]PIB_dos_Municípios!G$2:G$5571,0),1)</f>
        <v>1168791.96</v>
      </c>
      <c r="J3725" s="2">
        <f>INDEX([1]PIB_dos_Municípios!$AO$2:$AO$5571,MATCH(E3725,[1]PIB_dos_Municípios!G$2:G$5571,0),1)</f>
        <v>51407</v>
      </c>
      <c r="K3725" s="2">
        <f>INDEX([1]PIB_dos_Municípios!$AP$2:$AP$5571,MATCH(E3725,[1]PIB_dos_Municípios!G$2:G$5571,0),1)</f>
        <v>22736.05</v>
      </c>
      <c r="M3725" s="2" t="s">
        <v>4293</v>
      </c>
      <c r="N3725" s="2" t="str">
        <f>INDEX([2]Microregioes!$D$1:$D$574,MATCH(F3725,[2]Microregioes!$B$1:$B$574,0),1)</f>
        <v>Sp-Pirassununga</v>
      </c>
    </row>
    <row r="3726" spans="1:14" hidden="1" x14ac:dyDescent="0.2">
      <c r="A3726" s="5">
        <v>3</v>
      </c>
      <c r="B3726" s="3">
        <v>35</v>
      </c>
      <c r="C3726" s="1">
        <v>3513</v>
      </c>
      <c r="D3726" s="1">
        <v>35051</v>
      </c>
      <c r="E3726" s="1">
        <v>3540754</v>
      </c>
      <c r="F3726" s="2">
        <f>IFERROR(INDEX('Arranjos Populacionais'!$F$2:$F$961,MATCH(TabelaCompleta!E3726,'Arranjos Populacionais'!$A$2:$A$961,0),1),D3726)</f>
        <v>35051</v>
      </c>
      <c r="G3726" s="2">
        <v>0</v>
      </c>
      <c r="H3726" s="11">
        <v>22911</v>
      </c>
      <c r="I3726" s="2">
        <f>INDEX([1]PIB_dos_Municípios!$AN$2:$AN$5571,MATCH(E3726,[1]PIB_dos_Municípios!G$2:G$5571,0),1)</f>
        <v>104174.069</v>
      </c>
      <c r="J3726" s="2">
        <f>INDEX([1]PIB_dos_Municípios!$AO$2:$AO$5571,MATCH(E3726,[1]PIB_dos_Municípios!G$2:G$5571,0),1)</f>
        <v>19413</v>
      </c>
      <c r="K3726" s="2">
        <f>INDEX([1]PIB_dos_Municípios!$AP$2:$AP$5571,MATCH(E3726,[1]PIB_dos_Municípios!G$2:G$5571,0),1)</f>
        <v>5366.2</v>
      </c>
      <c r="M3726" s="2" t="s">
        <v>549</v>
      </c>
      <c r="N3726" s="2" t="str">
        <f>INDEX([2]Microregioes!$D$1:$D$574,MATCH(F3726,[2]Microregioes!$B$1:$B$574,0),1)</f>
        <v>Sp-Guaratinguetá</v>
      </c>
    </row>
    <row r="3727" spans="1:14" hidden="1" x14ac:dyDescent="0.2">
      <c r="A3727" s="5">
        <v>3</v>
      </c>
      <c r="B3727" s="3">
        <v>35</v>
      </c>
      <c r="C3727" s="1">
        <v>3501</v>
      </c>
      <c r="D3727" s="1">
        <v>35004</v>
      </c>
      <c r="E3727" s="1">
        <v>3540804</v>
      </c>
      <c r="F3727" s="2">
        <f>IFERROR(INDEX('Arranjos Populacionais'!$F$2:$F$961,MATCH(TabelaCompleta!E3727,'Arranjos Populacionais'!$A$2:$A$961,0),1),D3727)</f>
        <v>35004</v>
      </c>
      <c r="G3727" s="2">
        <v>0</v>
      </c>
      <c r="H3727" s="11">
        <v>16857</v>
      </c>
      <c r="I3727" s="2">
        <f>INDEX([1]PIB_dos_Municípios!$AN$2:$AN$5571,MATCH(E3727,[1]PIB_dos_Municípios!G$2:G$5571,0),1)</f>
        <v>309166.56099999999</v>
      </c>
      <c r="J3727" s="2">
        <f>INDEX([1]PIB_dos_Municípios!$AO$2:$AO$5571,MATCH(E3727,[1]PIB_dos_Municípios!G$2:G$5571,0),1)</f>
        <v>15453</v>
      </c>
      <c r="K3727" s="2">
        <f>INDEX([1]PIB_dos_Municípios!$AP$2:$AP$5571,MATCH(E3727,[1]PIB_dos_Municípios!G$2:G$5571,0),1)</f>
        <v>20006.900000000001</v>
      </c>
      <c r="M3727" s="2" t="s">
        <v>4294</v>
      </c>
      <c r="N3727" s="2" t="str">
        <f>INDEX([2]Microregioes!$D$1:$D$574,MATCH(F3727,[2]Microregioes!$B$1:$B$574,0),1)</f>
        <v>Sp-São José do Rio Preto</v>
      </c>
    </row>
    <row r="3728" spans="1:14" hidden="1" x14ac:dyDescent="0.2">
      <c r="A3728" s="5">
        <v>3</v>
      </c>
      <c r="B3728" s="3">
        <v>35</v>
      </c>
      <c r="C3728" s="1">
        <v>3508</v>
      </c>
      <c r="D3728" s="1">
        <v>35035</v>
      </c>
      <c r="E3728" s="1">
        <v>3540853</v>
      </c>
      <c r="F3728" s="2">
        <f>IFERROR(INDEX('Arranjos Populacionais'!$F$2:$F$961,MATCH(TabelaCompleta!E3728,'Arranjos Populacionais'!$A$2:$A$961,0),1),D3728)</f>
        <v>35035</v>
      </c>
      <c r="G3728" s="2">
        <v>0</v>
      </c>
      <c r="H3728" s="11">
        <v>3659</v>
      </c>
      <c r="I3728" s="2">
        <f>INDEX([1]PIB_dos_Municípios!$AN$2:$AN$5571,MATCH(E3728,[1]PIB_dos_Municípios!G$2:G$5571,0),1)</f>
        <v>15734.771000000001</v>
      </c>
      <c r="J3728" s="2">
        <f>INDEX([1]PIB_dos_Municípios!$AO$2:$AO$5571,MATCH(E3728,[1]PIB_dos_Municípios!G$2:G$5571,0),1)</f>
        <v>2863</v>
      </c>
      <c r="K3728" s="2">
        <f>INDEX([1]PIB_dos_Municípios!$AP$2:$AP$5571,MATCH(E3728,[1]PIB_dos_Municípios!G$2:G$5571,0),1)</f>
        <v>5495.9</v>
      </c>
      <c r="M3728" s="2" t="s">
        <v>510</v>
      </c>
      <c r="N3728" s="2" t="str">
        <f>INDEX([2]Microregioes!$D$1:$D$574,MATCH(F3728,[2]Microregioes!$B$1:$B$574,0),1)</f>
        <v>Sp-Adamantina</v>
      </c>
    </row>
    <row r="3729" spans="1:14" hidden="1" x14ac:dyDescent="0.2">
      <c r="A3729" s="5">
        <v>3</v>
      </c>
      <c r="B3729" s="3">
        <v>35</v>
      </c>
      <c r="C3729" s="1">
        <v>3502</v>
      </c>
      <c r="D3729" s="1">
        <v>35014</v>
      </c>
      <c r="E3729" s="1">
        <v>3540903</v>
      </c>
      <c r="F3729" s="2">
        <f>IFERROR(INDEX('Arranjos Populacionais'!$F$2:$F$961,MATCH(TabelaCompleta!E3729,'Arranjos Populacionais'!$A$2:$A$961,0),1),D3729)</f>
        <v>35014</v>
      </c>
      <c r="G3729" s="2">
        <v>0</v>
      </c>
      <c r="H3729" s="11">
        <v>20169</v>
      </c>
      <c r="I3729" s="2">
        <f>INDEX([1]PIB_dos_Municípios!$AN$2:$AN$5571,MATCH(E3729,[1]PIB_dos_Municípios!G$2:G$5571,0),1)</f>
        <v>250901.34099999999</v>
      </c>
      <c r="J3729" s="2">
        <f>INDEX([1]PIB_dos_Municípios!$AO$2:$AO$5571,MATCH(E3729,[1]PIB_dos_Municípios!G$2:G$5571,0),1)</f>
        <v>17404</v>
      </c>
      <c r="K3729" s="2">
        <f>INDEX([1]PIB_dos_Municípios!$AP$2:$AP$5571,MATCH(E3729,[1]PIB_dos_Municípios!G$2:G$5571,0),1)</f>
        <v>14416.3</v>
      </c>
      <c r="M3729" s="2" t="s">
        <v>4295</v>
      </c>
      <c r="N3729" s="2" t="str">
        <f>INDEX([2]Microregioes!$D$1:$D$574,MATCH(F3729,[2]Microregioes!$B$1:$B$574,0),1)</f>
        <v>Sp-Ribeirão Preto</v>
      </c>
    </row>
    <row r="3730" spans="1:14" hidden="1" x14ac:dyDescent="0.2">
      <c r="A3730" s="5">
        <v>3</v>
      </c>
      <c r="B3730" s="3">
        <v>35</v>
      </c>
      <c r="C3730" s="1">
        <v>3515</v>
      </c>
      <c r="D3730" s="1">
        <v>35063</v>
      </c>
      <c r="E3730" s="1">
        <v>3541000</v>
      </c>
      <c r="F3730" s="2">
        <f>IFERROR(INDEX('Arranjos Populacionais'!$F$2:$F$961,MATCH(TabelaCompleta!E3730,'Arranjos Populacionais'!$A$2:$A$961,0),1),D3730)</f>
        <v>35063</v>
      </c>
      <c r="G3730" s="2">
        <v>0</v>
      </c>
      <c r="H3730" s="11">
        <v>304705</v>
      </c>
      <c r="I3730" s="2">
        <f>INDEX([1]PIB_dos_Municípios!$AN$2:$AN$5571,MATCH(E3730,[1]PIB_dos_Municípios!G$2:G$5571,0),1)</f>
        <v>3276662.5180000002</v>
      </c>
      <c r="J3730" s="2">
        <f>INDEX([1]PIB_dos_Municípios!$AO$2:$AO$5571,MATCH(E3730,[1]PIB_dos_Municípios!G$2:G$5571,0),1)</f>
        <v>260769</v>
      </c>
      <c r="K3730" s="2">
        <f>INDEX([1]PIB_dos_Municípios!$AP$2:$AP$5571,MATCH(E3730,[1]PIB_dos_Municípios!G$2:G$5571,0),1)</f>
        <v>12565.38</v>
      </c>
      <c r="M3730" s="2" t="s">
        <v>11</v>
      </c>
      <c r="N3730" s="2" t="str">
        <f>INDEX([2]Microregioes!$D$1:$D$574,MATCH(F3730,[2]Microregioes!$B$1:$B$574,0),1)</f>
        <v>Sp-Santos</v>
      </c>
    </row>
    <row r="3731" spans="1:14" hidden="1" x14ac:dyDescent="0.2">
      <c r="A3731" s="5">
        <v>3</v>
      </c>
      <c r="B3731" s="3">
        <v>35</v>
      </c>
      <c r="C3731" s="1">
        <v>3504</v>
      </c>
      <c r="D3731" s="1">
        <v>35023</v>
      </c>
      <c r="E3731" s="1">
        <v>3541059</v>
      </c>
      <c r="F3731" s="2">
        <f>IFERROR(INDEX('Arranjos Populacionais'!$F$2:$F$961,MATCH(TabelaCompleta!E3731,'Arranjos Populacionais'!$A$2:$A$961,0),1),D3731)</f>
        <v>35023</v>
      </c>
      <c r="G3731" s="2">
        <v>0</v>
      </c>
      <c r="H3731" s="11">
        <v>5074</v>
      </c>
      <c r="I3731" s="2">
        <f>INDEX([1]PIB_dos_Municípios!$AN$2:$AN$5571,MATCH(E3731,[1]PIB_dos_Municípios!G$2:G$5571,0),1)</f>
        <v>76784.778999999995</v>
      </c>
      <c r="J3731" s="2">
        <f>INDEX([1]PIB_dos_Municípios!$AO$2:$AO$5571,MATCH(E3731,[1]PIB_dos_Municípios!G$2:G$5571,0),1)</f>
        <v>4599</v>
      </c>
      <c r="K3731" s="2">
        <f>INDEX([1]PIB_dos_Municípios!$AP$2:$AP$5571,MATCH(E3731,[1]PIB_dos_Municípios!G$2:G$5571,0),1)</f>
        <v>16695.97</v>
      </c>
      <c r="M3731" s="2" t="s">
        <v>4296</v>
      </c>
      <c r="N3731" s="2" t="str">
        <f>INDEX([2]Microregioes!$D$1:$D$574,MATCH(F3731,[2]Microregioes!$B$1:$B$574,0),1)</f>
        <v>Sp-Botucatu</v>
      </c>
    </row>
    <row r="3732" spans="1:14" hidden="1" x14ac:dyDescent="0.2">
      <c r="A3732" s="5">
        <v>3</v>
      </c>
      <c r="B3732" s="3">
        <v>35</v>
      </c>
      <c r="C3732" s="1">
        <v>3504</v>
      </c>
      <c r="D3732" s="1">
        <v>35020</v>
      </c>
      <c r="E3732" s="1">
        <v>3541109</v>
      </c>
      <c r="F3732" s="2">
        <f>IFERROR(INDEX('Arranjos Populacionais'!$F$2:$F$961,MATCH(TabelaCompleta!E3732,'Arranjos Populacionais'!$A$2:$A$961,0),1),D3732)</f>
        <v>35020</v>
      </c>
      <c r="G3732" s="2">
        <v>0</v>
      </c>
      <c r="H3732" s="11">
        <v>4167</v>
      </c>
      <c r="I3732" s="2">
        <f>INDEX([1]PIB_dos_Municípios!$AN$2:$AN$5571,MATCH(E3732,[1]PIB_dos_Municípios!G$2:G$5571,0),1)</f>
        <v>38091.56</v>
      </c>
      <c r="J3732" s="2">
        <f>INDEX([1]PIB_dos_Municípios!$AO$2:$AO$5571,MATCH(E3732,[1]PIB_dos_Municípios!G$2:G$5571,0),1)</f>
        <v>4123</v>
      </c>
      <c r="K3732" s="2">
        <f>INDEX([1]PIB_dos_Municípios!$AP$2:$AP$5571,MATCH(E3732,[1]PIB_dos_Municípios!G$2:G$5571,0),1)</f>
        <v>9238.7999999999993</v>
      </c>
      <c r="M3732" s="2" t="s">
        <v>4297</v>
      </c>
      <c r="N3732" s="2" t="str">
        <f>INDEX([2]Microregioes!$D$1:$D$574,MATCH(F3732,[2]Microregioes!$B$1:$B$574,0),1)</f>
        <v>Sp-Bauru</v>
      </c>
    </row>
    <row r="3733" spans="1:14" hidden="1" x14ac:dyDescent="0.2">
      <c r="A3733" s="5">
        <v>3</v>
      </c>
      <c r="B3733" s="3">
        <v>35</v>
      </c>
      <c r="C3733" s="1">
        <v>3508</v>
      </c>
      <c r="D3733" s="1">
        <v>35036</v>
      </c>
      <c r="E3733" s="1">
        <v>3541208</v>
      </c>
      <c r="F3733" s="2">
        <f>IFERROR(INDEX('Arranjos Populacionais'!$F$2:$F$961,MATCH(TabelaCompleta!E3733,'Arranjos Populacionais'!$A$2:$A$961,0),1),D3733)</f>
        <v>35036</v>
      </c>
      <c r="G3733" s="2">
        <v>0</v>
      </c>
      <c r="H3733" s="11">
        <v>13494</v>
      </c>
      <c r="I3733" s="2">
        <f>INDEX([1]PIB_dos_Municípios!$AN$2:$AN$5571,MATCH(E3733,[1]PIB_dos_Municípios!G$2:G$5571,0),1)</f>
        <v>137329.69</v>
      </c>
      <c r="J3733" s="2">
        <f>INDEX([1]PIB_dos_Municípios!$AO$2:$AO$5571,MATCH(E3733,[1]PIB_dos_Municípios!G$2:G$5571,0),1)</f>
        <v>13544</v>
      </c>
      <c r="K3733" s="2">
        <f>INDEX([1]PIB_dos_Municípios!$AP$2:$AP$5571,MATCH(E3733,[1]PIB_dos_Municípios!G$2:G$5571,0),1)</f>
        <v>10139.52</v>
      </c>
      <c r="M3733" s="2" t="s">
        <v>534</v>
      </c>
      <c r="N3733" s="2" t="str">
        <f>INDEX([2]Microregioes!$D$1:$D$574,MATCH(F3733,[2]Microregioes!$B$1:$B$574,0),1)</f>
        <v>Sp-Presidente Prudente</v>
      </c>
    </row>
    <row r="3734" spans="1:14" hidden="1" x14ac:dyDescent="0.2">
      <c r="A3734" s="5">
        <v>3</v>
      </c>
      <c r="B3734" s="3">
        <v>35</v>
      </c>
      <c r="C3734" s="1">
        <v>3508</v>
      </c>
      <c r="D3734" s="1">
        <v>35036</v>
      </c>
      <c r="E3734" s="1">
        <v>3541307</v>
      </c>
      <c r="F3734" s="2">
        <f>IFERROR(INDEX('Arranjos Populacionais'!$F$2:$F$961,MATCH(TabelaCompleta!E3734,'Arranjos Populacionais'!$A$2:$A$961,0),1),D3734)</f>
        <v>35036</v>
      </c>
      <c r="G3734" s="2">
        <v>0</v>
      </c>
      <c r="H3734" s="11">
        <v>43718</v>
      </c>
      <c r="I3734" s="2">
        <f>INDEX([1]PIB_dos_Municípios!$AN$2:$AN$5571,MATCH(E3734,[1]PIB_dos_Municípios!G$2:G$5571,0),1)</f>
        <v>637465.72</v>
      </c>
      <c r="J3734" s="2">
        <f>INDEX([1]PIB_dos_Municípios!$AO$2:$AO$5571,MATCH(E3734,[1]PIB_dos_Municípios!G$2:G$5571,0),1)</f>
        <v>41324</v>
      </c>
      <c r="K3734" s="2">
        <f>INDEX([1]PIB_dos_Municípios!$AP$2:$AP$5571,MATCH(E3734,[1]PIB_dos_Municípios!G$2:G$5571,0),1)</f>
        <v>15426.04</v>
      </c>
      <c r="M3734" s="2" t="s">
        <v>4298</v>
      </c>
      <c r="N3734" s="2" t="str">
        <f>INDEX([2]Microregioes!$D$1:$D$574,MATCH(F3734,[2]Microregioes!$B$1:$B$574,0),1)</f>
        <v>Sp-Presidente Prudente</v>
      </c>
    </row>
    <row r="3735" spans="1:14" hidden="1" x14ac:dyDescent="0.2">
      <c r="A3735" s="5">
        <v>3</v>
      </c>
      <c r="B3735" s="3">
        <v>35</v>
      </c>
      <c r="C3735" s="1">
        <v>3508</v>
      </c>
      <c r="D3735" s="1">
        <v>35036</v>
      </c>
      <c r="E3735" s="1">
        <v>3541406</v>
      </c>
      <c r="F3735" s="2">
        <f>IFERROR(INDEX('Arranjos Populacionais'!$F$2:$F$961,MATCH(TabelaCompleta!E3735,'Arranjos Populacionais'!$A$2:$A$961,0),1),D3735)</f>
        <v>35036</v>
      </c>
      <c r="G3735" s="2">
        <v>0</v>
      </c>
      <c r="H3735" s="11">
        <v>223749</v>
      </c>
      <c r="I3735" s="2">
        <f>INDEX([1]PIB_dos_Municípios!$AN$2:$AN$5571,MATCH(E3735,[1]PIB_dos_Municípios!G$2:G$5571,0),1)</f>
        <v>4563335.1270000003</v>
      </c>
      <c r="J3735" s="2">
        <f>INDEX([1]PIB_dos_Municípios!$AO$2:$AO$5571,MATCH(E3735,[1]PIB_dos_Municípios!G$2:G$5571,0),1)</f>
        <v>207625</v>
      </c>
      <c r="K3735" s="2">
        <f>INDEX([1]PIB_dos_Municípios!$AP$2:$AP$5571,MATCH(E3735,[1]PIB_dos_Municípios!G$2:G$5571,0),1)</f>
        <v>21978.74</v>
      </c>
      <c r="M3735" s="2" t="s">
        <v>519</v>
      </c>
      <c r="N3735" s="2" t="str">
        <f>INDEX([2]Microregioes!$D$1:$D$574,MATCH(F3735,[2]Microregioes!$B$1:$B$574,0),1)</f>
        <v>Sp-Presidente Prudente</v>
      </c>
    </row>
    <row r="3736" spans="1:14" hidden="1" x14ac:dyDescent="0.2">
      <c r="A3736" s="5">
        <v>3</v>
      </c>
      <c r="B3736" s="3">
        <v>35</v>
      </c>
      <c r="C3736" s="1">
        <v>3508</v>
      </c>
      <c r="D3736" s="1">
        <v>35036</v>
      </c>
      <c r="E3736" s="1">
        <v>3541505</v>
      </c>
      <c r="F3736" s="2">
        <f>IFERROR(INDEX('Arranjos Populacionais'!$F$2:$F$961,MATCH(TabelaCompleta!E3736,'Arranjos Populacionais'!$A$2:$A$961,0),1),D3736)</f>
        <v>35036</v>
      </c>
      <c r="G3736" s="2">
        <v>0</v>
      </c>
      <c r="H3736" s="11">
        <v>39476</v>
      </c>
      <c r="I3736" s="2">
        <f>INDEX([1]PIB_dos_Municípios!$AN$2:$AN$5571,MATCH(E3736,[1]PIB_dos_Municípios!G$2:G$5571,0),1)</f>
        <v>432068.35499999998</v>
      </c>
      <c r="J3736" s="2">
        <f>INDEX([1]PIB_dos_Municípios!$AO$2:$AO$5571,MATCH(E3736,[1]PIB_dos_Municípios!G$2:G$5571,0),1)</f>
        <v>37915</v>
      </c>
      <c r="K3736" s="2">
        <f>INDEX([1]PIB_dos_Municípios!$AP$2:$AP$5571,MATCH(E3736,[1]PIB_dos_Municípios!G$2:G$5571,0),1)</f>
        <v>11395.71</v>
      </c>
      <c r="M3736" s="2" t="s">
        <v>524</v>
      </c>
      <c r="N3736" s="2" t="str">
        <f>INDEX([2]Microregioes!$D$1:$D$574,MATCH(F3736,[2]Microregioes!$B$1:$B$574,0),1)</f>
        <v>Sp-Presidente Prudente</v>
      </c>
    </row>
    <row r="3737" spans="1:14" hidden="1" x14ac:dyDescent="0.2">
      <c r="A3737" s="5">
        <v>3</v>
      </c>
      <c r="B3737" s="3">
        <v>35</v>
      </c>
      <c r="C3737" s="1">
        <v>3504</v>
      </c>
      <c r="D3737" s="1">
        <v>35019</v>
      </c>
      <c r="E3737" s="1">
        <v>3541604</v>
      </c>
      <c r="F3737" s="2">
        <f>IFERROR(INDEX('Arranjos Populacionais'!$F$2:$F$961,MATCH(TabelaCompleta!E3737,'Arranjos Populacionais'!$A$2:$A$961,0),1),D3737)</f>
        <v>35019</v>
      </c>
      <c r="G3737" s="2">
        <v>0</v>
      </c>
      <c r="H3737" s="11">
        <v>39139</v>
      </c>
      <c r="I3737" s="2">
        <f>INDEX([1]PIB_dos_Municípios!$AN$2:$AN$5571,MATCH(E3737,[1]PIB_dos_Municípios!G$2:G$5571,0),1)</f>
        <v>1411351.71</v>
      </c>
      <c r="J3737" s="2">
        <f>INDEX([1]PIB_dos_Municípios!$AO$2:$AO$5571,MATCH(E3737,[1]PIB_dos_Municípios!G$2:G$5571,0),1)</f>
        <v>35688</v>
      </c>
      <c r="K3737" s="2">
        <f>INDEX([1]PIB_dos_Municípios!$AP$2:$AP$5571,MATCH(E3737,[1]PIB_dos_Municípios!G$2:G$5571,0),1)</f>
        <v>39546.949999999997</v>
      </c>
      <c r="M3737" s="2" t="s">
        <v>4299</v>
      </c>
      <c r="N3737" s="2" t="str">
        <f>INDEX([2]Microregioes!$D$1:$D$574,MATCH(F3737,[2]Microregioes!$B$1:$B$574,0),1)</f>
        <v>Sp-Lins</v>
      </c>
    </row>
    <row r="3738" spans="1:14" hidden="1" x14ac:dyDescent="0.2">
      <c r="A3738" s="5">
        <v>3</v>
      </c>
      <c r="B3738" s="3">
        <v>35</v>
      </c>
      <c r="C3738" s="1">
        <v>3511</v>
      </c>
      <c r="D3738" s="1">
        <v>35043</v>
      </c>
      <c r="E3738" s="1">
        <v>3541653</v>
      </c>
      <c r="F3738" s="2">
        <f>IFERROR(INDEX('Arranjos Populacionais'!$F$2:$F$961,MATCH(TabelaCompleta!E3738,'Arranjos Populacionais'!$A$2:$A$961,0),1),D3738)</f>
        <v>35043</v>
      </c>
      <c r="G3738" s="2">
        <v>0</v>
      </c>
      <c r="H3738" s="11">
        <v>3634</v>
      </c>
      <c r="I3738" s="2">
        <f>INDEX([1]PIB_dos_Municípios!$AN$2:$AN$5571,MATCH(E3738,[1]PIB_dos_Municípios!G$2:G$5571,0),1)</f>
        <v>72575.909</v>
      </c>
      <c r="J3738" s="2">
        <f>INDEX([1]PIB_dos_Municípios!$AO$2:$AO$5571,MATCH(E3738,[1]PIB_dos_Municípios!G$2:G$5571,0),1)</f>
        <v>3236</v>
      </c>
      <c r="K3738" s="2">
        <f>INDEX([1]PIB_dos_Municípios!$AP$2:$AP$5571,MATCH(E3738,[1]PIB_dos_Municípios!G$2:G$5571,0),1)</f>
        <v>22427.66</v>
      </c>
      <c r="M3738" s="2" t="s">
        <v>4300</v>
      </c>
      <c r="N3738" s="2" t="str">
        <f>INDEX([2]Microregioes!$D$1:$D$574,MATCH(F3738,[2]Microregioes!$B$1:$B$574,0),1)</f>
        <v>Sp-Tatuí</v>
      </c>
    </row>
    <row r="3739" spans="1:14" hidden="1" x14ac:dyDescent="0.2">
      <c r="A3739" s="5">
        <v>3</v>
      </c>
      <c r="B3739" s="3">
        <v>35</v>
      </c>
      <c r="C3739" s="1">
        <v>3510</v>
      </c>
      <c r="D3739" s="1">
        <v>35039</v>
      </c>
      <c r="E3739" s="1">
        <v>3541703</v>
      </c>
      <c r="F3739" s="2">
        <f>IFERROR(INDEX('Arranjos Populacionais'!$F$2:$F$961,MATCH(TabelaCompleta!E3739,'Arranjos Populacionais'!$A$2:$A$961,0),1),D3739)</f>
        <v>35039</v>
      </c>
      <c r="G3739" s="2">
        <v>0</v>
      </c>
      <c r="H3739" s="11">
        <v>13798</v>
      </c>
      <c r="I3739" s="2">
        <f>INDEX([1]PIB_dos_Municípios!$AN$2:$AN$5571,MATCH(E3739,[1]PIB_dos_Municípios!G$2:G$5571,0),1)</f>
        <v>272723.17200000002</v>
      </c>
      <c r="J3739" s="2">
        <f>INDEX([1]PIB_dos_Municípios!$AO$2:$AO$5571,MATCH(E3739,[1]PIB_dos_Municípios!G$2:G$5571,0),1)</f>
        <v>12828</v>
      </c>
      <c r="K3739" s="2">
        <f>INDEX([1]PIB_dos_Municípios!$AP$2:$AP$5571,MATCH(E3739,[1]PIB_dos_Municípios!G$2:G$5571,0),1)</f>
        <v>21259.99</v>
      </c>
      <c r="M3739" s="2" t="s">
        <v>4301</v>
      </c>
      <c r="N3739" s="2" t="str">
        <f>INDEX([2]Microregioes!$D$1:$D$574,MATCH(F3739,[2]Microregioes!$B$1:$B$574,0),1)</f>
        <v>Sp-Assis</v>
      </c>
    </row>
    <row r="3740" spans="1:14" hidden="1" x14ac:dyDescent="0.2">
      <c r="A3740" s="5">
        <v>3</v>
      </c>
      <c r="B3740" s="3">
        <v>35</v>
      </c>
      <c r="C3740" s="1">
        <v>3509</v>
      </c>
      <c r="D3740" s="1">
        <v>35037</v>
      </c>
      <c r="E3740" s="1">
        <v>3541802</v>
      </c>
      <c r="F3740" s="2">
        <f>IFERROR(INDEX('Arranjos Populacionais'!$F$2:$F$961,MATCH(TabelaCompleta!E3740,'Arranjos Populacionais'!$A$2:$A$961,0),1),D3740)</f>
        <v>35037</v>
      </c>
      <c r="G3740" s="2">
        <v>0</v>
      </c>
      <c r="H3740" s="11">
        <v>3217</v>
      </c>
      <c r="I3740" s="2">
        <f>INDEX([1]PIB_dos_Municípios!$AN$2:$AN$5571,MATCH(E3740,[1]PIB_dos_Municípios!G$2:G$5571,0),1)</f>
        <v>193421.01500000001</v>
      </c>
      <c r="J3740" s="2">
        <f>INDEX([1]PIB_dos_Municípios!$AO$2:$AO$5571,MATCH(E3740,[1]PIB_dos_Municípios!G$2:G$5571,0),1)</f>
        <v>2808</v>
      </c>
      <c r="K3740" s="2">
        <f>INDEX([1]PIB_dos_Municípios!$AP$2:$AP$5571,MATCH(E3740,[1]PIB_dos_Municípios!G$2:G$5571,0),1)</f>
        <v>68882.13</v>
      </c>
      <c r="M3740" s="2" t="s">
        <v>514</v>
      </c>
      <c r="N3740" s="2" t="str">
        <f>INDEX([2]Microregioes!$D$1:$D$574,MATCH(F3740,[2]Microregioes!$B$1:$B$574,0),1)</f>
        <v>Sp-Tupã</v>
      </c>
    </row>
    <row r="3741" spans="1:14" hidden="1" x14ac:dyDescent="0.2">
      <c r="A3741" s="5">
        <v>3</v>
      </c>
      <c r="B3741" s="3">
        <v>35</v>
      </c>
      <c r="C3741" s="1">
        <v>3513</v>
      </c>
      <c r="D3741" s="1">
        <v>35051</v>
      </c>
      <c r="E3741" s="1">
        <v>3541901</v>
      </c>
      <c r="F3741" s="2">
        <f>IFERROR(INDEX('Arranjos Populacionais'!$F$2:$F$961,MATCH(TabelaCompleta!E3741,'Arranjos Populacionais'!$A$2:$A$961,0),1),D3741)</f>
        <v>35051</v>
      </c>
      <c r="G3741" s="2">
        <v>0</v>
      </c>
      <c r="H3741" s="11">
        <v>12777</v>
      </c>
      <c r="I3741" s="2">
        <f>INDEX([1]PIB_dos_Municípios!$AN$2:$AN$5571,MATCH(E3741,[1]PIB_dos_Municípios!G$2:G$5571,0),1)</f>
        <v>109056.54700000001</v>
      </c>
      <c r="J3741" s="2">
        <f>INDEX([1]PIB_dos_Municípios!$AO$2:$AO$5571,MATCH(E3741,[1]PIB_dos_Municípios!G$2:G$5571,0),1)</f>
        <v>11325</v>
      </c>
      <c r="K3741" s="2">
        <f>INDEX([1]PIB_dos_Municípios!$AP$2:$AP$5571,MATCH(E3741,[1]PIB_dos_Municípios!G$2:G$5571,0),1)</f>
        <v>9629.7199999999993</v>
      </c>
      <c r="M3741" s="2" t="s">
        <v>4302</v>
      </c>
      <c r="N3741" s="2" t="str">
        <f>INDEX([2]Microregioes!$D$1:$D$574,MATCH(F3741,[2]Microregioes!$B$1:$B$574,0),1)</f>
        <v>Sp-Guaratinguetá</v>
      </c>
    </row>
    <row r="3742" spans="1:14" hidden="1" x14ac:dyDescent="0.2">
      <c r="A3742" s="5">
        <v>3</v>
      </c>
      <c r="B3742" s="3">
        <v>35</v>
      </c>
      <c r="C3742" s="1">
        <v>3509</v>
      </c>
      <c r="D3742" s="1">
        <v>35037</v>
      </c>
      <c r="E3742" s="1">
        <v>3542008</v>
      </c>
      <c r="F3742" s="2">
        <f>IFERROR(INDEX('Arranjos Populacionais'!$F$2:$F$961,MATCH(TabelaCompleta!E3742,'Arranjos Populacionais'!$A$2:$A$961,0),1),D3742)</f>
        <v>35038</v>
      </c>
      <c r="G3742" s="2">
        <v>0</v>
      </c>
      <c r="H3742" s="11">
        <v>6484</v>
      </c>
      <c r="I3742" s="2">
        <f>INDEX([1]PIB_dos_Municípios!$AN$2:$AN$5571,MATCH(E3742,[1]PIB_dos_Municípios!G$2:G$5571,0),1)</f>
        <v>71568.426000000007</v>
      </c>
      <c r="J3742" s="2">
        <f>INDEX([1]PIB_dos_Municípios!$AO$2:$AO$5571,MATCH(E3742,[1]PIB_dos_Municípios!G$2:G$5571,0),1)</f>
        <v>6008</v>
      </c>
      <c r="K3742" s="2">
        <f>INDEX([1]PIB_dos_Municípios!$AP$2:$AP$5571,MATCH(E3742,[1]PIB_dos_Municípios!G$2:G$5571,0),1)</f>
        <v>11912.19</v>
      </c>
      <c r="M3742" s="2" t="s">
        <v>517</v>
      </c>
      <c r="N3742" s="2" t="str">
        <f>INDEX([2]Microregioes!$D$1:$D$574,MATCH(F3742,[2]Microregioes!$B$1:$B$574,0),1)</f>
        <v>Sp-Marília</v>
      </c>
    </row>
    <row r="3743" spans="1:14" hidden="1" x14ac:dyDescent="0.2">
      <c r="A3743" s="5">
        <v>3</v>
      </c>
      <c r="B3743" s="3">
        <v>35</v>
      </c>
      <c r="C3743" s="1">
        <v>3506</v>
      </c>
      <c r="D3743" s="1">
        <v>35028</v>
      </c>
      <c r="E3743" s="1">
        <v>3542107</v>
      </c>
      <c r="F3743" s="2">
        <f>IFERROR(INDEX('Arranjos Populacionais'!$F$2:$F$961,MATCH(TabelaCompleta!E3743,'Arranjos Populacionais'!$A$2:$A$961,0),1),D3743)</f>
        <v>35028</v>
      </c>
      <c r="G3743" s="2">
        <v>0</v>
      </c>
      <c r="H3743" s="11">
        <v>9030</v>
      </c>
      <c r="I3743" s="2">
        <f>INDEX([1]PIB_dos_Municípios!$AN$2:$AN$5571,MATCH(E3743,[1]PIB_dos_Municípios!G$2:G$5571,0),1)</f>
        <v>186779.155</v>
      </c>
      <c r="J3743" s="2">
        <f>INDEX([1]PIB_dos_Municípios!$AO$2:$AO$5571,MATCH(E3743,[1]PIB_dos_Municípios!G$2:G$5571,0),1)</f>
        <v>8624</v>
      </c>
      <c r="K3743" s="2">
        <f>INDEX([1]PIB_dos_Municípios!$AP$2:$AP$5571,MATCH(E3743,[1]PIB_dos_Municípios!G$2:G$5571,0),1)</f>
        <v>21658.07</v>
      </c>
      <c r="M3743" s="2" t="s">
        <v>386</v>
      </c>
      <c r="N3743" s="2" t="str">
        <f>INDEX([2]Microregioes!$D$1:$D$574,MATCH(F3743,[2]Microregioes!$B$1:$B$574,0),1)</f>
        <v>Sp-Piracicaba</v>
      </c>
    </row>
    <row r="3744" spans="1:14" hidden="1" x14ac:dyDescent="0.2">
      <c r="A3744" s="5">
        <v>3</v>
      </c>
      <c r="B3744" s="3">
        <v>35</v>
      </c>
      <c r="C3744" s="1">
        <v>3508</v>
      </c>
      <c r="D3744" s="1">
        <v>35036</v>
      </c>
      <c r="E3744" s="1">
        <v>3542206</v>
      </c>
      <c r="F3744" s="2">
        <f>IFERROR(INDEX('Arranjos Populacionais'!$F$2:$F$961,MATCH(TabelaCompleta!E3744,'Arranjos Populacionais'!$A$2:$A$961,0),1),D3744)</f>
        <v>35036</v>
      </c>
      <c r="G3744" s="2">
        <v>0</v>
      </c>
      <c r="H3744" s="11">
        <v>29799</v>
      </c>
      <c r="I3744" s="2">
        <f>INDEX([1]PIB_dos_Municípios!$AN$2:$AN$5571,MATCH(E3744,[1]PIB_dos_Municípios!G$2:G$5571,0),1)</f>
        <v>562996.56299999997</v>
      </c>
      <c r="J3744" s="2">
        <f>INDEX([1]PIB_dos_Municípios!$AO$2:$AO$5571,MATCH(E3744,[1]PIB_dos_Municípios!G$2:G$5571,0),1)</f>
        <v>28773</v>
      </c>
      <c r="K3744" s="2">
        <f>INDEX([1]PIB_dos_Municípios!$AP$2:$AP$5571,MATCH(E3744,[1]PIB_dos_Municípios!G$2:G$5571,0),1)</f>
        <v>19566.84</v>
      </c>
      <c r="M3744" s="2" t="s">
        <v>4303</v>
      </c>
      <c r="N3744" s="2" t="str">
        <f>INDEX([2]Microregioes!$D$1:$D$574,MATCH(F3744,[2]Microregioes!$B$1:$B$574,0),1)</f>
        <v>Sp-Presidente Prudente</v>
      </c>
    </row>
    <row r="3745" spans="1:14" hidden="1" x14ac:dyDescent="0.2">
      <c r="A3745" s="5">
        <v>3</v>
      </c>
      <c r="B3745" s="3">
        <v>35</v>
      </c>
      <c r="C3745" s="1">
        <v>3513</v>
      </c>
      <c r="D3745" s="1">
        <v>35053</v>
      </c>
      <c r="E3745" s="1">
        <v>3542305</v>
      </c>
      <c r="F3745" s="2">
        <f>IFERROR(INDEX('Arranjos Populacionais'!$F$2:$F$961,MATCH(TabelaCompleta!E3745,'Arranjos Populacionais'!$A$2:$A$961,0),1),D3745)</f>
        <v>35050</v>
      </c>
      <c r="G3745" s="2">
        <v>0</v>
      </c>
      <c r="H3745" s="11">
        <v>3919</v>
      </c>
      <c r="I3745" s="2">
        <f>INDEX([1]PIB_dos_Municípios!$AN$2:$AN$5571,MATCH(E3745,[1]PIB_dos_Municípios!G$2:G$5571,0),1)</f>
        <v>32048.595000000001</v>
      </c>
      <c r="J3745" s="2">
        <f>INDEX([1]PIB_dos_Municípios!$AO$2:$AO$5571,MATCH(E3745,[1]PIB_dos_Municípios!G$2:G$5571,0),1)</f>
        <v>3879</v>
      </c>
      <c r="K3745" s="2">
        <f>INDEX([1]PIB_dos_Municípios!$AP$2:$AP$5571,MATCH(E3745,[1]PIB_dos_Municípios!G$2:G$5571,0),1)</f>
        <v>8262.08</v>
      </c>
      <c r="M3745" s="2" t="s">
        <v>555</v>
      </c>
      <c r="N3745" s="2" t="str">
        <f>INDEX([2]Microregioes!$D$1:$D$574,MATCH(F3745,[2]Microregioes!$B$1:$B$574,0),1)</f>
        <v>Sp-São José dos Campos</v>
      </c>
    </row>
    <row r="3746" spans="1:14" hidden="1" x14ac:dyDescent="0.2">
      <c r="A3746" s="5">
        <v>3</v>
      </c>
      <c r="B3746" s="3">
        <v>35</v>
      </c>
      <c r="C3746" s="1">
        <v>3508</v>
      </c>
      <c r="D3746" s="1">
        <v>35036</v>
      </c>
      <c r="E3746" s="1">
        <v>3542404</v>
      </c>
      <c r="F3746" s="2">
        <f>IFERROR(INDEX('Arranjos Populacionais'!$F$2:$F$961,MATCH(TabelaCompleta!E3746,'Arranjos Populacionais'!$A$2:$A$961,0),1),D3746)</f>
        <v>35036</v>
      </c>
      <c r="G3746" s="2">
        <v>0</v>
      </c>
      <c r="H3746" s="11">
        <v>19860</v>
      </c>
      <c r="I3746" s="2">
        <f>INDEX([1]PIB_dos_Municípios!$AN$2:$AN$5571,MATCH(E3746,[1]PIB_dos_Municípios!G$2:G$5571,0),1)</f>
        <v>386949.04100000003</v>
      </c>
      <c r="J3746" s="2">
        <f>INDEX([1]PIB_dos_Municípios!$AO$2:$AO$5571,MATCH(E3746,[1]PIB_dos_Municípios!G$2:G$5571,0),1)</f>
        <v>18496</v>
      </c>
      <c r="K3746" s="2">
        <f>INDEX([1]PIB_dos_Municípios!$AP$2:$AP$5571,MATCH(E3746,[1]PIB_dos_Municípios!G$2:G$5571,0),1)</f>
        <v>20920.689999999999</v>
      </c>
      <c r="M3746" s="2" t="s">
        <v>535</v>
      </c>
      <c r="N3746" s="2" t="str">
        <f>INDEX([2]Microregioes!$D$1:$D$574,MATCH(F3746,[2]Microregioes!$B$1:$B$574,0),1)</f>
        <v>Sp-Presidente Prudente</v>
      </c>
    </row>
    <row r="3747" spans="1:14" hidden="1" x14ac:dyDescent="0.2">
      <c r="A3747" s="5">
        <v>3</v>
      </c>
      <c r="B3747" s="3">
        <v>35</v>
      </c>
      <c r="C3747" s="1">
        <v>3504</v>
      </c>
      <c r="D3747" s="1">
        <v>35020</v>
      </c>
      <c r="E3747" s="1">
        <v>3542503</v>
      </c>
      <c r="F3747" s="2">
        <f>IFERROR(INDEX('Arranjos Populacionais'!$F$2:$F$961,MATCH(TabelaCompleta!E3747,'Arranjos Populacionais'!$A$2:$A$961,0),1),D3747)</f>
        <v>35020</v>
      </c>
      <c r="G3747" s="2">
        <v>0</v>
      </c>
      <c r="H3747" s="11">
        <v>8844</v>
      </c>
      <c r="I3747" s="2">
        <f>INDEX([1]PIB_dos_Municípios!$AN$2:$AN$5571,MATCH(E3747,[1]PIB_dos_Municípios!G$2:G$5571,0),1)</f>
        <v>59232.440999999999</v>
      </c>
      <c r="J3747" s="2">
        <f>INDEX([1]PIB_dos_Municípios!$AO$2:$AO$5571,MATCH(E3747,[1]PIB_dos_Municípios!G$2:G$5571,0),1)</f>
        <v>7325</v>
      </c>
      <c r="K3747" s="2">
        <f>INDEX([1]PIB_dos_Municípios!$AP$2:$AP$5571,MATCH(E3747,[1]PIB_dos_Municípios!G$2:G$5571,0),1)</f>
        <v>8086.34</v>
      </c>
      <c r="M3747" s="2" t="s">
        <v>4304</v>
      </c>
      <c r="N3747" s="2" t="str">
        <f>INDEX([2]Microregioes!$D$1:$D$574,MATCH(F3747,[2]Microregioes!$B$1:$B$574,0),1)</f>
        <v>Sp-Bauru</v>
      </c>
    </row>
    <row r="3748" spans="1:14" hidden="1" x14ac:dyDescent="0.2">
      <c r="A3748" s="5">
        <v>3</v>
      </c>
      <c r="B3748" s="3">
        <v>35</v>
      </c>
      <c r="C3748" s="1">
        <v>3514</v>
      </c>
      <c r="D3748" s="1">
        <v>35055</v>
      </c>
      <c r="E3748" s="1">
        <v>3542602</v>
      </c>
      <c r="F3748" s="2">
        <f>IFERROR(INDEX('Arranjos Populacionais'!$F$2:$F$961,MATCH(TabelaCompleta!E3748,'Arranjos Populacionais'!$A$2:$A$961,0),1),D3748)</f>
        <v>35055</v>
      </c>
      <c r="G3748" s="2">
        <v>0</v>
      </c>
      <c r="H3748" s="11">
        <v>56356</v>
      </c>
      <c r="I3748" s="2">
        <f>INDEX([1]PIB_dos_Municípios!$AN$2:$AN$5571,MATCH(E3748,[1]PIB_dos_Municípios!G$2:G$5571,0),1)</f>
        <v>899414.50899999996</v>
      </c>
      <c r="J3748" s="2">
        <f>INDEX([1]PIB_dos_Municípios!$AO$2:$AO$5571,MATCH(E3748,[1]PIB_dos_Municípios!G$2:G$5571,0),1)</f>
        <v>54279</v>
      </c>
      <c r="K3748" s="2">
        <f>INDEX([1]PIB_dos_Municípios!$AP$2:$AP$5571,MATCH(E3748,[1]PIB_dos_Municípios!G$2:G$5571,0),1)</f>
        <v>16570.21</v>
      </c>
      <c r="M3748" s="2" t="s">
        <v>4305</v>
      </c>
      <c r="N3748" s="2" t="str">
        <f>INDEX([2]Microregioes!$D$1:$D$574,MATCH(F3748,[2]Microregioes!$B$1:$B$574,0),1)</f>
        <v>Sp-Registro</v>
      </c>
    </row>
    <row r="3749" spans="1:14" hidden="1" x14ac:dyDescent="0.2">
      <c r="A3749" s="5">
        <v>3</v>
      </c>
      <c r="B3749" s="3">
        <v>35</v>
      </c>
      <c r="C3749" s="1">
        <v>3502</v>
      </c>
      <c r="D3749" s="1">
        <v>35012</v>
      </c>
      <c r="E3749" s="1">
        <v>3542701</v>
      </c>
      <c r="F3749" s="2">
        <f>IFERROR(INDEX('Arranjos Populacionais'!$F$2:$F$961,MATCH(TabelaCompleta!E3749,'Arranjos Populacionais'!$A$2:$A$961,0),1),D3749)</f>
        <v>35012</v>
      </c>
      <c r="G3749" s="2">
        <v>0</v>
      </c>
      <c r="H3749" s="11">
        <v>7304</v>
      </c>
      <c r="I3749" s="2">
        <f>INDEX([1]PIB_dos_Municípios!$AN$2:$AN$5571,MATCH(E3749,[1]PIB_dos_Municípios!G$2:G$5571,0),1)</f>
        <v>113178.568</v>
      </c>
      <c r="J3749" s="2">
        <f>INDEX([1]PIB_dos_Municípios!$AO$2:$AO$5571,MATCH(E3749,[1]PIB_dos_Municípios!G$2:G$5571,0),1)</f>
        <v>6587</v>
      </c>
      <c r="K3749" s="2">
        <f>INDEX([1]PIB_dos_Municípios!$AP$2:$AP$5571,MATCH(E3749,[1]PIB_dos_Municípios!G$2:G$5571,0),1)</f>
        <v>17182.11</v>
      </c>
      <c r="M3749" s="2" t="s">
        <v>427</v>
      </c>
      <c r="N3749" s="2" t="str">
        <f>INDEX([2]Microregioes!$D$1:$D$574,MATCH(F3749,[2]Microregioes!$B$1:$B$574,0),1)</f>
        <v>Sp-Franca</v>
      </c>
    </row>
    <row r="3750" spans="1:14" hidden="1" x14ac:dyDescent="0.2">
      <c r="A3750" s="5">
        <v>3</v>
      </c>
      <c r="B3750" s="3">
        <v>35</v>
      </c>
      <c r="C3750" s="1">
        <v>3511</v>
      </c>
      <c r="D3750" s="1">
        <v>35044</v>
      </c>
      <c r="E3750" s="1">
        <v>3542800</v>
      </c>
      <c r="F3750" s="2">
        <f>IFERROR(INDEX('Arranjos Populacionais'!$F$2:$F$961,MATCH(TabelaCompleta!E3750,'Arranjos Populacionais'!$A$2:$A$961,0),1),D3750)</f>
        <v>41035</v>
      </c>
      <c r="G3750" s="2">
        <v>0</v>
      </c>
      <c r="H3750" s="11">
        <v>3399</v>
      </c>
      <c r="I3750" s="2">
        <f>INDEX([1]PIB_dos_Municípios!$AN$2:$AN$5571,MATCH(E3750,[1]PIB_dos_Municípios!G$2:G$5571,0),1)</f>
        <v>22493.243999999999</v>
      </c>
      <c r="J3750" s="2">
        <f>INDEX([1]PIB_dos_Municípios!$AO$2:$AO$5571,MATCH(E3750,[1]PIB_dos_Municípios!G$2:G$5571,0),1)</f>
        <v>3358</v>
      </c>
      <c r="K3750" s="2">
        <f>INDEX([1]PIB_dos_Municípios!$AP$2:$AP$5571,MATCH(E3750,[1]PIB_dos_Municípios!G$2:G$5571,0),1)</f>
        <v>6698.4</v>
      </c>
      <c r="M3750" s="2" t="s">
        <v>560</v>
      </c>
      <c r="N3750" s="2" t="str">
        <f>INDEX([2]Microregioes!$D$1:$D$574,MATCH(F3750,[2]Microregioes!$B$1:$B$574,0),1)</f>
        <v>Pr-Cerro Azul</v>
      </c>
    </row>
    <row r="3751" spans="1:14" hidden="1" x14ac:dyDescent="0.2">
      <c r="A3751" s="5">
        <v>3</v>
      </c>
      <c r="B3751" s="3">
        <v>35</v>
      </c>
      <c r="C3751" s="1">
        <v>3505</v>
      </c>
      <c r="D3751" s="1">
        <v>35025</v>
      </c>
      <c r="E3751" s="1">
        <v>3542909</v>
      </c>
      <c r="F3751" s="2">
        <f>IFERROR(INDEX('Arranjos Populacionais'!$F$2:$F$961,MATCH(TabelaCompleta!E3751,'Arranjos Populacionais'!$A$2:$A$961,0),1),D3751)</f>
        <v>35025</v>
      </c>
      <c r="G3751" s="2">
        <v>0</v>
      </c>
      <c r="H3751" s="11">
        <v>12986</v>
      </c>
      <c r="I3751" s="2">
        <f>INDEX([1]PIB_dos_Municípios!$AN$2:$AN$5571,MATCH(E3751,[1]PIB_dos_Municípios!G$2:G$5571,0),1)</f>
        <v>151304.90900000001</v>
      </c>
      <c r="J3751" s="2">
        <f>INDEX([1]PIB_dos_Municípios!$AO$2:$AO$5571,MATCH(E3751,[1]PIB_dos_Municípios!G$2:G$5571,0),1)</f>
        <v>12129</v>
      </c>
      <c r="K3751" s="2">
        <f>INDEX([1]PIB_dos_Municípios!$AP$2:$AP$5571,MATCH(E3751,[1]PIB_dos_Municípios!G$2:G$5571,0),1)</f>
        <v>12474.64</v>
      </c>
      <c r="M3751" s="2" t="s">
        <v>4306</v>
      </c>
      <c r="N3751" s="2" t="str">
        <f>INDEX([2]Microregioes!$D$1:$D$574,MATCH(F3751,[2]Microregioes!$B$1:$B$574,0),1)</f>
        <v>Sp-São Carlos</v>
      </c>
    </row>
    <row r="3752" spans="1:14" hidden="1" x14ac:dyDescent="0.2">
      <c r="A3752" s="5">
        <v>3</v>
      </c>
      <c r="B3752" s="3">
        <v>35</v>
      </c>
      <c r="C3752" s="1">
        <v>3511</v>
      </c>
      <c r="D3752" s="1">
        <v>35044</v>
      </c>
      <c r="E3752" s="1">
        <v>3543006</v>
      </c>
      <c r="F3752" s="2">
        <f>IFERROR(INDEX('Arranjos Populacionais'!$F$2:$F$961,MATCH(TabelaCompleta!E3752,'Arranjos Populacionais'!$A$2:$A$961,0),1),D3752)</f>
        <v>35044</v>
      </c>
      <c r="G3752" s="2">
        <v>0</v>
      </c>
      <c r="H3752" s="11">
        <v>17430</v>
      </c>
      <c r="I3752" s="2">
        <f>INDEX([1]PIB_dos_Municípios!$AN$2:$AN$5571,MATCH(E3752,[1]PIB_dos_Municípios!G$2:G$5571,0),1)</f>
        <v>156171.1</v>
      </c>
      <c r="J3752" s="2">
        <f>INDEX([1]PIB_dos_Municípios!$AO$2:$AO$5571,MATCH(E3752,[1]PIB_dos_Municípios!G$2:G$5571,0),1)</f>
        <v>18272</v>
      </c>
      <c r="K3752" s="2">
        <f>INDEX([1]PIB_dos_Municípios!$AP$2:$AP$5571,MATCH(E3752,[1]PIB_dos_Municípios!G$2:G$5571,0),1)</f>
        <v>8547.02</v>
      </c>
      <c r="M3752" s="2" t="s">
        <v>4307</v>
      </c>
      <c r="N3752" s="2" t="str">
        <f>INDEX([2]Microregioes!$D$1:$D$574,MATCH(F3752,[2]Microregioes!$B$1:$B$574,0),1)</f>
        <v>Sp-Capão Bonito</v>
      </c>
    </row>
    <row r="3753" spans="1:14" hidden="1" x14ac:dyDescent="0.2">
      <c r="A3753" s="5">
        <v>3</v>
      </c>
      <c r="B3753" s="3">
        <v>35</v>
      </c>
      <c r="C3753" s="1">
        <v>3502</v>
      </c>
      <c r="D3753" s="1">
        <v>35012</v>
      </c>
      <c r="E3753" s="1">
        <v>3543105</v>
      </c>
      <c r="F3753" s="2">
        <f>IFERROR(INDEX('Arranjos Populacionais'!$F$2:$F$961,MATCH(TabelaCompleta!E3753,'Arranjos Populacionais'!$A$2:$A$961,0),1),D3753)</f>
        <v>35012</v>
      </c>
      <c r="G3753" s="2">
        <v>0</v>
      </c>
      <c r="H3753" s="11">
        <v>4612</v>
      </c>
      <c r="I3753" s="2">
        <f>INDEX([1]PIB_dos_Municípios!$AN$2:$AN$5571,MATCH(E3753,[1]PIB_dos_Municípios!G$2:G$5571,0),1)</f>
        <v>64578.663</v>
      </c>
      <c r="J3753" s="2">
        <f>INDEX([1]PIB_dos_Municípios!$AO$2:$AO$5571,MATCH(E3753,[1]PIB_dos_Municípios!G$2:G$5571,0),1)</f>
        <v>4273</v>
      </c>
      <c r="K3753" s="2">
        <f>INDEX([1]PIB_dos_Municípios!$AP$2:$AP$5571,MATCH(E3753,[1]PIB_dos_Municípios!G$2:G$5571,0),1)</f>
        <v>15113.19</v>
      </c>
      <c r="M3753" s="2" t="s">
        <v>428</v>
      </c>
      <c r="N3753" s="2" t="str">
        <f>INDEX([2]Microregioes!$D$1:$D$574,MATCH(F3753,[2]Microregioes!$B$1:$B$574,0),1)</f>
        <v>Sp-Franca</v>
      </c>
    </row>
    <row r="3754" spans="1:14" hidden="1" x14ac:dyDescent="0.2">
      <c r="A3754" s="5">
        <v>3</v>
      </c>
      <c r="B3754" s="3">
        <v>35</v>
      </c>
      <c r="C3754" s="1">
        <v>3510</v>
      </c>
      <c r="D3754" s="1">
        <v>35040</v>
      </c>
      <c r="E3754" s="1">
        <v>3543204</v>
      </c>
      <c r="F3754" s="2">
        <f>IFERROR(INDEX('Arranjos Populacionais'!$F$2:$F$961,MATCH(TabelaCompleta!E3754,'Arranjos Populacionais'!$A$2:$A$961,0),1),D3754)</f>
        <v>35040</v>
      </c>
      <c r="G3754" s="2">
        <v>0</v>
      </c>
      <c r="H3754" s="11">
        <v>4572</v>
      </c>
      <c r="I3754" s="2">
        <f>INDEX([1]PIB_dos_Municípios!$AN$2:$AN$5571,MATCH(E3754,[1]PIB_dos_Municípios!G$2:G$5571,0),1)</f>
        <v>60335.813999999998</v>
      </c>
      <c r="J3754" s="2">
        <f>INDEX([1]PIB_dos_Municípios!$AO$2:$AO$5571,MATCH(E3754,[1]PIB_dos_Municípios!G$2:G$5571,0),1)</f>
        <v>4464</v>
      </c>
      <c r="K3754" s="2">
        <f>INDEX([1]PIB_dos_Municípios!$AP$2:$AP$5571,MATCH(E3754,[1]PIB_dos_Municípios!G$2:G$5571,0),1)</f>
        <v>13516.09</v>
      </c>
      <c r="M3754" s="2" t="s">
        <v>4308</v>
      </c>
      <c r="N3754" s="2" t="str">
        <f>INDEX([2]Microregioes!$D$1:$D$574,MATCH(F3754,[2]Microregioes!$B$1:$B$574,0),1)</f>
        <v>Sp-Ourinhos</v>
      </c>
    </row>
    <row r="3755" spans="1:14" hidden="1" x14ac:dyDescent="0.2">
      <c r="A3755" s="5">
        <v>3</v>
      </c>
      <c r="B3755" s="3">
        <v>35</v>
      </c>
      <c r="C3755" s="1">
        <v>3508</v>
      </c>
      <c r="D3755" s="1">
        <v>35036</v>
      </c>
      <c r="E3755" s="1">
        <v>3543238</v>
      </c>
      <c r="F3755" s="2">
        <f>IFERROR(INDEX('Arranjos Populacionais'!$F$2:$F$961,MATCH(TabelaCompleta!E3755,'Arranjos Populacionais'!$A$2:$A$961,0),1),D3755)</f>
        <v>35036</v>
      </c>
      <c r="G3755" s="2">
        <v>0</v>
      </c>
      <c r="H3755" s="11">
        <v>2244</v>
      </c>
      <c r="I3755" s="2">
        <f>INDEX([1]PIB_dos_Municípios!$AN$2:$AN$5571,MATCH(E3755,[1]PIB_dos_Municípios!G$2:G$5571,0),1)</f>
        <v>21532.985000000001</v>
      </c>
      <c r="J3755" s="2">
        <f>INDEX([1]PIB_dos_Municípios!$AO$2:$AO$5571,MATCH(E3755,[1]PIB_dos_Municípios!G$2:G$5571,0),1)</f>
        <v>2187</v>
      </c>
      <c r="K3755" s="2">
        <f>INDEX([1]PIB_dos_Municípios!$AP$2:$AP$5571,MATCH(E3755,[1]PIB_dos_Municípios!G$2:G$5571,0),1)</f>
        <v>9845.9</v>
      </c>
      <c r="M3755" s="2" t="s">
        <v>4309</v>
      </c>
      <c r="N3755" s="2" t="str">
        <f>INDEX([2]Microregioes!$D$1:$D$574,MATCH(F3755,[2]Microregioes!$B$1:$B$574,0),1)</f>
        <v>Sp-Presidente Prudente</v>
      </c>
    </row>
    <row r="3756" spans="1:14" hidden="1" x14ac:dyDescent="0.2">
      <c r="A3756" s="5">
        <v>3</v>
      </c>
      <c r="B3756" s="3">
        <v>35</v>
      </c>
      <c r="C3756" s="1">
        <v>3511</v>
      </c>
      <c r="D3756" s="1">
        <v>35044</v>
      </c>
      <c r="E3756" s="1">
        <v>3543253</v>
      </c>
      <c r="F3756" s="2">
        <f>IFERROR(INDEX('Arranjos Populacionais'!$F$2:$F$961,MATCH(TabelaCompleta!E3756,'Arranjos Populacionais'!$A$2:$A$961,0),1),D3756)</f>
        <v>35044</v>
      </c>
      <c r="G3756" s="2">
        <v>0</v>
      </c>
      <c r="H3756" s="11">
        <v>7690</v>
      </c>
      <c r="I3756" s="2">
        <f>INDEX([1]PIB_dos_Municípios!$AN$2:$AN$5571,MATCH(E3756,[1]PIB_dos_Municípios!G$2:G$5571,0),1)</f>
        <v>206716.247</v>
      </c>
      <c r="J3756" s="2">
        <f>INDEX([1]PIB_dos_Municípios!$AO$2:$AO$5571,MATCH(E3756,[1]PIB_dos_Municípios!G$2:G$5571,0),1)</f>
        <v>7419</v>
      </c>
      <c r="K3756" s="2">
        <f>INDEX([1]PIB_dos_Municípios!$AP$2:$AP$5571,MATCH(E3756,[1]PIB_dos_Municípios!G$2:G$5571,0),1)</f>
        <v>27863.09</v>
      </c>
      <c r="M3756" s="2" t="s">
        <v>561</v>
      </c>
      <c r="N3756" s="2" t="str">
        <f>INDEX([2]Microregioes!$D$1:$D$574,MATCH(F3756,[2]Microregioes!$B$1:$B$574,0),1)</f>
        <v>Sp-Capão Bonito</v>
      </c>
    </row>
    <row r="3757" spans="1:14" hidden="1" x14ac:dyDescent="0.2">
      <c r="A3757" s="5">
        <v>3</v>
      </c>
      <c r="B3757" s="3">
        <v>35</v>
      </c>
      <c r="C3757" s="1">
        <v>3515</v>
      </c>
      <c r="D3757" s="1">
        <v>35061</v>
      </c>
      <c r="E3757" s="1">
        <v>3543303</v>
      </c>
      <c r="F3757" s="2">
        <f>IFERROR(INDEX('Arranjos Populacionais'!$F$2:$F$961,MATCH(TabelaCompleta!E3757,'Arranjos Populacionais'!$A$2:$A$961,0),1),D3757)</f>
        <v>35061</v>
      </c>
      <c r="G3757" s="2">
        <v>0</v>
      </c>
      <c r="H3757" s="11">
        <v>121130</v>
      </c>
      <c r="I3757" s="2">
        <f>INDEX([1]PIB_dos_Municípios!$AN$2:$AN$5571,MATCH(E3757,[1]PIB_dos_Municípios!G$2:G$5571,0),1)</f>
        <v>1803800.365</v>
      </c>
      <c r="J3757" s="2">
        <f>INDEX([1]PIB_dos_Municípios!$AO$2:$AO$5571,MATCH(E3757,[1]PIB_dos_Municípios!G$2:G$5571,0),1)</f>
        <v>113043</v>
      </c>
      <c r="K3757" s="2">
        <f>INDEX([1]PIB_dos_Municípios!$AP$2:$AP$5571,MATCH(E3757,[1]PIB_dos_Municípios!G$2:G$5571,0),1)</f>
        <v>15956.76</v>
      </c>
      <c r="M3757" s="2" t="s">
        <v>868</v>
      </c>
      <c r="N3757" s="2" t="str">
        <f>INDEX([2]Microregioes!$D$1:$D$574,MATCH(F3757,[2]Microregioes!$B$1:$B$574,0),1)</f>
        <v>Sp-São Paulo</v>
      </c>
    </row>
    <row r="3758" spans="1:14" hidden="1" x14ac:dyDescent="0.2">
      <c r="A3758" s="5">
        <v>3</v>
      </c>
      <c r="B3758" s="3">
        <v>35</v>
      </c>
      <c r="C3758" s="1">
        <v>3502</v>
      </c>
      <c r="D3758" s="1">
        <v>35014</v>
      </c>
      <c r="E3758" s="1">
        <v>3543402</v>
      </c>
      <c r="F3758" s="2">
        <f>IFERROR(INDEX('Arranjos Populacionais'!$F$2:$F$961,MATCH(TabelaCompleta!E3758,'Arranjos Populacionais'!$A$2:$A$961,0),1),D3758)</f>
        <v>35014</v>
      </c>
      <c r="G3758" s="2">
        <v>0</v>
      </c>
      <c r="H3758" s="11">
        <v>674405</v>
      </c>
      <c r="I3758" s="2">
        <f>INDEX([1]PIB_dos_Municípios!$AN$2:$AN$5571,MATCH(E3758,[1]PIB_dos_Municípios!G$2:G$5571,0),1)</f>
        <v>18280844.434999999</v>
      </c>
      <c r="J3758" s="2">
        <f>INDEX([1]PIB_dos_Municípios!$AO$2:$AO$5571,MATCH(E3758,[1]PIB_dos_Municípios!G$2:G$5571,0),1)</f>
        <v>605114</v>
      </c>
      <c r="K3758" s="2">
        <f>INDEX([1]PIB_dos_Municípios!$AP$2:$AP$5571,MATCH(E3758,[1]PIB_dos_Municípios!G$2:G$5571,0),1)</f>
        <v>30210.58</v>
      </c>
      <c r="M3758" s="2" t="s">
        <v>420</v>
      </c>
      <c r="N3758" s="2" t="str">
        <f>INDEX([2]Microregioes!$D$1:$D$574,MATCH(F3758,[2]Microregioes!$B$1:$B$574,0),1)</f>
        <v>Sp-Ribeirão Preto</v>
      </c>
    </row>
    <row r="3759" spans="1:14" hidden="1" x14ac:dyDescent="0.2">
      <c r="A3759" s="5">
        <v>3</v>
      </c>
      <c r="B3759" s="3">
        <v>35</v>
      </c>
      <c r="C3759" s="1">
        <v>3502</v>
      </c>
      <c r="D3759" s="1">
        <v>35012</v>
      </c>
      <c r="E3759" s="1">
        <v>3543600</v>
      </c>
      <c r="F3759" s="2">
        <f>IFERROR(INDEX('Arranjos Populacionais'!$F$2:$F$961,MATCH(TabelaCompleta!E3759,'Arranjos Populacionais'!$A$2:$A$961,0),1),D3759)</f>
        <v>35012</v>
      </c>
      <c r="G3759" s="2">
        <v>0</v>
      </c>
      <c r="H3759" s="11">
        <v>3608</v>
      </c>
      <c r="I3759" s="2">
        <f>INDEX([1]PIB_dos_Municípios!$AN$2:$AN$5571,MATCH(E3759,[1]PIB_dos_Municípios!G$2:G$5571,0),1)</f>
        <v>41410.178999999996</v>
      </c>
      <c r="J3759" s="2">
        <f>INDEX([1]PIB_dos_Municípios!$AO$2:$AO$5571,MATCH(E3759,[1]PIB_dos_Municípios!G$2:G$5571,0),1)</f>
        <v>3436</v>
      </c>
      <c r="K3759" s="2">
        <f>INDEX([1]PIB_dos_Municípios!$AP$2:$AP$5571,MATCH(E3759,[1]PIB_dos_Municípios!G$2:G$5571,0),1)</f>
        <v>12051.86</v>
      </c>
      <c r="M3759" s="2" t="s">
        <v>4310</v>
      </c>
      <c r="N3759" s="2" t="str">
        <f>INDEX([2]Microregioes!$D$1:$D$574,MATCH(F3759,[2]Microregioes!$B$1:$B$574,0),1)</f>
        <v>Sp-Franca</v>
      </c>
    </row>
    <row r="3760" spans="1:14" hidden="1" x14ac:dyDescent="0.2">
      <c r="A3760" s="5">
        <v>3</v>
      </c>
      <c r="B3760" s="3">
        <v>35</v>
      </c>
      <c r="C3760" s="1">
        <v>3505</v>
      </c>
      <c r="D3760" s="1">
        <v>35024</v>
      </c>
      <c r="E3760" s="1">
        <v>3543709</v>
      </c>
      <c r="F3760" s="2">
        <f>IFERROR(INDEX('Arranjos Populacionais'!$F$2:$F$961,MATCH(TabelaCompleta!E3760,'Arranjos Populacionais'!$A$2:$A$961,0),1),D3760)</f>
        <v>35024</v>
      </c>
      <c r="G3760" s="2">
        <v>0</v>
      </c>
      <c r="H3760" s="11">
        <v>10809</v>
      </c>
      <c r="I3760" s="2">
        <f>INDEX([1]PIB_dos_Municípios!$AN$2:$AN$5571,MATCH(E3760,[1]PIB_dos_Municípios!G$2:G$5571,0),1)</f>
        <v>124568.281</v>
      </c>
      <c r="J3760" s="2">
        <f>INDEX([1]PIB_dos_Municípios!$AO$2:$AO$5571,MATCH(E3760,[1]PIB_dos_Municípios!G$2:G$5571,0),1)</f>
        <v>10414</v>
      </c>
      <c r="K3760" s="2">
        <f>INDEX([1]PIB_dos_Municípios!$AP$2:$AP$5571,MATCH(E3760,[1]PIB_dos_Municípios!G$2:G$5571,0),1)</f>
        <v>11961.62</v>
      </c>
      <c r="M3760" s="2" t="s">
        <v>496</v>
      </c>
      <c r="N3760" s="2" t="str">
        <f>INDEX([2]Microregioes!$D$1:$D$574,MATCH(F3760,[2]Microregioes!$B$1:$B$574,0),1)</f>
        <v>Sp-Araraquara</v>
      </c>
    </row>
    <row r="3761" spans="1:14" hidden="1" x14ac:dyDescent="0.2">
      <c r="A3761" s="5">
        <v>3</v>
      </c>
      <c r="B3761" s="3">
        <v>35</v>
      </c>
      <c r="C3761" s="1">
        <v>3508</v>
      </c>
      <c r="D3761" s="1">
        <v>35035</v>
      </c>
      <c r="E3761" s="1">
        <v>3543808</v>
      </c>
      <c r="F3761" s="2">
        <f>IFERROR(INDEX('Arranjos Populacionais'!$F$2:$F$961,MATCH(TabelaCompleta!E3761,'Arranjos Populacionais'!$A$2:$A$961,0),1),D3761)</f>
        <v>35035</v>
      </c>
      <c r="G3761" s="2">
        <v>0</v>
      </c>
      <c r="H3761" s="11">
        <v>10116</v>
      </c>
      <c r="I3761" s="2">
        <f>INDEX([1]PIB_dos_Municípios!$AN$2:$AN$5571,MATCH(E3761,[1]PIB_dos_Municípios!G$2:G$5571,0),1)</f>
        <v>101762.095</v>
      </c>
      <c r="J3761" s="2">
        <f>INDEX([1]PIB_dos_Municípios!$AO$2:$AO$5571,MATCH(E3761,[1]PIB_dos_Municípios!G$2:G$5571,0),1)</f>
        <v>9935</v>
      </c>
      <c r="K3761" s="2">
        <f>INDEX([1]PIB_dos_Municípios!$AP$2:$AP$5571,MATCH(E3761,[1]PIB_dos_Municípios!G$2:G$5571,0),1)</f>
        <v>10242.790000000001</v>
      </c>
      <c r="M3761" s="2" t="s">
        <v>4311</v>
      </c>
      <c r="N3761" s="2" t="str">
        <f>INDEX([2]Microregioes!$D$1:$D$574,MATCH(F3761,[2]Microregioes!$B$1:$B$574,0),1)</f>
        <v>Sp-Adamantina</v>
      </c>
    </row>
    <row r="3762" spans="1:14" hidden="1" x14ac:dyDescent="0.2">
      <c r="A3762" s="5">
        <v>3</v>
      </c>
      <c r="B3762" s="3">
        <v>35</v>
      </c>
      <c r="C3762" s="1">
        <v>3506</v>
      </c>
      <c r="D3762" s="1">
        <v>35026</v>
      </c>
      <c r="E3762" s="1">
        <v>3543907</v>
      </c>
      <c r="F3762" s="2">
        <f>IFERROR(INDEX('Arranjos Populacionais'!$F$2:$F$961,MATCH(TabelaCompleta!E3762,'Arranjos Populacionais'!$A$2:$A$961,0),1),D3762)</f>
        <v>35026</v>
      </c>
      <c r="G3762" s="2">
        <v>0</v>
      </c>
      <c r="H3762" s="11">
        <v>201473</v>
      </c>
      <c r="I3762" s="2">
        <f>INDEX([1]PIB_dos_Municípios!$AN$2:$AN$5571,MATCH(E3762,[1]PIB_dos_Municípios!G$2:G$5571,0),1)</f>
        <v>5639383.5779999997</v>
      </c>
      <c r="J3762" s="2">
        <f>INDEX([1]PIB_dos_Municípios!$AO$2:$AO$5571,MATCH(E3762,[1]PIB_dos_Municípios!G$2:G$5571,0),1)</f>
        <v>186299</v>
      </c>
      <c r="K3762" s="2">
        <f>INDEX([1]PIB_dos_Municípios!$AP$2:$AP$5571,MATCH(E3762,[1]PIB_dos_Municípios!G$2:G$5571,0),1)</f>
        <v>30270.61</v>
      </c>
      <c r="M3762" s="2" t="s">
        <v>382</v>
      </c>
      <c r="N3762" s="2" t="str">
        <f>INDEX([2]Microregioes!$D$1:$D$574,MATCH(F3762,[2]Microregioes!$B$1:$B$574,0),1)</f>
        <v>Sp-Rio Claro</v>
      </c>
    </row>
    <row r="3763" spans="1:14" hidden="1" x14ac:dyDescent="0.2">
      <c r="A3763" s="5">
        <v>3</v>
      </c>
      <c r="B3763" s="3">
        <v>35</v>
      </c>
      <c r="C3763" s="1">
        <v>3506</v>
      </c>
      <c r="D3763" s="1">
        <v>35028</v>
      </c>
      <c r="E3763" s="1">
        <v>3544004</v>
      </c>
      <c r="F3763" s="2">
        <f>IFERROR(INDEX('Arranjos Populacionais'!$F$2:$F$961,MATCH(TabelaCompleta!E3763,'Arranjos Populacionais'!$A$2:$A$961,0),1),D3763)</f>
        <v>35028</v>
      </c>
      <c r="G3763" s="2">
        <v>0</v>
      </c>
      <c r="H3763" s="11">
        <v>33464</v>
      </c>
      <c r="I3763" s="2">
        <f>INDEX([1]PIB_dos_Municípios!$AN$2:$AN$5571,MATCH(E3763,[1]PIB_dos_Municípios!G$2:G$5571,0),1)</f>
        <v>764122.93599999999</v>
      </c>
      <c r="J3763" s="2">
        <f>INDEX([1]PIB_dos_Municípios!$AO$2:$AO$5571,MATCH(E3763,[1]PIB_dos_Municípios!G$2:G$5571,0),1)</f>
        <v>29508</v>
      </c>
      <c r="K3763" s="2">
        <f>INDEX([1]PIB_dos_Municípios!$AP$2:$AP$5571,MATCH(E3763,[1]PIB_dos_Municípios!G$2:G$5571,0),1)</f>
        <v>25895.45</v>
      </c>
      <c r="M3763" s="2" t="s">
        <v>389</v>
      </c>
      <c r="N3763" s="2" t="str">
        <f>INDEX([2]Microregioes!$D$1:$D$574,MATCH(F3763,[2]Microregioes!$B$1:$B$574,0),1)</f>
        <v>Sp-Piracicaba</v>
      </c>
    </row>
    <row r="3764" spans="1:14" hidden="1" x14ac:dyDescent="0.2">
      <c r="A3764" s="5">
        <v>3</v>
      </c>
      <c r="B3764" s="3">
        <v>35</v>
      </c>
      <c r="C3764" s="1">
        <v>3515</v>
      </c>
      <c r="D3764" s="1">
        <v>35061</v>
      </c>
      <c r="E3764" s="1">
        <v>3544103</v>
      </c>
      <c r="F3764" s="2">
        <f>IFERROR(INDEX('Arranjos Populacionais'!$F$2:$F$961,MATCH(TabelaCompleta!E3764,'Arranjos Populacionais'!$A$2:$A$961,0),1),D3764)</f>
        <v>35061</v>
      </c>
      <c r="G3764" s="2">
        <v>0</v>
      </c>
      <c r="H3764" s="11">
        <v>48861</v>
      </c>
      <c r="I3764" s="2">
        <f>INDEX([1]PIB_dos_Municípios!$AN$2:$AN$5571,MATCH(E3764,[1]PIB_dos_Municípios!G$2:G$5571,0),1)</f>
        <v>384515.326</v>
      </c>
      <c r="J3764" s="2">
        <f>INDEX([1]PIB_dos_Municípios!$AO$2:$AO$5571,MATCH(E3764,[1]PIB_dos_Municípios!G$2:G$5571,0),1)</f>
        <v>44084</v>
      </c>
      <c r="K3764" s="2">
        <f>INDEX([1]PIB_dos_Municípios!$AP$2:$AP$5571,MATCH(E3764,[1]PIB_dos_Municípios!G$2:G$5571,0),1)</f>
        <v>8722.33</v>
      </c>
      <c r="M3764" s="2" t="s">
        <v>869</v>
      </c>
      <c r="N3764" s="2" t="str">
        <f>INDEX([2]Microregioes!$D$1:$D$574,MATCH(F3764,[2]Microregioes!$B$1:$B$574,0),1)</f>
        <v>Sp-São Paulo</v>
      </c>
    </row>
    <row r="3765" spans="1:14" hidden="1" x14ac:dyDescent="0.2">
      <c r="A3765" s="5">
        <v>3</v>
      </c>
      <c r="B3765" s="3">
        <v>35</v>
      </c>
      <c r="C3765" s="1">
        <v>3501</v>
      </c>
      <c r="D3765" s="1">
        <v>35003</v>
      </c>
      <c r="E3765" s="1">
        <v>3544202</v>
      </c>
      <c r="F3765" s="2">
        <f>IFERROR(INDEX('Arranjos Populacionais'!$F$2:$F$961,MATCH(TabelaCompleta!E3765,'Arranjos Populacionais'!$A$2:$A$961,0),1),D3765)</f>
        <v>35003</v>
      </c>
      <c r="G3765" s="2">
        <v>0</v>
      </c>
      <c r="H3765" s="11">
        <v>11928</v>
      </c>
      <c r="I3765" s="2">
        <f>INDEX([1]PIB_dos_Municípios!$AN$2:$AN$5571,MATCH(E3765,[1]PIB_dos_Municípios!G$2:G$5571,0),1)</f>
        <v>108355.54399999999</v>
      </c>
      <c r="J3765" s="2">
        <f>INDEX([1]PIB_dos_Municípios!$AO$2:$AO$5571,MATCH(E3765,[1]PIB_dos_Municípios!G$2:G$5571,0),1)</f>
        <v>10574</v>
      </c>
      <c r="K3765" s="2">
        <f>INDEX([1]PIB_dos_Municípios!$AP$2:$AP$5571,MATCH(E3765,[1]PIB_dos_Municípios!G$2:G$5571,0),1)</f>
        <v>10247.36</v>
      </c>
      <c r="M3765" s="2" t="s">
        <v>468</v>
      </c>
      <c r="N3765" s="2" t="str">
        <f>INDEX([2]Microregioes!$D$1:$D$574,MATCH(F3765,[2]Microregioes!$B$1:$B$574,0),1)</f>
        <v>Sp-Votuporanga</v>
      </c>
    </row>
    <row r="3766" spans="1:14" hidden="1" x14ac:dyDescent="0.2">
      <c r="A3766" s="5">
        <v>3</v>
      </c>
      <c r="B3766" s="3">
        <v>35</v>
      </c>
      <c r="C3766" s="1">
        <v>3511</v>
      </c>
      <c r="D3766" s="1">
        <v>35041</v>
      </c>
      <c r="E3766" s="1">
        <v>3543501</v>
      </c>
      <c r="F3766" s="2">
        <f>IFERROR(INDEX('Arranjos Populacionais'!$F$2:$F$961,MATCH(TabelaCompleta!E3766,'Arranjos Populacionais'!$A$2:$A$961,0),1),D3766)</f>
        <v>35041</v>
      </c>
      <c r="G3766" s="2">
        <v>0</v>
      </c>
      <c r="H3766" s="11">
        <v>5866</v>
      </c>
      <c r="I3766" s="2">
        <f>INDEX([1]PIB_dos_Municípios!$AN$2:$AN$5571,MATCH(E3766,[1]PIB_dos_Municípios!G$2:G$5571,0),1)</f>
        <v>32333.850999999999</v>
      </c>
      <c r="J3766" s="2">
        <f>INDEX([1]PIB_dos_Municípios!$AO$2:$AO$5571,MATCH(E3766,[1]PIB_dos_Municípios!G$2:G$5571,0),1)</f>
        <v>6165</v>
      </c>
      <c r="K3766" s="2">
        <f>INDEX([1]PIB_dos_Municípios!$AP$2:$AP$5571,MATCH(E3766,[1]PIB_dos_Municípios!G$2:G$5571,0),1)</f>
        <v>5244.74</v>
      </c>
      <c r="M3766" s="2" t="s">
        <v>4312</v>
      </c>
      <c r="N3766" s="2" t="str">
        <f>INDEX([2]Microregioes!$D$1:$D$574,MATCH(F3766,[2]Microregioes!$B$1:$B$574,0),1)</f>
        <v>Sp-Itapeva</v>
      </c>
    </row>
    <row r="3767" spans="1:14" hidden="1" x14ac:dyDescent="0.2">
      <c r="A3767" s="5">
        <v>3</v>
      </c>
      <c r="B3767" s="3">
        <v>35</v>
      </c>
      <c r="C3767" s="1">
        <v>3508</v>
      </c>
      <c r="D3767" s="1">
        <v>35036</v>
      </c>
      <c r="E3767" s="1">
        <v>3544251</v>
      </c>
      <c r="F3767" s="2">
        <f>IFERROR(INDEX('Arranjos Populacionais'!$F$2:$F$961,MATCH(TabelaCompleta!E3767,'Arranjos Populacionais'!$A$2:$A$961,0),1),D3767)</f>
        <v>35036</v>
      </c>
      <c r="G3767" s="2">
        <v>0</v>
      </c>
      <c r="H3767" s="11">
        <v>18124</v>
      </c>
      <c r="I3767" s="2">
        <f>INDEX([1]PIB_dos_Municípios!$AN$2:$AN$5571,MATCH(E3767,[1]PIB_dos_Municípios!G$2:G$5571,0),1)</f>
        <v>876860.91500000004</v>
      </c>
      <c r="J3767" s="2">
        <f>INDEX([1]PIB_dos_Municípios!$AO$2:$AO$5571,MATCH(E3767,[1]PIB_dos_Municípios!G$2:G$5571,0),1)</f>
        <v>19691</v>
      </c>
      <c r="K3767" s="2">
        <f>INDEX([1]PIB_dos_Municípios!$AP$2:$AP$5571,MATCH(E3767,[1]PIB_dos_Municípios!G$2:G$5571,0),1)</f>
        <v>44531.05</v>
      </c>
      <c r="M3767" s="2" t="s">
        <v>4313</v>
      </c>
      <c r="N3767" s="2" t="str">
        <f>INDEX([2]Microregioes!$D$1:$D$574,MATCH(F3767,[2]Microregioes!$B$1:$B$574,0),1)</f>
        <v>Sp-Presidente Prudente</v>
      </c>
    </row>
    <row r="3768" spans="1:14" hidden="1" x14ac:dyDescent="0.2">
      <c r="A3768" s="5">
        <v>3</v>
      </c>
      <c r="B3768" s="3">
        <v>35</v>
      </c>
      <c r="C3768" s="1">
        <v>3513</v>
      </c>
      <c r="D3768" s="1">
        <v>35051</v>
      </c>
      <c r="E3768" s="1">
        <v>3544301</v>
      </c>
      <c r="F3768" s="2">
        <f>IFERROR(INDEX('Arranjos Populacionais'!$F$2:$F$961,MATCH(TabelaCompleta!E3768,'Arranjos Populacionais'!$A$2:$A$961,0),1),D3768)</f>
        <v>35051</v>
      </c>
      <c r="G3768" s="2">
        <v>0</v>
      </c>
      <c r="H3768" s="11">
        <v>10429</v>
      </c>
      <c r="I3768" s="2">
        <f>INDEX([1]PIB_dos_Municípios!$AN$2:$AN$5571,MATCH(E3768,[1]PIB_dos_Municípios!G$2:G$5571,0),1)</f>
        <v>171146.53700000001</v>
      </c>
      <c r="J3768" s="2">
        <f>INDEX([1]PIB_dos_Municípios!$AO$2:$AO$5571,MATCH(E3768,[1]PIB_dos_Municípios!G$2:G$5571,0),1)</f>
        <v>9606</v>
      </c>
      <c r="K3768" s="2">
        <f>INDEX([1]PIB_dos_Municípios!$AP$2:$AP$5571,MATCH(E3768,[1]PIB_dos_Municípios!G$2:G$5571,0),1)</f>
        <v>17816.63</v>
      </c>
      <c r="M3768" s="2" t="s">
        <v>546</v>
      </c>
      <c r="N3768" s="2" t="str">
        <f>INDEX([2]Microregioes!$D$1:$D$574,MATCH(F3768,[2]Microregioes!$B$1:$B$574,0),1)</f>
        <v>Sp-Guaratinguetá</v>
      </c>
    </row>
    <row r="3769" spans="1:14" hidden="1" x14ac:dyDescent="0.2">
      <c r="A3769" s="5">
        <v>3</v>
      </c>
      <c r="B3769" s="3">
        <v>35</v>
      </c>
      <c r="C3769" s="1">
        <v>3503</v>
      </c>
      <c r="D3769" s="1">
        <v>35017</v>
      </c>
      <c r="E3769" s="1">
        <v>3544400</v>
      </c>
      <c r="F3769" s="2">
        <f>IFERROR(INDEX('Arranjos Populacionais'!$F$2:$F$961,MATCH(TabelaCompleta!E3769,'Arranjos Populacionais'!$A$2:$A$961,0),1),D3769)</f>
        <v>35017</v>
      </c>
      <c r="G3769" s="2">
        <v>0</v>
      </c>
      <c r="H3769" s="11">
        <v>3015</v>
      </c>
      <c r="I3769" s="2">
        <f>INDEX([1]PIB_dos_Municípios!$AN$2:$AN$5571,MATCH(E3769,[1]PIB_dos_Municípios!G$2:G$5571,0),1)</f>
        <v>59583.771000000001</v>
      </c>
      <c r="J3769" s="2">
        <f>INDEX([1]PIB_dos_Municípios!$AO$2:$AO$5571,MATCH(E3769,[1]PIB_dos_Municípios!G$2:G$5571,0),1)</f>
        <v>2729</v>
      </c>
      <c r="K3769" s="2">
        <f>INDEX([1]PIB_dos_Municípios!$AP$2:$AP$5571,MATCH(E3769,[1]PIB_dos_Municípios!G$2:G$5571,0),1)</f>
        <v>21833.55</v>
      </c>
      <c r="M3769" s="2" t="s">
        <v>4314</v>
      </c>
      <c r="N3769" s="2" t="str">
        <f>INDEX([2]Microregioes!$D$1:$D$574,MATCH(F3769,[2]Microregioes!$B$1:$B$574,0),1)</f>
        <v>Sp-Araçatuba</v>
      </c>
    </row>
    <row r="3770" spans="1:14" hidden="1" x14ac:dyDescent="0.2">
      <c r="A3770" s="5">
        <v>3</v>
      </c>
      <c r="B3770" s="3">
        <v>35</v>
      </c>
      <c r="C3770" s="1">
        <v>3501</v>
      </c>
      <c r="D3770" s="1">
        <v>35001</v>
      </c>
      <c r="E3770" s="1">
        <v>3544509</v>
      </c>
      <c r="F3770" s="2">
        <f>IFERROR(INDEX('Arranjos Populacionais'!$F$2:$F$961,MATCH(TabelaCompleta!E3770,'Arranjos Populacionais'!$A$2:$A$961,0),1),D3770)</f>
        <v>35001</v>
      </c>
      <c r="G3770" s="2">
        <v>0</v>
      </c>
      <c r="H3770" s="11">
        <v>3081</v>
      </c>
      <c r="I3770" s="2">
        <f>INDEX([1]PIB_dos_Municípios!$AN$2:$AN$5571,MATCH(E3770,[1]PIB_dos_Municípios!G$2:G$5571,0),1)</f>
        <v>30424.68</v>
      </c>
      <c r="J3770" s="2">
        <f>INDEX([1]PIB_dos_Municípios!$AO$2:$AO$5571,MATCH(E3770,[1]PIB_dos_Municípios!G$2:G$5571,0),1)</f>
        <v>2862</v>
      </c>
      <c r="K3770" s="2">
        <f>INDEX([1]PIB_dos_Municípios!$AP$2:$AP$5571,MATCH(E3770,[1]PIB_dos_Municípios!G$2:G$5571,0),1)</f>
        <v>10630.57</v>
      </c>
      <c r="M3770" s="2" t="s">
        <v>461</v>
      </c>
      <c r="N3770" s="2" t="str">
        <f>INDEX([2]Microregioes!$D$1:$D$574,MATCH(F3770,[2]Microregioes!$B$1:$B$574,0),1)</f>
        <v>Sp-Jales</v>
      </c>
    </row>
    <row r="3771" spans="1:14" hidden="1" x14ac:dyDescent="0.2">
      <c r="A3771" s="5">
        <v>3</v>
      </c>
      <c r="B3771" s="3">
        <v>35</v>
      </c>
      <c r="C3771" s="1">
        <v>3504</v>
      </c>
      <c r="D3771" s="1">
        <v>35019</v>
      </c>
      <c r="E3771" s="1">
        <v>3544608</v>
      </c>
      <c r="F3771" s="2">
        <f>IFERROR(INDEX('Arranjos Populacionais'!$F$2:$F$961,MATCH(TabelaCompleta!E3771,'Arranjos Populacionais'!$A$2:$A$961,0),1),D3771)</f>
        <v>35019</v>
      </c>
      <c r="G3771" s="2">
        <v>0</v>
      </c>
      <c r="H3771" s="11">
        <v>5526</v>
      </c>
      <c r="I3771" s="2">
        <f>INDEX([1]PIB_dos_Municípios!$AN$2:$AN$5571,MATCH(E3771,[1]PIB_dos_Municípios!G$2:G$5571,0),1)</f>
        <v>79084.77</v>
      </c>
      <c r="J3771" s="2">
        <f>INDEX([1]PIB_dos_Municípios!$AO$2:$AO$5571,MATCH(E3771,[1]PIB_dos_Municípios!G$2:G$5571,0),1)</f>
        <v>5226</v>
      </c>
      <c r="K3771" s="2">
        <f>INDEX([1]PIB_dos_Municípios!$AP$2:$AP$5571,MATCH(E3771,[1]PIB_dos_Municípios!G$2:G$5571,0),1)</f>
        <v>15132.94</v>
      </c>
      <c r="M3771" s="2" t="s">
        <v>4315</v>
      </c>
      <c r="N3771" s="2" t="str">
        <f>INDEX([2]Microregioes!$D$1:$D$574,MATCH(F3771,[2]Microregioes!$B$1:$B$574,0),1)</f>
        <v>Sp-Lins</v>
      </c>
    </row>
    <row r="3772" spans="1:14" hidden="1" x14ac:dyDescent="0.2">
      <c r="A3772" s="5">
        <v>3</v>
      </c>
      <c r="B3772" s="3">
        <v>35</v>
      </c>
      <c r="C3772" s="1">
        <v>3508</v>
      </c>
      <c r="D3772" s="1">
        <v>35035</v>
      </c>
      <c r="E3772" s="1">
        <v>3544707</v>
      </c>
      <c r="F3772" s="2">
        <f>IFERROR(INDEX('Arranjos Populacionais'!$F$2:$F$961,MATCH(TabelaCompleta!E3772,'Arranjos Populacionais'!$A$2:$A$961,0),1),D3772)</f>
        <v>35035</v>
      </c>
      <c r="G3772" s="2">
        <v>0</v>
      </c>
      <c r="H3772" s="11">
        <v>2454</v>
      </c>
      <c r="I3772" s="2">
        <f>INDEX([1]PIB_dos_Municípios!$AN$2:$AN$5571,MATCH(E3772,[1]PIB_dos_Municípios!G$2:G$5571,0),1)</f>
        <v>23066.13</v>
      </c>
      <c r="J3772" s="2">
        <f>INDEX([1]PIB_dos_Municípios!$AO$2:$AO$5571,MATCH(E3772,[1]PIB_dos_Municípios!G$2:G$5571,0),1)</f>
        <v>2395</v>
      </c>
      <c r="K3772" s="2">
        <f>INDEX([1]PIB_dos_Municípios!$AP$2:$AP$5571,MATCH(E3772,[1]PIB_dos_Municípios!G$2:G$5571,0),1)</f>
        <v>9630.9500000000007</v>
      </c>
      <c r="M3772" s="2" t="s">
        <v>4316</v>
      </c>
      <c r="N3772" s="2" t="str">
        <f>INDEX([2]Microregioes!$D$1:$D$574,MATCH(F3772,[2]Microregioes!$B$1:$B$574,0),1)</f>
        <v>Sp-Adamantina</v>
      </c>
    </row>
    <row r="3773" spans="1:14" hidden="1" x14ac:dyDescent="0.2">
      <c r="A3773" s="5">
        <v>3</v>
      </c>
      <c r="B3773" s="3">
        <v>35</v>
      </c>
      <c r="C3773" s="1">
        <v>3501</v>
      </c>
      <c r="D3773" s="1">
        <v>35008</v>
      </c>
      <c r="E3773" s="1">
        <v>3544806</v>
      </c>
      <c r="F3773" s="2">
        <f>IFERROR(INDEX('Arranjos Populacionais'!$F$2:$F$961,MATCH(TabelaCompleta!E3773,'Arranjos Populacionais'!$A$2:$A$961,0),1),D3773)</f>
        <v>35008</v>
      </c>
      <c r="G3773" s="2">
        <v>0</v>
      </c>
      <c r="H3773" s="11">
        <v>6074</v>
      </c>
      <c r="I3773" s="2">
        <f>INDEX([1]PIB_dos_Municípios!$AN$2:$AN$5571,MATCH(E3773,[1]PIB_dos_Municípios!G$2:G$5571,0),1)</f>
        <v>58097.728000000003</v>
      </c>
      <c r="J3773" s="2">
        <f>INDEX([1]PIB_dos_Municípios!$AO$2:$AO$5571,MATCH(E3773,[1]PIB_dos_Municípios!G$2:G$5571,0),1)</f>
        <v>5450</v>
      </c>
      <c r="K3773" s="2">
        <f>INDEX([1]PIB_dos_Municípios!$AP$2:$AP$5571,MATCH(E3773,[1]PIB_dos_Municípios!G$2:G$5571,0),1)</f>
        <v>10660.13</v>
      </c>
      <c r="M3773" s="2" t="s">
        <v>4317</v>
      </c>
      <c r="N3773" s="2" t="str">
        <f>INDEX([2]Microregioes!$D$1:$D$574,MATCH(F3773,[2]Microregioes!$B$1:$B$574,0),1)</f>
        <v>Sp-Novo Horizonte</v>
      </c>
    </row>
    <row r="3774" spans="1:14" hidden="1" x14ac:dyDescent="0.2">
      <c r="A3774" s="5">
        <v>3</v>
      </c>
      <c r="B3774" s="3">
        <v>35</v>
      </c>
      <c r="C3774" s="1">
        <v>3502</v>
      </c>
      <c r="D3774" s="1">
        <v>35010</v>
      </c>
      <c r="E3774" s="1">
        <v>3544905</v>
      </c>
      <c r="F3774" s="2">
        <f>IFERROR(INDEX('Arranjos Populacionais'!$F$2:$F$961,MATCH(TabelaCompleta!E3774,'Arranjos Populacionais'!$A$2:$A$961,0),1),D3774)</f>
        <v>35010</v>
      </c>
      <c r="G3774" s="2">
        <v>0</v>
      </c>
      <c r="H3774" s="11">
        <v>11541</v>
      </c>
      <c r="I3774" s="2">
        <f>INDEX([1]PIB_dos_Municípios!$AN$2:$AN$5571,MATCH(E3774,[1]PIB_dos_Municípios!G$2:G$5571,0),1)</f>
        <v>192885.11600000001</v>
      </c>
      <c r="J3774" s="2">
        <f>INDEX([1]PIB_dos_Municípios!$AO$2:$AO$5571,MATCH(E3774,[1]PIB_dos_Municípios!G$2:G$5571,0),1)</f>
        <v>10568</v>
      </c>
      <c r="K3774" s="2">
        <f>INDEX([1]PIB_dos_Municípios!$AP$2:$AP$5571,MATCH(E3774,[1]PIB_dos_Municípios!G$2:G$5571,0),1)</f>
        <v>18251.810000000001</v>
      </c>
      <c r="M3774" s="2" t="s">
        <v>4318</v>
      </c>
      <c r="N3774" s="2" t="str">
        <f>INDEX([2]Microregioes!$D$1:$D$574,MATCH(F3774,[2]Microregioes!$B$1:$B$574,0),1)</f>
        <v>Sp-São Joaquim da Barra</v>
      </c>
    </row>
    <row r="3775" spans="1:14" hidden="1" x14ac:dyDescent="0.2">
      <c r="A3775" s="5">
        <v>3</v>
      </c>
      <c r="B3775" s="3">
        <v>35</v>
      </c>
      <c r="C3775" s="1">
        <v>3515</v>
      </c>
      <c r="D3775" s="1">
        <v>35062</v>
      </c>
      <c r="E3775" s="1">
        <v>3545001</v>
      </c>
      <c r="F3775" s="2">
        <f>IFERROR(INDEX('Arranjos Populacionais'!$F$2:$F$961,MATCH(TabelaCompleta!E3775,'Arranjos Populacionais'!$A$2:$A$961,0),1),D3775)</f>
        <v>35061</v>
      </c>
      <c r="G3775" s="2">
        <v>0</v>
      </c>
      <c r="H3775" s="11">
        <v>16797</v>
      </c>
      <c r="I3775" s="2">
        <f>INDEX([1]PIB_dos_Municípios!$AN$2:$AN$5571,MATCH(E3775,[1]PIB_dos_Municípios!G$2:G$5571,0),1)</f>
        <v>127546.231</v>
      </c>
      <c r="J3775" s="2">
        <f>INDEX([1]PIB_dos_Municípios!$AO$2:$AO$5571,MATCH(E3775,[1]PIB_dos_Municípios!G$2:G$5571,0),1)</f>
        <v>15639</v>
      </c>
      <c r="K3775" s="2">
        <f>INDEX([1]PIB_dos_Municípios!$AP$2:$AP$5571,MATCH(E3775,[1]PIB_dos_Municípios!G$2:G$5571,0),1)</f>
        <v>8155.65</v>
      </c>
      <c r="M3775" s="2" t="s">
        <v>576</v>
      </c>
      <c r="N3775" s="2" t="str">
        <f>INDEX([2]Microregioes!$D$1:$D$574,MATCH(F3775,[2]Microregioes!$B$1:$B$574,0),1)</f>
        <v>Sp-São Paulo</v>
      </c>
    </row>
    <row r="3776" spans="1:14" hidden="1" x14ac:dyDescent="0.2">
      <c r="A3776" s="5">
        <v>3</v>
      </c>
      <c r="B3776" s="3">
        <v>35</v>
      </c>
      <c r="C3776" s="1">
        <v>3508</v>
      </c>
      <c r="D3776" s="1">
        <v>35035</v>
      </c>
      <c r="E3776" s="1">
        <v>3545100</v>
      </c>
      <c r="F3776" s="2">
        <f>IFERROR(INDEX('Arranjos Populacionais'!$F$2:$F$961,MATCH(TabelaCompleta!E3776,'Arranjos Populacionais'!$A$2:$A$961,0),1),D3776)</f>
        <v>35035</v>
      </c>
      <c r="G3776" s="2">
        <v>0</v>
      </c>
      <c r="H3776" s="11">
        <v>5187</v>
      </c>
      <c r="I3776" s="2">
        <f>INDEX([1]PIB_dos_Municípios!$AN$2:$AN$5571,MATCH(E3776,[1]PIB_dos_Municípios!G$2:G$5571,0),1)</f>
        <v>52694.188999999998</v>
      </c>
      <c r="J3776" s="2">
        <f>INDEX([1]PIB_dos_Municípios!$AO$2:$AO$5571,MATCH(E3776,[1]PIB_dos_Municípios!G$2:G$5571,0),1)</f>
        <v>4818</v>
      </c>
      <c r="K3776" s="2">
        <f>INDEX([1]PIB_dos_Municípios!$AP$2:$AP$5571,MATCH(E3776,[1]PIB_dos_Municípios!G$2:G$5571,0),1)</f>
        <v>10936.94</v>
      </c>
      <c r="M3776" s="2" t="s">
        <v>4319</v>
      </c>
      <c r="N3776" s="2" t="str">
        <f>INDEX([2]Microregioes!$D$1:$D$574,MATCH(F3776,[2]Microregioes!$B$1:$B$574,0),1)</f>
        <v>Sp-Adamantina</v>
      </c>
    </row>
    <row r="3777" spans="1:14" hidden="1" x14ac:dyDescent="0.2">
      <c r="A3777" s="5">
        <v>3</v>
      </c>
      <c r="B3777" s="3">
        <v>35</v>
      </c>
      <c r="C3777" s="1">
        <v>3506</v>
      </c>
      <c r="D3777" s="1">
        <v>35028</v>
      </c>
      <c r="E3777" s="1">
        <v>3545159</v>
      </c>
      <c r="F3777" s="2">
        <f>IFERROR(INDEX('Arranjos Populacionais'!$F$2:$F$961,MATCH(TabelaCompleta!E3777,'Arranjos Populacionais'!$A$2:$A$961,0),1),D3777)</f>
        <v>35028</v>
      </c>
      <c r="G3777" s="2">
        <v>0</v>
      </c>
      <c r="H3777" s="11">
        <v>7919</v>
      </c>
      <c r="I3777" s="2">
        <f>INDEX([1]PIB_dos_Municípios!$AN$2:$AN$5571,MATCH(E3777,[1]PIB_dos_Municípios!G$2:G$5571,0),1)</f>
        <v>116049.768</v>
      </c>
      <c r="J3777" s="2">
        <f>INDEX([1]PIB_dos_Municípios!$AO$2:$AO$5571,MATCH(E3777,[1]PIB_dos_Municípios!G$2:G$5571,0),1)</f>
        <v>7059</v>
      </c>
      <c r="K3777" s="2">
        <f>INDEX([1]PIB_dos_Municípios!$AP$2:$AP$5571,MATCH(E3777,[1]PIB_dos_Municípios!G$2:G$5571,0),1)</f>
        <v>16439.97</v>
      </c>
      <c r="M3777" s="2" t="s">
        <v>390</v>
      </c>
      <c r="N3777" s="2" t="str">
        <f>INDEX([2]Microregioes!$D$1:$D$574,MATCH(F3777,[2]Microregioes!$B$1:$B$574,0),1)</f>
        <v>Sp-Piracicaba</v>
      </c>
    </row>
    <row r="3778" spans="1:14" hidden="1" x14ac:dyDescent="0.2">
      <c r="A3778" s="5">
        <v>3</v>
      </c>
      <c r="B3778" s="3">
        <v>35</v>
      </c>
      <c r="C3778" s="1">
        <v>3512</v>
      </c>
      <c r="D3778" s="1">
        <v>35046</v>
      </c>
      <c r="E3778" s="1">
        <v>3545209</v>
      </c>
      <c r="F3778" s="2">
        <f>IFERROR(INDEX('Arranjos Populacionais'!$F$2:$F$961,MATCH(TabelaCompleta!E3778,'Arranjos Populacionais'!$A$2:$A$961,0),1),D3778)</f>
        <v>35046</v>
      </c>
      <c r="G3778" s="2">
        <v>0</v>
      </c>
      <c r="H3778" s="11">
        <v>115193</v>
      </c>
      <c r="I3778" s="2">
        <f>INDEX([1]PIB_dos_Municípios!$AN$2:$AN$5571,MATCH(E3778,[1]PIB_dos_Municípios!G$2:G$5571,0),1)</f>
        <v>3296868.1269999999</v>
      </c>
      <c r="J3778" s="2">
        <f>INDEX([1]PIB_dos_Municípios!$AO$2:$AO$5571,MATCH(E3778,[1]PIB_dos_Municípios!G$2:G$5571,0),1)</f>
        <v>105569</v>
      </c>
      <c r="K3778" s="2">
        <f>INDEX([1]PIB_dos_Municípios!$AP$2:$AP$5571,MATCH(E3778,[1]PIB_dos_Municípios!G$2:G$5571,0),1)</f>
        <v>31229.51</v>
      </c>
      <c r="M3778" s="2" t="s">
        <v>822</v>
      </c>
      <c r="N3778" s="2" t="str">
        <f>INDEX([2]Microregioes!$D$1:$D$574,MATCH(F3778,[2]Microregioes!$B$1:$B$574,0),1)</f>
        <v>Sp-Sorocaba</v>
      </c>
    </row>
    <row r="3779" spans="1:14" hidden="1" x14ac:dyDescent="0.2">
      <c r="A3779" s="5">
        <v>3</v>
      </c>
      <c r="B3779" s="3">
        <v>35</v>
      </c>
      <c r="C3779" s="1">
        <v>3512</v>
      </c>
      <c r="D3779" s="1">
        <v>35046</v>
      </c>
      <c r="E3779" s="1">
        <v>3545308</v>
      </c>
      <c r="F3779" s="2">
        <f>IFERROR(INDEX('Arranjos Populacionais'!$F$2:$F$961,MATCH(TabelaCompleta!E3779,'Arranjos Populacionais'!$A$2:$A$961,0),1),D3779)</f>
        <v>35046</v>
      </c>
      <c r="G3779" s="2">
        <v>0</v>
      </c>
      <c r="H3779" s="11">
        <v>43990</v>
      </c>
      <c r="I3779" s="2">
        <f>INDEX([1]PIB_dos_Municípios!$AN$2:$AN$5571,MATCH(E3779,[1]PIB_dos_Municípios!G$2:G$5571,0),1)</f>
        <v>914589.29399999999</v>
      </c>
      <c r="J3779" s="2">
        <f>INDEX([1]PIB_dos_Municípios!$AO$2:$AO$5571,MATCH(E3779,[1]PIB_dos_Municípios!G$2:G$5571,0),1)</f>
        <v>40141</v>
      </c>
      <c r="K3779" s="2">
        <f>INDEX([1]PIB_dos_Municípios!$AP$2:$AP$5571,MATCH(E3779,[1]PIB_dos_Municípios!G$2:G$5571,0),1)</f>
        <v>22784.42</v>
      </c>
      <c r="M3779" s="2" t="s">
        <v>831</v>
      </c>
      <c r="N3779" s="2" t="str">
        <f>INDEX([2]Microregioes!$D$1:$D$574,MATCH(F3779,[2]Microregioes!$B$1:$B$574,0),1)</f>
        <v>Sp-Sorocaba</v>
      </c>
    </row>
    <row r="3780" spans="1:14" hidden="1" x14ac:dyDescent="0.2">
      <c r="A3780" s="5">
        <v>3</v>
      </c>
      <c r="B3780" s="3">
        <v>35</v>
      </c>
      <c r="C3780" s="1">
        <v>3510</v>
      </c>
      <c r="D3780" s="1">
        <v>35040</v>
      </c>
      <c r="E3780" s="1">
        <v>3545407</v>
      </c>
      <c r="F3780" s="2">
        <f>IFERROR(INDEX('Arranjos Populacionais'!$F$2:$F$961,MATCH(TabelaCompleta!E3780,'Arranjos Populacionais'!$A$2:$A$961,0),1),D3780)</f>
        <v>35040</v>
      </c>
      <c r="G3780" s="2">
        <v>0</v>
      </c>
      <c r="H3780" s="11">
        <v>9255</v>
      </c>
      <c r="I3780" s="2">
        <f>INDEX([1]PIB_dos_Municípios!$AN$2:$AN$5571,MATCH(E3780,[1]PIB_dos_Municípios!G$2:G$5571,0),1)</f>
        <v>127306.617</v>
      </c>
      <c r="J3780" s="2">
        <f>INDEX([1]PIB_dos_Municípios!$AO$2:$AO$5571,MATCH(E3780,[1]PIB_dos_Municípios!G$2:G$5571,0),1)</f>
        <v>8787</v>
      </c>
      <c r="K3780" s="2">
        <f>INDEX([1]PIB_dos_Municípios!$AP$2:$AP$5571,MATCH(E3780,[1]PIB_dos_Municípios!G$2:G$5571,0),1)</f>
        <v>14488.06</v>
      </c>
      <c r="M3780" s="2" t="s">
        <v>4320</v>
      </c>
      <c r="N3780" s="2" t="str">
        <f>INDEX([2]Microregioes!$D$1:$D$574,MATCH(F3780,[2]Microregioes!$B$1:$B$574,0),1)</f>
        <v>Sp-Ourinhos</v>
      </c>
    </row>
    <row r="3781" spans="1:14" hidden="1" x14ac:dyDescent="0.2">
      <c r="A3781" s="5">
        <v>3</v>
      </c>
      <c r="B3781" s="3">
        <v>35</v>
      </c>
      <c r="C3781" s="1">
        <v>3508</v>
      </c>
      <c r="D3781" s="1">
        <v>35036</v>
      </c>
      <c r="E3781" s="1">
        <v>3545506</v>
      </c>
      <c r="F3781" s="2">
        <f>IFERROR(INDEX('Arranjos Populacionais'!$F$2:$F$961,MATCH(TabelaCompleta!E3781,'Arranjos Populacionais'!$A$2:$A$961,0),1),D3781)</f>
        <v>35036</v>
      </c>
      <c r="G3781" s="2">
        <v>0</v>
      </c>
      <c r="H3781" s="11">
        <v>4126</v>
      </c>
      <c r="I3781" s="2">
        <f>INDEX([1]PIB_dos_Municípios!$AN$2:$AN$5571,MATCH(E3781,[1]PIB_dos_Municípios!G$2:G$5571,0),1)</f>
        <v>238725.82</v>
      </c>
      <c r="J3781" s="2">
        <f>INDEX([1]PIB_dos_Municípios!$AO$2:$AO$5571,MATCH(E3781,[1]PIB_dos_Municípios!G$2:G$5571,0),1)</f>
        <v>3699</v>
      </c>
      <c r="K3781" s="2">
        <f>INDEX([1]PIB_dos_Municípios!$AP$2:$AP$5571,MATCH(E3781,[1]PIB_dos_Municípios!G$2:G$5571,0),1)</f>
        <v>64537.93</v>
      </c>
      <c r="M3781" s="2" t="s">
        <v>4321</v>
      </c>
      <c r="N3781" s="2" t="str">
        <f>INDEX([2]Microregioes!$D$1:$D$574,MATCH(F3781,[2]Microregioes!$B$1:$B$574,0),1)</f>
        <v>Sp-Presidente Prudente</v>
      </c>
    </row>
    <row r="3782" spans="1:14" hidden="1" x14ac:dyDescent="0.2">
      <c r="A3782" s="5">
        <v>3</v>
      </c>
      <c r="B3782" s="3">
        <v>35</v>
      </c>
      <c r="C3782" s="1">
        <v>3501</v>
      </c>
      <c r="D3782" s="1">
        <v>35005</v>
      </c>
      <c r="E3782" s="1">
        <v>3545605</v>
      </c>
      <c r="F3782" s="2">
        <f>IFERROR(INDEX('Arranjos Populacionais'!$F$2:$F$961,MATCH(TabelaCompleta!E3782,'Arranjos Populacionais'!$A$2:$A$961,0),1),D3782)</f>
        <v>35005</v>
      </c>
      <c r="G3782" s="2">
        <v>0</v>
      </c>
      <c r="H3782" s="11">
        <v>15255</v>
      </c>
      <c r="I3782" s="2">
        <f>INDEX([1]PIB_dos_Municípios!$AN$2:$AN$5571,MATCH(E3782,[1]PIB_dos_Municípios!G$2:G$5571,0),1)</f>
        <v>207180.16399999999</v>
      </c>
      <c r="J3782" s="2">
        <f>INDEX([1]PIB_dos_Municípios!$AO$2:$AO$5571,MATCH(E3782,[1]PIB_dos_Municípios!G$2:G$5571,0),1)</f>
        <v>14333</v>
      </c>
      <c r="K3782" s="2">
        <f>INDEX([1]PIB_dos_Municípios!$AP$2:$AP$5571,MATCH(E3782,[1]PIB_dos_Municípios!G$2:G$5571,0),1)</f>
        <v>14454.77</v>
      </c>
      <c r="M3782" s="2" t="s">
        <v>444</v>
      </c>
      <c r="N3782" s="2" t="str">
        <f>INDEX([2]Microregioes!$D$1:$D$574,MATCH(F3782,[2]Microregioes!$B$1:$B$574,0),1)</f>
        <v>Sp-Catanduva</v>
      </c>
    </row>
    <row r="3783" spans="1:14" hidden="1" x14ac:dyDescent="0.2">
      <c r="A3783" s="5">
        <v>3</v>
      </c>
      <c r="B3783" s="3">
        <v>35</v>
      </c>
      <c r="C3783" s="1">
        <v>3501</v>
      </c>
      <c r="D3783" s="1">
        <v>35001</v>
      </c>
      <c r="E3783" s="1">
        <v>3545704</v>
      </c>
      <c r="F3783" s="2">
        <f>IFERROR(INDEX('Arranjos Populacionais'!$F$2:$F$961,MATCH(TabelaCompleta!E3783,'Arranjos Populacionais'!$A$2:$A$961,0),1),D3783)</f>
        <v>35001</v>
      </c>
      <c r="G3783" s="2">
        <v>0</v>
      </c>
      <c r="H3783" s="11">
        <v>5985</v>
      </c>
      <c r="I3783" s="2">
        <f>INDEX([1]PIB_dos_Municípios!$AN$2:$AN$5571,MATCH(E3783,[1]PIB_dos_Municípios!G$2:G$5571,0),1)</f>
        <v>98741.036999999997</v>
      </c>
      <c r="J3783" s="2">
        <f>INDEX([1]PIB_dos_Municípios!$AO$2:$AO$5571,MATCH(E3783,[1]PIB_dos_Municípios!G$2:G$5571,0),1)</f>
        <v>5723</v>
      </c>
      <c r="K3783" s="2">
        <f>INDEX([1]PIB_dos_Municípios!$AP$2:$AP$5571,MATCH(E3783,[1]PIB_dos_Municípios!G$2:G$5571,0),1)</f>
        <v>17253.37</v>
      </c>
      <c r="M3783" s="2" t="s">
        <v>4322</v>
      </c>
      <c r="N3783" s="2" t="str">
        <f>INDEX([2]Microregioes!$D$1:$D$574,MATCH(F3783,[2]Microregioes!$B$1:$B$574,0),1)</f>
        <v>Sp-Jales</v>
      </c>
    </row>
    <row r="3784" spans="1:14" hidden="1" x14ac:dyDescent="0.2">
      <c r="A3784" s="5">
        <v>3</v>
      </c>
      <c r="B3784" s="3">
        <v>35</v>
      </c>
      <c r="C3784" s="1">
        <v>3507</v>
      </c>
      <c r="D3784" s="1">
        <v>35032</v>
      </c>
      <c r="E3784" s="1">
        <v>3545803</v>
      </c>
      <c r="F3784" s="2">
        <f>IFERROR(INDEX('Arranjos Populacionais'!$F$2:$F$961,MATCH(TabelaCompleta!E3784,'Arranjos Populacionais'!$A$2:$A$961,0),1),D3784)</f>
        <v>35032</v>
      </c>
      <c r="G3784" s="2">
        <v>0</v>
      </c>
      <c r="H3784" s="11">
        <v>191024</v>
      </c>
      <c r="I3784" s="2">
        <f>INDEX([1]PIB_dos_Municípios!$AN$2:$AN$5571,MATCH(E3784,[1]PIB_dos_Municípios!G$2:G$5571,0),1)</f>
        <v>3475486.71</v>
      </c>
      <c r="J3784" s="2">
        <f>INDEX([1]PIB_dos_Municípios!$AO$2:$AO$5571,MATCH(E3784,[1]PIB_dos_Municípios!G$2:G$5571,0),1)</f>
        <v>180148</v>
      </c>
      <c r="K3784" s="2">
        <f>INDEX([1]PIB_dos_Municípios!$AP$2:$AP$5571,MATCH(E3784,[1]PIB_dos_Municípios!G$2:G$5571,0),1)</f>
        <v>19292.400000000001</v>
      </c>
      <c r="M3784" s="2" t="s">
        <v>4323</v>
      </c>
      <c r="N3784" s="2" t="str">
        <f>INDEX([2]Microregioes!$D$1:$D$574,MATCH(F3784,[2]Microregioes!$B$1:$B$574,0),1)</f>
        <v>Sp-Campinas</v>
      </c>
    </row>
    <row r="3785" spans="1:14" hidden="1" x14ac:dyDescent="0.2">
      <c r="A3785" s="5">
        <v>3</v>
      </c>
      <c r="B3785" s="3">
        <v>35</v>
      </c>
      <c r="C3785" s="1">
        <v>3513</v>
      </c>
      <c r="D3785" s="1">
        <v>35050</v>
      </c>
      <c r="E3785" s="1">
        <v>3546009</v>
      </c>
      <c r="F3785" s="2">
        <f>IFERROR(INDEX('Arranjos Populacionais'!$F$2:$F$961,MATCH(TabelaCompleta!E3785,'Arranjos Populacionais'!$A$2:$A$961,0),1),D3785)</f>
        <v>35050</v>
      </c>
      <c r="G3785" s="2">
        <v>0</v>
      </c>
      <c r="H3785" s="11">
        <v>14601</v>
      </c>
      <c r="I3785" s="2">
        <f>INDEX([1]PIB_dos_Municípios!$AN$2:$AN$5571,MATCH(E3785,[1]PIB_dos_Municípios!G$2:G$5571,0),1)</f>
        <v>211247.36300000001</v>
      </c>
      <c r="J3785" s="2">
        <f>INDEX([1]PIB_dos_Municípios!$AO$2:$AO$5571,MATCH(E3785,[1]PIB_dos_Municípios!G$2:G$5571,0),1)</f>
        <v>13770</v>
      </c>
      <c r="K3785" s="2">
        <f>INDEX([1]PIB_dos_Municípios!$AP$2:$AP$5571,MATCH(E3785,[1]PIB_dos_Municípios!G$2:G$5571,0),1)</f>
        <v>15341.13</v>
      </c>
      <c r="M3785" s="2" t="s">
        <v>556</v>
      </c>
      <c r="N3785" s="2" t="str">
        <f>INDEX([2]Microregioes!$D$1:$D$574,MATCH(F3785,[2]Microregioes!$B$1:$B$574,0),1)</f>
        <v>Sp-São José dos Campos</v>
      </c>
    </row>
    <row r="3786" spans="1:14" hidden="1" x14ac:dyDescent="0.2">
      <c r="A3786" s="5">
        <v>3</v>
      </c>
      <c r="B3786" s="3">
        <v>35</v>
      </c>
      <c r="C3786" s="1">
        <v>3501</v>
      </c>
      <c r="D3786" s="1">
        <v>35001</v>
      </c>
      <c r="E3786" s="1">
        <v>3546108</v>
      </c>
      <c r="F3786" s="2">
        <f>IFERROR(INDEX('Arranjos Populacionais'!$F$2:$F$961,MATCH(TabelaCompleta!E3786,'Arranjos Populacionais'!$A$2:$A$961,0),1),D3786)</f>
        <v>35001</v>
      </c>
      <c r="G3786" s="2">
        <v>0</v>
      </c>
      <c r="H3786" s="11">
        <v>2136</v>
      </c>
      <c r="I3786" s="2">
        <f>INDEX([1]PIB_dos_Municípios!$AN$2:$AN$5571,MATCH(E3786,[1]PIB_dos_Municípios!G$2:G$5571,0),1)</f>
        <v>31361.811000000002</v>
      </c>
      <c r="J3786" s="2">
        <f>INDEX([1]PIB_dos_Municípios!$AO$2:$AO$5571,MATCH(E3786,[1]PIB_dos_Municípios!G$2:G$5571,0),1)</f>
        <v>2084</v>
      </c>
      <c r="K3786" s="2">
        <f>INDEX([1]PIB_dos_Municípios!$AP$2:$AP$5571,MATCH(E3786,[1]PIB_dos_Municípios!G$2:G$5571,0),1)</f>
        <v>15048.85</v>
      </c>
      <c r="M3786" s="2" t="s">
        <v>4324</v>
      </c>
      <c r="N3786" s="2" t="str">
        <f>INDEX([2]Microregioes!$D$1:$D$574,MATCH(F3786,[2]Microregioes!$B$1:$B$574,0),1)</f>
        <v>Sp-Jales</v>
      </c>
    </row>
    <row r="3787" spans="1:14" hidden="1" x14ac:dyDescent="0.2">
      <c r="A3787" s="5">
        <v>3</v>
      </c>
      <c r="B3787" s="3">
        <v>35</v>
      </c>
      <c r="C3787" s="1">
        <v>3506</v>
      </c>
      <c r="D3787" s="1">
        <v>35027</v>
      </c>
      <c r="E3787" s="1">
        <v>3546207</v>
      </c>
      <c r="F3787" s="2">
        <f>IFERROR(INDEX('Arranjos Populacionais'!$F$2:$F$961,MATCH(TabelaCompleta!E3787,'Arranjos Populacionais'!$A$2:$A$961,0),1),D3787)</f>
        <v>35027</v>
      </c>
      <c r="G3787" s="2">
        <v>0</v>
      </c>
      <c r="H3787" s="11">
        <v>4371</v>
      </c>
      <c r="I3787" s="2">
        <f>INDEX([1]PIB_dos_Municípios!$AN$2:$AN$5571,MATCH(E3787,[1]PIB_dos_Municípios!G$2:G$5571,0),1)</f>
        <v>94591.332999999999</v>
      </c>
      <c r="J3787" s="2">
        <f>INDEX([1]PIB_dos_Municípios!$AO$2:$AO$5571,MATCH(E3787,[1]PIB_dos_Municípios!G$2:G$5571,0),1)</f>
        <v>3998</v>
      </c>
      <c r="K3787" s="2">
        <f>INDEX([1]PIB_dos_Municípios!$AP$2:$AP$5571,MATCH(E3787,[1]PIB_dos_Municípios!G$2:G$5571,0),1)</f>
        <v>23659.66</v>
      </c>
      <c r="M3787" s="2" t="s">
        <v>397</v>
      </c>
      <c r="N3787" s="2" t="str">
        <f>INDEX([2]Microregioes!$D$1:$D$574,MATCH(F3787,[2]Microregioes!$B$1:$B$574,0),1)</f>
        <v>Sp-Limeira</v>
      </c>
    </row>
    <row r="3788" spans="1:14" hidden="1" x14ac:dyDescent="0.2">
      <c r="A3788" s="5">
        <v>3</v>
      </c>
      <c r="B3788" s="3">
        <v>35</v>
      </c>
      <c r="C3788" s="1">
        <v>3502</v>
      </c>
      <c r="D3788" s="1">
        <v>35015</v>
      </c>
      <c r="E3788" s="1">
        <v>3546256</v>
      </c>
      <c r="F3788" s="2">
        <f>IFERROR(INDEX('Arranjos Populacionais'!$F$2:$F$961,MATCH(TabelaCompleta!E3788,'Arranjos Populacionais'!$A$2:$A$961,0),1),D3788)</f>
        <v>35014</v>
      </c>
      <c r="G3788" s="2">
        <v>0</v>
      </c>
      <c r="H3788" s="11">
        <v>2097</v>
      </c>
      <c r="I3788" s="2">
        <f>INDEX([1]PIB_dos_Municípios!$AN$2:$AN$5571,MATCH(E3788,[1]PIB_dos_Municípios!G$2:G$5571,0),1)</f>
        <v>26512.791000000001</v>
      </c>
      <c r="J3788" s="2">
        <f>INDEX([1]PIB_dos_Municípios!$AO$2:$AO$5571,MATCH(E3788,[1]PIB_dos_Municípios!G$2:G$5571,0),1)</f>
        <v>1953</v>
      </c>
      <c r="K3788" s="2">
        <f>INDEX([1]PIB_dos_Municípios!$AP$2:$AP$5571,MATCH(E3788,[1]PIB_dos_Municípios!G$2:G$5571,0),1)</f>
        <v>13575.42</v>
      </c>
      <c r="M3788" s="2" t="s">
        <v>432</v>
      </c>
      <c r="N3788" s="2" t="str">
        <f>INDEX([2]Microregioes!$D$1:$D$574,MATCH(F3788,[2]Microregioes!$B$1:$B$574,0),1)</f>
        <v>Sp-Ribeirão Preto</v>
      </c>
    </row>
    <row r="3789" spans="1:14" hidden="1" x14ac:dyDescent="0.2">
      <c r="A3789" s="5">
        <v>3</v>
      </c>
      <c r="B3789" s="3">
        <v>35</v>
      </c>
      <c r="C3789" s="1">
        <v>3507</v>
      </c>
      <c r="D3789" s="1">
        <v>35029</v>
      </c>
      <c r="E3789" s="1">
        <v>3546306</v>
      </c>
      <c r="F3789" s="2">
        <f>IFERROR(INDEX('Arranjos Populacionais'!$F$2:$F$961,MATCH(TabelaCompleta!E3789,'Arranjos Populacionais'!$A$2:$A$961,0),1),D3789)</f>
        <v>35029</v>
      </c>
      <c r="G3789" s="2">
        <v>0</v>
      </c>
      <c r="H3789" s="11">
        <v>33106</v>
      </c>
      <c r="I3789" s="2">
        <f>INDEX([1]PIB_dos_Municípios!$AN$2:$AN$5571,MATCH(E3789,[1]PIB_dos_Municípios!G$2:G$5571,0),1)</f>
        <v>292009.68699999998</v>
      </c>
      <c r="J3789" s="2">
        <f>INDEX([1]PIB_dos_Municípios!$AO$2:$AO$5571,MATCH(E3789,[1]PIB_dos_Municípios!G$2:G$5571,0),1)</f>
        <v>29974</v>
      </c>
      <c r="K3789" s="2">
        <f>INDEX([1]PIB_dos_Municípios!$AP$2:$AP$5571,MATCH(E3789,[1]PIB_dos_Municípios!G$2:G$5571,0),1)</f>
        <v>9742.1</v>
      </c>
      <c r="M3789" s="2" t="s">
        <v>4325</v>
      </c>
      <c r="N3789" s="2" t="str">
        <f>INDEX([2]Microregioes!$D$1:$D$574,MATCH(F3789,[2]Microregioes!$B$1:$B$574,0),1)</f>
        <v>Sp-Pirassununga</v>
      </c>
    </row>
    <row r="3790" spans="1:14" hidden="1" x14ac:dyDescent="0.2">
      <c r="A3790" s="5">
        <v>3</v>
      </c>
      <c r="B3790" s="3">
        <v>35</v>
      </c>
      <c r="C3790" s="1">
        <v>3510</v>
      </c>
      <c r="D3790" s="1">
        <v>35040</v>
      </c>
      <c r="E3790" s="1">
        <v>3546405</v>
      </c>
      <c r="F3790" s="2">
        <f>IFERROR(INDEX('Arranjos Populacionais'!$F$2:$F$961,MATCH(TabelaCompleta!E3790,'Arranjos Populacionais'!$A$2:$A$961,0),1),D3790)</f>
        <v>35040</v>
      </c>
      <c r="G3790" s="2">
        <v>0</v>
      </c>
      <c r="H3790" s="11">
        <v>46893</v>
      </c>
      <c r="I3790" s="2">
        <f>INDEX([1]PIB_dos_Municípios!$AN$2:$AN$5571,MATCH(E3790,[1]PIB_dos_Municípios!G$2:G$5571,0),1)</f>
        <v>956980.65800000005</v>
      </c>
      <c r="J3790" s="2">
        <f>INDEX([1]PIB_dos_Municípios!$AO$2:$AO$5571,MATCH(E3790,[1]PIB_dos_Municípios!G$2:G$5571,0),1)</f>
        <v>43929</v>
      </c>
      <c r="K3790" s="2">
        <f>INDEX([1]PIB_dos_Municípios!$AP$2:$AP$5571,MATCH(E3790,[1]PIB_dos_Municípios!G$2:G$5571,0),1)</f>
        <v>21784.71</v>
      </c>
      <c r="M3790" s="2" t="s">
        <v>4326</v>
      </c>
      <c r="N3790" s="2" t="str">
        <f>INDEX([2]Microregioes!$D$1:$D$574,MATCH(F3790,[2]Microregioes!$B$1:$B$574,0),1)</f>
        <v>Sp-Ourinhos</v>
      </c>
    </row>
    <row r="3791" spans="1:14" hidden="1" x14ac:dyDescent="0.2">
      <c r="A3791" s="5">
        <v>3</v>
      </c>
      <c r="B3791" s="3">
        <v>35</v>
      </c>
      <c r="C3791" s="1">
        <v>3502</v>
      </c>
      <c r="D3791" s="1">
        <v>35013</v>
      </c>
      <c r="E3791" s="1">
        <v>3546504</v>
      </c>
      <c r="F3791" s="2">
        <f>IFERROR(INDEX('Arranjos Populacionais'!$F$2:$F$961,MATCH(TabelaCompleta!E3791,'Arranjos Populacionais'!$A$2:$A$961,0),1),D3791)</f>
        <v>35013</v>
      </c>
      <c r="G3791" s="2">
        <v>0</v>
      </c>
      <c r="H3791" s="11">
        <v>5672</v>
      </c>
      <c r="I3791" s="2">
        <f>INDEX([1]PIB_dos_Municípios!$AN$2:$AN$5571,MATCH(E3791,[1]PIB_dos_Municípios!G$2:G$5571,0),1)</f>
        <v>53194.932999999997</v>
      </c>
      <c r="J3791" s="2">
        <f>INDEX([1]PIB_dos_Municípios!$AO$2:$AO$5571,MATCH(E3791,[1]PIB_dos_Municípios!G$2:G$5571,0),1)</f>
        <v>5568</v>
      </c>
      <c r="K3791" s="2">
        <f>INDEX([1]PIB_dos_Municípios!$AP$2:$AP$5571,MATCH(E3791,[1]PIB_dos_Municípios!G$2:G$5571,0),1)</f>
        <v>9553.69</v>
      </c>
      <c r="M3791" s="2" t="s">
        <v>493</v>
      </c>
      <c r="N3791" s="2" t="str">
        <f>INDEX([2]Microregioes!$D$1:$D$574,MATCH(F3791,[2]Microregioes!$B$1:$B$574,0),1)</f>
        <v>Sp-Jaboticabal</v>
      </c>
    </row>
    <row r="3792" spans="1:14" hidden="1" x14ac:dyDescent="0.2">
      <c r="A3792" s="5">
        <v>3</v>
      </c>
      <c r="B3792" s="3">
        <v>35</v>
      </c>
      <c r="C3792" s="1">
        <v>3501</v>
      </c>
      <c r="D3792" s="1">
        <v>35001</v>
      </c>
      <c r="E3792" s="1">
        <v>3546603</v>
      </c>
      <c r="F3792" s="2">
        <f>IFERROR(INDEX('Arranjos Populacionais'!$F$2:$F$961,MATCH(TabelaCompleta!E3792,'Arranjos Populacionais'!$A$2:$A$961,0),1),D3792)</f>
        <v>35001</v>
      </c>
      <c r="G3792" s="2">
        <v>0</v>
      </c>
      <c r="H3792" s="11">
        <v>31578</v>
      </c>
      <c r="I3792" s="2">
        <f>INDEX([1]PIB_dos_Municípios!$AN$2:$AN$5571,MATCH(E3792,[1]PIB_dos_Municípios!G$2:G$5571,0),1)</f>
        <v>541138.45900000003</v>
      </c>
      <c r="J3792" s="2">
        <f>INDEX([1]PIB_dos_Municípios!$AO$2:$AO$5571,MATCH(E3792,[1]PIB_dos_Municípios!G$2:G$5571,0),1)</f>
        <v>29235</v>
      </c>
      <c r="K3792" s="2">
        <f>INDEX([1]PIB_dos_Municípios!$AP$2:$AP$5571,MATCH(E3792,[1]PIB_dos_Municípios!G$2:G$5571,0),1)</f>
        <v>18509.95</v>
      </c>
      <c r="M3792" s="2" t="s">
        <v>460</v>
      </c>
      <c r="N3792" s="2" t="str">
        <f>INDEX([2]Microregioes!$D$1:$D$574,MATCH(F3792,[2]Microregioes!$B$1:$B$574,0),1)</f>
        <v>Sp-Jales</v>
      </c>
    </row>
    <row r="3793" spans="1:14" hidden="1" x14ac:dyDescent="0.2">
      <c r="A3793" s="5">
        <v>3</v>
      </c>
      <c r="B3793" s="3">
        <v>35</v>
      </c>
      <c r="C3793" s="1">
        <v>3506</v>
      </c>
      <c r="D3793" s="1">
        <v>35027</v>
      </c>
      <c r="E3793" s="1">
        <v>3546702</v>
      </c>
      <c r="F3793" s="2">
        <f>IFERROR(INDEX('Arranjos Populacionais'!$F$2:$F$961,MATCH(TabelaCompleta!E3793,'Arranjos Populacionais'!$A$2:$A$961,0),1),D3793)</f>
        <v>35026</v>
      </c>
      <c r="G3793" s="2">
        <v>0</v>
      </c>
      <c r="H3793" s="11">
        <v>25192</v>
      </c>
      <c r="I3793" s="2">
        <f>INDEX([1]PIB_dos_Municípios!$AN$2:$AN$5571,MATCH(E3793,[1]PIB_dos_Municípios!G$2:G$5571,0),1)</f>
        <v>901671.65899999999</v>
      </c>
      <c r="J3793" s="2">
        <f>INDEX([1]PIB_dos_Municípios!$AO$2:$AO$5571,MATCH(E3793,[1]PIB_dos_Municípios!G$2:G$5571,0),1)</f>
        <v>21644</v>
      </c>
      <c r="K3793" s="2">
        <f>INDEX([1]PIB_dos_Municípios!$AP$2:$AP$5571,MATCH(E3793,[1]PIB_dos_Municípios!G$2:G$5571,0),1)</f>
        <v>41659.199999999997</v>
      </c>
      <c r="M3793" s="2" t="s">
        <v>384</v>
      </c>
      <c r="N3793" s="2" t="str">
        <f>INDEX([2]Microregioes!$D$1:$D$574,MATCH(F3793,[2]Microregioes!$B$1:$B$574,0),1)</f>
        <v>Sp-Rio Claro</v>
      </c>
    </row>
    <row r="3794" spans="1:14" hidden="1" x14ac:dyDescent="0.2">
      <c r="A3794" s="5">
        <v>3</v>
      </c>
      <c r="B3794" s="3">
        <v>35</v>
      </c>
      <c r="C3794" s="1">
        <v>3515</v>
      </c>
      <c r="D3794" s="1">
        <v>35059</v>
      </c>
      <c r="E3794" s="1">
        <v>3546801</v>
      </c>
      <c r="F3794" s="2">
        <f>IFERROR(INDEX('Arranjos Populacionais'!$F$2:$F$961,MATCH(TabelaCompleta!E3794,'Arranjos Populacionais'!$A$2:$A$961,0),1),D3794)</f>
        <v>35061</v>
      </c>
      <c r="G3794" s="2">
        <v>0</v>
      </c>
      <c r="H3794" s="11">
        <v>55476</v>
      </c>
      <c r="I3794" s="2">
        <f>INDEX([1]PIB_dos_Municípios!$AN$2:$AN$5571,MATCH(E3794,[1]PIB_dos_Municípios!G$2:G$5571,0),1)</f>
        <v>949379.50100000005</v>
      </c>
      <c r="J3794" s="2">
        <f>INDEX([1]PIB_dos_Municípios!$AO$2:$AO$5571,MATCH(E3794,[1]PIB_dos_Municípios!G$2:G$5571,0),1)</f>
        <v>50464</v>
      </c>
      <c r="K3794" s="2">
        <f>INDEX([1]PIB_dos_Municípios!$AP$2:$AP$5571,MATCH(E3794,[1]PIB_dos_Municípios!G$2:G$5571,0),1)</f>
        <v>18813.009999999998</v>
      </c>
      <c r="M3794" s="2" t="s">
        <v>191</v>
      </c>
      <c r="N3794" s="2" t="str">
        <f>INDEX([2]Microregioes!$D$1:$D$574,MATCH(F3794,[2]Microregioes!$B$1:$B$574,0),1)</f>
        <v>Sp-São Paulo</v>
      </c>
    </row>
    <row r="3795" spans="1:14" hidden="1" x14ac:dyDescent="0.2">
      <c r="A3795" s="5">
        <v>3</v>
      </c>
      <c r="B3795" s="3">
        <v>35</v>
      </c>
      <c r="C3795" s="1">
        <v>3505</v>
      </c>
      <c r="D3795" s="1">
        <v>35024</v>
      </c>
      <c r="E3795" s="1">
        <v>3546900</v>
      </c>
      <c r="F3795" s="2">
        <f>IFERROR(INDEX('Arranjos Populacionais'!$F$2:$F$961,MATCH(TabelaCompleta!E3795,'Arranjos Populacionais'!$A$2:$A$961,0),1),D3795)</f>
        <v>35024</v>
      </c>
      <c r="G3795" s="2">
        <v>0</v>
      </c>
      <c r="H3795" s="11">
        <v>8723</v>
      </c>
      <c r="I3795" s="2">
        <f>INDEX([1]PIB_dos_Municípios!$AN$2:$AN$5571,MATCH(E3795,[1]PIB_dos_Municípios!G$2:G$5571,0),1)</f>
        <v>78072.217000000004</v>
      </c>
      <c r="J3795" s="2">
        <f>INDEX([1]PIB_dos_Municípios!$AO$2:$AO$5571,MATCH(E3795,[1]PIB_dos_Municípios!G$2:G$5571,0),1)</f>
        <v>8246</v>
      </c>
      <c r="K3795" s="2">
        <f>INDEX([1]PIB_dos_Municípios!$AP$2:$AP$5571,MATCH(E3795,[1]PIB_dos_Municípios!G$2:G$5571,0),1)</f>
        <v>9467.89</v>
      </c>
      <c r="M3795" s="2" t="s">
        <v>497</v>
      </c>
      <c r="N3795" s="2" t="str">
        <f>INDEX([2]Microregioes!$D$1:$D$574,MATCH(F3795,[2]Microregioes!$B$1:$B$574,0),1)</f>
        <v>Sp-Araraquara</v>
      </c>
    </row>
    <row r="3796" spans="1:14" hidden="1" x14ac:dyDescent="0.2">
      <c r="A3796" s="5">
        <v>3</v>
      </c>
      <c r="B3796" s="3">
        <v>35</v>
      </c>
      <c r="C3796" s="1">
        <v>3506</v>
      </c>
      <c r="D3796" s="1">
        <v>35028</v>
      </c>
      <c r="E3796" s="1">
        <v>3547007</v>
      </c>
      <c r="F3796" s="2">
        <f>IFERROR(INDEX('Arranjos Populacionais'!$F$2:$F$961,MATCH(TabelaCompleta!E3796,'Arranjos Populacionais'!$A$2:$A$961,0),1),D3796)</f>
        <v>35028</v>
      </c>
      <c r="G3796" s="2">
        <v>0</v>
      </c>
      <c r="H3796" s="11">
        <v>5962</v>
      </c>
      <c r="I3796" s="2">
        <f>INDEX([1]PIB_dos_Municípios!$AN$2:$AN$5571,MATCH(E3796,[1]PIB_dos_Municípios!G$2:G$5571,0),1)</f>
        <v>89677.856</v>
      </c>
      <c r="J3796" s="2">
        <f>INDEX([1]PIB_dos_Municípios!$AO$2:$AO$5571,MATCH(E3796,[1]PIB_dos_Municípios!G$2:G$5571,0),1)</f>
        <v>5418</v>
      </c>
      <c r="K3796" s="2">
        <f>INDEX([1]PIB_dos_Municípios!$AP$2:$AP$5571,MATCH(E3796,[1]PIB_dos_Municípios!G$2:G$5571,0),1)</f>
        <v>16551.84</v>
      </c>
      <c r="M3796" s="2" t="s">
        <v>4327</v>
      </c>
      <c r="N3796" s="2" t="str">
        <f>INDEX([2]Microregioes!$D$1:$D$574,MATCH(F3796,[2]Microregioes!$B$1:$B$574,0),1)</f>
        <v>Sp-Piracicaba</v>
      </c>
    </row>
    <row r="3797" spans="1:14" hidden="1" x14ac:dyDescent="0.2">
      <c r="A3797" s="5">
        <v>3</v>
      </c>
      <c r="B3797" s="3">
        <v>35</v>
      </c>
      <c r="C3797" s="1">
        <v>3508</v>
      </c>
      <c r="D3797" s="1">
        <v>35034</v>
      </c>
      <c r="E3797" s="1">
        <v>3547106</v>
      </c>
      <c r="F3797" s="2">
        <f>IFERROR(INDEX('Arranjos Populacionais'!$F$2:$F$961,MATCH(TabelaCompleta!E3797,'Arranjos Populacionais'!$A$2:$A$961,0),1),D3797)</f>
        <v>35034</v>
      </c>
      <c r="G3797" s="2">
        <v>0</v>
      </c>
      <c r="H3797" s="11">
        <v>2941</v>
      </c>
      <c r="I3797" s="2">
        <f>INDEX([1]PIB_dos_Municípios!$AN$2:$AN$5571,MATCH(E3797,[1]PIB_dos_Municípios!G$2:G$5571,0),1)</f>
        <v>41267.436999999998</v>
      </c>
      <c r="J3797" s="2">
        <f>INDEX([1]PIB_dos_Municípios!$AO$2:$AO$5571,MATCH(E3797,[1]PIB_dos_Municípios!G$2:G$5571,0),1)</f>
        <v>2831</v>
      </c>
      <c r="K3797" s="2">
        <f>INDEX([1]PIB_dos_Municípios!$AP$2:$AP$5571,MATCH(E3797,[1]PIB_dos_Municípios!G$2:G$5571,0),1)</f>
        <v>14576.98</v>
      </c>
      <c r="M3797" s="2" t="s">
        <v>4328</v>
      </c>
      <c r="N3797" s="2" t="str">
        <f>INDEX([2]Microregioes!$D$1:$D$574,MATCH(F3797,[2]Microregioes!$B$1:$B$574,0),1)</f>
        <v>Sp-Dracena</v>
      </c>
    </row>
    <row r="3798" spans="1:14" hidden="1" x14ac:dyDescent="0.2">
      <c r="A3798" s="5">
        <v>3</v>
      </c>
      <c r="B3798" s="3">
        <v>35</v>
      </c>
      <c r="C3798" s="1">
        <v>3502</v>
      </c>
      <c r="D3798" s="1">
        <v>35014</v>
      </c>
      <c r="E3798" s="1">
        <v>3547502</v>
      </c>
      <c r="F3798" s="2">
        <f>IFERROR(INDEX('Arranjos Populacionais'!$F$2:$F$961,MATCH(TabelaCompleta!E3798,'Arranjos Populacionais'!$A$2:$A$961,0),1),D3798)</f>
        <v>35014</v>
      </c>
      <c r="G3798" s="2">
        <v>0</v>
      </c>
      <c r="H3798" s="11">
        <v>27546</v>
      </c>
      <c r="I3798" s="2">
        <f>INDEX([1]PIB_dos_Municípios!$AN$2:$AN$5571,MATCH(E3798,[1]PIB_dos_Municípios!G$2:G$5571,0),1)</f>
        <v>457220.85399999999</v>
      </c>
      <c r="J3798" s="2">
        <f>INDEX([1]PIB_dos_Municípios!$AO$2:$AO$5571,MATCH(E3798,[1]PIB_dos_Municípios!G$2:G$5571,0),1)</f>
        <v>26420</v>
      </c>
      <c r="K3798" s="2">
        <f>INDEX([1]PIB_dos_Municípios!$AP$2:$AP$5571,MATCH(E3798,[1]PIB_dos_Municípios!G$2:G$5571,0),1)</f>
        <v>17305.86</v>
      </c>
      <c r="M3798" s="2" t="s">
        <v>4329</v>
      </c>
      <c r="N3798" s="2" t="str">
        <f>INDEX([2]Microregioes!$D$1:$D$574,MATCH(F3798,[2]Microregioes!$B$1:$B$574,0),1)</f>
        <v>Sp-Ribeirão Preto</v>
      </c>
    </row>
    <row r="3799" spans="1:14" hidden="1" x14ac:dyDescent="0.2">
      <c r="A3799" s="5">
        <v>3</v>
      </c>
      <c r="B3799" s="3">
        <v>35</v>
      </c>
      <c r="C3799" s="1">
        <v>3501</v>
      </c>
      <c r="D3799" s="1">
        <v>35001</v>
      </c>
      <c r="E3799" s="1">
        <v>3547403</v>
      </c>
      <c r="F3799" s="2">
        <f>IFERROR(INDEX('Arranjos Populacionais'!$F$2:$F$961,MATCH(TabelaCompleta!E3799,'Arranjos Populacionais'!$A$2:$A$961,0),1),D3799)</f>
        <v>35001</v>
      </c>
      <c r="G3799" s="2">
        <v>0</v>
      </c>
      <c r="H3799" s="11">
        <v>2554</v>
      </c>
      <c r="I3799" s="2">
        <f>INDEX([1]PIB_dos_Municípios!$AN$2:$AN$5571,MATCH(E3799,[1]PIB_dos_Municípios!G$2:G$5571,0),1)</f>
        <v>29392.725999999999</v>
      </c>
      <c r="J3799" s="2">
        <f>INDEX([1]PIB_dos_Municípios!$AO$2:$AO$5571,MATCH(E3799,[1]PIB_dos_Municípios!G$2:G$5571,0),1)</f>
        <v>2543</v>
      </c>
      <c r="K3799" s="2">
        <f>INDEX([1]PIB_dos_Municípios!$AP$2:$AP$5571,MATCH(E3799,[1]PIB_dos_Municípios!G$2:G$5571,0),1)</f>
        <v>11558.29</v>
      </c>
      <c r="M3799" s="2" t="s">
        <v>4330</v>
      </c>
      <c r="N3799" s="2" t="str">
        <f>INDEX([2]Microregioes!$D$1:$D$574,MATCH(F3799,[2]Microregioes!$B$1:$B$574,0),1)</f>
        <v>Sp-Jales</v>
      </c>
    </row>
    <row r="3800" spans="1:14" hidden="1" x14ac:dyDescent="0.2">
      <c r="A3800" s="5">
        <v>3</v>
      </c>
      <c r="B3800" s="3">
        <v>35</v>
      </c>
      <c r="C3800" s="1">
        <v>3502</v>
      </c>
      <c r="D3800" s="1">
        <v>35014</v>
      </c>
      <c r="E3800" s="1">
        <v>3547601</v>
      </c>
      <c r="F3800" s="2">
        <f>IFERROR(INDEX('Arranjos Populacionais'!$F$2:$F$961,MATCH(TabelaCompleta!E3800,'Arranjos Populacionais'!$A$2:$A$961,0),1),D3800)</f>
        <v>35014</v>
      </c>
      <c r="G3800" s="2">
        <v>0</v>
      </c>
      <c r="H3800" s="11">
        <v>25869</v>
      </c>
      <c r="I3800" s="2">
        <f>INDEX([1]PIB_dos_Municípios!$AN$2:$AN$5571,MATCH(E3800,[1]PIB_dos_Municípios!G$2:G$5571,0),1)</f>
        <v>563818.15800000005</v>
      </c>
      <c r="J3800" s="2">
        <f>INDEX([1]PIB_dos_Municípios!$AO$2:$AO$5571,MATCH(E3800,[1]PIB_dos_Municípios!G$2:G$5571,0),1)</f>
        <v>23871</v>
      </c>
      <c r="K3800" s="2">
        <f>INDEX([1]PIB_dos_Municípios!$AP$2:$AP$5571,MATCH(E3800,[1]PIB_dos_Municípios!G$2:G$5571,0),1)</f>
        <v>23619.38</v>
      </c>
      <c r="M3800" s="2" t="s">
        <v>4331</v>
      </c>
      <c r="N3800" s="2" t="str">
        <f>INDEX([2]Microregioes!$D$1:$D$574,MATCH(F3800,[2]Microregioes!$B$1:$B$574,0),1)</f>
        <v>Sp-Ribeirão Preto</v>
      </c>
    </row>
    <row r="3801" spans="1:14" hidden="1" x14ac:dyDescent="0.2">
      <c r="A3801" s="5">
        <v>3</v>
      </c>
      <c r="B3801" s="3">
        <v>35</v>
      </c>
      <c r="C3801" s="1">
        <v>3501</v>
      </c>
      <c r="D3801" s="1">
        <v>35001</v>
      </c>
      <c r="E3801" s="1">
        <v>3547650</v>
      </c>
      <c r="F3801" s="2">
        <f>IFERROR(INDEX('Arranjos Populacionais'!$F$2:$F$961,MATCH(TabelaCompleta!E3801,'Arranjos Populacionais'!$A$2:$A$961,0),1),D3801)</f>
        <v>35001</v>
      </c>
      <c r="G3801" s="2">
        <v>0</v>
      </c>
      <c r="H3801" s="11">
        <v>1530</v>
      </c>
      <c r="I3801" s="2">
        <f>INDEX([1]PIB_dos_Municípios!$AN$2:$AN$5571,MATCH(E3801,[1]PIB_dos_Municípios!G$2:G$5571,0),1)</f>
        <v>17303.181</v>
      </c>
      <c r="J3801" s="2">
        <f>INDEX([1]PIB_dos_Municípios!$AO$2:$AO$5571,MATCH(E3801,[1]PIB_dos_Municípios!G$2:G$5571,0),1)</f>
        <v>1447</v>
      </c>
      <c r="K3801" s="2">
        <f>INDEX([1]PIB_dos_Municípios!$AP$2:$AP$5571,MATCH(E3801,[1]PIB_dos_Municípios!G$2:G$5571,0),1)</f>
        <v>11957.97</v>
      </c>
      <c r="M3801" s="2" t="s">
        <v>4332</v>
      </c>
      <c r="N3801" s="2" t="str">
        <f>INDEX([2]Microregioes!$D$1:$D$574,MATCH(F3801,[2]Microregioes!$B$1:$B$574,0),1)</f>
        <v>Sp-Jales</v>
      </c>
    </row>
    <row r="3802" spans="1:14" hidden="1" x14ac:dyDescent="0.2">
      <c r="A3802" s="5">
        <v>3</v>
      </c>
      <c r="B3802" s="3">
        <v>35</v>
      </c>
      <c r="C3802" s="1">
        <v>3501</v>
      </c>
      <c r="D3802" s="1">
        <v>35001</v>
      </c>
      <c r="E3802" s="1">
        <v>3547205</v>
      </c>
      <c r="F3802" s="2">
        <f>IFERROR(INDEX('Arranjos Populacionais'!$F$2:$F$961,MATCH(TabelaCompleta!E3802,'Arranjos Populacionais'!$A$2:$A$961,0),1),D3802)</f>
        <v>35001</v>
      </c>
      <c r="G3802" s="2">
        <v>0</v>
      </c>
      <c r="H3802" s="11">
        <v>1573</v>
      </c>
      <c r="I3802" s="2">
        <f>INDEX([1]PIB_dos_Municípios!$AN$2:$AN$5571,MATCH(E3802,[1]PIB_dos_Municípios!G$2:G$5571,0),1)</f>
        <v>19704.941999999999</v>
      </c>
      <c r="J3802" s="2">
        <f>INDEX([1]PIB_dos_Municípios!$AO$2:$AO$5571,MATCH(E3802,[1]PIB_dos_Municípios!G$2:G$5571,0),1)</f>
        <v>1641</v>
      </c>
      <c r="K3802" s="2">
        <f>INDEX([1]PIB_dos_Municípios!$AP$2:$AP$5571,MATCH(E3802,[1]PIB_dos_Municípios!G$2:G$5571,0),1)</f>
        <v>12007.89</v>
      </c>
      <c r="M3802" s="2" t="s">
        <v>462</v>
      </c>
      <c r="N3802" s="2" t="str">
        <f>INDEX([2]Microregioes!$D$1:$D$574,MATCH(F3802,[2]Microregioes!$B$1:$B$574,0),1)</f>
        <v>Sp-Jales</v>
      </c>
    </row>
    <row r="3803" spans="1:14" hidden="1" x14ac:dyDescent="0.2">
      <c r="A3803" s="5">
        <v>3</v>
      </c>
      <c r="B3803" s="3">
        <v>35</v>
      </c>
      <c r="C3803" s="1">
        <v>3515</v>
      </c>
      <c r="D3803" s="1">
        <v>35057</v>
      </c>
      <c r="E3803" s="1">
        <v>3547304</v>
      </c>
      <c r="F3803" s="2">
        <f>IFERROR(INDEX('Arranjos Populacionais'!$F$2:$F$961,MATCH(TabelaCompleta!E3803,'Arranjos Populacionais'!$A$2:$A$961,0),1),D3803)</f>
        <v>35061</v>
      </c>
      <c r="G3803" s="2">
        <v>0</v>
      </c>
      <c r="H3803" s="11">
        <v>129261</v>
      </c>
      <c r="I3803" s="2">
        <f>INDEX([1]PIB_dos_Municípios!$AN$2:$AN$5571,MATCH(E3803,[1]PIB_dos_Municípios!G$2:G$5571,0),1)</f>
        <v>4603218.7300000004</v>
      </c>
      <c r="J3803" s="2">
        <f>INDEX([1]PIB_dos_Municípios!$AO$2:$AO$5571,MATCH(E3803,[1]PIB_dos_Municípios!G$2:G$5571,0),1)</f>
        <v>108875</v>
      </c>
      <c r="K3803" s="2">
        <f>INDEX([1]PIB_dos_Municípios!$AP$2:$AP$5571,MATCH(E3803,[1]PIB_dos_Municípios!G$2:G$5571,0),1)</f>
        <v>42279.85</v>
      </c>
      <c r="M3803" s="2" t="s">
        <v>853</v>
      </c>
      <c r="N3803" s="2" t="str">
        <f>INDEX([2]Microregioes!$D$1:$D$574,MATCH(F3803,[2]Microregioes!$B$1:$B$574,0),1)</f>
        <v>Sp-São Paulo</v>
      </c>
    </row>
    <row r="3804" spans="1:14" hidden="1" x14ac:dyDescent="0.2">
      <c r="A3804" s="5">
        <v>3</v>
      </c>
      <c r="B3804" s="3">
        <v>35</v>
      </c>
      <c r="C3804" s="1">
        <v>3508</v>
      </c>
      <c r="D3804" s="1">
        <v>35036</v>
      </c>
      <c r="E3804" s="1">
        <v>3547700</v>
      </c>
      <c r="F3804" s="2">
        <f>IFERROR(INDEX('Arranjos Populacionais'!$F$2:$F$961,MATCH(TabelaCompleta!E3804,'Arranjos Populacionais'!$A$2:$A$961,0),1),D3804)</f>
        <v>35036</v>
      </c>
      <c r="G3804" s="2">
        <v>0</v>
      </c>
      <c r="H3804" s="11">
        <v>21037</v>
      </c>
      <c r="I3804" s="2">
        <f>INDEX([1]PIB_dos_Municípios!$AN$2:$AN$5571,MATCH(E3804,[1]PIB_dos_Municípios!G$2:G$5571,0),1)</f>
        <v>227003.70499999999</v>
      </c>
      <c r="J3804" s="2">
        <f>INDEX([1]PIB_dos_Municípios!$AO$2:$AO$5571,MATCH(E3804,[1]PIB_dos_Municípios!G$2:G$5571,0),1)</f>
        <v>20498</v>
      </c>
      <c r="K3804" s="2">
        <f>INDEX([1]PIB_dos_Municípios!$AP$2:$AP$5571,MATCH(E3804,[1]PIB_dos_Municípios!G$2:G$5571,0),1)</f>
        <v>11074.43</v>
      </c>
      <c r="M3804" s="2" t="s">
        <v>4333</v>
      </c>
      <c r="N3804" s="2" t="str">
        <f>INDEX([2]Microregioes!$D$1:$D$574,MATCH(F3804,[2]Microregioes!$B$1:$B$574,0),1)</f>
        <v>Sp-Presidente Prudente</v>
      </c>
    </row>
    <row r="3805" spans="1:14" hidden="1" x14ac:dyDescent="0.2">
      <c r="A3805" s="5">
        <v>3</v>
      </c>
      <c r="B3805" s="3">
        <v>35</v>
      </c>
      <c r="C3805" s="1">
        <v>3515</v>
      </c>
      <c r="D3805" s="1">
        <v>35061</v>
      </c>
      <c r="E3805" s="1">
        <v>3547809</v>
      </c>
      <c r="F3805" s="2">
        <f>IFERROR(INDEX('Arranjos Populacionais'!$F$2:$F$961,MATCH(TabelaCompleta!E3805,'Arranjos Populacionais'!$A$2:$A$961,0),1),D3805)</f>
        <v>35061</v>
      </c>
      <c r="G3805" s="2">
        <v>0</v>
      </c>
      <c r="H3805" s="11">
        <v>712749</v>
      </c>
      <c r="I3805" s="2">
        <f>INDEX([1]PIB_dos_Municípios!$AN$2:$AN$5571,MATCH(E3805,[1]PIB_dos_Municípios!G$2:G$5571,0),1)</f>
        <v>19164510.294</v>
      </c>
      <c r="J3805" s="2">
        <f>INDEX([1]PIB_dos_Municípios!$AO$2:$AO$5571,MATCH(E3805,[1]PIB_dos_Municípios!G$2:G$5571,0),1)</f>
        <v>673914</v>
      </c>
      <c r="K3805" s="2">
        <f>INDEX([1]PIB_dos_Municípios!$AP$2:$AP$5571,MATCH(E3805,[1]PIB_dos_Municípios!G$2:G$5571,0),1)</f>
        <v>28437.62</v>
      </c>
      <c r="M3805" s="2" t="s">
        <v>243</v>
      </c>
      <c r="N3805" s="2" t="str">
        <f>INDEX([2]Microregioes!$D$1:$D$574,MATCH(F3805,[2]Microregioes!$B$1:$B$574,0),1)</f>
        <v>Sp-São Paulo</v>
      </c>
    </row>
    <row r="3806" spans="1:14" hidden="1" x14ac:dyDescent="0.2">
      <c r="A3806" s="5">
        <v>3</v>
      </c>
      <c r="B3806" s="3">
        <v>35</v>
      </c>
      <c r="C3806" s="1">
        <v>3502</v>
      </c>
      <c r="D3806" s="1">
        <v>35015</v>
      </c>
      <c r="E3806" s="1">
        <v>3547908</v>
      </c>
      <c r="F3806" s="2">
        <f>IFERROR(INDEX('Arranjos Populacionais'!$F$2:$F$961,MATCH(TabelaCompleta!E3806,'Arranjos Populacionais'!$A$2:$A$961,0),1),D3806)</f>
        <v>35015</v>
      </c>
      <c r="G3806" s="2">
        <v>0</v>
      </c>
      <c r="H3806" s="11">
        <v>6785</v>
      </c>
      <c r="I3806" s="2">
        <f>INDEX([1]PIB_dos_Municípios!$AN$2:$AN$5571,MATCH(E3806,[1]PIB_dos_Municípios!G$2:G$5571,0),1)</f>
        <v>113454.576</v>
      </c>
      <c r="J3806" s="2">
        <f>INDEX([1]PIB_dos_Municípios!$AO$2:$AO$5571,MATCH(E3806,[1]PIB_dos_Municípios!G$2:G$5571,0),1)</f>
        <v>6304</v>
      </c>
      <c r="K3806" s="2">
        <f>INDEX([1]PIB_dos_Municípios!$AP$2:$AP$5571,MATCH(E3806,[1]PIB_dos_Municípios!G$2:G$5571,0),1)</f>
        <v>17997.240000000002</v>
      </c>
      <c r="M3806" s="2" t="s">
        <v>4334</v>
      </c>
      <c r="N3806" s="2" t="str">
        <f>INDEX([2]Microregioes!$D$1:$D$574,MATCH(F3806,[2]Microregioes!$B$1:$B$574,0),1)</f>
        <v>Sp-Batatais</v>
      </c>
    </row>
    <row r="3807" spans="1:14" hidden="1" x14ac:dyDescent="0.2">
      <c r="A3807" s="5">
        <v>3</v>
      </c>
      <c r="B3807" s="3">
        <v>35</v>
      </c>
      <c r="C3807" s="1">
        <v>3507</v>
      </c>
      <c r="D3807" s="1">
        <v>35031</v>
      </c>
      <c r="E3807" s="1">
        <v>3548005</v>
      </c>
      <c r="F3807" s="2">
        <f>IFERROR(INDEX('Arranjos Populacionais'!$F$2:$F$961,MATCH(TabelaCompleta!E3807,'Arranjos Populacionais'!$A$2:$A$961,0),1),D3807)</f>
        <v>35031</v>
      </c>
      <c r="G3807" s="2">
        <v>0</v>
      </c>
      <c r="H3807" s="11">
        <v>22597</v>
      </c>
      <c r="I3807" s="2">
        <f>INDEX([1]PIB_dos_Municípios!$AN$2:$AN$5571,MATCH(E3807,[1]PIB_dos_Municípios!G$2:G$5571,0),1)</f>
        <v>423857.90399999998</v>
      </c>
      <c r="J3807" s="2">
        <f>INDEX([1]PIB_dos_Municípios!$AO$2:$AO$5571,MATCH(E3807,[1]PIB_dos_Municípios!G$2:G$5571,0),1)</f>
        <v>20635</v>
      </c>
      <c r="K3807" s="2">
        <f>INDEX([1]PIB_dos_Municípios!$AP$2:$AP$5571,MATCH(E3807,[1]PIB_dos_Municípios!G$2:G$5571,0),1)</f>
        <v>20540.73</v>
      </c>
      <c r="M3807" s="2" t="s">
        <v>4335</v>
      </c>
      <c r="N3807" s="2" t="str">
        <f>INDEX([2]Microregioes!$D$1:$D$574,MATCH(F3807,[2]Microregioes!$B$1:$B$574,0),1)</f>
        <v>Sp-Moji Mirim</v>
      </c>
    </row>
    <row r="3808" spans="1:14" hidden="1" x14ac:dyDescent="0.2">
      <c r="A3808" s="5">
        <v>3</v>
      </c>
      <c r="B3808" s="3">
        <v>35</v>
      </c>
      <c r="C3808" s="1">
        <v>3503</v>
      </c>
      <c r="D3808" s="1">
        <v>35017</v>
      </c>
      <c r="E3808" s="1">
        <v>3548054</v>
      </c>
      <c r="F3808" s="2">
        <f>IFERROR(INDEX('Arranjos Populacionais'!$F$2:$F$961,MATCH(TabelaCompleta!E3808,'Arranjos Populacionais'!$A$2:$A$961,0),1),D3808)</f>
        <v>35017</v>
      </c>
      <c r="G3808" s="2">
        <v>0</v>
      </c>
      <c r="H3808" s="11">
        <v>8228</v>
      </c>
      <c r="I3808" s="2">
        <f>INDEX([1]PIB_dos_Municípios!$AN$2:$AN$5571,MATCH(E3808,[1]PIB_dos_Municípios!G$2:G$5571,0),1)</f>
        <v>206256.88099999999</v>
      </c>
      <c r="J3808" s="2">
        <f>INDEX([1]PIB_dos_Municípios!$AO$2:$AO$5571,MATCH(E3808,[1]PIB_dos_Municípios!G$2:G$5571,0),1)</f>
        <v>7627</v>
      </c>
      <c r="K3808" s="2">
        <f>INDEX([1]PIB_dos_Municípios!$AP$2:$AP$5571,MATCH(E3808,[1]PIB_dos_Municípios!G$2:G$5571,0),1)</f>
        <v>27042.99</v>
      </c>
      <c r="M3808" s="2" t="s">
        <v>452</v>
      </c>
      <c r="N3808" s="2" t="str">
        <f>INDEX([2]Microregioes!$D$1:$D$574,MATCH(F3808,[2]Microregioes!$B$1:$B$574,0),1)</f>
        <v>Sp-Araçatuba</v>
      </c>
    </row>
    <row r="3809" spans="1:14" hidden="1" x14ac:dyDescent="0.2">
      <c r="A3809" s="5">
        <v>3</v>
      </c>
      <c r="B3809" s="3">
        <v>35</v>
      </c>
      <c r="C3809" s="1">
        <v>3507</v>
      </c>
      <c r="D3809" s="1">
        <v>35030</v>
      </c>
      <c r="E3809" s="1">
        <v>3548104</v>
      </c>
      <c r="F3809" s="2">
        <f>IFERROR(INDEX('Arranjos Populacionais'!$F$2:$F$961,MATCH(TabelaCompleta!E3809,'Arranjos Populacionais'!$A$2:$A$961,0),1),D3809)</f>
        <v>35030</v>
      </c>
      <c r="G3809" s="2">
        <v>0</v>
      </c>
      <c r="H3809" s="11">
        <v>6041</v>
      </c>
      <c r="I3809" s="2">
        <f>INDEX([1]PIB_dos_Municípios!$AN$2:$AN$5571,MATCH(E3809,[1]PIB_dos_Municípios!G$2:G$5571,0),1)</f>
        <v>78196.001000000004</v>
      </c>
      <c r="J3809" s="2">
        <f>INDEX([1]PIB_dos_Municípios!$AO$2:$AO$5571,MATCH(E3809,[1]PIB_dos_Municípios!G$2:G$5571,0),1)</f>
        <v>5943</v>
      </c>
      <c r="K3809" s="2">
        <f>INDEX([1]PIB_dos_Municípios!$AP$2:$AP$5571,MATCH(E3809,[1]PIB_dos_Municípios!G$2:G$5571,0),1)</f>
        <v>13157.66</v>
      </c>
      <c r="M3809" s="2" t="s">
        <v>4336</v>
      </c>
      <c r="N3809" s="2" t="str">
        <f>INDEX([2]Microregioes!$D$1:$D$574,MATCH(F3809,[2]Microregioes!$B$1:$B$574,0),1)</f>
        <v>Sp-São João da Boa Vista</v>
      </c>
    </row>
    <row r="3810" spans="1:14" hidden="1" x14ac:dyDescent="0.2">
      <c r="A3810" s="5">
        <v>3</v>
      </c>
      <c r="B3810" s="3">
        <v>35</v>
      </c>
      <c r="C3810" s="1">
        <v>3513</v>
      </c>
      <c r="D3810" s="1">
        <v>35049</v>
      </c>
      <c r="E3810" s="1">
        <v>3548203</v>
      </c>
      <c r="F3810" s="2">
        <f>IFERROR(INDEX('Arranjos Populacionais'!$F$2:$F$961,MATCH(TabelaCompleta!E3810,'Arranjos Populacionais'!$A$2:$A$961,0),1),D3810)</f>
        <v>35049</v>
      </c>
      <c r="G3810" s="2">
        <v>0</v>
      </c>
      <c r="H3810" s="11">
        <v>6784</v>
      </c>
      <c r="I3810" s="2">
        <f>INDEX([1]PIB_dos_Municípios!$AN$2:$AN$5571,MATCH(E3810,[1]PIB_dos_Municípios!G$2:G$5571,0),1)</f>
        <v>53740.605000000003</v>
      </c>
      <c r="J3810" s="2">
        <f>INDEX([1]PIB_dos_Municípios!$AO$2:$AO$5571,MATCH(E3810,[1]PIB_dos_Municípios!G$2:G$5571,0),1)</f>
        <v>6516</v>
      </c>
      <c r="K3810" s="2">
        <f>INDEX([1]PIB_dos_Municípios!$AP$2:$AP$5571,MATCH(E3810,[1]PIB_dos_Municípios!G$2:G$5571,0),1)</f>
        <v>8247.48</v>
      </c>
      <c r="M3810" s="2" t="s">
        <v>4337</v>
      </c>
      <c r="N3810" s="2" t="str">
        <f>INDEX([2]Microregioes!$D$1:$D$574,MATCH(F3810,[2]Microregioes!$B$1:$B$574,0),1)</f>
        <v>Sp-Campos do Jordão</v>
      </c>
    </row>
    <row r="3811" spans="1:14" hidden="1" x14ac:dyDescent="0.2">
      <c r="A3811" s="5">
        <v>3</v>
      </c>
      <c r="B3811" s="3">
        <v>35</v>
      </c>
      <c r="C3811" s="1">
        <v>3508</v>
      </c>
      <c r="D3811" s="1">
        <v>35036</v>
      </c>
      <c r="E3811" s="1">
        <v>3548302</v>
      </c>
      <c r="F3811" s="2">
        <f>IFERROR(INDEX('Arranjos Populacionais'!$F$2:$F$961,MATCH(TabelaCompleta!E3811,'Arranjos Populacionais'!$A$2:$A$961,0),1),D3811)</f>
        <v>35036</v>
      </c>
      <c r="G3811" s="2">
        <v>0</v>
      </c>
      <c r="H3811" s="11">
        <v>3035</v>
      </c>
      <c r="I3811" s="2">
        <f>INDEX([1]PIB_dos_Municípios!$AN$2:$AN$5571,MATCH(E3811,[1]PIB_dos_Municípios!G$2:G$5571,0),1)</f>
        <v>21142.087</v>
      </c>
      <c r="J3811" s="2">
        <f>INDEX([1]PIB_dos_Municípios!$AO$2:$AO$5571,MATCH(E3811,[1]PIB_dos_Municípios!G$2:G$5571,0),1)</f>
        <v>2806</v>
      </c>
      <c r="K3811" s="2">
        <f>INDEX([1]PIB_dos_Municípios!$AP$2:$AP$5571,MATCH(E3811,[1]PIB_dos_Municípios!G$2:G$5571,0),1)</f>
        <v>7534.6</v>
      </c>
      <c r="M3811" s="2" t="s">
        <v>536</v>
      </c>
      <c r="N3811" s="2" t="str">
        <f>INDEX([2]Microregioes!$D$1:$D$574,MATCH(F3811,[2]Microregioes!$B$1:$B$574,0),1)</f>
        <v>Sp-Presidente Prudente</v>
      </c>
    </row>
    <row r="3812" spans="1:14" hidden="1" x14ac:dyDescent="0.2">
      <c r="A3812" s="5">
        <v>3</v>
      </c>
      <c r="B3812" s="3">
        <v>35</v>
      </c>
      <c r="C3812" s="1">
        <v>3503</v>
      </c>
      <c r="D3812" s="1">
        <v>35018</v>
      </c>
      <c r="E3812" s="1">
        <v>3548401</v>
      </c>
      <c r="F3812" s="2">
        <f>IFERROR(INDEX('Arranjos Populacionais'!$F$2:$F$961,MATCH(TabelaCompleta!E3812,'Arranjos Populacionais'!$A$2:$A$961,0),1),D3812)</f>
        <v>35018</v>
      </c>
      <c r="G3812" s="2">
        <v>0</v>
      </c>
      <c r="H3812" s="11">
        <v>4650</v>
      </c>
      <c r="I3812" s="2">
        <f>INDEX([1]PIB_dos_Municípios!$AN$2:$AN$5571,MATCH(E3812,[1]PIB_dos_Municípios!G$2:G$5571,0),1)</f>
        <v>42669.247000000003</v>
      </c>
      <c r="J3812" s="2">
        <f>INDEX([1]PIB_dos_Municípios!$AO$2:$AO$5571,MATCH(E3812,[1]PIB_dos_Municípios!G$2:G$5571,0),1)</f>
        <v>4281</v>
      </c>
      <c r="K3812" s="2">
        <f>INDEX([1]PIB_dos_Municípios!$AP$2:$AP$5571,MATCH(E3812,[1]PIB_dos_Municípios!G$2:G$5571,0),1)</f>
        <v>9967.1200000000008</v>
      </c>
      <c r="M3812" s="2" t="s">
        <v>4338</v>
      </c>
      <c r="N3812" s="2" t="str">
        <f>INDEX([2]Microregioes!$D$1:$D$574,MATCH(F3812,[2]Microregioes!$B$1:$B$574,0),1)</f>
        <v>Sp-Birigui</v>
      </c>
    </row>
    <row r="3813" spans="1:14" hidden="1" x14ac:dyDescent="0.2">
      <c r="A3813" s="5">
        <v>3</v>
      </c>
      <c r="B3813" s="3">
        <v>35</v>
      </c>
      <c r="C3813" s="1">
        <v>3515</v>
      </c>
      <c r="D3813" s="1">
        <v>35063</v>
      </c>
      <c r="E3813" s="1">
        <v>3548500</v>
      </c>
      <c r="F3813" s="2">
        <f>IFERROR(INDEX('Arranjos Populacionais'!$F$2:$F$961,MATCH(TabelaCompleta!E3813,'Arranjos Populacionais'!$A$2:$A$961,0),1),D3813)</f>
        <v>35063</v>
      </c>
      <c r="G3813" s="2">
        <v>0</v>
      </c>
      <c r="H3813" s="11">
        <v>434359</v>
      </c>
      <c r="I3813" s="2">
        <f>INDEX([1]PIB_dos_Municípios!$AN$2:$AN$5571,MATCH(E3813,[1]PIB_dos_Municípios!G$2:G$5571,0),1)</f>
        <v>13546942.866</v>
      </c>
      <c r="J3813" s="2">
        <f>INDEX([1]PIB_dos_Municípios!$AO$2:$AO$5571,MATCH(E3813,[1]PIB_dos_Municípios!G$2:G$5571,0),1)</f>
        <v>419757</v>
      </c>
      <c r="K3813" s="2">
        <f>INDEX([1]PIB_dos_Municípios!$AP$2:$AP$5571,MATCH(E3813,[1]PIB_dos_Municípios!G$2:G$5571,0),1)</f>
        <v>32273.3</v>
      </c>
      <c r="M3813" s="2" t="s">
        <v>877</v>
      </c>
      <c r="N3813" s="2" t="str">
        <f>INDEX([2]Microregioes!$D$1:$D$574,MATCH(F3813,[2]Microregioes!$B$1:$B$574,0),1)</f>
        <v>Sp-Santos</v>
      </c>
    </row>
    <row r="3814" spans="1:14" hidden="1" x14ac:dyDescent="0.2">
      <c r="A3814" s="5">
        <v>3</v>
      </c>
      <c r="B3814" s="3">
        <v>35</v>
      </c>
      <c r="C3814" s="1">
        <v>3513</v>
      </c>
      <c r="D3814" s="1">
        <v>35049</v>
      </c>
      <c r="E3814" s="1">
        <v>3548609</v>
      </c>
      <c r="F3814" s="2">
        <f>IFERROR(INDEX('Arranjos Populacionais'!$F$2:$F$961,MATCH(TabelaCompleta!E3814,'Arranjos Populacionais'!$A$2:$A$961,0),1),D3814)</f>
        <v>35049</v>
      </c>
      <c r="G3814" s="2">
        <v>0</v>
      </c>
      <c r="H3814" s="11">
        <v>10880</v>
      </c>
      <c r="I3814" s="2">
        <f>INDEX([1]PIB_dos_Municípios!$AN$2:$AN$5571,MATCH(E3814,[1]PIB_dos_Municípios!G$2:G$5571,0),1)</f>
        <v>108411.785</v>
      </c>
      <c r="J3814" s="2">
        <f>INDEX([1]PIB_dos_Municípios!$AO$2:$AO$5571,MATCH(E3814,[1]PIB_dos_Municípios!G$2:G$5571,0),1)</f>
        <v>10462</v>
      </c>
      <c r="K3814" s="2">
        <f>INDEX([1]PIB_dos_Municípios!$AP$2:$AP$5571,MATCH(E3814,[1]PIB_dos_Municípios!G$2:G$5571,0),1)</f>
        <v>10362.43</v>
      </c>
      <c r="M3814" s="2" t="s">
        <v>4339</v>
      </c>
      <c r="N3814" s="2" t="str">
        <f>INDEX([2]Microregioes!$D$1:$D$574,MATCH(F3814,[2]Microregioes!$B$1:$B$574,0),1)</f>
        <v>Sp-Campos do Jordão</v>
      </c>
    </row>
    <row r="3815" spans="1:14" hidden="1" x14ac:dyDescent="0.2">
      <c r="A3815" s="5">
        <v>3</v>
      </c>
      <c r="B3815" s="3">
        <v>35</v>
      </c>
      <c r="C3815" s="1">
        <v>3515</v>
      </c>
      <c r="D3815" s="1">
        <v>35061</v>
      </c>
      <c r="E3815" s="1">
        <v>3548708</v>
      </c>
      <c r="F3815" s="2">
        <f>IFERROR(INDEX('Arranjos Populacionais'!$F$2:$F$961,MATCH(TabelaCompleta!E3815,'Arranjos Populacionais'!$A$2:$A$961,0),1),D3815)</f>
        <v>35061</v>
      </c>
      <c r="G3815" s="2">
        <v>0</v>
      </c>
      <c r="H3815" s="11">
        <v>822242</v>
      </c>
      <c r="I3815" s="2">
        <f>INDEX([1]PIB_dos_Municípios!$AN$2:$AN$5571,MATCH(E3815,[1]PIB_dos_Municípios!G$2:G$5571,0),1)</f>
        <v>42557431.743000001</v>
      </c>
      <c r="J3815" s="2">
        <f>INDEX([1]PIB_dos_Municípios!$AO$2:$AO$5571,MATCH(E3815,[1]PIB_dos_Municípios!G$2:G$5571,0),1)</f>
        <v>765203</v>
      </c>
      <c r="K3815" s="2">
        <f>INDEX([1]PIB_dos_Municípios!$AP$2:$AP$5571,MATCH(E3815,[1]PIB_dos_Municípios!G$2:G$5571,0),1)</f>
        <v>55615.87</v>
      </c>
      <c r="M3815" s="2" t="s">
        <v>870</v>
      </c>
      <c r="N3815" s="2" t="str">
        <f>INDEX([2]Microregioes!$D$1:$D$574,MATCH(F3815,[2]Microregioes!$B$1:$B$574,0),1)</f>
        <v>Sp-São Paulo</v>
      </c>
    </row>
    <row r="3816" spans="1:14" hidden="1" x14ac:dyDescent="0.2">
      <c r="A3816" s="5">
        <v>3</v>
      </c>
      <c r="B3816" s="3">
        <v>35</v>
      </c>
      <c r="C3816" s="1">
        <v>3515</v>
      </c>
      <c r="D3816" s="1">
        <v>35061</v>
      </c>
      <c r="E3816" s="1">
        <v>3548807</v>
      </c>
      <c r="F3816" s="2">
        <f>IFERROR(INDEX('Arranjos Populacionais'!$F$2:$F$961,MATCH(TabelaCompleta!E3816,'Arranjos Populacionais'!$A$2:$A$961,0),1),D3816)</f>
        <v>35061</v>
      </c>
      <c r="G3816" s="2">
        <v>0</v>
      </c>
      <c r="H3816" s="11">
        <v>158825</v>
      </c>
      <c r="I3816" s="2">
        <f>INDEX([1]PIB_dos_Municípios!$AN$2:$AN$5571,MATCH(E3816,[1]PIB_dos_Municípios!G$2:G$5571,0),1)</f>
        <v>12205133.812000001</v>
      </c>
      <c r="J3816" s="2">
        <f>INDEX([1]PIB_dos_Municípios!$AO$2:$AO$5571,MATCH(E3816,[1]PIB_dos_Municípios!G$2:G$5571,0),1)</f>
        <v>149571</v>
      </c>
      <c r="K3816" s="2">
        <f>INDEX([1]PIB_dos_Municípios!$AP$2:$AP$5571,MATCH(E3816,[1]PIB_dos_Municípios!G$2:G$5571,0),1)</f>
        <v>81600.94</v>
      </c>
      <c r="M3816" s="2" t="s">
        <v>871</v>
      </c>
      <c r="N3816" s="2" t="str">
        <f>INDEX([2]Microregioes!$D$1:$D$574,MATCH(F3816,[2]Microregioes!$B$1:$B$574,0),1)</f>
        <v>Sp-São Paulo</v>
      </c>
    </row>
    <row r="3817" spans="1:14" hidden="1" x14ac:dyDescent="0.2">
      <c r="A3817" s="5">
        <v>3</v>
      </c>
      <c r="B3817" s="3">
        <v>35</v>
      </c>
      <c r="C3817" s="1">
        <v>3505</v>
      </c>
      <c r="D3817" s="1">
        <v>35025</v>
      </c>
      <c r="E3817" s="1">
        <v>3548906</v>
      </c>
      <c r="F3817" s="2">
        <f>IFERROR(INDEX('Arranjos Populacionais'!$F$2:$F$961,MATCH(TabelaCompleta!E3817,'Arranjos Populacionais'!$A$2:$A$961,0),1),D3817)</f>
        <v>35025</v>
      </c>
      <c r="G3817" s="2">
        <v>0</v>
      </c>
      <c r="H3817" s="11">
        <v>243765</v>
      </c>
      <c r="I3817" s="2">
        <f>INDEX([1]PIB_dos_Municípios!$AN$2:$AN$5571,MATCH(E3817,[1]PIB_dos_Municípios!G$2:G$5571,0),1)</f>
        <v>6805566.3080000002</v>
      </c>
      <c r="J3817" s="2">
        <f>INDEX([1]PIB_dos_Municípios!$AO$2:$AO$5571,MATCH(E3817,[1]PIB_dos_Municípios!G$2:G$5571,0),1)</f>
        <v>221936</v>
      </c>
      <c r="K3817" s="2">
        <f>INDEX([1]PIB_dos_Municípios!$AP$2:$AP$5571,MATCH(E3817,[1]PIB_dos_Municípios!G$2:G$5571,0),1)</f>
        <v>30664.54</v>
      </c>
      <c r="M3817" s="2" t="s">
        <v>567</v>
      </c>
      <c r="N3817" s="2" t="str">
        <f>INDEX([2]Microregioes!$D$1:$D$574,MATCH(F3817,[2]Microregioes!$B$1:$B$574,0),1)</f>
        <v>Sp-São Carlos</v>
      </c>
    </row>
    <row r="3818" spans="1:14" hidden="1" x14ac:dyDescent="0.2">
      <c r="A3818" s="5">
        <v>3</v>
      </c>
      <c r="B3818" s="3">
        <v>35</v>
      </c>
      <c r="C3818" s="1">
        <v>3501</v>
      </c>
      <c r="D3818" s="1">
        <v>35001</v>
      </c>
      <c r="E3818" s="1">
        <v>3549003</v>
      </c>
      <c r="F3818" s="2">
        <f>IFERROR(INDEX('Arranjos Populacionais'!$F$2:$F$961,MATCH(TabelaCompleta!E3818,'Arranjos Populacionais'!$A$2:$A$961,0),1),D3818)</f>
        <v>35001</v>
      </c>
      <c r="G3818" s="2">
        <v>0</v>
      </c>
      <c r="H3818" s="11">
        <v>2854</v>
      </c>
      <c r="I3818" s="2">
        <f>INDEX([1]PIB_dos_Municípios!$AN$2:$AN$5571,MATCH(E3818,[1]PIB_dos_Municípios!G$2:G$5571,0),1)</f>
        <v>24270.013999999999</v>
      </c>
      <c r="J3818" s="2">
        <f>INDEX([1]PIB_dos_Municípios!$AO$2:$AO$5571,MATCH(E3818,[1]PIB_dos_Municípios!G$2:G$5571,0),1)</f>
        <v>2793</v>
      </c>
      <c r="K3818" s="2">
        <f>INDEX([1]PIB_dos_Municípios!$AP$2:$AP$5571,MATCH(E3818,[1]PIB_dos_Municípios!G$2:G$5571,0),1)</f>
        <v>8689.59</v>
      </c>
      <c r="M3818" s="2" t="s">
        <v>2512</v>
      </c>
      <c r="N3818" s="2" t="str">
        <f>INDEX([2]Microregioes!$D$1:$D$574,MATCH(F3818,[2]Microregioes!$B$1:$B$574,0),1)</f>
        <v>Sp-Jales</v>
      </c>
    </row>
    <row r="3819" spans="1:14" hidden="1" x14ac:dyDescent="0.2">
      <c r="A3819" s="5">
        <v>3</v>
      </c>
      <c r="B3819" s="3">
        <v>35</v>
      </c>
      <c r="C3819" s="1">
        <v>3507</v>
      </c>
      <c r="D3819" s="1">
        <v>35030</v>
      </c>
      <c r="E3819" s="1">
        <v>3549102</v>
      </c>
      <c r="F3819" s="2">
        <f>IFERROR(INDEX('Arranjos Populacionais'!$F$2:$F$961,MATCH(TabelaCompleta!E3819,'Arranjos Populacionais'!$A$2:$A$961,0),1),D3819)</f>
        <v>35030</v>
      </c>
      <c r="G3819" s="2">
        <v>0</v>
      </c>
      <c r="H3819" s="11">
        <v>89564</v>
      </c>
      <c r="I3819" s="2">
        <f>INDEX([1]PIB_dos_Municípios!$AN$2:$AN$5571,MATCH(E3819,[1]PIB_dos_Municípios!G$2:G$5571,0),1)</f>
        <v>1755940.8389999999</v>
      </c>
      <c r="J3819" s="2">
        <f>INDEX([1]PIB_dos_Municípios!$AO$2:$AO$5571,MATCH(E3819,[1]PIB_dos_Municípios!G$2:G$5571,0),1)</f>
        <v>83661</v>
      </c>
      <c r="K3819" s="2">
        <f>INDEX([1]PIB_dos_Municípios!$AP$2:$AP$5571,MATCH(E3819,[1]PIB_dos_Municípios!G$2:G$5571,0),1)</f>
        <v>20988.76</v>
      </c>
      <c r="M3819" s="2" t="s">
        <v>394</v>
      </c>
      <c r="N3819" s="2" t="str">
        <f>INDEX([2]Microregioes!$D$1:$D$574,MATCH(F3819,[2]Microregioes!$B$1:$B$574,0),1)</f>
        <v>Sp-São João da Boa Vista</v>
      </c>
    </row>
    <row r="3820" spans="1:14" hidden="1" x14ac:dyDescent="0.2">
      <c r="A3820" s="5">
        <v>3</v>
      </c>
      <c r="B3820" s="3">
        <v>35</v>
      </c>
      <c r="C3820" s="1">
        <v>3501</v>
      </c>
      <c r="D3820" s="1">
        <v>35002</v>
      </c>
      <c r="E3820" s="1">
        <v>3549201</v>
      </c>
      <c r="F3820" s="2">
        <f>IFERROR(INDEX('Arranjos Populacionais'!$F$2:$F$961,MATCH(TabelaCompleta!E3820,'Arranjos Populacionais'!$A$2:$A$961,0),1),D3820)</f>
        <v>35002</v>
      </c>
      <c r="G3820" s="2">
        <v>0</v>
      </c>
      <c r="H3820" s="11">
        <v>2607</v>
      </c>
      <c r="I3820" s="2">
        <f>INDEX([1]PIB_dos_Municípios!$AN$2:$AN$5571,MATCH(E3820,[1]PIB_dos_Municípios!G$2:G$5571,0),1)</f>
        <v>24170.688999999998</v>
      </c>
      <c r="J3820" s="2">
        <f>INDEX([1]PIB_dos_Municípios!$AO$2:$AO$5571,MATCH(E3820,[1]PIB_dos_Municípios!G$2:G$5571,0),1)</f>
        <v>2566</v>
      </c>
      <c r="K3820" s="2">
        <f>INDEX([1]PIB_dos_Municípios!$AP$2:$AP$5571,MATCH(E3820,[1]PIB_dos_Municípios!G$2:G$5571,0),1)</f>
        <v>9419.6</v>
      </c>
      <c r="M3820" s="2" t="s">
        <v>4340</v>
      </c>
      <c r="N3820" s="2" t="str">
        <f>INDEX([2]Microregioes!$D$1:$D$574,MATCH(F3820,[2]Microregioes!$B$1:$B$574,0),1)</f>
        <v>Sp-Fernandópolis</v>
      </c>
    </row>
    <row r="3821" spans="1:14" hidden="1" x14ac:dyDescent="0.2">
      <c r="A3821" s="5">
        <v>3</v>
      </c>
      <c r="B3821" s="3">
        <v>35</v>
      </c>
      <c r="C3821" s="1">
        <v>3501</v>
      </c>
      <c r="D3821" s="1">
        <v>35006</v>
      </c>
      <c r="E3821" s="1">
        <v>3549250</v>
      </c>
      <c r="F3821" s="2">
        <f>IFERROR(INDEX('Arranjos Populacionais'!$F$2:$F$961,MATCH(TabelaCompleta!E3821,'Arranjos Populacionais'!$A$2:$A$961,0),1),D3821)</f>
        <v>35006</v>
      </c>
      <c r="G3821" s="2">
        <v>0</v>
      </c>
      <c r="H3821" s="11">
        <v>1894</v>
      </c>
      <c r="I3821" s="2">
        <f>INDEX([1]PIB_dos_Municípios!$AN$2:$AN$5571,MATCH(E3821,[1]PIB_dos_Municípios!G$2:G$5571,0),1)</f>
        <v>29780.446</v>
      </c>
      <c r="J3821" s="2">
        <f>INDEX([1]PIB_dos_Municípios!$AO$2:$AO$5571,MATCH(E3821,[1]PIB_dos_Municípios!G$2:G$5571,0),1)</f>
        <v>1780</v>
      </c>
      <c r="K3821" s="2">
        <f>INDEX([1]PIB_dos_Municípios!$AP$2:$AP$5571,MATCH(E3821,[1]PIB_dos_Municípios!G$2:G$5571,0),1)</f>
        <v>16730.59</v>
      </c>
      <c r="M3821" s="2" t="s">
        <v>4341</v>
      </c>
      <c r="N3821" s="2" t="str">
        <f>INDEX([2]Microregioes!$D$1:$D$574,MATCH(F3821,[2]Microregioes!$B$1:$B$574,0),1)</f>
        <v>Sp-Auriflama</v>
      </c>
    </row>
    <row r="3822" spans="1:14" hidden="1" x14ac:dyDescent="0.2">
      <c r="A3822" s="5">
        <v>3</v>
      </c>
      <c r="B3822" s="3">
        <v>35</v>
      </c>
      <c r="C3822" s="1">
        <v>3508</v>
      </c>
      <c r="D3822" s="1">
        <v>35034</v>
      </c>
      <c r="E3822" s="1">
        <v>3549300</v>
      </c>
      <c r="F3822" s="2">
        <f>IFERROR(INDEX('Arranjos Populacionais'!$F$2:$F$961,MATCH(TabelaCompleta!E3822,'Arranjos Populacionais'!$A$2:$A$961,0),1),D3822)</f>
        <v>35034</v>
      </c>
      <c r="G3822" s="2">
        <v>0</v>
      </c>
      <c r="H3822" s="11">
        <v>2136</v>
      </c>
      <c r="I3822" s="2">
        <f>INDEX([1]PIB_dos_Municípios!$AN$2:$AN$5571,MATCH(E3822,[1]PIB_dos_Municípios!G$2:G$5571,0),1)</f>
        <v>25635.895</v>
      </c>
      <c r="J3822" s="2">
        <f>INDEX([1]PIB_dos_Municípios!$AO$2:$AO$5571,MATCH(E3822,[1]PIB_dos_Municípios!G$2:G$5571,0),1)</f>
        <v>2103</v>
      </c>
      <c r="K3822" s="2">
        <f>INDEX([1]PIB_dos_Municípios!$AP$2:$AP$5571,MATCH(E3822,[1]PIB_dos_Municípios!G$2:G$5571,0),1)</f>
        <v>12190.15</v>
      </c>
      <c r="M3822" s="2" t="s">
        <v>4342</v>
      </c>
      <c r="N3822" s="2" t="str">
        <f>INDEX([2]Microregioes!$D$1:$D$574,MATCH(F3822,[2]Microregioes!$B$1:$B$574,0),1)</f>
        <v>Sp-Dracena</v>
      </c>
    </row>
    <row r="3823" spans="1:14" hidden="1" x14ac:dyDescent="0.2">
      <c r="A3823" s="5">
        <v>3</v>
      </c>
      <c r="B3823" s="3">
        <v>35</v>
      </c>
      <c r="C3823" s="1">
        <v>3502</v>
      </c>
      <c r="D3823" s="1">
        <v>35010</v>
      </c>
      <c r="E3823" s="1">
        <v>3549409</v>
      </c>
      <c r="F3823" s="2">
        <f>IFERROR(INDEX('Arranjos Populacionais'!$F$2:$F$961,MATCH(TabelaCompleta!E3823,'Arranjos Populacionais'!$A$2:$A$961,0),1),D3823)</f>
        <v>35010</v>
      </c>
      <c r="G3823" s="2">
        <v>0</v>
      </c>
      <c r="H3823" s="11">
        <v>50520</v>
      </c>
      <c r="I3823" s="2">
        <f>INDEX([1]PIB_dos_Municípios!$AN$2:$AN$5571,MATCH(E3823,[1]PIB_dos_Municípios!G$2:G$5571,0),1)</f>
        <v>945887.321</v>
      </c>
      <c r="J3823" s="2">
        <f>INDEX([1]PIB_dos_Municípios!$AO$2:$AO$5571,MATCH(E3823,[1]PIB_dos_Municípios!G$2:G$5571,0),1)</f>
        <v>46524</v>
      </c>
      <c r="K3823" s="2">
        <f>INDEX([1]PIB_dos_Municípios!$AP$2:$AP$5571,MATCH(E3823,[1]PIB_dos_Municípios!G$2:G$5571,0),1)</f>
        <v>20331.169999999998</v>
      </c>
      <c r="M3823" s="2" t="s">
        <v>4343</v>
      </c>
      <c r="N3823" s="2" t="str">
        <f>INDEX([2]Microregioes!$D$1:$D$574,MATCH(F3823,[2]Microregioes!$B$1:$B$574,0),1)</f>
        <v>Sp-São Joaquim da Barra</v>
      </c>
    </row>
    <row r="3824" spans="1:14" hidden="1" x14ac:dyDescent="0.2">
      <c r="A3824" s="5">
        <v>3</v>
      </c>
      <c r="B3824" s="3">
        <v>35</v>
      </c>
      <c r="C3824" s="1">
        <v>3502</v>
      </c>
      <c r="D3824" s="1">
        <v>35012</v>
      </c>
      <c r="E3824" s="1">
        <v>3549508</v>
      </c>
      <c r="F3824" s="2">
        <f>IFERROR(INDEX('Arranjos Populacionais'!$F$2:$F$961,MATCH(TabelaCompleta!E3824,'Arranjos Populacionais'!$A$2:$A$961,0),1),D3824)</f>
        <v>35012</v>
      </c>
      <c r="G3824" s="2">
        <v>0</v>
      </c>
      <c r="H3824" s="11">
        <v>8854</v>
      </c>
      <c r="I3824" s="2">
        <f>INDEX([1]PIB_dos_Municípios!$AN$2:$AN$5571,MATCH(E3824,[1]PIB_dos_Municípios!G$2:G$5571,0),1)</f>
        <v>95963.941999999995</v>
      </c>
      <c r="J3824" s="2">
        <f>INDEX([1]PIB_dos_Municípios!$AO$2:$AO$5571,MATCH(E3824,[1]PIB_dos_Municípios!G$2:G$5571,0),1)</f>
        <v>8407</v>
      </c>
      <c r="K3824" s="2">
        <f>INDEX([1]PIB_dos_Municípios!$AP$2:$AP$5571,MATCH(E3824,[1]PIB_dos_Municípios!G$2:G$5571,0),1)</f>
        <v>11414.77</v>
      </c>
      <c r="M3824" s="2" t="s">
        <v>4344</v>
      </c>
      <c r="N3824" s="2" t="str">
        <f>INDEX([2]Microregioes!$D$1:$D$574,MATCH(F3824,[2]Microregioes!$B$1:$B$574,0),1)</f>
        <v>Sp-Franca</v>
      </c>
    </row>
    <row r="3825" spans="1:14" hidden="1" x14ac:dyDescent="0.2">
      <c r="A3825" s="5">
        <v>3</v>
      </c>
      <c r="B3825" s="3">
        <v>35</v>
      </c>
      <c r="C3825" s="1">
        <v>3513</v>
      </c>
      <c r="D3825" s="1">
        <v>35052</v>
      </c>
      <c r="E3825" s="1">
        <v>3549607</v>
      </c>
      <c r="F3825" s="2">
        <f>IFERROR(INDEX('Arranjos Populacionais'!$F$2:$F$961,MATCH(TabelaCompleta!E3825,'Arranjos Populacionais'!$A$2:$A$961,0),1),D3825)</f>
        <v>35052</v>
      </c>
      <c r="G3825" s="2">
        <v>0</v>
      </c>
      <c r="H3825" s="11">
        <v>4183</v>
      </c>
      <c r="I3825" s="2">
        <f>INDEX([1]PIB_dos_Municípios!$AN$2:$AN$5571,MATCH(E3825,[1]PIB_dos_Municípios!G$2:G$5571,0),1)</f>
        <v>28250.395</v>
      </c>
      <c r="J3825" s="2">
        <f>INDEX([1]PIB_dos_Municípios!$AO$2:$AO$5571,MATCH(E3825,[1]PIB_dos_Municípios!G$2:G$5571,0),1)</f>
        <v>4097</v>
      </c>
      <c r="K3825" s="2">
        <f>INDEX([1]PIB_dos_Municípios!$AP$2:$AP$5571,MATCH(E3825,[1]PIB_dos_Municípios!G$2:G$5571,0),1)</f>
        <v>6895.39</v>
      </c>
      <c r="M3825" s="2" t="s">
        <v>4345</v>
      </c>
      <c r="N3825" s="2" t="str">
        <f>INDEX([2]Microregioes!$D$1:$D$574,MATCH(F3825,[2]Microregioes!$B$1:$B$574,0),1)</f>
        <v>Sp-Bananal</v>
      </c>
    </row>
    <row r="3826" spans="1:14" hidden="1" x14ac:dyDescent="0.2">
      <c r="A3826" s="5">
        <v>3</v>
      </c>
      <c r="B3826" s="3">
        <v>35</v>
      </c>
      <c r="C3826" s="1">
        <v>3507</v>
      </c>
      <c r="D3826" s="1">
        <v>35030</v>
      </c>
      <c r="E3826" s="1">
        <v>3549706</v>
      </c>
      <c r="F3826" s="2">
        <f>IFERROR(INDEX('Arranjos Populacionais'!$F$2:$F$961,MATCH(TabelaCompleta!E3826,'Arranjos Populacionais'!$A$2:$A$961,0),1),D3826)</f>
        <v>35030</v>
      </c>
      <c r="G3826" s="2">
        <v>0</v>
      </c>
      <c r="H3826" s="11">
        <v>54563</v>
      </c>
      <c r="I3826" s="2">
        <f>INDEX([1]PIB_dos_Municípios!$AN$2:$AN$5571,MATCH(E3826,[1]PIB_dos_Municípios!G$2:G$5571,0),1)</f>
        <v>1185115.291</v>
      </c>
      <c r="J3826" s="2">
        <f>INDEX([1]PIB_dos_Municípios!$AO$2:$AO$5571,MATCH(E3826,[1]PIB_dos_Municípios!G$2:G$5571,0),1)</f>
        <v>51910</v>
      </c>
      <c r="K3826" s="2">
        <f>INDEX([1]PIB_dos_Municípios!$AP$2:$AP$5571,MATCH(E3826,[1]PIB_dos_Municípios!G$2:G$5571,0),1)</f>
        <v>22830.19</v>
      </c>
      <c r="M3826" s="2" t="s">
        <v>4346</v>
      </c>
      <c r="N3826" s="2" t="str">
        <f>INDEX([2]Microregioes!$D$1:$D$574,MATCH(F3826,[2]Microregioes!$B$1:$B$574,0),1)</f>
        <v>Sp-São João da Boa Vista</v>
      </c>
    </row>
    <row r="3827" spans="1:14" hidden="1" x14ac:dyDescent="0.2">
      <c r="A3827" s="5">
        <v>3</v>
      </c>
      <c r="B3827" s="3">
        <v>35</v>
      </c>
      <c r="C3827" s="1">
        <v>3501</v>
      </c>
      <c r="D3827" s="1">
        <v>35004</v>
      </c>
      <c r="E3827" s="1">
        <v>3549805</v>
      </c>
      <c r="F3827" s="2">
        <f>IFERROR(INDEX('Arranjos Populacionais'!$F$2:$F$961,MATCH(TabelaCompleta!E3827,'Arranjos Populacionais'!$A$2:$A$961,0),1),D3827)</f>
        <v>35004</v>
      </c>
      <c r="G3827" s="2">
        <v>0</v>
      </c>
      <c r="H3827" s="11">
        <v>446649</v>
      </c>
      <c r="I3827" s="2">
        <f>INDEX([1]PIB_dos_Municípios!$AN$2:$AN$5571,MATCH(E3827,[1]PIB_dos_Municípios!G$2:G$5571,0),1)</f>
        <v>9770859.6899999995</v>
      </c>
      <c r="J3827" s="2">
        <f>INDEX([1]PIB_dos_Municípios!$AO$2:$AO$5571,MATCH(E3827,[1]PIB_dos_Municípios!G$2:G$5571,0),1)</f>
        <v>408435</v>
      </c>
      <c r="K3827" s="2">
        <f>INDEX([1]PIB_dos_Municípios!$AP$2:$AP$5571,MATCH(E3827,[1]PIB_dos_Municípios!G$2:G$5571,0),1)</f>
        <v>23922.68</v>
      </c>
      <c r="M3827" s="2" t="s">
        <v>434</v>
      </c>
      <c r="N3827" s="2" t="str">
        <f>INDEX([2]Microregioes!$D$1:$D$574,MATCH(F3827,[2]Microregioes!$B$1:$B$574,0),1)</f>
        <v>Sp-São José do Rio Preto</v>
      </c>
    </row>
    <row r="3828" spans="1:14" hidden="1" x14ac:dyDescent="0.2">
      <c r="A3828" s="5">
        <v>3</v>
      </c>
      <c r="B3828" s="3">
        <v>35</v>
      </c>
      <c r="C3828" s="1">
        <v>3513</v>
      </c>
      <c r="D3828" s="1">
        <v>35050</v>
      </c>
      <c r="E3828" s="1">
        <v>3549904</v>
      </c>
      <c r="F3828" s="2">
        <f>IFERROR(INDEX('Arranjos Populacionais'!$F$2:$F$961,MATCH(TabelaCompleta!E3828,'Arranjos Populacionais'!$A$2:$A$961,0),1),D3828)</f>
        <v>35050</v>
      </c>
      <c r="G3828" s="2">
        <v>0</v>
      </c>
      <c r="H3828" s="11">
        <v>695992</v>
      </c>
      <c r="I3828" s="2">
        <f>INDEX([1]PIB_dos_Municípios!$AN$2:$AN$5571,MATCH(E3828,[1]PIB_dos_Municípios!G$2:G$5571,0),1)</f>
        <v>25848130.441</v>
      </c>
      <c r="J3828" s="2">
        <f>INDEX([1]PIB_dos_Municípios!$AO$2:$AO$5571,MATCH(E3828,[1]PIB_dos_Municípios!G$2:G$5571,0),1)</f>
        <v>627544</v>
      </c>
      <c r="K3828" s="2">
        <f>INDEX([1]PIB_dos_Municípios!$AP$2:$AP$5571,MATCH(E3828,[1]PIB_dos_Municípios!G$2:G$5571,0),1)</f>
        <v>41189.35</v>
      </c>
      <c r="M3828" s="2" t="s">
        <v>541</v>
      </c>
      <c r="N3828" s="2" t="str">
        <f>INDEX([2]Microregioes!$D$1:$D$574,MATCH(F3828,[2]Microregioes!$B$1:$B$574,0),1)</f>
        <v>Sp-São José dos Campos</v>
      </c>
    </row>
    <row r="3829" spans="1:14" hidden="1" x14ac:dyDescent="0.2">
      <c r="A3829" s="5">
        <v>3</v>
      </c>
      <c r="B3829" s="3">
        <v>35</v>
      </c>
      <c r="C3829" s="1">
        <v>3515</v>
      </c>
      <c r="D3829" s="1">
        <v>35060</v>
      </c>
      <c r="E3829" s="1">
        <v>3549953</v>
      </c>
      <c r="F3829" s="2">
        <f>IFERROR(INDEX('Arranjos Populacionais'!$F$2:$F$961,MATCH(TabelaCompleta!E3829,'Arranjos Populacionais'!$A$2:$A$961,0),1),D3829)</f>
        <v>35061</v>
      </c>
      <c r="G3829" s="2">
        <v>0</v>
      </c>
      <c r="H3829" s="11">
        <v>15323</v>
      </c>
      <c r="I3829" s="2">
        <f>INDEX([1]PIB_dos_Municípios!$AN$2:$AN$5571,MATCH(E3829,[1]PIB_dos_Municípios!G$2:G$5571,0),1)</f>
        <v>213289.05499999999</v>
      </c>
      <c r="J3829" s="2">
        <f>INDEX([1]PIB_dos_Municípios!$AO$2:$AO$5571,MATCH(E3829,[1]PIB_dos_Municípios!G$2:G$5571,0),1)</f>
        <v>13985</v>
      </c>
      <c r="K3829" s="2">
        <f>INDEX([1]PIB_dos_Municípios!$AP$2:$AP$5571,MATCH(E3829,[1]PIB_dos_Municípios!G$2:G$5571,0),1)</f>
        <v>15251.27</v>
      </c>
      <c r="M3829" s="2" t="s">
        <v>863</v>
      </c>
      <c r="N3829" s="2" t="str">
        <f>INDEX([2]Microregioes!$D$1:$D$574,MATCH(F3829,[2]Microregioes!$B$1:$B$574,0),1)</f>
        <v>Sp-São Paulo</v>
      </c>
    </row>
    <row r="3830" spans="1:14" hidden="1" x14ac:dyDescent="0.2">
      <c r="A3830" s="5">
        <v>3</v>
      </c>
      <c r="B3830" s="3">
        <v>35</v>
      </c>
      <c r="C3830" s="1">
        <v>3513</v>
      </c>
      <c r="D3830" s="1">
        <v>35053</v>
      </c>
      <c r="E3830" s="1">
        <v>3550001</v>
      </c>
      <c r="F3830" s="2">
        <f>IFERROR(INDEX('Arranjos Populacionais'!$F$2:$F$961,MATCH(TabelaCompleta!E3830,'Arranjos Populacionais'!$A$2:$A$961,0),1),D3830)</f>
        <v>35053</v>
      </c>
      <c r="G3830" s="2">
        <v>0</v>
      </c>
      <c r="H3830" s="11">
        <v>10735</v>
      </c>
      <c r="I3830" s="2">
        <f>INDEX([1]PIB_dos_Municípios!$AN$2:$AN$5571,MATCH(E3830,[1]PIB_dos_Municípios!G$2:G$5571,0),1)</f>
        <v>86448.115999999995</v>
      </c>
      <c r="J3830" s="2">
        <f>INDEX([1]PIB_dos_Municípios!$AO$2:$AO$5571,MATCH(E3830,[1]PIB_dos_Municípios!G$2:G$5571,0),1)</f>
        <v>10404</v>
      </c>
      <c r="K3830" s="2">
        <f>INDEX([1]PIB_dos_Municípios!$AP$2:$AP$5571,MATCH(E3830,[1]PIB_dos_Municípios!G$2:G$5571,0),1)</f>
        <v>8309.1200000000008</v>
      </c>
      <c r="M3830" s="2" t="s">
        <v>4347</v>
      </c>
      <c r="N3830" s="2" t="str">
        <f>INDEX([2]Microregioes!$D$1:$D$574,MATCH(F3830,[2]Microregioes!$B$1:$B$574,0),1)</f>
        <v>Sp-Paraibuna/Paraitinga</v>
      </c>
    </row>
    <row r="3831" spans="1:14" hidden="1" x14ac:dyDescent="0.2">
      <c r="A3831" s="5">
        <v>3</v>
      </c>
      <c r="B3831" s="3">
        <v>35</v>
      </c>
      <c r="C3831" s="1">
        <v>3504</v>
      </c>
      <c r="D3831" s="1">
        <v>35023</v>
      </c>
      <c r="E3831" s="1">
        <v>3550100</v>
      </c>
      <c r="F3831" s="2">
        <f>IFERROR(INDEX('Arranjos Populacionais'!$F$2:$F$961,MATCH(TabelaCompleta!E3831,'Arranjos Populacionais'!$A$2:$A$961,0),1),D3831)</f>
        <v>35023</v>
      </c>
      <c r="G3831" s="2">
        <v>0</v>
      </c>
      <c r="H3831" s="11">
        <v>40532</v>
      </c>
      <c r="I3831" s="2">
        <f>INDEX([1]PIB_dos_Municípios!$AN$2:$AN$5571,MATCH(E3831,[1]PIB_dos_Municípios!G$2:G$5571,0),1)</f>
        <v>724879.08600000001</v>
      </c>
      <c r="J3831" s="2">
        <f>INDEX([1]PIB_dos_Municípios!$AO$2:$AO$5571,MATCH(E3831,[1]PIB_dos_Municípios!G$2:G$5571,0),1)</f>
        <v>38390</v>
      </c>
      <c r="K3831" s="2">
        <f>INDEX([1]PIB_dos_Municípios!$AP$2:$AP$5571,MATCH(E3831,[1]PIB_dos_Municípios!G$2:G$5571,0),1)</f>
        <v>18881.98</v>
      </c>
      <c r="M3831" s="2" t="s">
        <v>4348</v>
      </c>
      <c r="N3831" s="2" t="str">
        <f>INDEX([2]Microregioes!$D$1:$D$574,MATCH(F3831,[2]Microregioes!$B$1:$B$574,0),1)</f>
        <v>Sp-Botucatu</v>
      </c>
    </row>
    <row r="3832" spans="1:14" hidden="1" x14ac:dyDescent="0.2">
      <c r="A3832" s="5">
        <v>3</v>
      </c>
      <c r="B3832" s="3">
        <v>35</v>
      </c>
      <c r="C3832" s="1">
        <v>3512</v>
      </c>
      <c r="D3832" s="1">
        <v>35045</v>
      </c>
      <c r="E3832" s="1">
        <v>3550209</v>
      </c>
      <c r="F3832" s="2">
        <f>IFERROR(INDEX('Arranjos Populacionais'!$F$2:$F$961,MATCH(TabelaCompleta!E3832,'Arranjos Populacionais'!$A$2:$A$961,0),1),D3832)</f>
        <v>35045</v>
      </c>
      <c r="G3832" s="2">
        <v>0</v>
      </c>
      <c r="H3832" s="11">
        <v>32840</v>
      </c>
      <c r="I3832" s="2">
        <f>INDEX([1]PIB_dos_Municípios!$AN$2:$AN$5571,MATCH(E3832,[1]PIB_dos_Municípios!G$2:G$5571,0),1)</f>
        <v>332034.10100000002</v>
      </c>
      <c r="J3832" s="2">
        <f>INDEX([1]PIB_dos_Municípios!$AO$2:$AO$5571,MATCH(E3832,[1]PIB_dos_Municípios!G$2:G$5571,0),1)</f>
        <v>31452</v>
      </c>
      <c r="K3832" s="2">
        <f>INDEX([1]PIB_dos_Municípios!$AP$2:$AP$5571,MATCH(E3832,[1]PIB_dos_Municípios!G$2:G$5571,0),1)</f>
        <v>10556.85</v>
      </c>
      <c r="M3832" s="2" t="s">
        <v>4349</v>
      </c>
      <c r="N3832" s="2" t="str">
        <f>INDEX([2]Microregioes!$D$1:$D$574,MATCH(F3832,[2]Microregioes!$B$1:$B$574,0),1)</f>
        <v>Sp-Piedade</v>
      </c>
    </row>
    <row r="3833" spans="1:14" hidden="1" x14ac:dyDescent="0.2">
      <c r="A3833" s="5">
        <v>3</v>
      </c>
      <c r="B3833" s="3">
        <v>35</v>
      </c>
      <c r="C3833" s="1">
        <v>3515</v>
      </c>
      <c r="D3833" s="1">
        <v>35061</v>
      </c>
      <c r="E3833" s="1">
        <v>3550308</v>
      </c>
      <c r="F3833" s="2">
        <f>IFERROR(INDEX('Arranjos Populacionais'!$F$2:$F$961,MATCH(TabelaCompleta!E3833,'Arranjos Populacionais'!$A$2:$A$961,0),1),D3833)</f>
        <v>35061</v>
      </c>
      <c r="G3833" s="2">
        <v>0</v>
      </c>
      <c r="H3833" s="11">
        <v>12038175</v>
      </c>
      <c r="I3833" s="2">
        <f>INDEX([1]PIB_dos_Municípios!$AN$2:$AN$5571,MATCH(E3833,[1]PIB_dos_Municípios!G$2:G$5571,0),1)</f>
        <v>450491987.98500001</v>
      </c>
      <c r="J3833" s="2">
        <f>INDEX([1]PIB_dos_Municípios!$AO$2:$AO$5571,MATCH(E3833,[1]PIB_dos_Municípios!G$2:G$5571,0),1)</f>
        <v>11244369</v>
      </c>
      <c r="K3833" s="2">
        <f>INDEX([1]PIB_dos_Municípios!$AP$2:$AP$5571,MATCH(E3833,[1]PIB_dos_Municípios!G$2:G$5571,0),1)</f>
        <v>40063.79</v>
      </c>
      <c r="M3833" s="2" t="s">
        <v>808</v>
      </c>
      <c r="N3833" s="2" t="str">
        <f>INDEX([2]Microregioes!$D$1:$D$574,MATCH(F3833,[2]Microregioes!$B$1:$B$574,0),1)</f>
        <v>Sp-São Paulo</v>
      </c>
    </row>
    <row r="3834" spans="1:14" hidden="1" x14ac:dyDescent="0.2">
      <c r="A3834" s="5">
        <v>3</v>
      </c>
      <c r="B3834" s="3">
        <v>35</v>
      </c>
      <c r="C3834" s="1">
        <v>3506</v>
      </c>
      <c r="D3834" s="1">
        <v>35028</v>
      </c>
      <c r="E3834" s="1">
        <v>3550407</v>
      </c>
      <c r="F3834" s="2">
        <f>IFERROR(INDEX('Arranjos Populacionais'!$F$2:$F$961,MATCH(TabelaCompleta!E3834,'Arranjos Populacionais'!$A$2:$A$961,0),1),D3834)</f>
        <v>35028</v>
      </c>
      <c r="G3834" s="2">
        <v>0</v>
      </c>
      <c r="H3834" s="11">
        <v>34595</v>
      </c>
      <c r="I3834" s="2">
        <f>INDEX([1]PIB_dos_Municípios!$AN$2:$AN$5571,MATCH(E3834,[1]PIB_dos_Municípios!G$2:G$5571,0),1)</f>
        <v>407763.28899999999</v>
      </c>
      <c r="J3834" s="2">
        <f>INDEX([1]PIB_dos_Municípios!$AO$2:$AO$5571,MATCH(E3834,[1]PIB_dos_Municípios!G$2:G$5571,0),1)</f>
        <v>31688</v>
      </c>
      <c r="K3834" s="2">
        <f>INDEX([1]PIB_dos_Municípios!$AP$2:$AP$5571,MATCH(E3834,[1]PIB_dos_Municípios!G$2:G$5571,0),1)</f>
        <v>12868.07</v>
      </c>
      <c r="M3834" s="2" t="s">
        <v>391</v>
      </c>
      <c r="N3834" s="2" t="str">
        <f>INDEX([2]Microregioes!$D$1:$D$574,MATCH(F3834,[2]Microregioes!$B$1:$B$574,0),1)</f>
        <v>Sp-Piracicaba</v>
      </c>
    </row>
    <row r="3835" spans="1:14" hidden="1" x14ac:dyDescent="0.2">
      <c r="A3835" s="5">
        <v>3</v>
      </c>
      <c r="B3835" s="3">
        <v>35</v>
      </c>
      <c r="C3835" s="1">
        <v>3510</v>
      </c>
      <c r="D3835" s="1">
        <v>35040</v>
      </c>
      <c r="E3835" s="1">
        <v>3550506</v>
      </c>
      <c r="F3835" s="2">
        <f>IFERROR(INDEX('Arranjos Populacionais'!$F$2:$F$961,MATCH(TabelaCompleta!E3835,'Arranjos Populacionais'!$A$2:$A$961,0),1),D3835)</f>
        <v>35040</v>
      </c>
      <c r="G3835" s="2">
        <v>0</v>
      </c>
      <c r="H3835" s="11">
        <v>7596</v>
      </c>
      <c r="I3835" s="2">
        <f>INDEX([1]PIB_dos_Municípios!$AN$2:$AN$5571,MATCH(E3835,[1]PIB_dos_Municípios!G$2:G$5571,0),1)</f>
        <v>91979.225999999995</v>
      </c>
      <c r="J3835" s="2">
        <f>INDEX([1]PIB_dos_Municípios!$AO$2:$AO$5571,MATCH(E3835,[1]PIB_dos_Municípios!G$2:G$5571,0),1)</f>
        <v>7208</v>
      </c>
      <c r="K3835" s="2">
        <f>INDEX([1]PIB_dos_Municípios!$AP$2:$AP$5571,MATCH(E3835,[1]PIB_dos_Municípios!G$2:G$5571,0),1)</f>
        <v>12760.71</v>
      </c>
      <c r="M3835" s="2" t="s">
        <v>4350</v>
      </c>
      <c r="N3835" s="2" t="str">
        <f>INDEX([2]Microregioes!$D$1:$D$574,MATCH(F3835,[2]Microregioes!$B$1:$B$574,0),1)</f>
        <v>Sp-Ourinhos</v>
      </c>
    </row>
    <row r="3836" spans="1:14" hidden="1" x14ac:dyDescent="0.2">
      <c r="A3836" s="5">
        <v>3</v>
      </c>
      <c r="B3836" s="3">
        <v>35</v>
      </c>
      <c r="C3836" s="1">
        <v>3512</v>
      </c>
      <c r="D3836" s="1">
        <v>35046</v>
      </c>
      <c r="E3836" s="1">
        <v>3550605</v>
      </c>
      <c r="F3836" s="2">
        <f>IFERROR(INDEX('Arranjos Populacionais'!$F$2:$F$961,MATCH(TabelaCompleta!E3836,'Arranjos Populacionais'!$A$2:$A$961,0),1),D3836)</f>
        <v>35046</v>
      </c>
      <c r="G3836" s="2">
        <v>0</v>
      </c>
      <c r="H3836" s="11">
        <v>87506</v>
      </c>
      <c r="I3836" s="2">
        <f>INDEX([1]PIB_dos_Municípios!$AN$2:$AN$5571,MATCH(E3836,[1]PIB_dos_Municípios!G$2:G$5571,0),1)</f>
        <v>1457400.713</v>
      </c>
      <c r="J3836" s="2">
        <f>INDEX([1]PIB_dos_Municípios!$AO$2:$AO$5571,MATCH(E3836,[1]PIB_dos_Municípios!G$2:G$5571,0),1)</f>
        <v>78873</v>
      </c>
      <c r="K3836" s="2">
        <f>INDEX([1]PIB_dos_Municípios!$AP$2:$AP$5571,MATCH(E3836,[1]PIB_dos_Municípios!G$2:G$5571,0),1)</f>
        <v>18477.82</v>
      </c>
      <c r="M3836" s="2" t="s">
        <v>705</v>
      </c>
      <c r="N3836" s="2" t="str">
        <f>INDEX([2]Microregioes!$D$1:$D$574,MATCH(F3836,[2]Microregioes!$B$1:$B$574,0),1)</f>
        <v>Sp-Sorocaba</v>
      </c>
    </row>
    <row r="3837" spans="1:14" hidden="1" x14ac:dyDescent="0.2">
      <c r="A3837" s="5">
        <v>3</v>
      </c>
      <c r="B3837" s="3">
        <v>35</v>
      </c>
      <c r="C3837" s="1">
        <v>3513</v>
      </c>
      <c r="D3837" s="1">
        <v>35054</v>
      </c>
      <c r="E3837" s="1">
        <v>3550704</v>
      </c>
      <c r="F3837" s="2">
        <f>IFERROR(INDEX('Arranjos Populacionais'!$F$2:$F$961,MATCH(TabelaCompleta!E3837,'Arranjos Populacionais'!$A$2:$A$961,0),1),D3837)</f>
        <v>35054</v>
      </c>
      <c r="G3837" s="2">
        <v>0</v>
      </c>
      <c r="H3837" s="11">
        <v>84294</v>
      </c>
      <c r="I3837" s="2">
        <f>INDEX([1]PIB_dos_Municípios!$AN$2:$AN$5571,MATCH(E3837,[1]PIB_dos_Municípios!G$2:G$5571,0),1)</f>
        <v>3820147.713</v>
      </c>
      <c r="J3837" s="2">
        <f>INDEX([1]PIB_dos_Municípios!$AO$2:$AO$5571,MATCH(E3837,[1]PIB_dos_Municípios!G$2:G$5571,0),1)</f>
        <v>73833</v>
      </c>
      <c r="K3837" s="2">
        <f>INDEX([1]PIB_dos_Municípios!$AP$2:$AP$5571,MATCH(E3837,[1]PIB_dos_Municípios!G$2:G$5571,0),1)</f>
        <v>51740.38</v>
      </c>
      <c r="M3837" s="2" t="s">
        <v>550</v>
      </c>
      <c r="N3837" s="2" t="str">
        <f>INDEX([2]Microregioes!$D$1:$D$574,MATCH(F3837,[2]Microregioes!$B$1:$B$574,0),1)</f>
        <v>Sp-Caraguatatuba</v>
      </c>
    </row>
    <row r="3838" spans="1:14" hidden="1" x14ac:dyDescent="0.2">
      <c r="A3838" s="5">
        <v>3</v>
      </c>
      <c r="B3838" s="3">
        <v>35</v>
      </c>
      <c r="C3838" s="1">
        <v>3507</v>
      </c>
      <c r="D3838" s="1">
        <v>35030</v>
      </c>
      <c r="E3838" s="1">
        <v>3550803</v>
      </c>
      <c r="F3838" s="2">
        <f>IFERROR(INDEX('Arranjos Populacionais'!$F$2:$F$961,MATCH(TabelaCompleta!E3838,'Arranjos Populacionais'!$A$2:$A$961,0),1),D3838)</f>
        <v>35030</v>
      </c>
      <c r="G3838" s="2">
        <v>0</v>
      </c>
      <c r="H3838" s="11">
        <v>12335</v>
      </c>
      <c r="I3838" s="2">
        <f>INDEX([1]PIB_dos_Municípios!$AN$2:$AN$5571,MATCH(E3838,[1]PIB_dos_Municípios!G$2:G$5571,0),1)</f>
        <v>140819.95000000001</v>
      </c>
      <c r="J3838" s="2">
        <f>INDEX([1]PIB_dos_Municípios!$AO$2:$AO$5571,MATCH(E3838,[1]PIB_dos_Municípios!G$2:G$5571,0),1)</f>
        <v>12100</v>
      </c>
      <c r="K3838" s="2">
        <f>INDEX([1]PIB_dos_Municípios!$AP$2:$AP$5571,MATCH(E3838,[1]PIB_dos_Municípios!G$2:G$5571,0),1)</f>
        <v>11638.01</v>
      </c>
      <c r="M3838" s="2" t="s">
        <v>4351</v>
      </c>
      <c r="N3838" s="2" t="str">
        <f>INDEX([2]Microregioes!$D$1:$D$574,MATCH(F3838,[2]Microregioes!$B$1:$B$574,0),1)</f>
        <v>Sp-São João da Boa Vista</v>
      </c>
    </row>
    <row r="3839" spans="1:14" hidden="1" x14ac:dyDescent="0.2">
      <c r="A3839" s="5">
        <v>3</v>
      </c>
      <c r="B3839" s="3">
        <v>35</v>
      </c>
      <c r="C3839" s="1">
        <v>3502</v>
      </c>
      <c r="D3839" s="1">
        <v>35014</v>
      </c>
      <c r="E3839" s="1">
        <v>3550902</v>
      </c>
      <c r="F3839" s="2">
        <f>IFERROR(INDEX('Arranjos Populacionais'!$F$2:$F$961,MATCH(TabelaCompleta!E3839,'Arranjos Populacionais'!$A$2:$A$961,0),1),D3839)</f>
        <v>35014</v>
      </c>
      <c r="G3839" s="2">
        <v>0</v>
      </c>
      <c r="H3839" s="11">
        <v>15165</v>
      </c>
      <c r="I3839" s="2">
        <f>INDEX([1]PIB_dos_Municípios!$AN$2:$AN$5571,MATCH(E3839,[1]PIB_dos_Municípios!G$2:G$5571,0),1)</f>
        <v>253661.67</v>
      </c>
      <c r="J3839" s="2">
        <f>INDEX([1]PIB_dos_Municípios!$AO$2:$AO$5571,MATCH(E3839,[1]PIB_dos_Municípios!G$2:G$5571,0),1)</f>
        <v>14350</v>
      </c>
      <c r="K3839" s="2">
        <f>INDEX([1]PIB_dos_Municípios!$AP$2:$AP$5571,MATCH(E3839,[1]PIB_dos_Municípios!G$2:G$5571,0),1)</f>
        <v>17676.77</v>
      </c>
      <c r="M3839" s="2" t="s">
        <v>4352</v>
      </c>
      <c r="N3839" s="2" t="str">
        <f>INDEX([2]Microregioes!$D$1:$D$574,MATCH(F3839,[2]Microregioes!$B$1:$B$574,0),1)</f>
        <v>Sp-Ribeirão Preto</v>
      </c>
    </row>
    <row r="3840" spans="1:14" hidden="1" x14ac:dyDescent="0.2">
      <c r="A3840" s="5">
        <v>3</v>
      </c>
      <c r="B3840" s="3">
        <v>35</v>
      </c>
      <c r="C3840" s="1">
        <v>3515</v>
      </c>
      <c r="D3840" s="1">
        <v>35063</v>
      </c>
      <c r="E3840" s="1">
        <v>3551009</v>
      </c>
      <c r="F3840" s="2">
        <f>IFERROR(INDEX('Arranjos Populacionais'!$F$2:$F$961,MATCH(TabelaCompleta!E3840,'Arranjos Populacionais'!$A$2:$A$961,0),1),D3840)</f>
        <v>35063</v>
      </c>
      <c r="G3840" s="2">
        <v>0</v>
      </c>
      <c r="H3840" s="11">
        <v>357989</v>
      </c>
      <c r="I3840" s="2">
        <f>INDEX([1]PIB_dos_Municípios!$AN$2:$AN$5571,MATCH(E3840,[1]PIB_dos_Municípios!G$2:G$5571,0),1)</f>
        <v>3360635.3760000002</v>
      </c>
      <c r="J3840" s="2">
        <f>INDEX([1]PIB_dos_Municípios!$AO$2:$AO$5571,MATCH(E3840,[1]PIB_dos_Municípios!G$2:G$5571,0),1)</f>
        <v>332424</v>
      </c>
      <c r="K3840" s="2">
        <f>INDEX([1]PIB_dos_Municípios!$AP$2:$AP$5571,MATCH(E3840,[1]PIB_dos_Municípios!G$2:G$5571,0),1)</f>
        <v>10109.48</v>
      </c>
      <c r="M3840" s="2" t="s">
        <v>219</v>
      </c>
      <c r="N3840" s="2" t="str">
        <f>INDEX([2]Microregioes!$D$1:$D$574,MATCH(F3840,[2]Microregioes!$B$1:$B$574,0),1)</f>
        <v>Sp-Santos</v>
      </c>
    </row>
    <row r="3841" spans="1:14" hidden="1" x14ac:dyDescent="0.2">
      <c r="A3841" s="5">
        <v>3</v>
      </c>
      <c r="B3841" s="3">
        <v>35</v>
      </c>
      <c r="C3841" s="1">
        <v>3512</v>
      </c>
      <c r="D3841" s="1">
        <v>35046</v>
      </c>
      <c r="E3841" s="1">
        <v>3551108</v>
      </c>
      <c r="F3841" s="2">
        <f>IFERROR(INDEX('Arranjos Populacionais'!$F$2:$F$961,MATCH(TabelaCompleta!E3841,'Arranjos Populacionais'!$A$2:$A$961,0),1),D3841)</f>
        <v>35046</v>
      </c>
      <c r="G3841" s="2">
        <v>0</v>
      </c>
      <c r="H3841" s="11">
        <v>9936</v>
      </c>
      <c r="I3841" s="2">
        <f>INDEX([1]PIB_dos_Municípios!$AN$2:$AN$5571,MATCH(E3841,[1]PIB_dos_Municípios!G$2:G$5571,0),1)</f>
        <v>93508.623999999996</v>
      </c>
      <c r="J3841" s="2">
        <f>INDEX([1]PIB_dos_Municípios!$AO$2:$AO$5571,MATCH(E3841,[1]PIB_dos_Municípios!G$2:G$5571,0),1)</f>
        <v>9027</v>
      </c>
      <c r="K3841" s="2">
        <f>INDEX([1]PIB_dos_Municípios!$AP$2:$AP$5571,MATCH(E3841,[1]PIB_dos_Municípios!G$2:G$5571,0),1)</f>
        <v>10358.77</v>
      </c>
      <c r="M3841" s="2" t="s">
        <v>4353</v>
      </c>
      <c r="N3841" s="2" t="str">
        <f>INDEX([2]Microregioes!$D$1:$D$574,MATCH(F3841,[2]Microregioes!$B$1:$B$574,0),1)</f>
        <v>Sp-Sorocaba</v>
      </c>
    </row>
    <row r="3842" spans="1:14" hidden="1" x14ac:dyDescent="0.2">
      <c r="A3842" s="5">
        <v>3</v>
      </c>
      <c r="B3842" s="3">
        <v>35</v>
      </c>
      <c r="C3842" s="1">
        <v>3510</v>
      </c>
      <c r="D3842" s="1">
        <v>35040</v>
      </c>
      <c r="E3842" s="1">
        <v>3551207</v>
      </c>
      <c r="F3842" s="2">
        <f>IFERROR(INDEX('Arranjos Populacionais'!$F$2:$F$961,MATCH(TabelaCompleta!E3842,'Arranjos Populacionais'!$A$2:$A$961,0),1),D3842)</f>
        <v>35040</v>
      </c>
      <c r="G3842" s="2">
        <v>0</v>
      </c>
      <c r="H3842" s="11">
        <v>3687</v>
      </c>
      <c r="I3842" s="2">
        <f>INDEX([1]PIB_dos_Municípios!$AN$2:$AN$5571,MATCH(E3842,[1]PIB_dos_Municípios!G$2:G$5571,0),1)</f>
        <v>25395.868999999999</v>
      </c>
      <c r="J3842" s="2">
        <f>INDEX([1]PIB_dos_Municípios!$AO$2:$AO$5571,MATCH(E3842,[1]PIB_dos_Municípios!G$2:G$5571,0),1)</f>
        <v>3622</v>
      </c>
      <c r="K3842" s="2">
        <f>INDEX([1]PIB_dos_Municípios!$AP$2:$AP$5571,MATCH(E3842,[1]PIB_dos_Municípios!G$2:G$5571,0),1)</f>
        <v>7011.56</v>
      </c>
      <c r="M3842" s="2" t="s">
        <v>4354</v>
      </c>
      <c r="N3842" s="2" t="str">
        <f>INDEX([2]Microregioes!$D$1:$D$574,MATCH(F3842,[2]Microregioes!$B$1:$B$574,0),1)</f>
        <v>Sp-Ourinhos</v>
      </c>
    </row>
    <row r="3843" spans="1:14" hidden="1" x14ac:dyDescent="0.2">
      <c r="A3843" s="5">
        <v>3</v>
      </c>
      <c r="B3843" s="3">
        <v>35</v>
      </c>
      <c r="C3843" s="1">
        <v>3501</v>
      </c>
      <c r="D3843" s="1">
        <v>35007</v>
      </c>
      <c r="E3843" s="1">
        <v>3551306</v>
      </c>
      <c r="F3843" s="2">
        <f>IFERROR(INDEX('Arranjos Populacionais'!$F$2:$F$961,MATCH(TabelaCompleta!E3843,'Arranjos Populacionais'!$A$2:$A$961,0),1),D3843)</f>
        <v>35003</v>
      </c>
      <c r="G3843" s="2">
        <v>0</v>
      </c>
      <c r="H3843" s="11">
        <v>3373</v>
      </c>
      <c r="I3843" s="2">
        <f>INDEX([1]PIB_dos_Municípios!$AN$2:$AN$5571,MATCH(E3843,[1]PIB_dos_Municípios!G$2:G$5571,0),1)</f>
        <v>235556.20199999999</v>
      </c>
      <c r="J3843" s="2">
        <f>INDEX([1]PIB_dos_Municípios!$AO$2:$AO$5571,MATCH(E3843,[1]PIB_dos_Municípios!G$2:G$5571,0),1)</f>
        <v>3031</v>
      </c>
      <c r="K3843" s="2">
        <f>INDEX([1]PIB_dos_Municípios!$AP$2:$AP$5571,MATCH(E3843,[1]PIB_dos_Municípios!G$2:G$5571,0),1)</f>
        <v>77715.67</v>
      </c>
      <c r="M3843" s="2" t="s">
        <v>469</v>
      </c>
      <c r="N3843" s="2" t="str">
        <f>INDEX([2]Microregioes!$D$1:$D$574,MATCH(F3843,[2]Microregioes!$B$1:$B$574,0),1)</f>
        <v>Sp-Votuporanga</v>
      </c>
    </row>
    <row r="3844" spans="1:14" hidden="1" x14ac:dyDescent="0.2">
      <c r="A3844" s="5">
        <v>3</v>
      </c>
      <c r="B3844" s="3">
        <v>35</v>
      </c>
      <c r="C3844" s="1">
        <v>3502</v>
      </c>
      <c r="D3844" s="1">
        <v>35014</v>
      </c>
      <c r="E3844" s="1">
        <v>3551405</v>
      </c>
      <c r="F3844" s="2">
        <f>IFERROR(INDEX('Arranjos Populacionais'!$F$2:$F$961,MATCH(TabelaCompleta!E3844,'Arranjos Populacionais'!$A$2:$A$961,0),1),D3844)</f>
        <v>35014</v>
      </c>
      <c r="G3844" s="2">
        <v>0</v>
      </c>
      <c r="H3844" s="11">
        <v>13516</v>
      </c>
      <c r="I3844" s="2">
        <f>INDEX([1]PIB_dos_Municípios!$AN$2:$AN$5571,MATCH(E3844,[1]PIB_dos_Municípios!G$2:G$5571,0),1)</f>
        <v>83111.509000000005</v>
      </c>
      <c r="J3844" s="2">
        <f>INDEX([1]PIB_dos_Municípios!$AO$2:$AO$5571,MATCH(E3844,[1]PIB_dos_Municípios!G$2:G$5571,0),1)</f>
        <v>11259</v>
      </c>
      <c r="K3844" s="2">
        <f>INDEX([1]PIB_dos_Municípios!$AP$2:$AP$5571,MATCH(E3844,[1]PIB_dos_Municípios!G$2:G$5571,0),1)</f>
        <v>7381.78</v>
      </c>
      <c r="M3844" s="2" t="s">
        <v>433</v>
      </c>
      <c r="N3844" s="2" t="str">
        <f>INDEX([2]Microregioes!$D$1:$D$574,MATCH(F3844,[2]Microregioes!$B$1:$B$574,0),1)</f>
        <v>Sp-Ribeirão Preto</v>
      </c>
    </row>
    <row r="3845" spans="1:14" hidden="1" x14ac:dyDescent="0.2">
      <c r="A3845" s="5">
        <v>3</v>
      </c>
      <c r="B3845" s="3">
        <v>35</v>
      </c>
      <c r="C3845" s="1">
        <v>3507</v>
      </c>
      <c r="D3845" s="1">
        <v>35033</v>
      </c>
      <c r="E3845" s="1">
        <v>3551603</v>
      </c>
      <c r="F3845" s="2">
        <f>IFERROR(INDEX('Arranjos Populacionais'!$F$2:$F$961,MATCH(TabelaCompleta!E3845,'Arranjos Populacionais'!$A$2:$A$961,0),1),D3845)</f>
        <v>35033</v>
      </c>
      <c r="G3845" s="2">
        <v>0</v>
      </c>
      <c r="H3845" s="11">
        <v>28534</v>
      </c>
      <c r="I3845" s="2">
        <f>INDEX([1]PIB_dos_Municípios!$AN$2:$AN$5571,MATCH(E3845,[1]PIB_dos_Municípios!G$2:G$5571,0),1)</f>
        <v>380643.79</v>
      </c>
      <c r="J3845" s="2">
        <f>INDEX([1]PIB_dos_Municípios!$AO$2:$AO$5571,MATCH(E3845,[1]PIB_dos_Municípios!G$2:G$5571,0),1)</f>
        <v>26362</v>
      </c>
      <c r="K3845" s="2">
        <f>INDEX([1]PIB_dos_Municípios!$AP$2:$AP$5571,MATCH(E3845,[1]PIB_dos_Municípios!G$2:G$5571,0),1)</f>
        <v>14439.11</v>
      </c>
      <c r="M3845" s="2" t="s">
        <v>4355</v>
      </c>
      <c r="N3845" s="2" t="str">
        <f>INDEX([2]Microregioes!$D$1:$D$574,MATCH(F3845,[2]Microregioes!$B$1:$B$574,0),1)</f>
        <v>Sp-Amparo</v>
      </c>
    </row>
    <row r="3846" spans="1:14" hidden="1" x14ac:dyDescent="0.2">
      <c r="A3846" s="5">
        <v>3</v>
      </c>
      <c r="B3846" s="3">
        <v>35</v>
      </c>
      <c r="C3846" s="1">
        <v>3502</v>
      </c>
      <c r="D3846" s="1">
        <v>35014</v>
      </c>
      <c r="E3846" s="1">
        <v>3551504</v>
      </c>
      <c r="F3846" s="2">
        <f>IFERROR(INDEX('Arranjos Populacionais'!$F$2:$F$961,MATCH(TabelaCompleta!E3846,'Arranjos Populacionais'!$A$2:$A$961,0),1),D3846)</f>
        <v>35014</v>
      </c>
      <c r="G3846" s="2">
        <v>0</v>
      </c>
      <c r="H3846" s="11">
        <v>43293</v>
      </c>
      <c r="I3846" s="2">
        <f>INDEX([1]PIB_dos_Municípios!$AN$2:$AN$5571,MATCH(E3846,[1]PIB_dos_Municípios!G$2:G$5571,0),1)</f>
        <v>420611.20799999998</v>
      </c>
      <c r="J3846" s="2">
        <f>INDEX([1]PIB_dos_Municípios!$AO$2:$AO$5571,MATCH(E3846,[1]PIB_dos_Municípios!G$2:G$5571,0),1)</f>
        <v>38891</v>
      </c>
      <c r="K3846" s="2">
        <f>INDEX([1]PIB_dos_Municípios!$AP$2:$AP$5571,MATCH(E3846,[1]PIB_dos_Municípios!G$2:G$5571,0),1)</f>
        <v>10815.13</v>
      </c>
      <c r="M3846" s="2" t="s">
        <v>791</v>
      </c>
      <c r="N3846" s="2" t="str">
        <f>INDEX([2]Microregioes!$D$1:$D$574,MATCH(F3846,[2]Microregioes!$B$1:$B$574,0),1)</f>
        <v>Sp-Ribeirão Preto</v>
      </c>
    </row>
    <row r="3847" spans="1:14" hidden="1" x14ac:dyDescent="0.2">
      <c r="A3847" s="5">
        <v>3</v>
      </c>
      <c r="B3847" s="3">
        <v>35</v>
      </c>
      <c r="C3847" s="1">
        <v>3502</v>
      </c>
      <c r="D3847" s="1">
        <v>35014</v>
      </c>
      <c r="E3847" s="1">
        <v>3551702</v>
      </c>
      <c r="F3847" s="2">
        <f>IFERROR(INDEX('Arranjos Populacionais'!$F$2:$F$961,MATCH(TabelaCompleta!E3847,'Arranjos Populacionais'!$A$2:$A$961,0),1),D3847)</f>
        <v>35014</v>
      </c>
      <c r="G3847" s="2">
        <v>0</v>
      </c>
      <c r="H3847" s="11">
        <v>121412</v>
      </c>
      <c r="I3847" s="2">
        <f>INDEX([1]PIB_dos_Municípios!$AN$2:$AN$5571,MATCH(E3847,[1]PIB_dos_Municípios!G$2:G$5571,0),1)</f>
        <v>3742697.2710000002</v>
      </c>
      <c r="J3847" s="2">
        <f>INDEX([1]PIB_dos_Municípios!$AO$2:$AO$5571,MATCH(E3847,[1]PIB_dos_Municípios!G$2:G$5571,0),1)</f>
        <v>110094</v>
      </c>
      <c r="K3847" s="2">
        <f>INDEX([1]PIB_dos_Municípios!$AP$2:$AP$5571,MATCH(E3847,[1]PIB_dos_Municípios!G$2:G$5571,0),1)</f>
        <v>33995.47</v>
      </c>
      <c r="M3847" s="2" t="s">
        <v>2536</v>
      </c>
      <c r="N3847" s="2" t="str">
        <f>INDEX([2]Microregioes!$D$1:$D$574,MATCH(F3847,[2]Microregioes!$B$1:$B$574,0),1)</f>
        <v>Sp-Ribeirão Preto</v>
      </c>
    </row>
    <row r="3848" spans="1:14" hidden="1" x14ac:dyDescent="0.2">
      <c r="A3848" s="5">
        <v>3</v>
      </c>
      <c r="B3848" s="3">
        <v>35</v>
      </c>
      <c r="C3848" s="1">
        <v>3514</v>
      </c>
      <c r="D3848" s="1">
        <v>35055</v>
      </c>
      <c r="E3848" s="1">
        <v>3551801</v>
      </c>
      <c r="F3848" s="2">
        <f>IFERROR(INDEX('Arranjos Populacionais'!$F$2:$F$961,MATCH(TabelaCompleta!E3848,'Arranjos Populacionais'!$A$2:$A$961,0),1),D3848)</f>
        <v>35055</v>
      </c>
      <c r="G3848" s="2">
        <v>0</v>
      </c>
      <c r="H3848" s="11">
        <v>13098</v>
      </c>
      <c r="I3848" s="2">
        <f>INDEX([1]PIB_dos_Municípios!$AN$2:$AN$5571,MATCH(E3848,[1]PIB_dos_Municípios!G$2:G$5571,0),1)</f>
        <v>247450.424</v>
      </c>
      <c r="J3848" s="2">
        <f>INDEX([1]PIB_dos_Municípios!$AO$2:$AO$5571,MATCH(E3848,[1]PIB_dos_Municípios!G$2:G$5571,0),1)</f>
        <v>13006</v>
      </c>
      <c r="K3848" s="2">
        <f>INDEX([1]PIB_dos_Municípios!$AP$2:$AP$5571,MATCH(E3848,[1]PIB_dos_Municípios!G$2:G$5571,0),1)</f>
        <v>19025.87</v>
      </c>
      <c r="M3848" s="2" t="s">
        <v>4356</v>
      </c>
      <c r="N3848" s="2" t="str">
        <f>INDEX([2]Microregioes!$D$1:$D$574,MATCH(F3848,[2]Microregioes!$B$1:$B$574,0),1)</f>
        <v>Sp-Registro</v>
      </c>
    </row>
    <row r="3849" spans="1:14" hidden="1" x14ac:dyDescent="0.2">
      <c r="A3849" s="5">
        <v>3</v>
      </c>
      <c r="B3849" s="3">
        <v>35</v>
      </c>
      <c r="C3849" s="1">
        <v>3501</v>
      </c>
      <c r="D3849" s="1">
        <v>35005</v>
      </c>
      <c r="E3849" s="1">
        <v>3551900</v>
      </c>
      <c r="F3849" s="2">
        <f>IFERROR(INDEX('Arranjos Populacionais'!$F$2:$F$961,MATCH(TabelaCompleta!E3849,'Arranjos Populacionais'!$A$2:$A$961,0),1),D3849)</f>
        <v>35005</v>
      </c>
      <c r="G3849" s="2">
        <v>0</v>
      </c>
      <c r="H3849" s="11">
        <v>16962</v>
      </c>
      <c r="I3849" s="2">
        <f>INDEX([1]PIB_dos_Municípios!$AN$2:$AN$5571,MATCH(E3849,[1]PIB_dos_Municípios!G$2:G$5571,0),1)</f>
        <v>221796.24900000001</v>
      </c>
      <c r="J3849" s="2">
        <f>INDEX([1]PIB_dos_Municípios!$AO$2:$AO$5571,MATCH(E3849,[1]PIB_dos_Municípios!G$2:G$5571,0),1)</f>
        <v>15504</v>
      </c>
      <c r="K3849" s="2">
        <f>INDEX([1]PIB_dos_Municípios!$AP$2:$AP$5571,MATCH(E3849,[1]PIB_dos_Municípios!G$2:G$5571,0),1)</f>
        <v>14305.74</v>
      </c>
      <c r="M3849" s="2" t="s">
        <v>4357</v>
      </c>
      <c r="N3849" s="2" t="str">
        <f>INDEX([2]Microregioes!$D$1:$D$574,MATCH(F3849,[2]Microregioes!$B$1:$B$574,0),1)</f>
        <v>Sp-Catanduva</v>
      </c>
    </row>
    <row r="3850" spans="1:14" hidden="1" x14ac:dyDescent="0.2">
      <c r="A3850" s="5">
        <v>3</v>
      </c>
      <c r="B3850" s="3">
        <v>35</v>
      </c>
      <c r="C3850" s="1">
        <v>3513</v>
      </c>
      <c r="D3850" s="1">
        <v>35052</v>
      </c>
      <c r="E3850" s="1">
        <v>3552007</v>
      </c>
      <c r="F3850" s="2">
        <f>IFERROR(INDEX('Arranjos Populacionais'!$F$2:$F$961,MATCH(TabelaCompleta!E3850,'Arranjos Populacionais'!$A$2:$A$961,0),1),D3850)</f>
        <v>35052</v>
      </c>
      <c r="G3850" s="2">
        <v>0</v>
      </c>
      <c r="H3850" s="11">
        <v>6193</v>
      </c>
      <c r="I3850" s="2">
        <f>INDEX([1]PIB_dos_Municípios!$AN$2:$AN$5571,MATCH(E3850,[1]PIB_dos_Municípios!G$2:G$5571,0),1)</f>
        <v>37239.464</v>
      </c>
      <c r="J3850" s="2">
        <f>INDEX([1]PIB_dos_Municípios!$AO$2:$AO$5571,MATCH(E3850,[1]PIB_dos_Municípios!G$2:G$5571,0),1)</f>
        <v>5792</v>
      </c>
      <c r="K3850" s="2">
        <f>INDEX([1]PIB_dos_Municípios!$AP$2:$AP$5571,MATCH(E3850,[1]PIB_dos_Municípios!G$2:G$5571,0),1)</f>
        <v>6429.47</v>
      </c>
      <c r="M3850" s="2" t="s">
        <v>4358</v>
      </c>
      <c r="N3850" s="2" t="str">
        <f>INDEX([2]Microregioes!$D$1:$D$574,MATCH(F3850,[2]Microregioes!$B$1:$B$574,0),1)</f>
        <v>Sp-Bananal</v>
      </c>
    </row>
    <row r="3851" spans="1:14" hidden="1" x14ac:dyDescent="0.2">
      <c r="A3851" s="5">
        <v>3</v>
      </c>
      <c r="B3851" s="3">
        <v>35</v>
      </c>
      <c r="C3851" s="1">
        <v>3507</v>
      </c>
      <c r="D3851" s="1">
        <v>35033</v>
      </c>
      <c r="E3851" s="1">
        <v>3552106</v>
      </c>
      <c r="F3851" s="2">
        <f>IFERROR(INDEX('Arranjos Populacionais'!$F$2:$F$961,MATCH(TabelaCompleta!E3851,'Arranjos Populacionais'!$A$2:$A$961,0),1),D3851)</f>
        <v>35033</v>
      </c>
      <c r="G3851" s="2">
        <v>0</v>
      </c>
      <c r="H3851" s="11">
        <v>39896</v>
      </c>
      <c r="I3851" s="2">
        <f>INDEX([1]PIB_dos_Municípios!$AN$2:$AN$5571,MATCH(E3851,[1]PIB_dos_Municípios!G$2:G$5571,0),1)</f>
        <v>436407.076</v>
      </c>
      <c r="J3851" s="2">
        <f>INDEX([1]PIB_dos_Municípios!$AO$2:$AO$5571,MATCH(E3851,[1]PIB_dos_Municípios!G$2:G$5571,0),1)</f>
        <v>36695</v>
      </c>
      <c r="K3851" s="2">
        <f>INDEX([1]PIB_dos_Municípios!$AP$2:$AP$5571,MATCH(E3851,[1]PIB_dos_Municípios!G$2:G$5571,0),1)</f>
        <v>11892.82</v>
      </c>
      <c r="M3851" s="2" t="s">
        <v>4359</v>
      </c>
      <c r="N3851" s="2" t="str">
        <f>INDEX([2]Microregioes!$D$1:$D$574,MATCH(F3851,[2]Microregioes!$B$1:$B$574,0),1)</f>
        <v>Sp-Amparo</v>
      </c>
    </row>
    <row r="3852" spans="1:14" hidden="1" x14ac:dyDescent="0.2">
      <c r="A3852" s="5">
        <v>3</v>
      </c>
      <c r="B3852" s="3">
        <v>35</v>
      </c>
      <c r="C3852" s="1">
        <v>3512</v>
      </c>
      <c r="D3852" s="1">
        <v>35046</v>
      </c>
      <c r="E3852" s="1">
        <v>3552205</v>
      </c>
      <c r="F3852" s="2">
        <f>IFERROR(INDEX('Arranjos Populacionais'!$F$2:$F$961,MATCH(TabelaCompleta!E3852,'Arranjos Populacionais'!$A$2:$A$961,0),1),D3852)</f>
        <v>35046</v>
      </c>
      <c r="G3852" s="2">
        <v>0</v>
      </c>
      <c r="H3852" s="11">
        <v>652481</v>
      </c>
      <c r="I3852" s="2">
        <f>INDEX([1]PIB_dos_Municípios!$AN$2:$AN$5571,MATCH(E3852,[1]PIB_dos_Municípios!G$2:G$5571,0),1)</f>
        <v>19721440.758000001</v>
      </c>
      <c r="J3852" s="2">
        <f>INDEX([1]PIB_dos_Municípios!$AO$2:$AO$5571,MATCH(E3852,[1]PIB_dos_Municípios!G$2:G$5571,0),1)</f>
        <v>586311</v>
      </c>
      <c r="K3852" s="2">
        <f>INDEX([1]PIB_dos_Municípios!$AP$2:$AP$5571,MATCH(E3852,[1]PIB_dos_Municípios!G$2:G$5571,0),1)</f>
        <v>33636.480000000003</v>
      </c>
      <c r="M3852" s="2" t="s">
        <v>824</v>
      </c>
      <c r="N3852" s="2" t="str">
        <f>INDEX([2]Microregioes!$D$1:$D$574,MATCH(F3852,[2]Microregioes!$B$1:$B$574,0),1)</f>
        <v>Sp-Sorocaba</v>
      </c>
    </row>
    <row r="3853" spans="1:14" hidden="1" x14ac:dyDescent="0.2">
      <c r="A3853" s="5">
        <v>3</v>
      </c>
      <c r="B3853" s="3">
        <v>35</v>
      </c>
      <c r="C3853" s="1">
        <v>3503</v>
      </c>
      <c r="D3853" s="1">
        <v>35016</v>
      </c>
      <c r="E3853" s="1">
        <v>3552304</v>
      </c>
      <c r="F3853" s="2">
        <f>IFERROR(INDEX('Arranjos Populacionais'!$F$2:$F$961,MATCH(TabelaCompleta!E3853,'Arranjos Populacionais'!$A$2:$A$961,0),1),D3853)</f>
        <v>35016</v>
      </c>
      <c r="G3853" s="2">
        <v>0</v>
      </c>
      <c r="H3853" s="11">
        <v>7723</v>
      </c>
      <c r="I3853" s="2">
        <f>INDEX([1]PIB_dos_Municípios!$AN$2:$AN$5571,MATCH(E3853,[1]PIB_dos_Municípios!G$2:G$5571,0),1)</f>
        <v>122710.09699999999</v>
      </c>
      <c r="J3853" s="2">
        <f>INDEX([1]PIB_dos_Municípios!$AO$2:$AO$5571,MATCH(E3853,[1]PIB_dos_Municípios!G$2:G$5571,0),1)</f>
        <v>7440</v>
      </c>
      <c r="K3853" s="2">
        <f>INDEX([1]PIB_dos_Municípios!$AP$2:$AP$5571,MATCH(E3853,[1]PIB_dos_Municípios!G$2:G$5571,0),1)</f>
        <v>16493.29</v>
      </c>
      <c r="M3853" s="2" t="s">
        <v>4360</v>
      </c>
      <c r="N3853" s="2" t="str">
        <f>INDEX([2]Microregioes!$D$1:$D$574,MATCH(F3853,[2]Microregioes!$B$1:$B$574,0),1)</f>
        <v>Sp-Andradina</v>
      </c>
    </row>
    <row r="3854" spans="1:14" hidden="1" x14ac:dyDescent="0.2">
      <c r="A3854" s="5">
        <v>3</v>
      </c>
      <c r="B3854" s="3">
        <v>35</v>
      </c>
      <c r="C3854" s="1">
        <v>3507</v>
      </c>
      <c r="D3854" s="1">
        <v>35032</v>
      </c>
      <c r="E3854" s="1">
        <v>3552403</v>
      </c>
      <c r="F3854" s="2">
        <f>IFERROR(INDEX('Arranjos Populacionais'!$F$2:$F$961,MATCH(TabelaCompleta!E3854,'Arranjos Populacionais'!$A$2:$A$961,0),1),D3854)</f>
        <v>35032</v>
      </c>
      <c r="G3854" s="2">
        <v>0</v>
      </c>
      <c r="H3854" s="11">
        <v>269522</v>
      </c>
      <c r="I3854" s="2">
        <f>INDEX([1]PIB_dos_Municípios!$AN$2:$AN$5571,MATCH(E3854,[1]PIB_dos_Municípios!G$2:G$5571,0),1)</f>
        <v>9488101.5079999994</v>
      </c>
      <c r="J3854" s="2">
        <f>INDEX([1]PIB_dos_Municípios!$AO$2:$AO$5571,MATCH(E3854,[1]PIB_dos_Municípios!G$2:G$5571,0),1)</f>
        <v>241437</v>
      </c>
      <c r="K3854" s="2">
        <f>INDEX([1]PIB_dos_Municípios!$AP$2:$AP$5571,MATCH(E3854,[1]PIB_dos_Municípios!G$2:G$5571,0),1)</f>
        <v>39298.46</v>
      </c>
      <c r="M3854" s="2" t="s">
        <v>819</v>
      </c>
      <c r="N3854" s="2" t="str">
        <f>INDEX([2]Microregioes!$D$1:$D$574,MATCH(F3854,[2]Microregioes!$B$1:$B$574,0),1)</f>
        <v>Sp-Campinas</v>
      </c>
    </row>
    <row r="3855" spans="1:14" hidden="1" x14ac:dyDescent="0.2">
      <c r="A3855" s="5">
        <v>3</v>
      </c>
      <c r="B3855" s="3">
        <v>35</v>
      </c>
      <c r="C3855" s="1">
        <v>3503</v>
      </c>
      <c r="D3855" s="1">
        <v>35016</v>
      </c>
      <c r="E3855" s="1">
        <v>3552551</v>
      </c>
      <c r="F3855" s="2">
        <f>IFERROR(INDEX('Arranjos Populacionais'!$F$2:$F$961,MATCH(TabelaCompleta!E3855,'Arranjos Populacionais'!$A$2:$A$961,0),1),D3855)</f>
        <v>35016</v>
      </c>
      <c r="G3855" s="2">
        <v>0</v>
      </c>
      <c r="H3855" s="11">
        <v>3790</v>
      </c>
      <c r="I3855" s="2">
        <f>INDEX([1]PIB_dos_Municípios!$AN$2:$AN$5571,MATCH(E3855,[1]PIB_dos_Municípios!G$2:G$5571,0),1)</f>
        <v>115735.783</v>
      </c>
      <c r="J3855" s="2">
        <f>INDEX([1]PIB_dos_Municípios!$AO$2:$AO$5571,MATCH(E3855,[1]PIB_dos_Municípios!G$2:G$5571,0),1)</f>
        <v>3383</v>
      </c>
      <c r="K3855" s="2">
        <f>INDEX([1]PIB_dos_Municípios!$AP$2:$AP$5571,MATCH(E3855,[1]PIB_dos_Municípios!G$2:G$5571,0),1)</f>
        <v>34210.99</v>
      </c>
      <c r="M3855" s="2" t="s">
        <v>4361</v>
      </c>
      <c r="N3855" s="2" t="str">
        <f>INDEX([2]Microregioes!$D$1:$D$574,MATCH(F3855,[2]Microregioes!$B$1:$B$574,0),1)</f>
        <v>Sp-Andradina</v>
      </c>
    </row>
    <row r="3856" spans="1:14" hidden="1" x14ac:dyDescent="0.2">
      <c r="A3856" s="5">
        <v>3</v>
      </c>
      <c r="B3856" s="3">
        <v>35</v>
      </c>
      <c r="C3856" s="1">
        <v>3515</v>
      </c>
      <c r="D3856" s="1">
        <v>35062</v>
      </c>
      <c r="E3856" s="1">
        <v>3552502</v>
      </c>
      <c r="F3856" s="2">
        <f>IFERROR(INDEX('Arranjos Populacionais'!$F$2:$F$961,MATCH(TabelaCompleta!E3856,'Arranjos Populacionais'!$A$2:$A$961,0),1),D3856)</f>
        <v>35061</v>
      </c>
      <c r="G3856" s="2">
        <v>0</v>
      </c>
      <c r="H3856" s="11">
        <v>288056</v>
      </c>
      <c r="I3856" s="2">
        <f>INDEX([1]PIB_dos_Municípios!$AN$2:$AN$5571,MATCH(E3856,[1]PIB_dos_Municípios!G$2:G$5571,0),1)</f>
        <v>6555271.3150000004</v>
      </c>
      <c r="J3856" s="2">
        <f>INDEX([1]PIB_dos_Municípios!$AO$2:$AO$5571,MATCH(E3856,[1]PIB_dos_Municípios!G$2:G$5571,0),1)</f>
        <v>262568</v>
      </c>
      <c r="K3856" s="2">
        <f>INDEX([1]PIB_dos_Municípios!$AP$2:$AP$5571,MATCH(E3856,[1]PIB_dos_Municípios!G$2:G$5571,0),1)</f>
        <v>24965.99</v>
      </c>
      <c r="M3856" s="2" t="s">
        <v>876</v>
      </c>
      <c r="N3856" s="2" t="str">
        <f>INDEX([2]Microregioes!$D$1:$D$574,MATCH(F3856,[2]Microregioes!$B$1:$B$574,0),1)</f>
        <v>Sp-São Paulo</v>
      </c>
    </row>
    <row r="3857" spans="1:14" hidden="1" x14ac:dyDescent="0.2">
      <c r="A3857" s="5">
        <v>3</v>
      </c>
      <c r="B3857" s="3">
        <v>35</v>
      </c>
      <c r="C3857" s="1">
        <v>3501</v>
      </c>
      <c r="D3857" s="1">
        <v>35005</v>
      </c>
      <c r="E3857" s="1">
        <v>3552601</v>
      </c>
      <c r="F3857" s="2">
        <f>IFERROR(INDEX('Arranjos Populacionais'!$F$2:$F$961,MATCH(TabelaCompleta!E3857,'Arranjos Populacionais'!$A$2:$A$961,0),1),D3857)</f>
        <v>35005</v>
      </c>
      <c r="G3857" s="2">
        <v>0</v>
      </c>
      <c r="H3857" s="11">
        <v>12178</v>
      </c>
      <c r="I3857" s="2">
        <f>INDEX([1]PIB_dos_Municípios!$AN$2:$AN$5571,MATCH(E3857,[1]PIB_dos_Municípios!G$2:G$5571,0),1)</f>
        <v>170886.65400000001</v>
      </c>
      <c r="J3857" s="2">
        <f>INDEX([1]PIB_dos_Municípios!$AO$2:$AO$5571,MATCH(E3857,[1]PIB_dos_Municípios!G$2:G$5571,0),1)</f>
        <v>11366</v>
      </c>
      <c r="K3857" s="2">
        <f>INDEX([1]PIB_dos_Municípios!$AP$2:$AP$5571,MATCH(E3857,[1]PIB_dos_Municípios!G$2:G$5571,0),1)</f>
        <v>15034.9</v>
      </c>
      <c r="M3857" s="2" t="s">
        <v>4362</v>
      </c>
      <c r="N3857" s="2" t="str">
        <f>INDEX([2]Microregioes!$D$1:$D$574,MATCH(F3857,[2]Microregioes!$B$1:$B$574,0),1)</f>
        <v>Sp-Catanduva</v>
      </c>
    </row>
    <row r="3858" spans="1:14" hidden="1" x14ac:dyDescent="0.2">
      <c r="A3858" s="5">
        <v>3</v>
      </c>
      <c r="B3858" s="3">
        <v>35</v>
      </c>
      <c r="C3858" s="1">
        <v>3505</v>
      </c>
      <c r="D3858" s="1">
        <v>35024</v>
      </c>
      <c r="E3858" s="1">
        <v>3552700</v>
      </c>
      <c r="F3858" s="2">
        <f>IFERROR(INDEX('Arranjos Populacionais'!$F$2:$F$961,MATCH(TabelaCompleta!E3858,'Arranjos Populacionais'!$A$2:$A$961,0),1),D3858)</f>
        <v>35024</v>
      </c>
      <c r="G3858" s="2">
        <v>0</v>
      </c>
      <c r="H3858" s="11">
        <v>16021</v>
      </c>
      <c r="I3858" s="2">
        <f>INDEX([1]PIB_dos_Municípios!$AN$2:$AN$5571,MATCH(E3858,[1]PIB_dos_Municípios!G$2:G$5571,0),1)</f>
        <v>139989.58799999999</v>
      </c>
      <c r="J3858" s="2">
        <f>INDEX([1]PIB_dos_Municípios!$AO$2:$AO$5571,MATCH(E3858,[1]PIB_dos_Municípios!G$2:G$5571,0),1)</f>
        <v>14686</v>
      </c>
      <c r="K3858" s="2">
        <f>INDEX([1]PIB_dos_Municípios!$AP$2:$AP$5571,MATCH(E3858,[1]PIB_dos_Municípios!G$2:G$5571,0),1)</f>
        <v>9532.18</v>
      </c>
      <c r="M3858" s="2" t="s">
        <v>498</v>
      </c>
      <c r="N3858" s="2" t="str">
        <f>INDEX([2]Microregioes!$D$1:$D$574,MATCH(F3858,[2]Microregioes!$B$1:$B$574,0),1)</f>
        <v>Sp-Araraquara</v>
      </c>
    </row>
    <row r="3859" spans="1:14" hidden="1" x14ac:dyDescent="0.2">
      <c r="A3859" s="5">
        <v>3</v>
      </c>
      <c r="B3859" s="3">
        <v>35</v>
      </c>
      <c r="C3859" s="1">
        <v>3515</v>
      </c>
      <c r="D3859" s="1">
        <v>35060</v>
      </c>
      <c r="E3859" s="1">
        <v>3552809</v>
      </c>
      <c r="F3859" s="2">
        <f>IFERROR(INDEX('Arranjos Populacionais'!$F$2:$F$961,MATCH(TabelaCompleta!E3859,'Arranjos Populacionais'!$A$2:$A$961,0),1),D3859)</f>
        <v>35061</v>
      </c>
      <c r="G3859" s="2">
        <v>0</v>
      </c>
      <c r="H3859" s="11">
        <v>275948</v>
      </c>
      <c r="I3859" s="2">
        <f>INDEX([1]PIB_dos_Municípios!$AN$2:$AN$5571,MATCH(E3859,[1]PIB_dos_Municípios!G$2:G$5571,0),1)</f>
        <v>5473360.0640000002</v>
      </c>
      <c r="J3859" s="2">
        <f>INDEX([1]PIB_dos_Municípios!$AO$2:$AO$5571,MATCH(E3859,[1]PIB_dos_Municípios!G$2:G$5571,0),1)</f>
        <v>244719</v>
      </c>
      <c r="K3859" s="2">
        <f>INDEX([1]PIB_dos_Municípios!$AP$2:$AP$5571,MATCH(E3859,[1]PIB_dos_Municípios!G$2:G$5571,0),1)</f>
        <v>22365.9</v>
      </c>
      <c r="M3859" s="2" t="s">
        <v>864</v>
      </c>
      <c r="N3859" s="2" t="str">
        <f>INDEX([2]Microregioes!$D$1:$D$574,MATCH(F3859,[2]Microregioes!$B$1:$B$574,0),1)</f>
        <v>Sp-São Paulo</v>
      </c>
    </row>
    <row r="3860" spans="1:14" hidden="1" x14ac:dyDescent="0.2">
      <c r="A3860" s="5">
        <v>3</v>
      </c>
      <c r="B3860" s="3">
        <v>35</v>
      </c>
      <c r="C3860" s="1">
        <v>3508</v>
      </c>
      <c r="D3860" s="1">
        <v>35036</v>
      </c>
      <c r="E3860" s="1">
        <v>3552908</v>
      </c>
      <c r="F3860" s="2">
        <f>IFERROR(INDEX('Arranjos Populacionais'!$F$2:$F$961,MATCH(TabelaCompleta!E3860,'Arranjos Populacionais'!$A$2:$A$961,0),1),D3860)</f>
        <v>35036</v>
      </c>
      <c r="G3860" s="2">
        <v>0</v>
      </c>
      <c r="H3860" s="11">
        <v>6152</v>
      </c>
      <c r="I3860" s="2">
        <f>INDEX([1]PIB_dos_Municípios!$AN$2:$AN$5571,MATCH(E3860,[1]PIB_dos_Municípios!G$2:G$5571,0),1)</f>
        <v>60463.087</v>
      </c>
      <c r="J3860" s="2">
        <f>INDEX([1]PIB_dos_Municípios!$AO$2:$AO$5571,MATCH(E3860,[1]PIB_dos_Municípios!G$2:G$5571,0),1)</f>
        <v>5714</v>
      </c>
      <c r="K3860" s="2">
        <f>INDEX([1]PIB_dos_Municípios!$AP$2:$AP$5571,MATCH(E3860,[1]PIB_dos_Municípios!G$2:G$5571,0),1)</f>
        <v>10581.57</v>
      </c>
      <c r="M3860" s="2" t="s">
        <v>537</v>
      </c>
      <c r="N3860" s="2" t="str">
        <f>INDEX([2]Microregioes!$D$1:$D$574,MATCH(F3860,[2]Microregioes!$B$1:$B$574,0),1)</f>
        <v>Sp-Presidente Prudente</v>
      </c>
    </row>
    <row r="3861" spans="1:14" hidden="1" x14ac:dyDescent="0.2">
      <c r="A3861" s="5">
        <v>3</v>
      </c>
      <c r="B3861" s="3">
        <v>35</v>
      </c>
      <c r="C3861" s="1">
        <v>3510</v>
      </c>
      <c r="D3861" s="1">
        <v>35040</v>
      </c>
      <c r="E3861" s="1">
        <v>3553005</v>
      </c>
      <c r="F3861" s="2">
        <f>IFERROR(INDEX('Arranjos Populacionais'!$F$2:$F$961,MATCH(TabelaCompleta!E3861,'Arranjos Populacionais'!$A$2:$A$961,0),1),D3861)</f>
        <v>35040</v>
      </c>
      <c r="G3861" s="2">
        <v>0</v>
      </c>
      <c r="H3861" s="11">
        <v>12851</v>
      </c>
      <c r="I3861" s="2">
        <f>INDEX([1]PIB_dos_Municípios!$AN$2:$AN$5571,MATCH(E3861,[1]PIB_dos_Municípios!G$2:G$5571,0),1)</f>
        <v>115509.948</v>
      </c>
      <c r="J3861" s="2">
        <f>INDEX([1]PIB_dos_Municípios!$AO$2:$AO$5571,MATCH(E3861,[1]PIB_dos_Municípios!G$2:G$5571,0),1)</f>
        <v>10825</v>
      </c>
      <c r="K3861" s="2">
        <f>INDEX([1]PIB_dos_Municípios!$AP$2:$AP$5571,MATCH(E3861,[1]PIB_dos_Municípios!G$2:G$5571,0),1)</f>
        <v>10670.66</v>
      </c>
      <c r="M3861" s="2" t="s">
        <v>4363</v>
      </c>
      <c r="N3861" s="2" t="str">
        <f>INDEX([2]Microregioes!$D$1:$D$574,MATCH(F3861,[2]Microregioes!$B$1:$B$574,0),1)</f>
        <v>Sp-Ourinhos</v>
      </c>
    </row>
    <row r="3862" spans="1:14" hidden="1" x14ac:dyDescent="0.2">
      <c r="A3862" s="5">
        <v>3</v>
      </c>
      <c r="B3862" s="3">
        <v>35</v>
      </c>
      <c r="C3862" s="1">
        <v>3502</v>
      </c>
      <c r="D3862" s="1">
        <v>35013</v>
      </c>
      <c r="E3862" s="1">
        <v>3553104</v>
      </c>
      <c r="F3862" s="2">
        <f>IFERROR(INDEX('Arranjos Populacionais'!$F$2:$F$961,MATCH(TabelaCompleta!E3862,'Arranjos Populacionais'!$A$2:$A$961,0),1),D3862)</f>
        <v>35013</v>
      </c>
      <c r="G3862" s="2">
        <v>0</v>
      </c>
      <c r="H3862" s="11">
        <v>6230</v>
      </c>
      <c r="I3862" s="2">
        <f>INDEX([1]PIB_dos_Municípios!$AN$2:$AN$5571,MATCH(E3862,[1]PIB_dos_Municípios!G$2:G$5571,0),1)</f>
        <v>54267.258000000002</v>
      </c>
      <c r="J3862" s="2">
        <f>INDEX([1]PIB_dos_Municípios!$AO$2:$AO$5571,MATCH(E3862,[1]PIB_dos_Municípios!G$2:G$5571,0),1)</f>
        <v>5894</v>
      </c>
      <c r="K3862" s="2">
        <f>INDEX([1]PIB_dos_Municípios!$AP$2:$AP$5571,MATCH(E3862,[1]PIB_dos_Municípios!G$2:G$5571,0),1)</f>
        <v>9207.2000000000007</v>
      </c>
      <c r="M3862" s="2" t="s">
        <v>4364</v>
      </c>
      <c r="N3862" s="2" t="str">
        <f>INDEX([2]Microregioes!$D$1:$D$574,MATCH(F3862,[2]Microregioes!$B$1:$B$574,0),1)</f>
        <v>Sp-Jaboticabal</v>
      </c>
    </row>
    <row r="3863" spans="1:14" hidden="1" x14ac:dyDescent="0.2">
      <c r="A3863" s="5">
        <v>3</v>
      </c>
      <c r="B3863" s="3">
        <v>35</v>
      </c>
      <c r="C3863" s="1">
        <v>3502</v>
      </c>
      <c r="D3863" s="1">
        <v>35013</v>
      </c>
      <c r="E3863" s="1">
        <v>3553203</v>
      </c>
      <c r="F3863" s="2">
        <f>IFERROR(INDEX('Arranjos Populacionais'!$F$2:$F$961,MATCH(TabelaCompleta!E3863,'Arranjos Populacionais'!$A$2:$A$961,0),1),D3863)</f>
        <v>35013</v>
      </c>
      <c r="G3863" s="2">
        <v>0</v>
      </c>
      <c r="H3863" s="11">
        <v>5604</v>
      </c>
      <c r="I3863" s="2">
        <f>INDEX([1]PIB_dos_Municípios!$AN$2:$AN$5571,MATCH(E3863,[1]PIB_dos_Municípios!G$2:G$5571,0),1)</f>
        <v>64345.758999999998</v>
      </c>
      <c r="J3863" s="2">
        <f>INDEX([1]PIB_dos_Municípios!$AO$2:$AO$5571,MATCH(E3863,[1]PIB_dos_Municípios!G$2:G$5571,0),1)</f>
        <v>5447</v>
      </c>
      <c r="K3863" s="2">
        <f>INDEX([1]PIB_dos_Municípios!$AP$2:$AP$5571,MATCH(E3863,[1]PIB_dos_Municípios!G$2:G$5571,0),1)</f>
        <v>11813.06</v>
      </c>
      <c r="M3863" s="2" t="s">
        <v>4365</v>
      </c>
      <c r="N3863" s="2" t="str">
        <f>INDEX([2]Microregioes!$D$1:$D$574,MATCH(F3863,[2]Microregioes!$B$1:$B$574,0),1)</f>
        <v>Sp-Jaboticabal</v>
      </c>
    </row>
    <row r="3864" spans="1:14" hidden="1" x14ac:dyDescent="0.2">
      <c r="A3864" s="5">
        <v>3</v>
      </c>
      <c r="B3864" s="3">
        <v>35</v>
      </c>
      <c r="C3864" s="1">
        <v>3507</v>
      </c>
      <c r="D3864" s="1">
        <v>35030</v>
      </c>
      <c r="E3864" s="1">
        <v>3553302</v>
      </c>
      <c r="F3864" s="2">
        <f>IFERROR(INDEX('Arranjos Populacionais'!$F$2:$F$961,MATCH(TabelaCompleta!E3864,'Arranjos Populacionais'!$A$2:$A$961,0),1),D3864)</f>
        <v>35030</v>
      </c>
      <c r="G3864" s="2">
        <v>0</v>
      </c>
      <c r="H3864" s="11">
        <v>23241</v>
      </c>
      <c r="I3864" s="2">
        <f>INDEX([1]PIB_dos_Municípios!$AN$2:$AN$5571,MATCH(E3864,[1]PIB_dos_Municípios!G$2:G$5571,0),1)</f>
        <v>393244.98599999998</v>
      </c>
      <c r="J3864" s="2">
        <f>INDEX([1]PIB_dos_Municípios!$AO$2:$AO$5571,MATCH(E3864,[1]PIB_dos_Municípios!G$2:G$5571,0),1)</f>
        <v>22410</v>
      </c>
      <c r="K3864" s="2">
        <f>INDEX([1]PIB_dos_Municípios!$AP$2:$AP$5571,MATCH(E3864,[1]PIB_dos_Municípios!G$2:G$5571,0),1)</f>
        <v>17547.75</v>
      </c>
      <c r="M3864" s="2" t="s">
        <v>4366</v>
      </c>
      <c r="N3864" s="2" t="str">
        <f>INDEX([2]Microregioes!$D$1:$D$574,MATCH(F3864,[2]Microregioes!$B$1:$B$574,0),1)</f>
        <v>Sp-São João da Boa Vista</v>
      </c>
    </row>
    <row r="3865" spans="1:14" hidden="1" x14ac:dyDescent="0.2">
      <c r="A3865" s="5">
        <v>3</v>
      </c>
      <c r="B3865" s="3">
        <v>35</v>
      </c>
      <c r="C3865" s="1">
        <v>3501</v>
      </c>
      <c r="D3865" s="1">
        <v>35004</v>
      </c>
      <c r="E3865" s="1">
        <v>3553401</v>
      </c>
      <c r="F3865" s="2">
        <f>IFERROR(INDEX('Arranjos Populacionais'!$F$2:$F$961,MATCH(TabelaCompleta!E3865,'Arranjos Populacionais'!$A$2:$A$961,0),1),D3865)</f>
        <v>35004</v>
      </c>
      <c r="G3865" s="2">
        <v>0</v>
      </c>
      <c r="H3865" s="11">
        <v>25597</v>
      </c>
      <c r="I3865" s="2">
        <f>INDEX([1]PIB_dos_Municípios!$AN$2:$AN$5571,MATCH(E3865,[1]PIB_dos_Municípios!G$2:G$5571,0),1)</f>
        <v>398164.93699999998</v>
      </c>
      <c r="J3865" s="2">
        <f>INDEX([1]PIB_dos_Municípios!$AO$2:$AO$5571,MATCH(E3865,[1]PIB_dos_Municípios!G$2:G$5571,0),1)</f>
        <v>24055</v>
      </c>
      <c r="K3865" s="2">
        <f>INDEX([1]PIB_dos_Municípios!$AP$2:$AP$5571,MATCH(E3865,[1]PIB_dos_Municípios!G$2:G$5571,0),1)</f>
        <v>16552.27</v>
      </c>
      <c r="M3865" s="2" t="s">
        <v>4367</v>
      </c>
      <c r="N3865" s="2" t="str">
        <f>INDEX([2]Microregioes!$D$1:$D$574,MATCH(F3865,[2]Microregioes!$B$1:$B$574,0),1)</f>
        <v>Sp-São José do Rio Preto</v>
      </c>
    </row>
    <row r="3866" spans="1:14" hidden="1" x14ac:dyDescent="0.2">
      <c r="A3866" s="5">
        <v>3</v>
      </c>
      <c r="B3866" s="3">
        <v>35</v>
      </c>
      <c r="C3866" s="1">
        <v>3512</v>
      </c>
      <c r="D3866" s="1">
        <v>35045</v>
      </c>
      <c r="E3866" s="1">
        <v>3553500</v>
      </c>
      <c r="F3866" s="2">
        <f>IFERROR(INDEX('Arranjos Populacionais'!$F$2:$F$961,MATCH(TabelaCompleta!E3866,'Arranjos Populacionais'!$A$2:$A$961,0),1),D3866)</f>
        <v>35045</v>
      </c>
      <c r="G3866" s="2">
        <v>0</v>
      </c>
      <c r="H3866" s="11">
        <v>8010</v>
      </c>
      <c r="I3866" s="2">
        <f>INDEX([1]PIB_dos_Municípios!$AN$2:$AN$5571,MATCH(E3866,[1]PIB_dos_Municípios!G$2:G$5571,0),1)</f>
        <v>73820.379000000001</v>
      </c>
      <c r="J3866" s="2">
        <f>INDEX([1]PIB_dos_Municípios!$AO$2:$AO$5571,MATCH(E3866,[1]PIB_dos_Municípios!G$2:G$5571,0),1)</f>
        <v>8015</v>
      </c>
      <c r="K3866" s="2">
        <f>INDEX([1]PIB_dos_Municípios!$AP$2:$AP$5571,MATCH(E3866,[1]PIB_dos_Municípios!G$2:G$5571,0),1)</f>
        <v>9210.2800000000007</v>
      </c>
      <c r="M3866" s="2" t="s">
        <v>3874</v>
      </c>
      <c r="N3866" s="2" t="str">
        <f>INDEX([2]Microregioes!$D$1:$D$574,MATCH(F3866,[2]Microregioes!$B$1:$B$574,0),1)</f>
        <v>Sp-Piedade</v>
      </c>
    </row>
    <row r="3867" spans="1:14" hidden="1" x14ac:dyDescent="0.2">
      <c r="A3867" s="5">
        <v>3</v>
      </c>
      <c r="B3867" s="3">
        <v>35</v>
      </c>
      <c r="C3867" s="1">
        <v>3507</v>
      </c>
      <c r="D3867" s="1">
        <v>35030</v>
      </c>
      <c r="E3867" s="1">
        <v>3553609</v>
      </c>
      <c r="F3867" s="2">
        <f>IFERROR(INDEX('Arranjos Populacionais'!$F$2:$F$961,MATCH(TabelaCompleta!E3867,'Arranjos Populacionais'!$A$2:$A$961,0),1),D3867)</f>
        <v>35030</v>
      </c>
      <c r="G3867" s="2">
        <v>0</v>
      </c>
      <c r="H3867" s="11">
        <v>13069</v>
      </c>
      <c r="I3867" s="2">
        <f>INDEX([1]PIB_dos_Municípios!$AN$2:$AN$5571,MATCH(E3867,[1]PIB_dos_Municípios!G$2:G$5571,0),1)</f>
        <v>168066.658</v>
      </c>
      <c r="J3867" s="2">
        <f>INDEX([1]PIB_dos_Municípios!$AO$2:$AO$5571,MATCH(E3867,[1]PIB_dos_Municípios!G$2:G$5571,0),1)</f>
        <v>12743</v>
      </c>
      <c r="K3867" s="2">
        <f>INDEX([1]PIB_dos_Municípios!$AP$2:$AP$5571,MATCH(E3867,[1]PIB_dos_Municípios!G$2:G$5571,0),1)</f>
        <v>13188.94</v>
      </c>
      <c r="M3867" s="2" t="s">
        <v>4368</v>
      </c>
      <c r="N3867" s="2" t="str">
        <f>INDEX([2]Microregioes!$D$1:$D$574,MATCH(F3867,[2]Microregioes!$B$1:$B$574,0),1)</f>
        <v>Sp-São João da Boa Vista</v>
      </c>
    </row>
    <row r="3868" spans="1:14" hidden="1" x14ac:dyDescent="0.2">
      <c r="A3868" s="5">
        <v>3</v>
      </c>
      <c r="B3868" s="3">
        <v>35</v>
      </c>
      <c r="C3868" s="1">
        <v>3502</v>
      </c>
      <c r="D3868" s="1">
        <v>35013</v>
      </c>
      <c r="E3868" s="1">
        <v>3553658</v>
      </c>
      <c r="F3868" s="2">
        <f>IFERROR(INDEX('Arranjos Populacionais'!$F$2:$F$961,MATCH(TabelaCompleta!E3868,'Arranjos Populacionais'!$A$2:$A$961,0),1),D3868)</f>
        <v>35013</v>
      </c>
      <c r="G3868" s="2">
        <v>0</v>
      </c>
      <c r="H3868" s="11">
        <v>2821</v>
      </c>
      <c r="I3868" s="2">
        <f>INDEX([1]PIB_dos_Municípios!$AN$2:$AN$5571,MATCH(E3868,[1]PIB_dos_Municípios!G$2:G$5571,0),1)</f>
        <v>24096.732</v>
      </c>
      <c r="J3868" s="2">
        <f>INDEX([1]PIB_dos_Municípios!$AO$2:$AO$5571,MATCH(E3868,[1]PIB_dos_Municípios!G$2:G$5571,0),1)</f>
        <v>2726</v>
      </c>
      <c r="K3868" s="2">
        <f>INDEX([1]PIB_dos_Municípios!$AP$2:$AP$5571,MATCH(E3868,[1]PIB_dos_Municípios!G$2:G$5571,0),1)</f>
        <v>8839.59</v>
      </c>
      <c r="M3868" s="2" t="s">
        <v>4369</v>
      </c>
      <c r="N3868" s="2" t="str">
        <f>INDEX([2]Microregioes!$D$1:$D$574,MATCH(F3868,[2]Microregioes!$B$1:$B$574,0),1)</f>
        <v>Sp-Jaboticabal</v>
      </c>
    </row>
    <row r="3869" spans="1:14" hidden="1" x14ac:dyDescent="0.2">
      <c r="A3869" s="5">
        <v>3</v>
      </c>
      <c r="B3869" s="3">
        <v>35</v>
      </c>
      <c r="C3869" s="1">
        <v>3502</v>
      </c>
      <c r="D3869" s="1">
        <v>35013</v>
      </c>
      <c r="E3869" s="1">
        <v>3553708</v>
      </c>
      <c r="F3869" s="2">
        <f>IFERROR(INDEX('Arranjos Populacionais'!$F$2:$F$961,MATCH(TabelaCompleta!E3869,'Arranjos Populacionais'!$A$2:$A$961,0),1),D3869)</f>
        <v>35013</v>
      </c>
      <c r="G3869" s="2">
        <v>0</v>
      </c>
      <c r="H3869" s="11">
        <v>56771</v>
      </c>
      <c r="I3869" s="2">
        <f>INDEX([1]PIB_dos_Municípios!$AN$2:$AN$5571,MATCH(E3869,[1]PIB_dos_Municípios!G$2:G$5571,0),1)</f>
        <v>769803.59400000004</v>
      </c>
      <c r="J3869" s="2">
        <f>INDEX([1]PIB_dos_Municípios!$AO$2:$AO$5571,MATCH(E3869,[1]PIB_dos_Municípios!G$2:G$5571,0),1)</f>
        <v>53985</v>
      </c>
      <c r="K3869" s="2">
        <f>INDEX([1]PIB_dos_Municípios!$AP$2:$AP$5571,MATCH(E3869,[1]PIB_dos_Municípios!G$2:G$5571,0),1)</f>
        <v>14259.58</v>
      </c>
      <c r="M3869" s="2" t="s">
        <v>4370</v>
      </c>
      <c r="N3869" s="2" t="str">
        <f>INDEX([2]Microregioes!$D$1:$D$574,MATCH(F3869,[2]Microregioes!$B$1:$B$574,0),1)</f>
        <v>Sp-Jaboticabal</v>
      </c>
    </row>
    <row r="3870" spans="1:14" hidden="1" x14ac:dyDescent="0.2">
      <c r="A3870" s="5">
        <v>3</v>
      </c>
      <c r="B3870" s="3">
        <v>35</v>
      </c>
      <c r="C3870" s="1">
        <v>3511</v>
      </c>
      <c r="D3870" s="1">
        <v>35041</v>
      </c>
      <c r="E3870" s="1">
        <v>3553807</v>
      </c>
      <c r="F3870" s="2">
        <f>IFERROR(INDEX('Arranjos Populacionais'!$F$2:$F$961,MATCH(TabelaCompleta!E3870,'Arranjos Populacionais'!$A$2:$A$961,0),1),D3870)</f>
        <v>35041</v>
      </c>
      <c r="G3870" s="2">
        <v>0</v>
      </c>
      <c r="H3870" s="11">
        <v>23202</v>
      </c>
      <c r="I3870" s="2">
        <f>INDEX([1]PIB_dos_Municípios!$AN$2:$AN$5571,MATCH(E3870,[1]PIB_dos_Municípios!G$2:G$5571,0),1)</f>
        <v>253559.02100000001</v>
      </c>
      <c r="J3870" s="2">
        <f>INDEX([1]PIB_dos_Municípios!$AO$2:$AO$5571,MATCH(E3870,[1]PIB_dos_Municípios!G$2:G$5571,0),1)</f>
        <v>22294</v>
      </c>
      <c r="K3870" s="2">
        <f>INDEX([1]PIB_dos_Municípios!$AP$2:$AP$5571,MATCH(E3870,[1]PIB_dos_Municípios!G$2:G$5571,0),1)</f>
        <v>11373.42</v>
      </c>
      <c r="M3870" s="2" t="s">
        <v>4371</v>
      </c>
      <c r="N3870" s="2" t="str">
        <f>INDEX([2]Microregioes!$D$1:$D$574,MATCH(F3870,[2]Microregioes!$B$1:$B$574,0),1)</f>
        <v>Sp-Itapeva</v>
      </c>
    </row>
    <row r="3871" spans="1:14" hidden="1" x14ac:dyDescent="0.2">
      <c r="A3871" s="5">
        <v>3</v>
      </c>
      <c r="B3871" s="3">
        <v>35</v>
      </c>
      <c r="C3871" s="1">
        <v>3511</v>
      </c>
      <c r="D3871" s="1">
        <v>35041</v>
      </c>
      <c r="E3871" s="1">
        <v>3553856</v>
      </c>
      <c r="F3871" s="2">
        <f>IFERROR(INDEX('Arranjos Populacionais'!$F$2:$F$961,MATCH(TabelaCompleta!E3871,'Arranjos Populacionais'!$A$2:$A$961,0),1),D3871)</f>
        <v>35041</v>
      </c>
      <c r="G3871" s="2">
        <v>0</v>
      </c>
      <c r="H3871" s="11">
        <v>5660</v>
      </c>
      <c r="I3871" s="2">
        <f>INDEX([1]PIB_dos_Municípios!$AN$2:$AN$5571,MATCH(E3871,[1]PIB_dos_Municípios!G$2:G$5571,0),1)</f>
        <v>61988.213000000003</v>
      </c>
      <c r="J3871" s="2">
        <f>INDEX([1]PIB_dos_Municípios!$AO$2:$AO$5571,MATCH(E3871,[1]PIB_dos_Municípios!G$2:G$5571,0),1)</f>
        <v>5149</v>
      </c>
      <c r="K3871" s="2">
        <f>INDEX([1]PIB_dos_Municípios!$AP$2:$AP$5571,MATCH(E3871,[1]PIB_dos_Municípios!G$2:G$5571,0),1)</f>
        <v>12038.88</v>
      </c>
      <c r="M3871" s="2" t="s">
        <v>4372</v>
      </c>
      <c r="N3871" s="2" t="str">
        <f>INDEX([2]Microregioes!$D$1:$D$574,MATCH(F3871,[2]Microregioes!$B$1:$B$574,0),1)</f>
        <v>Sp-Itapeva</v>
      </c>
    </row>
    <row r="3872" spans="1:14" hidden="1" x14ac:dyDescent="0.2">
      <c r="A3872" s="5">
        <v>3</v>
      </c>
      <c r="B3872" s="3">
        <v>35</v>
      </c>
      <c r="C3872" s="1">
        <v>3508</v>
      </c>
      <c r="D3872" s="1">
        <v>35036</v>
      </c>
      <c r="E3872" s="1">
        <v>3553906</v>
      </c>
      <c r="F3872" s="2">
        <f>IFERROR(INDEX('Arranjos Populacionais'!$F$2:$F$961,MATCH(TabelaCompleta!E3872,'Arranjos Populacionais'!$A$2:$A$961,0),1),D3872)</f>
        <v>35036</v>
      </c>
      <c r="G3872" s="2">
        <v>0</v>
      </c>
      <c r="H3872" s="11">
        <v>7236</v>
      </c>
      <c r="I3872" s="2">
        <f>INDEX([1]PIB_dos_Municípios!$AN$2:$AN$5571,MATCH(E3872,[1]PIB_dos_Municípios!G$2:G$5571,0),1)</f>
        <v>60383.605000000003</v>
      </c>
      <c r="J3872" s="2">
        <f>INDEX([1]PIB_dos_Municípios!$AO$2:$AO$5571,MATCH(E3872,[1]PIB_dos_Municípios!G$2:G$5571,0),1)</f>
        <v>6605</v>
      </c>
      <c r="K3872" s="2">
        <f>INDEX([1]PIB_dos_Municípios!$AP$2:$AP$5571,MATCH(E3872,[1]PIB_dos_Municípios!G$2:G$5571,0),1)</f>
        <v>9142.11</v>
      </c>
      <c r="M3872" s="2" t="s">
        <v>538</v>
      </c>
      <c r="N3872" s="2" t="str">
        <f>INDEX([2]Microregioes!$D$1:$D$574,MATCH(F3872,[2]Microregioes!$B$1:$B$574,0),1)</f>
        <v>Sp-Presidente Prudente</v>
      </c>
    </row>
    <row r="3873" spans="1:14" hidden="1" x14ac:dyDescent="0.2">
      <c r="A3873" s="5">
        <v>3</v>
      </c>
      <c r="B3873" s="3">
        <v>35</v>
      </c>
      <c r="C3873" s="1">
        <v>3510</v>
      </c>
      <c r="D3873" s="1">
        <v>35039</v>
      </c>
      <c r="E3873" s="1">
        <v>3553955</v>
      </c>
      <c r="F3873" s="2">
        <f>IFERROR(INDEX('Arranjos Populacionais'!$F$2:$F$961,MATCH(TabelaCompleta!E3873,'Arranjos Populacionais'!$A$2:$A$961,0),1),D3873)</f>
        <v>35039</v>
      </c>
      <c r="G3873" s="2">
        <v>0</v>
      </c>
      <c r="H3873" s="11">
        <v>14378</v>
      </c>
      <c r="I3873" s="2">
        <f>INDEX([1]PIB_dos_Municípios!$AN$2:$AN$5571,MATCH(E3873,[1]PIB_dos_Municípios!G$2:G$5571,0),1)</f>
        <v>535980.02899999998</v>
      </c>
      <c r="J3873" s="2">
        <f>INDEX([1]PIB_dos_Municípios!$AO$2:$AO$5571,MATCH(E3873,[1]PIB_dos_Municípios!G$2:G$5571,0),1)</f>
        <v>12883</v>
      </c>
      <c r="K3873" s="2">
        <f>INDEX([1]PIB_dos_Municípios!$AP$2:$AP$5571,MATCH(E3873,[1]PIB_dos_Municípios!G$2:G$5571,0),1)</f>
        <v>41603.67</v>
      </c>
      <c r="M3873" s="2" t="s">
        <v>4373</v>
      </c>
      <c r="N3873" s="2" t="str">
        <f>INDEX([2]Microregioes!$D$1:$D$574,MATCH(F3873,[2]Microregioes!$B$1:$B$574,0),1)</f>
        <v>Sp-Assis</v>
      </c>
    </row>
    <row r="3874" spans="1:14" hidden="1" x14ac:dyDescent="0.2">
      <c r="A3874" s="5">
        <v>3</v>
      </c>
      <c r="B3874" s="3">
        <v>35</v>
      </c>
      <c r="C3874" s="1">
        <v>3511</v>
      </c>
      <c r="D3874" s="1">
        <v>35043</v>
      </c>
      <c r="E3874" s="1">
        <v>3554003</v>
      </c>
      <c r="F3874" s="2">
        <f>IFERROR(INDEX('Arranjos Populacionais'!$F$2:$F$961,MATCH(TabelaCompleta!E3874,'Arranjos Populacionais'!$A$2:$A$961,0),1),D3874)</f>
        <v>35043</v>
      </c>
      <c r="G3874" s="2">
        <v>0</v>
      </c>
      <c r="H3874" s="11">
        <v>117823</v>
      </c>
      <c r="I3874" s="2">
        <f>INDEX([1]PIB_dos_Municípios!$AN$2:$AN$5571,MATCH(E3874,[1]PIB_dos_Municípios!G$2:G$5571,0),1)</f>
        <v>2315179.9700000002</v>
      </c>
      <c r="J3874" s="2">
        <f>INDEX([1]PIB_dos_Municípios!$AO$2:$AO$5571,MATCH(E3874,[1]PIB_dos_Municípios!G$2:G$5571,0),1)</f>
        <v>107975</v>
      </c>
      <c r="K3874" s="2">
        <f>INDEX([1]PIB_dos_Municípios!$AP$2:$AP$5571,MATCH(E3874,[1]PIB_dos_Municípios!G$2:G$5571,0),1)</f>
        <v>21441.81</v>
      </c>
      <c r="M3874" s="2" t="s">
        <v>4374</v>
      </c>
      <c r="N3874" s="2" t="str">
        <f>INDEX([2]Microregioes!$D$1:$D$574,MATCH(F3874,[2]Microregioes!$B$1:$B$574,0),1)</f>
        <v>Sp-Tatuí</v>
      </c>
    </row>
    <row r="3875" spans="1:14" hidden="1" x14ac:dyDescent="0.2">
      <c r="A3875" s="5">
        <v>3</v>
      </c>
      <c r="B3875" s="3">
        <v>35</v>
      </c>
      <c r="C3875" s="1">
        <v>3513</v>
      </c>
      <c r="D3875" s="1">
        <v>35050</v>
      </c>
      <c r="E3875" s="1">
        <v>3554102</v>
      </c>
      <c r="F3875" s="2">
        <f>IFERROR(INDEX('Arranjos Populacionais'!$F$2:$F$961,MATCH(TabelaCompleta!E3875,'Arranjos Populacionais'!$A$2:$A$961,0),1),D3875)</f>
        <v>35050</v>
      </c>
      <c r="G3875" s="2">
        <v>0</v>
      </c>
      <c r="H3875" s="11">
        <v>305174</v>
      </c>
      <c r="I3875" s="2">
        <f>INDEX([1]PIB_dos_Municípios!$AN$2:$AN$5571,MATCH(E3875,[1]PIB_dos_Municípios!G$2:G$5571,0),1)</f>
        <v>12449701.43</v>
      </c>
      <c r="J3875" s="2">
        <f>INDEX([1]PIB_dos_Municípios!$AO$2:$AO$5571,MATCH(E3875,[1]PIB_dos_Municípios!G$2:G$5571,0),1)</f>
        <v>278724</v>
      </c>
      <c r="K3875" s="2">
        <f>INDEX([1]PIB_dos_Municípios!$AP$2:$AP$5571,MATCH(E3875,[1]PIB_dos_Municípios!G$2:G$5571,0),1)</f>
        <v>44666.77</v>
      </c>
      <c r="M3875" s="2" t="s">
        <v>842</v>
      </c>
      <c r="N3875" s="2" t="str">
        <f>INDEX([2]Microregioes!$D$1:$D$574,MATCH(F3875,[2]Microregioes!$B$1:$B$574,0),1)</f>
        <v>Sp-São José dos Campos</v>
      </c>
    </row>
    <row r="3876" spans="1:14" hidden="1" x14ac:dyDescent="0.2">
      <c r="A3876" s="5">
        <v>3</v>
      </c>
      <c r="B3876" s="3">
        <v>35</v>
      </c>
      <c r="C3876" s="1">
        <v>3510</v>
      </c>
      <c r="D3876" s="1">
        <v>35040</v>
      </c>
      <c r="E3876" s="1">
        <v>3554201</v>
      </c>
      <c r="F3876" s="2">
        <f>IFERROR(INDEX('Arranjos Populacionais'!$F$2:$F$961,MATCH(TabelaCompleta!E3876,'Arranjos Populacionais'!$A$2:$A$961,0),1),D3876)</f>
        <v>35040</v>
      </c>
      <c r="G3876" s="2">
        <v>0</v>
      </c>
      <c r="H3876" s="11">
        <v>4713</v>
      </c>
      <c r="I3876" s="2">
        <f>INDEX([1]PIB_dos_Municípios!$AN$2:$AN$5571,MATCH(E3876,[1]PIB_dos_Municípios!G$2:G$5571,0),1)</f>
        <v>32943.624000000003</v>
      </c>
      <c r="J3876" s="2">
        <f>INDEX([1]PIB_dos_Municípios!$AO$2:$AO$5571,MATCH(E3876,[1]PIB_dos_Municípios!G$2:G$5571,0),1)</f>
        <v>4809</v>
      </c>
      <c r="K3876" s="2">
        <f>INDEX([1]PIB_dos_Municípios!$AP$2:$AP$5571,MATCH(E3876,[1]PIB_dos_Municípios!G$2:G$5571,0),1)</f>
        <v>6850.41</v>
      </c>
      <c r="M3876" s="2" t="s">
        <v>4375</v>
      </c>
      <c r="N3876" s="2" t="str">
        <f>INDEX([2]Microregioes!$D$1:$D$574,MATCH(F3876,[2]Microregioes!$B$1:$B$574,0),1)</f>
        <v>Sp-Ourinhos</v>
      </c>
    </row>
    <row r="3877" spans="1:14" hidden="1" x14ac:dyDescent="0.2">
      <c r="A3877" s="5">
        <v>3</v>
      </c>
      <c r="B3877" s="3">
        <v>35</v>
      </c>
      <c r="C3877" s="1">
        <v>3508</v>
      </c>
      <c r="D3877" s="1">
        <v>35036</v>
      </c>
      <c r="E3877" s="1">
        <v>3554300</v>
      </c>
      <c r="F3877" s="2">
        <f>IFERROR(INDEX('Arranjos Populacionais'!$F$2:$F$961,MATCH(TabelaCompleta!E3877,'Arranjos Populacionais'!$A$2:$A$961,0),1),D3877)</f>
        <v>35036</v>
      </c>
      <c r="G3877" s="2">
        <v>0</v>
      </c>
      <c r="H3877" s="11">
        <v>22795</v>
      </c>
      <c r="I3877" s="2">
        <f>INDEX([1]PIB_dos_Municípios!$AN$2:$AN$5571,MATCH(E3877,[1]PIB_dos_Municípios!G$2:G$5571,0),1)</f>
        <v>295562.58399999997</v>
      </c>
      <c r="J3877" s="2">
        <f>INDEX([1]PIB_dos_Municípios!$AO$2:$AO$5571,MATCH(E3877,[1]PIB_dos_Municípios!G$2:G$5571,0),1)</f>
        <v>21389</v>
      </c>
      <c r="K3877" s="2">
        <f>INDEX([1]PIB_dos_Municípios!$AP$2:$AP$5571,MATCH(E3877,[1]PIB_dos_Municípios!G$2:G$5571,0),1)</f>
        <v>13818.44</v>
      </c>
      <c r="M3877" s="2" t="s">
        <v>3176</v>
      </c>
      <c r="N3877" s="2" t="str">
        <f>INDEX([2]Microregioes!$D$1:$D$574,MATCH(F3877,[2]Microregioes!$B$1:$B$574,0),1)</f>
        <v>Sp-Presidente Prudente</v>
      </c>
    </row>
    <row r="3878" spans="1:14" hidden="1" x14ac:dyDescent="0.2">
      <c r="A3878" s="5">
        <v>3</v>
      </c>
      <c r="B3878" s="3">
        <v>35</v>
      </c>
      <c r="C3878" s="1">
        <v>3502</v>
      </c>
      <c r="D3878" s="1">
        <v>35013</v>
      </c>
      <c r="E3878" s="1">
        <v>3554409</v>
      </c>
      <c r="F3878" s="2">
        <f>IFERROR(INDEX('Arranjos Populacionais'!$F$2:$F$961,MATCH(TabelaCompleta!E3878,'Arranjos Populacionais'!$A$2:$A$961,0),1),D3878)</f>
        <v>35013</v>
      </c>
      <c r="G3878" s="2">
        <v>0</v>
      </c>
      <c r="H3878" s="11">
        <v>9164</v>
      </c>
      <c r="I3878" s="2">
        <f>INDEX([1]PIB_dos_Municípios!$AN$2:$AN$5571,MATCH(E3878,[1]PIB_dos_Municípios!G$2:G$5571,0),1)</f>
        <v>94326.118000000002</v>
      </c>
      <c r="J3878" s="2">
        <f>INDEX([1]PIB_dos_Municípios!$AO$2:$AO$5571,MATCH(E3878,[1]PIB_dos_Municípios!G$2:G$5571,0),1)</f>
        <v>8505</v>
      </c>
      <c r="K3878" s="2">
        <f>INDEX([1]PIB_dos_Municípios!$AP$2:$AP$5571,MATCH(E3878,[1]PIB_dos_Municípios!G$2:G$5571,0),1)</f>
        <v>11090.67</v>
      </c>
      <c r="M3878" s="2" t="s">
        <v>4376</v>
      </c>
      <c r="N3878" s="2" t="str">
        <f>INDEX([2]Microregioes!$D$1:$D$574,MATCH(F3878,[2]Microregioes!$B$1:$B$574,0),1)</f>
        <v>Sp-Jaboticabal</v>
      </c>
    </row>
    <row r="3879" spans="1:14" hidden="1" x14ac:dyDescent="0.2">
      <c r="A3879" s="5">
        <v>3</v>
      </c>
      <c r="B3879" s="3">
        <v>35</v>
      </c>
      <c r="C3879" s="1">
        <v>3506</v>
      </c>
      <c r="D3879" s="1">
        <v>35028</v>
      </c>
      <c r="E3879" s="1">
        <v>3554508</v>
      </c>
      <c r="F3879" s="2">
        <f>IFERROR(INDEX('Arranjos Populacionais'!$F$2:$F$961,MATCH(TabelaCompleta!E3879,'Arranjos Populacionais'!$A$2:$A$961,0),1),D3879)</f>
        <v>35043</v>
      </c>
      <c r="G3879" s="2">
        <v>0</v>
      </c>
      <c r="H3879" s="11">
        <v>40613</v>
      </c>
      <c r="I3879" s="2">
        <f>INDEX([1]PIB_dos_Municípios!$AN$2:$AN$5571,MATCH(E3879,[1]PIB_dos_Municípios!G$2:G$5571,0),1)</f>
        <v>1283860.675</v>
      </c>
      <c r="J3879" s="2">
        <f>INDEX([1]PIB_dos_Municípios!$AO$2:$AO$5571,MATCH(E3879,[1]PIB_dos_Municípios!G$2:G$5571,0),1)</f>
        <v>36827</v>
      </c>
      <c r="K3879" s="2">
        <f>INDEX([1]PIB_dos_Municípios!$AP$2:$AP$5571,MATCH(E3879,[1]PIB_dos_Municípios!G$2:G$5571,0),1)</f>
        <v>34861.94</v>
      </c>
      <c r="M3879" s="2" t="s">
        <v>562</v>
      </c>
      <c r="N3879" s="2" t="str">
        <f>INDEX([2]Microregioes!$D$1:$D$574,MATCH(F3879,[2]Microregioes!$B$1:$B$574,0),1)</f>
        <v>Sp-Tatuí</v>
      </c>
    </row>
    <row r="3880" spans="1:14" hidden="1" x14ac:dyDescent="0.2">
      <c r="A3880" s="5">
        <v>3</v>
      </c>
      <c r="B3880" s="3">
        <v>35</v>
      </c>
      <c r="C3880" s="1">
        <v>3510</v>
      </c>
      <c r="D3880" s="1">
        <v>35040</v>
      </c>
      <c r="E3880" s="1">
        <v>3554607</v>
      </c>
      <c r="F3880" s="2">
        <f>IFERROR(INDEX('Arranjos Populacionais'!$F$2:$F$961,MATCH(TabelaCompleta!E3880,'Arranjos Populacionais'!$A$2:$A$961,0),1),D3880)</f>
        <v>35040</v>
      </c>
      <c r="G3880" s="2">
        <v>0</v>
      </c>
      <c r="H3880" s="11">
        <v>2695</v>
      </c>
      <c r="I3880" s="2">
        <f>INDEX([1]PIB_dos_Municípios!$AN$2:$AN$5571,MATCH(E3880,[1]PIB_dos_Municípios!G$2:G$5571,0),1)</f>
        <v>23067.991999999998</v>
      </c>
      <c r="J3880" s="2">
        <f>INDEX([1]PIB_dos_Municípios!$AO$2:$AO$5571,MATCH(E3880,[1]PIB_dos_Municípios!G$2:G$5571,0),1)</f>
        <v>2646</v>
      </c>
      <c r="K3880" s="2">
        <f>INDEX([1]PIB_dos_Municípios!$AP$2:$AP$5571,MATCH(E3880,[1]PIB_dos_Municípios!G$2:G$5571,0),1)</f>
        <v>8718.06</v>
      </c>
      <c r="M3880" s="2" t="s">
        <v>4377</v>
      </c>
      <c r="N3880" s="2" t="str">
        <f>INDEX([2]Microregioes!$D$1:$D$574,MATCH(F3880,[2]Microregioes!$B$1:$B$574,0),1)</f>
        <v>Sp-Ourinhos</v>
      </c>
    </row>
    <row r="3881" spans="1:14" hidden="1" x14ac:dyDescent="0.2">
      <c r="A3881" s="5">
        <v>3</v>
      </c>
      <c r="B3881" s="3">
        <v>35</v>
      </c>
      <c r="C3881" s="1">
        <v>3511</v>
      </c>
      <c r="D3881" s="1">
        <v>35043</v>
      </c>
      <c r="E3881" s="1">
        <v>3554656</v>
      </c>
      <c r="F3881" s="2">
        <f>IFERROR(INDEX('Arranjos Populacionais'!$F$2:$F$961,MATCH(TabelaCompleta!E3881,'Arranjos Populacionais'!$A$2:$A$961,0),1),D3881)</f>
        <v>35043</v>
      </c>
      <c r="G3881" s="2">
        <v>0</v>
      </c>
      <c r="H3881" s="11">
        <v>2385</v>
      </c>
      <c r="I3881" s="2">
        <f>INDEX([1]PIB_dos_Municípios!$AN$2:$AN$5571,MATCH(E3881,[1]PIB_dos_Municípios!G$2:G$5571,0),1)</f>
        <v>13985.324000000001</v>
      </c>
      <c r="J3881" s="2">
        <f>INDEX([1]PIB_dos_Municípios!$AO$2:$AO$5571,MATCH(E3881,[1]PIB_dos_Municípios!G$2:G$5571,0),1)</f>
        <v>2257</v>
      </c>
      <c r="K3881" s="2">
        <f>INDEX([1]PIB_dos_Municípios!$AP$2:$AP$5571,MATCH(E3881,[1]PIB_dos_Municípios!G$2:G$5571,0),1)</f>
        <v>6196.42</v>
      </c>
      <c r="M3881" s="2" t="s">
        <v>4378</v>
      </c>
      <c r="N3881" s="2" t="str">
        <f>INDEX([2]Microregioes!$D$1:$D$574,MATCH(F3881,[2]Microregioes!$B$1:$B$574,0),1)</f>
        <v>Sp-Tatuí</v>
      </c>
    </row>
    <row r="3882" spans="1:14" hidden="1" x14ac:dyDescent="0.2">
      <c r="A3882" s="5">
        <v>3</v>
      </c>
      <c r="B3882" s="3">
        <v>35</v>
      </c>
      <c r="C3882" s="1">
        <v>3506</v>
      </c>
      <c r="D3882" s="1">
        <v>35026</v>
      </c>
      <c r="E3882" s="1">
        <v>3554706</v>
      </c>
      <c r="F3882" s="2">
        <f>IFERROR(INDEX('Arranjos Populacionais'!$F$2:$F$961,MATCH(TabelaCompleta!E3882,'Arranjos Populacionais'!$A$2:$A$961,0),1),D3882)</f>
        <v>35026</v>
      </c>
      <c r="G3882" s="2">
        <v>0</v>
      </c>
      <c r="H3882" s="11">
        <v>9890</v>
      </c>
      <c r="I3882" s="2">
        <f>INDEX([1]PIB_dos_Municípios!$AN$2:$AN$5571,MATCH(E3882,[1]PIB_dos_Municípios!G$2:G$5571,0),1)</f>
        <v>119327.326</v>
      </c>
      <c r="J3882" s="2">
        <f>INDEX([1]PIB_dos_Municípios!$AO$2:$AO$5571,MATCH(E3882,[1]PIB_dos_Municípios!G$2:G$5571,0),1)</f>
        <v>9330</v>
      </c>
      <c r="K3882" s="2">
        <f>INDEX([1]PIB_dos_Municípios!$AP$2:$AP$5571,MATCH(E3882,[1]PIB_dos_Municípios!G$2:G$5571,0),1)</f>
        <v>12789.64</v>
      </c>
      <c r="M3882" s="2" t="s">
        <v>4379</v>
      </c>
      <c r="N3882" s="2" t="str">
        <f>INDEX([2]Microregioes!$D$1:$D$574,MATCH(F3882,[2]Microregioes!$B$1:$B$574,0),1)</f>
        <v>Sp-Rio Claro</v>
      </c>
    </row>
    <row r="3883" spans="1:14" hidden="1" x14ac:dyDescent="0.2">
      <c r="A3883" s="5">
        <v>3</v>
      </c>
      <c r="B3883" s="3">
        <v>35</v>
      </c>
      <c r="C3883" s="1">
        <v>3505</v>
      </c>
      <c r="D3883" s="1">
        <v>35024</v>
      </c>
      <c r="E3883" s="1">
        <v>3554755</v>
      </c>
      <c r="F3883" s="2">
        <f>IFERROR(INDEX('Arranjos Populacionais'!$F$2:$F$961,MATCH(TabelaCompleta!E3883,'Arranjos Populacionais'!$A$2:$A$961,0),1),D3883)</f>
        <v>35024</v>
      </c>
      <c r="G3883" s="2">
        <v>0</v>
      </c>
      <c r="H3883" s="11">
        <v>1677</v>
      </c>
      <c r="I3883" s="2">
        <f>INDEX([1]PIB_dos_Municípios!$AN$2:$AN$5571,MATCH(E3883,[1]PIB_dos_Municípios!G$2:G$5571,0),1)</f>
        <v>25408.66</v>
      </c>
      <c r="J3883" s="2">
        <f>INDEX([1]PIB_dos_Municípios!$AO$2:$AO$5571,MATCH(E3883,[1]PIB_dos_Municípios!G$2:G$5571,0),1)</f>
        <v>1544</v>
      </c>
      <c r="K3883" s="2">
        <f>INDEX([1]PIB_dos_Municípios!$AP$2:$AP$5571,MATCH(E3883,[1]PIB_dos_Municípios!G$2:G$5571,0),1)</f>
        <v>16456.39</v>
      </c>
      <c r="M3883" s="2" t="s">
        <v>4380</v>
      </c>
      <c r="N3883" s="2" t="str">
        <f>INDEX([2]Microregioes!$D$1:$D$574,MATCH(F3883,[2]Microregioes!$B$1:$B$574,0),1)</f>
        <v>Sp-Araraquara</v>
      </c>
    </row>
    <row r="3884" spans="1:14" hidden="1" x14ac:dyDescent="0.2">
      <c r="A3884" s="5">
        <v>3</v>
      </c>
      <c r="B3884" s="3">
        <v>35</v>
      </c>
      <c r="C3884" s="1">
        <v>3513</v>
      </c>
      <c r="D3884" s="1">
        <v>35050</v>
      </c>
      <c r="E3884" s="1">
        <v>3554805</v>
      </c>
      <c r="F3884" s="2">
        <f>IFERROR(INDEX('Arranjos Populacionais'!$F$2:$F$961,MATCH(TabelaCompleta!E3884,'Arranjos Populacionais'!$A$2:$A$961,0),1),D3884)</f>
        <v>35050</v>
      </c>
      <c r="G3884" s="2">
        <v>0</v>
      </c>
      <c r="H3884" s="11">
        <v>45414</v>
      </c>
      <c r="I3884" s="2">
        <f>INDEX([1]PIB_dos_Municípios!$AN$2:$AN$5571,MATCH(E3884,[1]PIB_dos_Municípios!G$2:G$5571,0),1)</f>
        <v>409012.13</v>
      </c>
      <c r="J3884" s="2">
        <f>INDEX([1]PIB_dos_Municípios!$AO$2:$AO$5571,MATCH(E3884,[1]PIB_dos_Municípios!G$2:G$5571,0),1)</f>
        <v>40985</v>
      </c>
      <c r="K3884" s="2">
        <f>INDEX([1]PIB_dos_Municípios!$AP$2:$AP$5571,MATCH(E3884,[1]PIB_dos_Municípios!G$2:G$5571,0),1)</f>
        <v>9979.56</v>
      </c>
      <c r="M3884" s="2" t="s">
        <v>843</v>
      </c>
      <c r="N3884" s="2" t="str">
        <f>INDEX([2]Microregioes!$D$1:$D$574,MATCH(F3884,[2]Microregioes!$B$1:$B$574,0),1)</f>
        <v>Sp-São José dos Campos</v>
      </c>
    </row>
    <row r="3885" spans="1:14" hidden="1" x14ac:dyDescent="0.2">
      <c r="A3885" s="5">
        <v>3</v>
      </c>
      <c r="B3885" s="3">
        <v>35</v>
      </c>
      <c r="C3885" s="1">
        <v>3501</v>
      </c>
      <c r="D3885" s="1">
        <v>35001</v>
      </c>
      <c r="E3885" s="1">
        <v>3554904</v>
      </c>
      <c r="F3885" s="2">
        <f>IFERROR(INDEX('Arranjos Populacionais'!$F$2:$F$961,MATCH(TabelaCompleta!E3885,'Arranjos Populacionais'!$A$2:$A$961,0),1),D3885)</f>
        <v>35001</v>
      </c>
      <c r="G3885" s="2">
        <v>0</v>
      </c>
      <c r="H3885" s="11">
        <v>5743</v>
      </c>
      <c r="I3885" s="2">
        <f>INDEX([1]PIB_dos_Municípios!$AN$2:$AN$5571,MATCH(E3885,[1]PIB_dos_Municípios!G$2:G$5571,0),1)</f>
        <v>65990.786999999997</v>
      </c>
      <c r="J3885" s="2">
        <f>INDEX([1]PIB_dos_Municípios!$AO$2:$AO$5571,MATCH(E3885,[1]PIB_dos_Municípios!G$2:G$5571,0),1)</f>
        <v>5428</v>
      </c>
      <c r="K3885" s="2">
        <f>INDEX([1]PIB_dos_Municípios!$AP$2:$AP$5571,MATCH(E3885,[1]PIB_dos_Municípios!G$2:G$5571,0),1)</f>
        <v>12157.48</v>
      </c>
      <c r="M3885" s="2" t="s">
        <v>463</v>
      </c>
      <c r="N3885" s="2" t="str">
        <f>INDEX([2]Microregioes!$D$1:$D$574,MATCH(F3885,[2]Microregioes!$B$1:$B$574,0),1)</f>
        <v>Sp-Jales</v>
      </c>
    </row>
    <row r="3886" spans="1:14" hidden="1" x14ac:dyDescent="0.2">
      <c r="A3886" s="5">
        <v>3</v>
      </c>
      <c r="B3886" s="3">
        <v>35</v>
      </c>
      <c r="C3886" s="1">
        <v>3512</v>
      </c>
      <c r="D3886" s="1">
        <v>35048</v>
      </c>
      <c r="E3886" s="1">
        <v>3554953</v>
      </c>
      <c r="F3886" s="2">
        <f>IFERROR(INDEX('Arranjos Populacionais'!$F$2:$F$961,MATCH(TabelaCompleta!E3886,'Arranjos Populacionais'!$A$2:$A$961,0),1),D3886)</f>
        <v>35048</v>
      </c>
      <c r="G3886" s="2">
        <v>0</v>
      </c>
      <c r="H3886" s="11">
        <v>6612</v>
      </c>
      <c r="I3886" s="2">
        <f>INDEX([1]PIB_dos_Municípios!$AN$2:$AN$5571,MATCH(E3886,[1]PIB_dos_Municípios!G$2:G$5571,0),1)</f>
        <v>116129.4</v>
      </c>
      <c r="J3886" s="2">
        <f>INDEX([1]PIB_dos_Municípios!$AO$2:$AO$5571,MATCH(E3886,[1]PIB_dos_Municípios!G$2:G$5571,0),1)</f>
        <v>5935</v>
      </c>
      <c r="K3886" s="2">
        <f>INDEX([1]PIB_dos_Municípios!$AP$2:$AP$5571,MATCH(E3886,[1]PIB_dos_Municípios!G$2:G$5571,0),1)</f>
        <v>19566.87</v>
      </c>
      <c r="M3886" s="2" t="s">
        <v>4381</v>
      </c>
      <c r="N3886" s="2" t="str">
        <f>INDEX([2]Microregioes!$D$1:$D$574,MATCH(F3886,[2]Microregioes!$B$1:$B$574,0),1)</f>
        <v>Sp-Bragança Paulista</v>
      </c>
    </row>
    <row r="3887" spans="1:14" hidden="1" x14ac:dyDescent="0.2">
      <c r="A3887" s="5">
        <v>3</v>
      </c>
      <c r="B3887" s="3">
        <v>35</v>
      </c>
      <c r="C3887" s="1">
        <v>3509</v>
      </c>
      <c r="D3887" s="1">
        <v>35037</v>
      </c>
      <c r="E3887" s="1">
        <v>3555000</v>
      </c>
      <c r="F3887" s="2">
        <f>IFERROR(INDEX('Arranjos Populacionais'!$F$2:$F$961,MATCH(TabelaCompleta!E3887,'Arranjos Populacionais'!$A$2:$A$961,0),1),D3887)</f>
        <v>35037</v>
      </c>
      <c r="G3887" s="2">
        <v>0</v>
      </c>
      <c r="H3887" s="11">
        <v>65705</v>
      </c>
      <c r="I3887" s="2">
        <f>INDEX([1]PIB_dos_Municípios!$AN$2:$AN$5571,MATCH(E3887,[1]PIB_dos_Municípios!G$2:G$5571,0),1)</f>
        <v>1005874.952</v>
      </c>
      <c r="J3887" s="2">
        <f>INDEX([1]PIB_dos_Municípios!$AO$2:$AO$5571,MATCH(E3887,[1]PIB_dos_Municípios!G$2:G$5571,0),1)</f>
        <v>63492</v>
      </c>
      <c r="K3887" s="2">
        <f>INDEX([1]PIB_dos_Municípios!$AP$2:$AP$5571,MATCH(E3887,[1]PIB_dos_Municípios!G$2:G$5571,0),1)</f>
        <v>15842.55</v>
      </c>
      <c r="M3887" s="2" t="s">
        <v>512</v>
      </c>
      <c r="N3887" s="2" t="str">
        <f>INDEX([2]Microregioes!$D$1:$D$574,MATCH(F3887,[2]Microregioes!$B$1:$B$574,0),1)</f>
        <v>Sp-Tupã</v>
      </c>
    </row>
    <row r="3888" spans="1:14" hidden="1" x14ac:dyDescent="0.2">
      <c r="A3888" s="5">
        <v>3</v>
      </c>
      <c r="B3888" s="3">
        <v>35</v>
      </c>
      <c r="C3888" s="1">
        <v>3508</v>
      </c>
      <c r="D3888" s="1">
        <v>35034</v>
      </c>
      <c r="E3888" s="1">
        <v>3555109</v>
      </c>
      <c r="F3888" s="2">
        <f>IFERROR(INDEX('Arranjos Populacionais'!$F$2:$F$961,MATCH(TabelaCompleta!E3888,'Arranjos Populacionais'!$A$2:$A$961,0),1),D3888)</f>
        <v>35034</v>
      </c>
      <c r="G3888" s="2">
        <v>0</v>
      </c>
      <c r="H3888" s="11">
        <v>15238</v>
      </c>
      <c r="I3888" s="2">
        <f>INDEX([1]PIB_dos_Municípios!$AN$2:$AN$5571,MATCH(E3888,[1]PIB_dos_Municípios!G$2:G$5571,0),1)</f>
        <v>173505.83300000001</v>
      </c>
      <c r="J3888" s="2">
        <f>INDEX([1]PIB_dos_Municípios!$AO$2:$AO$5571,MATCH(E3888,[1]PIB_dos_Municípios!G$2:G$5571,0),1)</f>
        <v>14262</v>
      </c>
      <c r="K3888" s="2">
        <f>INDEX([1]PIB_dos_Municípios!$AP$2:$AP$5571,MATCH(E3888,[1]PIB_dos_Municípios!G$2:G$5571,0),1)</f>
        <v>12165.6</v>
      </c>
      <c r="M3888" s="2" t="s">
        <v>521</v>
      </c>
      <c r="N3888" s="2" t="str">
        <f>INDEX([2]Microregioes!$D$1:$D$574,MATCH(F3888,[2]Microregioes!$B$1:$B$574,0),1)</f>
        <v>Sp-Dracena</v>
      </c>
    </row>
    <row r="3889" spans="1:14" hidden="1" x14ac:dyDescent="0.2">
      <c r="A3889" s="5">
        <v>3</v>
      </c>
      <c r="B3889" s="3">
        <v>35</v>
      </c>
      <c r="C3889" s="1">
        <v>3503</v>
      </c>
      <c r="D3889" s="1">
        <v>35018</v>
      </c>
      <c r="E3889" s="1">
        <v>3555208</v>
      </c>
      <c r="F3889" s="2">
        <f>IFERROR(INDEX('Arranjos Populacionais'!$F$2:$F$961,MATCH(TabelaCompleta!E3889,'Arranjos Populacionais'!$A$2:$A$961,0),1),D3889)</f>
        <v>35018</v>
      </c>
      <c r="G3889" s="2">
        <v>0</v>
      </c>
      <c r="H3889" s="11">
        <v>2013</v>
      </c>
      <c r="I3889" s="2">
        <f>INDEX([1]PIB_dos_Municípios!$AN$2:$AN$5571,MATCH(E3889,[1]PIB_dos_Municípios!G$2:G$5571,0),1)</f>
        <v>35404.574999999997</v>
      </c>
      <c r="J3889" s="2">
        <f>INDEX([1]PIB_dos_Municípios!$AO$2:$AO$5571,MATCH(E3889,[1]PIB_dos_Municípios!G$2:G$5571,0),1)</f>
        <v>1927</v>
      </c>
      <c r="K3889" s="2">
        <f>INDEX([1]PIB_dos_Municípios!$AP$2:$AP$5571,MATCH(E3889,[1]PIB_dos_Municípios!G$2:G$5571,0),1)</f>
        <v>18372.900000000001</v>
      </c>
      <c r="M3889" s="2" t="s">
        <v>4382</v>
      </c>
      <c r="N3889" s="2" t="str">
        <f>INDEX([2]Microregioes!$D$1:$D$574,MATCH(F3889,[2]Microregioes!$B$1:$B$574,0),1)</f>
        <v>Sp-Birigui</v>
      </c>
    </row>
    <row r="3890" spans="1:14" hidden="1" x14ac:dyDescent="0.2">
      <c r="A3890" s="5">
        <v>3</v>
      </c>
      <c r="B3890" s="3">
        <v>35</v>
      </c>
      <c r="C3890" s="1">
        <v>3501</v>
      </c>
      <c r="D3890" s="1">
        <v>35002</v>
      </c>
      <c r="E3890" s="1">
        <v>3555307</v>
      </c>
      <c r="F3890" s="2">
        <f>IFERROR(INDEX('Arranjos Populacionais'!$F$2:$F$961,MATCH(TabelaCompleta!E3890,'Arranjos Populacionais'!$A$2:$A$961,0),1),D3890)</f>
        <v>35002</v>
      </c>
      <c r="G3890" s="2">
        <v>0</v>
      </c>
      <c r="H3890" s="11">
        <v>1854</v>
      </c>
      <c r="I3890" s="2">
        <f>INDEX([1]PIB_dos_Municípios!$AN$2:$AN$5571,MATCH(E3890,[1]PIB_dos_Municípios!G$2:G$5571,0),1)</f>
        <v>29706.282999999999</v>
      </c>
      <c r="J3890" s="2">
        <f>INDEX([1]PIB_dos_Municípios!$AO$2:$AO$5571,MATCH(E3890,[1]PIB_dos_Municípios!G$2:G$5571,0),1)</f>
        <v>1978</v>
      </c>
      <c r="K3890" s="2">
        <f>INDEX([1]PIB_dos_Municípios!$AP$2:$AP$5571,MATCH(E3890,[1]PIB_dos_Municípios!G$2:G$5571,0),1)</f>
        <v>15018.34</v>
      </c>
      <c r="M3890" s="2" t="s">
        <v>3888</v>
      </c>
      <c r="N3890" s="2" t="str">
        <f>INDEX([2]Microregioes!$D$1:$D$574,MATCH(F3890,[2]Microregioes!$B$1:$B$574,0),1)</f>
        <v>Sp-Fernandópolis</v>
      </c>
    </row>
    <row r="3891" spans="1:14" hidden="1" x14ac:dyDescent="0.2">
      <c r="A3891" s="5">
        <v>3</v>
      </c>
      <c r="B3891" s="3">
        <v>35</v>
      </c>
      <c r="C3891" s="1">
        <v>3501</v>
      </c>
      <c r="D3891" s="1">
        <v>35004</v>
      </c>
      <c r="E3891" s="1">
        <v>3555356</v>
      </c>
      <c r="F3891" s="2">
        <f>IFERROR(INDEX('Arranjos Populacionais'!$F$2:$F$961,MATCH(TabelaCompleta!E3891,'Arranjos Populacionais'!$A$2:$A$961,0),1),D3891)</f>
        <v>35004</v>
      </c>
      <c r="G3891" s="2">
        <v>0</v>
      </c>
      <c r="H3891" s="11">
        <v>5996</v>
      </c>
      <c r="I3891" s="2">
        <f>INDEX([1]PIB_dos_Municípios!$AN$2:$AN$5571,MATCH(E3891,[1]PIB_dos_Municípios!G$2:G$5571,0),1)</f>
        <v>261151.87899999999</v>
      </c>
      <c r="J3891" s="2">
        <f>INDEX([1]PIB_dos_Municípios!$AO$2:$AO$5571,MATCH(E3891,[1]PIB_dos_Municípios!G$2:G$5571,0),1)</f>
        <v>5286</v>
      </c>
      <c r="K3891" s="2">
        <f>INDEX([1]PIB_dos_Municípios!$AP$2:$AP$5571,MATCH(E3891,[1]PIB_dos_Municípios!G$2:G$5571,0),1)</f>
        <v>49404.44</v>
      </c>
      <c r="M3891" s="2" t="s">
        <v>4383</v>
      </c>
      <c r="N3891" s="2" t="str">
        <f>INDEX([2]Microregioes!$D$1:$D$574,MATCH(F3891,[2]Microregioes!$B$1:$B$574,0),1)</f>
        <v>Sp-São José do Rio Preto</v>
      </c>
    </row>
    <row r="3892" spans="1:14" hidden="1" x14ac:dyDescent="0.2">
      <c r="A3892" s="5">
        <v>3</v>
      </c>
      <c r="B3892" s="3">
        <v>35</v>
      </c>
      <c r="C3892" s="1">
        <v>3513</v>
      </c>
      <c r="D3892" s="1">
        <v>35054</v>
      </c>
      <c r="E3892" s="1">
        <v>3555406</v>
      </c>
      <c r="F3892" s="2">
        <f>IFERROR(INDEX('Arranjos Populacionais'!$F$2:$F$961,MATCH(TabelaCompleta!E3892,'Arranjos Populacionais'!$A$2:$A$961,0),1),D3892)</f>
        <v>35054</v>
      </c>
      <c r="G3892" s="2">
        <v>0</v>
      </c>
      <c r="H3892" s="11">
        <v>87364</v>
      </c>
      <c r="I3892" s="2">
        <f>INDEX([1]PIB_dos_Municípios!$AN$2:$AN$5571,MATCH(E3892,[1]PIB_dos_Municípios!G$2:G$5571,0),1)</f>
        <v>896600.33799999999</v>
      </c>
      <c r="J3892" s="2">
        <f>INDEX([1]PIB_dos_Municípios!$AO$2:$AO$5571,MATCH(E3892,[1]PIB_dos_Municípios!G$2:G$5571,0),1)</f>
        <v>78870</v>
      </c>
      <c r="K3892" s="2">
        <f>INDEX([1]PIB_dos_Municípios!$AP$2:$AP$5571,MATCH(E3892,[1]PIB_dos_Municípios!G$2:G$5571,0),1)</f>
        <v>11368.08</v>
      </c>
      <c r="M3892" s="2" t="s">
        <v>557</v>
      </c>
      <c r="N3892" s="2" t="str">
        <f>INDEX([2]Microregioes!$D$1:$D$574,MATCH(F3892,[2]Microregioes!$B$1:$B$574,0),1)</f>
        <v>Sp-Caraguatatuba</v>
      </c>
    </row>
    <row r="3893" spans="1:14" hidden="1" x14ac:dyDescent="0.2">
      <c r="A3893" s="5">
        <v>3</v>
      </c>
      <c r="B3893" s="3">
        <v>35</v>
      </c>
      <c r="C3893" s="1">
        <v>3504</v>
      </c>
      <c r="D3893" s="1">
        <v>35020</v>
      </c>
      <c r="E3893" s="1">
        <v>3555505</v>
      </c>
      <c r="F3893" s="2">
        <f>IFERROR(INDEX('Arranjos Populacionais'!$F$2:$F$961,MATCH(TabelaCompleta!E3893,'Arranjos Populacionais'!$A$2:$A$961,0),1),D3893)</f>
        <v>35020</v>
      </c>
      <c r="G3893" s="2">
        <v>0</v>
      </c>
      <c r="H3893" s="11">
        <v>4711</v>
      </c>
      <c r="I3893" s="2">
        <f>INDEX([1]PIB_dos_Municípios!$AN$2:$AN$5571,MATCH(E3893,[1]PIB_dos_Municípios!G$2:G$5571,0),1)</f>
        <v>40283.720999999998</v>
      </c>
      <c r="J3893" s="2">
        <f>INDEX([1]PIB_dos_Municípios!$AO$2:$AO$5571,MATCH(E3893,[1]PIB_dos_Municípios!G$2:G$5571,0),1)</f>
        <v>4429</v>
      </c>
      <c r="K3893" s="2">
        <f>INDEX([1]PIB_dos_Municípios!$AP$2:$AP$5571,MATCH(E3893,[1]PIB_dos_Municípios!G$2:G$5571,0),1)</f>
        <v>9095.44</v>
      </c>
      <c r="M3893" s="2" t="s">
        <v>4384</v>
      </c>
      <c r="N3893" s="2" t="str">
        <f>INDEX([2]Microregioes!$D$1:$D$574,MATCH(F3893,[2]Microregioes!$B$1:$B$574,0),1)</f>
        <v>Sp-Bauru</v>
      </c>
    </row>
    <row r="3894" spans="1:14" hidden="1" x14ac:dyDescent="0.2">
      <c r="A3894" s="5">
        <v>3</v>
      </c>
      <c r="B3894" s="3">
        <v>35</v>
      </c>
      <c r="C3894" s="1">
        <v>3501</v>
      </c>
      <c r="D3894" s="1">
        <v>35004</v>
      </c>
      <c r="E3894" s="1">
        <v>3555604</v>
      </c>
      <c r="F3894" s="2">
        <f>IFERROR(INDEX('Arranjos Populacionais'!$F$2:$F$961,MATCH(TabelaCompleta!E3894,'Arranjos Populacionais'!$A$2:$A$961,0),1),D3894)</f>
        <v>35004</v>
      </c>
      <c r="G3894" s="2">
        <v>0</v>
      </c>
      <c r="H3894" s="11">
        <v>10008</v>
      </c>
      <c r="I3894" s="2">
        <f>INDEX([1]PIB_dos_Municípios!$AN$2:$AN$5571,MATCH(E3894,[1]PIB_dos_Municípios!G$2:G$5571,0),1)</f>
        <v>191800.82199999999</v>
      </c>
      <c r="J3894" s="2">
        <f>INDEX([1]PIB_dos_Municípios!$AO$2:$AO$5571,MATCH(E3894,[1]PIB_dos_Municípios!G$2:G$5571,0),1)</f>
        <v>9475</v>
      </c>
      <c r="K3894" s="2">
        <f>INDEX([1]PIB_dos_Municípios!$AP$2:$AP$5571,MATCH(E3894,[1]PIB_dos_Municípios!G$2:G$5571,0),1)</f>
        <v>20242.830000000002</v>
      </c>
      <c r="M3894" s="2" t="s">
        <v>481</v>
      </c>
      <c r="N3894" s="2" t="str">
        <f>INDEX([2]Microregioes!$D$1:$D$574,MATCH(F3894,[2]Microregioes!$B$1:$B$574,0),1)</f>
        <v>Sp-São José do Rio Preto</v>
      </c>
    </row>
    <row r="3895" spans="1:14" hidden="1" x14ac:dyDescent="0.2">
      <c r="A3895" s="5">
        <v>3</v>
      </c>
      <c r="B3895" s="3">
        <v>35</v>
      </c>
      <c r="C3895" s="1">
        <v>3501</v>
      </c>
      <c r="D3895" s="1">
        <v>35007</v>
      </c>
      <c r="E3895" s="1">
        <v>3555703</v>
      </c>
      <c r="F3895" s="2">
        <f>IFERROR(INDEX('Arranjos Populacionais'!$F$2:$F$961,MATCH(TabelaCompleta!E3895,'Arranjos Populacionais'!$A$2:$A$961,0),1),D3895)</f>
        <v>35007</v>
      </c>
      <c r="G3895" s="2">
        <v>0</v>
      </c>
      <c r="H3895" s="11">
        <v>1773</v>
      </c>
      <c r="I3895" s="2">
        <f>INDEX([1]PIB_dos_Municípios!$AN$2:$AN$5571,MATCH(E3895,[1]PIB_dos_Municípios!G$2:G$5571,0),1)</f>
        <v>30802.235000000001</v>
      </c>
      <c r="J3895" s="2">
        <f>INDEX([1]PIB_dos_Municípios!$AO$2:$AO$5571,MATCH(E3895,[1]PIB_dos_Municípios!G$2:G$5571,0),1)</f>
        <v>1599</v>
      </c>
      <c r="K3895" s="2">
        <f>INDEX([1]PIB_dos_Municípios!$AP$2:$AP$5571,MATCH(E3895,[1]PIB_dos_Municípios!G$2:G$5571,0),1)</f>
        <v>19263.439999999999</v>
      </c>
      <c r="M3895" s="2" t="s">
        <v>4385</v>
      </c>
      <c r="N3895" s="2" t="str">
        <f>INDEX([2]Microregioes!$D$1:$D$574,MATCH(F3895,[2]Microregioes!$B$1:$B$574,0),1)</f>
        <v>Sp-Nhandeara</v>
      </c>
    </row>
    <row r="3896" spans="1:14" hidden="1" x14ac:dyDescent="0.2">
      <c r="A3896" s="5">
        <v>3</v>
      </c>
      <c r="B3896" s="3">
        <v>35</v>
      </c>
      <c r="C3896" s="1">
        <v>3501</v>
      </c>
      <c r="D3896" s="1">
        <v>35001</v>
      </c>
      <c r="E3896" s="1">
        <v>3555802</v>
      </c>
      <c r="F3896" s="2">
        <f>IFERROR(INDEX('Arranjos Populacionais'!$F$2:$F$961,MATCH(TabelaCompleta!E3896,'Arranjos Populacionais'!$A$2:$A$961,0),1),D3896)</f>
        <v>35001</v>
      </c>
      <c r="G3896" s="2">
        <v>0</v>
      </c>
      <c r="H3896" s="11">
        <v>9141</v>
      </c>
      <c r="I3896" s="2">
        <f>INDEX([1]PIB_dos_Municípios!$AN$2:$AN$5571,MATCH(E3896,[1]PIB_dos_Municípios!G$2:G$5571,0),1)</f>
        <v>120647.087</v>
      </c>
      <c r="J3896" s="2">
        <f>INDEX([1]PIB_dos_Municípios!$AO$2:$AO$5571,MATCH(E3896,[1]PIB_dos_Municípios!G$2:G$5571,0),1)</f>
        <v>8836</v>
      </c>
      <c r="K3896" s="2">
        <f>INDEX([1]PIB_dos_Municípios!$AP$2:$AP$5571,MATCH(E3896,[1]PIB_dos_Municípios!G$2:G$5571,0),1)</f>
        <v>13654.04</v>
      </c>
      <c r="M3896" s="2" t="s">
        <v>4386</v>
      </c>
      <c r="N3896" s="2" t="str">
        <f>INDEX([2]Microregioes!$D$1:$D$574,MATCH(F3896,[2]Microregioes!$B$1:$B$574,0),1)</f>
        <v>Sp-Jales</v>
      </c>
    </row>
    <row r="3897" spans="1:14" hidden="1" x14ac:dyDescent="0.2">
      <c r="A3897" s="5">
        <v>3</v>
      </c>
      <c r="B3897" s="3">
        <v>35</v>
      </c>
      <c r="C3897" s="1">
        <v>3504</v>
      </c>
      <c r="D3897" s="1">
        <v>35020</v>
      </c>
      <c r="E3897" s="1">
        <v>3555901</v>
      </c>
      <c r="F3897" s="2">
        <f>IFERROR(INDEX('Arranjos Populacionais'!$F$2:$F$961,MATCH(TabelaCompleta!E3897,'Arranjos Populacionais'!$A$2:$A$961,0),1),D3897)</f>
        <v>35020</v>
      </c>
      <c r="G3897" s="2">
        <v>0</v>
      </c>
      <c r="H3897" s="11">
        <v>1218</v>
      </c>
      <c r="I3897" s="2">
        <f>INDEX([1]PIB_dos_Municípios!$AN$2:$AN$5571,MATCH(E3897,[1]PIB_dos_Municípios!G$2:G$5571,0),1)</f>
        <v>20749.467000000001</v>
      </c>
      <c r="J3897" s="2">
        <f>INDEX([1]PIB_dos_Municípios!$AO$2:$AO$5571,MATCH(E3897,[1]PIB_dos_Municípios!G$2:G$5571,0),1)</f>
        <v>1251</v>
      </c>
      <c r="K3897" s="2">
        <f>INDEX([1]PIB_dos_Municípios!$AP$2:$AP$5571,MATCH(E3897,[1]PIB_dos_Municípios!G$2:G$5571,0),1)</f>
        <v>16586.3</v>
      </c>
      <c r="M3897" s="2" t="s">
        <v>4387</v>
      </c>
      <c r="N3897" s="2" t="str">
        <f>INDEX([2]Microregioes!$D$1:$D$574,MATCH(F3897,[2]Microregioes!$B$1:$B$574,0),1)</f>
        <v>Sp-Bauru</v>
      </c>
    </row>
    <row r="3898" spans="1:14" hidden="1" x14ac:dyDescent="0.2">
      <c r="A3898" s="5">
        <v>3</v>
      </c>
      <c r="B3898" s="3">
        <v>35</v>
      </c>
      <c r="C3898" s="1">
        <v>3501</v>
      </c>
      <c r="D3898" s="1">
        <v>35008</v>
      </c>
      <c r="E3898" s="1">
        <v>3556008</v>
      </c>
      <c r="F3898" s="2">
        <f>IFERROR(INDEX('Arranjos Populacionais'!$F$2:$F$961,MATCH(TabelaCompleta!E3898,'Arranjos Populacionais'!$A$2:$A$961,0),1),D3898)</f>
        <v>35008</v>
      </c>
      <c r="G3898" s="2">
        <v>0</v>
      </c>
      <c r="H3898" s="11">
        <v>13580</v>
      </c>
      <c r="I3898" s="2">
        <f>INDEX([1]PIB_dos_Municípios!$AN$2:$AN$5571,MATCH(E3898,[1]PIB_dos_Municípios!G$2:G$5571,0),1)</f>
        <v>164050.239</v>
      </c>
      <c r="J3898" s="2">
        <f>INDEX([1]PIB_dos_Municípios!$AO$2:$AO$5571,MATCH(E3898,[1]PIB_dos_Municípios!G$2:G$5571,0),1)</f>
        <v>12720</v>
      </c>
      <c r="K3898" s="2">
        <f>INDEX([1]PIB_dos_Municípios!$AP$2:$AP$5571,MATCH(E3898,[1]PIB_dos_Municípios!G$2:G$5571,0),1)</f>
        <v>12897.03</v>
      </c>
      <c r="M3898" s="2" t="s">
        <v>4388</v>
      </c>
      <c r="N3898" s="2" t="str">
        <f>INDEX([2]Microregioes!$D$1:$D$574,MATCH(F3898,[2]Microregioes!$B$1:$B$574,0),1)</f>
        <v>Sp-Novo Horizonte</v>
      </c>
    </row>
    <row r="3899" spans="1:14" hidden="1" x14ac:dyDescent="0.2">
      <c r="A3899" s="5">
        <v>3</v>
      </c>
      <c r="B3899" s="3">
        <v>35</v>
      </c>
      <c r="C3899" s="1">
        <v>3501</v>
      </c>
      <c r="D3899" s="1">
        <v>35003</v>
      </c>
      <c r="E3899" s="1">
        <v>3556107</v>
      </c>
      <c r="F3899" s="2">
        <f>IFERROR(INDEX('Arranjos Populacionais'!$F$2:$F$961,MATCH(TabelaCompleta!E3899,'Arranjos Populacionais'!$A$2:$A$961,0),1),D3899)</f>
        <v>35003</v>
      </c>
      <c r="G3899" s="2">
        <v>0</v>
      </c>
      <c r="H3899" s="11">
        <v>12610</v>
      </c>
      <c r="I3899" s="2">
        <f>INDEX([1]PIB_dos_Municípios!$AN$2:$AN$5571,MATCH(E3899,[1]PIB_dos_Municípios!G$2:G$5571,0),1)</f>
        <v>207895.872</v>
      </c>
      <c r="J3899" s="2">
        <f>INDEX([1]PIB_dos_Municípios!$AO$2:$AO$5571,MATCH(E3899,[1]PIB_dos_Municípios!G$2:G$5571,0),1)</f>
        <v>11031</v>
      </c>
      <c r="K3899" s="2">
        <f>INDEX([1]PIB_dos_Municípios!$AP$2:$AP$5571,MATCH(E3899,[1]PIB_dos_Municípios!G$2:G$5571,0),1)</f>
        <v>18846.509999999998</v>
      </c>
      <c r="M3899" s="2" t="s">
        <v>4389</v>
      </c>
      <c r="N3899" s="2" t="str">
        <f>INDEX([2]Microregioes!$D$1:$D$574,MATCH(F3899,[2]Microregioes!$B$1:$B$574,0),1)</f>
        <v>Sp-Votuporanga</v>
      </c>
    </row>
    <row r="3900" spans="1:14" hidden="1" x14ac:dyDescent="0.2">
      <c r="A3900" s="5">
        <v>3</v>
      </c>
      <c r="B3900" s="3">
        <v>35</v>
      </c>
      <c r="C3900" s="1">
        <v>3507</v>
      </c>
      <c r="D3900" s="1">
        <v>35032</v>
      </c>
      <c r="E3900" s="1">
        <v>3556206</v>
      </c>
      <c r="F3900" s="2">
        <f>IFERROR(INDEX('Arranjos Populacionais'!$F$2:$F$961,MATCH(TabelaCompleta!E3900,'Arranjos Populacionais'!$A$2:$A$961,0),1),D3900)</f>
        <v>35032</v>
      </c>
      <c r="G3900" s="2">
        <v>0</v>
      </c>
      <c r="H3900" s="11">
        <v>122163</v>
      </c>
      <c r="I3900" s="2">
        <f>INDEX([1]PIB_dos_Municípios!$AN$2:$AN$5571,MATCH(E3900,[1]PIB_dos_Municípios!G$2:G$5571,0),1)</f>
        <v>3937795.5159999998</v>
      </c>
      <c r="J3900" s="2">
        <f>INDEX([1]PIB_dos_Municípios!$AO$2:$AO$5571,MATCH(E3900,[1]PIB_dos_Municípios!G$2:G$5571,0),1)</f>
        <v>106968</v>
      </c>
      <c r="K3900" s="2">
        <f>INDEX([1]PIB_dos_Municípios!$AP$2:$AP$5571,MATCH(E3900,[1]PIB_dos_Municípios!G$2:G$5571,0),1)</f>
        <v>36812.839999999997</v>
      </c>
      <c r="M3900" s="2" t="s">
        <v>820</v>
      </c>
      <c r="N3900" s="2" t="str">
        <f>INDEX([2]Microregioes!$D$1:$D$574,MATCH(F3900,[2]Microregioes!$B$1:$B$574,0),1)</f>
        <v>Sp-Campinas</v>
      </c>
    </row>
    <row r="3901" spans="1:14" hidden="1" x14ac:dyDescent="0.2">
      <c r="A3901" s="5">
        <v>3</v>
      </c>
      <c r="B3901" s="3">
        <v>35</v>
      </c>
      <c r="C3901" s="1">
        <v>3503</v>
      </c>
      <c r="D3901" s="1">
        <v>35017</v>
      </c>
      <c r="E3901" s="1">
        <v>3556305</v>
      </c>
      <c r="F3901" s="2">
        <f>IFERROR(INDEX('Arranjos Populacionais'!$F$2:$F$961,MATCH(TabelaCompleta!E3901,'Arranjos Populacionais'!$A$2:$A$961,0),1),D3901)</f>
        <v>35017</v>
      </c>
      <c r="G3901" s="2">
        <v>0</v>
      </c>
      <c r="H3901" s="11">
        <v>25316</v>
      </c>
      <c r="I3901" s="2">
        <f>INDEX([1]PIB_dos_Municípios!$AN$2:$AN$5571,MATCH(E3901,[1]PIB_dos_Municípios!G$2:G$5571,0),1)</f>
        <v>495120.31800000003</v>
      </c>
      <c r="J3901" s="2">
        <f>INDEX([1]PIB_dos_Municípios!$AO$2:$AO$5571,MATCH(E3901,[1]PIB_dos_Municípios!G$2:G$5571,0),1)</f>
        <v>22617</v>
      </c>
      <c r="K3901" s="2">
        <f>INDEX([1]PIB_dos_Municípios!$AP$2:$AP$5571,MATCH(E3901,[1]PIB_dos_Municípios!G$2:G$5571,0),1)</f>
        <v>21891.51</v>
      </c>
      <c r="M3901" s="2" t="s">
        <v>453</v>
      </c>
      <c r="N3901" s="2" t="str">
        <f>INDEX([2]Microregioes!$D$1:$D$574,MATCH(F3901,[2]Microregioes!$B$1:$B$574,0),1)</f>
        <v>Sp-Araçatuba</v>
      </c>
    </row>
    <row r="3902" spans="1:14" hidden="1" x14ac:dyDescent="0.2">
      <c r="A3902" s="5">
        <v>3</v>
      </c>
      <c r="B3902" s="3">
        <v>35</v>
      </c>
      <c r="C3902" s="1">
        <v>3512</v>
      </c>
      <c r="D3902" s="1">
        <v>35048</v>
      </c>
      <c r="E3902" s="1">
        <v>3556354</v>
      </c>
      <c r="F3902" s="2">
        <f>IFERROR(INDEX('Arranjos Populacionais'!$F$2:$F$961,MATCH(TabelaCompleta!E3902,'Arranjos Populacionais'!$A$2:$A$961,0),1),D3902)</f>
        <v>35048</v>
      </c>
      <c r="G3902" s="2">
        <v>0</v>
      </c>
      <c r="H3902" s="11">
        <v>10000</v>
      </c>
      <c r="I3902" s="2">
        <f>INDEX([1]PIB_dos_Municípios!$AN$2:$AN$5571,MATCH(E3902,[1]PIB_dos_Municípios!G$2:G$5571,0),1)</f>
        <v>57083.777000000002</v>
      </c>
      <c r="J3902" s="2">
        <f>INDEX([1]PIB_dos_Municípios!$AO$2:$AO$5571,MATCH(E3902,[1]PIB_dos_Municípios!G$2:G$5571,0),1)</f>
        <v>8801</v>
      </c>
      <c r="K3902" s="2">
        <f>INDEX([1]PIB_dos_Municípios!$AP$2:$AP$5571,MATCH(E3902,[1]PIB_dos_Municípios!G$2:G$5571,0),1)</f>
        <v>6486.06</v>
      </c>
      <c r="M3902" s="2" t="s">
        <v>4390</v>
      </c>
      <c r="N3902" s="2" t="str">
        <f>INDEX([2]Microregioes!$D$1:$D$574,MATCH(F3902,[2]Microregioes!$B$1:$B$574,0),1)</f>
        <v>Sp-Bragança Paulista</v>
      </c>
    </row>
    <row r="3903" spans="1:14" hidden="1" x14ac:dyDescent="0.2">
      <c r="A3903" s="5">
        <v>3</v>
      </c>
      <c r="B3903" s="3">
        <v>35</v>
      </c>
      <c r="C3903" s="1">
        <v>3507</v>
      </c>
      <c r="D3903" s="1">
        <v>35030</v>
      </c>
      <c r="E3903" s="1">
        <v>3556404</v>
      </c>
      <c r="F3903" s="2">
        <f>IFERROR(INDEX('Arranjos Populacionais'!$F$2:$F$961,MATCH(TabelaCompleta!E3903,'Arranjos Populacionais'!$A$2:$A$961,0),1),D3903)</f>
        <v>35030</v>
      </c>
      <c r="G3903" s="2">
        <v>0</v>
      </c>
      <c r="H3903" s="11">
        <v>42061</v>
      </c>
      <c r="I3903" s="2">
        <f>INDEX([1]PIB_dos_Municípios!$AN$2:$AN$5571,MATCH(E3903,[1]PIB_dos_Municípios!G$2:G$5571,0),1)</f>
        <v>445974.70899999997</v>
      </c>
      <c r="J3903" s="2">
        <f>INDEX([1]PIB_dos_Municípios!$AO$2:$AO$5571,MATCH(E3903,[1]PIB_dos_Municípios!G$2:G$5571,0),1)</f>
        <v>39266</v>
      </c>
      <c r="K3903" s="2">
        <f>INDEX([1]PIB_dos_Municípios!$AP$2:$AP$5571,MATCH(E3903,[1]PIB_dos_Municípios!G$2:G$5571,0),1)</f>
        <v>11357.78</v>
      </c>
      <c r="M3903" s="2" t="s">
        <v>4391</v>
      </c>
      <c r="N3903" s="2" t="str">
        <f>INDEX([2]Microregioes!$D$1:$D$574,MATCH(F3903,[2]Microregioes!$B$1:$B$574,0),1)</f>
        <v>Sp-São João da Boa Vista</v>
      </c>
    </row>
    <row r="3904" spans="1:14" hidden="1" x14ac:dyDescent="0.2">
      <c r="A3904" s="5">
        <v>3</v>
      </c>
      <c r="B3904" s="3">
        <v>35</v>
      </c>
      <c r="C3904" s="1">
        <v>3515</v>
      </c>
      <c r="D3904" s="1">
        <v>35060</v>
      </c>
      <c r="E3904" s="1">
        <v>3556453</v>
      </c>
      <c r="F3904" s="2">
        <f>IFERROR(INDEX('Arranjos Populacionais'!$F$2:$F$961,MATCH(TabelaCompleta!E3904,'Arranjos Populacionais'!$A$2:$A$961,0),1),D3904)</f>
        <v>35061</v>
      </c>
      <c r="G3904" s="2">
        <v>0</v>
      </c>
      <c r="H3904" s="11">
        <v>49542</v>
      </c>
      <c r="I3904" s="2">
        <f>INDEX([1]PIB_dos_Municípios!$AN$2:$AN$5571,MATCH(E3904,[1]PIB_dos_Municípios!G$2:G$5571,0),1)</f>
        <v>910939.99699999997</v>
      </c>
      <c r="J3904" s="2">
        <f>INDEX([1]PIB_dos_Municípios!$AO$2:$AO$5571,MATCH(E3904,[1]PIB_dos_Municípios!G$2:G$5571,0),1)</f>
        <v>42946</v>
      </c>
      <c r="K3904" s="2">
        <f>INDEX([1]PIB_dos_Municípios!$AP$2:$AP$5571,MATCH(E3904,[1]PIB_dos_Municípios!G$2:G$5571,0),1)</f>
        <v>21211.29</v>
      </c>
      <c r="M3904" s="2" t="s">
        <v>865</v>
      </c>
      <c r="N3904" s="2" t="str">
        <f>INDEX([2]Microregioes!$D$1:$D$574,MATCH(F3904,[2]Microregioes!$B$1:$B$574,0),1)</f>
        <v>Sp-São Paulo</v>
      </c>
    </row>
    <row r="3905" spans="1:14" hidden="1" x14ac:dyDescent="0.2">
      <c r="A3905" s="5">
        <v>3</v>
      </c>
      <c r="B3905" s="3">
        <v>35</v>
      </c>
      <c r="C3905" s="1">
        <v>3512</v>
      </c>
      <c r="D3905" s="1">
        <v>35047</v>
      </c>
      <c r="E3905" s="1">
        <v>3556503</v>
      </c>
      <c r="F3905" s="2">
        <f>IFERROR(INDEX('Arranjos Populacionais'!$F$2:$F$961,MATCH(TabelaCompleta!E3905,'Arranjos Populacionais'!$A$2:$A$961,0),1),D3905)</f>
        <v>35047</v>
      </c>
      <c r="G3905" s="2">
        <v>0</v>
      </c>
      <c r="H3905" s="11">
        <v>117772</v>
      </c>
      <c r="I3905" s="2">
        <f>INDEX([1]PIB_dos_Municípios!$AN$2:$AN$5571,MATCH(E3905,[1]PIB_dos_Municípios!G$2:G$5571,0),1)</f>
        <v>1837457.398</v>
      </c>
      <c r="J3905" s="2">
        <f>INDEX([1]PIB_dos_Municípios!$AO$2:$AO$5571,MATCH(E3905,[1]PIB_dos_Municípios!G$2:G$5571,0),1)</f>
        <v>107146</v>
      </c>
      <c r="K3905" s="2">
        <f>INDEX([1]PIB_dos_Municípios!$AP$2:$AP$5571,MATCH(E3905,[1]PIB_dos_Municípios!G$2:G$5571,0),1)</f>
        <v>17149.099999999999</v>
      </c>
      <c r="M3905" s="2" t="s">
        <v>836</v>
      </c>
      <c r="N3905" s="2" t="str">
        <f>INDEX([2]Microregioes!$D$1:$D$574,MATCH(F3905,[2]Microregioes!$B$1:$B$574,0),1)</f>
        <v>Sp-Jundiaí</v>
      </c>
    </row>
    <row r="3906" spans="1:14" hidden="1" x14ac:dyDescent="0.2">
      <c r="A3906" s="5">
        <v>3</v>
      </c>
      <c r="B3906" s="3">
        <v>35</v>
      </c>
      <c r="C3906" s="1">
        <v>3509</v>
      </c>
      <c r="D3906" s="1">
        <v>35038</v>
      </c>
      <c r="E3906" s="1">
        <v>3556602</v>
      </c>
      <c r="F3906" s="2">
        <f>IFERROR(INDEX('Arranjos Populacionais'!$F$2:$F$961,MATCH(TabelaCompleta!E3906,'Arranjos Populacionais'!$A$2:$A$961,0),1),D3906)</f>
        <v>35038</v>
      </c>
      <c r="G3906" s="2">
        <v>0</v>
      </c>
      <c r="H3906" s="11">
        <v>10980</v>
      </c>
      <c r="I3906" s="2">
        <f>INDEX([1]PIB_dos_Municípios!$AN$2:$AN$5571,MATCH(E3906,[1]PIB_dos_Municípios!G$2:G$5571,0),1)</f>
        <v>86461.482000000004</v>
      </c>
      <c r="J3906" s="2">
        <f>INDEX([1]PIB_dos_Municípios!$AO$2:$AO$5571,MATCH(E3906,[1]PIB_dos_Municípios!G$2:G$5571,0),1)</f>
        <v>10769</v>
      </c>
      <c r="K3906" s="2">
        <f>INDEX([1]PIB_dos_Municípios!$AP$2:$AP$5571,MATCH(E3906,[1]PIB_dos_Municípios!G$2:G$5571,0),1)</f>
        <v>8028.74</v>
      </c>
      <c r="M3906" s="2" t="s">
        <v>518</v>
      </c>
      <c r="N3906" s="2" t="str">
        <f>INDEX([2]Microregioes!$D$1:$D$574,MATCH(F3906,[2]Microregioes!$B$1:$B$574,0),1)</f>
        <v>Sp-Marília</v>
      </c>
    </row>
    <row r="3907" spans="1:14" hidden="1" x14ac:dyDescent="0.2">
      <c r="A3907" s="5">
        <v>3</v>
      </c>
      <c r="B3907" s="3">
        <v>35</v>
      </c>
      <c r="C3907" s="1">
        <v>3507</v>
      </c>
      <c r="D3907" s="1">
        <v>35032</v>
      </c>
      <c r="E3907" s="1">
        <v>3556701</v>
      </c>
      <c r="F3907" s="2">
        <f>IFERROR(INDEX('Arranjos Populacionais'!$F$2:$F$961,MATCH(TabelaCompleta!E3907,'Arranjos Populacionais'!$A$2:$A$961,0),1),D3907)</f>
        <v>35032</v>
      </c>
      <c r="G3907" s="2">
        <v>0</v>
      </c>
      <c r="H3907" s="11">
        <v>73855</v>
      </c>
      <c r="I3907" s="2">
        <f>INDEX([1]PIB_dos_Municípios!$AN$2:$AN$5571,MATCH(E3907,[1]PIB_dos_Municípios!G$2:G$5571,0),1)</f>
        <v>4623767.9019999998</v>
      </c>
      <c r="J3907" s="2">
        <f>INDEX([1]PIB_dos_Municípios!$AO$2:$AO$5571,MATCH(E3907,[1]PIB_dos_Municípios!G$2:G$5571,0),1)</f>
        <v>63685</v>
      </c>
      <c r="K3907" s="2">
        <f>INDEX([1]PIB_dos_Municípios!$AP$2:$AP$5571,MATCH(E3907,[1]PIB_dos_Municípios!G$2:G$5571,0),1)</f>
        <v>72603.72</v>
      </c>
      <c r="M3907" s="2" t="s">
        <v>821</v>
      </c>
      <c r="N3907" s="2" t="str">
        <f>INDEX([2]Microregioes!$D$1:$D$574,MATCH(F3907,[2]Microregioes!$B$1:$B$574,0),1)</f>
        <v>Sp-Campinas</v>
      </c>
    </row>
    <row r="3908" spans="1:14" hidden="1" x14ac:dyDescent="0.2">
      <c r="A3908" s="5">
        <v>3</v>
      </c>
      <c r="B3908" s="3">
        <v>35</v>
      </c>
      <c r="C3908" s="1">
        <v>3502</v>
      </c>
      <c r="D3908" s="1">
        <v>35013</v>
      </c>
      <c r="E3908" s="1">
        <v>3556800</v>
      </c>
      <c r="F3908" s="2">
        <f>IFERROR(INDEX('Arranjos Populacionais'!$F$2:$F$961,MATCH(TabelaCompleta!E3908,'Arranjos Populacionais'!$A$2:$A$961,0),1),D3908)</f>
        <v>35013</v>
      </c>
      <c r="G3908" s="2">
        <v>0</v>
      </c>
      <c r="H3908" s="11">
        <v>18542</v>
      </c>
      <c r="I3908" s="2">
        <f>INDEX([1]PIB_dos_Municípios!$AN$2:$AN$5571,MATCH(E3908,[1]PIB_dos_Municípios!G$2:G$5571,0),1)</f>
        <v>178894.68100000001</v>
      </c>
      <c r="J3908" s="2">
        <f>INDEX([1]PIB_dos_Municípios!$AO$2:$AO$5571,MATCH(E3908,[1]PIB_dos_Municípios!G$2:G$5571,0),1)</f>
        <v>17307</v>
      </c>
      <c r="K3908" s="2">
        <f>INDEX([1]PIB_dos_Municípios!$AP$2:$AP$5571,MATCH(E3908,[1]PIB_dos_Municípios!G$2:G$5571,0),1)</f>
        <v>10336.549999999999</v>
      </c>
      <c r="M3908" s="2" t="s">
        <v>4392</v>
      </c>
      <c r="N3908" s="2" t="str">
        <f>INDEX([2]Microregioes!$D$1:$D$574,MATCH(F3908,[2]Microregioes!$B$1:$B$574,0),1)</f>
        <v>Sp-Jaboticabal</v>
      </c>
    </row>
    <row r="3909" spans="1:14" hidden="1" x14ac:dyDescent="0.2">
      <c r="A3909" s="5">
        <v>3</v>
      </c>
      <c r="B3909" s="3">
        <v>35</v>
      </c>
      <c r="C3909" s="1">
        <v>3502</v>
      </c>
      <c r="D3909" s="1">
        <v>35013</v>
      </c>
      <c r="E3909" s="1">
        <v>3556909</v>
      </c>
      <c r="F3909" s="2">
        <f>IFERROR(INDEX('Arranjos Populacionais'!$F$2:$F$961,MATCH(TabelaCompleta!E3909,'Arranjos Populacionais'!$A$2:$A$961,0),1),D3909)</f>
        <v>35013</v>
      </c>
      <c r="G3909" s="2">
        <v>0</v>
      </c>
      <c r="H3909" s="11">
        <v>8171</v>
      </c>
      <c r="I3909" s="2">
        <f>INDEX([1]PIB_dos_Municípios!$AN$2:$AN$5571,MATCH(E3909,[1]PIB_dos_Municípios!G$2:G$5571,0),1)</f>
        <v>200081.454</v>
      </c>
      <c r="J3909" s="2">
        <f>INDEX([1]PIB_dos_Municípios!$AO$2:$AO$5571,MATCH(E3909,[1]PIB_dos_Municípios!G$2:G$5571,0),1)</f>
        <v>6889</v>
      </c>
      <c r="K3909" s="2">
        <f>INDEX([1]PIB_dos_Municípios!$AP$2:$AP$5571,MATCH(E3909,[1]PIB_dos_Municípios!G$2:G$5571,0),1)</f>
        <v>29043.61</v>
      </c>
      <c r="M3909" s="2" t="s">
        <v>4393</v>
      </c>
      <c r="N3909" s="2" t="str">
        <f>INDEX([2]Microregioes!$D$1:$D$574,MATCH(F3909,[2]Microregioes!$B$1:$B$574,0),1)</f>
        <v>Sp-Jaboticabal</v>
      </c>
    </row>
    <row r="3910" spans="1:14" hidden="1" x14ac:dyDescent="0.2">
      <c r="A3910" s="5">
        <v>3</v>
      </c>
      <c r="B3910" s="3">
        <v>35</v>
      </c>
      <c r="C3910" s="1">
        <v>3501</v>
      </c>
      <c r="D3910" s="1">
        <v>35001</v>
      </c>
      <c r="E3910" s="1">
        <v>3556958</v>
      </c>
      <c r="F3910" s="2">
        <f>IFERROR(INDEX('Arranjos Populacionais'!$F$2:$F$961,MATCH(TabelaCompleta!E3910,'Arranjos Populacionais'!$A$2:$A$961,0),1),D3910)</f>
        <v>35001</v>
      </c>
      <c r="G3910" s="2">
        <v>0</v>
      </c>
      <c r="H3910" s="11">
        <v>1827</v>
      </c>
      <c r="I3910" s="2">
        <f>INDEX([1]PIB_dos_Municípios!$AN$2:$AN$5571,MATCH(E3910,[1]PIB_dos_Municípios!G$2:G$5571,0),1)</f>
        <v>16088.716</v>
      </c>
      <c r="J3910" s="2">
        <f>INDEX([1]PIB_dos_Municípios!$AO$2:$AO$5571,MATCH(E3910,[1]PIB_dos_Municípios!G$2:G$5571,0),1)</f>
        <v>1737</v>
      </c>
      <c r="K3910" s="2">
        <f>INDEX([1]PIB_dos_Municípios!$AP$2:$AP$5571,MATCH(E3910,[1]PIB_dos_Municípios!G$2:G$5571,0),1)</f>
        <v>9262.36</v>
      </c>
      <c r="M3910" s="2" t="s">
        <v>459</v>
      </c>
      <c r="N3910" s="2" t="str">
        <f>INDEX([2]Microregioes!$D$1:$D$574,MATCH(F3910,[2]Microregioes!$B$1:$B$574,0),1)</f>
        <v>Sp-Jales</v>
      </c>
    </row>
    <row r="3911" spans="1:14" hidden="1" x14ac:dyDescent="0.2">
      <c r="A3911" s="5">
        <v>3</v>
      </c>
      <c r="B3911" s="3">
        <v>35</v>
      </c>
      <c r="C3911" s="1">
        <v>3512</v>
      </c>
      <c r="D3911" s="1">
        <v>35046</v>
      </c>
      <c r="E3911" s="1">
        <v>3557006</v>
      </c>
      <c r="F3911" s="2">
        <f>IFERROR(INDEX('Arranjos Populacionais'!$F$2:$F$961,MATCH(TabelaCompleta!E3911,'Arranjos Populacionais'!$A$2:$A$961,0),1),D3911)</f>
        <v>35046</v>
      </c>
      <c r="G3911" s="2">
        <v>0</v>
      </c>
      <c r="H3911" s="11">
        <v>118858</v>
      </c>
      <c r="I3911" s="2">
        <f>INDEX([1]PIB_dos_Municípios!$AN$2:$AN$5571,MATCH(E3911,[1]PIB_dos_Municípios!G$2:G$5571,0),1)</f>
        <v>2042691.166</v>
      </c>
      <c r="J3911" s="2">
        <f>INDEX([1]PIB_dos_Municípios!$AO$2:$AO$5571,MATCH(E3911,[1]PIB_dos_Municípios!G$2:G$5571,0),1)</f>
        <v>108872</v>
      </c>
      <c r="K3911" s="2">
        <f>INDEX([1]PIB_dos_Municípios!$AP$2:$AP$5571,MATCH(E3911,[1]PIB_dos_Municípios!G$2:G$5571,0),1)</f>
        <v>18762.32</v>
      </c>
      <c r="M3911" s="2" t="s">
        <v>832</v>
      </c>
      <c r="N3911" s="2" t="str">
        <f>INDEX([2]Microregioes!$D$1:$D$574,MATCH(F3911,[2]Microregioes!$B$1:$B$574,0),1)</f>
        <v>Sp-Sorocaba</v>
      </c>
    </row>
    <row r="3912" spans="1:14" hidden="1" x14ac:dyDescent="0.2">
      <c r="A3912" s="5">
        <v>3</v>
      </c>
      <c r="B3912" s="3">
        <v>35</v>
      </c>
      <c r="C3912" s="1">
        <v>3501</v>
      </c>
      <c r="D3912" s="1">
        <v>35003</v>
      </c>
      <c r="E3912" s="1">
        <v>3557105</v>
      </c>
      <c r="F3912" s="2">
        <f>IFERROR(INDEX('Arranjos Populacionais'!$F$2:$F$961,MATCH(TabelaCompleta!E3912,'Arranjos Populacionais'!$A$2:$A$961,0),1),D3912)</f>
        <v>35003</v>
      </c>
      <c r="G3912" s="2">
        <v>0</v>
      </c>
      <c r="H3912" s="11">
        <v>92032</v>
      </c>
      <c r="I3912" s="2">
        <f>INDEX([1]PIB_dos_Municípios!$AN$2:$AN$5571,MATCH(E3912,[1]PIB_dos_Municípios!G$2:G$5571,0),1)</f>
        <v>1520497.145</v>
      </c>
      <c r="J3912" s="2">
        <f>INDEX([1]PIB_dos_Municípios!$AO$2:$AO$5571,MATCH(E3912,[1]PIB_dos_Municípios!G$2:G$5571,0),1)</f>
        <v>84728</v>
      </c>
      <c r="K3912" s="2">
        <f>INDEX([1]PIB_dos_Municípios!$AP$2:$AP$5571,MATCH(E3912,[1]PIB_dos_Municípios!G$2:G$5571,0),1)</f>
        <v>17945.63</v>
      </c>
      <c r="M3912" s="2" t="s">
        <v>464</v>
      </c>
      <c r="N3912" s="2" t="str">
        <f>INDEX([2]Microregioes!$D$1:$D$574,MATCH(F3912,[2]Microregioes!$B$1:$B$574,0),1)</f>
        <v>Sp-Votuporanga</v>
      </c>
    </row>
    <row r="3913" spans="1:14" hidden="1" x14ac:dyDescent="0.2">
      <c r="A3913" s="5">
        <v>3</v>
      </c>
      <c r="B3913" s="3">
        <v>35</v>
      </c>
      <c r="C3913" s="1">
        <v>3501</v>
      </c>
      <c r="D3913" s="1">
        <v>35004</v>
      </c>
      <c r="E3913" s="1">
        <v>3557154</v>
      </c>
      <c r="F3913" s="2">
        <f>IFERROR(INDEX('Arranjos Populacionais'!$F$2:$F$961,MATCH(TabelaCompleta!E3913,'Arranjos Populacionais'!$A$2:$A$961,0),1),D3913)</f>
        <v>35004</v>
      </c>
      <c r="G3913" s="2">
        <v>0</v>
      </c>
      <c r="H3913" s="11">
        <v>2605</v>
      </c>
      <c r="I3913" s="2">
        <f>INDEX([1]PIB_dos_Municípios!$AN$2:$AN$5571,MATCH(E3913,[1]PIB_dos_Municípios!G$2:G$5571,0),1)</f>
        <v>57801.968999999997</v>
      </c>
      <c r="J3913" s="2">
        <f>INDEX([1]PIB_dos_Municípios!$AO$2:$AO$5571,MATCH(E3913,[1]PIB_dos_Municípios!G$2:G$5571,0),1)</f>
        <v>2334</v>
      </c>
      <c r="K3913" s="2">
        <f>INDEX([1]PIB_dos_Municípios!$AP$2:$AP$5571,MATCH(E3913,[1]PIB_dos_Municípios!G$2:G$5571,0),1)</f>
        <v>24765.200000000001</v>
      </c>
      <c r="M3913" s="2" t="s">
        <v>4394</v>
      </c>
      <c r="N3913" s="2" t="str">
        <f>INDEX([2]Microregioes!$D$1:$D$574,MATCH(F3913,[2]Microregioes!$B$1:$B$574,0),1)</f>
        <v>Sp-São José do Rio Preto</v>
      </c>
    </row>
    <row r="3914" spans="1:14" hidden="1" x14ac:dyDescent="0.2">
      <c r="A3914" s="5">
        <v>4</v>
      </c>
      <c r="B3914" s="3">
        <v>41</v>
      </c>
      <c r="C3914" s="1">
        <v>4104</v>
      </c>
      <c r="D3914" s="1">
        <v>41015</v>
      </c>
      <c r="E3914" s="1">
        <v>4100103</v>
      </c>
      <c r="F3914" s="2">
        <f>IFERROR(INDEX('Arranjos Populacionais'!$F$2:$F$961,MATCH(TabelaCompleta!E3914,'Arranjos Populacionais'!$A$2:$A$961,0),1),D3914)</f>
        <v>41015</v>
      </c>
      <c r="G3914" s="2">
        <v>0</v>
      </c>
      <c r="H3914" s="11">
        <v>7795</v>
      </c>
      <c r="I3914" s="2">
        <f>INDEX([1]PIB_dos_Municípios!$AN$2:$AN$5571,MATCH(E3914,[1]PIB_dos_Municípios!G$2:G$5571,0),1)</f>
        <v>80853.971999999994</v>
      </c>
      <c r="J3914" s="2">
        <f>INDEX([1]PIB_dos_Municípios!$AO$2:$AO$5571,MATCH(E3914,[1]PIB_dos_Municípios!G$2:G$5571,0),1)</f>
        <v>7753</v>
      </c>
      <c r="K3914" s="2">
        <f>INDEX([1]PIB_dos_Municípios!$AP$2:$AP$5571,MATCH(E3914,[1]PIB_dos_Municípios!G$2:G$5571,0),1)</f>
        <v>10428.73</v>
      </c>
      <c r="M3914" s="2" t="s">
        <v>4395</v>
      </c>
      <c r="N3914" s="2" t="str">
        <f>INDEX([2]Microregioes!$D$1:$D$574,MATCH(F3914,[2]Microregioes!$B$1:$B$574,0),1)</f>
        <v>Pr-Cornélio Procópio</v>
      </c>
    </row>
    <row r="3915" spans="1:14" hidden="1" x14ac:dyDescent="0.2">
      <c r="A3915" s="5">
        <v>4</v>
      </c>
      <c r="B3915" s="3">
        <v>41</v>
      </c>
      <c r="C3915" s="1">
        <v>4110</v>
      </c>
      <c r="D3915" s="1">
        <v>41035</v>
      </c>
      <c r="E3915" s="1">
        <v>4100202</v>
      </c>
      <c r="F3915" s="2">
        <f>IFERROR(INDEX('Arranjos Populacionais'!$F$2:$F$961,MATCH(TabelaCompleta!E3915,'Arranjos Populacionais'!$A$2:$A$961,0),1),D3915)</f>
        <v>41035</v>
      </c>
      <c r="G3915" s="2">
        <v>0</v>
      </c>
      <c r="H3915" s="11">
        <v>6293</v>
      </c>
      <c r="I3915" s="2">
        <f>INDEX([1]PIB_dos_Municípios!$AN$2:$AN$5571,MATCH(E3915,[1]PIB_dos_Municípios!G$2:G$5571,0),1)</f>
        <v>68096.335999999996</v>
      </c>
      <c r="J3915" s="2">
        <f>INDEX([1]PIB_dos_Municípios!$AO$2:$AO$5571,MATCH(E3915,[1]PIB_dos_Municípios!G$2:G$5571,0),1)</f>
        <v>6374</v>
      </c>
      <c r="K3915" s="2">
        <f>INDEX([1]PIB_dos_Municípios!$AP$2:$AP$5571,MATCH(E3915,[1]PIB_dos_Municípios!G$2:G$5571,0),1)</f>
        <v>10683.45</v>
      </c>
      <c r="M3915" s="2" t="s">
        <v>83</v>
      </c>
      <c r="N3915" s="2" t="str">
        <f>INDEX([2]Microregioes!$D$1:$D$574,MATCH(F3915,[2]Microregioes!$B$1:$B$574,0),1)</f>
        <v>Pr-Cerro Azul</v>
      </c>
    </row>
    <row r="3916" spans="1:14" hidden="1" x14ac:dyDescent="0.2">
      <c r="A3916" s="5">
        <v>4</v>
      </c>
      <c r="B3916" s="3">
        <v>41</v>
      </c>
      <c r="C3916" s="1">
        <v>4110</v>
      </c>
      <c r="D3916" s="1">
        <v>41039</v>
      </c>
      <c r="E3916" s="1">
        <v>4100301</v>
      </c>
      <c r="F3916" s="2">
        <f>IFERROR(INDEX('Arranjos Populacionais'!$F$2:$F$961,MATCH(TabelaCompleta!E3916,'Arranjos Populacionais'!$A$2:$A$961,0),1),D3916)</f>
        <v>41039</v>
      </c>
      <c r="G3916" s="2">
        <v>0</v>
      </c>
      <c r="H3916" s="11">
        <v>9073</v>
      </c>
      <c r="I3916" s="2">
        <f>INDEX([1]PIB_dos_Municípios!$AN$2:$AN$5571,MATCH(E3916,[1]PIB_dos_Municípios!G$2:G$5571,0),1)</f>
        <v>87126.273000000001</v>
      </c>
      <c r="J3916" s="2">
        <f>INDEX([1]PIB_dos_Municípios!$AO$2:$AO$5571,MATCH(E3916,[1]PIB_dos_Municípios!G$2:G$5571,0),1)</f>
        <v>8270</v>
      </c>
      <c r="K3916" s="2">
        <f>INDEX([1]PIB_dos_Municípios!$AP$2:$AP$5571,MATCH(E3916,[1]PIB_dos_Municípios!G$2:G$5571,0),1)</f>
        <v>10535.22</v>
      </c>
      <c r="M3916" s="2" t="s">
        <v>4396</v>
      </c>
      <c r="N3916" s="2" t="str">
        <f>INDEX([2]Microregioes!$D$1:$D$574,MATCH(F3916,[2]Microregioes!$B$1:$B$574,0),1)</f>
        <v>Pr-Rio Negro</v>
      </c>
    </row>
    <row r="3917" spans="1:14" hidden="1" x14ac:dyDescent="0.2">
      <c r="A3917" s="5">
        <v>4</v>
      </c>
      <c r="B3917" s="3">
        <v>41</v>
      </c>
      <c r="C3917" s="1">
        <v>4110</v>
      </c>
      <c r="D3917" s="1">
        <v>41037</v>
      </c>
      <c r="E3917" s="1">
        <v>4100400</v>
      </c>
      <c r="F3917" s="2">
        <f>IFERROR(INDEX('Arranjos Populacionais'!$F$2:$F$961,MATCH(TabelaCompleta!E3917,'Arranjos Populacionais'!$A$2:$A$961,0),1),D3917)</f>
        <v>41037</v>
      </c>
      <c r="G3917" s="2">
        <v>0</v>
      </c>
      <c r="H3917" s="11">
        <v>114129</v>
      </c>
      <c r="I3917" s="2">
        <f>INDEX([1]PIB_dos_Municípios!$AN$2:$AN$5571,MATCH(E3917,[1]PIB_dos_Municípios!G$2:G$5571,0),1)</f>
        <v>706900.90700000001</v>
      </c>
      <c r="J3917" s="2">
        <f>INDEX([1]PIB_dos_Municípios!$AO$2:$AO$5571,MATCH(E3917,[1]PIB_dos_Municípios!G$2:G$5571,0),1)</f>
        <v>103245</v>
      </c>
      <c r="K3917" s="2">
        <f>INDEX([1]PIB_dos_Municípios!$AP$2:$AP$5571,MATCH(E3917,[1]PIB_dos_Municípios!G$2:G$5571,0),1)</f>
        <v>6846.83</v>
      </c>
      <c r="M3917" s="2" t="s">
        <v>885</v>
      </c>
      <c r="N3917" s="2" t="str">
        <f>INDEX([2]Microregioes!$D$1:$D$574,MATCH(F3917,[2]Microregioes!$B$1:$B$574,0),1)</f>
        <v>Pr-Curitiba</v>
      </c>
    </row>
    <row r="3918" spans="1:14" hidden="1" x14ac:dyDescent="0.2">
      <c r="A3918" s="5">
        <v>4</v>
      </c>
      <c r="B3918" s="3">
        <v>41</v>
      </c>
      <c r="C3918" s="1">
        <v>4102</v>
      </c>
      <c r="D3918" s="1">
        <v>41004</v>
      </c>
      <c r="E3918" s="1">
        <v>4100459</v>
      </c>
      <c r="F3918" s="2">
        <f>IFERROR(INDEX('Arranjos Populacionais'!$F$2:$F$961,MATCH(TabelaCompleta!E3918,'Arranjos Populacionais'!$A$2:$A$961,0),1),D3918)</f>
        <v>41004</v>
      </c>
      <c r="G3918" s="2">
        <v>0</v>
      </c>
      <c r="H3918" s="11">
        <v>3143</v>
      </c>
      <c r="I3918" s="2">
        <f>INDEX([1]PIB_dos_Municípios!$AN$2:$AN$5571,MATCH(E3918,[1]PIB_dos_Municípios!G$2:G$5571,0),1)</f>
        <v>37391.455999999998</v>
      </c>
      <c r="J3918" s="2">
        <f>INDEX([1]PIB_dos_Municípios!$AO$2:$AO$5571,MATCH(E3918,[1]PIB_dos_Municípios!G$2:G$5571,0),1)</f>
        <v>4306</v>
      </c>
      <c r="K3918" s="2">
        <f>INDEX([1]PIB_dos_Municípios!$AP$2:$AP$5571,MATCH(E3918,[1]PIB_dos_Municípios!G$2:G$5571,0),1)</f>
        <v>8683.57</v>
      </c>
      <c r="M3918" s="2" t="s">
        <v>4397</v>
      </c>
      <c r="N3918" s="2" t="str">
        <f>INDEX([2]Microregioes!$D$1:$D$574,MATCH(F3918,[2]Microregioes!$B$1:$B$574,0),1)</f>
        <v>Pr-Goioerê</v>
      </c>
    </row>
    <row r="3919" spans="1:14" hidden="1" x14ac:dyDescent="0.2">
      <c r="A3919" s="5">
        <v>4</v>
      </c>
      <c r="B3919" s="3">
        <v>41</v>
      </c>
      <c r="C3919" s="1">
        <v>4101</v>
      </c>
      <c r="D3919" s="1">
        <v>41002</v>
      </c>
      <c r="E3919" s="1">
        <v>4128625</v>
      </c>
      <c r="F3919" s="2">
        <f>IFERROR(INDEX('Arranjos Populacionais'!$F$2:$F$961,MATCH(TabelaCompleta!E3919,'Arranjos Populacionais'!$A$2:$A$961,0),1),D3919)</f>
        <v>41002</v>
      </c>
      <c r="G3919" s="2">
        <v>0</v>
      </c>
      <c r="H3919" s="11">
        <v>3037</v>
      </c>
      <c r="I3919" s="2">
        <f>INDEX([1]PIB_dos_Municípios!$AN$2:$AN$5571,MATCH(E3919,[1]PIB_dos_Municípios!G$2:G$5571,0),1)</f>
        <v>36765.453000000001</v>
      </c>
      <c r="J3919" s="2">
        <f>INDEX([1]PIB_dos_Municípios!$AO$2:$AO$5571,MATCH(E3919,[1]PIB_dos_Municípios!G$2:G$5571,0),1)</f>
        <v>3206</v>
      </c>
      <c r="K3919" s="2">
        <f>INDEX([1]PIB_dos_Municípios!$AP$2:$AP$5571,MATCH(E3919,[1]PIB_dos_Municípios!G$2:G$5571,0),1)</f>
        <v>11467.7</v>
      </c>
      <c r="M3919" s="2" t="s">
        <v>1267</v>
      </c>
      <c r="N3919" s="2" t="str">
        <f>INDEX([2]Microregioes!$D$1:$D$574,MATCH(F3919,[2]Microregioes!$B$1:$B$574,0),1)</f>
        <v>Pr-Umuarama</v>
      </c>
    </row>
    <row r="3920" spans="1:14" hidden="1" x14ac:dyDescent="0.2">
      <c r="A3920" s="5">
        <v>4</v>
      </c>
      <c r="B3920" s="3">
        <v>41</v>
      </c>
      <c r="C3920" s="1">
        <v>4101</v>
      </c>
      <c r="D3920" s="1">
        <v>41001</v>
      </c>
      <c r="E3920" s="1">
        <v>4100608</v>
      </c>
      <c r="F3920" s="2">
        <f>IFERROR(INDEX('Arranjos Populacionais'!$F$2:$F$961,MATCH(TabelaCompleta!E3920,'Arranjos Populacionais'!$A$2:$A$961,0),1),D3920)</f>
        <v>41001</v>
      </c>
      <c r="G3920" s="2">
        <v>0</v>
      </c>
      <c r="H3920" s="11">
        <v>14606</v>
      </c>
      <c r="I3920" s="2">
        <f>INDEX([1]PIB_dos_Municípios!$AN$2:$AN$5571,MATCH(E3920,[1]PIB_dos_Municípios!G$2:G$5571,0),1)</f>
        <v>138442.75899999999</v>
      </c>
      <c r="J3920" s="2">
        <f>INDEX([1]PIB_dos_Municípios!$AO$2:$AO$5571,MATCH(E3920,[1]PIB_dos_Municípios!G$2:G$5571,0),1)</f>
        <v>13662</v>
      </c>
      <c r="K3920" s="2">
        <f>INDEX([1]PIB_dos_Municípios!$AP$2:$AP$5571,MATCH(E3920,[1]PIB_dos_Municípios!G$2:G$5571,0),1)</f>
        <v>10133.42</v>
      </c>
      <c r="M3920" s="2" t="s">
        <v>4398</v>
      </c>
      <c r="N3920" s="2" t="str">
        <f>INDEX([2]Microregioes!$D$1:$D$574,MATCH(F3920,[2]Microregioes!$B$1:$B$574,0),1)</f>
        <v>Pr-Paranavaí</v>
      </c>
    </row>
    <row r="3921" spans="1:14" hidden="1" x14ac:dyDescent="0.2">
      <c r="A3921" s="5">
        <v>4</v>
      </c>
      <c r="B3921" s="3">
        <v>41</v>
      </c>
      <c r="C3921" s="1">
        <v>4101</v>
      </c>
      <c r="D3921" s="1">
        <v>41002</v>
      </c>
      <c r="E3921" s="1">
        <v>4100707</v>
      </c>
      <c r="F3921" s="2">
        <f>IFERROR(INDEX('Arranjos Populacionais'!$F$2:$F$961,MATCH(TabelaCompleta!E3921,'Arranjos Populacionais'!$A$2:$A$961,0),1),D3921)</f>
        <v>41002</v>
      </c>
      <c r="G3921" s="2">
        <v>0</v>
      </c>
      <c r="H3921" s="11">
        <v>10253</v>
      </c>
      <c r="I3921" s="2">
        <f>INDEX([1]PIB_dos_Municípios!$AN$2:$AN$5571,MATCH(E3921,[1]PIB_dos_Municípios!G$2:G$5571,0),1)</f>
        <v>117323.95600000001</v>
      </c>
      <c r="J3921" s="2">
        <f>INDEX([1]PIB_dos_Municípios!$AO$2:$AO$5571,MATCH(E3921,[1]PIB_dos_Municípios!G$2:G$5571,0),1)</f>
        <v>10179</v>
      </c>
      <c r="K3921" s="2">
        <f>INDEX([1]PIB_dos_Municípios!$AP$2:$AP$5571,MATCH(E3921,[1]PIB_dos_Municípios!G$2:G$5571,0),1)</f>
        <v>11526.08</v>
      </c>
      <c r="M3921" s="2" t="s">
        <v>4399</v>
      </c>
      <c r="N3921" s="2" t="str">
        <f>INDEX([2]Microregioes!$D$1:$D$574,MATCH(F3921,[2]Microregioes!$B$1:$B$574,0),1)</f>
        <v>Pr-Umuarama</v>
      </c>
    </row>
    <row r="3922" spans="1:14" hidden="1" x14ac:dyDescent="0.2">
      <c r="A3922" s="5">
        <v>4</v>
      </c>
      <c r="B3922" s="3">
        <v>41</v>
      </c>
      <c r="C3922" s="1">
        <v>4101</v>
      </c>
      <c r="D3922" s="1">
        <v>41002</v>
      </c>
      <c r="E3922" s="1">
        <v>4100509</v>
      </c>
      <c r="F3922" s="2">
        <f>IFERROR(INDEX('Arranjos Populacionais'!$F$2:$F$961,MATCH(TabelaCompleta!E3922,'Arranjos Populacionais'!$A$2:$A$961,0),1),D3922)</f>
        <v>41002</v>
      </c>
      <c r="G3922" s="2">
        <v>0</v>
      </c>
      <c r="H3922" s="11">
        <v>21867</v>
      </c>
      <c r="I3922" s="2">
        <f>INDEX([1]PIB_dos_Municípios!$AN$2:$AN$5571,MATCH(E3922,[1]PIB_dos_Municípios!G$2:G$5571,0),1)</f>
        <v>157302.016</v>
      </c>
      <c r="J3922" s="2">
        <f>INDEX([1]PIB_dos_Municípios!$AO$2:$AO$5571,MATCH(E3922,[1]PIB_dos_Municípios!G$2:G$5571,0),1)</f>
        <v>20516</v>
      </c>
      <c r="K3922" s="2">
        <f>INDEX([1]PIB_dos_Municípios!$AP$2:$AP$5571,MATCH(E3922,[1]PIB_dos_Municípios!G$2:G$5571,0),1)</f>
        <v>7667.28</v>
      </c>
      <c r="M3922" s="2" t="s">
        <v>4400</v>
      </c>
      <c r="N3922" s="2" t="str">
        <f>INDEX([2]Microregioes!$D$1:$D$574,MATCH(F3922,[2]Microregioes!$B$1:$B$574,0),1)</f>
        <v>Pr-Umuarama</v>
      </c>
    </row>
    <row r="3923" spans="1:14" hidden="1" x14ac:dyDescent="0.2">
      <c r="A3923" s="5">
        <v>4</v>
      </c>
      <c r="B3923" s="3">
        <v>41</v>
      </c>
      <c r="C3923" s="1">
        <v>4103</v>
      </c>
      <c r="D3923" s="1">
        <v>41007</v>
      </c>
      <c r="E3923" s="1">
        <v>4100806</v>
      </c>
      <c r="F3923" s="2">
        <f>IFERROR(INDEX('Arranjos Populacionais'!$F$2:$F$961,MATCH(TabelaCompleta!E3923,'Arranjos Populacionais'!$A$2:$A$961,0),1),D3923)</f>
        <v>41007</v>
      </c>
      <c r="G3923" s="2">
        <v>0</v>
      </c>
      <c r="H3923" s="11">
        <v>11148</v>
      </c>
      <c r="I3923" s="2">
        <f>INDEX([1]PIB_dos_Municípios!$AN$2:$AN$5571,MATCH(E3923,[1]PIB_dos_Municípios!G$2:G$5571,0),1)</f>
        <v>114654.969</v>
      </c>
      <c r="J3923" s="2">
        <f>INDEX([1]PIB_dos_Municípios!$AO$2:$AO$5571,MATCH(E3923,[1]PIB_dos_Municípios!G$2:G$5571,0),1)</f>
        <v>10298</v>
      </c>
      <c r="K3923" s="2">
        <f>INDEX([1]PIB_dos_Municípios!$AP$2:$AP$5571,MATCH(E3923,[1]PIB_dos_Municípios!G$2:G$5571,0),1)</f>
        <v>11133.71</v>
      </c>
      <c r="M3923" s="2" t="s">
        <v>4401</v>
      </c>
      <c r="N3923" s="2" t="str">
        <f>INDEX([2]Microregioes!$D$1:$D$574,MATCH(F3923,[2]Microregioes!$B$1:$B$574,0),1)</f>
        <v>Pr-Porecatu</v>
      </c>
    </row>
    <row r="3924" spans="1:14" hidden="1" x14ac:dyDescent="0.2">
      <c r="A3924" s="5">
        <v>4</v>
      </c>
      <c r="B3924" s="3">
        <v>41</v>
      </c>
      <c r="C3924" s="1">
        <v>4101</v>
      </c>
      <c r="D3924" s="1">
        <v>41001</v>
      </c>
      <c r="E3924" s="1">
        <v>4100905</v>
      </c>
      <c r="F3924" s="2">
        <f>IFERROR(INDEX('Arranjos Populacionais'!$F$2:$F$961,MATCH(TabelaCompleta!E3924,'Arranjos Populacionais'!$A$2:$A$961,0),1),D3924)</f>
        <v>41001</v>
      </c>
      <c r="G3924" s="2">
        <v>0</v>
      </c>
      <c r="H3924" s="11">
        <v>6019</v>
      </c>
      <c r="I3924" s="2">
        <f>INDEX([1]PIB_dos_Municípios!$AN$2:$AN$5571,MATCH(E3924,[1]PIB_dos_Municípios!G$2:G$5571,0),1)</f>
        <v>47639.512000000002</v>
      </c>
      <c r="J3924" s="2">
        <f>INDEX([1]PIB_dos_Municípios!$AO$2:$AO$5571,MATCH(E3924,[1]PIB_dos_Municípios!G$2:G$5571,0),1)</f>
        <v>5444</v>
      </c>
      <c r="K3924" s="2">
        <f>INDEX([1]PIB_dos_Municípios!$AP$2:$AP$5571,MATCH(E3924,[1]PIB_dos_Municípios!G$2:G$5571,0),1)</f>
        <v>8750.83</v>
      </c>
      <c r="M3924" s="2" t="s">
        <v>4402</v>
      </c>
      <c r="N3924" s="2" t="str">
        <f>INDEX([2]Microregioes!$D$1:$D$574,MATCH(F3924,[2]Microregioes!$B$1:$B$574,0),1)</f>
        <v>Pr-Paranavaí</v>
      </c>
    </row>
    <row r="3925" spans="1:14" hidden="1" x14ac:dyDescent="0.2">
      <c r="A3925" s="5">
        <v>4</v>
      </c>
      <c r="B3925" s="3">
        <v>41</v>
      </c>
      <c r="C3925" s="1">
        <v>4107</v>
      </c>
      <c r="D3925" s="1">
        <v>41025</v>
      </c>
      <c r="E3925" s="1">
        <v>4101002</v>
      </c>
      <c r="F3925" s="2">
        <f>IFERROR(INDEX('Arranjos Populacionais'!$F$2:$F$961,MATCH(TabelaCompleta!E3925,'Arranjos Populacionais'!$A$2:$A$961,0),1),D3925)</f>
        <v>41025</v>
      </c>
      <c r="G3925" s="2">
        <v>0</v>
      </c>
      <c r="H3925" s="11">
        <v>18740</v>
      </c>
      <c r="I3925" s="2">
        <f>INDEX([1]PIB_dos_Municípios!$AN$2:$AN$5571,MATCH(E3925,[1]PIB_dos_Municípios!G$2:G$5571,0),1)</f>
        <v>265680.29700000002</v>
      </c>
      <c r="J3925" s="2">
        <f>INDEX([1]PIB_dos_Municípios!$AO$2:$AO$5571,MATCH(E3925,[1]PIB_dos_Municípios!G$2:G$5571,0),1)</f>
        <v>17308</v>
      </c>
      <c r="K3925" s="2">
        <f>INDEX([1]PIB_dos_Municípios!$AP$2:$AP$5571,MATCH(E3925,[1]PIB_dos_Municípios!G$2:G$5571,0),1)</f>
        <v>15350.14</v>
      </c>
      <c r="M3925" s="2" t="s">
        <v>4403</v>
      </c>
      <c r="N3925" s="2" t="str">
        <f>INDEX([2]Microregioes!$D$1:$D$574,MATCH(F3925,[2]Microregioes!$B$1:$B$574,0),1)</f>
        <v>Pr-Capanema</v>
      </c>
    </row>
    <row r="3926" spans="1:14" hidden="1" x14ac:dyDescent="0.2">
      <c r="A3926" s="5">
        <v>4</v>
      </c>
      <c r="B3926" s="3">
        <v>41</v>
      </c>
      <c r="C3926" s="1">
        <v>4106</v>
      </c>
      <c r="D3926" s="1">
        <v>41023</v>
      </c>
      <c r="E3926" s="1">
        <v>4101051</v>
      </c>
      <c r="F3926" s="2">
        <f>IFERROR(INDEX('Arranjos Populacionais'!$F$2:$F$961,MATCH(TabelaCompleta!E3926,'Arranjos Populacionais'!$A$2:$A$961,0),1),D3926)</f>
        <v>41023</v>
      </c>
      <c r="G3926" s="2">
        <v>0</v>
      </c>
      <c r="H3926" s="11">
        <v>2908</v>
      </c>
      <c r="I3926" s="2">
        <f>INDEX([1]PIB_dos_Municípios!$AN$2:$AN$5571,MATCH(E3926,[1]PIB_dos_Municípios!G$2:G$5571,0),1)</f>
        <v>37129.205999999998</v>
      </c>
      <c r="J3926" s="2">
        <f>INDEX([1]PIB_dos_Municípios!$AO$2:$AO$5571,MATCH(E3926,[1]PIB_dos_Municípios!G$2:G$5571,0),1)</f>
        <v>2865</v>
      </c>
      <c r="K3926" s="2">
        <f>INDEX([1]PIB_dos_Municípios!$AP$2:$AP$5571,MATCH(E3926,[1]PIB_dos_Municípios!G$2:G$5571,0),1)</f>
        <v>12959.58</v>
      </c>
      <c r="M3926" s="2" t="s">
        <v>4404</v>
      </c>
      <c r="N3926" s="2" t="str">
        <f>INDEX([2]Microregioes!$D$1:$D$574,MATCH(F3926,[2]Microregioes!$B$1:$B$574,0),1)</f>
        <v>Pr-Cascavel</v>
      </c>
    </row>
    <row r="3927" spans="1:14" hidden="1" x14ac:dyDescent="0.2">
      <c r="A3927" s="5">
        <v>4</v>
      </c>
      <c r="B3927" s="3">
        <v>41</v>
      </c>
      <c r="C3927" s="1">
        <v>4104</v>
      </c>
      <c r="D3927" s="1">
        <v>41015</v>
      </c>
      <c r="E3927" s="1">
        <v>4101101</v>
      </c>
      <c r="F3927" s="2">
        <f>IFERROR(INDEX('Arranjos Populacionais'!$F$2:$F$961,MATCH(TabelaCompleta!E3927,'Arranjos Populacionais'!$A$2:$A$961,0),1),D3927)</f>
        <v>41015</v>
      </c>
      <c r="G3927" s="2">
        <v>0</v>
      </c>
      <c r="H3927" s="11">
        <v>20822</v>
      </c>
      <c r="I3927" s="2">
        <f>INDEX([1]PIB_dos_Municípios!$AN$2:$AN$5571,MATCH(E3927,[1]PIB_dos_Municípios!G$2:G$5571,0),1)</f>
        <v>382725.21</v>
      </c>
      <c r="J3927" s="2">
        <f>INDEX([1]PIB_dos_Municípios!$AO$2:$AO$5571,MATCH(E3927,[1]PIB_dos_Municípios!G$2:G$5571,0),1)</f>
        <v>20615</v>
      </c>
      <c r="K3927" s="2">
        <f>INDEX([1]PIB_dos_Municípios!$AP$2:$AP$5571,MATCH(E3927,[1]PIB_dos_Municípios!G$2:G$5571,0),1)</f>
        <v>18565.38</v>
      </c>
      <c r="M3927" s="2" t="s">
        <v>4405</v>
      </c>
      <c r="N3927" s="2" t="str">
        <f>INDEX([2]Microregioes!$D$1:$D$574,MATCH(F3927,[2]Microregioes!$B$1:$B$574,0),1)</f>
        <v>Pr-Cornélio Procópio</v>
      </c>
    </row>
    <row r="3928" spans="1:14" hidden="1" x14ac:dyDescent="0.2">
      <c r="A3928" s="5">
        <v>4</v>
      </c>
      <c r="B3928" s="3">
        <v>41</v>
      </c>
      <c r="C3928" s="1">
        <v>4103</v>
      </c>
      <c r="D3928" s="1">
        <v>41006</v>
      </c>
      <c r="E3928" s="1">
        <v>4101150</v>
      </c>
      <c r="F3928" s="2">
        <f>IFERROR(INDEX('Arranjos Populacionais'!$F$2:$F$961,MATCH(TabelaCompleta!E3928,'Arranjos Populacionais'!$A$2:$A$961,0),1),D3928)</f>
        <v>41006</v>
      </c>
      <c r="G3928" s="2">
        <v>0</v>
      </c>
      <c r="H3928" s="11">
        <v>2969</v>
      </c>
      <c r="I3928" s="2">
        <f>INDEX([1]PIB_dos_Municípios!$AN$2:$AN$5571,MATCH(E3928,[1]PIB_dos_Municípios!G$2:G$5571,0),1)</f>
        <v>40541.824999999997</v>
      </c>
      <c r="J3928" s="2">
        <f>INDEX([1]PIB_dos_Municípios!$AO$2:$AO$5571,MATCH(E3928,[1]PIB_dos_Municípios!G$2:G$5571,0),1)</f>
        <v>2861</v>
      </c>
      <c r="K3928" s="2">
        <f>INDEX([1]PIB_dos_Municípios!$AP$2:$AP$5571,MATCH(E3928,[1]PIB_dos_Municípios!G$2:G$5571,0),1)</f>
        <v>14170.51</v>
      </c>
      <c r="M3928" s="2" t="s">
        <v>4406</v>
      </c>
      <c r="N3928" s="2" t="str">
        <f>INDEX([2]Microregioes!$D$1:$D$574,MATCH(F3928,[2]Microregioes!$B$1:$B$574,0),1)</f>
        <v>Pr-Astorga</v>
      </c>
    </row>
    <row r="3929" spans="1:14" hidden="1" x14ac:dyDescent="0.2">
      <c r="A3929" s="5">
        <v>4</v>
      </c>
      <c r="B3929" s="3">
        <v>41</v>
      </c>
      <c r="C3929" s="1">
        <v>4110</v>
      </c>
      <c r="D3929" s="1">
        <v>41038</v>
      </c>
      <c r="E3929" s="1">
        <v>4101200</v>
      </c>
      <c r="F3929" s="2">
        <f>IFERROR(INDEX('Arranjos Populacionais'!$F$2:$F$961,MATCH(TabelaCompleta!E3929,'Arranjos Populacionais'!$A$2:$A$961,0),1),D3929)</f>
        <v>41038</v>
      </c>
      <c r="G3929" s="2">
        <v>0</v>
      </c>
      <c r="H3929" s="11">
        <v>19418</v>
      </c>
      <c r="I3929" s="2">
        <f>INDEX([1]PIB_dos_Municípios!$AN$2:$AN$5571,MATCH(E3929,[1]PIB_dos_Municípios!G$2:G$5571,0),1)</f>
        <v>280687.147</v>
      </c>
      <c r="J3929" s="2">
        <f>INDEX([1]PIB_dos_Municípios!$AO$2:$AO$5571,MATCH(E3929,[1]PIB_dos_Municípios!G$2:G$5571,0),1)</f>
        <v>18891</v>
      </c>
      <c r="K3929" s="2">
        <f>INDEX([1]PIB_dos_Municípios!$AP$2:$AP$5571,MATCH(E3929,[1]PIB_dos_Municípios!G$2:G$5571,0),1)</f>
        <v>14858.25</v>
      </c>
      <c r="M3929" s="2" t="s">
        <v>4407</v>
      </c>
      <c r="N3929" s="2" t="str">
        <f>INDEX([2]Microregioes!$D$1:$D$574,MATCH(F3929,[2]Microregioes!$B$1:$B$574,0),1)</f>
        <v>Pr-Paranaguá</v>
      </c>
    </row>
    <row r="3930" spans="1:14" hidden="1" x14ac:dyDescent="0.2">
      <c r="A3930" s="5">
        <v>4</v>
      </c>
      <c r="B3930" s="3">
        <v>41</v>
      </c>
      <c r="C3930" s="1">
        <v>4109</v>
      </c>
      <c r="D3930" s="1">
        <v>41034</v>
      </c>
      <c r="E3930" s="1">
        <v>4101309</v>
      </c>
      <c r="F3930" s="2">
        <f>IFERROR(INDEX('Arranjos Populacionais'!$F$2:$F$961,MATCH(TabelaCompleta!E3930,'Arranjos Populacionais'!$A$2:$A$961,0),1),D3930)</f>
        <v>41034</v>
      </c>
      <c r="G3930" s="2">
        <v>0</v>
      </c>
      <c r="H3930" s="11">
        <v>7582</v>
      </c>
      <c r="I3930" s="2">
        <f>INDEX([1]PIB_dos_Municípios!$AN$2:$AN$5571,MATCH(E3930,[1]PIB_dos_Municípios!G$2:G$5571,0),1)</f>
        <v>111407.417</v>
      </c>
      <c r="J3930" s="2">
        <f>INDEX([1]PIB_dos_Municípios!$AO$2:$AO$5571,MATCH(E3930,[1]PIB_dos_Municípios!G$2:G$5571,0),1)</f>
        <v>7351</v>
      </c>
      <c r="K3930" s="2">
        <f>INDEX([1]PIB_dos_Municípios!$AP$2:$AP$5571,MATCH(E3930,[1]PIB_dos_Municípios!G$2:G$5571,0),1)</f>
        <v>15155.41</v>
      </c>
      <c r="M3930" s="2" t="s">
        <v>4408</v>
      </c>
      <c r="N3930" s="2" t="str">
        <f>INDEX([2]Microregioes!$D$1:$D$574,MATCH(F3930,[2]Microregioes!$B$1:$B$574,0),1)</f>
        <v>Pr-São Mateus do Sul</v>
      </c>
    </row>
    <row r="3931" spans="1:14" hidden="1" x14ac:dyDescent="0.2">
      <c r="A3931" s="5">
        <v>4</v>
      </c>
      <c r="B3931" s="3">
        <v>41</v>
      </c>
      <c r="C3931" s="1">
        <v>4103</v>
      </c>
      <c r="D3931" s="1">
        <v>41010</v>
      </c>
      <c r="E3931" s="1">
        <v>4101408</v>
      </c>
      <c r="F3931" s="2">
        <f>IFERROR(INDEX('Arranjos Populacionais'!$F$2:$F$961,MATCH(TabelaCompleta!E3931,'Arranjos Populacionais'!$A$2:$A$961,0),1),D3931)</f>
        <v>41010</v>
      </c>
      <c r="G3931" s="2">
        <v>0</v>
      </c>
      <c r="H3931" s="11">
        <v>131571</v>
      </c>
      <c r="I3931" s="2">
        <f>INDEX([1]PIB_dos_Municípios!$AN$2:$AN$5571,MATCH(E3931,[1]PIB_dos_Municípios!G$2:G$5571,0),1)</f>
        <v>1749964.4850000001</v>
      </c>
      <c r="J3931" s="2">
        <f>INDEX([1]PIB_dos_Municípios!$AO$2:$AO$5571,MATCH(E3931,[1]PIB_dos_Municípios!G$2:G$5571,0),1)</f>
        <v>120884</v>
      </c>
      <c r="K3931" s="2">
        <f>INDEX([1]PIB_dos_Municípios!$AP$2:$AP$5571,MATCH(E3931,[1]PIB_dos_Municípios!G$2:G$5571,0),1)</f>
        <v>14476.39</v>
      </c>
      <c r="M3931" s="2" t="s">
        <v>4409</v>
      </c>
      <c r="N3931" s="2" t="str">
        <f>INDEX([2]Microregioes!$D$1:$D$574,MATCH(F3931,[2]Microregioes!$B$1:$B$574,0),1)</f>
        <v>Pr-Apucarana</v>
      </c>
    </row>
    <row r="3932" spans="1:14" hidden="1" x14ac:dyDescent="0.2">
      <c r="A3932" s="5">
        <v>4</v>
      </c>
      <c r="B3932" s="3">
        <v>41</v>
      </c>
      <c r="C3932" s="1">
        <v>4103</v>
      </c>
      <c r="D3932" s="1">
        <v>41010</v>
      </c>
      <c r="E3932" s="1">
        <v>4101507</v>
      </c>
      <c r="F3932" s="2">
        <f>IFERROR(INDEX('Arranjos Populacionais'!$F$2:$F$961,MATCH(TabelaCompleta!E3932,'Arranjos Populacionais'!$A$2:$A$961,0),1),D3932)</f>
        <v>41010</v>
      </c>
      <c r="G3932" s="2">
        <v>0</v>
      </c>
      <c r="H3932" s="11">
        <v>116960</v>
      </c>
      <c r="I3932" s="2">
        <f>INDEX([1]PIB_dos_Municípios!$AN$2:$AN$5571,MATCH(E3932,[1]PIB_dos_Municípios!G$2:G$5571,0),1)</f>
        <v>2621393.4369999999</v>
      </c>
      <c r="J3932" s="2">
        <f>INDEX([1]PIB_dos_Municípios!$AO$2:$AO$5571,MATCH(E3932,[1]PIB_dos_Municípios!G$2:G$5571,0),1)</f>
        <v>104161</v>
      </c>
      <c r="K3932" s="2">
        <f>INDEX([1]PIB_dos_Municípios!$AP$2:$AP$5571,MATCH(E3932,[1]PIB_dos_Municípios!G$2:G$5571,0),1)</f>
        <v>25166.75</v>
      </c>
      <c r="M3932" s="2" t="s">
        <v>4410</v>
      </c>
      <c r="N3932" s="2" t="str">
        <f>INDEX([2]Microregioes!$D$1:$D$574,MATCH(F3932,[2]Microregioes!$B$1:$B$574,0),1)</f>
        <v>Pr-Apucarana</v>
      </c>
    </row>
    <row r="3933" spans="1:14" hidden="1" x14ac:dyDescent="0.2">
      <c r="A3933" s="5">
        <v>4</v>
      </c>
      <c r="B3933" s="3">
        <v>41</v>
      </c>
      <c r="C3933" s="1">
        <v>4105</v>
      </c>
      <c r="D3933" s="1">
        <v>41020</v>
      </c>
      <c r="E3933" s="1">
        <v>4101606</v>
      </c>
      <c r="F3933" s="2">
        <f>IFERROR(INDEX('Arranjos Populacionais'!$F$2:$F$961,MATCH(TabelaCompleta!E3933,'Arranjos Populacionais'!$A$2:$A$961,0),1),D3933)</f>
        <v>41020</v>
      </c>
      <c r="G3933" s="2">
        <v>0</v>
      </c>
      <c r="H3933" s="11">
        <v>27728</v>
      </c>
      <c r="I3933" s="2">
        <f>INDEX([1]PIB_dos_Municípios!$AN$2:$AN$5571,MATCH(E3933,[1]PIB_dos_Municípios!G$2:G$5571,0),1)</f>
        <v>596608.69700000004</v>
      </c>
      <c r="J3933" s="2">
        <f>INDEX([1]PIB_dos_Municípios!$AO$2:$AO$5571,MATCH(E3933,[1]PIB_dos_Municípios!G$2:G$5571,0),1)</f>
        <v>25856</v>
      </c>
      <c r="K3933" s="2">
        <f>INDEX([1]PIB_dos_Municípios!$AP$2:$AP$5571,MATCH(E3933,[1]PIB_dos_Municípios!G$2:G$5571,0),1)</f>
        <v>23074.28</v>
      </c>
      <c r="M3933" s="2" t="s">
        <v>4411</v>
      </c>
      <c r="N3933" s="2" t="str">
        <f>INDEX([2]Microregioes!$D$1:$D$574,MATCH(F3933,[2]Microregioes!$B$1:$B$574,0),1)</f>
        <v>Pr-Jaguariaíva</v>
      </c>
    </row>
    <row r="3934" spans="1:14" hidden="1" x14ac:dyDescent="0.2">
      <c r="A3934" s="5">
        <v>4</v>
      </c>
      <c r="B3934" s="3">
        <v>41</v>
      </c>
      <c r="C3934" s="1">
        <v>4103</v>
      </c>
      <c r="D3934" s="1">
        <v>41013</v>
      </c>
      <c r="E3934" s="1">
        <v>4101655</v>
      </c>
      <c r="F3934" s="2">
        <f>IFERROR(INDEX('Arranjos Populacionais'!$F$2:$F$961,MATCH(TabelaCompleta!E3934,'Arranjos Populacionais'!$A$2:$A$961,0),1),D3934)</f>
        <v>41013</v>
      </c>
      <c r="G3934" s="2">
        <v>0</v>
      </c>
      <c r="H3934" s="11">
        <v>3384</v>
      </c>
      <c r="I3934" s="2">
        <f>INDEX([1]PIB_dos_Municípios!$AN$2:$AN$5571,MATCH(E3934,[1]PIB_dos_Municípios!G$2:G$5571,0),1)</f>
        <v>38931.976000000002</v>
      </c>
      <c r="J3934" s="2">
        <f>INDEX([1]PIB_dos_Municípios!$AO$2:$AO$5571,MATCH(E3934,[1]PIB_dos_Municípios!G$2:G$5571,0),1)</f>
        <v>3554</v>
      </c>
      <c r="K3934" s="2">
        <f>INDEX([1]PIB_dos_Municípios!$AP$2:$AP$5571,MATCH(E3934,[1]PIB_dos_Municípios!G$2:G$5571,0),1)</f>
        <v>10954.41</v>
      </c>
      <c r="M3934" s="2" t="s">
        <v>4412</v>
      </c>
      <c r="N3934" s="2" t="str">
        <f>INDEX([2]Microregioes!$D$1:$D$574,MATCH(F3934,[2]Microregioes!$B$1:$B$574,0),1)</f>
        <v>Pr-Ivaiporã</v>
      </c>
    </row>
    <row r="3935" spans="1:14" hidden="1" x14ac:dyDescent="0.2">
      <c r="A3935" s="5">
        <v>4</v>
      </c>
      <c r="B3935" s="3">
        <v>41</v>
      </c>
      <c r="C3935" s="1">
        <v>4102</v>
      </c>
      <c r="D3935" s="1">
        <v>41005</v>
      </c>
      <c r="E3935" s="1">
        <v>4101705</v>
      </c>
      <c r="F3935" s="2">
        <f>IFERROR(INDEX('Arranjos Populacionais'!$F$2:$F$961,MATCH(TabelaCompleta!E3935,'Arranjos Populacionais'!$A$2:$A$961,0),1),D3935)</f>
        <v>41005</v>
      </c>
      <c r="G3935" s="2">
        <v>0</v>
      </c>
      <c r="H3935" s="11">
        <v>14056</v>
      </c>
      <c r="I3935" s="2">
        <f>INDEX([1]PIB_dos_Municípios!$AN$2:$AN$5571,MATCH(E3935,[1]PIB_dos_Municípios!G$2:G$5571,0),1)</f>
        <v>238326.16399999999</v>
      </c>
      <c r="J3935" s="2">
        <f>INDEX([1]PIB_dos_Municípios!$AO$2:$AO$5571,MATCH(E3935,[1]PIB_dos_Municípios!G$2:G$5571,0),1)</f>
        <v>13424</v>
      </c>
      <c r="K3935" s="2">
        <f>INDEX([1]PIB_dos_Municípios!$AP$2:$AP$5571,MATCH(E3935,[1]PIB_dos_Municípios!G$2:G$5571,0),1)</f>
        <v>17753.740000000002</v>
      </c>
      <c r="M3935" s="2" t="s">
        <v>2389</v>
      </c>
      <c r="N3935" s="2" t="str">
        <f>INDEX([2]Microregioes!$D$1:$D$574,MATCH(F3935,[2]Microregioes!$B$1:$B$574,0),1)</f>
        <v>Pr-Campo Mourão</v>
      </c>
    </row>
    <row r="3936" spans="1:14" hidden="1" x14ac:dyDescent="0.2">
      <c r="A3936" s="5">
        <v>4</v>
      </c>
      <c r="B3936" s="3">
        <v>41</v>
      </c>
      <c r="C3936" s="1">
        <v>4110</v>
      </c>
      <c r="D3936" s="1">
        <v>41037</v>
      </c>
      <c r="E3936" s="1">
        <v>4101804</v>
      </c>
      <c r="F3936" s="2">
        <f>IFERROR(INDEX('Arranjos Populacionais'!$F$2:$F$961,MATCH(TabelaCompleta!E3936,'Arranjos Populacionais'!$A$2:$A$961,0),1),D3936)</f>
        <v>41037</v>
      </c>
      <c r="G3936" s="2">
        <v>0</v>
      </c>
      <c r="H3936" s="11">
        <v>135459</v>
      </c>
      <c r="I3936" s="2">
        <f>INDEX([1]PIB_dos_Municípios!$AN$2:$AN$5571,MATCH(E3936,[1]PIB_dos_Municípios!G$2:G$5571,0),1)</f>
        <v>8993871.7070000004</v>
      </c>
      <c r="J3936" s="2">
        <f>INDEX([1]PIB_dos_Municípios!$AO$2:$AO$5571,MATCH(E3936,[1]PIB_dos_Municípios!G$2:G$5571,0),1)</f>
        <v>119207</v>
      </c>
      <c r="K3936" s="2">
        <f>INDEX([1]PIB_dos_Municípios!$AP$2:$AP$5571,MATCH(E3936,[1]PIB_dos_Municípios!G$2:G$5571,0),1)</f>
        <v>75447.509999999995</v>
      </c>
      <c r="M3936" s="2" t="s">
        <v>886</v>
      </c>
      <c r="N3936" s="2" t="str">
        <f>INDEX([2]Microregioes!$D$1:$D$574,MATCH(F3936,[2]Microregioes!$B$1:$B$574,0),1)</f>
        <v>Pr-Curitiba</v>
      </c>
    </row>
    <row r="3937" spans="1:14" hidden="1" x14ac:dyDescent="0.2">
      <c r="A3937" s="5">
        <v>4</v>
      </c>
      <c r="B3937" s="3">
        <v>41</v>
      </c>
      <c r="C3937" s="1">
        <v>4103</v>
      </c>
      <c r="D3937" s="1">
        <v>41013</v>
      </c>
      <c r="E3937" s="1">
        <v>4101853</v>
      </c>
      <c r="F3937" s="2">
        <f>IFERROR(INDEX('Arranjos Populacionais'!$F$2:$F$961,MATCH(TabelaCompleta!E3937,'Arranjos Populacionais'!$A$2:$A$961,0),1),D3937)</f>
        <v>41013</v>
      </c>
      <c r="G3937" s="2">
        <v>0</v>
      </c>
      <c r="H3937" s="11">
        <v>2330</v>
      </c>
      <c r="I3937" s="2">
        <f>INDEX([1]PIB_dos_Municípios!$AN$2:$AN$5571,MATCH(E3937,[1]PIB_dos_Municípios!G$2:G$5571,0),1)</f>
        <v>36564.411999999997</v>
      </c>
      <c r="J3937" s="2">
        <f>INDEX([1]PIB_dos_Municípios!$AO$2:$AO$5571,MATCH(E3937,[1]PIB_dos_Municípios!G$2:G$5571,0),1)</f>
        <v>2453</v>
      </c>
      <c r="K3937" s="2">
        <f>INDEX([1]PIB_dos_Municípios!$AP$2:$AP$5571,MATCH(E3937,[1]PIB_dos_Municípios!G$2:G$5571,0),1)</f>
        <v>14906</v>
      </c>
      <c r="M3937" s="2" t="s">
        <v>4413</v>
      </c>
      <c r="N3937" s="2" t="str">
        <f>INDEX([2]Microregioes!$D$1:$D$574,MATCH(F3937,[2]Microregioes!$B$1:$B$574,0),1)</f>
        <v>Pr-Ivaiporã</v>
      </c>
    </row>
    <row r="3938" spans="1:14" hidden="1" x14ac:dyDescent="0.2">
      <c r="A3938" s="5">
        <v>4</v>
      </c>
      <c r="B3938" s="3">
        <v>41</v>
      </c>
      <c r="C3938" s="1">
        <v>4104</v>
      </c>
      <c r="D3938" s="1">
        <v>41014</v>
      </c>
      <c r="E3938" s="1">
        <v>4101903</v>
      </c>
      <c r="F3938" s="2">
        <f>IFERROR(INDEX('Arranjos Populacionais'!$F$2:$F$961,MATCH(TabelaCompleta!E3938,'Arranjos Populacionais'!$A$2:$A$961,0),1),D3938)</f>
        <v>41014</v>
      </c>
      <c r="G3938" s="2">
        <v>0</v>
      </c>
      <c r="H3938" s="11">
        <v>16104</v>
      </c>
      <c r="I3938" s="2">
        <f>INDEX([1]PIB_dos_Municípios!$AN$2:$AN$5571,MATCH(E3938,[1]PIB_dos_Municípios!G$2:G$5571,0),1)</f>
        <v>264775.78899999999</v>
      </c>
      <c r="J3938" s="2">
        <f>INDEX([1]PIB_dos_Municípios!$AO$2:$AO$5571,MATCH(E3938,[1]PIB_dos_Municípios!G$2:G$5571,0),1)</f>
        <v>16368</v>
      </c>
      <c r="K3938" s="2">
        <f>INDEX([1]PIB_dos_Municípios!$AP$2:$AP$5571,MATCH(E3938,[1]PIB_dos_Municípios!G$2:G$5571,0),1)</f>
        <v>16176.43</v>
      </c>
      <c r="M3938" s="2" t="s">
        <v>4414</v>
      </c>
      <c r="N3938" s="2" t="str">
        <f>INDEX([2]Microregioes!$D$1:$D$574,MATCH(F3938,[2]Microregioes!$B$1:$B$574,0),1)</f>
        <v>Pr-Assaí</v>
      </c>
    </row>
    <row r="3939" spans="1:14" hidden="1" x14ac:dyDescent="0.2">
      <c r="A3939" s="5">
        <v>4</v>
      </c>
      <c r="B3939" s="3">
        <v>41</v>
      </c>
      <c r="C3939" s="1">
        <v>4106</v>
      </c>
      <c r="D3939" s="1">
        <v>41022</v>
      </c>
      <c r="E3939" s="1">
        <v>4102000</v>
      </c>
      <c r="F3939" s="2">
        <f>IFERROR(INDEX('Arranjos Populacionais'!$F$2:$F$961,MATCH(TabelaCompleta!E3939,'Arranjos Populacionais'!$A$2:$A$961,0),1),D3939)</f>
        <v>41022</v>
      </c>
      <c r="G3939" s="2">
        <v>0</v>
      </c>
      <c r="H3939" s="11">
        <v>34046</v>
      </c>
      <c r="I3939" s="2">
        <f>INDEX([1]PIB_dos_Municípios!$AN$2:$AN$5571,MATCH(E3939,[1]PIB_dos_Municípios!G$2:G$5571,0),1)</f>
        <v>556879.71600000001</v>
      </c>
      <c r="J3939" s="2">
        <f>INDEX([1]PIB_dos_Municípios!$AO$2:$AO$5571,MATCH(E3939,[1]PIB_dos_Municípios!G$2:G$5571,0),1)</f>
        <v>33028</v>
      </c>
      <c r="K3939" s="2">
        <f>INDEX([1]PIB_dos_Municípios!$AP$2:$AP$5571,MATCH(E3939,[1]PIB_dos_Municípios!G$2:G$5571,0),1)</f>
        <v>16860.84</v>
      </c>
      <c r="M3939" s="2" t="s">
        <v>4415</v>
      </c>
      <c r="N3939" s="2" t="str">
        <f>INDEX([2]Microregioes!$D$1:$D$574,MATCH(F3939,[2]Microregioes!$B$1:$B$574,0),1)</f>
        <v>Pr-Toledo</v>
      </c>
    </row>
    <row r="3940" spans="1:14" hidden="1" x14ac:dyDescent="0.2">
      <c r="A3940" s="5">
        <v>4</v>
      </c>
      <c r="B3940" s="3">
        <v>41</v>
      </c>
      <c r="C3940" s="1">
        <v>4103</v>
      </c>
      <c r="D3940" s="1">
        <v>41006</v>
      </c>
      <c r="E3940" s="1">
        <v>4102109</v>
      </c>
      <c r="F3940" s="2">
        <f>IFERROR(INDEX('Arranjos Populacionais'!$F$2:$F$961,MATCH(TabelaCompleta!E3940,'Arranjos Populacionais'!$A$2:$A$961,0),1),D3940)</f>
        <v>41006</v>
      </c>
      <c r="G3940" s="2">
        <v>0</v>
      </c>
      <c r="H3940" s="11">
        <v>26087</v>
      </c>
      <c r="I3940" s="2">
        <f>INDEX([1]PIB_dos_Municípios!$AN$2:$AN$5571,MATCH(E3940,[1]PIB_dos_Municípios!G$2:G$5571,0),1)</f>
        <v>303423.22200000001</v>
      </c>
      <c r="J3940" s="2">
        <f>INDEX([1]PIB_dos_Municípios!$AO$2:$AO$5571,MATCH(E3940,[1]PIB_dos_Municípios!G$2:G$5571,0),1)</f>
        <v>24704</v>
      </c>
      <c r="K3940" s="2">
        <f>INDEX([1]PIB_dos_Municípios!$AP$2:$AP$5571,MATCH(E3940,[1]PIB_dos_Municípios!G$2:G$5571,0),1)</f>
        <v>12282.35</v>
      </c>
      <c r="M3940" s="2" t="s">
        <v>4416</v>
      </c>
      <c r="N3940" s="2" t="str">
        <f>INDEX([2]Microregioes!$D$1:$D$574,MATCH(F3940,[2]Microregioes!$B$1:$B$574,0),1)</f>
        <v>Pr-Astorga</v>
      </c>
    </row>
    <row r="3941" spans="1:14" hidden="1" x14ac:dyDescent="0.2">
      <c r="A3941" s="5">
        <v>4</v>
      </c>
      <c r="B3941" s="3">
        <v>41</v>
      </c>
      <c r="C3941" s="1">
        <v>4103</v>
      </c>
      <c r="D3941" s="1">
        <v>41006</v>
      </c>
      <c r="E3941" s="1">
        <v>4102208</v>
      </c>
      <c r="F3941" s="2">
        <f>IFERROR(INDEX('Arranjos Populacionais'!$F$2:$F$961,MATCH(TabelaCompleta!E3941,'Arranjos Populacionais'!$A$2:$A$961,0),1),D3941)</f>
        <v>41006</v>
      </c>
      <c r="G3941" s="2">
        <v>0</v>
      </c>
      <c r="H3941" s="11">
        <v>4002</v>
      </c>
      <c r="I3941" s="2">
        <f>INDEX([1]PIB_dos_Municípios!$AN$2:$AN$5571,MATCH(E3941,[1]PIB_dos_Municípios!G$2:G$5571,0),1)</f>
        <v>55078.142999999996</v>
      </c>
      <c r="J3941" s="2">
        <f>INDEX([1]PIB_dos_Municípios!$AO$2:$AO$5571,MATCH(E3941,[1]PIB_dos_Municípios!G$2:G$5571,0),1)</f>
        <v>3913</v>
      </c>
      <c r="K3941" s="2">
        <f>INDEX([1]PIB_dos_Municípios!$AP$2:$AP$5571,MATCH(E3941,[1]PIB_dos_Municípios!G$2:G$5571,0),1)</f>
        <v>14075.68</v>
      </c>
      <c r="M3941" s="2" t="s">
        <v>2698</v>
      </c>
      <c r="N3941" s="2" t="str">
        <f>INDEX([2]Microregioes!$D$1:$D$574,MATCH(F3941,[2]Microregioes!$B$1:$B$574,0),1)</f>
        <v>Pr-Astorga</v>
      </c>
    </row>
    <row r="3942" spans="1:14" hidden="1" x14ac:dyDescent="0.2">
      <c r="A3942" s="5">
        <v>4</v>
      </c>
      <c r="B3942" s="3">
        <v>41</v>
      </c>
      <c r="C3942" s="1">
        <v>4110</v>
      </c>
      <c r="D3942" s="1">
        <v>41037</v>
      </c>
      <c r="E3942" s="1">
        <v>4102307</v>
      </c>
      <c r="F3942" s="2">
        <f>IFERROR(INDEX('Arranjos Populacionais'!$F$2:$F$961,MATCH(TabelaCompleta!E3942,'Arranjos Populacionais'!$A$2:$A$961,0),1),D3942)</f>
        <v>41037</v>
      </c>
      <c r="G3942" s="2">
        <v>0</v>
      </c>
      <c r="H3942" s="11">
        <v>12471</v>
      </c>
      <c r="I3942" s="2">
        <f>INDEX([1]PIB_dos_Municípios!$AN$2:$AN$5571,MATCH(E3942,[1]PIB_dos_Municípios!G$2:G$5571,0),1)</f>
        <v>377392.92800000001</v>
      </c>
      <c r="J3942" s="2">
        <f>INDEX([1]PIB_dos_Municípios!$AO$2:$AO$5571,MATCH(E3942,[1]PIB_dos_Municípios!G$2:G$5571,0),1)</f>
        <v>11294</v>
      </c>
      <c r="K3942" s="2">
        <f>INDEX([1]PIB_dos_Municípios!$AP$2:$AP$5571,MATCH(E3942,[1]PIB_dos_Municípios!G$2:G$5571,0),1)</f>
        <v>33415.35</v>
      </c>
      <c r="M3942" s="2" t="s">
        <v>84</v>
      </c>
      <c r="N3942" s="2" t="str">
        <f>INDEX([2]Microregioes!$D$1:$D$574,MATCH(F3942,[2]Microregioes!$B$1:$B$574,0),1)</f>
        <v>Pr-Curitiba</v>
      </c>
    </row>
    <row r="3943" spans="1:14" hidden="1" x14ac:dyDescent="0.2">
      <c r="A3943" s="5">
        <v>4</v>
      </c>
      <c r="B3943" s="3">
        <v>41</v>
      </c>
      <c r="C3943" s="1">
        <v>4104</v>
      </c>
      <c r="D3943" s="1">
        <v>41015</v>
      </c>
      <c r="E3943" s="1">
        <v>4102406</v>
      </c>
      <c r="F3943" s="2">
        <f>IFERROR(INDEX('Arranjos Populacionais'!$F$2:$F$961,MATCH(TabelaCompleta!E3943,'Arranjos Populacionais'!$A$2:$A$961,0),1),D3943)</f>
        <v>41015</v>
      </c>
      <c r="G3943" s="2">
        <v>0</v>
      </c>
      <c r="H3943" s="11">
        <v>32562</v>
      </c>
      <c r="I3943" s="2">
        <f>INDEX([1]PIB_dos_Municípios!$AN$2:$AN$5571,MATCH(E3943,[1]PIB_dos_Municípios!G$2:G$5571,0),1)</f>
        <v>330650.34100000001</v>
      </c>
      <c r="J3943" s="2">
        <f>INDEX([1]PIB_dos_Municípios!$AO$2:$AO$5571,MATCH(E3943,[1]PIB_dos_Municípios!G$2:G$5571,0),1)</f>
        <v>32182</v>
      </c>
      <c r="K3943" s="2">
        <f>INDEX([1]PIB_dos_Municípios!$AP$2:$AP$5571,MATCH(E3943,[1]PIB_dos_Municípios!G$2:G$5571,0),1)</f>
        <v>10274.39</v>
      </c>
      <c r="M3943" s="2" t="s">
        <v>4417</v>
      </c>
      <c r="N3943" s="2" t="str">
        <f>INDEX([2]Microregioes!$D$1:$D$574,MATCH(F3943,[2]Microregioes!$B$1:$B$574,0),1)</f>
        <v>Pr-Cornélio Procópio</v>
      </c>
    </row>
    <row r="3944" spans="1:14" hidden="1" x14ac:dyDescent="0.2">
      <c r="A3944" s="5">
        <v>4</v>
      </c>
      <c r="B3944" s="3">
        <v>41</v>
      </c>
      <c r="C3944" s="1">
        <v>4102</v>
      </c>
      <c r="D3944" s="1">
        <v>41005</v>
      </c>
      <c r="E3944" s="1">
        <v>4102505</v>
      </c>
      <c r="F3944" s="2">
        <f>IFERROR(INDEX('Arranjos Populacionais'!$F$2:$F$961,MATCH(TabelaCompleta!E3944,'Arranjos Populacionais'!$A$2:$A$961,0),1),D3944)</f>
        <v>41005</v>
      </c>
      <c r="G3944" s="2">
        <v>0</v>
      </c>
      <c r="H3944" s="11">
        <v>12393</v>
      </c>
      <c r="I3944" s="2">
        <f>INDEX([1]PIB_dos_Municípios!$AN$2:$AN$5571,MATCH(E3944,[1]PIB_dos_Municípios!G$2:G$5571,0),1)</f>
        <v>94223.467000000004</v>
      </c>
      <c r="J3944" s="2">
        <f>INDEX([1]PIB_dos_Municípios!$AO$2:$AO$5571,MATCH(E3944,[1]PIB_dos_Municípios!G$2:G$5571,0),1)</f>
        <v>12653</v>
      </c>
      <c r="K3944" s="2">
        <f>INDEX([1]PIB_dos_Municípios!$AP$2:$AP$5571,MATCH(E3944,[1]PIB_dos_Municípios!G$2:G$5571,0),1)</f>
        <v>7446.73</v>
      </c>
      <c r="M3944" s="2" t="s">
        <v>4418</v>
      </c>
      <c r="N3944" s="2" t="str">
        <f>INDEX([2]Microregioes!$D$1:$D$574,MATCH(F3944,[2]Microregioes!$B$1:$B$574,0),1)</f>
        <v>Pr-Campo Mourão</v>
      </c>
    </row>
    <row r="3945" spans="1:14" hidden="1" x14ac:dyDescent="0.2">
      <c r="A3945" s="5">
        <v>4</v>
      </c>
      <c r="B3945" s="3">
        <v>41</v>
      </c>
      <c r="C3945" s="1">
        <v>4104</v>
      </c>
      <c r="D3945" s="1">
        <v>41016</v>
      </c>
      <c r="E3945" s="1">
        <v>4102703</v>
      </c>
      <c r="F3945" s="2">
        <f>IFERROR(INDEX('Arranjos Populacionais'!$F$2:$F$961,MATCH(TabelaCompleta!E3945,'Arranjos Populacionais'!$A$2:$A$961,0),1),D3945)</f>
        <v>41016</v>
      </c>
      <c r="G3945" s="2">
        <v>0</v>
      </c>
      <c r="H3945" s="11">
        <v>2825</v>
      </c>
      <c r="I3945" s="2">
        <f>INDEX([1]PIB_dos_Municípios!$AN$2:$AN$5571,MATCH(E3945,[1]PIB_dos_Municípios!G$2:G$5571,0),1)</f>
        <v>43829.218000000001</v>
      </c>
      <c r="J3945" s="2">
        <f>INDEX([1]PIB_dos_Municípios!$AO$2:$AO$5571,MATCH(E3945,[1]PIB_dos_Municípios!G$2:G$5571,0),1)</f>
        <v>2727</v>
      </c>
      <c r="K3945" s="2">
        <f>INDEX([1]PIB_dos_Municípios!$AP$2:$AP$5571,MATCH(E3945,[1]PIB_dos_Municípios!G$2:G$5571,0),1)</f>
        <v>16072.32</v>
      </c>
      <c r="M3945" s="2" t="s">
        <v>4419</v>
      </c>
      <c r="N3945" s="2" t="str">
        <f>INDEX([2]Microregioes!$D$1:$D$574,MATCH(F3945,[2]Microregioes!$B$1:$B$574,0),1)</f>
        <v>Pr-Jacarezinho</v>
      </c>
    </row>
    <row r="3946" spans="1:14" hidden="1" x14ac:dyDescent="0.2">
      <c r="A3946" s="5">
        <v>4</v>
      </c>
      <c r="B3946" s="3">
        <v>41</v>
      </c>
      <c r="C3946" s="1">
        <v>4107</v>
      </c>
      <c r="D3946" s="1">
        <v>41026</v>
      </c>
      <c r="E3946" s="1">
        <v>4102604</v>
      </c>
      <c r="F3946" s="2">
        <f>IFERROR(INDEX('Arranjos Populacionais'!$F$2:$F$961,MATCH(TabelaCompleta!E3946,'Arranjos Populacionais'!$A$2:$A$961,0),1),D3946)</f>
        <v>42001</v>
      </c>
      <c r="G3946" s="2">
        <v>0</v>
      </c>
      <c r="H3946" s="11">
        <v>10273</v>
      </c>
      <c r="I3946" s="2">
        <f>INDEX([1]PIB_dos_Municípios!$AN$2:$AN$5571,MATCH(E3946,[1]PIB_dos_Municípios!G$2:G$5571,0),1)</f>
        <v>115203.788</v>
      </c>
      <c r="J3946" s="2">
        <f>INDEX([1]PIB_dos_Municípios!$AO$2:$AO$5571,MATCH(E3946,[1]PIB_dos_Municípios!G$2:G$5571,0),1)</f>
        <v>9737</v>
      </c>
      <c r="K3946" s="2">
        <f>INDEX([1]PIB_dos_Municípios!$AP$2:$AP$5571,MATCH(E3946,[1]PIB_dos_Municípios!G$2:G$5571,0),1)</f>
        <v>11831.55</v>
      </c>
      <c r="M3946" s="2" t="s">
        <v>43</v>
      </c>
      <c r="N3946" s="2" t="str">
        <f>INDEX([2]Microregioes!$D$1:$D$574,MATCH(F3946,[2]Microregioes!$B$1:$B$574,0),1)</f>
        <v>Sc-São Miguel do Oeste</v>
      </c>
    </row>
    <row r="3947" spans="1:14" hidden="1" x14ac:dyDescent="0.2">
      <c r="A3947" s="5">
        <v>4</v>
      </c>
      <c r="B3947" s="3">
        <v>41</v>
      </c>
      <c r="C3947" s="1">
        <v>4107</v>
      </c>
      <c r="D3947" s="1">
        <v>41025</v>
      </c>
      <c r="E3947" s="1">
        <v>4102752</v>
      </c>
      <c r="F3947" s="2">
        <f>IFERROR(INDEX('Arranjos Populacionais'!$F$2:$F$961,MATCH(TabelaCompleta!E3947,'Arranjos Populacionais'!$A$2:$A$961,0),1),D3947)</f>
        <v>41025</v>
      </c>
      <c r="G3947" s="2">
        <v>0</v>
      </c>
      <c r="H3947" s="11">
        <v>3811</v>
      </c>
      <c r="I3947" s="2">
        <f>INDEX([1]PIB_dos_Municípios!$AN$2:$AN$5571,MATCH(E3947,[1]PIB_dos_Municípios!G$2:G$5571,0),1)</f>
        <v>42132.631999999998</v>
      </c>
      <c r="J3947" s="2">
        <f>INDEX([1]PIB_dos_Municípios!$AO$2:$AO$5571,MATCH(E3947,[1]PIB_dos_Municípios!G$2:G$5571,0),1)</f>
        <v>3939</v>
      </c>
      <c r="K3947" s="2">
        <f>INDEX([1]PIB_dos_Municípios!$AP$2:$AP$5571,MATCH(E3947,[1]PIB_dos_Municípios!G$2:G$5571,0),1)</f>
        <v>10696.28</v>
      </c>
      <c r="M3947" s="2" t="s">
        <v>4420</v>
      </c>
      <c r="N3947" s="2" t="str">
        <f>INDEX([2]Microregioes!$D$1:$D$574,MATCH(F3947,[2]Microregioes!$B$1:$B$574,0),1)</f>
        <v>Pr-Capanema</v>
      </c>
    </row>
    <row r="3948" spans="1:14" hidden="1" x14ac:dyDescent="0.2">
      <c r="A3948" s="5">
        <v>4</v>
      </c>
      <c r="B3948" s="3">
        <v>41</v>
      </c>
      <c r="C3948" s="1">
        <v>4103</v>
      </c>
      <c r="D3948" s="1">
        <v>41007</v>
      </c>
      <c r="E3948" s="1">
        <v>4102802</v>
      </c>
      <c r="F3948" s="2">
        <f>IFERROR(INDEX('Arranjos Populacionais'!$F$2:$F$961,MATCH(TabelaCompleta!E3948,'Arranjos Populacionais'!$A$2:$A$961,0),1),D3948)</f>
        <v>41007</v>
      </c>
      <c r="G3948" s="2">
        <v>0</v>
      </c>
      <c r="H3948" s="11">
        <v>15634</v>
      </c>
      <c r="I3948" s="2">
        <f>INDEX([1]PIB_dos_Municípios!$AN$2:$AN$5571,MATCH(E3948,[1]PIB_dos_Municípios!G$2:G$5571,0),1)</f>
        <v>197809.65100000001</v>
      </c>
      <c r="J3948" s="2">
        <f>INDEX([1]PIB_dos_Municípios!$AO$2:$AO$5571,MATCH(E3948,[1]PIB_dos_Municípios!G$2:G$5571,0),1)</f>
        <v>15080</v>
      </c>
      <c r="K3948" s="2">
        <f>INDEX([1]PIB_dos_Municípios!$AP$2:$AP$5571,MATCH(E3948,[1]PIB_dos_Municípios!G$2:G$5571,0),1)</f>
        <v>13117.35</v>
      </c>
      <c r="M3948" s="2" t="s">
        <v>4421</v>
      </c>
      <c r="N3948" s="2" t="str">
        <f>INDEX([2]Microregioes!$D$1:$D$574,MATCH(F3948,[2]Microregioes!$B$1:$B$574,0),1)</f>
        <v>Pr-Porecatu</v>
      </c>
    </row>
    <row r="3949" spans="1:14" hidden="1" x14ac:dyDescent="0.2">
      <c r="A3949" s="5">
        <v>4</v>
      </c>
      <c r="B3949" s="3">
        <v>41</v>
      </c>
      <c r="C3949" s="1">
        <v>4109</v>
      </c>
      <c r="D3949" s="1">
        <v>41033</v>
      </c>
      <c r="E3949" s="1">
        <v>4102901</v>
      </c>
      <c r="F3949" s="2">
        <f>IFERROR(INDEX('Arranjos Populacionais'!$F$2:$F$961,MATCH(TabelaCompleta!E3949,'Arranjos Populacionais'!$A$2:$A$961,0),1),D3949)</f>
        <v>41033</v>
      </c>
      <c r="G3949" s="2">
        <v>0</v>
      </c>
      <c r="H3949" s="11">
        <v>16511</v>
      </c>
      <c r="I3949" s="2">
        <f>INDEX([1]PIB_dos_Municípios!$AN$2:$AN$5571,MATCH(E3949,[1]PIB_dos_Municípios!G$2:G$5571,0),1)</f>
        <v>155974.28899999999</v>
      </c>
      <c r="J3949" s="2">
        <f>INDEX([1]PIB_dos_Municípios!$AO$2:$AO$5571,MATCH(E3949,[1]PIB_dos_Municípios!G$2:G$5571,0),1)</f>
        <v>15883</v>
      </c>
      <c r="K3949" s="2">
        <f>INDEX([1]PIB_dos_Municípios!$AP$2:$AP$5571,MATCH(E3949,[1]PIB_dos_Municípios!G$2:G$5571,0),1)</f>
        <v>9820.2000000000007</v>
      </c>
      <c r="M3949" s="2" t="s">
        <v>4422</v>
      </c>
      <c r="N3949" s="2" t="str">
        <f>INDEX([2]Microregioes!$D$1:$D$574,MATCH(F3949,[2]Microregioes!$B$1:$B$574,0),1)</f>
        <v>Pr-União da Vitória</v>
      </c>
    </row>
    <row r="3950" spans="1:14" hidden="1" x14ac:dyDescent="0.2">
      <c r="A3950" s="5">
        <v>4</v>
      </c>
      <c r="B3950" s="3">
        <v>41</v>
      </c>
      <c r="C3950" s="1">
        <v>4102</v>
      </c>
      <c r="D3950" s="1">
        <v>41004</v>
      </c>
      <c r="E3950" s="1">
        <v>4103008</v>
      </c>
      <c r="F3950" s="2">
        <f>IFERROR(INDEX('Arranjos Populacionais'!$F$2:$F$961,MATCH(TabelaCompleta!E3950,'Arranjos Populacionais'!$A$2:$A$961,0),1),D3950)</f>
        <v>41004</v>
      </c>
      <c r="G3950" s="2">
        <v>0</v>
      </c>
      <c r="H3950" s="11">
        <v>4438</v>
      </c>
      <c r="I3950" s="2">
        <f>INDEX([1]PIB_dos_Municípios!$AN$2:$AN$5571,MATCH(E3950,[1]PIB_dos_Municípios!G$2:G$5571,0),1)</f>
        <v>96183.512000000002</v>
      </c>
      <c r="J3950" s="2">
        <f>INDEX([1]PIB_dos_Municípios!$AO$2:$AO$5571,MATCH(E3950,[1]PIB_dos_Municípios!G$2:G$5571,0),1)</f>
        <v>4568</v>
      </c>
      <c r="K3950" s="2">
        <f>INDEX([1]PIB_dos_Municípios!$AP$2:$AP$5571,MATCH(E3950,[1]PIB_dos_Municípios!G$2:G$5571,0),1)</f>
        <v>21055.94</v>
      </c>
      <c r="M3950" s="2" t="s">
        <v>3264</v>
      </c>
      <c r="N3950" s="2" t="str">
        <f>INDEX([2]Microregioes!$D$1:$D$574,MATCH(F3950,[2]Microregioes!$B$1:$B$574,0),1)</f>
        <v>Pr-Goioerê</v>
      </c>
    </row>
    <row r="3951" spans="1:14" hidden="1" x14ac:dyDescent="0.2">
      <c r="A3951" s="5">
        <v>4</v>
      </c>
      <c r="B3951" s="3">
        <v>41</v>
      </c>
      <c r="C3951" s="1">
        <v>4107</v>
      </c>
      <c r="D3951" s="1">
        <v>41026</v>
      </c>
      <c r="E3951" s="1">
        <v>4103024</v>
      </c>
      <c r="F3951" s="2">
        <f>IFERROR(INDEX('Arranjos Populacionais'!$F$2:$F$961,MATCH(TabelaCompleta!E3951,'Arranjos Populacionais'!$A$2:$A$961,0),1),D3951)</f>
        <v>41026</v>
      </c>
      <c r="G3951" s="2">
        <v>0</v>
      </c>
      <c r="H3951" s="11">
        <v>2694</v>
      </c>
      <c r="I3951" s="2">
        <f>INDEX([1]PIB_dos_Municípios!$AN$2:$AN$5571,MATCH(E3951,[1]PIB_dos_Municípios!G$2:G$5571,0),1)</f>
        <v>44408.624000000003</v>
      </c>
      <c r="J3951" s="2">
        <f>INDEX([1]PIB_dos_Municípios!$AO$2:$AO$5571,MATCH(E3951,[1]PIB_dos_Municípios!G$2:G$5571,0),1)</f>
        <v>2768</v>
      </c>
      <c r="K3951" s="2">
        <f>INDEX([1]PIB_dos_Municípios!$AP$2:$AP$5571,MATCH(E3951,[1]PIB_dos_Municípios!G$2:G$5571,0),1)</f>
        <v>16043.58</v>
      </c>
      <c r="M3951" s="2" t="s">
        <v>4423</v>
      </c>
      <c r="N3951" s="2" t="str">
        <f>INDEX([2]Microregioes!$D$1:$D$574,MATCH(F3951,[2]Microregioes!$B$1:$B$574,0),1)</f>
        <v>Pr-Francisco Beltrão</v>
      </c>
    </row>
    <row r="3952" spans="1:14" hidden="1" x14ac:dyDescent="0.2">
      <c r="A3952" s="5">
        <v>4</v>
      </c>
      <c r="B3952" s="3">
        <v>41</v>
      </c>
      <c r="C3952" s="1">
        <v>4108</v>
      </c>
      <c r="D3952" s="1">
        <v>41028</v>
      </c>
      <c r="E3952" s="1">
        <v>4103040</v>
      </c>
      <c r="F3952" s="2">
        <f>IFERROR(INDEX('Arranjos Populacionais'!$F$2:$F$961,MATCH(TabelaCompleta!E3952,'Arranjos Populacionais'!$A$2:$A$961,0),1),D3952)</f>
        <v>41028</v>
      </c>
      <c r="G3952" s="2">
        <v>0</v>
      </c>
      <c r="H3952" s="11">
        <v>6674</v>
      </c>
      <c r="I3952" s="2">
        <f>INDEX([1]PIB_dos_Municípios!$AN$2:$AN$5571,MATCH(E3952,[1]PIB_dos_Municípios!G$2:G$5571,0),1)</f>
        <v>98337.599000000002</v>
      </c>
      <c r="J3952" s="2">
        <f>INDEX([1]PIB_dos_Municípios!$AO$2:$AO$5571,MATCH(E3952,[1]PIB_dos_Municípios!G$2:G$5571,0),1)</f>
        <v>6549</v>
      </c>
      <c r="K3952" s="2">
        <f>INDEX([1]PIB_dos_Municípios!$AP$2:$AP$5571,MATCH(E3952,[1]PIB_dos_Municípios!G$2:G$5571,0),1)</f>
        <v>15015.67</v>
      </c>
      <c r="M3952" s="2" t="s">
        <v>4424</v>
      </c>
      <c r="N3952" s="2" t="str">
        <f>INDEX([2]Microregioes!$D$1:$D$574,MATCH(F3952,[2]Microregioes!$B$1:$B$574,0),1)</f>
        <v>Pr-Pitanga</v>
      </c>
    </row>
    <row r="3953" spans="1:14" hidden="1" x14ac:dyDescent="0.2">
      <c r="A3953" s="5">
        <v>4</v>
      </c>
      <c r="B3953" s="3">
        <v>41</v>
      </c>
      <c r="C3953" s="1">
        <v>4106</v>
      </c>
      <c r="D3953" s="1">
        <v>41023</v>
      </c>
      <c r="E3953" s="1">
        <v>4103057</v>
      </c>
      <c r="F3953" s="2">
        <f>IFERROR(INDEX('Arranjos Populacionais'!$F$2:$F$961,MATCH(TabelaCompleta!E3953,'Arranjos Populacionais'!$A$2:$A$961,0),1),D3953)</f>
        <v>41023</v>
      </c>
      <c r="G3953" s="2">
        <v>0</v>
      </c>
      <c r="H3953" s="11">
        <v>7939</v>
      </c>
      <c r="I3953" s="2">
        <f>INDEX([1]PIB_dos_Municípios!$AN$2:$AN$5571,MATCH(E3953,[1]PIB_dos_Municípios!G$2:G$5571,0),1)</f>
        <v>60033.347000000002</v>
      </c>
      <c r="J3953" s="2">
        <f>INDEX([1]PIB_dos_Municípios!$AO$2:$AO$5571,MATCH(E3953,[1]PIB_dos_Municípios!G$2:G$5571,0),1)</f>
        <v>7911</v>
      </c>
      <c r="K3953" s="2">
        <f>INDEX([1]PIB_dos_Municípios!$AP$2:$AP$5571,MATCH(E3953,[1]PIB_dos_Municípios!G$2:G$5571,0),1)</f>
        <v>7588.59</v>
      </c>
      <c r="M3953" s="2" t="s">
        <v>4425</v>
      </c>
      <c r="N3953" s="2" t="str">
        <f>INDEX([2]Microregioes!$D$1:$D$574,MATCH(F3953,[2]Microregioes!$B$1:$B$574,0),1)</f>
        <v>Pr-Cascavel</v>
      </c>
    </row>
    <row r="3954" spans="1:14" hidden="1" x14ac:dyDescent="0.2">
      <c r="A3954" s="5">
        <v>4</v>
      </c>
      <c r="B3954" s="3">
        <v>41</v>
      </c>
      <c r="C3954" s="1">
        <v>4110</v>
      </c>
      <c r="D3954" s="1">
        <v>41037</v>
      </c>
      <c r="E3954" s="1">
        <v>4103107</v>
      </c>
      <c r="F3954" s="2">
        <f>IFERROR(INDEX('Arranjos Populacionais'!$F$2:$F$961,MATCH(TabelaCompleta!E3954,'Arranjos Populacionais'!$A$2:$A$961,0),1),D3954)</f>
        <v>41037</v>
      </c>
      <c r="G3954" s="2">
        <v>0</v>
      </c>
      <c r="H3954" s="11">
        <v>12320</v>
      </c>
      <c r="I3954" s="2">
        <f>INDEX([1]PIB_dos_Municípios!$AN$2:$AN$5571,MATCH(E3954,[1]PIB_dos_Municípios!G$2:G$5571,0),1)</f>
        <v>110463.19899999999</v>
      </c>
      <c r="J3954" s="2">
        <f>INDEX([1]PIB_dos_Municípios!$AO$2:$AO$5571,MATCH(E3954,[1]PIB_dos_Municípios!G$2:G$5571,0),1)</f>
        <v>11005</v>
      </c>
      <c r="K3954" s="2">
        <f>INDEX([1]PIB_dos_Municípios!$AP$2:$AP$5571,MATCH(E3954,[1]PIB_dos_Municípios!G$2:G$5571,0),1)</f>
        <v>10037.549999999999</v>
      </c>
      <c r="M3954" s="2" t="s">
        <v>85</v>
      </c>
      <c r="N3954" s="2" t="str">
        <f>INDEX([2]Microregioes!$D$1:$D$574,MATCH(F3954,[2]Microregioes!$B$1:$B$574,0),1)</f>
        <v>Pr-Curitiba</v>
      </c>
    </row>
    <row r="3955" spans="1:14" hidden="1" x14ac:dyDescent="0.2">
      <c r="A3955" s="5">
        <v>4</v>
      </c>
      <c r="B3955" s="3">
        <v>41</v>
      </c>
      <c r="C3955" s="1">
        <v>4107</v>
      </c>
      <c r="D3955" s="1">
        <v>41026</v>
      </c>
      <c r="E3955" s="1">
        <v>4103156</v>
      </c>
      <c r="F3955" s="2">
        <f>IFERROR(INDEX('Arranjos Populacionais'!$F$2:$F$961,MATCH(TabelaCompleta!E3955,'Arranjos Populacionais'!$A$2:$A$961,0),1),D3955)</f>
        <v>41026</v>
      </c>
      <c r="G3955" s="2">
        <v>0</v>
      </c>
      <c r="H3955" s="11">
        <v>3755</v>
      </c>
      <c r="I3955" s="2">
        <f>INDEX([1]PIB_dos_Municípios!$AN$2:$AN$5571,MATCH(E3955,[1]PIB_dos_Municípios!G$2:G$5571,0),1)</f>
        <v>33893.788999999997</v>
      </c>
      <c r="J3955" s="2">
        <f>INDEX([1]PIB_dos_Municípios!$AO$2:$AO$5571,MATCH(E3955,[1]PIB_dos_Municípios!G$2:G$5571,0),1)</f>
        <v>3796</v>
      </c>
      <c r="K3955" s="2">
        <f>INDEX([1]PIB_dos_Municípios!$AP$2:$AP$5571,MATCH(E3955,[1]PIB_dos_Municípios!G$2:G$5571,0),1)</f>
        <v>8928.82</v>
      </c>
      <c r="M3955" s="2" t="s">
        <v>4426</v>
      </c>
      <c r="N3955" s="2" t="str">
        <f>INDEX([2]Microregioes!$D$1:$D$574,MATCH(F3955,[2]Microregioes!$B$1:$B$574,0),1)</f>
        <v>Pr-Francisco Beltrão</v>
      </c>
    </row>
    <row r="3956" spans="1:14" hidden="1" x14ac:dyDescent="0.2">
      <c r="A3956" s="5">
        <v>4</v>
      </c>
      <c r="B3956" s="3">
        <v>41</v>
      </c>
      <c r="C3956" s="1">
        <v>4103</v>
      </c>
      <c r="D3956" s="1">
        <v>41012</v>
      </c>
      <c r="E3956" s="1">
        <v>4103206</v>
      </c>
      <c r="F3956" s="2">
        <f>IFERROR(INDEX('Arranjos Populacionais'!$F$2:$F$961,MATCH(TabelaCompleta!E3956,'Arranjos Populacionais'!$A$2:$A$961,0),1),D3956)</f>
        <v>41012</v>
      </c>
      <c r="G3956" s="2">
        <v>0</v>
      </c>
      <c r="H3956" s="11">
        <v>6982</v>
      </c>
      <c r="I3956" s="2">
        <f>INDEX([1]PIB_dos_Municípios!$AN$2:$AN$5571,MATCH(E3956,[1]PIB_dos_Municípios!G$2:G$5571,0),1)</f>
        <v>62134.855000000003</v>
      </c>
      <c r="J3956" s="2">
        <f>INDEX([1]PIB_dos_Municípios!$AO$2:$AO$5571,MATCH(E3956,[1]PIB_dos_Municípios!G$2:G$5571,0),1)</f>
        <v>6568</v>
      </c>
      <c r="K3956" s="2">
        <f>INDEX([1]PIB_dos_Municípios!$AP$2:$AP$5571,MATCH(E3956,[1]PIB_dos_Municípios!G$2:G$5571,0),1)</f>
        <v>9460.24</v>
      </c>
      <c r="M3956" s="2" t="s">
        <v>2402</v>
      </c>
      <c r="N3956" s="2" t="str">
        <f>INDEX([2]Microregioes!$D$1:$D$574,MATCH(F3956,[2]Microregioes!$B$1:$B$574,0),1)</f>
        <v>Pr-Faxinal</v>
      </c>
    </row>
    <row r="3957" spans="1:14" hidden="1" x14ac:dyDescent="0.2">
      <c r="A3957" s="5">
        <v>4</v>
      </c>
      <c r="B3957" s="3">
        <v>41</v>
      </c>
      <c r="C3957" s="1">
        <v>4107</v>
      </c>
      <c r="D3957" s="1">
        <v>41027</v>
      </c>
      <c r="E3957" s="1">
        <v>4103222</v>
      </c>
      <c r="F3957" s="2">
        <f>IFERROR(INDEX('Arranjos Populacionais'!$F$2:$F$961,MATCH(TabelaCompleta!E3957,'Arranjos Populacionais'!$A$2:$A$961,0),1),D3957)</f>
        <v>41027</v>
      </c>
      <c r="G3957" s="2">
        <v>0</v>
      </c>
      <c r="H3957" s="11">
        <v>3361</v>
      </c>
      <c r="I3957" s="2">
        <f>INDEX([1]PIB_dos_Municípios!$AN$2:$AN$5571,MATCH(E3957,[1]PIB_dos_Municípios!G$2:G$5571,0),1)</f>
        <v>68410.601999999999</v>
      </c>
      <c r="J3957" s="2">
        <f>INDEX([1]PIB_dos_Municípios!$AO$2:$AO$5571,MATCH(E3957,[1]PIB_dos_Municípios!G$2:G$5571,0),1)</f>
        <v>3296</v>
      </c>
      <c r="K3957" s="2">
        <f>INDEX([1]PIB_dos_Municípios!$AP$2:$AP$5571,MATCH(E3957,[1]PIB_dos_Municípios!G$2:G$5571,0),1)</f>
        <v>20755.64</v>
      </c>
      <c r="M3957" s="2" t="s">
        <v>4427</v>
      </c>
      <c r="N3957" s="2" t="str">
        <f>INDEX([2]Microregioes!$D$1:$D$574,MATCH(F3957,[2]Microregioes!$B$1:$B$574,0),1)</f>
        <v>Pr-Pato Branco</v>
      </c>
    </row>
    <row r="3958" spans="1:14" hidden="1" x14ac:dyDescent="0.2">
      <c r="A3958" s="5">
        <v>4</v>
      </c>
      <c r="B3958" s="3">
        <v>41</v>
      </c>
      <c r="C3958" s="1">
        <v>4103</v>
      </c>
      <c r="D3958" s="1">
        <v>41012</v>
      </c>
      <c r="E3958" s="1">
        <v>4103305</v>
      </c>
      <c r="F3958" s="2">
        <f>IFERROR(INDEX('Arranjos Populacionais'!$F$2:$F$961,MATCH(TabelaCompleta!E3958,'Arranjos Populacionais'!$A$2:$A$961,0),1),D3958)</f>
        <v>41012</v>
      </c>
      <c r="G3958" s="2">
        <v>0</v>
      </c>
      <c r="H3958" s="11">
        <v>7387</v>
      </c>
      <c r="I3958" s="2">
        <f>INDEX([1]PIB_dos_Municípios!$AN$2:$AN$5571,MATCH(E3958,[1]PIB_dos_Municípios!G$2:G$5571,0),1)</f>
        <v>86639.998999999996</v>
      </c>
      <c r="J3958" s="2">
        <f>INDEX([1]PIB_dos_Municípios!$AO$2:$AO$5571,MATCH(E3958,[1]PIB_dos_Municípios!G$2:G$5571,0),1)</f>
        <v>7877</v>
      </c>
      <c r="K3958" s="2">
        <f>INDEX([1]PIB_dos_Municípios!$AP$2:$AP$5571,MATCH(E3958,[1]PIB_dos_Municípios!G$2:G$5571,0),1)</f>
        <v>10999.11</v>
      </c>
      <c r="M3958" s="2" t="s">
        <v>4428</v>
      </c>
      <c r="N3958" s="2" t="str">
        <f>INDEX([2]Microregioes!$D$1:$D$574,MATCH(F3958,[2]Microregioes!$B$1:$B$574,0),1)</f>
        <v>Pr-Faxinal</v>
      </c>
    </row>
    <row r="3959" spans="1:14" hidden="1" x14ac:dyDescent="0.2">
      <c r="A3959" s="5">
        <v>4</v>
      </c>
      <c r="B3959" s="3">
        <v>41</v>
      </c>
      <c r="C3959" s="1">
        <v>4106</v>
      </c>
      <c r="D3959" s="1">
        <v>41023</v>
      </c>
      <c r="E3959" s="1">
        <v>4103354</v>
      </c>
      <c r="F3959" s="2">
        <f>IFERROR(INDEX('Arranjos Populacionais'!$F$2:$F$961,MATCH(TabelaCompleta!E3959,'Arranjos Populacionais'!$A$2:$A$961,0),1),D3959)</f>
        <v>41023</v>
      </c>
      <c r="G3959" s="2">
        <v>0</v>
      </c>
      <c r="H3959" s="11">
        <v>5714</v>
      </c>
      <c r="I3959" s="2">
        <f>INDEX([1]PIB_dos_Municípios!$AN$2:$AN$5571,MATCH(E3959,[1]PIB_dos_Municípios!G$2:G$5571,0),1)</f>
        <v>78663.967999999993</v>
      </c>
      <c r="J3959" s="2">
        <f>INDEX([1]PIB_dos_Municípios!$AO$2:$AO$5571,MATCH(E3959,[1]PIB_dos_Municípios!G$2:G$5571,0),1)</f>
        <v>5735</v>
      </c>
      <c r="K3959" s="2">
        <f>INDEX([1]PIB_dos_Municípios!$AP$2:$AP$5571,MATCH(E3959,[1]PIB_dos_Municípios!G$2:G$5571,0),1)</f>
        <v>13716.47</v>
      </c>
      <c r="M3959" s="2" t="s">
        <v>4429</v>
      </c>
      <c r="N3959" s="2" t="str">
        <f>INDEX([2]Microregioes!$D$1:$D$574,MATCH(F3959,[2]Microregioes!$B$1:$B$574,0),1)</f>
        <v>Pr-Cascavel</v>
      </c>
    </row>
    <row r="3960" spans="1:14" hidden="1" x14ac:dyDescent="0.2">
      <c r="A3960" s="5">
        <v>4</v>
      </c>
      <c r="B3960" s="3">
        <v>41</v>
      </c>
      <c r="C3960" s="1">
        <v>4101</v>
      </c>
      <c r="D3960" s="1">
        <v>41002</v>
      </c>
      <c r="E3960" s="1">
        <v>4103370</v>
      </c>
      <c r="F3960" s="2">
        <f>IFERROR(INDEX('Arranjos Populacionais'!$F$2:$F$961,MATCH(TabelaCompleta!E3960,'Arranjos Populacionais'!$A$2:$A$961,0),1),D3960)</f>
        <v>41002</v>
      </c>
      <c r="G3960" s="2">
        <v>0</v>
      </c>
      <c r="H3960" s="11">
        <v>2990</v>
      </c>
      <c r="I3960" s="2">
        <f>INDEX([1]PIB_dos_Municípios!$AN$2:$AN$5571,MATCH(E3960,[1]PIB_dos_Municípios!G$2:G$5571,0),1)</f>
        <v>70739.975000000006</v>
      </c>
      <c r="J3960" s="2">
        <f>INDEX([1]PIB_dos_Municípios!$AO$2:$AO$5571,MATCH(E3960,[1]PIB_dos_Municípios!G$2:G$5571,0),1)</f>
        <v>3209</v>
      </c>
      <c r="K3960" s="2">
        <f>INDEX([1]PIB_dos_Municípios!$AP$2:$AP$5571,MATCH(E3960,[1]PIB_dos_Municípios!G$2:G$5571,0),1)</f>
        <v>22044.240000000002</v>
      </c>
      <c r="M3960" s="2" t="s">
        <v>4430</v>
      </c>
      <c r="N3960" s="2" t="str">
        <f>INDEX([2]Microregioes!$D$1:$D$574,MATCH(F3960,[2]Microregioes!$B$1:$B$574,0),1)</f>
        <v>Pr-Umuarama</v>
      </c>
    </row>
    <row r="3961" spans="1:14" hidden="1" x14ac:dyDescent="0.2">
      <c r="A3961" s="5">
        <v>4</v>
      </c>
      <c r="B3961" s="3">
        <v>41</v>
      </c>
      <c r="C3961" s="1">
        <v>4103</v>
      </c>
      <c r="D3961" s="1">
        <v>41006</v>
      </c>
      <c r="E3961" s="1">
        <v>4103404</v>
      </c>
      <c r="F3961" s="2">
        <f>IFERROR(INDEX('Arranjos Populacionais'!$F$2:$F$961,MATCH(TabelaCompleta!E3961,'Arranjos Populacionais'!$A$2:$A$961,0),1),D3961)</f>
        <v>41006</v>
      </c>
      <c r="G3961" s="2">
        <v>0</v>
      </c>
      <c r="H3961" s="11">
        <v>2892</v>
      </c>
      <c r="I3961" s="2">
        <f>INDEX([1]PIB_dos_Municípios!$AN$2:$AN$5571,MATCH(E3961,[1]PIB_dos_Municípios!G$2:G$5571,0),1)</f>
        <v>34697.377</v>
      </c>
      <c r="J3961" s="2">
        <f>INDEX([1]PIB_dos_Municípios!$AO$2:$AO$5571,MATCH(E3961,[1]PIB_dos_Municípios!G$2:G$5571,0),1)</f>
        <v>2695</v>
      </c>
      <c r="K3961" s="2">
        <f>INDEX([1]PIB_dos_Municípios!$AP$2:$AP$5571,MATCH(E3961,[1]PIB_dos_Municípios!G$2:G$5571,0),1)</f>
        <v>12874.72</v>
      </c>
      <c r="M3961" s="2" t="s">
        <v>4431</v>
      </c>
      <c r="N3961" s="2" t="str">
        <f>INDEX([2]Microregioes!$D$1:$D$574,MATCH(F3961,[2]Microregioes!$B$1:$B$574,0),1)</f>
        <v>Pr-Astorga</v>
      </c>
    </row>
    <row r="3962" spans="1:14" hidden="1" x14ac:dyDescent="0.2">
      <c r="A3962" s="5">
        <v>4</v>
      </c>
      <c r="B3962" s="3">
        <v>41</v>
      </c>
      <c r="C3962" s="1">
        <v>4106</v>
      </c>
      <c r="D3962" s="1">
        <v>41023</v>
      </c>
      <c r="E3962" s="1">
        <v>4103453</v>
      </c>
      <c r="F3962" s="2">
        <f>IFERROR(INDEX('Arranjos Populacionais'!$F$2:$F$961,MATCH(TabelaCompleta!E3962,'Arranjos Populacionais'!$A$2:$A$961,0),1),D3962)</f>
        <v>41023</v>
      </c>
      <c r="G3962" s="2">
        <v>0</v>
      </c>
      <c r="H3962" s="11">
        <v>16896</v>
      </c>
      <c r="I3962" s="2">
        <f>INDEX([1]PIB_dos_Municípios!$AN$2:$AN$5571,MATCH(E3962,[1]PIB_dos_Municípios!G$2:G$5571,0),1)</f>
        <v>483398.77500000002</v>
      </c>
      <c r="J3962" s="2">
        <f>INDEX([1]PIB_dos_Municípios!$AO$2:$AO$5571,MATCH(E3962,[1]PIB_dos_Municípios!G$2:G$5571,0),1)</f>
        <v>14551</v>
      </c>
      <c r="K3962" s="2">
        <f>INDEX([1]PIB_dos_Municípios!$AP$2:$AP$5571,MATCH(E3962,[1]PIB_dos_Municípios!G$2:G$5571,0),1)</f>
        <v>33221</v>
      </c>
      <c r="M3962" s="2" t="s">
        <v>4074</v>
      </c>
      <c r="N3962" s="2" t="str">
        <f>INDEX([2]Microregioes!$D$1:$D$574,MATCH(F3962,[2]Microregioes!$B$1:$B$574,0),1)</f>
        <v>Pr-Cascavel</v>
      </c>
    </row>
    <row r="3963" spans="1:14" hidden="1" x14ac:dyDescent="0.2">
      <c r="A3963" s="5">
        <v>4</v>
      </c>
      <c r="B3963" s="3">
        <v>41</v>
      </c>
      <c r="C3963" s="1">
        <v>4101</v>
      </c>
      <c r="D3963" s="1">
        <v>41002</v>
      </c>
      <c r="E3963" s="1">
        <v>4103479</v>
      </c>
      <c r="F3963" s="2">
        <f>IFERROR(INDEX('Arranjos Populacionais'!$F$2:$F$961,MATCH(TabelaCompleta!E3963,'Arranjos Populacionais'!$A$2:$A$961,0),1),D3963)</f>
        <v>41002</v>
      </c>
      <c r="G3963" s="2">
        <v>0</v>
      </c>
      <c r="H3963" s="11">
        <v>4266</v>
      </c>
      <c r="I3963" s="2">
        <f>INDEX([1]PIB_dos_Municípios!$AN$2:$AN$5571,MATCH(E3963,[1]PIB_dos_Municípios!G$2:G$5571,0),1)</f>
        <v>37928.002</v>
      </c>
      <c r="J3963" s="2">
        <f>INDEX([1]PIB_dos_Municípios!$AO$2:$AO$5571,MATCH(E3963,[1]PIB_dos_Municípios!G$2:G$5571,0),1)</f>
        <v>4285</v>
      </c>
      <c r="K3963" s="2">
        <f>INDEX([1]PIB_dos_Municípios!$AP$2:$AP$5571,MATCH(E3963,[1]PIB_dos_Municípios!G$2:G$5571,0),1)</f>
        <v>8851.34</v>
      </c>
      <c r="M3963" s="2" t="s">
        <v>4432</v>
      </c>
      <c r="N3963" s="2" t="str">
        <f>INDEX([2]Microregioes!$D$1:$D$574,MATCH(F3963,[2]Microregioes!$B$1:$B$574,0),1)</f>
        <v>Pr-Umuarama</v>
      </c>
    </row>
    <row r="3964" spans="1:14" hidden="1" x14ac:dyDescent="0.2">
      <c r="A3964" s="5">
        <v>4</v>
      </c>
      <c r="B3964" s="3">
        <v>41</v>
      </c>
      <c r="C3964" s="1">
        <v>4103</v>
      </c>
      <c r="D3964" s="1">
        <v>41010</v>
      </c>
      <c r="E3964" s="1">
        <v>4103503</v>
      </c>
      <c r="F3964" s="2">
        <f>IFERROR(INDEX('Arranjos Populacionais'!$F$2:$F$961,MATCH(TabelaCompleta!E3964,'Arranjos Populacionais'!$A$2:$A$961,0),1),D3964)</f>
        <v>41010</v>
      </c>
      <c r="G3964" s="2">
        <v>0</v>
      </c>
      <c r="H3964" s="11">
        <v>8545</v>
      </c>
      <c r="I3964" s="2">
        <f>INDEX([1]PIB_dos_Municípios!$AN$2:$AN$5571,MATCH(E3964,[1]PIB_dos_Municípios!G$2:G$5571,0),1)</f>
        <v>63172.576999999997</v>
      </c>
      <c r="J3964" s="2">
        <f>INDEX([1]PIB_dos_Municípios!$AO$2:$AO$5571,MATCH(E3964,[1]PIB_dos_Municípios!G$2:G$5571,0),1)</f>
        <v>8069</v>
      </c>
      <c r="K3964" s="2">
        <f>INDEX([1]PIB_dos_Municípios!$AP$2:$AP$5571,MATCH(E3964,[1]PIB_dos_Municípios!G$2:G$5571,0),1)</f>
        <v>7829.05</v>
      </c>
      <c r="M3964" s="2" t="s">
        <v>4433</v>
      </c>
      <c r="N3964" s="2" t="str">
        <f>INDEX([2]Microregioes!$D$1:$D$574,MATCH(F3964,[2]Microregioes!$B$1:$B$574,0),1)</f>
        <v>Pr-Apucarana</v>
      </c>
    </row>
    <row r="3965" spans="1:14" hidden="1" x14ac:dyDescent="0.2">
      <c r="A3965" s="5">
        <v>4</v>
      </c>
      <c r="B3965" s="3">
        <v>41</v>
      </c>
      <c r="C3965" s="1">
        <v>4104</v>
      </c>
      <c r="D3965" s="1">
        <v>41016</v>
      </c>
      <c r="E3965" s="1">
        <v>4103602</v>
      </c>
      <c r="F3965" s="2">
        <f>IFERROR(INDEX('Arranjos Populacionais'!$F$2:$F$961,MATCH(TabelaCompleta!E3965,'Arranjos Populacionais'!$A$2:$A$961,0),1),D3965)</f>
        <v>41016</v>
      </c>
      <c r="G3965" s="2">
        <v>0</v>
      </c>
      <c r="H3965" s="11">
        <v>25287</v>
      </c>
      <c r="I3965" s="2">
        <f>INDEX([1]PIB_dos_Municípios!$AN$2:$AN$5571,MATCH(E3965,[1]PIB_dos_Municípios!G$2:G$5571,0),1)</f>
        <v>334471.77399999998</v>
      </c>
      <c r="J3965" s="2">
        <f>INDEX([1]PIB_dos_Municípios!$AO$2:$AO$5571,MATCH(E3965,[1]PIB_dos_Municípios!G$2:G$5571,0),1)</f>
        <v>23871</v>
      </c>
      <c r="K3965" s="2">
        <f>INDEX([1]PIB_dos_Municípios!$AP$2:$AP$5571,MATCH(E3965,[1]PIB_dos_Municípios!G$2:G$5571,0),1)</f>
        <v>14011.64</v>
      </c>
      <c r="M3965" s="2" t="s">
        <v>4434</v>
      </c>
      <c r="N3965" s="2" t="str">
        <f>INDEX([2]Microregioes!$D$1:$D$574,MATCH(F3965,[2]Microregioes!$B$1:$B$574,0),1)</f>
        <v>Pr-Jacarezinho</v>
      </c>
    </row>
    <row r="3966" spans="1:14" hidden="1" x14ac:dyDescent="0.2">
      <c r="A3966" s="5">
        <v>4</v>
      </c>
      <c r="B3966" s="3">
        <v>41</v>
      </c>
      <c r="C3966" s="1">
        <v>4103</v>
      </c>
      <c r="D3966" s="1">
        <v>41011</v>
      </c>
      <c r="E3966" s="1">
        <v>4103701</v>
      </c>
      <c r="F3966" s="2">
        <f>IFERROR(INDEX('Arranjos Populacionais'!$F$2:$F$961,MATCH(TabelaCompleta!E3966,'Arranjos Populacionais'!$A$2:$A$961,0),1),D3966)</f>
        <v>41011</v>
      </c>
      <c r="G3966" s="2">
        <v>0</v>
      </c>
      <c r="H3966" s="11">
        <v>104592</v>
      </c>
      <c r="I3966" s="2">
        <f>INDEX([1]PIB_dos_Municípios!$AN$2:$AN$5571,MATCH(E3966,[1]PIB_dos_Municípios!G$2:G$5571,0),1)</f>
        <v>1766839.7990000001</v>
      </c>
      <c r="J3966" s="2">
        <f>INDEX([1]PIB_dos_Municípios!$AO$2:$AO$5571,MATCH(E3966,[1]PIB_dos_Municípios!G$2:G$5571,0),1)</f>
        <v>96735</v>
      </c>
      <c r="K3966" s="2">
        <f>INDEX([1]PIB_dos_Municípios!$AP$2:$AP$5571,MATCH(E3966,[1]PIB_dos_Municípios!G$2:G$5571,0),1)</f>
        <v>18264.740000000002</v>
      </c>
      <c r="M3966" s="2" t="s">
        <v>882</v>
      </c>
      <c r="N3966" s="2" t="str">
        <f>INDEX([2]Microregioes!$D$1:$D$574,MATCH(F3966,[2]Microregioes!$B$1:$B$574,0),1)</f>
        <v>Pr-Londrina</v>
      </c>
    </row>
    <row r="3967" spans="1:14" hidden="1" x14ac:dyDescent="0.2">
      <c r="A3967" s="5">
        <v>4</v>
      </c>
      <c r="B3967" s="3">
        <v>41</v>
      </c>
      <c r="C3967" s="1">
        <v>4103</v>
      </c>
      <c r="D3967" s="1">
        <v>41010</v>
      </c>
      <c r="E3967" s="1">
        <v>4103800</v>
      </c>
      <c r="F3967" s="2">
        <f>IFERROR(INDEX('Arranjos Populacionais'!$F$2:$F$961,MATCH(TabelaCompleta!E3967,'Arranjos Populacionais'!$A$2:$A$961,0),1),D3967)</f>
        <v>41010</v>
      </c>
      <c r="G3967" s="2">
        <v>0</v>
      </c>
      <c r="H3967" s="11">
        <v>7759</v>
      </c>
      <c r="I3967" s="2">
        <f>INDEX([1]PIB_dos_Municípios!$AN$2:$AN$5571,MATCH(E3967,[1]PIB_dos_Municípios!G$2:G$5571,0),1)</f>
        <v>96147.433999999994</v>
      </c>
      <c r="J3967" s="2">
        <f>INDEX([1]PIB_dos_Municípios!$AO$2:$AO$5571,MATCH(E3967,[1]PIB_dos_Municípios!G$2:G$5571,0),1)</f>
        <v>7236</v>
      </c>
      <c r="K3967" s="2">
        <f>INDEX([1]PIB_dos_Municípios!$AP$2:$AP$5571,MATCH(E3967,[1]PIB_dos_Municípios!G$2:G$5571,0),1)</f>
        <v>13287.37</v>
      </c>
      <c r="M3967" s="2" t="s">
        <v>50</v>
      </c>
      <c r="N3967" s="2" t="str">
        <f>INDEX([2]Microregioes!$D$1:$D$574,MATCH(F3967,[2]Microregioes!$B$1:$B$574,0),1)</f>
        <v>Pr-Apucarana</v>
      </c>
    </row>
    <row r="3968" spans="1:14" hidden="1" x14ac:dyDescent="0.2">
      <c r="A3968" s="5">
        <v>4</v>
      </c>
      <c r="B3968" s="3">
        <v>41</v>
      </c>
      <c r="C3968" s="1">
        <v>4102</v>
      </c>
      <c r="D3968" s="1">
        <v>41004</v>
      </c>
      <c r="E3968" s="1">
        <v>4103909</v>
      </c>
      <c r="F3968" s="2">
        <f>IFERROR(INDEX('Arranjos Populacionais'!$F$2:$F$961,MATCH(TabelaCompleta!E3968,'Arranjos Populacionais'!$A$2:$A$961,0),1),D3968)</f>
        <v>41004</v>
      </c>
      <c r="G3968" s="2">
        <v>0</v>
      </c>
      <c r="H3968" s="11">
        <v>15144</v>
      </c>
      <c r="I3968" s="2">
        <f>INDEX([1]PIB_dos_Municípios!$AN$2:$AN$5571,MATCH(E3968,[1]PIB_dos_Municípios!G$2:G$5571,0),1)</f>
        <v>188700.552</v>
      </c>
      <c r="J3968" s="2">
        <f>INDEX([1]PIB_dos_Municípios!$AO$2:$AO$5571,MATCH(E3968,[1]PIB_dos_Municípios!G$2:G$5571,0),1)</f>
        <v>15393</v>
      </c>
      <c r="K3968" s="2">
        <f>INDEX([1]PIB_dos_Municípios!$AP$2:$AP$5571,MATCH(E3968,[1]PIB_dos_Municípios!G$2:G$5571,0),1)</f>
        <v>12258.85</v>
      </c>
      <c r="M3968" s="2" t="s">
        <v>4435</v>
      </c>
      <c r="N3968" s="2" t="str">
        <f>INDEX([2]Microregioes!$D$1:$D$574,MATCH(F3968,[2]Microregioes!$B$1:$B$574,0),1)</f>
        <v>Pr-Goioerê</v>
      </c>
    </row>
    <row r="3969" spans="1:14" hidden="1" x14ac:dyDescent="0.2">
      <c r="A3969" s="5">
        <v>4</v>
      </c>
      <c r="B3969" s="3">
        <v>41</v>
      </c>
      <c r="C3969" s="1">
        <v>4108</v>
      </c>
      <c r="D3969" s="1">
        <v>41029</v>
      </c>
      <c r="E3969" s="1">
        <v>4103958</v>
      </c>
      <c r="F3969" s="2">
        <f>IFERROR(INDEX('Arranjos Populacionais'!$F$2:$F$961,MATCH(TabelaCompleta!E3969,'Arranjos Populacionais'!$A$2:$A$961,0),1),D3969)</f>
        <v>41029</v>
      </c>
      <c r="G3969" s="2">
        <v>0</v>
      </c>
      <c r="H3969" s="11">
        <v>4079</v>
      </c>
      <c r="I3969" s="2">
        <f>INDEX([1]PIB_dos_Municípios!$AN$2:$AN$5571,MATCH(E3969,[1]PIB_dos_Municípios!G$2:G$5571,0),1)</f>
        <v>43473.016000000003</v>
      </c>
      <c r="J3969" s="2">
        <f>INDEX([1]PIB_dos_Municípios!$AO$2:$AO$5571,MATCH(E3969,[1]PIB_dos_Municípios!G$2:G$5571,0),1)</f>
        <v>4076</v>
      </c>
      <c r="K3969" s="2">
        <f>INDEX([1]PIB_dos_Municípios!$AP$2:$AP$5571,MATCH(E3969,[1]PIB_dos_Municípios!G$2:G$5571,0),1)</f>
        <v>10665.61</v>
      </c>
      <c r="M3969" s="2" t="s">
        <v>4436</v>
      </c>
      <c r="N3969" s="2" t="str">
        <f>INDEX([2]Microregioes!$D$1:$D$574,MATCH(F3969,[2]Microregioes!$B$1:$B$574,0),1)</f>
        <v>Pr-Guarapuava</v>
      </c>
    </row>
    <row r="3970" spans="1:14" hidden="1" x14ac:dyDescent="0.2">
      <c r="A3970" s="5">
        <v>4</v>
      </c>
      <c r="B3970" s="3">
        <v>41</v>
      </c>
      <c r="C3970" s="1">
        <v>4110</v>
      </c>
      <c r="D3970" s="1">
        <v>41037</v>
      </c>
      <c r="E3970" s="1">
        <v>4104006</v>
      </c>
      <c r="F3970" s="2">
        <f>IFERROR(INDEX('Arranjos Populacionais'!$F$2:$F$961,MATCH(TabelaCompleta!E3970,'Arranjos Populacionais'!$A$2:$A$961,0),1),D3970)</f>
        <v>41037</v>
      </c>
      <c r="G3970" s="2">
        <v>0</v>
      </c>
      <c r="H3970" s="11">
        <v>42187</v>
      </c>
      <c r="I3970" s="2">
        <f>INDEX([1]PIB_dos_Municípios!$AN$2:$AN$5571,MATCH(E3970,[1]PIB_dos_Municípios!G$2:G$5571,0),1)</f>
        <v>665119.01500000001</v>
      </c>
      <c r="J3970" s="2">
        <f>INDEX([1]PIB_dos_Municípios!$AO$2:$AO$5571,MATCH(E3970,[1]PIB_dos_Municípios!G$2:G$5571,0),1)</f>
        <v>38756</v>
      </c>
      <c r="K3970" s="2">
        <f>INDEX([1]PIB_dos_Municípios!$AP$2:$AP$5571,MATCH(E3970,[1]PIB_dos_Municípios!G$2:G$5571,0),1)</f>
        <v>17161.7</v>
      </c>
      <c r="M3970" s="2" t="s">
        <v>887</v>
      </c>
      <c r="N3970" s="2" t="str">
        <f>INDEX([2]Microregioes!$D$1:$D$574,MATCH(F3970,[2]Microregioes!$B$1:$B$574,0),1)</f>
        <v>Pr-Curitiba</v>
      </c>
    </row>
    <row r="3971" spans="1:14" hidden="1" x14ac:dyDescent="0.2">
      <c r="A3971" s="5">
        <v>4</v>
      </c>
      <c r="B3971" s="3">
        <v>41</v>
      </c>
      <c r="C3971" s="1">
        <v>4106</v>
      </c>
      <c r="D3971" s="1">
        <v>41023</v>
      </c>
      <c r="E3971" s="1">
        <v>4104055</v>
      </c>
      <c r="F3971" s="2">
        <f>IFERROR(INDEX('Arranjos Populacionais'!$F$2:$F$961,MATCH(TabelaCompleta!E3971,'Arranjos Populacionais'!$A$2:$A$961,0),1),D3971)</f>
        <v>41023</v>
      </c>
      <c r="G3971" s="2">
        <v>0</v>
      </c>
      <c r="H3971" s="11">
        <v>4210</v>
      </c>
      <c r="I3971" s="2">
        <f>INDEX([1]PIB_dos_Municípios!$AN$2:$AN$5571,MATCH(E3971,[1]PIB_dos_Municípios!G$2:G$5571,0),1)</f>
        <v>76330.5</v>
      </c>
      <c r="J3971" s="2">
        <f>INDEX([1]PIB_dos_Municípios!$AO$2:$AO$5571,MATCH(E3971,[1]PIB_dos_Municípios!G$2:G$5571,0),1)</f>
        <v>4407</v>
      </c>
      <c r="K3971" s="2">
        <f>INDEX([1]PIB_dos_Municípios!$AP$2:$AP$5571,MATCH(E3971,[1]PIB_dos_Municípios!G$2:G$5571,0),1)</f>
        <v>17320.29</v>
      </c>
      <c r="M3971" s="2" t="s">
        <v>4437</v>
      </c>
      <c r="N3971" s="2" t="str">
        <f>INDEX([2]Microregioes!$D$1:$D$574,MATCH(F3971,[2]Microregioes!$B$1:$B$574,0),1)</f>
        <v>Pr-Cascavel</v>
      </c>
    </row>
    <row r="3972" spans="1:14" hidden="1" x14ac:dyDescent="0.2">
      <c r="A3972" s="5">
        <v>4</v>
      </c>
      <c r="B3972" s="3">
        <v>41</v>
      </c>
      <c r="C3972" s="1">
        <v>4110</v>
      </c>
      <c r="D3972" s="1">
        <v>41039</v>
      </c>
      <c r="E3972" s="1">
        <v>4104105</v>
      </c>
      <c r="F3972" s="2">
        <f>IFERROR(INDEX('Arranjos Populacionais'!$F$2:$F$961,MATCH(TabelaCompleta!E3972,'Arranjos Populacionais'!$A$2:$A$961,0),1),D3972)</f>
        <v>41039</v>
      </c>
      <c r="G3972" s="2">
        <v>0</v>
      </c>
      <c r="H3972" s="11">
        <v>7762</v>
      </c>
      <c r="I3972" s="2">
        <f>INDEX([1]PIB_dos_Municípios!$AN$2:$AN$5571,MATCH(E3972,[1]PIB_dos_Municípios!G$2:G$5571,0),1)</f>
        <v>107818.01</v>
      </c>
      <c r="J3972" s="2">
        <f>INDEX([1]PIB_dos_Municípios!$AO$2:$AO$5571,MATCH(E3972,[1]PIB_dos_Municípios!G$2:G$5571,0),1)</f>
        <v>7125</v>
      </c>
      <c r="K3972" s="2">
        <f>INDEX([1]PIB_dos_Municípios!$AP$2:$AP$5571,MATCH(E3972,[1]PIB_dos_Municípios!G$2:G$5571,0),1)</f>
        <v>15132.35</v>
      </c>
      <c r="M3972" s="2" t="s">
        <v>4438</v>
      </c>
      <c r="N3972" s="2" t="str">
        <f>INDEX([2]Microregioes!$D$1:$D$574,MATCH(F3972,[2]Microregioes!$B$1:$B$574,0),1)</f>
        <v>Pr-Rio Negro</v>
      </c>
    </row>
    <row r="3973" spans="1:14" hidden="1" x14ac:dyDescent="0.2">
      <c r="A3973" s="5">
        <v>4</v>
      </c>
      <c r="B3973" s="3">
        <v>41</v>
      </c>
      <c r="C3973" s="1">
        <v>4110</v>
      </c>
      <c r="D3973" s="1">
        <v>41037</v>
      </c>
      <c r="E3973" s="1">
        <v>4104204</v>
      </c>
      <c r="F3973" s="2">
        <f>IFERROR(INDEX('Arranjos Populacionais'!$F$2:$F$961,MATCH(TabelaCompleta!E3973,'Arranjos Populacionais'!$A$2:$A$961,0),1),D3973)</f>
        <v>41037</v>
      </c>
      <c r="G3973" s="2">
        <v>0</v>
      </c>
      <c r="H3973" s="11">
        <v>125719</v>
      </c>
      <c r="I3973" s="2">
        <f>INDEX([1]PIB_dos_Municípios!$AN$2:$AN$5571,MATCH(E3973,[1]PIB_dos_Municípios!G$2:G$5571,0),1)</f>
        <v>1753399.7450000001</v>
      </c>
      <c r="J3973" s="2">
        <f>INDEX([1]PIB_dos_Municípios!$AO$2:$AO$5571,MATCH(E3973,[1]PIB_dos_Municípios!G$2:G$5571,0),1)</f>
        <v>112486</v>
      </c>
      <c r="K3973" s="2">
        <f>INDEX([1]PIB_dos_Municípios!$AP$2:$AP$5571,MATCH(E3973,[1]PIB_dos_Municípios!G$2:G$5571,0),1)</f>
        <v>15587.72</v>
      </c>
      <c r="M3973" s="2" t="s">
        <v>888</v>
      </c>
      <c r="N3973" s="2" t="str">
        <f>INDEX([2]Microregioes!$D$1:$D$574,MATCH(F3973,[2]Microregioes!$B$1:$B$574,0),1)</f>
        <v>Pr-Curitiba</v>
      </c>
    </row>
    <row r="3974" spans="1:14" hidden="1" x14ac:dyDescent="0.2">
      <c r="A3974" s="5">
        <v>4</v>
      </c>
      <c r="B3974" s="3">
        <v>41</v>
      </c>
      <c r="C3974" s="1">
        <v>4110</v>
      </c>
      <c r="D3974" s="1">
        <v>41037</v>
      </c>
      <c r="E3974" s="1">
        <v>4104253</v>
      </c>
      <c r="F3974" s="2">
        <f>IFERROR(INDEX('Arranjos Populacionais'!$F$2:$F$961,MATCH(TabelaCompleta!E3974,'Arranjos Populacionais'!$A$2:$A$961,0),1),D3974)</f>
        <v>41037</v>
      </c>
      <c r="G3974" s="2">
        <v>0</v>
      </c>
      <c r="H3974" s="11">
        <v>27884</v>
      </c>
      <c r="I3974" s="2">
        <f>INDEX([1]PIB_dos_Municípios!$AN$2:$AN$5571,MATCH(E3974,[1]PIB_dos_Municípios!G$2:G$5571,0),1)</f>
        <v>209892.72</v>
      </c>
      <c r="J3974" s="2">
        <f>INDEX([1]PIB_dos_Municípios!$AO$2:$AO$5571,MATCH(E3974,[1]PIB_dos_Municípios!G$2:G$5571,0),1)</f>
        <v>24836</v>
      </c>
      <c r="K3974" s="2">
        <f>INDEX([1]PIB_dos_Municípios!$AP$2:$AP$5571,MATCH(E3974,[1]PIB_dos_Municípios!G$2:G$5571,0),1)</f>
        <v>8451.15</v>
      </c>
      <c r="M3974" s="2" t="s">
        <v>889</v>
      </c>
      <c r="N3974" s="2" t="str">
        <f>INDEX([2]Microregioes!$D$1:$D$574,MATCH(F3974,[2]Microregioes!$B$1:$B$574,0),1)</f>
        <v>Pr-Curitiba</v>
      </c>
    </row>
    <row r="3975" spans="1:14" hidden="1" x14ac:dyDescent="0.2">
      <c r="A3975" s="5">
        <v>4</v>
      </c>
      <c r="B3975" s="3">
        <v>41</v>
      </c>
      <c r="C3975" s="1">
        <v>4102</v>
      </c>
      <c r="D3975" s="1">
        <v>41005</v>
      </c>
      <c r="E3975" s="1">
        <v>4104303</v>
      </c>
      <c r="F3975" s="2">
        <f>IFERROR(INDEX('Arranjos Populacionais'!$F$2:$F$961,MATCH(TabelaCompleta!E3975,'Arranjos Populacionais'!$A$2:$A$961,0),1),D3975)</f>
        <v>41005</v>
      </c>
      <c r="G3975" s="2">
        <v>0</v>
      </c>
      <c r="H3975" s="11">
        <v>93547</v>
      </c>
      <c r="I3975" s="2">
        <f>INDEX([1]PIB_dos_Municípios!$AN$2:$AN$5571,MATCH(E3975,[1]PIB_dos_Municípios!G$2:G$5571,0),1)</f>
        <v>1702323.334</v>
      </c>
      <c r="J3975" s="2">
        <f>INDEX([1]PIB_dos_Municípios!$AO$2:$AO$5571,MATCH(E3975,[1]PIB_dos_Municípios!G$2:G$5571,0),1)</f>
        <v>87287</v>
      </c>
      <c r="K3975" s="2">
        <f>INDEX([1]PIB_dos_Municípios!$AP$2:$AP$5571,MATCH(E3975,[1]PIB_dos_Municípios!G$2:G$5571,0),1)</f>
        <v>19502.599999999999</v>
      </c>
      <c r="M3975" s="2" t="s">
        <v>4439</v>
      </c>
      <c r="N3975" s="2" t="str">
        <f>INDEX([2]Microregioes!$D$1:$D$574,MATCH(F3975,[2]Microregioes!$B$1:$B$574,0),1)</f>
        <v>Pr-Campo Mourão</v>
      </c>
    </row>
    <row r="3976" spans="1:14" hidden="1" x14ac:dyDescent="0.2">
      <c r="A3976" s="5">
        <v>4</v>
      </c>
      <c r="B3976" s="3">
        <v>41</v>
      </c>
      <c r="C3976" s="1">
        <v>4103</v>
      </c>
      <c r="D3976" s="1">
        <v>41013</v>
      </c>
      <c r="E3976" s="1">
        <v>4104402</v>
      </c>
      <c r="F3976" s="2">
        <f>IFERROR(INDEX('Arranjos Populacionais'!$F$2:$F$961,MATCH(TabelaCompleta!E3976,'Arranjos Populacionais'!$A$2:$A$961,0),1),D3976)</f>
        <v>41013</v>
      </c>
      <c r="G3976" s="2">
        <v>0</v>
      </c>
      <c r="H3976" s="11">
        <v>16198</v>
      </c>
      <c r="I3976" s="2">
        <f>INDEX([1]PIB_dos_Municípios!$AN$2:$AN$5571,MATCH(E3976,[1]PIB_dos_Municípios!G$2:G$5571,0),1)</f>
        <v>136412.693</v>
      </c>
      <c r="J3976" s="2">
        <f>INDEX([1]PIB_dos_Municípios!$AO$2:$AO$5571,MATCH(E3976,[1]PIB_dos_Municípios!G$2:G$5571,0),1)</f>
        <v>16662</v>
      </c>
      <c r="K3976" s="2">
        <f>INDEX([1]PIB_dos_Municípios!$AP$2:$AP$5571,MATCH(E3976,[1]PIB_dos_Municípios!G$2:G$5571,0),1)</f>
        <v>8187.05</v>
      </c>
      <c r="M3976" s="2" t="s">
        <v>4440</v>
      </c>
      <c r="N3976" s="2" t="str">
        <f>INDEX([2]Microregioes!$D$1:$D$574,MATCH(F3976,[2]Microregioes!$B$1:$B$574,0),1)</f>
        <v>Pr-Ivaiporã</v>
      </c>
    </row>
    <row r="3977" spans="1:14" hidden="1" x14ac:dyDescent="0.2">
      <c r="A3977" s="5">
        <v>4</v>
      </c>
      <c r="B3977" s="3">
        <v>41</v>
      </c>
      <c r="C3977" s="1">
        <v>4108</v>
      </c>
      <c r="D3977" s="1">
        <v>41029</v>
      </c>
      <c r="E3977" s="1">
        <v>4104428</v>
      </c>
      <c r="F3977" s="2">
        <f>IFERROR(INDEX('Arranjos Populacionais'!$F$2:$F$961,MATCH(TabelaCompleta!E3977,'Arranjos Populacionais'!$A$2:$A$961,0),1),D3977)</f>
        <v>41029</v>
      </c>
      <c r="G3977" s="2">
        <v>0</v>
      </c>
      <c r="H3977" s="11">
        <v>15901</v>
      </c>
      <c r="I3977" s="2">
        <f>INDEX([1]PIB_dos_Municípios!$AN$2:$AN$5571,MATCH(E3977,[1]PIB_dos_Municípios!G$2:G$5571,0),1)</f>
        <v>220622.084</v>
      </c>
      <c r="J3977" s="2">
        <f>INDEX([1]PIB_dos_Municípios!$AO$2:$AO$5571,MATCH(E3977,[1]PIB_dos_Municípios!G$2:G$5571,0),1)</f>
        <v>14982</v>
      </c>
      <c r="K3977" s="2">
        <f>INDEX([1]PIB_dos_Municípios!$AP$2:$AP$5571,MATCH(E3977,[1]PIB_dos_Municípios!G$2:G$5571,0),1)</f>
        <v>14725.81</v>
      </c>
      <c r="M3977" s="2" t="s">
        <v>4441</v>
      </c>
      <c r="N3977" s="2" t="str">
        <f>INDEX([2]Microregioes!$D$1:$D$574,MATCH(F3977,[2]Microregioes!$B$1:$B$574,0),1)</f>
        <v>Pr-Guarapuava</v>
      </c>
    </row>
    <row r="3978" spans="1:14" hidden="1" x14ac:dyDescent="0.2">
      <c r="A3978" s="5">
        <v>4</v>
      </c>
      <c r="B3978" s="3">
        <v>41</v>
      </c>
      <c r="C3978" s="1">
        <v>4108</v>
      </c>
      <c r="D3978" s="1">
        <v>41029</v>
      </c>
      <c r="E3978" s="1">
        <v>4104451</v>
      </c>
      <c r="F3978" s="2">
        <f>IFERROR(INDEX('Arranjos Populacionais'!$F$2:$F$961,MATCH(TabelaCompleta!E3978,'Arranjos Populacionais'!$A$2:$A$961,0),1),D3978)</f>
        <v>41029</v>
      </c>
      <c r="G3978" s="2">
        <v>0</v>
      </c>
      <c r="H3978" s="11">
        <v>13478</v>
      </c>
      <c r="I3978" s="2">
        <f>INDEX([1]PIB_dos_Municípios!$AN$2:$AN$5571,MATCH(E3978,[1]PIB_dos_Municípios!G$2:G$5571,0),1)</f>
        <v>110319.451</v>
      </c>
      <c r="J3978" s="2">
        <f>INDEX([1]PIB_dos_Municípios!$AO$2:$AO$5571,MATCH(E3978,[1]PIB_dos_Municípios!G$2:G$5571,0),1)</f>
        <v>12952</v>
      </c>
      <c r="K3978" s="2">
        <f>INDEX([1]PIB_dos_Municípios!$AP$2:$AP$5571,MATCH(E3978,[1]PIB_dos_Municípios!G$2:G$5571,0),1)</f>
        <v>8517.56</v>
      </c>
      <c r="M3978" s="2" t="s">
        <v>635</v>
      </c>
      <c r="N3978" s="2" t="str">
        <f>INDEX([2]Microregioes!$D$1:$D$574,MATCH(F3978,[2]Microregioes!$B$1:$B$574,0),1)</f>
        <v>Pr-Guarapuava</v>
      </c>
    </row>
    <row r="3979" spans="1:14" hidden="1" x14ac:dyDescent="0.2">
      <c r="A3979" s="5">
        <v>4</v>
      </c>
      <c r="B3979" s="3">
        <v>41</v>
      </c>
      <c r="C3979" s="1">
        <v>4107</v>
      </c>
      <c r="D3979" s="1">
        <v>41025</v>
      </c>
      <c r="E3979" s="1">
        <v>4104501</v>
      </c>
      <c r="F3979" s="2">
        <f>IFERROR(INDEX('Arranjos Populacionais'!$F$2:$F$961,MATCH(TabelaCompleta!E3979,'Arranjos Populacionais'!$A$2:$A$961,0),1),D3979)</f>
        <v>41025</v>
      </c>
      <c r="G3979" s="2">
        <v>0</v>
      </c>
      <c r="H3979" s="11">
        <v>19320</v>
      </c>
      <c r="I3979" s="2">
        <f>INDEX([1]PIB_dos_Municípios!$AN$2:$AN$5571,MATCH(E3979,[1]PIB_dos_Municípios!G$2:G$5571,0),1)</f>
        <v>277316.67800000001</v>
      </c>
      <c r="J3979" s="2">
        <f>INDEX([1]PIB_dos_Municípios!$AO$2:$AO$5571,MATCH(E3979,[1]PIB_dos_Municípios!G$2:G$5571,0),1)</f>
        <v>18512</v>
      </c>
      <c r="K3979" s="2">
        <f>INDEX([1]PIB_dos_Municípios!$AP$2:$AP$5571,MATCH(E3979,[1]PIB_dos_Municípios!G$2:G$5571,0),1)</f>
        <v>14980.37</v>
      </c>
      <c r="M3979" s="2" t="s">
        <v>1433</v>
      </c>
      <c r="N3979" s="2" t="str">
        <f>INDEX([2]Microregioes!$D$1:$D$574,MATCH(F3979,[2]Microregioes!$B$1:$B$574,0),1)</f>
        <v>Pr-Capanema</v>
      </c>
    </row>
    <row r="3980" spans="1:14" hidden="1" x14ac:dyDescent="0.2">
      <c r="A3980" s="5">
        <v>4</v>
      </c>
      <c r="B3980" s="3">
        <v>41</v>
      </c>
      <c r="C3980" s="1">
        <v>4106</v>
      </c>
      <c r="D3980" s="1">
        <v>41023</v>
      </c>
      <c r="E3980" s="1">
        <v>4104600</v>
      </c>
      <c r="F3980" s="2">
        <f>IFERROR(INDEX('Arranjos Populacionais'!$F$2:$F$961,MATCH(TabelaCompleta!E3980,'Arranjos Populacionais'!$A$2:$A$961,0),1),D3980)</f>
        <v>41023</v>
      </c>
      <c r="G3980" s="2">
        <v>0</v>
      </c>
      <c r="H3980" s="11">
        <v>15788</v>
      </c>
      <c r="I3980" s="2">
        <f>INDEX([1]PIB_dos_Municípios!$AN$2:$AN$5571,MATCH(E3980,[1]PIB_dos_Municípios!G$2:G$5571,0),1)</f>
        <v>707615.37</v>
      </c>
      <c r="J3980" s="2">
        <f>INDEX([1]PIB_dos_Municípios!$AO$2:$AO$5571,MATCH(E3980,[1]PIB_dos_Municípios!G$2:G$5571,0),1)</f>
        <v>14936</v>
      </c>
      <c r="K3980" s="2">
        <f>INDEX([1]PIB_dos_Municípios!$AP$2:$AP$5571,MATCH(E3980,[1]PIB_dos_Municípios!G$2:G$5571,0),1)</f>
        <v>47376.5</v>
      </c>
      <c r="M3980" s="2" t="s">
        <v>4442</v>
      </c>
      <c r="N3980" s="2" t="str">
        <f>INDEX([2]Microregioes!$D$1:$D$574,MATCH(F3980,[2]Microregioes!$B$1:$B$574,0),1)</f>
        <v>Pr-Cascavel</v>
      </c>
    </row>
    <row r="3981" spans="1:14" hidden="1" x14ac:dyDescent="0.2">
      <c r="A3981" s="5">
        <v>4</v>
      </c>
      <c r="B3981" s="3">
        <v>41</v>
      </c>
      <c r="C3981" s="1">
        <v>4105</v>
      </c>
      <c r="D3981" s="1">
        <v>41021</v>
      </c>
      <c r="E3981" s="1">
        <v>4104659</v>
      </c>
      <c r="F3981" s="2">
        <f>IFERROR(INDEX('Arranjos Populacionais'!$F$2:$F$961,MATCH(TabelaCompleta!E3981,'Arranjos Populacionais'!$A$2:$A$961,0),1),D3981)</f>
        <v>41021</v>
      </c>
      <c r="G3981" s="2">
        <v>0</v>
      </c>
      <c r="H3981" s="11">
        <v>21939</v>
      </c>
      <c r="I3981" s="2">
        <f>INDEX([1]PIB_dos_Municípios!$AN$2:$AN$5571,MATCH(E3981,[1]PIB_dos_Municípios!G$2:G$5571,0),1)</f>
        <v>664492.73300000001</v>
      </c>
      <c r="J3981" s="2">
        <f>INDEX([1]PIB_dos_Municípios!$AO$2:$AO$5571,MATCH(E3981,[1]PIB_dos_Municípios!G$2:G$5571,0),1)</f>
        <v>19171</v>
      </c>
      <c r="K3981" s="2">
        <f>INDEX([1]PIB_dos_Municípios!$AP$2:$AP$5571,MATCH(E3981,[1]PIB_dos_Municípios!G$2:G$5571,0),1)</f>
        <v>34661.35</v>
      </c>
      <c r="M3981" s="2" t="s">
        <v>74</v>
      </c>
      <c r="N3981" s="2" t="str">
        <f>INDEX([2]Microregioes!$D$1:$D$574,MATCH(F3981,[2]Microregioes!$B$1:$B$574,0),1)</f>
        <v>Pr-Ponta Grossa</v>
      </c>
    </row>
    <row r="3982" spans="1:14" hidden="1" x14ac:dyDescent="0.2">
      <c r="A3982" s="5">
        <v>4</v>
      </c>
      <c r="B3982" s="3">
        <v>41</v>
      </c>
      <c r="C3982" s="1">
        <v>4104</v>
      </c>
      <c r="D3982" s="1">
        <v>41018</v>
      </c>
      <c r="E3982" s="1">
        <v>4104709</v>
      </c>
      <c r="F3982" s="2">
        <f>IFERROR(INDEX('Arranjos Populacionais'!$F$2:$F$961,MATCH(TabelaCompleta!E3982,'Arranjos Populacionais'!$A$2:$A$961,0),1),D3982)</f>
        <v>41018</v>
      </c>
      <c r="G3982" s="2">
        <v>0</v>
      </c>
      <c r="H3982" s="11">
        <v>14384</v>
      </c>
      <c r="I3982" s="2">
        <f>INDEX([1]PIB_dos_Municípios!$AN$2:$AN$5571,MATCH(E3982,[1]PIB_dos_Municípios!G$2:G$5571,0),1)</f>
        <v>188986.8</v>
      </c>
      <c r="J3982" s="2">
        <f>INDEX([1]PIB_dos_Municípios!$AO$2:$AO$5571,MATCH(E3982,[1]PIB_dos_Municípios!G$2:G$5571,0),1)</f>
        <v>13706</v>
      </c>
      <c r="K3982" s="2">
        <f>INDEX([1]PIB_dos_Municípios!$AP$2:$AP$5571,MATCH(E3982,[1]PIB_dos_Municípios!G$2:G$5571,0),1)</f>
        <v>13788.62</v>
      </c>
      <c r="M3982" s="2" t="s">
        <v>4443</v>
      </c>
      <c r="N3982" s="2" t="str">
        <f>INDEX([2]Microregioes!$D$1:$D$574,MATCH(F3982,[2]Microregioes!$B$1:$B$574,0),1)</f>
        <v>Pr-Wenceslau Braz</v>
      </c>
    </row>
    <row r="3983" spans="1:14" hidden="1" x14ac:dyDescent="0.2">
      <c r="A3983" s="5">
        <v>4</v>
      </c>
      <c r="B3983" s="3">
        <v>41</v>
      </c>
      <c r="C3983" s="1">
        <v>4106</v>
      </c>
      <c r="D3983" s="1">
        <v>41023</v>
      </c>
      <c r="E3983" s="1">
        <v>4104808</v>
      </c>
      <c r="F3983" s="2">
        <f>IFERROR(INDEX('Arranjos Populacionais'!$F$2:$F$961,MATCH(TabelaCompleta!E3983,'Arranjos Populacionais'!$A$2:$A$961,0),1),D3983)</f>
        <v>41023</v>
      </c>
      <c r="G3983" s="2">
        <v>0</v>
      </c>
      <c r="H3983" s="11">
        <v>316226</v>
      </c>
      <c r="I3983" s="2">
        <f>INDEX([1]PIB_dos_Municípios!$AN$2:$AN$5571,MATCH(E3983,[1]PIB_dos_Municípios!G$2:G$5571,0),1)</f>
        <v>5317063.0870000003</v>
      </c>
      <c r="J3983" s="2">
        <f>INDEX([1]PIB_dos_Municípios!$AO$2:$AO$5571,MATCH(E3983,[1]PIB_dos_Municípios!G$2:G$5571,0),1)</f>
        <v>286172</v>
      </c>
      <c r="K3983" s="2">
        <f>INDEX([1]PIB_dos_Municípios!$AP$2:$AP$5571,MATCH(E3983,[1]PIB_dos_Municípios!G$2:G$5571,0),1)</f>
        <v>18579.96</v>
      </c>
      <c r="M3983" s="2" t="s">
        <v>377</v>
      </c>
      <c r="N3983" s="2" t="str">
        <f>INDEX([2]Microregioes!$D$1:$D$574,MATCH(F3983,[2]Microregioes!$B$1:$B$574,0),1)</f>
        <v>Pr-Cascavel</v>
      </c>
    </row>
    <row r="3984" spans="1:14" hidden="1" x14ac:dyDescent="0.2">
      <c r="A3984" s="5">
        <v>4</v>
      </c>
      <c r="B3984" s="3">
        <v>41</v>
      </c>
      <c r="C3984" s="1">
        <v>4105</v>
      </c>
      <c r="D3984" s="1">
        <v>41021</v>
      </c>
      <c r="E3984" s="1">
        <v>4104907</v>
      </c>
      <c r="F3984" s="2">
        <f>IFERROR(INDEX('Arranjos Populacionais'!$F$2:$F$961,MATCH(TabelaCompleta!E3984,'Arranjos Populacionais'!$A$2:$A$961,0),1),D3984)</f>
        <v>41021</v>
      </c>
      <c r="G3984" s="2">
        <v>0</v>
      </c>
      <c r="H3984" s="11">
        <v>71159</v>
      </c>
      <c r="I3984" s="2">
        <f>INDEX([1]PIB_dos_Municípios!$AN$2:$AN$5571,MATCH(E3984,[1]PIB_dos_Municípios!G$2:G$5571,0),1)</f>
        <v>1113219.595</v>
      </c>
      <c r="J3984" s="2">
        <f>INDEX([1]PIB_dos_Municípios!$AO$2:$AO$5571,MATCH(E3984,[1]PIB_dos_Municípios!G$2:G$5571,0),1)</f>
        <v>67082</v>
      </c>
      <c r="K3984" s="2">
        <f>INDEX([1]PIB_dos_Municípios!$AP$2:$AP$5571,MATCH(E3984,[1]PIB_dos_Municípios!G$2:G$5571,0),1)</f>
        <v>16594.91</v>
      </c>
      <c r="M3984" s="2" t="s">
        <v>4444</v>
      </c>
      <c r="N3984" s="2" t="str">
        <f>INDEX([2]Microregioes!$D$1:$D$574,MATCH(F3984,[2]Microregioes!$B$1:$B$574,0),1)</f>
        <v>Pr-Ponta Grossa</v>
      </c>
    </row>
    <row r="3985" spans="1:14" hidden="1" x14ac:dyDescent="0.2">
      <c r="A3985" s="5">
        <v>4</v>
      </c>
      <c r="B3985" s="3">
        <v>41</v>
      </c>
      <c r="C3985" s="1">
        <v>4106</v>
      </c>
      <c r="D3985" s="1">
        <v>41023</v>
      </c>
      <c r="E3985" s="1">
        <v>4105003</v>
      </c>
      <c r="F3985" s="2">
        <f>IFERROR(INDEX('Arranjos Populacionais'!$F$2:$F$961,MATCH(TabelaCompleta!E3985,'Arranjos Populacionais'!$A$2:$A$961,0),1),D3985)</f>
        <v>41023</v>
      </c>
      <c r="G3985" s="2">
        <v>0</v>
      </c>
      <c r="H3985" s="11">
        <v>10455</v>
      </c>
      <c r="I3985" s="2">
        <f>INDEX([1]PIB_dos_Municípios!$AN$2:$AN$5571,MATCH(E3985,[1]PIB_dos_Municípios!G$2:G$5571,0),1)</f>
        <v>136831.764</v>
      </c>
      <c r="J3985" s="2">
        <f>INDEX([1]PIB_dos_Municípios!$AO$2:$AO$5571,MATCH(E3985,[1]PIB_dos_Municípios!G$2:G$5571,0),1)</f>
        <v>10208</v>
      </c>
      <c r="K3985" s="2">
        <f>INDEX([1]PIB_dos_Municípios!$AP$2:$AP$5571,MATCH(E3985,[1]PIB_dos_Municípios!G$2:G$5571,0),1)</f>
        <v>13404.37</v>
      </c>
      <c r="M3985" s="2" t="s">
        <v>4445</v>
      </c>
      <c r="N3985" s="2" t="str">
        <f>INDEX([2]Microregioes!$D$1:$D$574,MATCH(F3985,[2]Microregioes!$B$1:$B$574,0),1)</f>
        <v>Pr-Cascavel</v>
      </c>
    </row>
    <row r="3986" spans="1:14" hidden="1" x14ac:dyDescent="0.2">
      <c r="A3986" s="5">
        <v>4</v>
      </c>
      <c r="B3986" s="3">
        <v>41</v>
      </c>
      <c r="C3986" s="1">
        <v>4103</v>
      </c>
      <c r="D3986" s="1">
        <v>41006</v>
      </c>
      <c r="E3986" s="1">
        <v>4105102</v>
      </c>
      <c r="F3986" s="2">
        <f>IFERROR(INDEX('Arranjos Populacionais'!$F$2:$F$961,MATCH(TabelaCompleta!E3986,'Arranjos Populacionais'!$A$2:$A$961,0),1),D3986)</f>
        <v>41006</v>
      </c>
      <c r="G3986" s="2">
        <v>0</v>
      </c>
      <c r="H3986" s="11">
        <v>11279</v>
      </c>
      <c r="I3986" s="2">
        <f>INDEX([1]PIB_dos_Municípios!$AN$2:$AN$5571,MATCH(E3986,[1]PIB_dos_Municípios!G$2:G$5571,0),1)</f>
        <v>95751.558000000005</v>
      </c>
      <c r="J3986" s="2">
        <f>INDEX([1]PIB_dos_Municípios!$AO$2:$AO$5571,MATCH(E3986,[1]PIB_dos_Municípios!G$2:G$5571,0),1)</f>
        <v>11178</v>
      </c>
      <c r="K3986" s="2">
        <f>INDEX([1]PIB_dos_Municípios!$AP$2:$AP$5571,MATCH(E3986,[1]PIB_dos_Municípios!G$2:G$5571,0),1)</f>
        <v>8566.07</v>
      </c>
      <c r="M3986" s="2" t="s">
        <v>4446</v>
      </c>
      <c r="N3986" s="2" t="str">
        <f>INDEX([2]Microregioes!$D$1:$D$574,MATCH(F3986,[2]Microregioes!$B$1:$B$574,0),1)</f>
        <v>Pr-Astorga</v>
      </c>
    </row>
    <row r="3987" spans="1:14" hidden="1" x14ac:dyDescent="0.2">
      <c r="A3987" s="5">
        <v>4</v>
      </c>
      <c r="B3987" s="3">
        <v>41</v>
      </c>
      <c r="C3987" s="1">
        <v>4110</v>
      </c>
      <c r="D3987" s="1">
        <v>41035</v>
      </c>
      <c r="E3987" s="1">
        <v>4105201</v>
      </c>
      <c r="F3987" s="2">
        <f>IFERROR(INDEX('Arranjos Populacionais'!$F$2:$F$961,MATCH(TabelaCompleta!E3987,'Arranjos Populacionais'!$A$2:$A$961,0),1),D3987)</f>
        <v>41035</v>
      </c>
      <c r="G3987" s="2">
        <v>0</v>
      </c>
      <c r="H3987" s="11">
        <v>17821</v>
      </c>
      <c r="I3987" s="2">
        <f>INDEX([1]PIB_dos_Municípios!$AN$2:$AN$5571,MATCH(E3987,[1]PIB_dos_Municípios!G$2:G$5571,0),1)</f>
        <v>143703.64799999999</v>
      </c>
      <c r="J3987" s="2">
        <f>INDEX([1]PIB_dos_Municípios!$AO$2:$AO$5571,MATCH(E3987,[1]PIB_dos_Municípios!G$2:G$5571,0),1)</f>
        <v>16948</v>
      </c>
      <c r="K3987" s="2">
        <f>INDEX([1]PIB_dos_Municípios!$AP$2:$AP$5571,MATCH(E3987,[1]PIB_dos_Municípios!G$2:G$5571,0),1)</f>
        <v>8479.09</v>
      </c>
      <c r="M3987" s="2" t="s">
        <v>4447</v>
      </c>
      <c r="N3987" s="2" t="str">
        <f>INDEX([2]Microregioes!$D$1:$D$574,MATCH(F3987,[2]Microregioes!$B$1:$B$574,0),1)</f>
        <v>Pr-Cerro Azul</v>
      </c>
    </row>
    <row r="3988" spans="1:14" hidden="1" x14ac:dyDescent="0.2">
      <c r="A3988" s="5">
        <v>4</v>
      </c>
      <c r="B3988" s="3">
        <v>41</v>
      </c>
      <c r="C3988" s="1">
        <v>4106</v>
      </c>
      <c r="D3988" s="1">
        <v>41024</v>
      </c>
      <c r="E3988" s="1">
        <v>4105300</v>
      </c>
      <c r="F3988" s="2">
        <f>IFERROR(INDEX('Arranjos Populacionais'!$F$2:$F$961,MATCH(TabelaCompleta!E3988,'Arranjos Populacionais'!$A$2:$A$961,0),1),D3988)</f>
        <v>41024</v>
      </c>
      <c r="G3988" s="2">
        <v>0</v>
      </c>
      <c r="H3988" s="11">
        <v>11707</v>
      </c>
      <c r="I3988" s="2">
        <f>INDEX([1]PIB_dos_Municípios!$AN$2:$AN$5571,MATCH(E3988,[1]PIB_dos_Municípios!G$2:G$5571,0),1)</f>
        <v>268220.90999999997</v>
      </c>
      <c r="J3988" s="2">
        <f>INDEX([1]PIB_dos_Municípios!$AO$2:$AO$5571,MATCH(E3988,[1]PIB_dos_Municípios!G$2:G$5571,0),1)</f>
        <v>11032</v>
      </c>
      <c r="K3988" s="2">
        <f>INDEX([1]PIB_dos_Municípios!$AP$2:$AP$5571,MATCH(E3988,[1]PIB_dos_Municípios!G$2:G$5571,0),1)</f>
        <v>24312.99</v>
      </c>
      <c r="M3988" s="2" t="s">
        <v>4448</v>
      </c>
      <c r="N3988" s="2" t="str">
        <f>INDEX([2]Microregioes!$D$1:$D$574,MATCH(F3988,[2]Microregioes!$B$1:$B$574,0),1)</f>
        <v>Pr-Foz do Iguaçu</v>
      </c>
    </row>
    <row r="3989" spans="1:14" hidden="1" x14ac:dyDescent="0.2">
      <c r="A3989" s="5">
        <v>4</v>
      </c>
      <c r="B3989" s="3">
        <v>41</v>
      </c>
      <c r="C3989" s="1">
        <v>4107</v>
      </c>
      <c r="D3989" s="1">
        <v>41027</v>
      </c>
      <c r="E3989" s="1">
        <v>4105409</v>
      </c>
      <c r="F3989" s="2">
        <f>IFERROR(INDEX('Arranjos Populacionais'!$F$2:$F$961,MATCH(TabelaCompleta!E3989,'Arranjos Populacionais'!$A$2:$A$961,0),1),D3989)</f>
        <v>41027</v>
      </c>
      <c r="G3989" s="2">
        <v>0</v>
      </c>
      <c r="H3989" s="11">
        <v>19951</v>
      </c>
      <c r="I3989" s="2">
        <f>INDEX([1]PIB_dos_Municípios!$AN$2:$AN$5571,MATCH(E3989,[1]PIB_dos_Municípios!G$2:G$5571,0),1)</f>
        <v>255384.78200000001</v>
      </c>
      <c r="J3989" s="2">
        <f>INDEX([1]PIB_dos_Municípios!$AO$2:$AO$5571,MATCH(E3989,[1]PIB_dos_Municípios!G$2:G$5571,0),1)</f>
        <v>19673</v>
      </c>
      <c r="K3989" s="2">
        <f>INDEX([1]PIB_dos_Municípios!$AP$2:$AP$5571,MATCH(E3989,[1]PIB_dos_Municípios!G$2:G$5571,0),1)</f>
        <v>12981.49</v>
      </c>
      <c r="M3989" s="2" t="s">
        <v>4449</v>
      </c>
      <c r="N3989" s="2" t="str">
        <f>INDEX([2]Microregioes!$D$1:$D$574,MATCH(F3989,[2]Microregioes!$B$1:$B$574,0),1)</f>
        <v>Pr-Pato Branco</v>
      </c>
    </row>
    <row r="3990" spans="1:14" hidden="1" x14ac:dyDescent="0.2">
      <c r="A3990" s="5">
        <v>4</v>
      </c>
      <c r="B3990" s="3">
        <v>41</v>
      </c>
      <c r="C3990" s="1">
        <v>4101</v>
      </c>
      <c r="D3990" s="1">
        <v>41003</v>
      </c>
      <c r="E3990" s="1">
        <v>4105508</v>
      </c>
      <c r="F3990" s="2">
        <f>IFERROR(INDEX('Arranjos Populacionais'!$F$2:$F$961,MATCH(TabelaCompleta!E3990,'Arranjos Populacionais'!$A$2:$A$961,0),1),D3990)</f>
        <v>41003</v>
      </c>
      <c r="G3990" s="2">
        <v>0</v>
      </c>
      <c r="H3990" s="11">
        <v>78553</v>
      </c>
      <c r="I3990" s="2">
        <f>INDEX([1]PIB_dos_Municípios!$AN$2:$AN$5571,MATCH(E3990,[1]PIB_dos_Municípios!G$2:G$5571,0),1)</f>
        <v>1212578.9380000001</v>
      </c>
      <c r="J3990" s="2">
        <f>INDEX([1]PIB_dos_Municípios!$AO$2:$AO$5571,MATCH(E3990,[1]PIB_dos_Municípios!G$2:G$5571,0),1)</f>
        <v>69962</v>
      </c>
      <c r="K3990" s="2">
        <f>INDEX([1]PIB_dos_Municípios!$AP$2:$AP$5571,MATCH(E3990,[1]PIB_dos_Municípios!G$2:G$5571,0),1)</f>
        <v>17331.97</v>
      </c>
      <c r="M3990" s="2" t="s">
        <v>4450</v>
      </c>
      <c r="N3990" s="2" t="str">
        <f>INDEX([2]Microregioes!$D$1:$D$574,MATCH(F3990,[2]Microregioes!$B$1:$B$574,0),1)</f>
        <v>Pr-Cianorte</v>
      </c>
    </row>
    <row r="3991" spans="1:14" hidden="1" x14ac:dyDescent="0.2">
      <c r="A3991" s="5">
        <v>4</v>
      </c>
      <c r="B3991" s="3">
        <v>41</v>
      </c>
      <c r="C3991" s="1">
        <v>4101</v>
      </c>
      <c r="D3991" s="1">
        <v>41003</v>
      </c>
      <c r="E3991" s="1">
        <v>4105607</v>
      </c>
      <c r="F3991" s="2">
        <f>IFERROR(INDEX('Arranjos Populacionais'!$F$2:$F$961,MATCH(TabelaCompleta!E3991,'Arranjos Populacionais'!$A$2:$A$961,0),1),D3991)</f>
        <v>41003</v>
      </c>
      <c r="G3991" s="2">
        <v>0</v>
      </c>
      <c r="H3991" s="11">
        <v>12199</v>
      </c>
      <c r="I3991" s="2">
        <f>INDEX([1]PIB_dos_Municípios!$AN$2:$AN$5571,MATCH(E3991,[1]PIB_dos_Municípios!G$2:G$5571,0),1)</f>
        <v>143961.26500000001</v>
      </c>
      <c r="J3991" s="2">
        <f>INDEX([1]PIB_dos_Municípios!$AO$2:$AO$5571,MATCH(E3991,[1]PIB_dos_Municípios!G$2:G$5571,0),1)</f>
        <v>11067</v>
      </c>
      <c r="K3991" s="2">
        <f>INDEX([1]PIB_dos_Municípios!$AP$2:$AP$5571,MATCH(E3991,[1]PIB_dos_Municípios!G$2:G$5571,0),1)</f>
        <v>13008.16</v>
      </c>
      <c r="M3991" s="2" t="s">
        <v>4451</v>
      </c>
      <c r="N3991" s="2" t="str">
        <f>INDEX([2]Microregioes!$D$1:$D$574,MATCH(F3991,[2]Microregioes!$B$1:$B$574,0),1)</f>
        <v>Pr-Cianorte</v>
      </c>
    </row>
    <row r="3992" spans="1:14" hidden="1" x14ac:dyDescent="0.2">
      <c r="A3992" s="5">
        <v>4</v>
      </c>
      <c r="B3992" s="3">
        <v>41</v>
      </c>
      <c r="C3992" s="1">
        <v>4108</v>
      </c>
      <c r="D3992" s="1">
        <v>41030</v>
      </c>
      <c r="E3992" s="1">
        <v>4105706</v>
      </c>
      <c r="F3992" s="2">
        <f>IFERROR(INDEX('Arranjos Populacionais'!$F$2:$F$961,MATCH(TabelaCompleta!E3992,'Arranjos Populacionais'!$A$2:$A$961,0),1),D3992)</f>
        <v>41030</v>
      </c>
      <c r="G3992" s="2">
        <v>0</v>
      </c>
      <c r="H3992" s="11">
        <v>17311</v>
      </c>
      <c r="I3992" s="2">
        <f>INDEX([1]PIB_dos_Municípios!$AN$2:$AN$5571,MATCH(E3992,[1]PIB_dos_Municípios!G$2:G$5571,0),1)</f>
        <v>185784.52600000001</v>
      </c>
      <c r="J3992" s="2">
        <f>INDEX([1]PIB_dos_Municípios!$AO$2:$AO$5571,MATCH(E3992,[1]PIB_dos_Municípios!G$2:G$5571,0),1)</f>
        <v>17232</v>
      </c>
      <c r="K3992" s="2">
        <f>INDEX([1]PIB_dos_Municípios!$AP$2:$AP$5571,MATCH(E3992,[1]PIB_dos_Municípios!G$2:G$5571,0),1)</f>
        <v>10781.37</v>
      </c>
      <c r="M3992" s="2" t="s">
        <v>4452</v>
      </c>
      <c r="N3992" s="2" t="str">
        <f>INDEX([2]Microregioes!$D$1:$D$574,MATCH(F3992,[2]Microregioes!$B$1:$B$574,0),1)</f>
        <v>Pr-Palmas</v>
      </c>
    </row>
    <row r="3993" spans="1:14" hidden="1" x14ac:dyDescent="0.2">
      <c r="A3993" s="5">
        <v>4</v>
      </c>
      <c r="B3993" s="3">
        <v>41</v>
      </c>
      <c r="C3993" s="1">
        <v>4110</v>
      </c>
      <c r="D3993" s="1">
        <v>41037</v>
      </c>
      <c r="E3993" s="1">
        <v>4105805</v>
      </c>
      <c r="F3993" s="2">
        <f>IFERROR(INDEX('Arranjos Populacionais'!$F$2:$F$961,MATCH(TabelaCompleta!E3993,'Arranjos Populacionais'!$A$2:$A$961,0),1),D3993)</f>
        <v>41037</v>
      </c>
      <c r="G3993" s="2">
        <v>0</v>
      </c>
      <c r="H3993" s="11">
        <v>234941</v>
      </c>
      <c r="I3993" s="2">
        <f>INDEX([1]PIB_dos_Municípios!$AN$2:$AN$5571,MATCH(E3993,[1]PIB_dos_Municípios!G$2:G$5571,0),1)</f>
        <v>2360600.3130000001</v>
      </c>
      <c r="J3993" s="2">
        <f>INDEX([1]PIB_dos_Municípios!$AO$2:$AO$5571,MATCH(E3993,[1]PIB_dos_Municípios!G$2:G$5571,0),1)</f>
        <v>213027</v>
      </c>
      <c r="K3993" s="2">
        <f>INDEX([1]PIB_dos_Municípios!$AP$2:$AP$5571,MATCH(E3993,[1]PIB_dos_Municípios!G$2:G$5571,0),1)</f>
        <v>11081.23</v>
      </c>
      <c r="M3993" s="2" t="s">
        <v>890</v>
      </c>
      <c r="N3993" s="2" t="str">
        <f>INDEX([2]Microregioes!$D$1:$D$574,MATCH(F3993,[2]Microregioes!$B$1:$B$574,0),1)</f>
        <v>Pr-Curitiba</v>
      </c>
    </row>
    <row r="3994" spans="1:14" hidden="1" x14ac:dyDescent="0.2">
      <c r="A3994" s="5">
        <v>4</v>
      </c>
      <c r="B3994" s="3">
        <v>41</v>
      </c>
      <c r="C3994" s="1">
        <v>4103</v>
      </c>
      <c r="D3994" s="1">
        <v>41006</v>
      </c>
      <c r="E3994" s="1">
        <v>4105904</v>
      </c>
      <c r="F3994" s="2">
        <f>IFERROR(INDEX('Arranjos Populacionais'!$F$2:$F$961,MATCH(TabelaCompleta!E3994,'Arranjos Populacionais'!$A$2:$A$961,0),1),D3994)</f>
        <v>41006</v>
      </c>
      <c r="G3994" s="2">
        <v>0</v>
      </c>
      <c r="H3994" s="11">
        <v>23811</v>
      </c>
      <c r="I3994" s="2">
        <f>INDEX([1]PIB_dos_Municípios!$AN$2:$AN$5571,MATCH(E3994,[1]PIB_dos_Municípios!G$2:G$5571,0),1)</f>
        <v>366561.022</v>
      </c>
      <c r="J3994" s="2">
        <f>INDEX([1]PIB_dos_Municípios!$AO$2:$AO$5571,MATCH(E3994,[1]PIB_dos_Municípios!G$2:G$5571,0),1)</f>
        <v>22347</v>
      </c>
      <c r="K3994" s="2">
        <f>INDEX([1]PIB_dos_Municípios!$AP$2:$AP$5571,MATCH(E3994,[1]PIB_dos_Municípios!G$2:G$5571,0),1)</f>
        <v>16403.14</v>
      </c>
      <c r="M3994" s="2" t="s">
        <v>60</v>
      </c>
      <c r="N3994" s="2" t="str">
        <f>INDEX([2]Microregioes!$D$1:$D$574,MATCH(F3994,[2]Microregioes!$B$1:$B$574,0),1)</f>
        <v>Pr-Astorga</v>
      </c>
    </row>
    <row r="3995" spans="1:14" hidden="1" x14ac:dyDescent="0.2">
      <c r="A3995" s="5">
        <v>4</v>
      </c>
      <c r="B3995" s="3">
        <v>41</v>
      </c>
      <c r="C3995" s="1">
        <v>4104</v>
      </c>
      <c r="D3995" s="1">
        <v>41015</v>
      </c>
      <c r="E3995" s="1">
        <v>4106001</v>
      </c>
      <c r="F3995" s="2">
        <f>IFERROR(INDEX('Arranjos Populacionais'!$F$2:$F$961,MATCH(TabelaCompleta!E3995,'Arranjos Populacionais'!$A$2:$A$961,0),1),D3995)</f>
        <v>41015</v>
      </c>
      <c r="G3995" s="2">
        <v>0</v>
      </c>
      <c r="H3995" s="11">
        <v>8779</v>
      </c>
      <c r="I3995" s="2">
        <f>INDEX([1]PIB_dos_Municípios!$AN$2:$AN$5571,MATCH(E3995,[1]PIB_dos_Municípios!G$2:G$5571,0),1)</f>
        <v>84455.058999999994</v>
      </c>
      <c r="J3995" s="2">
        <f>INDEX([1]PIB_dos_Municípios!$AO$2:$AO$5571,MATCH(E3995,[1]PIB_dos_Municípios!G$2:G$5571,0),1)</f>
        <v>8279</v>
      </c>
      <c r="K3995" s="2">
        <f>INDEX([1]PIB_dos_Municípios!$AP$2:$AP$5571,MATCH(E3995,[1]PIB_dos_Municípios!G$2:G$5571,0),1)</f>
        <v>10201.120000000001</v>
      </c>
      <c r="M3995" s="2" t="s">
        <v>4453</v>
      </c>
      <c r="N3995" s="2" t="str">
        <f>INDEX([2]Microregioes!$D$1:$D$574,MATCH(F3995,[2]Microregioes!$B$1:$B$574,0),1)</f>
        <v>Pr-Cornélio Procópio</v>
      </c>
    </row>
    <row r="3996" spans="1:14" hidden="1" x14ac:dyDescent="0.2">
      <c r="A3996" s="5">
        <v>4</v>
      </c>
      <c r="B3996" s="3">
        <v>41</v>
      </c>
      <c r="C3996" s="1">
        <v>4104</v>
      </c>
      <c r="D3996" s="1">
        <v>41017</v>
      </c>
      <c r="E3996" s="1">
        <v>4106100</v>
      </c>
      <c r="F3996" s="2">
        <f>IFERROR(INDEX('Arranjos Populacionais'!$F$2:$F$961,MATCH(TabelaCompleta!E3996,'Arranjos Populacionais'!$A$2:$A$961,0),1),D3996)</f>
        <v>41017</v>
      </c>
      <c r="G3996" s="2">
        <v>0</v>
      </c>
      <c r="H3996" s="11">
        <v>3849</v>
      </c>
      <c r="I3996" s="2">
        <f>INDEX([1]PIB_dos_Municípios!$AN$2:$AN$5571,MATCH(E3996,[1]PIB_dos_Municípios!G$2:G$5571,0),1)</f>
        <v>41669.209000000003</v>
      </c>
      <c r="J3996" s="2">
        <f>INDEX([1]PIB_dos_Municípios!$AO$2:$AO$5571,MATCH(E3996,[1]PIB_dos_Municípios!G$2:G$5571,0),1)</f>
        <v>3627</v>
      </c>
      <c r="K3996" s="2">
        <f>INDEX([1]PIB_dos_Municípios!$AP$2:$AP$5571,MATCH(E3996,[1]PIB_dos_Municípios!G$2:G$5571,0),1)</f>
        <v>11488.62</v>
      </c>
      <c r="M3996" s="2" t="s">
        <v>4454</v>
      </c>
      <c r="N3996" s="2" t="str">
        <f>INDEX([2]Microregioes!$D$1:$D$574,MATCH(F3996,[2]Microregioes!$B$1:$B$574,0),1)</f>
        <v>Pr-Ibaiti</v>
      </c>
    </row>
    <row r="3997" spans="1:14" hidden="1" x14ac:dyDescent="0.2">
      <c r="A3997" s="5">
        <v>4</v>
      </c>
      <c r="B3997" s="3">
        <v>41</v>
      </c>
      <c r="C3997" s="1">
        <v>4110</v>
      </c>
      <c r="D3997" s="1">
        <v>41037</v>
      </c>
      <c r="E3997" s="1">
        <v>4106209</v>
      </c>
      <c r="F3997" s="2">
        <f>IFERROR(INDEX('Arranjos Populacionais'!$F$2:$F$961,MATCH(TabelaCompleta!E3997,'Arranjos Populacionais'!$A$2:$A$961,0),1),D3997)</f>
        <v>41037</v>
      </c>
      <c r="G3997" s="2">
        <v>0</v>
      </c>
      <c r="H3997" s="11">
        <v>17745</v>
      </c>
      <c r="I3997" s="2">
        <f>INDEX([1]PIB_dos_Municípios!$AN$2:$AN$5571,MATCH(E3997,[1]PIB_dos_Municípios!G$2:G$5571,0),1)</f>
        <v>161618.36199999999</v>
      </c>
      <c r="J3997" s="2">
        <f>INDEX([1]PIB_dos_Municípios!$AO$2:$AO$5571,MATCH(E3997,[1]PIB_dos_Municípios!G$2:G$5571,0),1)</f>
        <v>15892</v>
      </c>
      <c r="K3997" s="2">
        <f>INDEX([1]PIB_dos_Municípios!$AP$2:$AP$5571,MATCH(E3997,[1]PIB_dos_Municípios!G$2:G$5571,0),1)</f>
        <v>10169.790000000001</v>
      </c>
      <c r="M3997" s="2" t="s">
        <v>86</v>
      </c>
      <c r="N3997" s="2" t="str">
        <f>INDEX([2]Microregioes!$D$1:$D$574,MATCH(F3997,[2]Microregioes!$B$1:$B$574,0),1)</f>
        <v>Pr-Curitiba</v>
      </c>
    </row>
    <row r="3998" spans="1:14" hidden="1" x14ac:dyDescent="0.2">
      <c r="A3998" s="5">
        <v>4</v>
      </c>
      <c r="B3998" s="3">
        <v>41</v>
      </c>
      <c r="C3998" s="1">
        <v>4106</v>
      </c>
      <c r="D3998" s="1">
        <v>41023</v>
      </c>
      <c r="E3998" s="1">
        <v>4106308</v>
      </c>
      <c r="F3998" s="2">
        <f>IFERROR(INDEX('Arranjos Populacionais'!$F$2:$F$961,MATCH(TabelaCompleta!E3998,'Arranjos Populacionais'!$A$2:$A$961,0),1),D3998)</f>
        <v>41023</v>
      </c>
      <c r="G3998" s="2">
        <v>0</v>
      </c>
      <c r="H3998" s="11">
        <v>17135</v>
      </c>
      <c r="I3998" s="2">
        <f>INDEX([1]PIB_dos_Municípios!$AN$2:$AN$5571,MATCH(E3998,[1]PIB_dos_Municípios!G$2:G$5571,0),1)</f>
        <v>294602.88</v>
      </c>
      <c r="J3998" s="2">
        <f>INDEX([1]PIB_dos_Municípios!$AO$2:$AO$5571,MATCH(E3998,[1]PIB_dos_Municípios!G$2:G$5571,0),1)</f>
        <v>16302</v>
      </c>
      <c r="K3998" s="2">
        <f>INDEX([1]PIB_dos_Municípios!$AP$2:$AP$5571,MATCH(E3998,[1]PIB_dos_Municípios!G$2:G$5571,0),1)</f>
        <v>18071.580000000002</v>
      </c>
      <c r="M3998" s="2" t="s">
        <v>4455</v>
      </c>
      <c r="N3998" s="2" t="str">
        <f>INDEX([2]Microregioes!$D$1:$D$574,MATCH(F3998,[2]Microregioes!$B$1:$B$574,0),1)</f>
        <v>Pr-Cascavel</v>
      </c>
    </row>
    <row r="3999" spans="1:14" hidden="1" x14ac:dyDescent="0.2">
      <c r="A3999" s="5">
        <v>4</v>
      </c>
      <c r="B3999" s="3">
        <v>41</v>
      </c>
      <c r="C3999" s="1">
        <v>4104</v>
      </c>
      <c r="D3999" s="1">
        <v>41015</v>
      </c>
      <c r="E3999" s="1">
        <v>4106407</v>
      </c>
      <c r="F3999" s="2">
        <f>IFERROR(INDEX('Arranjos Populacionais'!$F$2:$F$961,MATCH(TabelaCompleta!E3999,'Arranjos Populacionais'!$A$2:$A$961,0),1),D3999)</f>
        <v>41015</v>
      </c>
      <c r="G3999" s="2">
        <v>0</v>
      </c>
      <c r="H3999" s="11">
        <v>48615</v>
      </c>
      <c r="I3999" s="2">
        <f>INDEX([1]PIB_dos_Municípios!$AN$2:$AN$5571,MATCH(E3999,[1]PIB_dos_Municípios!G$2:G$5571,0),1)</f>
        <v>753182.08900000004</v>
      </c>
      <c r="J3999" s="2">
        <f>INDEX([1]PIB_dos_Municípios!$AO$2:$AO$5571,MATCH(E3999,[1]PIB_dos_Municípios!G$2:G$5571,0),1)</f>
        <v>46925</v>
      </c>
      <c r="K3999" s="2">
        <f>INDEX([1]PIB_dos_Municípios!$AP$2:$AP$5571,MATCH(E3999,[1]PIB_dos_Municípios!G$2:G$5571,0),1)</f>
        <v>16050.76</v>
      </c>
      <c r="M3999" s="2" t="s">
        <v>4456</v>
      </c>
      <c r="N3999" s="2" t="str">
        <f>INDEX([2]Microregioes!$D$1:$D$574,MATCH(F3999,[2]Microregioes!$B$1:$B$574,0),1)</f>
        <v>Pr-Cornélio Procópio</v>
      </c>
    </row>
    <row r="4000" spans="1:14" hidden="1" x14ac:dyDescent="0.2">
      <c r="A4000" s="5">
        <v>4</v>
      </c>
      <c r="B4000" s="3">
        <v>41</v>
      </c>
      <c r="C4000" s="1">
        <v>4108</v>
      </c>
      <c r="D4000" s="1">
        <v>41030</v>
      </c>
      <c r="E4000" s="1">
        <v>4106456</v>
      </c>
      <c r="F4000" s="2">
        <f>IFERROR(INDEX('Arranjos Populacionais'!$F$2:$F$961,MATCH(TabelaCompleta!E4000,'Arranjos Populacionais'!$A$2:$A$961,0),1),D4000)</f>
        <v>41030</v>
      </c>
      <c r="G4000" s="2">
        <v>0</v>
      </c>
      <c r="H4000" s="11">
        <v>7607</v>
      </c>
      <c r="I4000" s="2">
        <f>INDEX([1]PIB_dos_Municípios!$AN$2:$AN$5571,MATCH(E4000,[1]PIB_dos_Municípios!G$2:G$5571,0),1)</f>
        <v>83953.379000000001</v>
      </c>
      <c r="J4000" s="2">
        <f>INDEX([1]PIB_dos_Municípios!$AO$2:$AO$5571,MATCH(E4000,[1]PIB_dos_Municípios!G$2:G$5571,0),1)</f>
        <v>7238</v>
      </c>
      <c r="K4000" s="2">
        <f>INDEX([1]PIB_dos_Municípios!$AP$2:$AP$5571,MATCH(E4000,[1]PIB_dos_Municípios!G$2:G$5571,0),1)</f>
        <v>11598.97</v>
      </c>
      <c r="M4000" s="2" t="s">
        <v>4457</v>
      </c>
      <c r="N4000" s="2" t="str">
        <f>INDEX([2]Microregioes!$D$1:$D$574,MATCH(F4000,[2]Microregioes!$B$1:$B$574,0),1)</f>
        <v>Pr-Palmas</v>
      </c>
    </row>
    <row r="4001" spans="1:14" hidden="1" x14ac:dyDescent="0.2">
      <c r="A4001" s="5">
        <v>4</v>
      </c>
      <c r="B4001" s="3">
        <v>41</v>
      </c>
      <c r="C4001" s="1">
        <v>4107</v>
      </c>
      <c r="D4001" s="1">
        <v>41027</v>
      </c>
      <c r="E4001" s="1">
        <v>4106506</v>
      </c>
      <c r="F4001" s="2">
        <f>IFERROR(INDEX('Arranjos Populacionais'!$F$2:$F$961,MATCH(TabelaCompleta!E4001,'Arranjos Populacionais'!$A$2:$A$961,0),1),D4001)</f>
        <v>41027</v>
      </c>
      <c r="G4001" s="2">
        <v>0</v>
      </c>
      <c r="H4001" s="11">
        <v>21755</v>
      </c>
      <c r="I4001" s="2">
        <f>INDEX([1]PIB_dos_Municípios!$AN$2:$AN$5571,MATCH(E4001,[1]PIB_dos_Municípios!G$2:G$5571,0),1)</f>
        <v>274169.821</v>
      </c>
      <c r="J4001" s="2">
        <f>INDEX([1]PIB_dos_Municípios!$AO$2:$AO$5571,MATCH(E4001,[1]PIB_dos_Municípios!G$2:G$5571,0),1)</f>
        <v>21737</v>
      </c>
      <c r="K4001" s="2">
        <f>INDEX([1]PIB_dos_Municípios!$AP$2:$AP$5571,MATCH(E4001,[1]PIB_dos_Municípios!G$2:G$5571,0),1)</f>
        <v>12613.05</v>
      </c>
      <c r="M4001" s="2" t="s">
        <v>4458</v>
      </c>
      <c r="N4001" s="2" t="str">
        <f>INDEX([2]Microregioes!$D$1:$D$574,MATCH(F4001,[2]Microregioes!$B$1:$B$574,0),1)</f>
        <v>Pr-Pato Branco</v>
      </c>
    </row>
    <row r="4002" spans="1:14" hidden="1" x14ac:dyDescent="0.2">
      <c r="A4002" s="5">
        <v>4</v>
      </c>
      <c r="B4002" s="3">
        <v>41</v>
      </c>
      <c r="C4002" s="1">
        <v>4102</v>
      </c>
      <c r="D4002" s="1">
        <v>41005</v>
      </c>
      <c r="E4002" s="1">
        <v>4106555</v>
      </c>
      <c r="F4002" s="2">
        <f>IFERROR(INDEX('Arranjos Populacionais'!$F$2:$F$961,MATCH(TabelaCompleta!E4002,'Arranjos Populacionais'!$A$2:$A$961,0),1),D4002)</f>
        <v>41005</v>
      </c>
      <c r="G4002" s="2">
        <v>0</v>
      </c>
      <c r="H4002" s="11">
        <v>3682</v>
      </c>
      <c r="I4002" s="2">
        <f>INDEX([1]PIB_dos_Municípios!$AN$2:$AN$5571,MATCH(E4002,[1]PIB_dos_Municípios!G$2:G$5571,0),1)</f>
        <v>39415.805</v>
      </c>
      <c r="J4002" s="2">
        <f>INDEX([1]PIB_dos_Municípios!$AO$2:$AO$5571,MATCH(E4002,[1]PIB_dos_Municípios!G$2:G$5571,0),1)</f>
        <v>4003</v>
      </c>
      <c r="K4002" s="2">
        <f>INDEX([1]PIB_dos_Municípios!$AP$2:$AP$5571,MATCH(E4002,[1]PIB_dos_Municípios!G$2:G$5571,0),1)</f>
        <v>9846.57</v>
      </c>
      <c r="M4002" s="2" t="s">
        <v>4459</v>
      </c>
      <c r="N4002" s="2" t="str">
        <f>INDEX([2]Microregioes!$D$1:$D$574,MATCH(F4002,[2]Microregioes!$B$1:$B$574,0),1)</f>
        <v>Pr-Campo Mourão</v>
      </c>
    </row>
    <row r="4003" spans="1:14" hidden="1" x14ac:dyDescent="0.2">
      <c r="A4003" s="5">
        <v>4</v>
      </c>
      <c r="B4003" s="3">
        <v>41</v>
      </c>
      <c r="C4003" s="1">
        <v>4109</v>
      </c>
      <c r="D4003" s="1">
        <v>41033</v>
      </c>
      <c r="E4003" s="1">
        <v>4106803</v>
      </c>
      <c r="F4003" s="2">
        <f>IFERROR(INDEX('Arranjos Populacionais'!$F$2:$F$961,MATCH(TabelaCompleta!E4003,'Arranjos Populacionais'!$A$2:$A$961,0),1),D4003)</f>
        <v>41033</v>
      </c>
      <c r="G4003" s="2">
        <v>0</v>
      </c>
      <c r="H4003" s="11">
        <v>18858</v>
      </c>
      <c r="I4003" s="2">
        <f>INDEX([1]PIB_dos_Municípios!$AN$2:$AN$5571,MATCH(E4003,[1]PIB_dos_Municípios!G$2:G$5571,0),1)</f>
        <v>170751.39499999999</v>
      </c>
      <c r="J4003" s="2">
        <f>INDEX([1]PIB_dos_Municípios!$AO$2:$AO$5571,MATCH(E4003,[1]PIB_dos_Municípios!G$2:G$5571,0),1)</f>
        <v>18043</v>
      </c>
      <c r="K4003" s="2">
        <f>INDEX([1]PIB_dos_Municípios!$AP$2:$AP$5571,MATCH(E4003,[1]PIB_dos_Municípios!G$2:G$5571,0),1)</f>
        <v>9463.58</v>
      </c>
      <c r="M4003" s="2" t="s">
        <v>4460</v>
      </c>
      <c r="N4003" s="2" t="str">
        <f>INDEX([2]Microregioes!$D$1:$D$574,MATCH(F4003,[2]Microregioes!$B$1:$B$574,0),1)</f>
        <v>Pr-União da Vitória</v>
      </c>
    </row>
    <row r="4004" spans="1:14" hidden="1" x14ac:dyDescent="0.2">
      <c r="A4004" s="5">
        <v>4</v>
      </c>
      <c r="B4004" s="3">
        <v>41</v>
      </c>
      <c r="C4004" s="1">
        <v>4107</v>
      </c>
      <c r="D4004" s="1">
        <v>41026</v>
      </c>
      <c r="E4004" s="1">
        <v>4106571</v>
      </c>
      <c r="F4004" s="2">
        <f>IFERROR(INDEX('Arranjos Populacionais'!$F$2:$F$961,MATCH(TabelaCompleta!E4004,'Arranjos Populacionais'!$A$2:$A$961,0),1),D4004)</f>
        <v>41026</v>
      </c>
      <c r="G4004" s="2">
        <v>0</v>
      </c>
      <c r="H4004" s="11">
        <v>4373</v>
      </c>
      <c r="I4004" s="2">
        <f>INDEX([1]PIB_dos_Municípios!$AN$2:$AN$5571,MATCH(E4004,[1]PIB_dos_Municípios!G$2:G$5571,0),1)</f>
        <v>62298.266000000003</v>
      </c>
      <c r="J4004" s="2">
        <f>INDEX([1]PIB_dos_Municípios!$AO$2:$AO$5571,MATCH(E4004,[1]PIB_dos_Municípios!G$2:G$5571,0),1)</f>
        <v>4274</v>
      </c>
      <c r="K4004" s="2">
        <f>INDEX([1]PIB_dos_Municípios!$AP$2:$AP$5571,MATCH(E4004,[1]PIB_dos_Municípios!G$2:G$5571,0),1)</f>
        <v>14576.1</v>
      </c>
      <c r="M4004" s="2" t="s">
        <v>4461</v>
      </c>
      <c r="N4004" s="2" t="str">
        <f>INDEX([2]Microregioes!$D$1:$D$574,MATCH(F4004,[2]Microregioes!$B$1:$B$574,0),1)</f>
        <v>Pr-Francisco Beltrão</v>
      </c>
    </row>
    <row r="4005" spans="1:14" hidden="1" x14ac:dyDescent="0.2">
      <c r="A4005" s="5">
        <v>4</v>
      </c>
      <c r="B4005" s="3">
        <v>41</v>
      </c>
      <c r="C4005" s="1">
        <v>4101</v>
      </c>
      <c r="D4005" s="1">
        <v>41002</v>
      </c>
      <c r="E4005" s="1">
        <v>4106605</v>
      </c>
      <c r="F4005" s="2">
        <f>IFERROR(INDEX('Arranjos Populacionais'!$F$2:$F$961,MATCH(TabelaCompleta!E4005,'Arranjos Populacionais'!$A$2:$A$961,0),1),D4005)</f>
        <v>41002</v>
      </c>
      <c r="G4005" s="2">
        <v>0</v>
      </c>
      <c r="H4005" s="11">
        <v>21197</v>
      </c>
      <c r="I4005" s="2">
        <f>INDEX([1]PIB_dos_Municípios!$AN$2:$AN$5571,MATCH(E4005,[1]PIB_dos_Municípios!G$2:G$5571,0),1)</f>
        <v>283645.05800000002</v>
      </c>
      <c r="J4005" s="2">
        <f>INDEX([1]PIB_dos_Municípios!$AO$2:$AO$5571,MATCH(E4005,[1]PIB_dos_Municípios!G$2:G$5571,0),1)</f>
        <v>20419</v>
      </c>
      <c r="K4005" s="2">
        <f>INDEX([1]PIB_dos_Municípios!$AP$2:$AP$5571,MATCH(E4005,[1]PIB_dos_Municípios!G$2:G$5571,0),1)</f>
        <v>13891.23</v>
      </c>
      <c r="M4005" s="2" t="s">
        <v>4462</v>
      </c>
      <c r="N4005" s="2" t="str">
        <f>INDEX([2]Microregioes!$D$1:$D$574,MATCH(F4005,[2]Microregioes!$B$1:$B$574,0),1)</f>
        <v>Pr-Umuarama</v>
      </c>
    </row>
    <row r="4006" spans="1:14" hidden="1" x14ac:dyDescent="0.2">
      <c r="A4006" s="5">
        <v>4</v>
      </c>
      <c r="B4006" s="3">
        <v>41</v>
      </c>
      <c r="C4006" s="1">
        <v>4101</v>
      </c>
      <c r="D4006" s="1">
        <v>41001</v>
      </c>
      <c r="E4006" s="1">
        <v>4106704</v>
      </c>
      <c r="F4006" s="2">
        <f>IFERROR(INDEX('Arranjos Populacionais'!$F$2:$F$961,MATCH(TabelaCompleta!E4006,'Arranjos Populacionais'!$A$2:$A$961,0),1),D4006)</f>
        <v>41001</v>
      </c>
      <c r="G4006" s="2">
        <v>0</v>
      </c>
      <c r="H4006" s="11">
        <v>4628</v>
      </c>
      <c r="I4006" s="2">
        <f>INDEX([1]PIB_dos_Municípios!$AN$2:$AN$5571,MATCH(E4006,[1]PIB_dos_Municípios!G$2:G$5571,0),1)</f>
        <v>99053.493000000002</v>
      </c>
      <c r="J4006" s="2">
        <f>INDEX([1]PIB_dos_Municípios!$AO$2:$AO$5571,MATCH(E4006,[1]PIB_dos_Municípios!G$2:G$5571,0),1)</f>
        <v>4563</v>
      </c>
      <c r="K4006" s="2">
        <f>INDEX([1]PIB_dos_Municípios!$AP$2:$AP$5571,MATCH(E4006,[1]PIB_dos_Municípios!G$2:G$5571,0),1)</f>
        <v>21707.98</v>
      </c>
      <c r="M4006" s="2" t="s">
        <v>588</v>
      </c>
      <c r="N4006" s="2" t="str">
        <f>INDEX([2]Microregioes!$D$1:$D$574,MATCH(F4006,[2]Microregioes!$B$1:$B$574,0),1)</f>
        <v>Pr-Paranavaí</v>
      </c>
    </row>
    <row r="4007" spans="1:14" hidden="1" x14ac:dyDescent="0.2">
      <c r="A4007" s="5">
        <v>4</v>
      </c>
      <c r="B4007" s="3">
        <v>41</v>
      </c>
      <c r="C4007" s="1">
        <v>4103</v>
      </c>
      <c r="D4007" s="1">
        <v>41012</v>
      </c>
      <c r="E4007" s="1">
        <v>4106852</v>
      </c>
      <c r="F4007" s="2">
        <f>IFERROR(INDEX('Arranjos Populacionais'!$F$2:$F$961,MATCH(TabelaCompleta!E4007,'Arranjos Populacionais'!$A$2:$A$961,0),1),D4007)</f>
        <v>41012</v>
      </c>
      <c r="G4007" s="2">
        <v>0</v>
      </c>
      <c r="H4007" s="11">
        <v>3128</v>
      </c>
      <c r="I4007" s="2">
        <f>INDEX([1]PIB_dos_Municípios!$AN$2:$AN$5571,MATCH(E4007,[1]PIB_dos_Municípios!G$2:G$5571,0),1)</f>
        <v>47114.464999999997</v>
      </c>
      <c r="J4007" s="2">
        <f>INDEX([1]PIB_dos_Municípios!$AO$2:$AO$5571,MATCH(E4007,[1]PIB_dos_Municípios!G$2:G$5571,0),1)</f>
        <v>3162</v>
      </c>
      <c r="K4007" s="2">
        <f>INDEX([1]PIB_dos_Municípios!$AP$2:$AP$5571,MATCH(E4007,[1]PIB_dos_Municípios!G$2:G$5571,0),1)</f>
        <v>14900.21</v>
      </c>
      <c r="M4007" s="2" t="s">
        <v>4463</v>
      </c>
      <c r="N4007" s="2" t="str">
        <f>INDEX([2]Microregioes!$D$1:$D$574,MATCH(F4007,[2]Microregioes!$B$1:$B$574,0),1)</f>
        <v>Pr-Faxinal</v>
      </c>
    </row>
    <row r="4008" spans="1:14" hidden="1" x14ac:dyDescent="0.2">
      <c r="A4008" s="5">
        <v>4</v>
      </c>
      <c r="B4008" s="3">
        <v>41</v>
      </c>
      <c r="C4008" s="1">
        <v>4110</v>
      </c>
      <c r="D4008" s="1">
        <v>41037</v>
      </c>
      <c r="E4008" s="1">
        <v>4106902</v>
      </c>
      <c r="F4008" s="2">
        <f>IFERROR(INDEX('Arranjos Populacionais'!$F$2:$F$961,MATCH(TabelaCompleta!E4008,'Arranjos Populacionais'!$A$2:$A$961,0),1),D4008)</f>
        <v>41037</v>
      </c>
      <c r="G4008" s="2">
        <v>0</v>
      </c>
      <c r="H4008" s="11">
        <v>1893997</v>
      </c>
      <c r="I4008" s="2">
        <f>INDEX([1]PIB_dos_Municípios!$AN$2:$AN$5571,MATCH(E4008,[1]PIB_dos_Municípios!G$2:G$5571,0),1)</f>
        <v>58122788.251000002</v>
      </c>
      <c r="J4008" s="2">
        <f>INDEX([1]PIB_dos_Municípios!$AO$2:$AO$5571,MATCH(E4008,[1]PIB_dos_Municípios!G$2:G$5571,0),1)</f>
        <v>1746896</v>
      </c>
      <c r="K4008" s="2">
        <f>INDEX([1]PIB_dos_Municípios!$AP$2:$AP$5571,MATCH(E4008,[1]PIB_dos_Municípios!G$2:G$5571,0),1)</f>
        <v>33272.04</v>
      </c>
      <c r="M4008" s="2" t="s">
        <v>357</v>
      </c>
      <c r="N4008" s="2" t="str">
        <f>INDEX([2]Microregioes!$D$1:$D$574,MATCH(F4008,[2]Microregioes!$B$1:$B$574,0),1)</f>
        <v>Pr-Curitiba</v>
      </c>
    </row>
    <row r="4009" spans="1:14" hidden="1" x14ac:dyDescent="0.2">
      <c r="A4009" s="5">
        <v>4</v>
      </c>
      <c r="B4009" s="3">
        <v>41</v>
      </c>
      <c r="C4009" s="1">
        <v>4104</v>
      </c>
      <c r="D4009" s="1">
        <v>41017</v>
      </c>
      <c r="E4009" s="1">
        <v>4107009</v>
      </c>
      <c r="F4009" s="2">
        <f>IFERROR(INDEX('Arranjos Populacionais'!$F$2:$F$961,MATCH(TabelaCompleta!E4009,'Arranjos Populacionais'!$A$2:$A$961,0),1),D4009)</f>
        <v>41017</v>
      </c>
      <c r="G4009" s="2">
        <v>0</v>
      </c>
      <c r="H4009" s="11">
        <v>14911</v>
      </c>
      <c r="I4009" s="2">
        <f>INDEX([1]PIB_dos_Municípios!$AN$2:$AN$5571,MATCH(E4009,[1]PIB_dos_Municípios!G$2:G$5571,0),1)</f>
        <v>119048.486</v>
      </c>
      <c r="J4009" s="2">
        <f>INDEX([1]PIB_dos_Municípios!$AO$2:$AO$5571,MATCH(E4009,[1]PIB_dos_Municípios!G$2:G$5571,0),1)</f>
        <v>13924</v>
      </c>
      <c r="K4009" s="2">
        <f>INDEX([1]PIB_dos_Municípios!$AP$2:$AP$5571,MATCH(E4009,[1]PIB_dos_Municípios!G$2:G$5571,0),1)</f>
        <v>8549.8799999999992</v>
      </c>
      <c r="M4009" s="2" t="s">
        <v>4464</v>
      </c>
      <c r="N4009" s="2" t="str">
        <f>INDEX([2]Microregioes!$D$1:$D$574,MATCH(F4009,[2]Microregioes!$B$1:$B$574,0),1)</f>
        <v>Pr-Ibaiti</v>
      </c>
    </row>
    <row r="4010" spans="1:14" hidden="1" x14ac:dyDescent="0.2">
      <c r="A4010" s="5">
        <v>4</v>
      </c>
      <c r="B4010" s="3">
        <v>41</v>
      </c>
      <c r="C4010" s="1">
        <v>4101</v>
      </c>
      <c r="D4010" s="1">
        <v>41001</v>
      </c>
      <c r="E4010" s="1">
        <v>4107108</v>
      </c>
      <c r="F4010" s="2">
        <f>IFERROR(INDEX('Arranjos Populacionais'!$F$2:$F$961,MATCH(TabelaCompleta!E4010,'Arranjos Populacionais'!$A$2:$A$961,0),1),D4010)</f>
        <v>41001</v>
      </c>
      <c r="G4010" s="2">
        <v>0</v>
      </c>
      <c r="H4010" s="11">
        <v>5425</v>
      </c>
      <c r="I4010" s="2">
        <f>INDEX([1]PIB_dos_Municípios!$AN$2:$AN$5571,MATCH(E4010,[1]PIB_dos_Municípios!G$2:G$5571,0),1)</f>
        <v>158638.98000000001</v>
      </c>
      <c r="J4010" s="2">
        <f>INDEX([1]PIB_dos_Municípios!$AO$2:$AO$5571,MATCH(E4010,[1]PIB_dos_Municípios!G$2:G$5571,0),1)</f>
        <v>5524</v>
      </c>
      <c r="K4010" s="2">
        <f>INDEX([1]PIB_dos_Municípios!$AP$2:$AP$5571,MATCH(E4010,[1]PIB_dos_Municípios!G$2:G$5571,0),1)</f>
        <v>28718.14</v>
      </c>
      <c r="M4010" s="2" t="s">
        <v>4465</v>
      </c>
      <c r="N4010" s="2" t="str">
        <f>INDEX([2]Microregioes!$D$1:$D$574,MATCH(F4010,[2]Microregioes!$B$1:$B$574,0),1)</f>
        <v>Pr-Paranavaí</v>
      </c>
    </row>
    <row r="4011" spans="1:14" hidden="1" x14ac:dyDescent="0.2">
      <c r="A4011" s="5">
        <v>4</v>
      </c>
      <c r="B4011" s="3">
        <v>41</v>
      </c>
      <c r="C4011" s="1">
        <v>4106</v>
      </c>
      <c r="D4011" s="1">
        <v>41023</v>
      </c>
      <c r="E4011" s="1">
        <v>4107124</v>
      </c>
      <c r="F4011" s="2">
        <f>IFERROR(INDEX('Arranjos Populacionais'!$F$2:$F$961,MATCH(TabelaCompleta!E4011,'Arranjos Populacionais'!$A$2:$A$961,0),1),D4011)</f>
        <v>41023</v>
      </c>
      <c r="G4011" s="2">
        <v>0</v>
      </c>
      <c r="H4011" s="11">
        <v>3562</v>
      </c>
      <c r="I4011" s="2">
        <f>INDEX([1]PIB_dos_Municípios!$AN$2:$AN$5571,MATCH(E4011,[1]PIB_dos_Municípios!G$2:G$5571,0),1)</f>
        <v>26112.753000000001</v>
      </c>
      <c r="J4011" s="2">
        <f>INDEX([1]PIB_dos_Municípios!$AO$2:$AO$5571,MATCH(E4011,[1]PIB_dos_Municípios!G$2:G$5571,0),1)</f>
        <v>3510</v>
      </c>
      <c r="K4011" s="2">
        <f>INDEX([1]PIB_dos_Municípios!$AP$2:$AP$5571,MATCH(E4011,[1]PIB_dos_Municípios!G$2:G$5571,0),1)</f>
        <v>7439.53</v>
      </c>
      <c r="M4011" s="2" t="s">
        <v>4466</v>
      </c>
      <c r="N4011" s="2" t="str">
        <f>INDEX([2]Microregioes!$D$1:$D$574,MATCH(F4011,[2]Microregioes!$B$1:$B$574,0),1)</f>
        <v>Pr-Cascavel</v>
      </c>
    </row>
    <row r="4012" spans="1:14" hidden="1" x14ac:dyDescent="0.2">
      <c r="A4012" s="5">
        <v>4</v>
      </c>
      <c r="B4012" s="3">
        <v>41</v>
      </c>
      <c r="C4012" s="1">
        <v>4106</v>
      </c>
      <c r="D4012" s="1">
        <v>41022</v>
      </c>
      <c r="E4012" s="1">
        <v>4107157</v>
      </c>
      <c r="F4012" s="2">
        <f>IFERROR(INDEX('Arranjos Populacionais'!$F$2:$F$961,MATCH(TabelaCompleta!E4012,'Arranjos Populacionais'!$A$2:$A$961,0),1),D4012)</f>
        <v>41022</v>
      </c>
      <c r="G4012" s="2">
        <v>0</v>
      </c>
      <c r="H4012" s="11">
        <v>5277</v>
      </c>
      <c r="I4012" s="2">
        <f>INDEX([1]PIB_dos_Municípios!$AN$2:$AN$5571,MATCH(E4012,[1]PIB_dos_Municípios!G$2:G$5571,0),1)</f>
        <v>51252.885999999999</v>
      </c>
      <c r="J4012" s="2">
        <f>INDEX([1]PIB_dos_Municípios!$AO$2:$AO$5571,MATCH(E4012,[1]PIB_dos_Municípios!G$2:G$5571,0),1)</f>
        <v>5027</v>
      </c>
      <c r="K4012" s="2">
        <f>INDEX([1]PIB_dos_Municípios!$AP$2:$AP$5571,MATCH(E4012,[1]PIB_dos_Municípios!G$2:G$5571,0),1)</f>
        <v>10195.52</v>
      </c>
      <c r="M4012" s="2" t="s">
        <v>4467</v>
      </c>
      <c r="N4012" s="2" t="str">
        <f>INDEX([2]Microregioes!$D$1:$D$574,MATCH(F4012,[2]Microregioes!$B$1:$B$574,0),1)</f>
        <v>Pr-Toledo</v>
      </c>
    </row>
    <row r="4013" spans="1:14" hidden="1" x14ac:dyDescent="0.2">
      <c r="A4013" s="5">
        <v>4</v>
      </c>
      <c r="B4013" s="3">
        <v>41</v>
      </c>
      <c r="C4013" s="1">
        <v>4107</v>
      </c>
      <c r="D4013" s="1">
        <v>41026</v>
      </c>
      <c r="E4013" s="1">
        <v>4107207</v>
      </c>
      <c r="F4013" s="2">
        <f>IFERROR(INDEX('Arranjos Populacionais'!$F$2:$F$961,MATCH(TabelaCompleta!E4013,'Arranjos Populacionais'!$A$2:$A$961,0),1),D4013)</f>
        <v>41026</v>
      </c>
      <c r="G4013" s="2">
        <v>0</v>
      </c>
      <c r="H4013" s="11">
        <v>39500</v>
      </c>
      <c r="I4013" s="2">
        <f>INDEX([1]PIB_dos_Municípios!$AN$2:$AN$5571,MATCH(E4013,[1]PIB_dos_Municípios!G$2:G$5571,0),1)</f>
        <v>682627.28500000003</v>
      </c>
      <c r="J4013" s="2">
        <f>INDEX([1]PIB_dos_Municípios!$AO$2:$AO$5571,MATCH(E4013,[1]PIB_dos_Municípios!G$2:G$5571,0),1)</f>
        <v>36198</v>
      </c>
      <c r="K4013" s="2">
        <f>INDEX([1]PIB_dos_Municípios!$AP$2:$AP$5571,MATCH(E4013,[1]PIB_dos_Municípios!G$2:G$5571,0),1)</f>
        <v>18858.150000000001</v>
      </c>
      <c r="M4013" s="2" t="s">
        <v>4468</v>
      </c>
      <c r="N4013" s="2" t="str">
        <f>INDEX([2]Microregioes!$D$1:$D$574,MATCH(F4013,[2]Microregioes!$B$1:$B$574,0),1)</f>
        <v>Pr-Francisco Beltrão</v>
      </c>
    </row>
    <row r="4014" spans="1:14" hidden="1" x14ac:dyDescent="0.2">
      <c r="A4014" s="5">
        <v>4</v>
      </c>
      <c r="B4014" s="3">
        <v>41</v>
      </c>
      <c r="C4014" s="1">
        <v>4101</v>
      </c>
      <c r="D4014" s="1">
        <v>41002</v>
      </c>
      <c r="E4014" s="1">
        <v>4107256</v>
      </c>
      <c r="F4014" s="2">
        <f>IFERROR(INDEX('Arranjos Populacionais'!$F$2:$F$961,MATCH(TabelaCompleta!E4014,'Arranjos Populacionais'!$A$2:$A$961,0),1),D4014)</f>
        <v>41002</v>
      </c>
      <c r="G4014" s="2">
        <v>0</v>
      </c>
      <c r="H4014" s="11">
        <v>8335</v>
      </c>
      <c r="I4014" s="2">
        <f>INDEX([1]PIB_dos_Municípios!$AN$2:$AN$5571,MATCH(E4014,[1]PIB_dos_Municípios!G$2:G$5571,0),1)</f>
        <v>293942.90600000002</v>
      </c>
      <c r="J4014" s="2">
        <f>INDEX([1]PIB_dos_Municípios!$AO$2:$AO$5571,MATCH(E4014,[1]PIB_dos_Municípios!G$2:G$5571,0),1)</f>
        <v>7446</v>
      </c>
      <c r="K4014" s="2">
        <f>INDEX([1]PIB_dos_Municípios!$AP$2:$AP$5571,MATCH(E4014,[1]PIB_dos_Municípios!G$2:G$5571,0),1)</f>
        <v>39476.620000000003</v>
      </c>
      <c r="M4014" s="2" t="s">
        <v>4469</v>
      </c>
      <c r="N4014" s="2" t="str">
        <f>INDEX([2]Microregioes!$D$1:$D$574,MATCH(F4014,[2]Microregioes!$B$1:$B$574,0),1)</f>
        <v>Pr-Umuarama</v>
      </c>
    </row>
    <row r="4015" spans="1:14" hidden="1" x14ac:dyDescent="0.2">
      <c r="A4015" s="5">
        <v>4</v>
      </c>
      <c r="B4015" s="3">
        <v>41</v>
      </c>
      <c r="C4015" s="1">
        <v>4103</v>
      </c>
      <c r="D4015" s="1">
        <v>41008</v>
      </c>
      <c r="E4015" s="1">
        <v>4107306</v>
      </c>
      <c r="F4015" s="2">
        <f>IFERROR(INDEX('Arranjos Populacionais'!$F$2:$F$961,MATCH(TabelaCompleta!E4015,'Arranjos Populacionais'!$A$2:$A$961,0),1),D4015)</f>
        <v>41008</v>
      </c>
      <c r="G4015" s="2">
        <v>0</v>
      </c>
      <c r="H4015" s="11">
        <v>6058</v>
      </c>
      <c r="I4015" s="2">
        <f>INDEX([1]PIB_dos_Municípios!$AN$2:$AN$5571,MATCH(E4015,[1]PIB_dos_Municípios!G$2:G$5571,0),1)</f>
        <v>70643.976999999999</v>
      </c>
      <c r="J4015" s="2">
        <f>INDEX([1]PIB_dos_Municípios!$AO$2:$AO$5571,MATCH(E4015,[1]PIB_dos_Municípios!G$2:G$5571,0),1)</f>
        <v>5829</v>
      </c>
      <c r="K4015" s="2">
        <f>INDEX([1]PIB_dos_Municípios!$AP$2:$AP$5571,MATCH(E4015,[1]PIB_dos_Municípios!G$2:G$5571,0),1)</f>
        <v>12119.4</v>
      </c>
      <c r="M4015" s="2" t="s">
        <v>4470</v>
      </c>
      <c r="N4015" s="2" t="str">
        <f>INDEX([2]Microregioes!$D$1:$D$574,MATCH(F4015,[2]Microregioes!$B$1:$B$574,0),1)</f>
        <v>Pr-Floraí</v>
      </c>
    </row>
    <row r="4016" spans="1:14" hidden="1" x14ac:dyDescent="0.2">
      <c r="A4016" s="5">
        <v>4</v>
      </c>
      <c r="B4016" s="3">
        <v>41</v>
      </c>
      <c r="C4016" s="1">
        <v>4110</v>
      </c>
      <c r="D4016" s="1">
        <v>41035</v>
      </c>
      <c r="E4016" s="1">
        <v>4128633</v>
      </c>
      <c r="F4016" s="2">
        <f>IFERROR(INDEX('Arranjos Populacionais'!$F$2:$F$961,MATCH(TabelaCompleta!E4016,'Arranjos Populacionais'!$A$2:$A$961,0),1),D4016)</f>
        <v>41035</v>
      </c>
      <c r="G4016" s="2">
        <v>0</v>
      </c>
      <c r="H4016" s="11">
        <v>5794</v>
      </c>
      <c r="I4016" s="2">
        <f>INDEX([1]PIB_dos_Municípios!$AN$2:$AN$5571,MATCH(E4016,[1]PIB_dos_Municípios!G$2:G$5571,0),1)</f>
        <v>62929.754000000001</v>
      </c>
      <c r="J4016" s="2">
        <f>INDEX([1]PIB_dos_Municípios!$AO$2:$AO$5571,MATCH(E4016,[1]PIB_dos_Municípios!G$2:G$5571,0),1)</f>
        <v>5734</v>
      </c>
      <c r="K4016" s="2">
        <f>INDEX([1]PIB_dos_Municípios!$AP$2:$AP$5571,MATCH(E4016,[1]PIB_dos_Municípios!G$2:G$5571,0),1)</f>
        <v>10974.84</v>
      </c>
      <c r="M4016" s="2" t="s">
        <v>4471</v>
      </c>
      <c r="N4016" s="2" t="str">
        <f>INDEX([2]Microregioes!$D$1:$D$574,MATCH(F4016,[2]Microregioes!$B$1:$B$574,0),1)</f>
        <v>Pr-Cerro Azul</v>
      </c>
    </row>
    <row r="4017" spans="1:14" hidden="1" x14ac:dyDescent="0.2">
      <c r="A4017" s="5">
        <v>4</v>
      </c>
      <c r="B4017" s="3">
        <v>41</v>
      </c>
      <c r="C4017" s="1">
        <v>4107</v>
      </c>
      <c r="D4017" s="1">
        <v>41026</v>
      </c>
      <c r="E4017" s="1">
        <v>4107405</v>
      </c>
      <c r="F4017" s="2">
        <f>IFERROR(INDEX('Arranjos Populacionais'!$F$2:$F$961,MATCH(TabelaCompleta!E4017,'Arranjos Populacionais'!$A$2:$A$961,0),1),D4017)</f>
        <v>41026</v>
      </c>
      <c r="G4017" s="2">
        <v>0</v>
      </c>
      <c r="H4017" s="11">
        <v>6182</v>
      </c>
      <c r="I4017" s="2">
        <f>INDEX([1]PIB_dos_Municípios!$AN$2:$AN$5571,MATCH(E4017,[1]PIB_dos_Municípios!G$2:G$5571,0),1)</f>
        <v>104815.84699999999</v>
      </c>
      <c r="J4017" s="2">
        <f>INDEX([1]PIB_dos_Municípios!$AO$2:$AO$5571,MATCH(E4017,[1]PIB_dos_Municípios!G$2:G$5571,0),1)</f>
        <v>6101</v>
      </c>
      <c r="K4017" s="2">
        <f>INDEX([1]PIB_dos_Municípios!$AP$2:$AP$5571,MATCH(E4017,[1]PIB_dos_Municípios!G$2:G$5571,0),1)</f>
        <v>17180.11</v>
      </c>
      <c r="M4017" s="2" t="s">
        <v>4472</v>
      </c>
      <c r="N4017" s="2" t="str">
        <f>INDEX([2]Microregioes!$D$1:$D$574,MATCH(F4017,[2]Microregioes!$B$1:$B$574,0),1)</f>
        <v>Pr-Francisco Beltrão</v>
      </c>
    </row>
    <row r="4018" spans="1:14" hidden="1" x14ac:dyDescent="0.2">
      <c r="A4018" s="5">
        <v>4</v>
      </c>
      <c r="B4018" s="3">
        <v>41</v>
      </c>
      <c r="C4018" s="1">
        <v>4102</v>
      </c>
      <c r="D4018" s="1">
        <v>41005</v>
      </c>
      <c r="E4018" s="1">
        <v>4107504</v>
      </c>
      <c r="F4018" s="2">
        <f>IFERROR(INDEX('Arranjos Populacionais'!$F$2:$F$961,MATCH(TabelaCompleta!E4018,'Arranjos Populacionais'!$A$2:$A$961,0),1),D4018)</f>
        <v>41005</v>
      </c>
      <c r="G4018" s="2">
        <v>0</v>
      </c>
      <c r="H4018" s="11">
        <v>14311</v>
      </c>
      <c r="I4018" s="2">
        <f>INDEX([1]PIB_dos_Municípios!$AN$2:$AN$5571,MATCH(E4018,[1]PIB_dos_Municípios!G$2:G$5571,0),1)</f>
        <v>210957.07199999999</v>
      </c>
      <c r="J4018" s="2">
        <f>INDEX([1]PIB_dos_Municípios!$AO$2:$AO$5571,MATCH(E4018,[1]PIB_dos_Municípios!G$2:G$5571,0),1)</f>
        <v>13920</v>
      </c>
      <c r="K4018" s="2">
        <f>INDEX([1]PIB_dos_Municípios!$AP$2:$AP$5571,MATCH(E4018,[1]PIB_dos_Municípios!G$2:G$5571,0),1)</f>
        <v>15154.96</v>
      </c>
      <c r="M4018" s="2" t="s">
        <v>4473</v>
      </c>
      <c r="N4018" s="2" t="str">
        <f>INDEX([2]Microregioes!$D$1:$D$574,MATCH(F4018,[2]Microregioes!$B$1:$B$574,0),1)</f>
        <v>Pr-Campo Mourão</v>
      </c>
    </row>
    <row r="4019" spans="1:14" hidden="1" x14ac:dyDescent="0.2">
      <c r="A4019" s="5">
        <v>4</v>
      </c>
      <c r="B4019" s="3">
        <v>41</v>
      </c>
      <c r="C4019" s="1">
        <v>4106</v>
      </c>
      <c r="D4019" s="1">
        <v>41022</v>
      </c>
      <c r="E4019" s="1">
        <v>4107538</v>
      </c>
      <c r="F4019" s="2">
        <f>IFERROR(INDEX('Arranjos Populacionais'!$F$2:$F$961,MATCH(TabelaCompleta!E4019,'Arranjos Populacionais'!$A$2:$A$961,0),1),D4019)</f>
        <v>41022</v>
      </c>
      <c r="G4019" s="2">
        <v>0</v>
      </c>
      <c r="H4019" s="11">
        <v>4357</v>
      </c>
      <c r="I4019" s="2">
        <f>INDEX([1]PIB_dos_Municípios!$AN$2:$AN$5571,MATCH(E4019,[1]PIB_dos_Municípios!G$2:G$5571,0),1)</f>
        <v>82184.214999999997</v>
      </c>
      <c r="J4019" s="2">
        <f>INDEX([1]PIB_dos_Municípios!$AO$2:$AO$5571,MATCH(E4019,[1]PIB_dos_Municípios!G$2:G$5571,0),1)</f>
        <v>3922</v>
      </c>
      <c r="K4019" s="2">
        <f>INDEX([1]PIB_dos_Municípios!$AP$2:$AP$5571,MATCH(E4019,[1]PIB_dos_Municípios!G$2:G$5571,0),1)</f>
        <v>20954.669999999998</v>
      </c>
      <c r="M4019" s="2" t="s">
        <v>4474</v>
      </c>
      <c r="N4019" s="2" t="str">
        <f>INDEX([2]Microregioes!$D$1:$D$574,MATCH(F4019,[2]Microregioes!$B$1:$B$574,0),1)</f>
        <v>Pr-Toledo</v>
      </c>
    </row>
    <row r="4020" spans="1:14" hidden="1" x14ac:dyDescent="0.2">
      <c r="A4020" s="5">
        <v>4</v>
      </c>
      <c r="B4020" s="3">
        <v>41</v>
      </c>
      <c r="C4020" s="1">
        <v>4101</v>
      </c>
      <c r="D4020" s="1">
        <v>41002</v>
      </c>
      <c r="E4020" s="1">
        <v>4107520</v>
      </c>
      <c r="F4020" s="2">
        <f>IFERROR(INDEX('Arranjos Populacionais'!$F$2:$F$961,MATCH(TabelaCompleta!E4020,'Arranjos Populacionais'!$A$2:$A$961,0),1),D4020)</f>
        <v>41002</v>
      </c>
      <c r="G4020" s="2">
        <v>0</v>
      </c>
      <c r="H4020" s="11">
        <v>1875</v>
      </c>
      <c r="I4020" s="2">
        <f>INDEX([1]PIB_dos_Municípios!$AN$2:$AN$5571,MATCH(E4020,[1]PIB_dos_Municípios!G$2:G$5571,0),1)</f>
        <v>19059.043000000001</v>
      </c>
      <c r="J4020" s="2">
        <f>INDEX([1]PIB_dos_Municípios!$AO$2:$AO$5571,MATCH(E4020,[1]PIB_dos_Municípios!G$2:G$5571,0),1)</f>
        <v>1970</v>
      </c>
      <c r="K4020" s="2">
        <f>INDEX([1]PIB_dos_Municípios!$AP$2:$AP$5571,MATCH(E4020,[1]PIB_dos_Municípios!G$2:G$5571,0),1)</f>
        <v>9674.64</v>
      </c>
      <c r="M4020" s="2" t="s">
        <v>4475</v>
      </c>
      <c r="N4020" s="2" t="str">
        <f>INDEX([2]Microregioes!$D$1:$D$574,MATCH(F4020,[2]Microregioes!$B$1:$B$574,0),1)</f>
        <v>Pr-Umuarama</v>
      </c>
    </row>
    <row r="4021" spans="1:14" hidden="1" x14ac:dyDescent="0.2">
      <c r="A4021" s="5">
        <v>4</v>
      </c>
      <c r="B4021" s="3">
        <v>41</v>
      </c>
      <c r="C4021" s="1">
        <v>4108</v>
      </c>
      <c r="D4021" s="1">
        <v>41029</v>
      </c>
      <c r="E4021" s="1">
        <v>4107546</v>
      </c>
      <c r="F4021" s="2">
        <f>IFERROR(INDEX('Arranjos Populacionais'!$F$2:$F$961,MATCH(TabelaCompleta!E4021,'Arranjos Populacionais'!$A$2:$A$961,0),1),D4021)</f>
        <v>41029</v>
      </c>
      <c r="G4021" s="2">
        <v>0</v>
      </c>
      <c r="H4021" s="11">
        <v>4494</v>
      </c>
      <c r="I4021" s="2">
        <f>INDEX([1]PIB_dos_Municípios!$AN$2:$AN$5571,MATCH(E4021,[1]PIB_dos_Municípios!G$2:G$5571,0),1)</f>
        <v>50146.196000000004</v>
      </c>
      <c r="J4021" s="2">
        <f>INDEX([1]PIB_dos_Municípios!$AO$2:$AO$5571,MATCH(E4021,[1]PIB_dos_Municípios!G$2:G$5571,0),1)</f>
        <v>4677</v>
      </c>
      <c r="K4021" s="2">
        <f>INDEX([1]PIB_dos_Municípios!$AP$2:$AP$5571,MATCH(E4021,[1]PIB_dos_Municípios!G$2:G$5571,0),1)</f>
        <v>10721.87</v>
      </c>
      <c r="M4021" s="2" t="s">
        <v>4476</v>
      </c>
      <c r="N4021" s="2" t="str">
        <f>INDEX([2]Microregioes!$D$1:$D$574,MATCH(F4021,[2]Microregioes!$B$1:$B$574,0),1)</f>
        <v>Pr-Guarapuava</v>
      </c>
    </row>
    <row r="4022" spans="1:14" hidden="1" x14ac:dyDescent="0.2">
      <c r="A4022" s="5">
        <v>4</v>
      </c>
      <c r="B4022" s="3">
        <v>41</v>
      </c>
      <c r="C4022" s="1">
        <v>4102</v>
      </c>
      <c r="D4022" s="1">
        <v>41005</v>
      </c>
      <c r="E4022" s="1">
        <v>4107553</v>
      </c>
      <c r="F4022" s="2">
        <f>IFERROR(INDEX('Arranjos Populacionais'!$F$2:$F$961,MATCH(TabelaCompleta!E4022,'Arranjos Populacionais'!$A$2:$A$961,0),1),D4022)</f>
        <v>41005</v>
      </c>
      <c r="G4022" s="2">
        <v>0</v>
      </c>
      <c r="H4022" s="11">
        <v>3355</v>
      </c>
      <c r="I4022" s="2">
        <f>INDEX([1]PIB_dos_Municípios!$AN$2:$AN$5571,MATCH(E4022,[1]PIB_dos_Municípios!G$2:G$5571,0),1)</f>
        <v>63426.135999999999</v>
      </c>
      <c r="J4022" s="2">
        <f>INDEX([1]PIB_dos_Municípios!$AO$2:$AO$5571,MATCH(E4022,[1]PIB_dos_Municípios!G$2:G$5571,0),1)</f>
        <v>3472</v>
      </c>
      <c r="K4022" s="2">
        <f>INDEX([1]PIB_dos_Municípios!$AP$2:$AP$5571,MATCH(E4022,[1]PIB_dos_Municípios!G$2:G$5571,0),1)</f>
        <v>18267.900000000001</v>
      </c>
      <c r="M4022" s="2" t="s">
        <v>4477</v>
      </c>
      <c r="N4022" s="2" t="str">
        <f>INDEX([2]Microregioes!$D$1:$D$574,MATCH(F4022,[2]Microregioes!$B$1:$B$574,0),1)</f>
        <v>Pr-Campo Mourão</v>
      </c>
    </row>
    <row r="4023" spans="1:14" hidden="1" x14ac:dyDescent="0.2">
      <c r="A4023" s="5">
        <v>4</v>
      </c>
      <c r="B4023" s="3">
        <v>41</v>
      </c>
      <c r="C4023" s="1">
        <v>4103</v>
      </c>
      <c r="D4023" s="1">
        <v>41012</v>
      </c>
      <c r="E4023" s="1">
        <v>4107603</v>
      </c>
      <c r="F4023" s="2">
        <f>IFERROR(INDEX('Arranjos Populacionais'!$F$2:$F$961,MATCH(TabelaCompleta!E4023,'Arranjos Populacionais'!$A$2:$A$961,0),1),D4023)</f>
        <v>41012</v>
      </c>
      <c r="G4023" s="2">
        <v>0</v>
      </c>
      <c r="H4023" s="11">
        <v>17233</v>
      </c>
      <c r="I4023" s="2">
        <f>INDEX([1]PIB_dos_Municípios!$AN$2:$AN$5571,MATCH(E4023,[1]PIB_dos_Municípios!G$2:G$5571,0),1)</f>
        <v>200521.32</v>
      </c>
      <c r="J4023" s="2">
        <f>INDEX([1]PIB_dos_Municípios!$AO$2:$AO$5571,MATCH(E4023,[1]PIB_dos_Municípios!G$2:G$5571,0),1)</f>
        <v>16317</v>
      </c>
      <c r="K4023" s="2">
        <f>INDEX([1]PIB_dos_Municípios!$AP$2:$AP$5571,MATCH(E4023,[1]PIB_dos_Municípios!G$2:G$5571,0),1)</f>
        <v>12289.1</v>
      </c>
      <c r="M4023" s="2" t="s">
        <v>4478</v>
      </c>
      <c r="N4023" s="2" t="str">
        <f>INDEX([2]Microregioes!$D$1:$D$574,MATCH(F4023,[2]Microregioes!$B$1:$B$574,0),1)</f>
        <v>Pr-Faxinal</v>
      </c>
    </row>
    <row r="4024" spans="1:14" hidden="1" x14ac:dyDescent="0.2">
      <c r="A4024" s="5">
        <v>4</v>
      </c>
      <c r="B4024" s="3">
        <v>41</v>
      </c>
      <c r="C4024" s="1">
        <v>4110</v>
      </c>
      <c r="D4024" s="1">
        <v>41037</v>
      </c>
      <c r="E4024" s="1">
        <v>4107652</v>
      </c>
      <c r="F4024" s="2">
        <f>IFERROR(INDEX('Arranjos Populacionais'!$F$2:$F$961,MATCH(TabelaCompleta!E4024,'Arranjos Populacionais'!$A$2:$A$961,0),1),D4024)</f>
        <v>41037</v>
      </c>
      <c r="G4024" s="2">
        <v>0</v>
      </c>
      <c r="H4024" s="11">
        <v>93730</v>
      </c>
      <c r="I4024" s="2">
        <f>INDEX([1]PIB_dos_Municípios!$AN$2:$AN$5571,MATCH(E4024,[1]PIB_dos_Municípios!G$2:G$5571,0),1)</f>
        <v>706289.18500000006</v>
      </c>
      <c r="J4024" s="2">
        <f>INDEX([1]PIB_dos_Municípios!$AO$2:$AO$5571,MATCH(E4024,[1]PIB_dos_Municípios!G$2:G$5571,0),1)</f>
        <v>81687</v>
      </c>
      <c r="K4024" s="2">
        <f>INDEX([1]PIB_dos_Municípios!$AP$2:$AP$5571,MATCH(E4024,[1]PIB_dos_Municípios!G$2:G$5571,0),1)</f>
        <v>8646.2900000000009</v>
      </c>
      <c r="M4024" s="2" t="s">
        <v>891</v>
      </c>
      <c r="N4024" s="2" t="str">
        <f>INDEX([2]Microregioes!$D$1:$D$574,MATCH(F4024,[2]Microregioes!$B$1:$B$574,0),1)</f>
        <v>Pr-Curitiba</v>
      </c>
    </row>
    <row r="4025" spans="1:14" hidden="1" x14ac:dyDescent="0.2">
      <c r="A4025" s="5">
        <v>4</v>
      </c>
      <c r="B4025" s="3">
        <v>41</v>
      </c>
      <c r="C4025" s="1">
        <v>4102</v>
      </c>
      <c r="D4025" s="1">
        <v>41005</v>
      </c>
      <c r="E4025" s="1">
        <v>4107702</v>
      </c>
      <c r="F4025" s="2">
        <f>IFERROR(INDEX('Arranjos Populacionais'!$F$2:$F$961,MATCH(TabelaCompleta!E4025,'Arranjos Populacionais'!$A$2:$A$961,0),1),D4025)</f>
        <v>41005</v>
      </c>
      <c r="G4025" s="2">
        <v>0</v>
      </c>
      <c r="H4025" s="11">
        <v>4903</v>
      </c>
      <c r="I4025" s="2">
        <f>INDEX([1]PIB_dos_Municípios!$AN$2:$AN$5571,MATCH(E4025,[1]PIB_dos_Municípios!G$2:G$5571,0),1)</f>
        <v>60155.656999999999</v>
      </c>
      <c r="J4025" s="2">
        <f>INDEX([1]PIB_dos_Municípios!$AO$2:$AO$5571,MATCH(E4025,[1]PIB_dos_Municípios!G$2:G$5571,0),1)</f>
        <v>4802</v>
      </c>
      <c r="K4025" s="2">
        <f>INDEX([1]PIB_dos_Municípios!$AP$2:$AP$5571,MATCH(E4025,[1]PIB_dos_Municípios!G$2:G$5571,0),1)</f>
        <v>12527.21</v>
      </c>
      <c r="M4025" s="2" t="s">
        <v>4479</v>
      </c>
      <c r="N4025" s="2" t="str">
        <f>INDEX([2]Microregioes!$D$1:$D$574,MATCH(F4025,[2]Microregioes!$B$1:$B$574,0),1)</f>
        <v>Pr-Campo Mourão</v>
      </c>
    </row>
    <row r="4026" spans="1:14" hidden="1" x14ac:dyDescent="0.2">
      <c r="A4026" s="5">
        <v>4</v>
      </c>
      <c r="B4026" s="3">
        <v>41</v>
      </c>
      <c r="C4026" s="1">
        <v>4109</v>
      </c>
      <c r="D4026" s="1">
        <v>41031</v>
      </c>
      <c r="E4026" s="1">
        <v>4107736</v>
      </c>
      <c r="F4026" s="2">
        <f>IFERROR(INDEX('Arranjos Populacionais'!$F$2:$F$961,MATCH(TabelaCompleta!E4026,'Arranjos Populacionais'!$A$2:$A$961,0),1),D4026)</f>
        <v>41031</v>
      </c>
      <c r="G4026" s="2">
        <v>0</v>
      </c>
      <c r="H4026" s="11">
        <v>5929</v>
      </c>
      <c r="I4026" s="2">
        <f>INDEX([1]PIB_dos_Municípios!$AN$2:$AN$5571,MATCH(E4026,[1]PIB_dos_Municípios!G$2:G$5571,0),1)</f>
        <v>66651.445000000007</v>
      </c>
      <c r="J4026" s="2">
        <f>INDEX([1]PIB_dos_Municípios!$AO$2:$AO$5571,MATCH(E4026,[1]PIB_dos_Municípios!G$2:G$5571,0),1)</f>
        <v>5932</v>
      </c>
      <c r="K4026" s="2">
        <f>INDEX([1]PIB_dos_Municípios!$AP$2:$AP$5571,MATCH(E4026,[1]PIB_dos_Municípios!G$2:G$5571,0),1)</f>
        <v>11235.91</v>
      </c>
      <c r="M4026" s="2" t="s">
        <v>4480</v>
      </c>
      <c r="N4026" s="2" t="str">
        <f>INDEX([2]Microregioes!$D$1:$D$574,MATCH(F4026,[2]Microregioes!$B$1:$B$574,0),1)</f>
        <v>Pr-Prudentópolis</v>
      </c>
    </row>
    <row r="4027" spans="1:14" hidden="1" x14ac:dyDescent="0.2">
      <c r="A4027" s="5">
        <v>4</v>
      </c>
      <c r="B4027" s="3">
        <v>41</v>
      </c>
      <c r="C4027" s="1">
        <v>4104</v>
      </c>
      <c r="D4027" s="1">
        <v>41017</v>
      </c>
      <c r="E4027" s="1">
        <v>4107751</v>
      </c>
      <c r="F4027" s="2">
        <f>IFERROR(INDEX('Arranjos Populacionais'!$F$2:$F$961,MATCH(TabelaCompleta!E4027,'Arranjos Populacionais'!$A$2:$A$961,0),1),D4027)</f>
        <v>41017</v>
      </c>
      <c r="G4027" s="2">
        <v>0</v>
      </c>
      <c r="H4027" s="11">
        <v>8222</v>
      </c>
      <c r="I4027" s="2">
        <f>INDEX([1]PIB_dos_Municípios!$AN$2:$AN$5571,MATCH(E4027,[1]PIB_dos_Municípios!G$2:G$5571,0),1)</f>
        <v>77146.971999999994</v>
      </c>
      <c r="J4027" s="2">
        <f>INDEX([1]PIB_dos_Municípios!$AO$2:$AO$5571,MATCH(E4027,[1]PIB_dos_Municípios!G$2:G$5571,0),1)</f>
        <v>8293</v>
      </c>
      <c r="K4027" s="2">
        <f>INDEX([1]PIB_dos_Municípios!$AP$2:$AP$5571,MATCH(E4027,[1]PIB_dos_Municípios!G$2:G$5571,0),1)</f>
        <v>9302.66</v>
      </c>
      <c r="M4027" s="2" t="s">
        <v>4481</v>
      </c>
      <c r="N4027" s="2" t="str">
        <f>INDEX([2]Microregioes!$D$1:$D$574,MATCH(F4027,[2]Microregioes!$B$1:$B$574,0),1)</f>
        <v>Pr-Ibaiti</v>
      </c>
    </row>
    <row r="4028" spans="1:14" hidden="1" x14ac:dyDescent="0.2">
      <c r="A4028" s="5">
        <v>4</v>
      </c>
      <c r="B4028" s="3">
        <v>41</v>
      </c>
      <c r="C4028" s="1">
        <v>4107</v>
      </c>
      <c r="D4028" s="1">
        <v>41026</v>
      </c>
      <c r="E4028" s="1">
        <v>4107850</v>
      </c>
      <c r="F4028" s="2">
        <f>IFERROR(INDEX('Arranjos Populacionais'!$F$2:$F$961,MATCH(TabelaCompleta!E4028,'Arranjos Populacionais'!$A$2:$A$961,0),1),D4028)</f>
        <v>41026</v>
      </c>
      <c r="G4028" s="2">
        <v>0</v>
      </c>
      <c r="H4028" s="11">
        <v>4792</v>
      </c>
      <c r="I4028" s="2">
        <f>INDEX([1]PIB_dos_Municípios!$AN$2:$AN$5571,MATCH(E4028,[1]PIB_dos_Municípios!G$2:G$5571,0),1)</f>
        <v>61701.677000000003</v>
      </c>
      <c r="J4028" s="2">
        <f>INDEX([1]PIB_dos_Municípios!$AO$2:$AO$5571,MATCH(E4028,[1]PIB_dos_Municípios!G$2:G$5571,0),1)</f>
        <v>4725</v>
      </c>
      <c r="K4028" s="2">
        <f>INDEX([1]PIB_dos_Municípios!$AP$2:$AP$5571,MATCH(E4028,[1]PIB_dos_Municípios!G$2:G$5571,0),1)</f>
        <v>13058.56</v>
      </c>
      <c r="M4028" s="2" t="s">
        <v>4482</v>
      </c>
      <c r="N4028" s="2" t="str">
        <f>INDEX([2]Microregioes!$D$1:$D$574,MATCH(F4028,[2]Microregioes!$B$1:$B$574,0),1)</f>
        <v>Pr-Francisco Beltrão</v>
      </c>
    </row>
    <row r="4029" spans="1:14" hidden="1" x14ac:dyDescent="0.2">
      <c r="A4029" s="5">
        <v>4</v>
      </c>
      <c r="B4029" s="3">
        <v>41</v>
      </c>
      <c r="C4029" s="1">
        <v>4103</v>
      </c>
      <c r="D4029" s="1">
        <v>41008</v>
      </c>
      <c r="E4029" s="1">
        <v>4107801</v>
      </c>
      <c r="F4029" s="2">
        <f>IFERROR(INDEX('Arranjos Populacionais'!$F$2:$F$961,MATCH(TabelaCompleta!E4029,'Arranjos Populacionais'!$A$2:$A$961,0),1),D4029)</f>
        <v>41008</v>
      </c>
      <c r="G4029" s="2">
        <v>0</v>
      </c>
      <c r="H4029" s="11">
        <v>5114</v>
      </c>
      <c r="I4029" s="2">
        <f>INDEX([1]PIB_dos_Municípios!$AN$2:$AN$5571,MATCH(E4029,[1]PIB_dos_Municípios!G$2:G$5571,0),1)</f>
        <v>113416.94500000001</v>
      </c>
      <c r="J4029" s="2">
        <f>INDEX([1]PIB_dos_Municípios!$AO$2:$AO$5571,MATCH(E4029,[1]PIB_dos_Municípios!G$2:G$5571,0),1)</f>
        <v>5050</v>
      </c>
      <c r="K4029" s="2">
        <f>INDEX([1]PIB_dos_Municípios!$AP$2:$AP$5571,MATCH(E4029,[1]PIB_dos_Municípios!G$2:G$5571,0),1)</f>
        <v>22458.799999999999</v>
      </c>
      <c r="M4029" s="2" t="s">
        <v>4483</v>
      </c>
      <c r="N4029" s="2" t="str">
        <f>INDEX([2]Microregioes!$D$1:$D$574,MATCH(F4029,[2]Microregioes!$B$1:$B$574,0),1)</f>
        <v>Pr-Floraí</v>
      </c>
    </row>
    <row r="4030" spans="1:14" hidden="1" x14ac:dyDescent="0.2">
      <c r="A4030" s="5">
        <v>4</v>
      </c>
      <c r="B4030" s="3">
        <v>41</v>
      </c>
      <c r="C4030" s="1">
        <v>4103</v>
      </c>
      <c r="D4030" s="1">
        <v>41008</v>
      </c>
      <c r="E4030" s="1">
        <v>4107900</v>
      </c>
      <c r="F4030" s="2">
        <f>IFERROR(INDEX('Arranjos Populacionais'!$F$2:$F$961,MATCH(TabelaCompleta!E4030,'Arranjos Populacionais'!$A$2:$A$961,0),1),D4030)</f>
        <v>41009</v>
      </c>
      <c r="G4030" s="2">
        <v>0</v>
      </c>
      <c r="H4030" s="11">
        <v>6535</v>
      </c>
      <c r="I4030" s="2">
        <f>INDEX([1]PIB_dos_Municípios!$AN$2:$AN$5571,MATCH(E4030,[1]PIB_dos_Municípios!G$2:G$5571,0),1)</f>
        <v>73708.770999999993</v>
      </c>
      <c r="J4030" s="2">
        <f>INDEX([1]PIB_dos_Municípios!$AO$2:$AO$5571,MATCH(E4030,[1]PIB_dos_Municípios!G$2:G$5571,0),1)</f>
        <v>5921</v>
      </c>
      <c r="K4030" s="2">
        <f>INDEX([1]PIB_dos_Municípios!$AP$2:$AP$5571,MATCH(E4030,[1]PIB_dos_Municípios!G$2:G$5571,0),1)</f>
        <v>12448.7</v>
      </c>
      <c r="M4030" s="2" t="s">
        <v>270</v>
      </c>
      <c r="N4030" s="2" t="str">
        <f>INDEX([2]Microregioes!$D$1:$D$574,MATCH(F4030,[2]Microregioes!$B$1:$B$574,0),1)</f>
        <v>Pr-Maringá</v>
      </c>
    </row>
    <row r="4031" spans="1:14" hidden="1" x14ac:dyDescent="0.2">
      <c r="A4031" s="5">
        <v>4</v>
      </c>
      <c r="B4031" s="3">
        <v>41</v>
      </c>
      <c r="C4031" s="1">
        <v>4103</v>
      </c>
      <c r="D4031" s="1">
        <v>41007</v>
      </c>
      <c r="E4031" s="1">
        <v>4108007</v>
      </c>
      <c r="F4031" s="2">
        <f>IFERROR(INDEX('Arranjos Populacionais'!$F$2:$F$961,MATCH(TabelaCompleta!E4031,'Arranjos Populacionais'!$A$2:$A$961,0),1),D4031)</f>
        <v>41007</v>
      </c>
      <c r="G4031" s="2">
        <v>0</v>
      </c>
      <c r="H4031" s="11">
        <v>11145</v>
      </c>
      <c r="I4031" s="2">
        <f>INDEX([1]PIB_dos_Municípios!$AN$2:$AN$5571,MATCH(E4031,[1]PIB_dos_Municípios!G$2:G$5571,0),1)</f>
        <v>106854.724</v>
      </c>
      <c r="J4031" s="2">
        <f>INDEX([1]PIB_dos_Municípios!$AO$2:$AO$5571,MATCH(E4031,[1]PIB_dos_Municípios!G$2:G$5571,0),1)</f>
        <v>11220</v>
      </c>
      <c r="K4031" s="2">
        <f>INDEX([1]PIB_dos_Municípios!$AP$2:$AP$5571,MATCH(E4031,[1]PIB_dos_Municípios!G$2:G$5571,0),1)</f>
        <v>9523.59</v>
      </c>
      <c r="M4031" s="2" t="s">
        <v>4484</v>
      </c>
      <c r="N4031" s="2" t="str">
        <f>INDEX([2]Microregioes!$D$1:$D$574,MATCH(F4031,[2]Microregioes!$B$1:$B$574,0),1)</f>
        <v>Pr-Porecatu</v>
      </c>
    </row>
    <row r="4032" spans="1:14" hidden="1" x14ac:dyDescent="0.2">
      <c r="A4032" s="5">
        <v>4</v>
      </c>
      <c r="B4032" s="3">
        <v>41</v>
      </c>
      <c r="C4032" s="1">
        <v>4103</v>
      </c>
      <c r="D4032" s="1">
        <v>41006</v>
      </c>
      <c r="E4032" s="1">
        <v>4108106</v>
      </c>
      <c r="F4032" s="2">
        <f>IFERROR(INDEX('Arranjos Populacionais'!$F$2:$F$961,MATCH(TabelaCompleta!E4032,'Arranjos Populacionais'!$A$2:$A$961,0),1),D4032)</f>
        <v>41006</v>
      </c>
      <c r="G4032" s="2">
        <v>0</v>
      </c>
      <c r="H4032" s="11">
        <v>2685</v>
      </c>
      <c r="I4032" s="2">
        <f>INDEX([1]PIB_dos_Municípios!$AN$2:$AN$5571,MATCH(E4032,[1]PIB_dos_Municípios!G$2:G$5571,0),1)</f>
        <v>25906.887999999999</v>
      </c>
      <c r="J4032" s="2">
        <f>INDEX([1]PIB_dos_Municípios!$AO$2:$AO$5571,MATCH(E4032,[1]PIB_dos_Municípios!G$2:G$5571,0),1)</f>
        <v>2540</v>
      </c>
      <c r="K4032" s="2">
        <f>INDEX([1]PIB_dos_Municípios!$AP$2:$AP$5571,MATCH(E4032,[1]PIB_dos_Municípios!G$2:G$5571,0),1)</f>
        <v>10199.56</v>
      </c>
      <c r="M4032" s="2" t="s">
        <v>4485</v>
      </c>
      <c r="N4032" s="2" t="str">
        <f>INDEX([2]Microregioes!$D$1:$D$574,MATCH(F4032,[2]Microregioes!$B$1:$B$574,0),1)</f>
        <v>Pr-Astorga</v>
      </c>
    </row>
    <row r="4033" spans="1:14" hidden="1" x14ac:dyDescent="0.2">
      <c r="A4033" s="5">
        <v>4</v>
      </c>
      <c r="B4033" s="3">
        <v>41</v>
      </c>
      <c r="C4033" s="1">
        <v>4106</v>
      </c>
      <c r="D4033" s="1">
        <v>41022</v>
      </c>
      <c r="E4033" s="1">
        <v>4108205</v>
      </c>
      <c r="F4033" s="2">
        <f>IFERROR(INDEX('Arranjos Populacionais'!$F$2:$F$961,MATCH(TabelaCompleta!E4033,'Arranjos Populacionais'!$A$2:$A$961,0),1),D4033)</f>
        <v>41022</v>
      </c>
      <c r="G4033" s="2">
        <v>0</v>
      </c>
      <c r="H4033" s="11">
        <v>7214</v>
      </c>
      <c r="I4033" s="2">
        <f>INDEX([1]PIB_dos_Municípios!$AN$2:$AN$5571,MATCH(E4033,[1]PIB_dos_Municípios!G$2:G$5571,0),1)</f>
        <v>105263.001</v>
      </c>
      <c r="J4033" s="2">
        <f>INDEX([1]PIB_dos_Municípios!$AO$2:$AO$5571,MATCH(E4033,[1]PIB_dos_Municípios!G$2:G$5571,0),1)</f>
        <v>7543</v>
      </c>
      <c r="K4033" s="2">
        <f>INDEX([1]PIB_dos_Municípios!$AP$2:$AP$5571,MATCH(E4033,[1]PIB_dos_Municípios!G$2:G$5571,0),1)</f>
        <v>13955.06</v>
      </c>
      <c r="M4033" s="2" t="s">
        <v>4486</v>
      </c>
      <c r="N4033" s="2" t="str">
        <f>INDEX([2]Microregioes!$D$1:$D$574,MATCH(F4033,[2]Microregioes!$B$1:$B$574,0),1)</f>
        <v>Pr-Toledo</v>
      </c>
    </row>
    <row r="4034" spans="1:14" hidden="1" x14ac:dyDescent="0.2">
      <c r="A4034" s="5">
        <v>4</v>
      </c>
      <c r="B4034" s="3">
        <v>41</v>
      </c>
      <c r="C4034" s="1">
        <v>4106</v>
      </c>
      <c r="D4034" s="1">
        <v>41024</v>
      </c>
      <c r="E4034" s="1">
        <v>4108304</v>
      </c>
      <c r="F4034" s="2">
        <f>IFERROR(INDEX('Arranjos Populacionais'!$F$2:$F$961,MATCH(TabelaCompleta!E4034,'Arranjos Populacionais'!$A$2:$A$961,0),1),D4034)</f>
        <v>41024</v>
      </c>
      <c r="G4034" s="2">
        <v>0</v>
      </c>
      <c r="H4034" s="11">
        <v>263915</v>
      </c>
      <c r="I4034" s="2">
        <f>INDEX([1]PIB_dos_Municípios!$AN$2:$AN$5571,MATCH(E4034,[1]PIB_dos_Municípios!G$2:G$5571,0),1)</f>
        <v>6245512.8370000003</v>
      </c>
      <c r="J4034" s="2">
        <f>INDEX([1]PIB_dos_Municípios!$AO$2:$AO$5571,MATCH(E4034,[1]PIB_dos_Municípios!G$2:G$5571,0),1)</f>
        <v>256081</v>
      </c>
      <c r="K4034" s="2">
        <f>INDEX([1]PIB_dos_Municípios!$AP$2:$AP$5571,MATCH(E4034,[1]PIB_dos_Municípios!G$2:G$5571,0),1)</f>
        <v>24388.82</v>
      </c>
      <c r="M4034" s="2" t="s">
        <v>41</v>
      </c>
      <c r="N4034" s="2" t="str">
        <f>INDEX([2]Microregioes!$D$1:$D$574,MATCH(F4034,[2]Microregioes!$B$1:$B$574,0),1)</f>
        <v>Pr-Foz do Iguaçu</v>
      </c>
    </row>
    <row r="4035" spans="1:14" hidden="1" x14ac:dyDescent="0.2">
      <c r="A4035" s="5">
        <v>4</v>
      </c>
      <c r="B4035" s="3">
        <v>41</v>
      </c>
      <c r="C4035" s="1">
        <v>4108</v>
      </c>
      <c r="D4035" s="1">
        <v>41029</v>
      </c>
      <c r="E4035" s="1">
        <v>4108452</v>
      </c>
      <c r="F4035" s="2">
        <f>IFERROR(INDEX('Arranjos Populacionais'!$F$2:$F$961,MATCH(TabelaCompleta!E4035,'Arranjos Populacionais'!$A$2:$A$961,0),1),D4035)</f>
        <v>41029</v>
      </c>
      <c r="G4035" s="2">
        <v>0</v>
      </c>
      <c r="H4035" s="11">
        <v>5144</v>
      </c>
      <c r="I4035" s="2">
        <f>INDEX([1]PIB_dos_Municípios!$AN$2:$AN$5571,MATCH(E4035,[1]PIB_dos_Municípios!G$2:G$5571,0),1)</f>
        <v>49247.004000000001</v>
      </c>
      <c r="J4035" s="2">
        <f>INDEX([1]PIB_dos_Municípios!$AO$2:$AO$5571,MATCH(E4035,[1]PIB_dos_Municípios!G$2:G$5571,0),1)</f>
        <v>5414</v>
      </c>
      <c r="K4035" s="2">
        <f>INDEX([1]PIB_dos_Municípios!$AP$2:$AP$5571,MATCH(E4035,[1]PIB_dos_Municípios!G$2:G$5571,0),1)</f>
        <v>9096.23</v>
      </c>
      <c r="M4035" s="2" t="s">
        <v>4487</v>
      </c>
      <c r="N4035" s="2" t="str">
        <f>INDEX([2]Microregioes!$D$1:$D$574,MATCH(F4035,[2]Microregioes!$B$1:$B$574,0),1)</f>
        <v>Pr-Guarapuava</v>
      </c>
    </row>
    <row r="4036" spans="1:14" hidden="1" x14ac:dyDescent="0.2">
      <c r="A4036" s="5">
        <v>4</v>
      </c>
      <c r="B4036" s="3">
        <v>41</v>
      </c>
      <c r="C4036" s="1">
        <v>4101</v>
      </c>
      <c r="D4036" s="1">
        <v>41002</v>
      </c>
      <c r="E4036" s="1">
        <v>4108320</v>
      </c>
      <c r="F4036" s="2">
        <f>IFERROR(INDEX('Arranjos Populacionais'!$F$2:$F$961,MATCH(TabelaCompleta!E4036,'Arranjos Populacionais'!$A$2:$A$961,0),1),D4036)</f>
        <v>41002</v>
      </c>
      <c r="G4036" s="2">
        <v>0</v>
      </c>
      <c r="H4036" s="11">
        <v>6382</v>
      </c>
      <c r="I4036" s="2">
        <f>INDEX([1]PIB_dos_Municípios!$AN$2:$AN$5571,MATCH(E4036,[1]PIB_dos_Municípios!G$2:G$5571,0),1)</f>
        <v>75417.13</v>
      </c>
      <c r="J4036" s="2">
        <f>INDEX([1]PIB_dos_Municípios!$AO$2:$AO$5571,MATCH(E4036,[1]PIB_dos_Municípios!G$2:G$5571,0),1)</f>
        <v>6424</v>
      </c>
      <c r="K4036" s="2">
        <f>INDEX([1]PIB_dos_Municípios!$AP$2:$AP$5571,MATCH(E4036,[1]PIB_dos_Municípios!G$2:G$5571,0),1)</f>
        <v>11739.9</v>
      </c>
      <c r="M4036" s="2" t="s">
        <v>4488</v>
      </c>
      <c r="N4036" s="2" t="str">
        <f>INDEX([2]Microregioes!$D$1:$D$574,MATCH(F4036,[2]Microregioes!$B$1:$B$574,0),1)</f>
        <v>Pr-Umuarama</v>
      </c>
    </row>
    <row r="4037" spans="1:14" hidden="1" x14ac:dyDescent="0.2">
      <c r="A4037" s="5">
        <v>4</v>
      </c>
      <c r="B4037" s="3">
        <v>41</v>
      </c>
      <c r="C4037" s="1">
        <v>4107</v>
      </c>
      <c r="D4037" s="1">
        <v>41026</v>
      </c>
      <c r="E4037" s="1">
        <v>4108403</v>
      </c>
      <c r="F4037" s="2">
        <f>IFERROR(INDEX('Arranjos Populacionais'!$F$2:$F$961,MATCH(TabelaCompleta!E4037,'Arranjos Populacionais'!$A$2:$A$961,0),1),D4037)</f>
        <v>41026</v>
      </c>
      <c r="G4037" s="2">
        <v>0</v>
      </c>
      <c r="H4037" s="11">
        <v>87491</v>
      </c>
      <c r="I4037" s="2">
        <f>INDEX([1]PIB_dos_Municípios!$AN$2:$AN$5571,MATCH(E4037,[1]PIB_dos_Municípios!G$2:G$5571,0),1)</f>
        <v>1299819.9410000001</v>
      </c>
      <c r="J4037" s="2">
        <f>INDEX([1]PIB_dos_Municípios!$AO$2:$AO$5571,MATCH(E4037,[1]PIB_dos_Municípios!G$2:G$5571,0),1)</f>
        <v>78957</v>
      </c>
      <c r="K4037" s="2">
        <f>INDEX([1]PIB_dos_Municípios!$AP$2:$AP$5571,MATCH(E4037,[1]PIB_dos_Municípios!G$2:G$5571,0),1)</f>
        <v>16462.38</v>
      </c>
      <c r="M4037" s="2" t="s">
        <v>4489</v>
      </c>
      <c r="N4037" s="2" t="str">
        <f>INDEX([2]Microregioes!$D$1:$D$574,MATCH(F4037,[2]Microregioes!$B$1:$B$574,0),1)</f>
        <v>Pr-Francisco Beltrão</v>
      </c>
    </row>
    <row r="4038" spans="1:14" hidden="1" x14ac:dyDescent="0.2">
      <c r="A4038" s="5">
        <v>4</v>
      </c>
      <c r="B4038" s="3">
        <v>41</v>
      </c>
      <c r="C4038" s="1">
        <v>4109</v>
      </c>
      <c r="D4038" s="1">
        <v>41033</v>
      </c>
      <c r="E4038" s="1">
        <v>4108502</v>
      </c>
      <c r="F4038" s="2">
        <f>IFERROR(INDEX('Arranjos Populacionais'!$F$2:$F$961,MATCH(TabelaCompleta!E4038,'Arranjos Populacionais'!$A$2:$A$961,0),1),D4038)</f>
        <v>41033</v>
      </c>
      <c r="G4038" s="2">
        <v>0</v>
      </c>
      <c r="H4038" s="11">
        <v>14038</v>
      </c>
      <c r="I4038" s="2">
        <f>INDEX([1]PIB_dos_Municípios!$AN$2:$AN$5571,MATCH(E4038,[1]PIB_dos_Municípios!G$2:G$5571,0),1)</f>
        <v>233624.28899999999</v>
      </c>
      <c r="J4038" s="2">
        <f>INDEX([1]PIB_dos_Municípios!$AO$2:$AO$5571,MATCH(E4038,[1]PIB_dos_Municípios!G$2:G$5571,0),1)</f>
        <v>13667</v>
      </c>
      <c r="K4038" s="2">
        <f>INDEX([1]PIB_dos_Municípios!$AP$2:$AP$5571,MATCH(E4038,[1]PIB_dos_Municípios!G$2:G$5571,0),1)</f>
        <v>17094.04</v>
      </c>
      <c r="M4038" s="2" t="s">
        <v>4490</v>
      </c>
      <c r="N4038" s="2" t="str">
        <f>INDEX([2]Microregioes!$D$1:$D$574,MATCH(F4038,[2]Microregioes!$B$1:$B$574,0),1)</f>
        <v>Pr-União da Vitória</v>
      </c>
    </row>
    <row r="4039" spans="1:14" hidden="1" x14ac:dyDescent="0.2">
      <c r="A4039" s="5">
        <v>4</v>
      </c>
      <c r="B4039" s="3">
        <v>41</v>
      </c>
      <c r="C4039" s="1">
        <v>4103</v>
      </c>
      <c r="D4039" s="1">
        <v>41013</v>
      </c>
      <c r="E4039" s="1">
        <v>4108551</v>
      </c>
      <c r="F4039" s="2">
        <f>IFERROR(INDEX('Arranjos Populacionais'!$F$2:$F$961,MATCH(TabelaCompleta!E4039,'Arranjos Populacionais'!$A$2:$A$961,0),1),D4039)</f>
        <v>41013</v>
      </c>
      <c r="G4039" s="2">
        <v>0</v>
      </c>
      <c r="H4039" s="11">
        <v>3211</v>
      </c>
      <c r="I4039" s="2">
        <f>INDEX([1]PIB_dos_Municípios!$AN$2:$AN$5571,MATCH(E4039,[1]PIB_dos_Municípios!G$2:G$5571,0),1)</f>
        <v>25300.896000000001</v>
      </c>
      <c r="J4039" s="2">
        <f>INDEX([1]PIB_dos_Municípios!$AO$2:$AO$5571,MATCH(E4039,[1]PIB_dos_Municípios!G$2:G$5571,0),1)</f>
        <v>3337</v>
      </c>
      <c r="K4039" s="2">
        <f>INDEX([1]PIB_dos_Municípios!$AP$2:$AP$5571,MATCH(E4039,[1]PIB_dos_Municípios!G$2:G$5571,0),1)</f>
        <v>7581.93</v>
      </c>
      <c r="M4039" s="2" t="s">
        <v>4491</v>
      </c>
      <c r="N4039" s="2" t="str">
        <f>INDEX([2]Microregioes!$D$1:$D$574,MATCH(F4039,[2]Microregioes!$B$1:$B$574,0),1)</f>
        <v>Pr-Ivaiporã</v>
      </c>
    </row>
    <row r="4040" spans="1:14" hidden="1" x14ac:dyDescent="0.2">
      <c r="A4040" s="5">
        <v>4</v>
      </c>
      <c r="B4040" s="3">
        <v>41</v>
      </c>
      <c r="C4040" s="1">
        <v>4102</v>
      </c>
      <c r="D4040" s="1">
        <v>41004</v>
      </c>
      <c r="E4040" s="1">
        <v>4108601</v>
      </c>
      <c r="F4040" s="2">
        <f>IFERROR(INDEX('Arranjos Populacionais'!$F$2:$F$961,MATCH(TabelaCompleta!E4040,'Arranjos Populacionais'!$A$2:$A$961,0),1),D4040)</f>
        <v>41004</v>
      </c>
      <c r="G4040" s="2">
        <v>0</v>
      </c>
      <c r="H4040" s="11">
        <v>29683</v>
      </c>
      <c r="I4040" s="2">
        <f>INDEX([1]PIB_dos_Municípios!$AN$2:$AN$5571,MATCH(E4040,[1]PIB_dos_Municípios!G$2:G$5571,0),1)</f>
        <v>391231.55</v>
      </c>
      <c r="J4040" s="2">
        <f>INDEX([1]PIB_dos_Municípios!$AO$2:$AO$5571,MATCH(E4040,[1]PIB_dos_Municípios!G$2:G$5571,0),1)</f>
        <v>29024</v>
      </c>
      <c r="K4040" s="2">
        <f>INDEX([1]PIB_dos_Municípios!$AP$2:$AP$5571,MATCH(E4040,[1]PIB_dos_Municípios!G$2:G$5571,0),1)</f>
        <v>13479.59</v>
      </c>
      <c r="M4040" s="2" t="s">
        <v>4492</v>
      </c>
      <c r="N4040" s="2" t="str">
        <f>INDEX([2]Microregioes!$D$1:$D$574,MATCH(F4040,[2]Microregioes!$B$1:$B$574,0),1)</f>
        <v>Pr-Goioerê</v>
      </c>
    </row>
    <row r="4041" spans="1:14" hidden="1" x14ac:dyDescent="0.2">
      <c r="A4041" s="5">
        <v>4</v>
      </c>
      <c r="B4041" s="3">
        <v>41</v>
      </c>
      <c r="C4041" s="1">
        <v>4108</v>
      </c>
      <c r="D4041" s="1">
        <v>41029</v>
      </c>
      <c r="E4041" s="1">
        <v>4108650</v>
      </c>
      <c r="F4041" s="2">
        <f>IFERROR(INDEX('Arranjos Populacionais'!$F$2:$F$961,MATCH(TabelaCompleta!E4041,'Arranjos Populacionais'!$A$2:$A$961,0),1),D4041)</f>
        <v>41029</v>
      </c>
      <c r="G4041" s="2">
        <v>0</v>
      </c>
      <c r="H4041" s="11">
        <v>7482</v>
      </c>
      <c r="I4041" s="2">
        <f>INDEX([1]PIB_dos_Municípios!$AN$2:$AN$5571,MATCH(E4041,[1]PIB_dos_Municípios!G$2:G$5571,0),1)</f>
        <v>68346.040999999997</v>
      </c>
      <c r="J4041" s="2">
        <f>INDEX([1]PIB_dos_Municípios!$AO$2:$AO$5571,MATCH(E4041,[1]PIB_dos_Municípios!G$2:G$5571,0),1)</f>
        <v>7504</v>
      </c>
      <c r="K4041" s="2">
        <f>INDEX([1]PIB_dos_Municípios!$AP$2:$AP$5571,MATCH(E4041,[1]PIB_dos_Municípios!G$2:G$5571,0),1)</f>
        <v>9107.9500000000007</v>
      </c>
      <c r="M4041" s="2" t="s">
        <v>4493</v>
      </c>
      <c r="N4041" s="2" t="str">
        <f>INDEX([2]Microregioes!$D$1:$D$574,MATCH(F4041,[2]Microregioes!$B$1:$B$574,0),1)</f>
        <v>Pr-Guarapuava</v>
      </c>
    </row>
    <row r="4042" spans="1:14" hidden="1" x14ac:dyDescent="0.2">
      <c r="A4042" s="5">
        <v>4</v>
      </c>
      <c r="B4042" s="3">
        <v>41</v>
      </c>
      <c r="C4042" s="1">
        <v>4103</v>
      </c>
      <c r="D4042" s="1">
        <v>41013</v>
      </c>
      <c r="E4042" s="1">
        <v>4108700</v>
      </c>
      <c r="F4042" s="2">
        <f>IFERROR(INDEX('Arranjos Populacionais'!$F$2:$F$961,MATCH(TabelaCompleta!E4042,'Arranjos Populacionais'!$A$2:$A$961,0),1),D4042)</f>
        <v>41013</v>
      </c>
      <c r="G4042" s="2">
        <v>0</v>
      </c>
      <c r="H4042" s="11">
        <v>6251</v>
      </c>
      <c r="I4042" s="2">
        <f>INDEX([1]PIB_dos_Municípios!$AN$2:$AN$5571,MATCH(E4042,[1]PIB_dos_Municípios!G$2:G$5571,0),1)</f>
        <v>60289.224000000002</v>
      </c>
      <c r="J4042" s="2">
        <f>INDEX([1]PIB_dos_Municípios!$AO$2:$AO$5571,MATCH(E4042,[1]PIB_dos_Municípios!G$2:G$5571,0),1)</f>
        <v>6625</v>
      </c>
      <c r="K4042" s="2">
        <f>INDEX([1]PIB_dos_Municípios!$AP$2:$AP$5571,MATCH(E4042,[1]PIB_dos_Municípios!G$2:G$5571,0),1)</f>
        <v>9100.26</v>
      </c>
      <c r="M4042" s="2" t="s">
        <v>4494</v>
      </c>
      <c r="N4042" s="2" t="str">
        <f>INDEX([2]Microregioes!$D$1:$D$574,MATCH(F4042,[2]Microregioes!$B$1:$B$574,0),1)</f>
        <v>Pr-Ivaiporã</v>
      </c>
    </row>
    <row r="4043" spans="1:14" hidden="1" x14ac:dyDescent="0.2">
      <c r="A4043" s="5">
        <v>4</v>
      </c>
      <c r="B4043" s="3">
        <v>41</v>
      </c>
      <c r="C4043" s="1">
        <v>4106</v>
      </c>
      <c r="D4043" s="1">
        <v>41022</v>
      </c>
      <c r="E4043" s="1">
        <v>4108809</v>
      </c>
      <c r="F4043" s="2">
        <f>IFERROR(INDEX('Arranjos Populacionais'!$F$2:$F$961,MATCH(TabelaCompleta!E4043,'Arranjos Populacionais'!$A$2:$A$961,0),1),D4043)</f>
        <v>41022</v>
      </c>
      <c r="G4043" s="2">
        <v>0</v>
      </c>
      <c r="H4043" s="11">
        <v>32784</v>
      </c>
      <c r="I4043" s="2">
        <f>INDEX([1]PIB_dos_Municípios!$AN$2:$AN$5571,MATCH(E4043,[1]PIB_dos_Municípios!G$2:G$5571,0),1)</f>
        <v>391298.72100000002</v>
      </c>
      <c r="J4043" s="2">
        <f>INDEX([1]PIB_dos_Municípios!$AO$2:$AO$5571,MATCH(E4043,[1]PIB_dos_Municípios!G$2:G$5571,0),1)</f>
        <v>30669</v>
      </c>
      <c r="K4043" s="2">
        <f>INDEX([1]PIB_dos_Municípios!$AP$2:$AP$5571,MATCH(E4043,[1]PIB_dos_Municípios!G$2:G$5571,0),1)</f>
        <v>12758.77</v>
      </c>
      <c r="M4043" s="2" t="s">
        <v>407</v>
      </c>
      <c r="N4043" s="2" t="str">
        <f>INDEX([2]Microregioes!$D$1:$D$574,MATCH(F4043,[2]Microregioes!$B$1:$B$574,0),1)</f>
        <v>Pr-Toledo</v>
      </c>
    </row>
    <row r="4044" spans="1:14" hidden="1" x14ac:dyDescent="0.2">
      <c r="A4044" s="5">
        <v>4</v>
      </c>
      <c r="B4044" s="3">
        <v>41</v>
      </c>
      <c r="C4044" s="1">
        <v>4101</v>
      </c>
      <c r="D4044" s="1">
        <v>41001</v>
      </c>
      <c r="E4044" s="1">
        <v>4108908</v>
      </c>
      <c r="F4044" s="2">
        <f>IFERROR(INDEX('Arranjos Populacionais'!$F$2:$F$961,MATCH(TabelaCompleta!E4044,'Arranjos Populacionais'!$A$2:$A$961,0),1),D4044)</f>
        <v>41001</v>
      </c>
      <c r="G4044" s="2">
        <v>0</v>
      </c>
      <c r="H4044" s="11">
        <v>6562</v>
      </c>
      <c r="I4044" s="2">
        <f>INDEX([1]PIB_dos_Municípios!$AN$2:$AN$5571,MATCH(E4044,[1]PIB_dos_Municípios!G$2:G$5571,0),1)</f>
        <v>79132.372000000003</v>
      </c>
      <c r="J4044" s="2">
        <f>INDEX([1]PIB_dos_Municípios!$AO$2:$AO$5571,MATCH(E4044,[1]PIB_dos_Municípios!G$2:G$5571,0),1)</f>
        <v>6194</v>
      </c>
      <c r="K4044" s="2">
        <f>INDEX([1]PIB_dos_Municípios!$AP$2:$AP$5571,MATCH(E4044,[1]PIB_dos_Municípios!G$2:G$5571,0),1)</f>
        <v>12775.65</v>
      </c>
      <c r="M4044" s="2" t="s">
        <v>4495</v>
      </c>
      <c r="N4044" s="2" t="str">
        <f>INDEX([2]Microregioes!$D$1:$D$574,MATCH(F4044,[2]Microregioes!$B$1:$B$574,0),1)</f>
        <v>Pr-Paranavaí</v>
      </c>
    </row>
    <row r="4045" spans="1:14" hidden="1" x14ac:dyDescent="0.2">
      <c r="A4045" s="5">
        <v>4</v>
      </c>
      <c r="B4045" s="3">
        <v>41</v>
      </c>
      <c r="C4045" s="1">
        <v>4109</v>
      </c>
      <c r="D4045" s="1">
        <v>41031</v>
      </c>
      <c r="E4045" s="1">
        <v>4108957</v>
      </c>
      <c r="F4045" s="2">
        <f>IFERROR(INDEX('Arranjos Populacionais'!$F$2:$F$961,MATCH(TabelaCompleta!E4045,'Arranjos Populacionais'!$A$2:$A$961,0),1),D4045)</f>
        <v>41031</v>
      </c>
      <c r="G4045" s="2">
        <v>0</v>
      </c>
      <c r="H4045" s="11">
        <v>8552</v>
      </c>
      <c r="I4045" s="2">
        <f>INDEX([1]PIB_dos_Municípios!$AN$2:$AN$5571,MATCH(E4045,[1]PIB_dos_Municípios!G$2:G$5571,0),1)</f>
        <v>120242.049</v>
      </c>
      <c r="J4045" s="2">
        <f>INDEX([1]PIB_dos_Municípios!$AO$2:$AO$5571,MATCH(E4045,[1]PIB_dos_Municípios!G$2:G$5571,0),1)</f>
        <v>7900</v>
      </c>
      <c r="K4045" s="2">
        <f>INDEX([1]PIB_dos_Municípios!$AP$2:$AP$5571,MATCH(E4045,[1]PIB_dos_Municípios!G$2:G$5571,0),1)</f>
        <v>15220.51</v>
      </c>
      <c r="M4045" s="2" t="s">
        <v>4496</v>
      </c>
      <c r="N4045" s="2" t="str">
        <f>INDEX([2]Microregioes!$D$1:$D$574,MATCH(F4045,[2]Microregioes!$B$1:$B$574,0),1)</f>
        <v>Pr-Prudentópolis</v>
      </c>
    </row>
    <row r="4046" spans="1:14" hidden="1" x14ac:dyDescent="0.2">
      <c r="A4046" s="5">
        <v>4</v>
      </c>
      <c r="B4046" s="3">
        <v>41</v>
      </c>
      <c r="C4046" s="1">
        <v>4104</v>
      </c>
      <c r="D4046" s="1">
        <v>41018</v>
      </c>
      <c r="E4046" s="1">
        <v>4109005</v>
      </c>
      <c r="F4046" s="2">
        <f>IFERROR(INDEX('Arranjos Populacionais'!$F$2:$F$961,MATCH(TabelaCompleta!E4046,'Arranjos Populacionais'!$A$2:$A$961,0),1),D4046)</f>
        <v>41018</v>
      </c>
      <c r="G4046" s="2">
        <v>0</v>
      </c>
      <c r="H4046" s="11">
        <v>3942</v>
      </c>
      <c r="I4046" s="2">
        <f>INDEX([1]PIB_dos_Municípios!$AN$2:$AN$5571,MATCH(E4046,[1]PIB_dos_Municípios!G$2:G$5571,0),1)</f>
        <v>48320.785000000003</v>
      </c>
      <c r="J4046" s="2">
        <f>INDEX([1]PIB_dos_Municípios!$AO$2:$AO$5571,MATCH(E4046,[1]PIB_dos_Municípios!G$2:G$5571,0),1)</f>
        <v>3886</v>
      </c>
      <c r="K4046" s="2">
        <f>INDEX([1]PIB_dos_Municípios!$AP$2:$AP$5571,MATCH(E4046,[1]PIB_dos_Municípios!G$2:G$5571,0),1)</f>
        <v>12434.58</v>
      </c>
      <c r="M4046" s="2" t="s">
        <v>4497</v>
      </c>
      <c r="N4046" s="2" t="str">
        <f>INDEX([2]Microregioes!$D$1:$D$574,MATCH(F4046,[2]Microregioes!$B$1:$B$574,0),1)</f>
        <v>Pr-Wenceslau Braz</v>
      </c>
    </row>
    <row r="4047" spans="1:14" hidden="1" x14ac:dyDescent="0.2">
      <c r="A4047" s="5">
        <v>4</v>
      </c>
      <c r="B4047" s="3">
        <v>41</v>
      </c>
      <c r="C4047" s="1">
        <v>4101</v>
      </c>
      <c r="D4047" s="1">
        <v>41003</v>
      </c>
      <c r="E4047" s="1">
        <v>4109104</v>
      </c>
      <c r="F4047" s="2">
        <f>IFERROR(INDEX('Arranjos Populacionais'!$F$2:$F$961,MATCH(TabelaCompleta!E4047,'Arranjos Populacionais'!$A$2:$A$961,0),1),D4047)</f>
        <v>41003</v>
      </c>
      <c r="G4047" s="2">
        <v>0</v>
      </c>
      <c r="H4047" s="11">
        <v>2291</v>
      </c>
      <c r="I4047" s="2">
        <f>INDEX([1]PIB_dos_Municípios!$AN$2:$AN$5571,MATCH(E4047,[1]PIB_dos_Municípios!G$2:G$5571,0),1)</f>
        <v>30158.712</v>
      </c>
      <c r="J4047" s="2">
        <f>INDEX([1]PIB_dos_Municípios!$AO$2:$AO$5571,MATCH(E4047,[1]PIB_dos_Municípios!G$2:G$5571,0),1)</f>
        <v>2218</v>
      </c>
      <c r="K4047" s="2">
        <f>INDEX([1]PIB_dos_Municípios!$AP$2:$AP$5571,MATCH(E4047,[1]PIB_dos_Municípios!G$2:G$5571,0),1)</f>
        <v>13597.26</v>
      </c>
      <c r="M4047" s="2" t="s">
        <v>4498</v>
      </c>
      <c r="N4047" s="2" t="str">
        <f>INDEX([2]Microregioes!$D$1:$D$574,MATCH(F4047,[2]Microregioes!$B$1:$B$574,0),1)</f>
        <v>Pr-Cianorte</v>
      </c>
    </row>
    <row r="4048" spans="1:14" hidden="1" x14ac:dyDescent="0.2">
      <c r="A4048" s="5">
        <v>4</v>
      </c>
      <c r="B4048" s="3">
        <v>41</v>
      </c>
      <c r="C4048" s="1">
        <v>4103</v>
      </c>
      <c r="D4048" s="1">
        <v>41006</v>
      </c>
      <c r="E4048" s="1">
        <v>4109203</v>
      </c>
      <c r="F4048" s="2">
        <f>IFERROR(INDEX('Arranjos Populacionais'!$F$2:$F$961,MATCH(TabelaCompleta!E4048,'Arranjos Populacionais'!$A$2:$A$961,0),1),D4048)</f>
        <v>41006</v>
      </c>
      <c r="G4048" s="2">
        <v>0</v>
      </c>
      <c r="H4048" s="11">
        <v>5463</v>
      </c>
      <c r="I4048" s="2">
        <f>INDEX([1]PIB_dos_Municípios!$AN$2:$AN$5571,MATCH(E4048,[1]PIB_dos_Municípios!G$2:G$5571,0),1)</f>
        <v>47887.504000000001</v>
      </c>
      <c r="J4048" s="2">
        <f>INDEX([1]PIB_dos_Municípios!$AO$2:$AO$5571,MATCH(E4048,[1]PIB_dos_Municípios!G$2:G$5571,0),1)</f>
        <v>5247</v>
      </c>
      <c r="K4048" s="2">
        <f>INDEX([1]PIB_dos_Municípios!$AP$2:$AP$5571,MATCH(E4048,[1]PIB_dos_Municípios!G$2:G$5571,0),1)</f>
        <v>9126.64</v>
      </c>
      <c r="M4048" s="2" t="s">
        <v>4137</v>
      </c>
      <c r="N4048" s="2" t="str">
        <f>INDEX([2]Microregioes!$D$1:$D$574,MATCH(F4048,[2]Microregioes!$B$1:$B$574,0),1)</f>
        <v>Pr-Astorga</v>
      </c>
    </row>
    <row r="4049" spans="1:14" hidden="1" x14ac:dyDescent="0.2">
      <c r="A4049" s="5">
        <v>4</v>
      </c>
      <c r="B4049" s="3">
        <v>41</v>
      </c>
      <c r="C4049" s="1">
        <v>4106</v>
      </c>
      <c r="D4049" s="1">
        <v>41023</v>
      </c>
      <c r="E4049" s="1">
        <v>4109302</v>
      </c>
      <c r="F4049" s="2">
        <f>IFERROR(INDEX('Arranjos Populacionais'!$F$2:$F$961,MATCH(TabelaCompleta!E4049,'Arranjos Populacionais'!$A$2:$A$961,0),1),D4049)</f>
        <v>41023</v>
      </c>
      <c r="G4049" s="2">
        <v>0</v>
      </c>
      <c r="H4049" s="11">
        <v>13817</v>
      </c>
      <c r="I4049" s="2">
        <f>INDEX([1]PIB_dos_Municípios!$AN$2:$AN$5571,MATCH(E4049,[1]PIB_dos_Municípios!G$2:G$5571,0),1)</f>
        <v>177251.82199999999</v>
      </c>
      <c r="J4049" s="2">
        <f>INDEX([1]PIB_dos_Municípios!$AO$2:$AO$5571,MATCH(E4049,[1]PIB_dos_Municípios!G$2:G$5571,0),1)</f>
        <v>14583</v>
      </c>
      <c r="K4049" s="2">
        <f>INDEX([1]PIB_dos_Municípios!$AP$2:$AP$5571,MATCH(E4049,[1]PIB_dos_Municípios!G$2:G$5571,0),1)</f>
        <v>12154.69</v>
      </c>
      <c r="M4049" s="2" t="s">
        <v>4499</v>
      </c>
      <c r="N4049" s="2" t="str">
        <f>INDEX([2]Microregioes!$D$1:$D$574,MATCH(F4049,[2]Microregioes!$B$1:$B$574,0),1)</f>
        <v>Pr-Cascavel</v>
      </c>
    </row>
    <row r="4050" spans="1:14" hidden="1" x14ac:dyDescent="0.2">
      <c r="A4050" s="5">
        <v>4</v>
      </c>
      <c r="B4050" s="3">
        <v>41</v>
      </c>
      <c r="C4050" s="1">
        <v>4108</v>
      </c>
      <c r="D4050" s="1">
        <v>41029</v>
      </c>
      <c r="E4050" s="1">
        <v>4109401</v>
      </c>
      <c r="F4050" s="2">
        <f>IFERROR(INDEX('Arranjos Populacionais'!$F$2:$F$961,MATCH(TabelaCompleta!E4050,'Arranjos Populacionais'!$A$2:$A$961,0),1),D4050)</f>
        <v>41029</v>
      </c>
      <c r="G4050" s="2">
        <v>0</v>
      </c>
      <c r="H4050" s="11">
        <v>179256</v>
      </c>
      <c r="I4050" s="2">
        <f>INDEX([1]PIB_dos_Municípios!$AN$2:$AN$5571,MATCH(E4050,[1]PIB_dos_Municípios!G$2:G$5571,0),1)</f>
        <v>2507593.1800000002</v>
      </c>
      <c r="J4050" s="2">
        <f>INDEX([1]PIB_dos_Municípios!$AO$2:$AO$5571,MATCH(E4050,[1]PIB_dos_Municípios!G$2:G$5571,0),1)</f>
        <v>167463</v>
      </c>
      <c r="K4050" s="2">
        <f>INDEX([1]PIB_dos_Municípios!$AP$2:$AP$5571,MATCH(E4050,[1]PIB_dos_Municípios!G$2:G$5571,0),1)</f>
        <v>14974.01</v>
      </c>
      <c r="M4050" s="2" t="s">
        <v>4500</v>
      </c>
      <c r="N4050" s="2" t="str">
        <f>INDEX([2]Microregioes!$D$1:$D$574,MATCH(F4050,[2]Microregioes!$B$1:$B$574,0),1)</f>
        <v>Pr-Guarapuava</v>
      </c>
    </row>
    <row r="4051" spans="1:14" hidden="1" x14ac:dyDescent="0.2">
      <c r="A4051" s="5">
        <v>4</v>
      </c>
      <c r="B4051" s="3">
        <v>41</v>
      </c>
      <c r="C4051" s="1">
        <v>4110</v>
      </c>
      <c r="D4051" s="1">
        <v>41038</v>
      </c>
      <c r="E4051" s="1">
        <v>4109500</v>
      </c>
      <c r="F4051" s="2">
        <f>IFERROR(INDEX('Arranjos Populacionais'!$F$2:$F$961,MATCH(TabelaCompleta!E4051,'Arranjos Populacionais'!$A$2:$A$961,0),1),D4051)</f>
        <v>41038</v>
      </c>
      <c r="G4051" s="2">
        <v>0</v>
      </c>
      <c r="H4051" s="11">
        <v>7944</v>
      </c>
      <c r="I4051" s="2">
        <f>INDEX([1]PIB_dos_Municípios!$AN$2:$AN$5571,MATCH(E4051,[1]PIB_dos_Municípios!G$2:G$5571,0),1)</f>
        <v>58542.483</v>
      </c>
      <c r="J4051" s="2">
        <f>INDEX([1]PIB_dos_Municípios!$AO$2:$AO$5571,MATCH(E4051,[1]PIB_dos_Municípios!G$2:G$5571,0),1)</f>
        <v>7870</v>
      </c>
      <c r="K4051" s="2">
        <f>INDEX([1]PIB_dos_Municípios!$AP$2:$AP$5571,MATCH(E4051,[1]PIB_dos_Municípios!G$2:G$5571,0),1)</f>
        <v>7438.69</v>
      </c>
      <c r="M4051" s="2" t="s">
        <v>4501</v>
      </c>
      <c r="N4051" s="2" t="str">
        <f>INDEX([2]Microregioes!$D$1:$D$574,MATCH(F4051,[2]Microregioes!$B$1:$B$574,0),1)</f>
        <v>Pr-Paranaguá</v>
      </c>
    </row>
    <row r="4052" spans="1:14" hidden="1" x14ac:dyDescent="0.2">
      <c r="A4052" s="5">
        <v>4</v>
      </c>
      <c r="B4052" s="3">
        <v>41</v>
      </c>
      <c r="C4052" s="1">
        <v>4110</v>
      </c>
      <c r="D4052" s="1">
        <v>41038</v>
      </c>
      <c r="E4052" s="1">
        <v>4109609</v>
      </c>
      <c r="F4052" s="2">
        <f>IFERROR(INDEX('Arranjos Populacionais'!$F$2:$F$961,MATCH(TabelaCompleta!E4052,'Arranjos Populacionais'!$A$2:$A$961,0),1),D4052)</f>
        <v>41038</v>
      </c>
      <c r="G4052" s="2">
        <v>0</v>
      </c>
      <c r="H4052" s="11">
        <v>35588</v>
      </c>
      <c r="I4052" s="2">
        <f>INDEX([1]PIB_dos_Municípios!$AN$2:$AN$5571,MATCH(E4052,[1]PIB_dos_Municípios!G$2:G$5571,0),1)</f>
        <v>341184.35800000001</v>
      </c>
      <c r="J4052" s="2">
        <f>INDEX([1]PIB_dos_Municípios!$AO$2:$AO$5571,MATCH(E4052,[1]PIB_dos_Municípios!G$2:G$5571,0),1)</f>
        <v>32088</v>
      </c>
      <c r="K4052" s="2">
        <f>INDEX([1]PIB_dos_Municípios!$AP$2:$AP$5571,MATCH(E4052,[1]PIB_dos_Municípios!G$2:G$5571,0),1)</f>
        <v>10632.77</v>
      </c>
      <c r="M4052" s="2" t="s">
        <v>4502</v>
      </c>
      <c r="N4052" s="2" t="str">
        <f>INDEX([2]Microregioes!$D$1:$D$574,MATCH(F4052,[2]Microregioes!$B$1:$B$574,0),1)</f>
        <v>Pr-Paranaguá</v>
      </c>
    </row>
    <row r="4053" spans="1:14" hidden="1" x14ac:dyDescent="0.2">
      <c r="A4053" s="5">
        <v>4</v>
      </c>
      <c r="B4053" s="3">
        <v>41</v>
      </c>
      <c r="C4053" s="1">
        <v>4108</v>
      </c>
      <c r="D4053" s="1">
        <v>41030</v>
      </c>
      <c r="E4053" s="1">
        <v>4109658</v>
      </c>
      <c r="F4053" s="2">
        <f>IFERROR(INDEX('Arranjos Populacionais'!$F$2:$F$961,MATCH(TabelaCompleta!E4053,'Arranjos Populacionais'!$A$2:$A$961,0),1),D4053)</f>
        <v>41030</v>
      </c>
      <c r="G4053" s="2">
        <v>0</v>
      </c>
      <c r="H4053" s="11">
        <v>5705</v>
      </c>
      <c r="I4053" s="2">
        <f>INDEX([1]PIB_dos_Municípios!$AN$2:$AN$5571,MATCH(E4053,[1]PIB_dos_Municípios!G$2:G$5571,0),1)</f>
        <v>90419.364000000001</v>
      </c>
      <c r="J4053" s="2">
        <f>INDEX([1]PIB_dos_Municípios!$AO$2:$AO$5571,MATCH(E4053,[1]PIB_dos_Municípios!G$2:G$5571,0),1)</f>
        <v>5960</v>
      </c>
      <c r="K4053" s="2">
        <f>INDEX([1]PIB_dos_Municípios!$AP$2:$AP$5571,MATCH(E4053,[1]PIB_dos_Municípios!G$2:G$5571,0),1)</f>
        <v>15171.03</v>
      </c>
      <c r="M4053" s="2" t="s">
        <v>4503</v>
      </c>
      <c r="N4053" s="2" t="str">
        <f>INDEX([2]Microregioes!$D$1:$D$574,MATCH(F4053,[2]Microregioes!$B$1:$B$574,0),1)</f>
        <v>Pr-Palmas</v>
      </c>
    </row>
    <row r="4054" spans="1:14" hidden="1" x14ac:dyDescent="0.2">
      <c r="A4054" s="5">
        <v>4</v>
      </c>
      <c r="B4054" s="3">
        <v>41</v>
      </c>
      <c r="C4054" s="1">
        <v>4104</v>
      </c>
      <c r="D4054" s="1">
        <v>41017</v>
      </c>
      <c r="E4054" s="1">
        <v>4109708</v>
      </c>
      <c r="F4054" s="2">
        <f>IFERROR(INDEX('Arranjos Populacionais'!$F$2:$F$961,MATCH(TabelaCompleta!E4054,'Arranjos Populacionais'!$A$2:$A$961,0),1),D4054)</f>
        <v>41017</v>
      </c>
      <c r="G4054" s="2">
        <v>0</v>
      </c>
      <c r="H4054" s="11">
        <v>30888</v>
      </c>
      <c r="I4054" s="2">
        <f>INDEX([1]PIB_dos_Municípios!$AN$2:$AN$5571,MATCH(E4054,[1]PIB_dos_Municípios!G$2:G$5571,0),1)</f>
        <v>315948.92599999998</v>
      </c>
      <c r="J4054" s="2">
        <f>INDEX([1]PIB_dos_Municípios!$AO$2:$AO$5571,MATCH(E4054,[1]PIB_dos_Municípios!G$2:G$5571,0),1)</f>
        <v>28725</v>
      </c>
      <c r="K4054" s="2">
        <f>INDEX([1]PIB_dos_Municípios!$AP$2:$AP$5571,MATCH(E4054,[1]PIB_dos_Municípios!G$2:G$5571,0),1)</f>
        <v>10999.09</v>
      </c>
      <c r="M4054" s="2" t="s">
        <v>4504</v>
      </c>
      <c r="N4054" s="2" t="str">
        <f>INDEX([2]Microregioes!$D$1:$D$574,MATCH(F4054,[2]Microregioes!$B$1:$B$574,0),1)</f>
        <v>Pr-Ibaiti</v>
      </c>
    </row>
    <row r="4055" spans="1:14" hidden="1" x14ac:dyDescent="0.2">
      <c r="A4055" s="5">
        <v>4</v>
      </c>
      <c r="B4055" s="3">
        <v>41</v>
      </c>
      <c r="C4055" s="1">
        <v>4106</v>
      </c>
      <c r="D4055" s="1">
        <v>41023</v>
      </c>
      <c r="E4055" s="1">
        <v>4109757</v>
      </c>
      <c r="F4055" s="2">
        <f>IFERROR(INDEX('Arranjos Populacionais'!$F$2:$F$961,MATCH(TabelaCompleta!E4055,'Arranjos Populacionais'!$A$2:$A$961,0),1),D4055)</f>
        <v>41023</v>
      </c>
      <c r="G4055" s="2">
        <v>0</v>
      </c>
      <c r="H4055" s="11">
        <v>6374</v>
      </c>
      <c r="I4055" s="2">
        <f>INDEX([1]PIB_dos_Municípios!$AN$2:$AN$5571,MATCH(E4055,[1]PIB_dos_Municípios!G$2:G$5571,0),1)</f>
        <v>69924.953999999998</v>
      </c>
      <c r="J4055" s="2">
        <f>INDEX([1]PIB_dos_Municípios!$AO$2:$AO$5571,MATCH(E4055,[1]PIB_dos_Municípios!G$2:G$5571,0),1)</f>
        <v>6066</v>
      </c>
      <c r="K4055" s="2">
        <f>INDEX([1]PIB_dos_Municípios!$AP$2:$AP$5571,MATCH(E4055,[1]PIB_dos_Municípios!G$2:G$5571,0),1)</f>
        <v>11527.36</v>
      </c>
      <c r="M4055" s="2" t="s">
        <v>4505</v>
      </c>
      <c r="N4055" s="2" t="str">
        <f>INDEX([2]Microregioes!$D$1:$D$574,MATCH(F4055,[2]Microregioes!$B$1:$B$574,0),1)</f>
        <v>Pr-Cascavel</v>
      </c>
    </row>
    <row r="4056" spans="1:14" hidden="1" x14ac:dyDescent="0.2">
      <c r="A4056" s="5">
        <v>4</v>
      </c>
      <c r="B4056" s="3">
        <v>41</v>
      </c>
      <c r="C4056" s="1">
        <v>4103</v>
      </c>
      <c r="D4056" s="1">
        <v>41011</v>
      </c>
      <c r="E4056" s="1">
        <v>4109807</v>
      </c>
      <c r="F4056" s="2">
        <f>IFERROR(INDEX('Arranjos Populacionais'!$F$2:$F$961,MATCH(TabelaCompleta!E4056,'Arranjos Populacionais'!$A$2:$A$961,0),1),D4056)</f>
        <v>41011</v>
      </c>
      <c r="G4056" s="2">
        <v>0</v>
      </c>
      <c r="H4056" s="11">
        <v>52848</v>
      </c>
      <c r="I4056" s="2">
        <f>INDEX([1]PIB_dos_Municípios!$AN$2:$AN$5571,MATCH(E4056,[1]PIB_dos_Municípios!G$2:G$5571,0),1)</f>
        <v>1161945.825</v>
      </c>
      <c r="J4056" s="2">
        <f>INDEX([1]PIB_dos_Municípios!$AO$2:$AO$5571,MATCH(E4056,[1]PIB_dos_Municípios!G$2:G$5571,0),1)</f>
        <v>48200</v>
      </c>
      <c r="K4056" s="2">
        <f>INDEX([1]PIB_dos_Municípios!$AP$2:$AP$5571,MATCH(E4056,[1]PIB_dos_Municípios!G$2:G$5571,0),1)</f>
        <v>24106.76</v>
      </c>
      <c r="M4056" s="2" t="s">
        <v>883</v>
      </c>
      <c r="N4056" s="2" t="str">
        <f>INDEX([2]Microregioes!$D$1:$D$574,MATCH(F4056,[2]Microregioes!$B$1:$B$574,0),1)</f>
        <v>Pr-Londrina</v>
      </c>
    </row>
    <row r="4057" spans="1:14" hidden="1" x14ac:dyDescent="0.2">
      <c r="A4057" s="5">
        <v>4</v>
      </c>
      <c r="B4057" s="3">
        <v>41</v>
      </c>
      <c r="C4057" s="1">
        <v>4101</v>
      </c>
      <c r="D4057" s="1">
        <v>41002</v>
      </c>
      <c r="E4057" s="1">
        <v>4109906</v>
      </c>
      <c r="F4057" s="2">
        <f>IFERROR(INDEX('Arranjos Populacionais'!$F$2:$F$961,MATCH(TabelaCompleta!E4057,'Arranjos Populacionais'!$A$2:$A$961,0),1),D4057)</f>
        <v>41002</v>
      </c>
      <c r="G4057" s="2">
        <v>0</v>
      </c>
      <c r="H4057" s="11">
        <v>8561</v>
      </c>
      <c r="I4057" s="2">
        <f>INDEX([1]PIB_dos_Municípios!$AN$2:$AN$5571,MATCH(E4057,[1]PIB_dos_Municípios!G$2:G$5571,0),1)</f>
        <v>95828.702000000005</v>
      </c>
      <c r="J4057" s="2">
        <f>INDEX([1]PIB_dos_Municípios!$AO$2:$AO$5571,MATCH(E4057,[1]PIB_dos_Municípios!G$2:G$5571,0),1)</f>
        <v>8839</v>
      </c>
      <c r="K4057" s="2">
        <f>INDEX([1]PIB_dos_Municípios!$AP$2:$AP$5571,MATCH(E4057,[1]PIB_dos_Municípios!G$2:G$5571,0),1)</f>
        <v>10841.58</v>
      </c>
      <c r="M4057" s="2" t="s">
        <v>4506</v>
      </c>
      <c r="N4057" s="2" t="str">
        <f>INDEX([2]Microregioes!$D$1:$D$574,MATCH(F4057,[2]Microregioes!$B$1:$B$574,0),1)</f>
        <v>Pr-Umuarama</v>
      </c>
    </row>
    <row r="4058" spans="1:14" hidden="1" x14ac:dyDescent="0.2">
      <c r="A4058" s="5">
        <v>4</v>
      </c>
      <c r="B4058" s="3">
        <v>41</v>
      </c>
      <c r="C4058" s="1">
        <v>4103</v>
      </c>
      <c r="D4058" s="1">
        <v>41006</v>
      </c>
      <c r="E4058" s="1">
        <v>4110003</v>
      </c>
      <c r="F4058" s="2">
        <f>IFERROR(INDEX('Arranjos Populacionais'!$F$2:$F$961,MATCH(TabelaCompleta!E4058,'Arranjos Populacionais'!$A$2:$A$961,0),1),D4058)</f>
        <v>41009</v>
      </c>
      <c r="G4058" s="2">
        <v>0</v>
      </c>
      <c r="H4058" s="11">
        <v>4309</v>
      </c>
      <c r="I4058" s="2">
        <f>INDEX([1]PIB_dos_Municípios!$AN$2:$AN$5571,MATCH(E4058,[1]PIB_dos_Municípios!G$2:G$5571,0),1)</f>
        <v>83175.611000000004</v>
      </c>
      <c r="J4058" s="2">
        <f>INDEX([1]PIB_dos_Municípios!$AO$2:$AO$5571,MATCH(E4058,[1]PIB_dos_Municípios!G$2:G$5571,0),1)</f>
        <v>3992</v>
      </c>
      <c r="K4058" s="2">
        <f>INDEX([1]PIB_dos_Municípios!$AP$2:$AP$5571,MATCH(E4058,[1]PIB_dos_Municípios!G$2:G$5571,0),1)</f>
        <v>20835.57</v>
      </c>
      <c r="M4058" s="2" t="s">
        <v>61</v>
      </c>
      <c r="N4058" s="2" t="str">
        <f>INDEX([2]Microregioes!$D$1:$D$574,MATCH(F4058,[2]Microregioes!$B$1:$B$574,0),1)</f>
        <v>Pr-Maringá</v>
      </c>
    </row>
    <row r="4059" spans="1:14" hidden="1" x14ac:dyDescent="0.2">
      <c r="A4059" s="5">
        <v>4</v>
      </c>
      <c r="B4059" s="3">
        <v>41</v>
      </c>
      <c r="C4059" s="1">
        <v>4106</v>
      </c>
      <c r="D4059" s="1">
        <v>41023</v>
      </c>
      <c r="E4059" s="1">
        <v>4110052</v>
      </c>
      <c r="F4059" s="2">
        <f>IFERROR(INDEX('Arranjos Populacionais'!$F$2:$F$961,MATCH(TabelaCompleta!E4059,'Arranjos Populacionais'!$A$2:$A$961,0),1),D4059)</f>
        <v>41023</v>
      </c>
      <c r="G4059" s="2">
        <v>0</v>
      </c>
      <c r="H4059" s="11">
        <v>2303</v>
      </c>
      <c r="I4059" s="2">
        <f>INDEX([1]PIB_dos_Municípios!$AN$2:$AN$5571,MATCH(E4059,[1]PIB_dos_Municípios!G$2:G$5571,0),1)</f>
        <v>39311.262999999999</v>
      </c>
      <c r="J4059" s="2">
        <f>INDEX([1]PIB_dos_Municípios!$AO$2:$AO$5571,MATCH(E4059,[1]PIB_dos_Municípios!G$2:G$5571,0),1)</f>
        <v>2233</v>
      </c>
      <c r="K4059" s="2">
        <f>INDEX([1]PIB_dos_Municípios!$AP$2:$AP$5571,MATCH(E4059,[1]PIB_dos_Municípios!G$2:G$5571,0),1)</f>
        <v>17604.689999999999</v>
      </c>
      <c r="M4059" s="2" t="s">
        <v>2139</v>
      </c>
      <c r="N4059" s="2" t="str">
        <f>INDEX([2]Microregioes!$D$1:$D$574,MATCH(F4059,[2]Microregioes!$B$1:$B$574,0),1)</f>
        <v>Pr-Cascavel</v>
      </c>
    </row>
    <row r="4060" spans="1:14" hidden="1" x14ac:dyDescent="0.2">
      <c r="A4060" s="5">
        <v>4</v>
      </c>
      <c r="B4060" s="3">
        <v>41</v>
      </c>
      <c r="C4060" s="1">
        <v>4105</v>
      </c>
      <c r="D4060" s="1">
        <v>41019</v>
      </c>
      <c r="E4060" s="1">
        <v>4110078</v>
      </c>
      <c r="F4060" s="2">
        <f>IFERROR(INDEX('Arranjos Populacionais'!$F$2:$F$961,MATCH(TabelaCompleta!E4060,'Arranjos Populacionais'!$A$2:$A$961,0),1),D4060)</f>
        <v>41019</v>
      </c>
      <c r="G4060" s="2">
        <v>0</v>
      </c>
      <c r="H4060" s="11">
        <v>12550</v>
      </c>
      <c r="I4060" s="2">
        <f>INDEX([1]PIB_dos_Municípios!$AN$2:$AN$5571,MATCH(E4060,[1]PIB_dos_Municípios!G$2:G$5571,0),1)</f>
        <v>113419.527</v>
      </c>
      <c r="J4060" s="2">
        <f>INDEX([1]PIB_dos_Municípios!$AO$2:$AO$5571,MATCH(E4060,[1]PIB_dos_Municípios!G$2:G$5571,0),1)</f>
        <v>11276</v>
      </c>
      <c r="K4060" s="2">
        <f>INDEX([1]PIB_dos_Municípios!$AP$2:$AP$5571,MATCH(E4060,[1]PIB_dos_Municípios!G$2:G$5571,0),1)</f>
        <v>10058.49</v>
      </c>
      <c r="M4060" s="2" t="s">
        <v>4507</v>
      </c>
      <c r="N4060" s="2" t="str">
        <f>INDEX([2]Microregioes!$D$1:$D$574,MATCH(F4060,[2]Microregioes!$B$1:$B$574,0),1)</f>
        <v>Pr-Telêmaco Borba</v>
      </c>
    </row>
    <row r="4061" spans="1:14" hidden="1" x14ac:dyDescent="0.2">
      <c r="A4061" s="5">
        <v>4</v>
      </c>
      <c r="B4061" s="3">
        <v>41</v>
      </c>
      <c r="C4061" s="1">
        <v>4109</v>
      </c>
      <c r="D4061" s="1">
        <v>41031</v>
      </c>
      <c r="E4061" s="1">
        <v>4110102</v>
      </c>
      <c r="F4061" s="2">
        <f>IFERROR(INDEX('Arranjos Populacionais'!$F$2:$F$961,MATCH(TabelaCompleta!E4061,'Arranjos Populacionais'!$A$2:$A$961,0),1),D4061)</f>
        <v>41031</v>
      </c>
      <c r="G4061" s="2">
        <v>0</v>
      </c>
      <c r="H4061" s="11">
        <v>31391</v>
      </c>
      <c r="I4061" s="2">
        <f>INDEX([1]PIB_dos_Municípios!$AN$2:$AN$5571,MATCH(E4061,[1]PIB_dos_Municípios!G$2:G$5571,0),1)</f>
        <v>350542.86800000002</v>
      </c>
      <c r="J4061" s="2">
        <f>INDEX([1]PIB_dos_Municípios!$AO$2:$AO$5571,MATCH(E4061,[1]PIB_dos_Municípios!G$2:G$5571,0),1)</f>
        <v>28455</v>
      </c>
      <c r="K4061" s="2">
        <f>INDEX([1]PIB_dos_Municípios!$AP$2:$AP$5571,MATCH(E4061,[1]PIB_dos_Municípios!G$2:G$5571,0),1)</f>
        <v>12319.2</v>
      </c>
      <c r="M4061" s="2" t="s">
        <v>4508</v>
      </c>
      <c r="N4061" s="2" t="str">
        <f>INDEX([2]Microregioes!$D$1:$D$574,MATCH(F4061,[2]Microregioes!$B$1:$B$574,0),1)</f>
        <v>Pr-Prudentópolis</v>
      </c>
    </row>
    <row r="4062" spans="1:14" hidden="1" x14ac:dyDescent="0.2">
      <c r="A4062" s="5">
        <v>4</v>
      </c>
      <c r="B4062" s="3">
        <v>41</v>
      </c>
      <c r="C4062" s="1">
        <v>4108</v>
      </c>
      <c r="D4062" s="1">
        <v>41029</v>
      </c>
      <c r="E4062" s="1">
        <v>4110201</v>
      </c>
      <c r="F4062" s="2">
        <f>IFERROR(INDEX('Arranjos Populacionais'!$F$2:$F$961,MATCH(TabelaCompleta!E4062,'Arranjos Populacionais'!$A$2:$A$961,0),1),D4062)</f>
        <v>41029</v>
      </c>
      <c r="G4062" s="2">
        <v>0</v>
      </c>
      <c r="H4062" s="11">
        <v>11319</v>
      </c>
      <c r="I4062" s="2">
        <f>INDEX([1]PIB_dos_Municípios!$AN$2:$AN$5571,MATCH(E4062,[1]PIB_dos_Municípios!G$2:G$5571,0),1)</f>
        <v>94409.275999999998</v>
      </c>
      <c r="J4062" s="2">
        <f>INDEX([1]PIB_dos_Municípios!$AO$2:$AO$5571,MATCH(E4062,[1]PIB_dos_Municípios!G$2:G$5571,0),1)</f>
        <v>10943</v>
      </c>
      <c r="K4062" s="2">
        <f>INDEX([1]PIB_dos_Municípios!$AP$2:$AP$5571,MATCH(E4062,[1]PIB_dos_Municípios!G$2:G$5571,0),1)</f>
        <v>8627.3700000000008</v>
      </c>
      <c r="M4062" s="2" t="s">
        <v>4509</v>
      </c>
      <c r="N4062" s="2" t="str">
        <f>INDEX([2]Microregioes!$D$1:$D$574,MATCH(F4062,[2]Microregioes!$B$1:$B$574,0),1)</f>
        <v>Pr-Guarapuava</v>
      </c>
    </row>
    <row r="4063" spans="1:14" hidden="1" x14ac:dyDescent="0.2">
      <c r="A4063" s="5">
        <v>4</v>
      </c>
      <c r="B4063" s="3">
        <v>41</v>
      </c>
      <c r="C4063" s="1">
        <v>4101</v>
      </c>
      <c r="D4063" s="1">
        <v>41001</v>
      </c>
      <c r="E4063" s="1">
        <v>4110300</v>
      </c>
      <c r="F4063" s="2">
        <f>IFERROR(INDEX('Arranjos Populacionais'!$F$2:$F$961,MATCH(TabelaCompleta!E4063,'Arranjos Populacionais'!$A$2:$A$961,0),1),D4063)</f>
        <v>41001</v>
      </c>
      <c r="G4063" s="2">
        <v>0</v>
      </c>
      <c r="H4063" s="11">
        <v>3128</v>
      </c>
      <c r="I4063" s="2">
        <f>INDEX([1]PIB_dos_Municípios!$AN$2:$AN$5571,MATCH(E4063,[1]PIB_dos_Municípios!G$2:G$5571,0),1)</f>
        <v>30313.896000000001</v>
      </c>
      <c r="J4063" s="2">
        <f>INDEX([1]PIB_dos_Municípios!$AO$2:$AO$5571,MATCH(E4063,[1]PIB_dos_Municípios!G$2:G$5571,0),1)</f>
        <v>2988</v>
      </c>
      <c r="K4063" s="2">
        <f>INDEX([1]PIB_dos_Municípios!$AP$2:$AP$5571,MATCH(E4063,[1]PIB_dos_Municípios!G$2:G$5571,0),1)</f>
        <v>10145.209999999999</v>
      </c>
      <c r="M4063" s="2" t="s">
        <v>2611</v>
      </c>
      <c r="N4063" s="2" t="str">
        <f>INDEX([2]Microregioes!$D$1:$D$574,MATCH(F4063,[2]Microregioes!$B$1:$B$574,0),1)</f>
        <v>Pr-Paranavaí</v>
      </c>
    </row>
    <row r="4064" spans="1:14" hidden="1" x14ac:dyDescent="0.2">
      <c r="A4064" s="5">
        <v>4</v>
      </c>
      <c r="B4064" s="3">
        <v>41</v>
      </c>
      <c r="C4064" s="1">
        <v>4101</v>
      </c>
      <c r="D4064" s="1">
        <v>41003</v>
      </c>
      <c r="E4064" s="1">
        <v>4110409</v>
      </c>
      <c r="F4064" s="2">
        <f>IFERROR(INDEX('Arranjos Populacionais'!$F$2:$F$961,MATCH(TabelaCompleta!E4064,'Arranjos Populacionais'!$A$2:$A$961,0),1),D4064)</f>
        <v>41003</v>
      </c>
      <c r="G4064" s="2">
        <v>0</v>
      </c>
      <c r="H4064" s="11">
        <v>4493</v>
      </c>
      <c r="I4064" s="2">
        <f>INDEX([1]PIB_dos_Municípios!$AN$2:$AN$5571,MATCH(E4064,[1]PIB_dos_Municípios!G$2:G$5571,0),1)</f>
        <v>116519.671</v>
      </c>
      <c r="J4064" s="2">
        <f>INDEX([1]PIB_dos_Municípios!$AO$2:$AO$5571,MATCH(E4064,[1]PIB_dos_Municípios!G$2:G$5571,0),1)</f>
        <v>4299</v>
      </c>
      <c r="K4064" s="2">
        <f>INDEX([1]PIB_dos_Municípios!$AP$2:$AP$5571,MATCH(E4064,[1]PIB_dos_Municípios!G$2:G$5571,0),1)</f>
        <v>27103.9</v>
      </c>
      <c r="M4064" s="2" t="s">
        <v>3500</v>
      </c>
      <c r="N4064" s="2" t="str">
        <f>INDEX([2]Microregioes!$D$1:$D$574,MATCH(F4064,[2]Microregioes!$B$1:$B$574,0),1)</f>
        <v>Pr-Cianorte</v>
      </c>
    </row>
    <row r="4065" spans="1:14" hidden="1" x14ac:dyDescent="0.2">
      <c r="A4065" s="5">
        <v>4</v>
      </c>
      <c r="B4065" s="3">
        <v>41</v>
      </c>
      <c r="C4065" s="1">
        <v>4109</v>
      </c>
      <c r="D4065" s="1">
        <v>41031</v>
      </c>
      <c r="E4065" s="1">
        <v>4110508</v>
      </c>
      <c r="F4065" s="2">
        <f>IFERROR(INDEX('Arranjos Populacionais'!$F$2:$F$961,MATCH(TabelaCompleta!E4065,'Arranjos Populacionais'!$A$2:$A$961,0),1),D4065)</f>
        <v>41031</v>
      </c>
      <c r="G4065" s="2">
        <v>0</v>
      </c>
      <c r="H4065" s="11">
        <v>15059</v>
      </c>
      <c r="I4065" s="2">
        <f>INDEX([1]PIB_dos_Municípios!$AN$2:$AN$5571,MATCH(E4065,[1]PIB_dos_Municípios!G$2:G$5571,0),1)</f>
        <v>240239.00099999999</v>
      </c>
      <c r="J4065" s="2">
        <f>INDEX([1]PIB_dos_Municípios!$AO$2:$AO$5571,MATCH(E4065,[1]PIB_dos_Municípios!G$2:G$5571,0),1)</f>
        <v>14153</v>
      </c>
      <c r="K4065" s="2">
        <f>INDEX([1]PIB_dos_Municípios!$AP$2:$AP$5571,MATCH(E4065,[1]PIB_dos_Municípios!G$2:G$5571,0),1)</f>
        <v>16974.419999999998</v>
      </c>
      <c r="M4065" s="2" t="s">
        <v>4510</v>
      </c>
      <c r="N4065" s="2" t="str">
        <f>INDEX([2]Microregioes!$D$1:$D$574,MATCH(F4065,[2]Microregioes!$B$1:$B$574,0),1)</f>
        <v>Pr-Prudentópolis</v>
      </c>
    </row>
    <row r="4066" spans="1:14" hidden="1" x14ac:dyDescent="0.2">
      <c r="A4066" s="5">
        <v>4</v>
      </c>
      <c r="B4066" s="3">
        <v>41</v>
      </c>
      <c r="C4066" s="1">
        <v>4101</v>
      </c>
      <c r="D4066" s="1">
        <v>41002</v>
      </c>
      <c r="E4066" s="1">
        <v>4110607</v>
      </c>
      <c r="F4066" s="2">
        <f>IFERROR(INDEX('Arranjos Populacionais'!$F$2:$F$961,MATCH(TabelaCompleta!E4066,'Arranjos Populacionais'!$A$2:$A$961,0),1),D4066)</f>
        <v>41002</v>
      </c>
      <c r="G4066" s="2">
        <v>0</v>
      </c>
      <c r="H4066" s="11">
        <v>14794</v>
      </c>
      <c r="I4066" s="2">
        <f>INDEX([1]PIB_dos_Municípios!$AN$2:$AN$5571,MATCH(E4066,[1]PIB_dos_Municípios!G$2:G$5571,0),1)</f>
        <v>172945.43400000001</v>
      </c>
      <c r="J4066" s="2">
        <f>INDEX([1]PIB_dos_Municípios!$AO$2:$AO$5571,MATCH(E4066,[1]PIB_dos_Municípios!G$2:G$5571,0),1)</f>
        <v>14964</v>
      </c>
      <c r="K4066" s="2">
        <f>INDEX([1]PIB_dos_Municípios!$AP$2:$AP$5571,MATCH(E4066,[1]PIB_dos_Municípios!G$2:G$5571,0),1)</f>
        <v>11557.43</v>
      </c>
      <c r="M4066" s="2" t="s">
        <v>4511</v>
      </c>
      <c r="N4066" s="2" t="str">
        <f>INDEX([2]Microregioes!$D$1:$D$574,MATCH(F4066,[2]Microregioes!$B$1:$B$574,0),1)</f>
        <v>Pr-Umuarama</v>
      </c>
    </row>
    <row r="4067" spans="1:14" hidden="1" x14ac:dyDescent="0.2">
      <c r="A4067" s="5">
        <v>4</v>
      </c>
      <c r="B4067" s="3">
        <v>41</v>
      </c>
      <c r="C4067" s="1">
        <v>4106</v>
      </c>
      <c r="D4067" s="1">
        <v>41022</v>
      </c>
      <c r="E4067" s="1">
        <v>4110656</v>
      </c>
      <c r="F4067" s="2">
        <f>IFERROR(INDEX('Arranjos Populacionais'!$F$2:$F$961,MATCH(TabelaCompleta!E4067,'Arranjos Populacionais'!$A$2:$A$961,0),1),D4067)</f>
        <v>41022</v>
      </c>
      <c r="G4067" s="2">
        <v>0</v>
      </c>
      <c r="H4067" s="11">
        <v>2487</v>
      </c>
      <c r="I4067" s="2">
        <f>INDEX([1]PIB_dos_Municípios!$AN$2:$AN$5571,MATCH(E4067,[1]PIB_dos_Municípios!G$2:G$5571,0),1)</f>
        <v>37316.050999999999</v>
      </c>
      <c r="J4067" s="2">
        <f>INDEX([1]PIB_dos_Municípios!$AO$2:$AO$5571,MATCH(E4067,[1]PIB_dos_Municípios!G$2:G$5571,0),1)</f>
        <v>2578</v>
      </c>
      <c r="K4067" s="2">
        <f>INDEX([1]PIB_dos_Municípios!$AP$2:$AP$5571,MATCH(E4067,[1]PIB_dos_Municípios!G$2:G$5571,0),1)</f>
        <v>14474.81</v>
      </c>
      <c r="M4067" s="2" t="s">
        <v>4512</v>
      </c>
      <c r="N4067" s="2" t="str">
        <f>INDEX([2]Microregioes!$D$1:$D$574,MATCH(F4067,[2]Microregioes!$B$1:$B$574,0),1)</f>
        <v>Pr-Toledo</v>
      </c>
    </row>
    <row r="4068" spans="1:14" hidden="1" x14ac:dyDescent="0.2">
      <c r="A4068" s="5">
        <v>4</v>
      </c>
      <c r="B4068" s="3">
        <v>41</v>
      </c>
      <c r="C4068" s="1">
        <v>4109</v>
      </c>
      <c r="D4068" s="1">
        <v>41032</v>
      </c>
      <c r="E4068" s="1">
        <v>4110706</v>
      </c>
      <c r="F4068" s="2">
        <f>IFERROR(INDEX('Arranjos Populacionais'!$F$2:$F$961,MATCH(TabelaCompleta!E4068,'Arranjos Populacionais'!$A$2:$A$961,0),1),D4068)</f>
        <v>41032</v>
      </c>
      <c r="G4068" s="2">
        <v>0</v>
      </c>
      <c r="H4068" s="11">
        <v>60070</v>
      </c>
      <c r="I4068" s="2">
        <f>INDEX([1]PIB_dos_Municípios!$AN$2:$AN$5571,MATCH(E4068,[1]PIB_dos_Municípios!G$2:G$5571,0),1)</f>
        <v>785302.46299999999</v>
      </c>
      <c r="J4068" s="2">
        <f>INDEX([1]PIB_dos_Municípios!$AO$2:$AO$5571,MATCH(E4068,[1]PIB_dos_Municípios!G$2:G$5571,0),1)</f>
        <v>56288</v>
      </c>
      <c r="K4068" s="2">
        <f>INDEX([1]PIB_dos_Municípios!$AP$2:$AP$5571,MATCH(E4068,[1]PIB_dos_Municípios!G$2:G$5571,0),1)</f>
        <v>13951.51</v>
      </c>
      <c r="M4068" s="2" t="s">
        <v>4513</v>
      </c>
      <c r="N4068" s="2" t="str">
        <f>INDEX([2]Microregioes!$D$1:$D$574,MATCH(F4068,[2]Microregioes!$B$1:$B$574,0),1)</f>
        <v>Pr-Irati</v>
      </c>
    </row>
    <row r="4069" spans="1:14" hidden="1" x14ac:dyDescent="0.2">
      <c r="A4069" s="5">
        <v>4</v>
      </c>
      <c r="B4069" s="3">
        <v>41</v>
      </c>
      <c r="C4069" s="1">
        <v>4102</v>
      </c>
      <c r="D4069" s="1">
        <v>41005</v>
      </c>
      <c r="E4069" s="1">
        <v>4110805</v>
      </c>
      <c r="F4069" s="2">
        <f>IFERROR(INDEX('Arranjos Populacionais'!$F$2:$F$961,MATCH(TabelaCompleta!E4069,'Arranjos Populacionais'!$A$2:$A$961,0),1),D4069)</f>
        <v>41005</v>
      </c>
      <c r="G4069" s="2">
        <v>0</v>
      </c>
      <c r="H4069" s="11">
        <v>10648</v>
      </c>
      <c r="I4069" s="2">
        <f>INDEX([1]PIB_dos_Municípios!$AN$2:$AN$5571,MATCH(E4069,[1]PIB_dos_Municípios!G$2:G$5571,0),1)</f>
        <v>96855.682000000001</v>
      </c>
      <c r="J4069" s="2">
        <f>INDEX([1]PIB_dos_Municípios!$AO$2:$AO$5571,MATCH(E4069,[1]PIB_dos_Municípios!G$2:G$5571,0),1)</f>
        <v>10602</v>
      </c>
      <c r="K4069" s="2">
        <f>INDEX([1]PIB_dos_Municípios!$AP$2:$AP$5571,MATCH(E4069,[1]PIB_dos_Municípios!G$2:G$5571,0),1)</f>
        <v>9135.6</v>
      </c>
      <c r="M4069" s="2" t="s">
        <v>4514</v>
      </c>
      <c r="N4069" s="2" t="str">
        <f>INDEX([2]Microregioes!$D$1:$D$574,MATCH(F4069,[2]Microregioes!$B$1:$B$574,0),1)</f>
        <v>Pr-Campo Mourão</v>
      </c>
    </row>
    <row r="4070" spans="1:14" hidden="1" x14ac:dyDescent="0.2">
      <c r="A4070" s="5">
        <v>4</v>
      </c>
      <c r="B4070" s="3">
        <v>41</v>
      </c>
      <c r="C4070" s="1">
        <v>4103</v>
      </c>
      <c r="D4070" s="1">
        <v>41006</v>
      </c>
      <c r="E4070" s="1">
        <v>4110904</v>
      </c>
      <c r="F4070" s="2">
        <f>IFERROR(INDEX('Arranjos Populacionais'!$F$2:$F$961,MATCH(TabelaCompleta!E4070,'Arranjos Populacionais'!$A$2:$A$961,0),1),D4070)</f>
        <v>41006</v>
      </c>
      <c r="G4070" s="2">
        <v>0</v>
      </c>
      <c r="H4070" s="11">
        <v>4629</v>
      </c>
      <c r="I4070" s="2">
        <f>INDEX([1]PIB_dos_Municípios!$AN$2:$AN$5571,MATCH(E4070,[1]PIB_dos_Municípios!G$2:G$5571,0),1)</f>
        <v>44444.14</v>
      </c>
      <c r="J4070" s="2">
        <f>INDEX([1]PIB_dos_Municípios!$AO$2:$AO$5571,MATCH(E4070,[1]PIB_dos_Municípios!G$2:G$5571,0),1)</f>
        <v>4568</v>
      </c>
      <c r="K4070" s="2">
        <f>INDEX([1]PIB_dos_Municípios!$AP$2:$AP$5571,MATCH(E4070,[1]PIB_dos_Municípios!G$2:G$5571,0),1)</f>
        <v>9729.4500000000007</v>
      </c>
      <c r="M4070" s="2" t="s">
        <v>4515</v>
      </c>
      <c r="N4070" s="2" t="str">
        <f>INDEX([2]Microregioes!$D$1:$D$574,MATCH(F4070,[2]Microregioes!$B$1:$B$574,0),1)</f>
        <v>Pr-Astorga</v>
      </c>
    </row>
    <row r="4071" spans="1:14" hidden="1" x14ac:dyDescent="0.2">
      <c r="A4071" s="5">
        <v>4</v>
      </c>
      <c r="B4071" s="3">
        <v>41</v>
      </c>
      <c r="C4071" s="1">
        <v>4106</v>
      </c>
      <c r="D4071" s="1">
        <v>41024</v>
      </c>
      <c r="E4071" s="1">
        <v>4110953</v>
      </c>
      <c r="F4071" s="2">
        <f>IFERROR(INDEX('Arranjos Populacionais'!$F$2:$F$961,MATCH(TabelaCompleta!E4071,'Arranjos Populacionais'!$A$2:$A$961,0),1),D4071)</f>
        <v>41024</v>
      </c>
      <c r="G4071" s="2">
        <v>0</v>
      </c>
      <c r="H4071" s="11">
        <v>10413</v>
      </c>
      <c r="I4071" s="2">
        <f>INDEX([1]PIB_dos_Municípios!$AN$2:$AN$5571,MATCH(E4071,[1]PIB_dos_Municípios!G$2:G$5571,0),1)</f>
        <v>135588.28700000001</v>
      </c>
      <c r="J4071" s="2">
        <f>INDEX([1]PIB_dos_Municípios!$AO$2:$AO$5571,MATCH(E4071,[1]PIB_dos_Municípios!G$2:G$5571,0),1)</f>
        <v>9027</v>
      </c>
      <c r="K4071" s="2">
        <f>INDEX([1]PIB_dos_Municípios!$AP$2:$AP$5571,MATCH(E4071,[1]PIB_dos_Municípios!G$2:G$5571,0),1)</f>
        <v>15020.3</v>
      </c>
      <c r="M4071" s="2" t="s">
        <v>4516</v>
      </c>
      <c r="N4071" s="2" t="str">
        <f>INDEX([2]Microregioes!$D$1:$D$574,MATCH(F4071,[2]Microregioes!$B$1:$B$574,0),1)</f>
        <v>Pr-Foz do Iguaçu</v>
      </c>
    </row>
    <row r="4072" spans="1:14" hidden="1" x14ac:dyDescent="0.2">
      <c r="A4072" s="5">
        <v>4</v>
      </c>
      <c r="B4072" s="3">
        <v>41</v>
      </c>
      <c r="C4072" s="1">
        <v>4104</v>
      </c>
      <c r="D4072" s="1">
        <v>41015</v>
      </c>
      <c r="E4072" s="1">
        <v>4111001</v>
      </c>
      <c r="F4072" s="2">
        <f>IFERROR(INDEX('Arranjos Populacionais'!$F$2:$F$961,MATCH(TabelaCompleta!E4072,'Arranjos Populacionais'!$A$2:$A$961,0),1),D4072)</f>
        <v>41015</v>
      </c>
      <c r="G4072" s="2">
        <v>0</v>
      </c>
      <c r="H4072" s="11">
        <v>6835</v>
      </c>
      <c r="I4072" s="2">
        <f>INDEX([1]PIB_dos_Municípios!$AN$2:$AN$5571,MATCH(E4072,[1]PIB_dos_Municípios!G$2:G$5571,0),1)</f>
        <v>72056.695000000007</v>
      </c>
      <c r="J4072" s="2">
        <f>INDEX([1]PIB_dos_Municípios!$AO$2:$AO$5571,MATCH(E4072,[1]PIB_dos_Municípios!G$2:G$5571,0),1)</f>
        <v>6759</v>
      </c>
      <c r="K4072" s="2">
        <f>INDEX([1]PIB_dos_Municípios!$AP$2:$AP$5571,MATCH(E4072,[1]PIB_dos_Municípios!G$2:G$5571,0),1)</f>
        <v>10660.85</v>
      </c>
      <c r="M4072" s="2" t="s">
        <v>4517</v>
      </c>
      <c r="N4072" s="2" t="str">
        <f>INDEX([2]Microregioes!$D$1:$D$574,MATCH(F4072,[2]Microregioes!$B$1:$B$574,0),1)</f>
        <v>Pr-Cornélio Procópio</v>
      </c>
    </row>
    <row r="4073" spans="1:14" hidden="1" x14ac:dyDescent="0.2">
      <c r="A4073" s="5">
        <v>4</v>
      </c>
      <c r="B4073" s="3">
        <v>41</v>
      </c>
      <c r="C4073" s="1">
        <v>4103</v>
      </c>
      <c r="D4073" s="1">
        <v>41008</v>
      </c>
      <c r="E4073" s="1">
        <v>4111100</v>
      </c>
      <c r="F4073" s="2">
        <f>IFERROR(INDEX('Arranjos Populacionais'!$F$2:$F$961,MATCH(TabelaCompleta!E4073,'Arranjos Populacionais'!$A$2:$A$961,0),1),D4073)</f>
        <v>41009</v>
      </c>
      <c r="G4073" s="2">
        <v>0</v>
      </c>
      <c r="H4073" s="11">
        <v>6201</v>
      </c>
      <c r="I4073" s="2">
        <f>INDEX([1]PIB_dos_Municípios!$AN$2:$AN$5571,MATCH(E4073,[1]PIB_dos_Municípios!G$2:G$5571,0),1)</f>
        <v>83081.985000000001</v>
      </c>
      <c r="J4073" s="2">
        <f>INDEX([1]PIB_dos_Municípios!$AO$2:$AO$5571,MATCH(E4073,[1]PIB_dos_Municípios!G$2:G$5571,0),1)</f>
        <v>5977</v>
      </c>
      <c r="K4073" s="2">
        <f>INDEX([1]PIB_dos_Municípios!$AP$2:$AP$5571,MATCH(E4073,[1]PIB_dos_Municípios!G$2:G$5571,0),1)</f>
        <v>13900.28</v>
      </c>
      <c r="M4073" s="2" t="s">
        <v>276</v>
      </c>
      <c r="N4073" s="2" t="str">
        <f>INDEX([2]Microregioes!$D$1:$D$574,MATCH(F4073,[2]Microregioes!$B$1:$B$574,0),1)</f>
        <v>Pr-Maringá</v>
      </c>
    </row>
    <row r="4074" spans="1:14" hidden="1" x14ac:dyDescent="0.2">
      <c r="A4074" s="5">
        <v>4</v>
      </c>
      <c r="B4074" s="3">
        <v>41</v>
      </c>
      <c r="C4074" s="1">
        <v>4107</v>
      </c>
      <c r="D4074" s="1">
        <v>41027</v>
      </c>
      <c r="E4074" s="1">
        <v>4111209</v>
      </c>
      <c r="F4074" s="2">
        <f>IFERROR(INDEX('Arranjos Populacionais'!$F$2:$F$961,MATCH(TabelaCompleta!E4074,'Arranjos Populacionais'!$A$2:$A$961,0),1),D4074)</f>
        <v>41027</v>
      </c>
      <c r="G4074" s="2">
        <v>0</v>
      </c>
      <c r="H4074" s="11">
        <v>11571</v>
      </c>
      <c r="I4074" s="2">
        <f>INDEX([1]PIB_dos_Municípios!$AN$2:$AN$5571,MATCH(E4074,[1]PIB_dos_Municípios!G$2:G$5571,0),1)</f>
        <v>160129.12700000001</v>
      </c>
      <c r="J4074" s="2">
        <f>INDEX([1]PIB_dos_Municípios!$AO$2:$AO$5571,MATCH(E4074,[1]PIB_dos_Municípios!G$2:G$5571,0),1)</f>
        <v>10532</v>
      </c>
      <c r="K4074" s="2">
        <f>INDEX([1]PIB_dos_Municípios!$AP$2:$AP$5571,MATCH(E4074,[1]PIB_dos_Municípios!G$2:G$5571,0),1)</f>
        <v>15204.06</v>
      </c>
      <c r="M4074" s="2" t="s">
        <v>4518</v>
      </c>
      <c r="N4074" s="2" t="str">
        <f>INDEX([2]Microregioes!$D$1:$D$574,MATCH(F4074,[2]Microregioes!$B$1:$B$574,0),1)</f>
        <v>Pr-Pato Branco</v>
      </c>
    </row>
    <row r="4075" spans="1:14" hidden="1" x14ac:dyDescent="0.2">
      <c r="A4075" s="5">
        <v>4</v>
      </c>
      <c r="B4075" s="3">
        <v>41</v>
      </c>
      <c r="C4075" s="1">
        <v>4110</v>
      </c>
      <c r="D4075" s="1">
        <v>41037</v>
      </c>
      <c r="E4075" s="1">
        <v>4111258</v>
      </c>
      <c r="F4075" s="2">
        <f>IFERROR(INDEX('Arranjos Populacionais'!$F$2:$F$961,MATCH(TabelaCompleta!E4075,'Arranjos Populacionais'!$A$2:$A$961,0),1),D4075)</f>
        <v>41037</v>
      </c>
      <c r="G4075" s="2">
        <v>0</v>
      </c>
      <c r="H4075" s="11">
        <v>27131</v>
      </c>
      <c r="I4075" s="2">
        <f>INDEX([1]PIB_dos_Municípios!$AN$2:$AN$5571,MATCH(E4075,[1]PIB_dos_Municípios!G$2:G$5571,0),1)</f>
        <v>284594.82299999997</v>
      </c>
      <c r="J4075" s="2">
        <f>INDEX([1]PIB_dos_Municípios!$AO$2:$AO$5571,MATCH(E4075,[1]PIB_dos_Municípios!G$2:G$5571,0),1)</f>
        <v>23899</v>
      </c>
      <c r="K4075" s="2">
        <f>INDEX([1]PIB_dos_Municípios!$AP$2:$AP$5571,MATCH(E4075,[1]PIB_dos_Municípios!G$2:G$5571,0),1)</f>
        <v>11908.23</v>
      </c>
      <c r="M4075" s="2" t="s">
        <v>892</v>
      </c>
      <c r="N4075" s="2" t="str">
        <f>INDEX([2]Microregioes!$D$1:$D$574,MATCH(F4075,[2]Microregioes!$B$1:$B$574,0),1)</f>
        <v>Pr-Curitiba</v>
      </c>
    </row>
    <row r="4076" spans="1:14" hidden="1" x14ac:dyDescent="0.2">
      <c r="A4076" s="5">
        <v>4</v>
      </c>
      <c r="B4076" s="3">
        <v>41</v>
      </c>
      <c r="C4076" s="1">
        <v>4101</v>
      </c>
      <c r="D4076" s="1">
        <v>41001</v>
      </c>
      <c r="E4076" s="1">
        <v>4111308</v>
      </c>
      <c r="F4076" s="2">
        <f>IFERROR(INDEX('Arranjos Populacionais'!$F$2:$F$961,MATCH(TabelaCompleta!E4076,'Arranjos Populacionais'!$A$2:$A$961,0),1),D4076)</f>
        <v>41001</v>
      </c>
      <c r="G4076" s="2">
        <v>0</v>
      </c>
      <c r="H4076" s="11">
        <v>3288</v>
      </c>
      <c r="I4076" s="2">
        <f>INDEX([1]PIB_dos_Municípios!$AN$2:$AN$5571,MATCH(E4076,[1]PIB_dos_Municípios!G$2:G$5571,0),1)</f>
        <v>30755.564999999999</v>
      </c>
      <c r="J4076" s="2">
        <f>INDEX([1]PIB_dos_Municípios!$AO$2:$AO$5571,MATCH(E4076,[1]PIB_dos_Municípios!G$2:G$5571,0),1)</f>
        <v>3585</v>
      </c>
      <c r="K4076" s="2">
        <f>INDEX([1]PIB_dos_Municípios!$AP$2:$AP$5571,MATCH(E4076,[1]PIB_dos_Municípios!G$2:G$5571,0),1)</f>
        <v>8578.9599999999991</v>
      </c>
      <c r="M4076" s="2" t="s">
        <v>4519</v>
      </c>
      <c r="N4076" s="2" t="str">
        <f>INDEX([2]Microregioes!$D$1:$D$574,MATCH(F4076,[2]Microregioes!$B$1:$B$574,0),1)</f>
        <v>Pr-Paranavaí</v>
      </c>
    </row>
    <row r="4077" spans="1:14" hidden="1" x14ac:dyDescent="0.2">
      <c r="A4077" s="5">
        <v>4</v>
      </c>
      <c r="B4077" s="3">
        <v>41</v>
      </c>
      <c r="C4077" s="1">
        <v>4109</v>
      </c>
      <c r="D4077" s="1">
        <v>41031</v>
      </c>
      <c r="E4077" s="1">
        <v>4111407</v>
      </c>
      <c r="F4077" s="2">
        <f>IFERROR(INDEX('Arranjos Populacionais'!$F$2:$F$961,MATCH(TabelaCompleta!E4077,'Arranjos Populacionais'!$A$2:$A$961,0),1),D4077)</f>
        <v>41031</v>
      </c>
      <c r="G4077" s="2">
        <v>0</v>
      </c>
      <c r="H4077" s="11">
        <v>13714</v>
      </c>
      <c r="I4077" s="2">
        <f>INDEX([1]PIB_dos_Municípios!$AN$2:$AN$5571,MATCH(E4077,[1]PIB_dos_Municípios!G$2:G$5571,0),1)</f>
        <v>198693.72700000001</v>
      </c>
      <c r="J4077" s="2">
        <f>INDEX([1]PIB_dos_Municípios!$AO$2:$AO$5571,MATCH(E4077,[1]PIB_dos_Municípios!G$2:G$5571,0),1)</f>
        <v>12806</v>
      </c>
      <c r="K4077" s="2">
        <f>INDEX([1]PIB_dos_Municípios!$AP$2:$AP$5571,MATCH(E4077,[1]PIB_dos_Municípios!G$2:G$5571,0),1)</f>
        <v>15515.67</v>
      </c>
      <c r="M4077" s="2" t="s">
        <v>4520</v>
      </c>
      <c r="N4077" s="2" t="str">
        <f>INDEX([2]Microregioes!$D$1:$D$574,MATCH(F4077,[2]Microregioes!$B$1:$B$574,0),1)</f>
        <v>Pr-Prudentópolis</v>
      </c>
    </row>
    <row r="4078" spans="1:14" hidden="1" x14ac:dyDescent="0.2">
      <c r="A4078" s="5">
        <v>4</v>
      </c>
      <c r="B4078" s="3">
        <v>41</v>
      </c>
      <c r="C4078" s="1">
        <v>4103</v>
      </c>
      <c r="D4078" s="1">
        <v>41013</v>
      </c>
      <c r="E4078" s="1">
        <v>4111506</v>
      </c>
      <c r="F4078" s="2">
        <f>IFERROR(INDEX('Arranjos Populacionais'!$F$2:$F$961,MATCH(TabelaCompleta!E4078,'Arranjos Populacionais'!$A$2:$A$961,0),1),D4078)</f>
        <v>41013</v>
      </c>
      <c r="G4078" s="2">
        <v>0</v>
      </c>
      <c r="H4078" s="11">
        <v>32715</v>
      </c>
      <c r="I4078" s="2">
        <f>INDEX([1]PIB_dos_Municípios!$AN$2:$AN$5571,MATCH(E4078,[1]PIB_dos_Municípios!G$2:G$5571,0),1)</f>
        <v>359655.04399999999</v>
      </c>
      <c r="J4078" s="2">
        <f>INDEX([1]PIB_dos_Municípios!$AO$2:$AO$5571,MATCH(E4078,[1]PIB_dos_Municípios!G$2:G$5571,0),1)</f>
        <v>31812</v>
      </c>
      <c r="K4078" s="2">
        <f>INDEX([1]PIB_dos_Municípios!$AP$2:$AP$5571,MATCH(E4078,[1]PIB_dos_Municípios!G$2:G$5571,0),1)</f>
        <v>11305.64</v>
      </c>
      <c r="M4078" s="2" t="s">
        <v>4521</v>
      </c>
      <c r="N4078" s="2" t="str">
        <f>INDEX([2]Microregioes!$D$1:$D$574,MATCH(F4078,[2]Microregioes!$B$1:$B$574,0),1)</f>
        <v>Pr-Ivaiporã</v>
      </c>
    </row>
    <row r="4079" spans="1:14" hidden="1" x14ac:dyDescent="0.2">
      <c r="A4079" s="5">
        <v>4</v>
      </c>
      <c r="B4079" s="3">
        <v>41</v>
      </c>
      <c r="C4079" s="1">
        <v>4101</v>
      </c>
      <c r="D4079" s="1">
        <v>41002</v>
      </c>
      <c r="E4079" s="1">
        <v>4111555</v>
      </c>
      <c r="F4079" s="2">
        <f>IFERROR(INDEX('Arranjos Populacionais'!$F$2:$F$961,MATCH(TabelaCompleta!E4079,'Arranjos Populacionais'!$A$2:$A$961,0),1),D4079)</f>
        <v>41002</v>
      </c>
      <c r="G4079" s="2">
        <v>0</v>
      </c>
      <c r="H4079" s="11">
        <v>8067</v>
      </c>
      <c r="I4079" s="2">
        <f>INDEX([1]PIB_dos_Municípios!$AN$2:$AN$5571,MATCH(E4079,[1]PIB_dos_Municípios!G$2:G$5571,0),1)</f>
        <v>102906.374</v>
      </c>
      <c r="J4079" s="2">
        <f>INDEX([1]PIB_dos_Municípios!$AO$2:$AO$5571,MATCH(E4079,[1]PIB_dos_Municípios!G$2:G$5571,0),1)</f>
        <v>7524</v>
      </c>
      <c r="K4079" s="2">
        <f>INDEX([1]PIB_dos_Municípios!$AP$2:$AP$5571,MATCH(E4079,[1]PIB_dos_Municípios!G$2:G$5571,0),1)</f>
        <v>13677.08</v>
      </c>
      <c r="M4079" s="2" t="s">
        <v>4522</v>
      </c>
      <c r="N4079" s="2" t="str">
        <f>INDEX([2]Microregioes!$D$1:$D$574,MATCH(F4079,[2]Microregioes!$B$1:$B$574,0),1)</f>
        <v>Pr-Umuarama</v>
      </c>
    </row>
    <row r="4080" spans="1:14" hidden="1" x14ac:dyDescent="0.2">
      <c r="A4080" s="5">
        <v>4</v>
      </c>
      <c r="B4080" s="3">
        <v>41</v>
      </c>
      <c r="C4080" s="1">
        <v>4103</v>
      </c>
      <c r="D4080" s="1">
        <v>41008</v>
      </c>
      <c r="E4080" s="1">
        <v>4111605</v>
      </c>
      <c r="F4080" s="2">
        <f>IFERROR(INDEX('Arranjos Populacionais'!$F$2:$F$961,MATCH(TabelaCompleta!E4080,'Arranjos Populacionais'!$A$2:$A$961,0),1),D4080)</f>
        <v>41008</v>
      </c>
      <c r="G4080" s="2">
        <v>0</v>
      </c>
      <c r="H4080" s="11">
        <v>3220</v>
      </c>
      <c r="I4080" s="2">
        <f>INDEX([1]PIB_dos_Municípios!$AN$2:$AN$5571,MATCH(E4080,[1]PIB_dos_Municípios!G$2:G$5571,0),1)</f>
        <v>41864.281999999999</v>
      </c>
      <c r="J4080" s="2">
        <f>INDEX([1]PIB_dos_Municípios!$AO$2:$AO$5571,MATCH(E4080,[1]PIB_dos_Municípios!G$2:G$5571,0),1)</f>
        <v>3008</v>
      </c>
      <c r="K4080" s="2">
        <f>INDEX([1]PIB_dos_Municípios!$AP$2:$AP$5571,MATCH(E4080,[1]PIB_dos_Municípios!G$2:G$5571,0),1)</f>
        <v>13917.65</v>
      </c>
      <c r="M4080" s="2" t="s">
        <v>4523</v>
      </c>
      <c r="N4080" s="2" t="str">
        <f>INDEX([2]Microregioes!$D$1:$D$574,MATCH(F4080,[2]Microregioes!$B$1:$B$574,0),1)</f>
        <v>Pr-Floraí</v>
      </c>
    </row>
    <row r="4081" spans="1:14" hidden="1" x14ac:dyDescent="0.2">
      <c r="A4081" s="5">
        <v>4</v>
      </c>
      <c r="B4081" s="3">
        <v>41</v>
      </c>
      <c r="C4081" s="1">
        <v>4104</v>
      </c>
      <c r="D4081" s="1">
        <v>41017</v>
      </c>
      <c r="E4081" s="1">
        <v>4111704</v>
      </c>
      <c r="F4081" s="2">
        <f>IFERROR(INDEX('Arranjos Populacionais'!$F$2:$F$961,MATCH(TabelaCompleta!E4081,'Arranjos Populacionais'!$A$2:$A$961,0),1),D4081)</f>
        <v>41017</v>
      </c>
      <c r="G4081" s="2">
        <v>0</v>
      </c>
      <c r="H4081" s="11">
        <v>5226</v>
      </c>
      <c r="I4081" s="2">
        <f>INDEX([1]PIB_dos_Municípios!$AN$2:$AN$5571,MATCH(E4081,[1]PIB_dos_Municípios!G$2:G$5571,0),1)</f>
        <v>39389.135999999999</v>
      </c>
      <c r="J4081" s="2">
        <f>INDEX([1]PIB_dos_Municípios!$AO$2:$AO$5571,MATCH(E4081,[1]PIB_dos_Municípios!G$2:G$5571,0),1)</f>
        <v>4895</v>
      </c>
      <c r="K4081" s="2">
        <f>INDEX([1]PIB_dos_Municípios!$AP$2:$AP$5571,MATCH(E4081,[1]PIB_dos_Municípios!G$2:G$5571,0),1)</f>
        <v>8046.81</v>
      </c>
      <c r="M4081" s="2" t="s">
        <v>4524</v>
      </c>
      <c r="N4081" s="2" t="str">
        <f>INDEX([2]Microregioes!$D$1:$D$574,MATCH(F4081,[2]Microregioes!$B$1:$B$574,0),1)</f>
        <v>Pr-Ibaiti</v>
      </c>
    </row>
    <row r="4082" spans="1:14" hidden="1" x14ac:dyDescent="0.2">
      <c r="A4082" s="5">
        <v>4</v>
      </c>
      <c r="B4082" s="3">
        <v>41</v>
      </c>
      <c r="C4082" s="1">
        <v>4104</v>
      </c>
      <c r="D4082" s="1">
        <v>41016</v>
      </c>
      <c r="E4082" s="1">
        <v>4111803</v>
      </c>
      <c r="F4082" s="2">
        <f>IFERROR(INDEX('Arranjos Populacionais'!$F$2:$F$961,MATCH(TabelaCompleta!E4082,'Arranjos Populacionais'!$A$2:$A$961,0),1),D4082)</f>
        <v>41016</v>
      </c>
      <c r="G4082" s="2">
        <v>0</v>
      </c>
      <c r="H4082" s="11">
        <v>40253</v>
      </c>
      <c r="I4082" s="2">
        <f>INDEX([1]PIB_dos_Municípios!$AN$2:$AN$5571,MATCH(E4082,[1]PIB_dos_Municípios!G$2:G$5571,0),1)</f>
        <v>541342.23</v>
      </c>
      <c r="J4082" s="2">
        <f>INDEX([1]PIB_dos_Municípios!$AO$2:$AO$5571,MATCH(E4082,[1]PIB_dos_Municípios!G$2:G$5571,0),1)</f>
        <v>39093</v>
      </c>
      <c r="K4082" s="2">
        <f>INDEX([1]PIB_dos_Municípios!$AP$2:$AP$5571,MATCH(E4082,[1]PIB_dos_Municípios!G$2:G$5571,0),1)</f>
        <v>13847.55</v>
      </c>
      <c r="M4082" s="2" t="s">
        <v>4525</v>
      </c>
      <c r="N4082" s="2" t="str">
        <f>INDEX([2]Microregioes!$D$1:$D$574,MATCH(F4082,[2]Microregioes!$B$1:$B$574,0),1)</f>
        <v>Pr-Jacarezinho</v>
      </c>
    </row>
    <row r="4083" spans="1:14" hidden="1" x14ac:dyDescent="0.2">
      <c r="A4083" s="5">
        <v>4</v>
      </c>
      <c r="B4083" s="3">
        <v>41</v>
      </c>
      <c r="C4083" s="1">
        <v>4103</v>
      </c>
      <c r="D4083" s="1">
        <v>41006</v>
      </c>
      <c r="E4083" s="1">
        <v>4111902</v>
      </c>
      <c r="F4083" s="2">
        <f>IFERROR(INDEX('Arranjos Populacionais'!$F$2:$F$961,MATCH(TabelaCompleta!E4083,'Arranjos Populacionais'!$A$2:$A$961,0),1),D4083)</f>
        <v>41006</v>
      </c>
      <c r="G4083" s="2">
        <v>0</v>
      </c>
      <c r="H4083" s="11">
        <v>13287</v>
      </c>
      <c r="I4083" s="2">
        <f>INDEX([1]PIB_dos_Municípios!$AN$2:$AN$5571,MATCH(E4083,[1]PIB_dos_Municípios!G$2:G$5571,0),1)</f>
        <v>316109.40999999997</v>
      </c>
      <c r="J4083" s="2">
        <f>INDEX([1]PIB_dos_Municípios!$AO$2:$AO$5571,MATCH(E4083,[1]PIB_dos_Municípios!G$2:G$5571,0),1)</f>
        <v>12256</v>
      </c>
      <c r="K4083" s="2">
        <f>INDEX([1]PIB_dos_Municípios!$AP$2:$AP$5571,MATCH(E4083,[1]PIB_dos_Municípios!G$2:G$5571,0),1)</f>
        <v>25792.22</v>
      </c>
      <c r="M4083" s="2" t="s">
        <v>4526</v>
      </c>
      <c r="N4083" s="2" t="str">
        <f>INDEX([2]Microregioes!$D$1:$D$574,MATCH(F4083,[2]Microregioes!$B$1:$B$574,0),1)</f>
        <v>Pr-Astorga</v>
      </c>
    </row>
    <row r="4084" spans="1:14" hidden="1" x14ac:dyDescent="0.2">
      <c r="A4084" s="5">
        <v>4</v>
      </c>
      <c r="B4084" s="3">
        <v>41</v>
      </c>
      <c r="C4084" s="1">
        <v>4105</v>
      </c>
      <c r="D4084" s="1">
        <v>41020</v>
      </c>
      <c r="E4084" s="1">
        <v>4112009</v>
      </c>
      <c r="F4084" s="2">
        <f>IFERROR(INDEX('Arranjos Populacionais'!$F$2:$F$961,MATCH(TabelaCompleta!E4084,'Arranjos Populacionais'!$A$2:$A$961,0),1),D4084)</f>
        <v>41020</v>
      </c>
      <c r="G4084" s="2">
        <v>0</v>
      </c>
      <c r="H4084" s="11">
        <v>34647</v>
      </c>
      <c r="I4084" s="2">
        <f>INDEX([1]PIB_dos_Municípios!$AN$2:$AN$5571,MATCH(E4084,[1]PIB_dos_Municípios!G$2:G$5571,0),1)</f>
        <v>703645.81700000004</v>
      </c>
      <c r="J4084" s="2">
        <f>INDEX([1]PIB_dos_Municípios!$AO$2:$AO$5571,MATCH(E4084,[1]PIB_dos_Municípios!G$2:G$5571,0),1)</f>
        <v>32616</v>
      </c>
      <c r="K4084" s="2">
        <f>INDEX([1]PIB_dos_Municípios!$AP$2:$AP$5571,MATCH(E4084,[1]PIB_dos_Municípios!G$2:G$5571,0),1)</f>
        <v>21573.64</v>
      </c>
      <c r="M4084" s="2" t="s">
        <v>4527</v>
      </c>
      <c r="N4084" s="2" t="str">
        <f>INDEX([2]Microregioes!$D$1:$D$574,MATCH(F4084,[2]Microregioes!$B$1:$B$574,0),1)</f>
        <v>Pr-Jaguariaíva</v>
      </c>
    </row>
    <row r="4085" spans="1:14" hidden="1" x14ac:dyDescent="0.2">
      <c r="A4085" s="5">
        <v>4</v>
      </c>
      <c r="B4085" s="3">
        <v>41</v>
      </c>
      <c r="C4085" s="1">
        <v>4103</v>
      </c>
      <c r="D4085" s="1">
        <v>41010</v>
      </c>
      <c r="E4085" s="1">
        <v>4112108</v>
      </c>
      <c r="F4085" s="2">
        <f>IFERROR(INDEX('Arranjos Populacionais'!$F$2:$F$961,MATCH(TabelaCompleta!E4085,'Arranjos Populacionais'!$A$2:$A$961,0),1),D4085)</f>
        <v>41010</v>
      </c>
      <c r="G4085" s="2">
        <v>0</v>
      </c>
      <c r="H4085" s="11">
        <v>21273</v>
      </c>
      <c r="I4085" s="2">
        <f>INDEX([1]PIB_dos_Municípios!$AN$2:$AN$5571,MATCH(E4085,[1]PIB_dos_Municípios!G$2:G$5571,0),1)</f>
        <v>359274.80900000001</v>
      </c>
      <c r="J4085" s="2">
        <f>INDEX([1]PIB_dos_Municípios!$AO$2:$AO$5571,MATCH(E4085,[1]PIB_dos_Municípios!G$2:G$5571,0),1)</f>
        <v>20283</v>
      </c>
      <c r="K4085" s="2">
        <f>INDEX([1]PIB_dos_Municípios!$AP$2:$AP$5571,MATCH(E4085,[1]PIB_dos_Municípios!G$2:G$5571,0),1)</f>
        <v>17713.099999999999</v>
      </c>
      <c r="M4085" s="2" t="s">
        <v>49</v>
      </c>
      <c r="N4085" s="2" t="str">
        <f>INDEX([2]Microregioes!$D$1:$D$574,MATCH(F4085,[2]Microregioes!$B$1:$B$574,0),1)</f>
        <v>Pr-Apucarana</v>
      </c>
    </row>
    <row r="4086" spans="1:14" hidden="1" x14ac:dyDescent="0.2">
      <c r="A4086" s="5">
        <v>4</v>
      </c>
      <c r="B4086" s="3">
        <v>41</v>
      </c>
      <c r="C4086" s="1">
        <v>4102</v>
      </c>
      <c r="D4086" s="1">
        <v>41004</v>
      </c>
      <c r="E4086" s="1">
        <v>4112207</v>
      </c>
      <c r="F4086" s="2">
        <f>IFERROR(INDEX('Arranjos Populacionais'!$F$2:$F$961,MATCH(TabelaCompleta!E4086,'Arranjos Populacionais'!$A$2:$A$961,0),1),D4086)</f>
        <v>41004</v>
      </c>
      <c r="G4086" s="2">
        <v>0</v>
      </c>
      <c r="H4086" s="11">
        <v>6005</v>
      </c>
      <c r="I4086" s="2">
        <f>INDEX([1]PIB_dos_Municípios!$AN$2:$AN$5571,MATCH(E4086,[1]PIB_dos_Municípios!G$2:G$5571,0),1)</f>
        <v>81444.005999999994</v>
      </c>
      <c r="J4086" s="2">
        <f>INDEX([1]PIB_dos_Municípios!$AO$2:$AO$5571,MATCH(E4086,[1]PIB_dos_Municípios!G$2:G$5571,0),1)</f>
        <v>6536</v>
      </c>
      <c r="K4086" s="2">
        <f>INDEX([1]PIB_dos_Municípios!$AP$2:$AP$5571,MATCH(E4086,[1]PIB_dos_Municípios!G$2:G$5571,0),1)</f>
        <v>12460.83</v>
      </c>
      <c r="M4086" s="2" t="s">
        <v>4528</v>
      </c>
      <c r="N4086" s="2" t="str">
        <f>INDEX([2]Microregioes!$D$1:$D$574,MATCH(F4086,[2]Microregioes!$B$1:$B$574,0),1)</f>
        <v>Pr-Goioerê</v>
      </c>
    </row>
    <row r="4087" spans="1:14" hidden="1" x14ac:dyDescent="0.2">
      <c r="A4087" s="5">
        <v>4</v>
      </c>
      <c r="B4087" s="3">
        <v>41</v>
      </c>
      <c r="C4087" s="1">
        <v>4104</v>
      </c>
      <c r="D4087" s="1">
        <v>41017</v>
      </c>
      <c r="E4087" s="1">
        <v>4112306</v>
      </c>
      <c r="F4087" s="2">
        <f>IFERROR(INDEX('Arranjos Populacionais'!$F$2:$F$961,MATCH(TabelaCompleta!E4087,'Arranjos Populacionais'!$A$2:$A$961,0),1),D4087)</f>
        <v>41017</v>
      </c>
      <c r="G4087" s="2">
        <v>0</v>
      </c>
      <c r="H4087" s="11">
        <v>5078</v>
      </c>
      <c r="I4087" s="2">
        <f>INDEX([1]PIB_dos_Municípios!$AN$2:$AN$5571,MATCH(E4087,[1]PIB_dos_Municípios!G$2:G$5571,0),1)</f>
        <v>49774.226000000002</v>
      </c>
      <c r="J4087" s="2">
        <f>INDEX([1]PIB_dos_Municípios!$AO$2:$AO$5571,MATCH(E4087,[1]PIB_dos_Municípios!G$2:G$5571,0),1)</f>
        <v>4910</v>
      </c>
      <c r="K4087" s="2">
        <f>INDEX([1]PIB_dos_Municípios!$AP$2:$AP$5571,MATCH(E4087,[1]PIB_dos_Municípios!G$2:G$5571,0),1)</f>
        <v>10137.32</v>
      </c>
      <c r="M4087" s="2" t="s">
        <v>4529</v>
      </c>
      <c r="N4087" s="2" t="str">
        <f>INDEX([2]Microregioes!$D$1:$D$574,MATCH(F4087,[2]Microregioes!$B$1:$B$574,0),1)</f>
        <v>Pr-Ibaiti</v>
      </c>
    </row>
    <row r="4088" spans="1:14" hidden="1" x14ac:dyDescent="0.2">
      <c r="A4088" s="5">
        <v>4</v>
      </c>
      <c r="B4088" s="3">
        <v>41</v>
      </c>
      <c r="C4088" s="1">
        <v>4101</v>
      </c>
      <c r="D4088" s="1">
        <v>41003</v>
      </c>
      <c r="E4088" s="1">
        <v>4112405</v>
      </c>
      <c r="F4088" s="2">
        <f>IFERROR(INDEX('Arranjos Populacionais'!$F$2:$F$961,MATCH(TabelaCompleta!E4088,'Arranjos Populacionais'!$A$2:$A$961,0),1),D4088)</f>
        <v>41003</v>
      </c>
      <c r="G4088" s="2">
        <v>0</v>
      </c>
      <c r="H4088" s="11">
        <v>9238</v>
      </c>
      <c r="I4088" s="2">
        <f>INDEX([1]PIB_dos_Municípios!$AN$2:$AN$5571,MATCH(E4088,[1]PIB_dos_Municípios!G$2:G$5571,0),1)</f>
        <v>90755.346999999994</v>
      </c>
      <c r="J4088" s="2">
        <f>INDEX([1]PIB_dos_Municípios!$AO$2:$AO$5571,MATCH(E4088,[1]PIB_dos_Municípios!G$2:G$5571,0),1)</f>
        <v>8547</v>
      </c>
      <c r="K4088" s="2">
        <f>INDEX([1]PIB_dos_Municípios!$AP$2:$AP$5571,MATCH(E4088,[1]PIB_dos_Municípios!G$2:G$5571,0),1)</f>
        <v>10618.39</v>
      </c>
      <c r="M4088" s="2" t="s">
        <v>1362</v>
      </c>
      <c r="N4088" s="2" t="str">
        <f>INDEX([2]Microregioes!$D$1:$D$574,MATCH(F4088,[2]Microregioes!$B$1:$B$574,0),1)</f>
        <v>Pr-Cianorte</v>
      </c>
    </row>
    <row r="4089" spans="1:14" hidden="1" x14ac:dyDescent="0.2">
      <c r="A4089" s="5">
        <v>4</v>
      </c>
      <c r="B4089" s="3">
        <v>41</v>
      </c>
      <c r="C4089" s="1">
        <v>4103</v>
      </c>
      <c r="D4089" s="1">
        <v>41013</v>
      </c>
      <c r="E4089" s="1">
        <v>4112504</v>
      </c>
      <c r="F4089" s="2">
        <f>IFERROR(INDEX('Arranjos Populacionais'!$F$2:$F$961,MATCH(TabelaCompleta!E4089,'Arranjos Populacionais'!$A$2:$A$961,0),1),D4089)</f>
        <v>41013</v>
      </c>
      <c r="G4089" s="2">
        <v>0</v>
      </c>
      <c r="H4089" s="11">
        <v>12104</v>
      </c>
      <c r="I4089" s="2">
        <f>INDEX([1]PIB_dos_Municípios!$AN$2:$AN$5571,MATCH(E4089,[1]PIB_dos_Municípios!G$2:G$5571,0),1)</f>
        <v>108288.91899999999</v>
      </c>
      <c r="J4089" s="2">
        <f>INDEX([1]PIB_dos_Municípios!$AO$2:$AO$5571,MATCH(E4089,[1]PIB_dos_Municípios!G$2:G$5571,0),1)</f>
        <v>12325</v>
      </c>
      <c r="K4089" s="2">
        <f>INDEX([1]PIB_dos_Municípios!$AP$2:$AP$5571,MATCH(E4089,[1]PIB_dos_Municípios!G$2:G$5571,0),1)</f>
        <v>8786.1200000000008</v>
      </c>
      <c r="M4089" s="2" t="s">
        <v>4530</v>
      </c>
      <c r="N4089" s="2" t="str">
        <f>INDEX([2]Microregioes!$D$1:$D$574,MATCH(F4089,[2]Microregioes!$B$1:$B$574,0),1)</f>
        <v>Pr-Ivaiporã</v>
      </c>
    </row>
    <row r="4090" spans="1:14" hidden="1" x14ac:dyDescent="0.2">
      <c r="A4090" s="5">
        <v>4</v>
      </c>
      <c r="B4090" s="3">
        <v>41</v>
      </c>
      <c r="C4090" s="1">
        <v>4101</v>
      </c>
      <c r="D4090" s="1">
        <v>41001</v>
      </c>
      <c r="E4090" s="1">
        <v>4112603</v>
      </c>
      <c r="F4090" s="2">
        <f>IFERROR(INDEX('Arranjos Populacionais'!$F$2:$F$961,MATCH(TabelaCompleta!E4090,'Arranjos Populacionais'!$A$2:$A$961,0),1),D4090)</f>
        <v>41001</v>
      </c>
      <c r="G4090" s="2">
        <v>0</v>
      </c>
      <c r="H4090" s="11">
        <v>1403</v>
      </c>
      <c r="I4090" s="2">
        <f>INDEX([1]PIB_dos_Municípios!$AN$2:$AN$5571,MATCH(E4090,[1]PIB_dos_Municípios!G$2:G$5571,0),1)</f>
        <v>21546.205000000002</v>
      </c>
      <c r="J4090" s="2">
        <f>INDEX([1]PIB_dos_Municípios!$AO$2:$AO$5571,MATCH(E4090,[1]PIB_dos_Municípios!G$2:G$5571,0),1)</f>
        <v>1409</v>
      </c>
      <c r="K4090" s="2">
        <f>INDEX([1]PIB_dos_Municípios!$AP$2:$AP$5571,MATCH(E4090,[1]PIB_dos_Municípios!G$2:G$5571,0),1)</f>
        <v>15291.84</v>
      </c>
      <c r="M4090" s="2" t="s">
        <v>4531</v>
      </c>
      <c r="N4090" s="2" t="str">
        <f>INDEX([2]Microregioes!$D$1:$D$574,MATCH(F4090,[2]Microregioes!$B$1:$B$574,0),1)</f>
        <v>Pr-Paranavaí</v>
      </c>
    </row>
    <row r="4091" spans="1:14" hidden="1" x14ac:dyDescent="0.2">
      <c r="A4091" s="5">
        <v>4</v>
      </c>
      <c r="B4091" s="3">
        <v>41</v>
      </c>
      <c r="C4091" s="1">
        <v>4104</v>
      </c>
      <c r="D4091" s="1">
        <v>41014</v>
      </c>
      <c r="E4091" s="1">
        <v>4112702</v>
      </c>
      <c r="F4091" s="2">
        <f>IFERROR(INDEX('Arranjos Populacionais'!$F$2:$F$961,MATCH(TabelaCompleta!E4091,'Arranjos Populacionais'!$A$2:$A$961,0),1),D4091)</f>
        <v>41011</v>
      </c>
      <c r="G4091" s="2">
        <v>0</v>
      </c>
      <c r="H4091" s="11">
        <v>12560</v>
      </c>
      <c r="I4091" s="2">
        <f>INDEX([1]PIB_dos_Municípios!$AN$2:$AN$5571,MATCH(E4091,[1]PIB_dos_Municípios!G$2:G$5571,0),1)</f>
        <v>114566.59</v>
      </c>
      <c r="J4091" s="2">
        <f>INDEX([1]PIB_dos_Municípios!$AO$2:$AO$5571,MATCH(E4091,[1]PIB_dos_Municípios!G$2:G$5571,0),1)</f>
        <v>11859</v>
      </c>
      <c r="K4091" s="2">
        <f>INDEX([1]PIB_dos_Municípios!$AP$2:$AP$5571,MATCH(E4091,[1]PIB_dos_Municípios!G$2:G$5571,0),1)</f>
        <v>9660.73</v>
      </c>
      <c r="M4091" s="2" t="s">
        <v>53</v>
      </c>
      <c r="N4091" s="2" t="str">
        <f>INDEX([2]Microregioes!$D$1:$D$574,MATCH(F4091,[2]Microregioes!$B$1:$B$574,0),1)</f>
        <v>Pr-Londrina</v>
      </c>
    </row>
    <row r="4092" spans="1:14" hidden="1" x14ac:dyDescent="0.2">
      <c r="A4092" s="5">
        <v>4</v>
      </c>
      <c r="B4092" s="3">
        <v>41</v>
      </c>
      <c r="C4092" s="1">
        <v>4106</v>
      </c>
      <c r="D4092" s="1">
        <v>41022</v>
      </c>
      <c r="E4092" s="1">
        <v>4112751</v>
      </c>
      <c r="F4092" s="2">
        <f>IFERROR(INDEX('Arranjos Populacionais'!$F$2:$F$961,MATCH(TabelaCompleta!E4092,'Arranjos Populacionais'!$A$2:$A$961,0),1),D4092)</f>
        <v>41022</v>
      </c>
      <c r="G4092" s="2">
        <v>0</v>
      </c>
      <c r="H4092" s="11">
        <v>8912</v>
      </c>
      <c r="I4092" s="2">
        <f>INDEX([1]PIB_dos_Municípios!$AN$2:$AN$5571,MATCH(E4092,[1]PIB_dos_Municípios!G$2:G$5571,0),1)</f>
        <v>129501.382</v>
      </c>
      <c r="J4092" s="2">
        <f>INDEX([1]PIB_dos_Municípios!$AO$2:$AO$5571,MATCH(E4092,[1]PIB_dos_Municípios!G$2:G$5571,0),1)</f>
        <v>9001</v>
      </c>
      <c r="K4092" s="2">
        <f>INDEX([1]PIB_dos_Municípios!$AP$2:$AP$5571,MATCH(E4092,[1]PIB_dos_Municípios!G$2:G$5571,0),1)</f>
        <v>14387.44</v>
      </c>
      <c r="M4092" s="2" t="s">
        <v>4532</v>
      </c>
      <c r="N4092" s="2" t="str">
        <f>INDEX([2]Microregioes!$D$1:$D$574,MATCH(F4092,[2]Microregioes!$B$1:$B$574,0),1)</f>
        <v>Pr-Toledo</v>
      </c>
    </row>
    <row r="4093" spans="1:14" hidden="1" x14ac:dyDescent="0.2">
      <c r="A4093" s="5">
        <v>4</v>
      </c>
      <c r="B4093" s="3">
        <v>41</v>
      </c>
      <c r="C4093" s="1">
        <v>4104</v>
      </c>
      <c r="D4093" s="1">
        <v>41018</v>
      </c>
      <c r="E4093" s="1">
        <v>4112801</v>
      </c>
      <c r="F4093" s="2">
        <f>IFERROR(INDEX('Arranjos Populacionais'!$F$2:$F$961,MATCH(TabelaCompleta!E4093,'Arranjos Populacionais'!$A$2:$A$961,0),1),D4093)</f>
        <v>41018</v>
      </c>
      <c r="G4093" s="2">
        <v>0</v>
      </c>
      <c r="H4093" s="11">
        <v>11639</v>
      </c>
      <c r="I4093" s="2">
        <f>INDEX([1]PIB_dos_Municípios!$AN$2:$AN$5571,MATCH(E4093,[1]PIB_dos_Municípios!G$2:G$5571,0),1)</f>
        <v>200959.04699999999</v>
      </c>
      <c r="J4093" s="2">
        <f>INDEX([1]PIB_dos_Municípios!$AO$2:$AO$5571,MATCH(E4093,[1]PIB_dos_Municípios!G$2:G$5571,0),1)</f>
        <v>10735</v>
      </c>
      <c r="K4093" s="2">
        <f>INDEX([1]PIB_dos_Municípios!$AP$2:$AP$5571,MATCH(E4093,[1]PIB_dos_Municípios!G$2:G$5571,0),1)</f>
        <v>18719.990000000002</v>
      </c>
      <c r="M4093" s="2" t="s">
        <v>4533</v>
      </c>
      <c r="N4093" s="2" t="str">
        <f>INDEX([2]Microregioes!$D$1:$D$574,MATCH(F4093,[2]Microregioes!$B$1:$B$574,0),1)</f>
        <v>Pr-Wenceslau Braz</v>
      </c>
    </row>
    <row r="4094" spans="1:14" hidden="1" x14ac:dyDescent="0.2">
      <c r="A4094" s="5">
        <v>4</v>
      </c>
      <c r="B4094" s="3">
        <v>41</v>
      </c>
      <c r="C4094" s="1">
        <v>4104</v>
      </c>
      <c r="D4094" s="1">
        <v>41016</v>
      </c>
      <c r="E4094" s="1">
        <v>4112900</v>
      </c>
      <c r="F4094" s="2">
        <f>IFERROR(INDEX('Arranjos Populacionais'!$F$2:$F$961,MATCH(TabelaCompleta!E4094,'Arranjos Populacionais'!$A$2:$A$961,0),1),D4094)</f>
        <v>41016</v>
      </c>
      <c r="G4094" s="2">
        <v>0</v>
      </c>
      <c r="H4094" s="11">
        <v>3443</v>
      </c>
      <c r="I4094" s="2">
        <f>INDEX([1]PIB_dos_Municípios!$AN$2:$AN$5571,MATCH(E4094,[1]PIB_dos_Municípios!G$2:G$5571,0),1)</f>
        <v>40461.178999999996</v>
      </c>
      <c r="J4094" s="2">
        <f>INDEX([1]PIB_dos_Municípios!$AO$2:$AO$5571,MATCH(E4094,[1]PIB_dos_Municípios!G$2:G$5571,0),1)</f>
        <v>3433</v>
      </c>
      <c r="K4094" s="2">
        <f>INDEX([1]PIB_dos_Municípios!$AP$2:$AP$5571,MATCH(E4094,[1]PIB_dos_Municípios!G$2:G$5571,0),1)</f>
        <v>11785.95</v>
      </c>
      <c r="M4094" s="2" t="s">
        <v>4534</v>
      </c>
      <c r="N4094" s="2" t="str">
        <f>INDEX([2]Microregioes!$D$1:$D$574,MATCH(F4094,[2]Microregioes!$B$1:$B$574,0),1)</f>
        <v>Pr-Jacarezinho</v>
      </c>
    </row>
    <row r="4095" spans="1:14" hidden="1" x14ac:dyDescent="0.2">
      <c r="A4095" s="5">
        <v>4</v>
      </c>
      <c r="B4095" s="3">
        <v>41</v>
      </c>
      <c r="C4095" s="1">
        <v>4102</v>
      </c>
      <c r="D4095" s="1">
        <v>41004</v>
      </c>
      <c r="E4095" s="1">
        <v>4112959</v>
      </c>
      <c r="F4095" s="2">
        <f>IFERROR(INDEX('Arranjos Populacionais'!$F$2:$F$961,MATCH(TabelaCompleta!E4095,'Arranjos Populacionais'!$A$2:$A$961,0),1),D4095)</f>
        <v>41004</v>
      </c>
      <c r="G4095" s="2">
        <v>0</v>
      </c>
      <c r="H4095" s="11">
        <v>7669</v>
      </c>
      <c r="I4095" s="2">
        <f>INDEX([1]PIB_dos_Municípios!$AN$2:$AN$5571,MATCH(E4095,[1]PIB_dos_Municípios!G$2:G$5571,0),1)</f>
        <v>146631.20300000001</v>
      </c>
      <c r="J4095" s="2">
        <f>INDEX([1]PIB_dos_Municípios!$AO$2:$AO$5571,MATCH(E4095,[1]PIB_dos_Municípios!G$2:G$5571,0),1)</f>
        <v>7641</v>
      </c>
      <c r="K4095" s="2">
        <f>INDEX([1]PIB_dos_Municípios!$AP$2:$AP$5571,MATCH(E4095,[1]PIB_dos_Municípios!G$2:G$5571,0),1)</f>
        <v>19190.05</v>
      </c>
      <c r="M4095" s="2" t="s">
        <v>4535</v>
      </c>
      <c r="N4095" s="2" t="str">
        <f>INDEX([2]Microregioes!$D$1:$D$574,MATCH(F4095,[2]Microregioes!$B$1:$B$574,0),1)</f>
        <v>Pr-Goioerê</v>
      </c>
    </row>
    <row r="4096" spans="1:14" hidden="1" x14ac:dyDescent="0.2">
      <c r="A4096" s="5">
        <v>4</v>
      </c>
      <c r="B4096" s="3">
        <v>41</v>
      </c>
      <c r="C4096" s="1">
        <v>4101</v>
      </c>
      <c r="D4096" s="1">
        <v>41003</v>
      </c>
      <c r="E4096" s="1">
        <v>4113007</v>
      </c>
      <c r="F4096" s="2">
        <f>IFERROR(INDEX('Arranjos Populacionais'!$F$2:$F$961,MATCH(TabelaCompleta!E4096,'Arranjos Populacionais'!$A$2:$A$961,0),1),D4096)</f>
        <v>41003</v>
      </c>
      <c r="G4096" s="2">
        <v>0</v>
      </c>
      <c r="H4096" s="11">
        <v>6995</v>
      </c>
      <c r="I4096" s="2">
        <f>INDEX([1]PIB_dos_Municípios!$AN$2:$AN$5571,MATCH(E4096,[1]PIB_dos_Municípios!G$2:G$5571,0),1)</f>
        <v>90765.053</v>
      </c>
      <c r="J4096" s="2">
        <f>INDEX([1]PIB_dos_Municípios!$AO$2:$AO$5571,MATCH(E4096,[1]PIB_dos_Municípios!G$2:G$5571,0),1)</f>
        <v>6613</v>
      </c>
      <c r="K4096" s="2">
        <f>INDEX([1]PIB_dos_Municípios!$AP$2:$AP$5571,MATCH(E4096,[1]PIB_dos_Municípios!G$2:G$5571,0),1)</f>
        <v>13725.25</v>
      </c>
      <c r="M4096" s="2" t="s">
        <v>3034</v>
      </c>
      <c r="N4096" s="2" t="str">
        <f>INDEX([2]Microregioes!$D$1:$D$574,MATCH(F4096,[2]Microregioes!$B$1:$B$574,0),1)</f>
        <v>Pr-Cianorte</v>
      </c>
    </row>
    <row r="4097" spans="1:14" hidden="1" x14ac:dyDescent="0.2">
      <c r="A4097" s="5">
        <v>4</v>
      </c>
      <c r="B4097" s="3">
        <v>41</v>
      </c>
      <c r="C4097" s="1">
        <v>4103</v>
      </c>
      <c r="D4097" s="1">
        <v>41012</v>
      </c>
      <c r="E4097" s="1">
        <v>4113106</v>
      </c>
      <c r="F4097" s="2">
        <f>IFERROR(INDEX('Arranjos Populacionais'!$F$2:$F$961,MATCH(TabelaCompleta!E4097,'Arranjos Populacionais'!$A$2:$A$961,0),1),D4097)</f>
        <v>41012</v>
      </c>
      <c r="G4097" s="2">
        <v>0</v>
      </c>
      <c r="H4097" s="11">
        <v>4402</v>
      </c>
      <c r="I4097" s="2">
        <f>INDEX([1]PIB_dos_Municípios!$AN$2:$AN$5571,MATCH(E4097,[1]PIB_dos_Municípios!G$2:G$5571,0),1)</f>
        <v>45320.343000000001</v>
      </c>
      <c r="J4097" s="2">
        <f>INDEX([1]PIB_dos_Municípios!$AO$2:$AO$5571,MATCH(E4097,[1]PIB_dos_Municípios!G$2:G$5571,0),1)</f>
        <v>4503</v>
      </c>
      <c r="K4097" s="2">
        <f>INDEX([1]PIB_dos_Municípios!$AP$2:$AP$5571,MATCH(E4097,[1]PIB_dos_Municípios!G$2:G$5571,0),1)</f>
        <v>10064.48</v>
      </c>
      <c r="M4097" s="2" t="s">
        <v>4536</v>
      </c>
      <c r="N4097" s="2" t="str">
        <f>INDEX([2]Microregioes!$D$1:$D$574,MATCH(F4097,[2]Microregioes!$B$1:$B$574,0),1)</f>
        <v>Pr-Faxinal</v>
      </c>
    </row>
    <row r="4098" spans="1:14" hidden="1" x14ac:dyDescent="0.2">
      <c r="A4098" s="5">
        <v>4</v>
      </c>
      <c r="B4098" s="3">
        <v>41</v>
      </c>
      <c r="C4098" s="1">
        <v>4110</v>
      </c>
      <c r="D4098" s="1">
        <v>41036</v>
      </c>
      <c r="E4098" s="1">
        <v>4113205</v>
      </c>
      <c r="F4098" s="2">
        <f>IFERROR(INDEX('Arranjos Populacionais'!$F$2:$F$961,MATCH(TabelaCompleta!E4098,'Arranjos Populacionais'!$A$2:$A$961,0),1),D4098)</f>
        <v>41036</v>
      </c>
      <c r="G4098" s="2">
        <v>0</v>
      </c>
      <c r="H4098" s="11">
        <v>47814</v>
      </c>
      <c r="I4098" s="2">
        <f>INDEX([1]PIB_dos_Municípios!$AN$2:$AN$5571,MATCH(E4098,[1]PIB_dos_Municípios!G$2:G$5571,0),1)</f>
        <v>755219.86399999994</v>
      </c>
      <c r="J4098" s="2">
        <f>INDEX([1]PIB_dos_Municípios!$AO$2:$AO$5571,MATCH(E4098,[1]PIB_dos_Municípios!G$2:G$5571,0),1)</f>
        <v>44936</v>
      </c>
      <c r="K4098" s="2">
        <f>INDEX([1]PIB_dos_Municípios!$AP$2:$AP$5571,MATCH(E4098,[1]PIB_dos_Municípios!G$2:G$5571,0),1)</f>
        <v>16806.57</v>
      </c>
      <c r="M4098" s="2" t="s">
        <v>4537</v>
      </c>
      <c r="N4098" s="2" t="str">
        <f>INDEX([2]Microregioes!$D$1:$D$574,MATCH(F4098,[2]Microregioes!$B$1:$B$574,0),1)</f>
        <v>Pr-Lapa</v>
      </c>
    </row>
    <row r="4099" spans="1:14" hidden="1" x14ac:dyDescent="0.2">
      <c r="A4099" s="5">
        <v>4</v>
      </c>
      <c r="B4099" s="3">
        <v>41</v>
      </c>
      <c r="C4099" s="1">
        <v>4108</v>
      </c>
      <c r="D4099" s="1">
        <v>41028</v>
      </c>
      <c r="E4099" s="1">
        <v>4113254</v>
      </c>
      <c r="F4099" s="2">
        <f>IFERROR(INDEX('Arranjos Populacionais'!$F$2:$F$961,MATCH(TabelaCompleta!E4099,'Arranjos Populacionais'!$A$2:$A$961,0),1),D4099)</f>
        <v>41028</v>
      </c>
      <c r="G4099" s="2">
        <v>0</v>
      </c>
      <c r="H4099" s="11">
        <v>6248</v>
      </c>
      <c r="I4099" s="2">
        <f>INDEX([1]PIB_dos_Municípios!$AN$2:$AN$5571,MATCH(E4099,[1]PIB_dos_Municípios!G$2:G$5571,0),1)</f>
        <v>40099.571000000004</v>
      </c>
      <c r="J4099" s="2">
        <f>INDEX([1]PIB_dos_Municípios!$AO$2:$AO$5571,MATCH(E4099,[1]PIB_dos_Municípios!G$2:G$5571,0),1)</f>
        <v>6361</v>
      </c>
      <c r="K4099" s="2">
        <f>INDEX([1]PIB_dos_Municípios!$AP$2:$AP$5571,MATCH(E4099,[1]PIB_dos_Municípios!G$2:G$5571,0),1)</f>
        <v>6303.97</v>
      </c>
      <c r="M4099" s="2" t="s">
        <v>3566</v>
      </c>
      <c r="N4099" s="2" t="str">
        <f>INDEX([2]Microregioes!$D$1:$D$574,MATCH(F4099,[2]Microregioes!$B$1:$B$574,0),1)</f>
        <v>Pr-Pitanga</v>
      </c>
    </row>
    <row r="4100" spans="1:14" hidden="1" x14ac:dyDescent="0.2">
      <c r="A4100" s="5">
        <v>4</v>
      </c>
      <c r="B4100" s="3">
        <v>41</v>
      </c>
      <c r="C4100" s="1">
        <v>4108</v>
      </c>
      <c r="D4100" s="1">
        <v>41029</v>
      </c>
      <c r="E4100" s="1">
        <v>4113304</v>
      </c>
      <c r="F4100" s="2">
        <f>IFERROR(INDEX('Arranjos Populacionais'!$F$2:$F$961,MATCH(TabelaCompleta!E4100,'Arranjos Populacionais'!$A$2:$A$961,0),1),D4100)</f>
        <v>41029</v>
      </c>
      <c r="G4100" s="2">
        <v>0</v>
      </c>
      <c r="H4100" s="11">
        <v>32228</v>
      </c>
      <c r="I4100" s="2">
        <f>INDEX([1]PIB_dos_Municípios!$AN$2:$AN$5571,MATCH(E4100,[1]PIB_dos_Municípios!G$2:G$5571,0),1)</f>
        <v>293245.65600000002</v>
      </c>
      <c r="J4100" s="2">
        <f>INDEX([1]PIB_dos_Municípios!$AO$2:$AO$5571,MATCH(E4100,[1]PIB_dos_Municípios!G$2:G$5571,0),1)</f>
        <v>30783</v>
      </c>
      <c r="K4100" s="2">
        <f>INDEX([1]PIB_dos_Municípios!$AP$2:$AP$5571,MATCH(E4100,[1]PIB_dos_Municípios!G$2:G$5571,0),1)</f>
        <v>9526.2199999999993</v>
      </c>
      <c r="M4100" s="2" t="s">
        <v>4538</v>
      </c>
      <c r="N4100" s="2" t="str">
        <f>INDEX([2]Microregioes!$D$1:$D$574,MATCH(F4100,[2]Microregioes!$B$1:$B$574,0),1)</f>
        <v>Pr-Guarapuava</v>
      </c>
    </row>
    <row r="4101" spans="1:14" hidden="1" x14ac:dyDescent="0.2">
      <c r="A4101" s="5">
        <v>4</v>
      </c>
      <c r="B4101" s="3">
        <v>41</v>
      </c>
      <c r="C4101" s="1">
        <v>4104</v>
      </c>
      <c r="D4101" s="1">
        <v>41015</v>
      </c>
      <c r="E4101" s="1">
        <v>4113403</v>
      </c>
      <c r="F4101" s="2">
        <f>IFERROR(INDEX('Arranjos Populacionais'!$F$2:$F$961,MATCH(TabelaCompleta!E4101,'Arranjos Populacionais'!$A$2:$A$961,0),1),D4101)</f>
        <v>41015</v>
      </c>
      <c r="G4101" s="2">
        <v>0</v>
      </c>
      <c r="H4101" s="11">
        <v>4147</v>
      </c>
      <c r="I4101" s="2">
        <f>INDEX([1]PIB_dos_Municípios!$AN$2:$AN$5571,MATCH(E4101,[1]PIB_dos_Municípios!G$2:G$5571,0),1)</f>
        <v>61657.542999999998</v>
      </c>
      <c r="J4101" s="2">
        <f>INDEX([1]PIB_dos_Municípios!$AO$2:$AO$5571,MATCH(E4101,[1]PIB_dos_Municípios!G$2:G$5571,0),1)</f>
        <v>4145</v>
      </c>
      <c r="K4101" s="2">
        <f>INDEX([1]PIB_dos_Municípios!$AP$2:$AP$5571,MATCH(E4101,[1]PIB_dos_Municípios!G$2:G$5571,0),1)</f>
        <v>14875.16</v>
      </c>
      <c r="M4101" s="2" t="s">
        <v>4539</v>
      </c>
      <c r="N4101" s="2" t="str">
        <f>INDEX([2]Microregioes!$D$1:$D$574,MATCH(F4101,[2]Microregioes!$B$1:$B$574,0),1)</f>
        <v>Pr-Cornélio Procópio</v>
      </c>
    </row>
    <row r="4102" spans="1:14" hidden="1" x14ac:dyDescent="0.2">
      <c r="A4102" s="5">
        <v>4</v>
      </c>
      <c r="B4102" s="3">
        <v>41</v>
      </c>
      <c r="C4102" s="1">
        <v>4103</v>
      </c>
      <c r="D4102" s="1">
        <v>41013</v>
      </c>
      <c r="E4102" s="1">
        <v>4113429</v>
      </c>
      <c r="F4102" s="2">
        <f>IFERROR(INDEX('Arranjos Populacionais'!$F$2:$F$961,MATCH(TabelaCompleta!E4102,'Arranjos Populacionais'!$A$2:$A$961,0),1),D4102)</f>
        <v>41013</v>
      </c>
      <c r="G4102" s="2">
        <v>0</v>
      </c>
      <c r="H4102" s="11">
        <v>3717</v>
      </c>
      <c r="I4102" s="2">
        <f>INDEX([1]PIB_dos_Municípios!$AN$2:$AN$5571,MATCH(E4102,[1]PIB_dos_Municípios!G$2:G$5571,0),1)</f>
        <v>36161.480000000003</v>
      </c>
      <c r="J4102" s="2">
        <f>INDEX([1]PIB_dos_Municípios!$AO$2:$AO$5571,MATCH(E4102,[1]PIB_dos_Municípios!G$2:G$5571,0),1)</f>
        <v>3972</v>
      </c>
      <c r="K4102" s="2">
        <f>INDEX([1]PIB_dos_Municípios!$AP$2:$AP$5571,MATCH(E4102,[1]PIB_dos_Municípios!G$2:G$5571,0),1)</f>
        <v>9104.1</v>
      </c>
      <c r="M4102" s="2" t="s">
        <v>4540</v>
      </c>
      <c r="N4102" s="2" t="str">
        <f>INDEX([2]Microregioes!$D$1:$D$574,MATCH(F4102,[2]Microregioes!$B$1:$B$574,0),1)</f>
        <v>Pr-Ivaiporã</v>
      </c>
    </row>
    <row r="4103" spans="1:14" hidden="1" x14ac:dyDescent="0.2">
      <c r="A4103" s="5">
        <v>4</v>
      </c>
      <c r="B4103" s="3">
        <v>41</v>
      </c>
      <c r="C4103" s="1">
        <v>4106</v>
      </c>
      <c r="D4103" s="1">
        <v>41023</v>
      </c>
      <c r="E4103" s="1">
        <v>4113452</v>
      </c>
      <c r="F4103" s="2">
        <f>IFERROR(INDEX('Arranjos Populacionais'!$F$2:$F$961,MATCH(TabelaCompleta!E4103,'Arranjos Populacionais'!$A$2:$A$961,0),1),D4103)</f>
        <v>41023</v>
      </c>
      <c r="G4103" s="2">
        <v>0</v>
      </c>
      <c r="H4103" s="11">
        <v>5129</v>
      </c>
      <c r="I4103" s="2">
        <f>INDEX([1]PIB_dos_Municípios!$AN$2:$AN$5571,MATCH(E4103,[1]PIB_dos_Municípios!G$2:G$5571,0),1)</f>
        <v>81329.95</v>
      </c>
      <c r="J4103" s="2">
        <f>INDEX([1]PIB_dos_Municípios!$AO$2:$AO$5571,MATCH(E4103,[1]PIB_dos_Municípios!G$2:G$5571,0),1)</f>
        <v>5363</v>
      </c>
      <c r="K4103" s="2">
        <f>INDEX([1]PIB_dos_Municípios!$AP$2:$AP$5571,MATCH(E4103,[1]PIB_dos_Municípios!G$2:G$5571,0),1)</f>
        <v>15165.01</v>
      </c>
      <c r="M4103" s="2" t="s">
        <v>4541</v>
      </c>
      <c r="N4103" s="2" t="str">
        <f>INDEX([2]Microregioes!$D$1:$D$574,MATCH(F4103,[2]Microregioes!$B$1:$B$574,0),1)</f>
        <v>Pr-Cascavel</v>
      </c>
    </row>
    <row r="4104" spans="1:14" hidden="1" x14ac:dyDescent="0.2">
      <c r="A4104" s="5">
        <v>4</v>
      </c>
      <c r="B4104" s="3">
        <v>41</v>
      </c>
      <c r="C4104" s="1">
        <v>4101</v>
      </c>
      <c r="D4104" s="1">
        <v>41001</v>
      </c>
      <c r="E4104" s="1">
        <v>4113502</v>
      </c>
      <c r="F4104" s="2">
        <f>IFERROR(INDEX('Arranjos Populacionais'!$F$2:$F$961,MATCH(TabelaCompleta!E4104,'Arranjos Populacionais'!$A$2:$A$961,0),1),D4104)</f>
        <v>41001</v>
      </c>
      <c r="G4104" s="2">
        <v>0</v>
      </c>
      <c r="H4104" s="11">
        <v>22754</v>
      </c>
      <c r="I4104" s="2">
        <f>INDEX([1]PIB_dos_Municípios!$AN$2:$AN$5571,MATCH(E4104,[1]PIB_dos_Municípios!G$2:G$5571,0),1)</f>
        <v>225062.889</v>
      </c>
      <c r="J4104" s="2">
        <f>INDEX([1]PIB_dos_Municípios!$AO$2:$AO$5571,MATCH(E4104,[1]PIB_dos_Municípios!G$2:G$5571,0),1)</f>
        <v>21211</v>
      </c>
      <c r="K4104" s="2">
        <f>INDEX([1]PIB_dos_Municípios!$AP$2:$AP$5571,MATCH(E4104,[1]PIB_dos_Municípios!G$2:G$5571,0),1)</f>
        <v>10610.67</v>
      </c>
      <c r="M4104" s="2" t="s">
        <v>4542</v>
      </c>
      <c r="N4104" s="2" t="str">
        <f>INDEX([2]Microregioes!$D$1:$D$574,MATCH(F4104,[2]Microregioes!$B$1:$B$574,0),1)</f>
        <v>Pr-Paranavaí</v>
      </c>
    </row>
    <row r="4105" spans="1:14" hidden="1" x14ac:dyDescent="0.2">
      <c r="A4105" s="5">
        <v>4</v>
      </c>
      <c r="B4105" s="3">
        <v>41</v>
      </c>
      <c r="C4105" s="1">
        <v>4103</v>
      </c>
      <c r="D4105" s="1">
        <v>41006</v>
      </c>
      <c r="E4105" s="1">
        <v>4113601</v>
      </c>
      <c r="F4105" s="2">
        <f>IFERROR(INDEX('Arranjos Populacionais'!$F$2:$F$961,MATCH(TabelaCompleta!E4105,'Arranjos Populacionais'!$A$2:$A$961,0),1),D4105)</f>
        <v>41006</v>
      </c>
      <c r="G4105" s="2">
        <v>0</v>
      </c>
      <c r="H4105" s="11">
        <v>4721</v>
      </c>
      <c r="I4105" s="2">
        <f>INDEX([1]PIB_dos_Municípios!$AN$2:$AN$5571,MATCH(E4105,[1]PIB_dos_Municípios!G$2:G$5571,0),1)</f>
        <v>101348.174</v>
      </c>
      <c r="J4105" s="2">
        <f>INDEX([1]PIB_dos_Municípios!$AO$2:$AO$5571,MATCH(E4105,[1]PIB_dos_Municípios!G$2:G$5571,0),1)</f>
        <v>4392</v>
      </c>
      <c r="K4105" s="2">
        <f>INDEX([1]PIB_dos_Municípios!$AP$2:$AP$5571,MATCH(E4105,[1]PIB_dos_Municípios!G$2:G$5571,0),1)</f>
        <v>23075.63</v>
      </c>
      <c r="M4105" s="2" t="s">
        <v>4543</v>
      </c>
      <c r="N4105" s="2" t="str">
        <f>INDEX([2]Microregioes!$D$1:$D$574,MATCH(F4105,[2]Microregioes!$B$1:$B$574,0),1)</f>
        <v>Pr-Astorga</v>
      </c>
    </row>
    <row r="4106" spans="1:14" hidden="1" x14ac:dyDescent="0.2">
      <c r="A4106" s="5">
        <v>4</v>
      </c>
      <c r="B4106" s="3">
        <v>41</v>
      </c>
      <c r="C4106" s="1">
        <v>4103</v>
      </c>
      <c r="D4106" s="1">
        <v>41011</v>
      </c>
      <c r="E4106" s="1">
        <v>4113700</v>
      </c>
      <c r="F4106" s="2">
        <f>IFERROR(INDEX('Arranjos Populacionais'!$F$2:$F$961,MATCH(TabelaCompleta!E4106,'Arranjos Populacionais'!$A$2:$A$961,0),1),D4106)</f>
        <v>41011</v>
      </c>
      <c r="G4106" s="2">
        <v>0</v>
      </c>
      <c r="H4106" s="11">
        <v>553393</v>
      </c>
      <c r="I4106" s="2">
        <f>INDEX([1]PIB_dos_Municípios!$AN$2:$AN$5571,MATCH(E4106,[1]PIB_dos_Municípios!G$2:G$5571,0),1)</f>
        <v>10822983.207</v>
      </c>
      <c r="J4106" s="2">
        <f>INDEX([1]PIB_dos_Municípios!$AO$2:$AO$5571,MATCH(E4106,[1]PIB_dos_Municípios!G$2:G$5571,0),1)</f>
        <v>506645</v>
      </c>
      <c r="K4106" s="2">
        <f>INDEX([1]PIB_dos_Municípios!$AP$2:$AP$5571,MATCH(E4106,[1]PIB_dos_Municípios!G$2:G$5571,0),1)</f>
        <v>21362.06</v>
      </c>
      <c r="M4106" s="2" t="s">
        <v>48</v>
      </c>
      <c r="N4106" s="2" t="str">
        <f>INDEX([2]Microregioes!$D$1:$D$574,MATCH(F4106,[2]Microregioes!$B$1:$B$574,0),1)</f>
        <v>Pr-Londrina</v>
      </c>
    </row>
    <row r="4107" spans="1:14" hidden="1" x14ac:dyDescent="0.2">
      <c r="A4107" s="5">
        <v>4</v>
      </c>
      <c r="B4107" s="3">
        <v>41</v>
      </c>
      <c r="C4107" s="1">
        <v>4102</v>
      </c>
      <c r="D4107" s="1">
        <v>41005</v>
      </c>
      <c r="E4107" s="1">
        <v>4113734</v>
      </c>
      <c r="F4107" s="2">
        <f>IFERROR(INDEX('Arranjos Populacionais'!$F$2:$F$961,MATCH(TabelaCompleta!E4107,'Arranjos Populacionais'!$A$2:$A$961,0),1),D4107)</f>
        <v>41005</v>
      </c>
      <c r="G4107" s="2">
        <v>0</v>
      </c>
      <c r="H4107" s="11">
        <v>7463</v>
      </c>
      <c r="I4107" s="2">
        <f>INDEX([1]PIB_dos_Municípios!$AN$2:$AN$5571,MATCH(E4107,[1]PIB_dos_Municípios!G$2:G$5571,0),1)</f>
        <v>130020.303</v>
      </c>
      <c r="J4107" s="2">
        <f>INDEX([1]PIB_dos_Municípios!$AO$2:$AO$5571,MATCH(E4107,[1]PIB_dos_Municípios!G$2:G$5571,0),1)</f>
        <v>7317</v>
      </c>
      <c r="K4107" s="2">
        <f>INDEX([1]PIB_dos_Municípios!$AP$2:$AP$5571,MATCH(E4107,[1]PIB_dos_Municípios!G$2:G$5571,0),1)</f>
        <v>17769.62</v>
      </c>
      <c r="M4107" s="2" t="s">
        <v>4544</v>
      </c>
      <c r="N4107" s="2" t="str">
        <f>INDEX([2]Microregioes!$D$1:$D$574,MATCH(F4107,[2]Microregioes!$B$1:$B$574,0),1)</f>
        <v>Pr-Campo Mourão</v>
      </c>
    </row>
    <row r="4108" spans="1:14" hidden="1" x14ac:dyDescent="0.2">
      <c r="A4108" s="5">
        <v>4</v>
      </c>
      <c r="B4108" s="3">
        <v>41</v>
      </c>
      <c r="C4108" s="1">
        <v>4103</v>
      </c>
      <c r="D4108" s="1">
        <v>41013</v>
      </c>
      <c r="E4108" s="1">
        <v>4113759</v>
      </c>
      <c r="F4108" s="2">
        <f>IFERROR(INDEX('Arranjos Populacionais'!$F$2:$F$961,MATCH(TabelaCompleta!E4108,'Arranjos Populacionais'!$A$2:$A$961,0),1),D4108)</f>
        <v>41013</v>
      </c>
      <c r="G4108" s="2">
        <v>0</v>
      </c>
      <c r="H4108" s="11">
        <v>5095</v>
      </c>
      <c r="I4108" s="2">
        <f>INDEX([1]PIB_dos_Municípios!$AN$2:$AN$5571,MATCH(E4108,[1]PIB_dos_Municípios!G$2:G$5571,0),1)</f>
        <v>43656.074999999997</v>
      </c>
      <c r="J4108" s="2">
        <f>INDEX([1]PIB_dos_Municípios!$AO$2:$AO$5571,MATCH(E4108,[1]PIB_dos_Municípios!G$2:G$5571,0),1)</f>
        <v>5156</v>
      </c>
      <c r="K4108" s="2">
        <f>INDEX([1]PIB_dos_Municípios!$AP$2:$AP$5571,MATCH(E4108,[1]PIB_dos_Municípios!G$2:G$5571,0),1)</f>
        <v>8467.0400000000009</v>
      </c>
      <c r="M4108" s="2" t="s">
        <v>4545</v>
      </c>
      <c r="N4108" s="2" t="str">
        <f>INDEX([2]Microregioes!$D$1:$D$574,MATCH(F4108,[2]Microregioes!$B$1:$B$574,0),1)</f>
        <v>Pr-Ivaiporã</v>
      </c>
    </row>
    <row r="4109" spans="1:14" hidden="1" x14ac:dyDescent="0.2">
      <c r="A4109" s="5">
        <v>4</v>
      </c>
      <c r="B4109" s="3">
        <v>41</v>
      </c>
      <c r="C4109" s="1">
        <v>4103</v>
      </c>
      <c r="D4109" s="1">
        <v>41006</v>
      </c>
      <c r="E4109" s="1">
        <v>4113809</v>
      </c>
      <c r="F4109" s="2">
        <f>IFERROR(INDEX('Arranjos Populacionais'!$F$2:$F$961,MATCH(TabelaCompleta!E4109,'Arranjos Populacionais'!$A$2:$A$961,0),1),D4109)</f>
        <v>41006</v>
      </c>
      <c r="G4109" s="2">
        <v>0</v>
      </c>
      <c r="H4109" s="11">
        <v>4885</v>
      </c>
      <c r="I4109" s="2">
        <f>INDEX([1]PIB_dos_Municípios!$AN$2:$AN$5571,MATCH(E4109,[1]PIB_dos_Municípios!G$2:G$5571,0),1)</f>
        <v>43303.324000000001</v>
      </c>
      <c r="J4109" s="2">
        <f>INDEX([1]PIB_dos_Municípios!$AO$2:$AO$5571,MATCH(E4109,[1]PIB_dos_Municípios!G$2:G$5571,0),1)</f>
        <v>4592</v>
      </c>
      <c r="K4109" s="2">
        <f>INDEX([1]PIB_dos_Municípios!$AP$2:$AP$5571,MATCH(E4109,[1]PIB_dos_Municípios!G$2:G$5571,0),1)</f>
        <v>9430.17</v>
      </c>
      <c r="M4109" s="2" t="s">
        <v>4546</v>
      </c>
      <c r="N4109" s="2" t="str">
        <f>INDEX([2]Microregioes!$D$1:$D$574,MATCH(F4109,[2]Microregioes!$B$1:$B$574,0),1)</f>
        <v>Pr-Astorga</v>
      </c>
    </row>
    <row r="4110" spans="1:14" hidden="1" x14ac:dyDescent="0.2">
      <c r="A4110" s="5">
        <v>4</v>
      </c>
      <c r="B4110" s="3">
        <v>41</v>
      </c>
      <c r="C4110" s="1">
        <v>4109</v>
      </c>
      <c r="D4110" s="1">
        <v>41032</v>
      </c>
      <c r="E4110" s="1">
        <v>4113908</v>
      </c>
      <c r="F4110" s="2">
        <f>IFERROR(INDEX('Arranjos Populacionais'!$F$2:$F$961,MATCH(TabelaCompleta!E4110,'Arranjos Populacionais'!$A$2:$A$961,0),1),D4110)</f>
        <v>41032</v>
      </c>
      <c r="G4110" s="2">
        <v>0</v>
      </c>
      <c r="H4110" s="11">
        <v>13611</v>
      </c>
      <c r="I4110" s="2">
        <f>INDEX([1]PIB_dos_Municípios!$AN$2:$AN$5571,MATCH(E4110,[1]PIB_dos_Municípios!G$2:G$5571,0),1)</f>
        <v>255465.64600000001</v>
      </c>
      <c r="J4110" s="2">
        <f>INDEX([1]PIB_dos_Municípios!$AO$2:$AO$5571,MATCH(E4110,[1]PIB_dos_Municípios!G$2:G$5571,0),1)</f>
        <v>12973</v>
      </c>
      <c r="K4110" s="2">
        <f>INDEX([1]PIB_dos_Municípios!$AP$2:$AP$5571,MATCH(E4110,[1]PIB_dos_Municípios!G$2:G$5571,0),1)</f>
        <v>19692.099999999999</v>
      </c>
      <c r="M4110" s="2" t="s">
        <v>4547</v>
      </c>
      <c r="N4110" s="2" t="str">
        <f>INDEX([2]Microregioes!$D$1:$D$574,MATCH(F4110,[2]Microregioes!$B$1:$B$574,0),1)</f>
        <v>Pr-Irati</v>
      </c>
    </row>
    <row r="4111" spans="1:14" hidden="1" x14ac:dyDescent="0.2">
      <c r="A4111" s="5">
        <v>4</v>
      </c>
      <c r="B4111" s="3">
        <v>41</v>
      </c>
      <c r="C4111" s="1">
        <v>4102</v>
      </c>
      <c r="D4111" s="1">
        <v>41005</v>
      </c>
      <c r="E4111" s="1">
        <v>4114005</v>
      </c>
      <c r="F4111" s="2">
        <f>IFERROR(INDEX('Arranjos Populacionais'!$F$2:$F$961,MATCH(TabelaCompleta!E4111,'Arranjos Populacionais'!$A$2:$A$961,0),1),D4111)</f>
        <v>41005</v>
      </c>
      <c r="G4111" s="2">
        <v>0</v>
      </c>
      <c r="H4111" s="11">
        <v>13870</v>
      </c>
      <c r="I4111" s="2">
        <f>INDEX([1]PIB_dos_Municípios!$AN$2:$AN$5571,MATCH(E4111,[1]PIB_dos_Municípios!G$2:G$5571,0),1)</f>
        <v>256087.82800000001</v>
      </c>
      <c r="J4111" s="2">
        <f>INDEX([1]PIB_dos_Municípios!$AO$2:$AO$5571,MATCH(E4111,[1]PIB_dos_Municípios!G$2:G$5571,0),1)</f>
        <v>13968</v>
      </c>
      <c r="K4111" s="2">
        <f>INDEX([1]PIB_dos_Municípios!$AP$2:$AP$5571,MATCH(E4111,[1]PIB_dos_Municípios!G$2:G$5571,0),1)</f>
        <v>18333.89</v>
      </c>
      <c r="M4111" s="2" t="s">
        <v>4548</v>
      </c>
      <c r="N4111" s="2" t="str">
        <f>INDEX([2]Microregioes!$D$1:$D$574,MATCH(F4111,[2]Microregioes!$B$1:$B$574,0),1)</f>
        <v>Pr-Campo Mourão</v>
      </c>
    </row>
    <row r="4112" spans="1:14" hidden="1" x14ac:dyDescent="0.2">
      <c r="A4112" s="5">
        <v>4</v>
      </c>
      <c r="B4112" s="3">
        <v>41</v>
      </c>
      <c r="C4112" s="1">
        <v>4103</v>
      </c>
      <c r="D4112" s="1">
        <v>41006</v>
      </c>
      <c r="E4112" s="1">
        <v>4114104</v>
      </c>
      <c r="F4112" s="2">
        <f>IFERROR(INDEX('Arranjos Populacionais'!$F$2:$F$961,MATCH(TabelaCompleta!E4112,'Arranjos Populacionais'!$A$2:$A$961,0),1),D4112)</f>
        <v>41009</v>
      </c>
      <c r="G4112" s="2">
        <v>0</v>
      </c>
      <c r="H4112" s="11">
        <v>21920</v>
      </c>
      <c r="I4112" s="2">
        <f>INDEX([1]PIB_dos_Municípios!$AN$2:$AN$5571,MATCH(E4112,[1]PIB_dos_Municípios!G$2:G$5571,0),1)</f>
        <v>238054.402</v>
      </c>
      <c r="J4112" s="2">
        <f>INDEX([1]PIB_dos_Municípios!$AO$2:$AO$5571,MATCH(E4112,[1]PIB_dos_Municípios!G$2:G$5571,0),1)</f>
        <v>19784</v>
      </c>
      <c r="K4112" s="2">
        <f>INDEX([1]PIB_dos_Municípios!$AP$2:$AP$5571,MATCH(E4112,[1]PIB_dos_Municípios!G$2:G$5571,0),1)</f>
        <v>12032.67</v>
      </c>
      <c r="M4112" s="2" t="s">
        <v>62</v>
      </c>
      <c r="N4112" s="2" t="str">
        <f>INDEX([2]Microregioes!$D$1:$D$574,MATCH(F4112,[2]Microregioes!$B$1:$B$574,0),1)</f>
        <v>Pr-Maringá</v>
      </c>
    </row>
    <row r="4113" spans="1:14" hidden="1" x14ac:dyDescent="0.2">
      <c r="A4113" s="5">
        <v>4</v>
      </c>
      <c r="B4113" s="3">
        <v>41</v>
      </c>
      <c r="C4113" s="1">
        <v>4103</v>
      </c>
      <c r="D4113" s="1">
        <v>41009</v>
      </c>
      <c r="E4113" s="1">
        <v>4114203</v>
      </c>
      <c r="F4113" s="2">
        <f>IFERROR(INDEX('Arranjos Populacionais'!$F$2:$F$961,MATCH(TabelaCompleta!E4113,'Arranjos Populacionais'!$A$2:$A$961,0),1),D4113)</f>
        <v>41009</v>
      </c>
      <c r="G4113" s="2">
        <v>0</v>
      </c>
      <c r="H4113" s="11">
        <v>34425</v>
      </c>
      <c r="I4113" s="2">
        <f>INDEX([1]PIB_dos_Municípios!$AN$2:$AN$5571,MATCH(E4113,[1]PIB_dos_Municípios!G$2:G$5571,0),1)</f>
        <v>546369.99300000002</v>
      </c>
      <c r="J4113" s="2">
        <f>INDEX([1]PIB_dos_Municípios!$AO$2:$AO$5571,MATCH(E4113,[1]PIB_dos_Municípios!G$2:G$5571,0),1)</f>
        <v>32669</v>
      </c>
      <c r="K4113" s="2">
        <f>INDEX([1]PIB_dos_Municípios!$AP$2:$AP$5571,MATCH(E4113,[1]PIB_dos_Municípios!G$2:G$5571,0),1)</f>
        <v>16724.419999999998</v>
      </c>
      <c r="M4113" s="2" t="s">
        <v>4549</v>
      </c>
      <c r="N4113" s="2" t="str">
        <f>INDEX([2]Microregioes!$D$1:$D$574,MATCH(F4113,[2]Microregioes!$B$1:$B$574,0),1)</f>
        <v>Pr-Maringá</v>
      </c>
    </row>
    <row r="4114" spans="1:14" hidden="1" x14ac:dyDescent="0.2">
      <c r="A4114" s="5">
        <v>4</v>
      </c>
      <c r="B4114" s="3">
        <v>41</v>
      </c>
      <c r="C4114" s="1">
        <v>4110</v>
      </c>
      <c r="D4114" s="1">
        <v>41037</v>
      </c>
      <c r="E4114" s="1">
        <v>4114302</v>
      </c>
      <c r="F4114" s="2">
        <f>IFERROR(INDEX('Arranjos Populacionais'!$F$2:$F$961,MATCH(TabelaCompleta!E4114,'Arranjos Populacionais'!$A$2:$A$961,0),1),D4114)</f>
        <v>41037</v>
      </c>
      <c r="G4114" s="2">
        <v>0</v>
      </c>
      <c r="H4114" s="11">
        <v>25287</v>
      </c>
      <c r="I4114" s="2">
        <f>INDEX([1]PIB_dos_Municípios!$AN$2:$AN$5571,MATCH(E4114,[1]PIB_dos_Municípios!G$2:G$5571,0),1)</f>
        <v>353924.76799999998</v>
      </c>
      <c r="J4114" s="2">
        <f>INDEX([1]PIB_dos_Municípios!$AO$2:$AO$5571,MATCH(E4114,[1]PIB_dos_Municípios!G$2:G$5571,0),1)</f>
        <v>22235</v>
      </c>
      <c r="K4114" s="2">
        <f>INDEX([1]PIB_dos_Municípios!$AP$2:$AP$5571,MATCH(E4114,[1]PIB_dos_Municípios!G$2:G$5571,0),1)</f>
        <v>15917.46</v>
      </c>
      <c r="M4114" s="2" t="s">
        <v>87</v>
      </c>
      <c r="N4114" s="2" t="str">
        <f>INDEX([2]Microregioes!$D$1:$D$574,MATCH(F4114,[2]Microregioes!$B$1:$B$574,0),1)</f>
        <v>Pr-Curitiba</v>
      </c>
    </row>
    <row r="4115" spans="1:14" hidden="1" x14ac:dyDescent="0.2">
      <c r="A4115" s="5">
        <v>4</v>
      </c>
      <c r="B4115" s="3">
        <v>41</v>
      </c>
      <c r="C4115" s="1">
        <v>4107</v>
      </c>
      <c r="D4115" s="1">
        <v>41026</v>
      </c>
      <c r="E4115" s="1">
        <v>4114351</v>
      </c>
      <c r="F4115" s="2">
        <f>IFERROR(INDEX('Arranjos Populacionais'!$F$2:$F$961,MATCH(TabelaCompleta!E4115,'Arranjos Populacionais'!$A$2:$A$961,0),1),D4115)</f>
        <v>41026</v>
      </c>
      <c r="G4115" s="2">
        <v>0</v>
      </c>
      <c r="H4115" s="11">
        <v>2907</v>
      </c>
      <c r="I4115" s="2">
        <f>INDEX([1]PIB_dos_Municípios!$AN$2:$AN$5571,MATCH(E4115,[1]PIB_dos_Municípios!G$2:G$5571,0),1)</f>
        <v>32165.694</v>
      </c>
      <c r="J4115" s="2">
        <f>INDEX([1]PIB_dos_Municípios!$AO$2:$AO$5571,MATCH(E4115,[1]PIB_dos_Municípios!G$2:G$5571,0),1)</f>
        <v>3127</v>
      </c>
      <c r="K4115" s="2">
        <f>INDEX([1]PIB_dos_Municípios!$AP$2:$AP$5571,MATCH(E4115,[1]PIB_dos_Municípios!G$2:G$5571,0),1)</f>
        <v>10286.44</v>
      </c>
      <c r="M4115" s="2" t="s">
        <v>4550</v>
      </c>
      <c r="N4115" s="2" t="str">
        <f>INDEX([2]Microregioes!$D$1:$D$574,MATCH(F4115,[2]Microregioes!$B$1:$B$574,0),1)</f>
        <v>Pr-Francisco Beltrão</v>
      </c>
    </row>
    <row r="4116" spans="1:14" hidden="1" x14ac:dyDescent="0.2">
      <c r="A4116" s="5">
        <v>4</v>
      </c>
      <c r="B4116" s="3">
        <v>41</v>
      </c>
      <c r="C4116" s="1">
        <v>4108</v>
      </c>
      <c r="D4116" s="1">
        <v>41030</v>
      </c>
      <c r="E4116" s="1">
        <v>4114401</v>
      </c>
      <c r="F4116" s="2">
        <f>IFERROR(INDEX('Arranjos Populacionais'!$F$2:$F$961,MATCH(TabelaCompleta!E4116,'Arranjos Populacionais'!$A$2:$A$961,0),1),D4116)</f>
        <v>41030</v>
      </c>
      <c r="G4116" s="2">
        <v>0</v>
      </c>
      <c r="H4116" s="11">
        <v>17301</v>
      </c>
      <c r="I4116" s="2">
        <f>INDEX([1]PIB_dos_Municípios!$AN$2:$AN$5571,MATCH(E4116,[1]PIB_dos_Municípios!G$2:G$5571,0),1)</f>
        <v>710548.32900000003</v>
      </c>
      <c r="J4116" s="2">
        <f>INDEX([1]PIB_dos_Municípios!$AO$2:$AO$5571,MATCH(E4116,[1]PIB_dos_Municípios!G$2:G$5571,0),1)</f>
        <v>17041</v>
      </c>
      <c r="K4116" s="2">
        <f>INDEX([1]PIB_dos_Municípios!$AP$2:$AP$5571,MATCH(E4116,[1]PIB_dos_Municípios!G$2:G$5571,0),1)</f>
        <v>41696.400000000001</v>
      </c>
      <c r="M4116" s="2" t="s">
        <v>4551</v>
      </c>
      <c r="N4116" s="2" t="str">
        <f>INDEX([2]Microregioes!$D$1:$D$574,MATCH(F4116,[2]Microregioes!$B$1:$B$574,0),1)</f>
        <v>Pr-Palmas</v>
      </c>
    </row>
    <row r="4117" spans="1:14" hidden="1" x14ac:dyDescent="0.2">
      <c r="A4117" s="5">
        <v>4</v>
      </c>
      <c r="B4117" s="3">
        <v>41</v>
      </c>
      <c r="C4117" s="1">
        <v>4103</v>
      </c>
      <c r="D4117" s="1">
        <v>41013</v>
      </c>
      <c r="E4117" s="1">
        <v>4114500</v>
      </c>
      <c r="F4117" s="2">
        <f>IFERROR(INDEX('Arranjos Populacionais'!$F$2:$F$961,MATCH(TabelaCompleta!E4117,'Arranjos Populacionais'!$A$2:$A$961,0),1),D4117)</f>
        <v>41013</v>
      </c>
      <c r="G4117" s="2">
        <v>0</v>
      </c>
      <c r="H4117" s="11">
        <v>13684</v>
      </c>
      <c r="I4117" s="2">
        <f>INDEX([1]PIB_dos_Municípios!$AN$2:$AN$5571,MATCH(E4117,[1]PIB_dos_Municípios!G$2:G$5571,0),1)</f>
        <v>145129.72899999999</v>
      </c>
      <c r="J4117" s="2">
        <f>INDEX([1]PIB_dos_Municípios!$AO$2:$AO$5571,MATCH(E4117,[1]PIB_dos_Municípios!G$2:G$5571,0),1)</f>
        <v>13164</v>
      </c>
      <c r="K4117" s="2">
        <f>INDEX([1]PIB_dos_Municípios!$AP$2:$AP$5571,MATCH(E4117,[1]PIB_dos_Municípios!G$2:G$5571,0),1)</f>
        <v>11024.74</v>
      </c>
      <c r="M4117" s="2" t="s">
        <v>4552</v>
      </c>
      <c r="N4117" s="2" t="str">
        <f>INDEX([2]Microregioes!$D$1:$D$574,MATCH(F4117,[2]Microregioes!$B$1:$B$574,0),1)</f>
        <v>Pr-Ivaiporã</v>
      </c>
    </row>
    <row r="4118" spans="1:14" hidden="1" x14ac:dyDescent="0.2">
      <c r="A4118" s="5">
        <v>4</v>
      </c>
      <c r="B4118" s="3">
        <v>41</v>
      </c>
      <c r="C4118" s="1">
        <v>4106</v>
      </c>
      <c r="D4118" s="1">
        <v>41022</v>
      </c>
      <c r="E4118" s="1">
        <v>4114609</v>
      </c>
      <c r="F4118" s="2">
        <f>IFERROR(INDEX('Arranjos Populacionais'!$F$2:$F$961,MATCH(TabelaCompleta!E4118,'Arranjos Populacionais'!$A$2:$A$961,0),1),D4118)</f>
        <v>41022</v>
      </c>
      <c r="G4118" s="2">
        <v>0</v>
      </c>
      <c r="H4118" s="11">
        <v>51306</v>
      </c>
      <c r="I4118" s="2">
        <f>INDEX([1]PIB_dos_Municípios!$AN$2:$AN$5571,MATCH(E4118,[1]PIB_dos_Municípios!G$2:G$5571,0),1)</f>
        <v>983588.98800000001</v>
      </c>
      <c r="J4118" s="2">
        <f>INDEX([1]PIB_dos_Municípios!$AO$2:$AO$5571,MATCH(E4118,[1]PIB_dos_Municípios!G$2:G$5571,0),1)</f>
        <v>46799</v>
      </c>
      <c r="K4118" s="2">
        <f>INDEX([1]PIB_dos_Municípios!$AP$2:$AP$5571,MATCH(E4118,[1]PIB_dos_Municípios!G$2:G$5571,0),1)</f>
        <v>21017.31</v>
      </c>
      <c r="M4118" s="2" t="s">
        <v>4553</v>
      </c>
      <c r="N4118" s="2" t="str">
        <f>INDEX([2]Microregioes!$D$1:$D$574,MATCH(F4118,[2]Microregioes!$B$1:$B$574,0),1)</f>
        <v>Pr-Toledo</v>
      </c>
    </row>
    <row r="4119" spans="1:14" hidden="1" x14ac:dyDescent="0.2">
      <c r="A4119" s="5">
        <v>4</v>
      </c>
      <c r="B4119" s="3">
        <v>41</v>
      </c>
      <c r="C4119" s="1">
        <v>4101</v>
      </c>
      <c r="D4119" s="1">
        <v>41002</v>
      </c>
      <c r="E4119" s="1">
        <v>4114708</v>
      </c>
      <c r="F4119" s="2">
        <f>IFERROR(INDEX('Arranjos Populacionais'!$F$2:$F$961,MATCH(TabelaCompleta!E4119,'Arranjos Populacionais'!$A$2:$A$961,0),1),D4119)</f>
        <v>41002</v>
      </c>
      <c r="G4119" s="2">
        <v>0</v>
      </c>
      <c r="H4119" s="11">
        <v>5957</v>
      </c>
      <c r="I4119" s="2">
        <f>INDEX([1]PIB_dos_Municípios!$AN$2:$AN$5571,MATCH(E4119,[1]PIB_dos_Municípios!G$2:G$5571,0),1)</f>
        <v>43836.400999999998</v>
      </c>
      <c r="J4119" s="2">
        <f>INDEX([1]PIB_dos_Municípios!$AO$2:$AO$5571,MATCH(E4119,[1]PIB_dos_Municípios!G$2:G$5571,0),1)</f>
        <v>5956</v>
      </c>
      <c r="K4119" s="2">
        <f>INDEX([1]PIB_dos_Municípios!$AP$2:$AP$5571,MATCH(E4119,[1]PIB_dos_Municípios!G$2:G$5571,0),1)</f>
        <v>7360.04</v>
      </c>
      <c r="M4119" s="2" t="s">
        <v>79</v>
      </c>
      <c r="N4119" s="2" t="str">
        <f>INDEX([2]Microregioes!$D$1:$D$574,MATCH(F4119,[2]Microregioes!$B$1:$B$574,0),1)</f>
        <v>Pr-Umuarama</v>
      </c>
    </row>
    <row r="4120" spans="1:14" hidden="1" x14ac:dyDescent="0.2">
      <c r="A4120" s="5">
        <v>4</v>
      </c>
      <c r="B4120" s="3">
        <v>41</v>
      </c>
      <c r="C4120" s="1">
        <v>4103</v>
      </c>
      <c r="D4120" s="1">
        <v>41009</v>
      </c>
      <c r="E4120" s="1">
        <v>4114807</v>
      </c>
      <c r="F4120" s="2">
        <f>IFERROR(INDEX('Arranjos Populacionais'!$F$2:$F$961,MATCH(TabelaCompleta!E4120,'Arranjos Populacionais'!$A$2:$A$961,0),1),D4120)</f>
        <v>41009</v>
      </c>
      <c r="G4120" s="2">
        <v>0</v>
      </c>
      <c r="H4120" s="11">
        <v>34675</v>
      </c>
      <c r="I4120" s="2">
        <f>INDEX([1]PIB_dos_Municípios!$AN$2:$AN$5571,MATCH(E4120,[1]PIB_dos_Municípios!G$2:G$5571,0),1)</f>
        <v>473453.43900000001</v>
      </c>
      <c r="J4120" s="2">
        <f>INDEX([1]PIB_dos_Municípios!$AO$2:$AO$5571,MATCH(E4120,[1]PIB_dos_Municípios!G$2:G$5571,0),1)</f>
        <v>31972</v>
      </c>
      <c r="K4120" s="2">
        <f>INDEX([1]PIB_dos_Municípios!$AP$2:$AP$5571,MATCH(E4120,[1]PIB_dos_Municípios!G$2:G$5571,0),1)</f>
        <v>14808.38</v>
      </c>
      <c r="M4120" s="2" t="s">
        <v>880</v>
      </c>
      <c r="N4120" s="2" t="str">
        <f>INDEX([2]Microregioes!$D$1:$D$574,MATCH(F4120,[2]Microregioes!$B$1:$B$574,0),1)</f>
        <v>Pr-Maringá</v>
      </c>
    </row>
    <row r="4121" spans="1:14" hidden="1" x14ac:dyDescent="0.2">
      <c r="A4121" s="5">
        <v>4</v>
      </c>
      <c r="B4121" s="3">
        <v>41</v>
      </c>
      <c r="C4121" s="1">
        <v>4103</v>
      </c>
      <c r="D4121" s="1">
        <v>41010</v>
      </c>
      <c r="E4121" s="1">
        <v>4114906</v>
      </c>
      <c r="F4121" s="2">
        <f>IFERROR(INDEX('Arranjos Populacionais'!$F$2:$F$961,MATCH(TabelaCompleta!E4121,'Arranjos Populacionais'!$A$2:$A$961,0),1),D4121)</f>
        <v>41010</v>
      </c>
      <c r="G4121" s="2">
        <v>0</v>
      </c>
      <c r="H4121" s="11">
        <v>9073</v>
      </c>
      <c r="I4121" s="2">
        <f>INDEX([1]PIB_dos_Municípios!$AN$2:$AN$5571,MATCH(E4121,[1]PIB_dos_Municípios!G$2:G$5571,0),1)</f>
        <v>150811.84700000001</v>
      </c>
      <c r="J4121" s="2">
        <f>INDEX([1]PIB_dos_Municípios!$AO$2:$AO$5571,MATCH(E4121,[1]PIB_dos_Municípios!G$2:G$5571,0),1)</f>
        <v>8855</v>
      </c>
      <c r="K4121" s="2">
        <f>INDEX([1]PIB_dos_Municípios!$AP$2:$AP$5571,MATCH(E4121,[1]PIB_dos_Municípios!G$2:G$5571,0),1)</f>
        <v>17031.259999999998</v>
      </c>
      <c r="M4121" s="2" t="s">
        <v>4554</v>
      </c>
      <c r="N4121" s="2" t="str">
        <f>INDEX([2]Microregioes!$D$1:$D$574,MATCH(F4121,[2]Microregioes!$B$1:$B$574,0),1)</f>
        <v>Pr-Apucarana</v>
      </c>
    </row>
    <row r="4122" spans="1:14" hidden="1" x14ac:dyDescent="0.2">
      <c r="A4122" s="5">
        <v>4</v>
      </c>
      <c r="B4122" s="3">
        <v>41</v>
      </c>
      <c r="C4122" s="1">
        <v>4101</v>
      </c>
      <c r="D4122" s="1">
        <v>41001</v>
      </c>
      <c r="E4122" s="1">
        <v>4115002</v>
      </c>
      <c r="F4122" s="2">
        <f>IFERROR(INDEX('Arranjos Populacionais'!$F$2:$F$961,MATCH(TabelaCompleta!E4122,'Arranjos Populacionais'!$A$2:$A$961,0),1),D4122)</f>
        <v>41001</v>
      </c>
      <c r="G4122" s="2">
        <v>0</v>
      </c>
      <c r="H4122" s="11">
        <v>7150</v>
      </c>
      <c r="I4122" s="2">
        <f>INDEX([1]PIB_dos_Municípios!$AN$2:$AN$5571,MATCH(E4122,[1]PIB_dos_Municípios!G$2:G$5571,0),1)</f>
        <v>49949.682000000001</v>
      </c>
      <c r="J4122" s="2">
        <f>INDEX([1]PIB_dos_Municípios!$AO$2:$AO$5571,MATCH(E4122,[1]PIB_dos_Municípios!G$2:G$5571,0),1)</f>
        <v>6854</v>
      </c>
      <c r="K4122" s="2">
        <f>INDEX([1]PIB_dos_Municípios!$AP$2:$AP$5571,MATCH(E4122,[1]PIB_dos_Municípios!G$2:G$5571,0),1)</f>
        <v>7287.67</v>
      </c>
      <c r="M4122" s="2" t="s">
        <v>57</v>
      </c>
      <c r="N4122" s="2" t="str">
        <f>INDEX([2]Microregioes!$D$1:$D$574,MATCH(F4122,[2]Microregioes!$B$1:$B$574,0),1)</f>
        <v>Pr-Paranavaí</v>
      </c>
    </row>
    <row r="4123" spans="1:14" hidden="1" x14ac:dyDescent="0.2">
      <c r="A4123" s="5">
        <v>4</v>
      </c>
      <c r="B4123" s="3">
        <v>41</v>
      </c>
      <c r="C4123" s="1">
        <v>4101</v>
      </c>
      <c r="D4123" s="1">
        <v>41002</v>
      </c>
      <c r="E4123" s="1">
        <v>4115101</v>
      </c>
      <c r="F4123" s="2">
        <f>IFERROR(INDEX('Arranjos Populacionais'!$F$2:$F$961,MATCH(TabelaCompleta!E4123,'Arranjos Populacionais'!$A$2:$A$961,0),1),D4123)</f>
        <v>41002</v>
      </c>
      <c r="G4123" s="2">
        <v>0</v>
      </c>
      <c r="H4123" s="11">
        <v>10548</v>
      </c>
      <c r="I4123" s="2">
        <f>INDEX([1]PIB_dos_Municípios!$AN$2:$AN$5571,MATCH(E4123,[1]PIB_dos_Municípios!G$2:G$5571,0),1)</f>
        <v>87827.168999999994</v>
      </c>
      <c r="J4123" s="2">
        <f>INDEX([1]PIB_dos_Municípios!$AO$2:$AO$5571,MATCH(E4123,[1]PIB_dos_Municípios!G$2:G$5571,0),1)</f>
        <v>10224</v>
      </c>
      <c r="K4123" s="2">
        <f>INDEX([1]PIB_dos_Municípios!$AP$2:$AP$5571,MATCH(E4123,[1]PIB_dos_Municípios!G$2:G$5571,0),1)</f>
        <v>8590.2900000000009</v>
      </c>
      <c r="M4123" s="2" t="s">
        <v>4555</v>
      </c>
      <c r="N4123" s="2" t="str">
        <f>INDEX([2]Microregioes!$D$1:$D$574,MATCH(F4123,[2]Microregioes!$B$1:$B$574,0),1)</f>
        <v>Pr-Umuarama</v>
      </c>
    </row>
    <row r="4124" spans="1:14" hidden="1" x14ac:dyDescent="0.2">
      <c r="A4124" s="5">
        <v>4</v>
      </c>
      <c r="B4124" s="3">
        <v>41</v>
      </c>
      <c r="C4124" s="1">
        <v>4103</v>
      </c>
      <c r="D4124" s="1">
        <v>41009</v>
      </c>
      <c r="E4124" s="1">
        <v>4115200</v>
      </c>
      <c r="F4124" s="2">
        <f>IFERROR(INDEX('Arranjos Populacionais'!$F$2:$F$961,MATCH(TabelaCompleta!E4124,'Arranjos Populacionais'!$A$2:$A$961,0),1),D4124)</f>
        <v>41009</v>
      </c>
      <c r="G4124" s="2">
        <v>0</v>
      </c>
      <c r="H4124" s="11">
        <v>403063</v>
      </c>
      <c r="I4124" s="2">
        <f>INDEX([1]PIB_dos_Municípios!$AN$2:$AN$5571,MATCH(E4124,[1]PIB_dos_Municípios!G$2:G$5571,0),1)</f>
        <v>8554967.5099999998</v>
      </c>
      <c r="J4124" s="2">
        <f>INDEX([1]PIB_dos_Municípios!$AO$2:$AO$5571,MATCH(E4124,[1]PIB_dos_Municípios!G$2:G$5571,0),1)</f>
        <v>357117</v>
      </c>
      <c r="K4124" s="2">
        <f>INDEX([1]PIB_dos_Municípios!$AP$2:$AP$5571,MATCH(E4124,[1]PIB_dos_Municípios!G$2:G$5571,0),1)</f>
        <v>23955.64</v>
      </c>
      <c r="M4124" s="2" t="s">
        <v>54</v>
      </c>
      <c r="N4124" s="2" t="str">
        <f>INDEX([2]Microregioes!$D$1:$D$574,MATCH(F4124,[2]Microregioes!$B$1:$B$574,0),1)</f>
        <v>Pr-Maringá</v>
      </c>
    </row>
    <row r="4125" spans="1:14" hidden="1" x14ac:dyDescent="0.2">
      <c r="A4125" s="5">
        <v>4</v>
      </c>
      <c r="B4125" s="3">
        <v>41</v>
      </c>
      <c r="C4125" s="1">
        <v>4107</v>
      </c>
      <c r="D4125" s="1">
        <v>41027</v>
      </c>
      <c r="E4125" s="1">
        <v>4115309</v>
      </c>
      <c r="F4125" s="2">
        <f>IFERROR(INDEX('Arranjos Populacionais'!$F$2:$F$961,MATCH(TabelaCompleta!E4125,'Arranjos Populacionais'!$A$2:$A$961,0),1),D4125)</f>
        <v>41027</v>
      </c>
      <c r="G4125" s="2">
        <v>0</v>
      </c>
      <c r="H4125" s="11">
        <v>6612</v>
      </c>
      <c r="I4125" s="2">
        <f>INDEX([1]PIB_dos_Municípios!$AN$2:$AN$5571,MATCH(E4125,[1]PIB_dos_Municípios!G$2:G$5571,0),1)</f>
        <v>104118.217</v>
      </c>
      <c r="J4125" s="2">
        <f>INDEX([1]PIB_dos_Municípios!$AO$2:$AO$5571,MATCH(E4125,[1]PIB_dos_Municípios!G$2:G$5571,0),1)</f>
        <v>6269</v>
      </c>
      <c r="K4125" s="2">
        <f>INDEX([1]PIB_dos_Municípios!$AP$2:$AP$5571,MATCH(E4125,[1]PIB_dos_Municípios!G$2:G$5571,0),1)</f>
        <v>16608.43</v>
      </c>
      <c r="M4125" s="2" t="s">
        <v>4556</v>
      </c>
      <c r="N4125" s="2" t="str">
        <f>INDEX([2]Microregioes!$D$1:$D$574,MATCH(F4125,[2]Microregioes!$B$1:$B$574,0),1)</f>
        <v>Pr-Pato Branco</v>
      </c>
    </row>
    <row r="4126" spans="1:14" hidden="1" x14ac:dyDescent="0.2">
      <c r="A4126" s="5">
        <v>4</v>
      </c>
      <c r="B4126" s="3">
        <v>41</v>
      </c>
      <c r="C4126" s="1">
        <v>4106</v>
      </c>
      <c r="D4126" s="1">
        <v>41022</v>
      </c>
      <c r="E4126" s="1">
        <v>4115358</v>
      </c>
      <c r="F4126" s="2">
        <f>IFERROR(INDEX('Arranjos Populacionais'!$F$2:$F$961,MATCH(TabelaCompleta!E4126,'Arranjos Populacionais'!$A$2:$A$961,0),1),D4126)</f>
        <v>41022</v>
      </c>
      <c r="G4126" s="2">
        <v>0</v>
      </c>
      <c r="H4126" s="11">
        <v>5784</v>
      </c>
      <c r="I4126" s="2">
        <f>INDEX([1]PIB_dos_Municípios!$AN$2:$AN$5571,MATCH(E4126,[1]PIB_dos_Municípios!G$2:G$5571,0),1)</f>
        <v>153456.06</v>
      </c>
      <c r="J4126" s="2">
        <f>INDEX([1]PIB_dos_Municípios!$AO$2:$AO$5571,MATCH(E4126,[1]PIB_dos_Municípios!G$2:G$5571,0),1)</f>
        <v>5691</v>
      </c>
      <c r="K4126" s="2">
        <f>INDEX([1]PIB_dos_Municípios!$AP$2:$AP$5571,MATCH(E4126,[1]PIB_dos_Municípios!G$2:G$5571,0),1)</f>
        <v>26964.69</v>
      </c>
      <c r="M4126" s="2" t="s">
        <v>4557</v>
      </c>
      <c r="N4126" s="2" t="str">
        <f>INDEX([2]Microregioes!$D$1:$D$574,MATCH(F4126,[2]Microregioes!$B$1:$B$574,0),1)</f>
        <v>Pr-Toledo</v>
      </c>
    </row>
    <row r="4127" spans="1:14" hidden="1" x14ac:dyDescent="0.2">
      <c r="A4127" s="5">
        <v>4</v>
      </c>
      <c r="B4127" s="3">
        <v>41</v>
      </c>
      <c r="C4127" s="1">
        <v>4107</v>
      </c>
      <c r="D4127" s="1">
        <v>41026</v>
      </c>
      <c r="E4127" s="1">
        <v>4115408</v>
      </c>
      <c r="F4127" s="2">
        <f>IFERROR(INDEX('Arranjos Populacionais'!$F$2:$F$961,MATCH(TabelaCompleta!E4127,'Arranjos Populacionais'!$A$2:$A$961,0),1),D4127)</f>
        <v>41026</v>
      </c>
      <c r="G4127" s="2">
        <v>0</v>
      </c>
      <c r="H4127" s="11">
        <v>14505</v>
      </c>
      <c r="I4127" s="2">
        <f>INDEX([1]PIB_dos_Municípios!$AN$2:$AN$5571,MATCH(E4127,[1]PIB_dos_Municípios!G$2:G$5571,0),1)</f>
        <v>161985.245</v>
      </c>
      <c r="J4127" s="2">
        <f>INDEX([1]PIB_dos_Municípios!$AO$2:$AO$5571,MATCH(E4127,[1]PIB_dos_Municípios!G$2:G$5571,0),1)</f>
        <v>13909</v>
      </c>
      <c r="K4127" s="2">
        <f>INDEX([1]PIB_dos_Municípios!$AP$2:$AP$5571,MATCH(E4127,[1]PIB_dos_Municípios!G$2:G$5571,0),1)</f>
        <v>11646.07</v>
      </c>
      <c r="M4127" s="2" t="s">
        <v>4558</v>
      </c>
      <c r="N4127" s="2" t="str">
        <f>INDEX([2]Microregioes!$D$1:$D$574,MATCH(F4127,[2]Microregioes!$B$1:$B$574,0),1)</f>
        <v>Pr-Francisco Beltrão</v>
      </c>
    </row>
    <row r="4128" spans="1:14" hidden="1" x14ac:dyDescent="0.2">
      <c r="A4128" s="5">
        <v>4</v>
      </c>
      <c r="B4128" s="3">
        <v>41</v>
      </c>
      <c r="C4128" s="1">
        <v>4108</v>
      </c>
      <c r="D4128" s="1">
        <v>41029</v>
      </c>
      <c r="E4128" s="1">
        <v>4115457</v>
      </c>
      <c r="F4128" s="2">
        <f>IFERROR(INDEX('Arranjos Populacionais'!$F$2:$F$961,MATCH(TabelaCompleta!E4128,'Arranjos Populacionais'!$A$2:$A$961,0),1),D4128)</f>
        <v>41029</v>
      </c>
      <c r="G4128" s="2">
        <v>0</v>
      </c>
      <c r="H4128" s="11">
        <v>4826</v>
      </c>
      <c r="I4128" s="2">
        <f>INDEX([1]PIB_dos_Municípios!$AN$2:$AN$5571,MATCH(E4128,[1]PIB_dos_Municípios!G$2:G$5571,0),1)</f>
        <v>38354.120999999999</v>
      </c>
      <c r="J4128" s="2">
        <f>INDEX([1]PIB_dos_Municípios!$AO$2:$AO$5571,MATCH(E4128,[1]PIB_dos_Municípios!G$2:G$5571,0),1)</f>
        <v>4983</v>
      </c>
      <c r="K4128" s="2">
        <f>INDEX([1]PIB_dos_Municípios!$AP$2:$AP$5571,MATCH(E4128,[1]PIB_dos_Municípios!G$2:G$5571,0),1)</f>
        <v>7696.99</v>
      </c>
      <c r="M4128" s="2" t="s">
        <v>4559</v>
      </c>
      <c r="N4128" s="2" t="str">
        <f>INDEX([2]Microregioes!$D$1:$D$574,MATCH(F4128,[2]Microregioes!$B$1:$B$574,0),1)</f>
        <v>Pr-Guarapuava</v>
      </c>
    </row>
    <row r="4129" spans="1:14" hidden="1" x14ac:dyDescent="0.2">
      <c r="A4129" s="5">
        <v>4</v>
      </c>
      <c r="B4129" s="3">
        <v>41</v>
      </c>
      <c r="C4129" s="1">
        <v>4103</v>
      </c>
      <c r="D4129" s="1">
        <v>41012</v>
      </c>
      <c r="E4129" s="1">
        <v>4115507</v>
      </c>
      <c r="F4129" s="2">
        <f>IFERROR(INDEX('Arranjos Populacionais'!$F$2:$F$961,MATCH(TabelaCompleta!E4129,'Arranjos Populacionais'!$A$2:$A$961,0),1),D4129)</f>
        <v>41012</v>
      </c>
      <c r="G4129" s="2">
        <v>0</v>
      </c>
      <c r="H4129" s="11">
        <v>4760</v>
      </c>
      <c r="I4129" s="2">
        <f>INDEX([1]PIB_dos_Municípios!$AN$2:$AN$5571,MATCH(E4129,[1]PIB_dos_Municípios!G$2:G$5571,0),1)</f>
        <v>37557.012000000002</v>
      </c>
      <c r="J4129" s="2">
        <f>INDEX([1]PIB_dos_Municípios!$AO$2:$AO$5571,MATCH(E4129,[1]PIB_dos_Municípios!G$2:G$5571,0),1)</f>
        <v>4599</v>
      </c>
      <c r="K4129" s="2">
        <f>INDEX([1]PIB_dos_Municípios!$AP$2:$AP$5571,MATCH(E4129,[1]PIB_dos_Municípios!G$2:G$5571,0),1)</f>
        <v>8166.34</v>
      </c>
      <c r="M4129" s="2" t="s">
        <v>4560</v>
      </c>
      <c r="N4129" s="2" t="str">
        <f>INDEX([2]Microregioes!$D$1:$D$574,MATCH(F4129,[2]Microregioes!$B$1:$B$574,0),1)</f>
        <v>Pr-Faxinal</v>
      </c>
    </row>
    <row r="4130" spans="1:14" hidden="1" x14ac:dyDescent="0.2">
      <c r="A4130" s="5">
        <v>4</v>
      </c>
      <c r="B4130" s="3">
        <v>41</v>
      </c>
      <c r="C4130" s="1">
        <v>4106</v>
      </c>
      <c r="D4130" s="1">
        <v>41024</v>
      </c>
      <c r="E4130" s="1">
        <v>4115606</v>
      </c>
      <c r="F4130" s="2">
        <f>IFERROR(INDEX('Arranjos Populacionais'!$F$2:$F$961,MATCH(TabelaCompleta!E4130,'Arranjos Populacionais'!$A$2:$A$961,0),1),D4130)</f>
        <v>41024</v>
      </c>
      <c r="G4130" s="2">
        <v>0</v>
      </c>
      <c r="H4130" s="11">
        <v>17491</v>
      </c>
      <c r="I4130" s="2">
        <f>INDEX([1]PIB_dos_Municípios!$AN$2:$AN$5571,MATCH(E4130,[1]PIB_dos_Municípios!G$2:G$5571,0),1)</f>
        <v>255255.318</v>
      </c>
      <c r="J4130" s="2">
        <f>INDEX([1]PIB_dos_Municípios!$AO$2:$AO$5571,MATCH(E4130,[1]PIB_dos_Municípios!G$2:G$5571,0),1)</f>
        <v>16077</v>
      </c>
      <c r="K4130" s="2">
        <f>INDEX([1]PIB_dos_Municípios!$AP$2:$AP$5571,MATCH(E4130,[1]PIB_dos_Municípios!G$2:G$5571,0),1)</f>
        <v>15877.05</v>
      </c>
      <c r="M4130" s="2" t="s">
        <v>4561</v>
      </c>
      <c r="N4130" s="2" t="str">
        <f>INDEX([2]Microregioes!$D$1:$D$574,MATCH(F4130,[2]Microregioes!$B$1:$B$574,0),1)</f>
        <v>Pr-Foz do Iguaçu</v>
      </c>
    </row>
    <row r="4131" spans="1:14" hidden="1" x14ac:dyDescent="0.2">
      <c r="A4131" s="5">
        <v>4</v>
      </c>
      <c r="B4131" s="3">
        <v>41</v>
      </c>
      <c r="C4131" s="1">
        <v>4110</v>
      </c>
      <c r="D4131" s="1">
        <v>41038</v>
      </c>
      <c r="E4131" s="1">
        <v>4115705</v>
      </c>
      <c r="F4131" s="2">
        <f>IFERROR(INDEX('Arranjos Populacionais'!$F$2:$F$961,MATCH(TabelaCompleta!E4131,'Arranjos Populacionais'!$A$2:$A$961,0),1),D4131)</f>
        <v>41038</v>
      </c>
      <c r="G4131" s="2">
        <v>0</v>
      </c>
      <c r="H4131" s="11">
        <v>33024</v>
      </c>
      <c r="I4131" s="2">
        <f>INDEX([1]PIB_dos_Municípios!$AN$2:$AN$5571,MATCH(E4131,[1]PIB_dos_Municípios!G$2:G$5571,0),1)</f>
        <v>338140.09399999998</v>
      </c>
      <c r="J4131" s="2">
        <f>INDEX([1]PIB_dos_Municípios!$AO$2:$AO$5571,MATCH(E4131,[1]PIB_dos_Municípios!G$2:G$5571,0),1)</f>
        <v>29426</v>
      </c>
      <c r="K4131" s="2">
        <f>INDEX([1]PIB_dos_Municípios!$AP$2:$AP$5571,MATCH(E4131,[1]PIB_dos_Municípios!G$2:G$5571,0),1)</f>
        <v>11491.2</v>
      </c>
      <c r="M4131" s="2" t="s">
        <v>82</v>
      </c>
      <c r="N4131" s="2" t="str">
        <f>INDEX([2]Microregioes!$D$1:$D$574,MATCH(F4131,[2]Microregioes!$B$1:$B$574,0),1)</f>
        <v>Pr-Paranaguá</v>
      </c>
    </row>
    <row r="4132" spans="1:14" hidden="1" x14ac:dyDescent="0.2">
      <c r="A4132" s="5">
        <v>4</v>
      </c>
      <c r="B4132" s="3">
        <v>41</v>
      </c>
      <c r="C4132" s="1">
        <v>4108</v>
      </c>
      <c r="D4132" s="1">
        <v>41028</v>
      </c>
      <c r="E4132" s="1">
        <v>4115739</v>
      </c>
      <c r="F4132" s="2">
        <f>IFERROR(INDEX('Arranjos Populacionais'!$F$2:$F$961,MATCH(TabelaCompleta!E4132,'Arranjos Populacionais'!$A$2:$A$961,0),1),D4132)</f>
        <v>41028</v>
      </c>
      <c r="G4132" s="2">
        <v>0</v>
      </c>
      <c r="H4132" s="11">
        <v>3622</v>
      </c>
      <c r="I4132" s="2">
        <f>INDEX([1]PIB_dos_Municípios!$AN$2:$AN$5571,MATCH(E4132,[1]PIB_dos_Municípios!G$2:G$5571,0),1)</f>
        <v>32625.656999999999</v>
      </c>
      <c r="J4132" s="2">
        <f>INDEX([1]PIB_dos_Municípios!$AO$2:$AO$5571,MATCH(E4132,[1]PIB_dos_Municípios!G$2:G$5571,0),1)</f>
        <v>3822</v>
      </c>
      <c r="K4132" s="2">
        <f>INDEX([1]PIB_dos_Municípios!$AP$2:$AP$5571,MATCH(E4132,[1]PIB_dos_Municípios!G$2:G$5571,0),1)</f>
        <v>8536.2800000000007</v>
      </c>
      <c r="M4132" s="2" t="s">
        <v>4562</v>
      </c>
      <c r="N4132" s="2" t="str">
        <f>INDEX([2]Microregioes!$D$1:$D$574,MATCH(F4132,[2]Microregioes!$B$1:$B$574,0),1)</f>
        <v>Pr-Pitanga</v>
      </c>
    </row>
    <row r="4133" spans="1:14" hidden="1" x14ac:dyDescent="0.2">
      <c r="A4133" s="5">
        <v>4</v>
      </c>
      <c r="B4133" s="3">
        <v>41</v>
      </c>
      <c r="C4133" s="1">
        <v>4103</v>
      </c>
      <c r="D4133" s="1">
        <v>41010</v>
      </c>
      <c r="E4133" s="1">
        <v>4115754</v>
      </c>
      <c r="F4133" s="2">
        <f>IFERROR(INDEX('Arranjos Populacionais'!$F$2:$F$961,MATCH(TabelaCompleta!E4133,'Arranjos Populacionais'!$A$2:$A$961,0),1),D4133)</f>
        <v>41010</v>
      </c>
      <c r="G4133" s="2">
        <v>0</v>
      </c>
      <c r="H4133" s="11">
        <v>9874</v>
      </c>
      <c r="I4133" s="2">
        <f>INDEX([1]PIB_dos_Municípios!$AN$2:$AN$5571,MATCH(E4133,[1]PIB_dos_Municípios!G$2:G$5571,0),1)</f>
        <v>134128.54999999999</v>
      </c>
      <c r="J4133" s="2">
        <f>INDEX([1]PIB_dos_Municípios!$AO$2:$AO$5571,MATCH(E4133,[1]PIB_dos_Municípios!G$2:G$5571,0),1)</f>
        <v>8553</v>
      </c>
      <c r="K4133" s="2">
        <f>INDEX([1]PIB_dos_Municípios!$AP$2:$AP$5571,MATCH(E4133,[1]PIB_dos_Municípios!G$2:G$5571,0),1)</f>
        <v>15682.05</v>
      </c>
      <c r="M4133" s="2" t="s">
        <v>4563</v>
      </c>
      <c r="N4133" s="2" t="str">
        <f>INDEX([2]Microregioes!$D$1:$D$574,MATCH(F4133,[2]Microregioes!$B$1:$B$574,0),1)</f>
        <v>Pr-Apucarana</v>
      </c>
    </row>
    <row r="4134" spans="1:14" hidden="1" x14ac:dyDescent="0.2">
      <c r="A4134" s="5">
        <v>4</v>
      </c>
      <c r="B4134" s="3">
        <v>41</v>
      </c>
      <c r="C4134" s="1">
        <v>4106</v>
      </c>
      <c r="D4134" s="1">
        <v>41024</v>
      </c>
      <c r="E4134" s="1">
        <v>4115804</v>
      </c>
      <c r="F4134" s="2">
        <f>IFERROR(INDEX('Arranjos Populacionais'!$F$2:$F$961,MATCH(TabelaCompleta!E4134,'Arranjos Populacionais'!$A$2:$A$961,0),1),D4134)</f>
        <v>41024</v>
      </c>
      <c r="G4134" s="2">
        <v>0</v>
      </c>
      <c r="H4134" s="11">
        <v>45239</v>
      </c>
      <c r="I4134" s="2">
        <f>INDEX([1]PIB_dos_Municípios!$AN$2:$AN$5571,MATCH(E4134,[1]PIB_dos_Municípios!G$2:G$5571,0),1)</f>
        <v>750258.39099999995</v>
      </c>
      <c r="J4134" s="2">
        <f>INDEX([1]PIB_dos_Municípios!$AO$2:$AO$5571,MATCH(E4134,[1]PIB_dos_Municípios!G$2:G$5571,0),1)</f>
        <v>41830</v>
      </c>
      <c r="K4134" s="2">
        <f>INDEX([1]PIB_dos_Municípios!$AP$2:$AP$5571,MATCH(E4134,[1]PIB_dos_Municípios!G$2:G$5571,0),1)</f>
        <v>17935.89</v>
      </c>
      <c r="M4134" s="2" t="s">
        <v>4564</v>
      </c>
      <c r="N4134" s="2" t="str">
        <f>INDEX([2]Microregioes!$D$1:$D$574,MATCH(F4134,[2]Microregioes!$B$1:$B$574,0),1)</f>
        <v>Pr-Foz do Iguaçu</v>
      </c>
    </row>
    <row r="4135" spans="1:14" hidden="1" x14ac:dyDescent="0.2">
      <c r="A4135" s="5">
        <v>4</v>
      </c>
      <c r="B4135" s="3">
        <v>41</v>
      </c>
      <c r="C4135" s="1">
        <v>4106</v>
      </c>
      <c r="D4135" s="1">
        <v>41022</v>
      </c>
      <c r="E4135" s="1">
        <v>4115853</v>
      </c>
      <c r="F4135" s="2">
        <f>IFERROR(INDEX('Arranjos Populacionais'!$F$2:$F$961,MATCH(TabelaCompleta!E4135,'Arranjos Populacionais'!$A$2:$A$961,0),1),D4135)</f>
        <v>41022</v>
      </c>
      <c r="G4135" s="2">
        <v>0</v>
      </c>
      <c r="H4135" s="11">
        <v>5437</v>
      </c>
      <c r="I4135" s="2">
        <f>INDEX([1]PIB_dos_Municípios!$AN$2:$AN$5571,MATCH(E4135,[1]PIB_dos_Municípios!G$2:G$5571,0),1)</f>
        <v>85343.44</v>
      </c>
      <c r="J4135" s="2">
        <f>INDEX([1]PIB_dos_Municípios!$AO$2:$AO$5571,MATCH(E4135,[1]PIB_dos_Municípios!G$2:G$5571,0),1)</f>
        <v>5046</v>
      </c>
      <c r="K4135" s="2">
        <f>INDEX([1]PIB_dos_Municípios!$AP$2:$AP$5571,MATCH(E4135,[1]PIB_dos_Municípios!G$2:G$5571,0),1)</f>
        <v>16913.09</v>
      </c>
      <c r="M4135" s="2" t="s">
        <v>4565</v>
      </c>
      <c r="N4135" s="2" t="str">
        <f>INDEX([2]Microregioes!$D$1:$D$574,MATCH(F4135,[2]Microregioes!$B$1:$B$574,0),1)</f>
        <v>Pr-Toledo</v>
      </c>
    </row>
    <row r="4136" spans="1:14" hidden="1" x14ac:dyDescent="0.2">
      <c r="A4136" s="5">
        <v>4</v>
      </c>
      <c r="B4136" s="3">
        <v>41</v>
      </c>
      <c r="C4136" s="1">
        <v>4101</v>
      </c>
      <c r="D4136" s="1">
        <v>41001</v>
      </c>
      <c r="E4136" s="1">
        <v>4115903</v>
      </c>
      <c r="F4136" s="2">
        <f>IFERROR(INDEX('Arranjos Populacionais'!$F$2:$F$961,MATCH(TabelaCompleta!E4136,'Arranjos Populacionais'!$A$2:$A$961,0),1),D4136)</f>
        <v>41001</v>
      </c>
      <c r="G4136" s="2">
        <v>0</v>
      </c>
      <c r="H4136" s="11">
        <v>2324</v>
      </c>
      <c r="I4136" s="2">
        <f>INDEX([1]PIB_dos_Municípios!$AN$2:$AN$5571,MATCH(E4136,[1]PIB_dos_Municípios!G$2:G$5571,0),1)</f>
        <v>42447.372000000003</v>
      </c>
      <c r="J4136" s="2">
        <f>INDEX([1]PIB_dos_Municípios!$AO$2:$AO$5571,MATCH(E4136,[1]PIB_dos_Municípios!G$2:G$5571,0),1)</f>
        <v>2327</v>
      </c>
      <c r="K4136" s="2">
        <f>INDEX([1]PIB_dos_Municípios!$AP$2:$AP$5571,MATCH(E4136,[1]PIB_dos_Municípios!G$2:G$5571,0),1)</f>
        <v>18241.240000000002</v>
      </c>
      <c r="M4136" s="2" t="s">
        <v>1780</v>
      </c>
      <c r="N4136" s="2" t="str">
        <f>INDEX([2]Microregioes!$D$1:$D$574,MATCH(F4136,[2]Microregioes!$B$1:$B$574,0),1)</f>
        <v>Pr-Paranavaí</v>
      </c>
    </row>
    <row r="4137" spans="1:14" hidden="1" x14ac:dyDescent="0.2">
      <c r="A4137" s="5">
        <v>4</v>
      </c>
      <c r="B4137" s="3">
        <v>41</v>
      </c>
      <c r="C4137" s="1">
        <v>4103</v>
      </c>
      <c r="D4137" s="1">
        <v>41007</v>
      </c>
      <c r="E4137" s="1">
        <v>4116000</v>
      </c>
      <c r="F4137" s="2">
        <f>IFERROR(INDEX('Arranjos Populacionais'!$F$2:$F$961,MATCH(TabelaCompleta!E4137,'Arranjos Populacionais'!$A$2:$A$961,0),1),D4137)</f>
        <v>41007</v>
      </c>
      <c r="G4137" s="2">
        <v>0</v>
      </c>
      <c r="H4137" s="11">
        <v>1880</v>
      </c>
      <c r="I4137" s="2">
        <f>INDEX([1]PIB_dos_Municípios!$AN$2:$AN$5571,MATCH(E4137,[1]PIB_dos_Municípios!G$2:G$5571,0),1)</f>
        <v>21080.165000000001</v>
      </c>
      <c r="J4137" s="2">
        <f>INDEX([1]PIB_dos_Municípios!$AO$2:$AO$5571,MATCH(E4137,[1]PIB_dos_Municípios!G$2:G$5571,0),1)</f>
        <v>1858</v>
      </c>
      <c r="K4137" s="2">
        <f>INDEX([1]PIB_dos_Municípios!$AP$2:$AP$5571,MATCH(E4137,[1]PIB_dos_Municípios!G$2:G$5571,0),1)</f>
        <v>11345.62</v>
      </c>
      <c r="M4137" s="2" t="s">
        <v>4566</v>
      </c>
      <c r="N4137" s="2" t="str">
        <f>INDEX([2]Microregioes!$D$1:$D$574,MATCH(F4137,[2]Microregioes!$B$1:$B$574,0),1)</f>
        <v>Pr-Porecatu</v>
      </c>
    </row>
    <row r="4138" spans="1:14" hidden="1" x14ac:dyDescent="0.2">
      <c r="A4138" s="5">
        <v>4</v>
      </c>
      <c r="B4138" s="3">
        <v>41</v>
      </c>
      <c r="C4138" s="1">
        <v>4106</v>
      </c>
      <c r="D4138" s="1">
        <v>41024</v>
      </c>
      <c r="E4138" s="1">
        <v>4116059</v>
      </c>
      <c r="F4138" s="2">
        <f>IFERROR(INDEX('Arranjos Populacionais'!$F$2:$F$961,MATCH(TabelaCompleta!E4138,'Arranjos Populacionais'!$A$2:$A$961,0),1),D4138)</f>
        <v>41024</v>
      </c>
      <c r="G4138" s="2">
        <v>0</v>
      </c>
      <c r="H4138" s="11">
        <v>10863</v>
      </c>
      <c r="I4138" s="2">
        <f>INDEX([1]PIB_dos_Municípios!$AN$2:$AN$5571,MATCH(E4138,[1]PIB_dos_Municípios!G$2:G$5571,0),1)</f>
        <v>182213.30100000001</v>
      </c>
      <c r="J4138" s="2">
        <f>INDEX([1]PIB_dos_Municípios!$AO$2:$AO$5571,MATCH(E4138,[1]PIB_dos_Municípios!G$2:G$5571,0),1)</f>
        <v>10474</v>
      </c>
      <c r="K4138" s="2">
        <f>INDEX([1]PIB_dos_Municípios!$AP$2:$AP$5571,MATCH(E4138,[1]PIB_dos_Municípios!G$2:G$5571,0),1)</f>
        <v>17396.73</v>
      </c>
      <c r="M4138" s="2" t="s">
        <v>4567</v>
      </c>
      <c r="N4138" s="2" t="str">
        <f>INDEX([2]Microregioes!$D$1:$D$574,MATCH(F4138,[2]Microregioes!$B$1:$B$574,0),1)</f>
        <v>Pr-Foz do Iguaçu</v>
      </c>
    </row>
    <row r="4139" spans="1:14" hidden="1" x14ac:dyDescent="0.2">
      <c r="A4139" s="5">
        <v>4</v>
      </c>
      <c r="B4139" s="3">
        <v>41</v>
      </c>
      <c r="C4139" s="1">
        <v>4102</v>
      </c>
      <c r="D4139" s="1">
        <v>41004</v>
      </c>
      <c r="E4139" s="1">
        <v>4116109</v>
      </c>
      <c r="F4139" s="2">
        <f>IFERROR(INDEX('Arranjos Populacionais'!$F$2:$F$961,MATCH(TabelaCompleta!E4139,'Arranjos Populacionais'!$A$2:$A$961,0),1),D4139)</f>
        <v>41004</v>
      </c>
      <c r="G4139" s="2">
        <v>0</v>
      </c>
      <c r="H4139" s="11">
        <v>12664</v>
      </c>
      <c r="I4139" s="2">
        <f>INDEX([1]PIB_dos_Municípios!$AN$2:$AN$5571,MATCH(E4139,[1]PIB_dos_Municípios!G$2:G$5571,0),1)</f>
        <v>121907.628</v>
      </c>
      <c r="J4139" s="2">
        <f>INDEX([1]PIB_dos_Municípios!$AO$2:$AO$5571,MATCH(E4139,[1]PIB_dos_Municípios!G$2:G$5571,0),1)</f>
        <v>12606</v>
      </c>
      <c r="K4139" s="2">
        <f>INDEX([1]PIB_dos_Municípios!$AP$2:$AP$5571,MATCH(E4139,[1]PIB_dos_Municípios!G$2:G$5571,0),1)</f>
        <v>9670.6</v>
      </c>
      <c r="M4139" s="2" t="s">
        <v>4568</v>
      </c>
      <c r="N4139" s="2" t="str">
        <f>INDEX([2]Microregioes!$D$1:$D$574,MATCH(F4139,[2]Microregioes!$B$1:$B$574,0),1)</f>
        <v>Pr-Goioerê</v>
      </c>
    </row>
    <row r="4140" spans="1:14" hidden="1" x14ac:dyDescent="0.2">
      <c r="A4140" s="5">
        <v>4</v>
      </c>
      <c r="B4140" s="3">
        <v>41</v>
      </c>
      <c r="C4140" s="1">
        <v>4110</v>
      </c>
      <c r="D4140" s="1">
        <v>41038</v>
      </c>
      <c r="E4140" s="1">
        <v>4116208</v>
      </c>
      <c r="F4140" s="2">
        <f>IFERROR(INDEX('Arranjos Populacionais'!$F$2:$F$961,MATCH(TabelaCompleta!E4140,'Arranjos Populacionais'!$A$2:$A$961,0),1),D4140)</f>
        <v>41038</v>
      </c>
      <c r="G4140" s="2">
        <v>0</v>
      </c>
      <c r="H4140" s="11">
        <v>16488</v>
      </c>
      <c r="I4140" s="2">
        <f>INDEX([1]PIB_dos_Municípios!$AN$2:$AN$5571,MATCH(E4140,[1]PIB_dos_Municípios!G$2:G$5571,0),1)</f>
        <v>143849.454</v>
      </c>
      <c r="J4140" s="2">
        <f>INDEX([1]PIB_dos_Municípios!$AO$2:$AO$5571,MATCH(E4140,[1]PIB_dos_Municípios!G$2:G$5571,0),1)</f>
        <v>15718</v>
      </c>
      <c r="K4140" s="2">
        <f>INDEX([1]PIB_dos_Municípios!$AP$2:$AP$5571,MATCH(E4140,[1]PIB_dos_Municípios!G$2:G$5571,0),1)</f>
        <v>9151.89</v>
      </c>
      <c r="M4140" s="2" t="s">
        <v>4569</v>
      </c>
      <c r="N4140" s="2" t="str">
        <f>INDEX([2]Microregioes!$D$1:$D$574,MATCH(F4140,[2]Microregioes!$B$1:$B$574,0),1)</f>
        <v>Pr-Paranaguá</v>
      </c>
    </row>
    <row r="4141" spans="1:14" hidden="1" x14ac:dyDescent="0.2">
      <c r="A4141" s="5">
        <v>4</v>
      </c>
      <c r="B4141" s="3">
        <v>41</v>
      </c>
      <c r="C4141" s="1">
        <v>4103</v>
      </c>
      <c r="D4141" s="1">
        <v>41006</v>
      </c>
      <c r="E4141" s="1">
        <v>4116307</v>
      </c>
      <c r="F4141" s="2">
        <f>IFERROR(INDEX('Arranjos Populacionais'!$F$2:$F$961,MATCH(TabelaCompleta!E4141,'Arranjos Populacionais'!$A$2:$A$961,0),1),D4141)</f>
        <v>41006</v>
      </c>
      <c r="G4141" s="2">
        <v>0</v>
      </c>
      <c r="H4141" s="11">
        <v>3934</v>
      </c>
      <c r="I4141" s="2">
        <f>INDEX([1]PIB_dos_Municípios!$AN$2:$AN$5571,MATCH(E4141,[1]PIB_dos_Municípios!G$2:G$5571,0),1)</f>
        <v>42305.758000000002</v>
      </c>
      <c r="J4141" s="2">
        <f>INDEX([1]PIB_dos_Municípios!$AO$2:$AO$5571,MATCH(E4141,[1]PIB_dos_Municípios!G$2:G$5571,0),1)</f>
        <v>3678</v>
      </c>
      <c r="K4141" s="2">
        <f>INDEX([1]PIB_dos_Municípios!$AP$2:$AP$5571,MATCH(E4141,[1]PIB_dos_Municípios!G$2:G$5571,0),1)</f>
        <v>11502.38</v>
      </c>
      <c r="M4141" s="2" t="s">
        <v>4570</v>
      </c>
      <c r="N4141" s="2" t="str">
        <f>INDEX([2]Microregioes!$D$1:$D$574,MATCH(F4141,[2]Microregioes!$B$1:$B$574,0),1)</f>
        <v>Pr-Astorga</v>
      </c>
    </row>
    <row r="4142" spans="1:14" hidden="1" x14ac:dyDescent="0.2">
      <c r="A4142" s="5">
        <v>4</v>
      </c>
      <c r="B4142" s="3">
        <v>41</v>
      </c>
      <c r="C4142" s="1">
        <v>4103</v>
      </c>
      <c r="D4142" s="1">
        <v>41006</v>
      </c>
      <c r="E4142" s="1">
        <v>4116406</v>
      </c>
      <c r="F4142" s="2">
        <f>IFERROR(INDEX('Arranjos Populacionais'!$F$2:$F$961,MATCH(TabelaCompleta!E4142,'Arranjos Populacionais'!$A$2:$A$961,0),1),D4142)</f>
        <v>41006</v>
      </c>
      <c r="G4142" s="2">
        <v>0</v>
      </c>
      <c r="H4142" s="11">
        <v>4070</v>
      </c>
      <c r="I4142" s="2">
        <f>INDEX([1]PIB_dos_Municípios!$AN$2:$AN$5571,MATCH(E4142,[1]PIB_dos_Municípios!G$2:G$5571,0),1)</f>
        <v>34115.019999999997</v>
      </c>
      <c r="J4142" s="2">
        <f>INDEX([1]PIB_dos_Municípios!$AO$2:$AO$5571,MATCH(E4142,[1]PIB_dos_Municípios!G$2:G$5571,0),1)</f>
        <v>3834</v>
      </c>
      <c r="K4142" s="2">
        <f>INDEX([1]PIB_dos_Municípios!$AP$2:$AP$5571,MATCH(E4142,[1]PIB_dos_Municípios!G$2:G$5571,0),1)</f>
        <v>8898.02</v>
      </c>
      <c r="M4142" s="2" t="s">
        <v>63</v>
      </c>
      <c r="N4142" s="2" t="str">
        <f>INDEX([2]Microregioes!$D$1:$D$574,MATCH(F4142,[2]Microregioes!$B$1:$B$574,0),1)</f>
        <v>Pr-Astorga</v>
      </c>
    </row>
    <row r="4143" spans="1:14" hidden="1" x14ac:dyDescent="0.2">
      <c r="A4143" s="5">
        <v>4</v>
      </c>
      <c r="B4143" s="3">
        <v>41</v>
      </c>
      <c r="C4143" s="1">
        <v>4101</v>
      </c>
      <c r="D4143" s="1">
        <v>41001</v>
      </c>
      <c r="E4143" s="1">
        <v>4116505</v>
      </c>
      <c r="F4143" s="2">
        <f>IFERROR(INDEX('Arranjos Populacionais'!$F$2:$F$961,MATCH(TabelaCompleta!E4143,'Arranjos Populacionais'!$A$2:$A$961,0),1),D4143)</f>
        <v>41001</v>
      </c>
      <c r="G4143" s="2">
        <v>0</v>
      </c>
      <c r="H4143" s="11">
        <v>1527</v>
      </c>
      <c r="I4143" s="2">
        <f>INDEX([1]PIB_dos_Municípios!$AN$2:$AN$5571,MATCH(E4143,[1]PIB_dos_Municípios!G$2:G$5571,0),1)</f>
        <v>20064.865000000002</v>
      </c>
      <c r="J4143" s="2">
        <f>INDEX([1]PIB_dos_Municípios!$AO$2:$AO$5571,MATCH(E4143,[1]PIB_dos_Municípios!G$2:G$5571,0),1)</f>
        <v>1433</v>
      </c>
      <c r="K4143" s="2">
        <f>INDEX([1]PIB_dos_Municípios!$AP$2:$AP$5571,MATCH(E4143,[1]PIB_dos_Municípios!G$2:G$5571,0),1)</f>
        <v>14002</v>
      </c>
      <c r="M4143" s="2" t="s">
        <v>58</v>
      </c>
      <c r="N4143" s="2" t="str">
        <f>INDEX([2]Microregioes!$D$1:$D$574,MATCH(F4143,[2]Microregioes!$B$1:$B$574,0),1)</f>
        <v>Pr-Paranavaí</v>
      </c>
    </row>
    <row r="4144" spans="1:14" hidden="1" x14ac:dyDescent="0.2">
      <c r="A4144" s="5">
        <v>4</v>
      </c>
      <c r="B4144" s="3">
        <v>41</v>
      </c>
      <c r="C4144" s="1">
        <v>4104</v>
      </c>
      <c r="D4144" s="1">
        <v>41015</v>
      </c>
      <c r="E4144" s="1">
        <v>4116604</v>
      </c>
      <c r="F4144" s="2">
        <f>IFERROR(INDEX('Arranjos Populacionais'!$F$2:$F$961,MATCH(TabelaCompleta!E4144,'Arranjos Populacionais'!$A$2:$A$961,0),1),D4144)</f>
        <v>41014</v>
      </c>
      <c r="G4144" s="2">
        <v>0</v>
      </c>
      <c r="H4144" s="11">
        <v>3549</v>
      </c>
      <c r="I4144" s="2">
        <f>INDEX([1]PIB_dos_Municípios!$AN$2:$AN$5571,MATCH(E4144,[1]PIB_dos_Municípios!G$2:G$5571,0),1)</f>
        <v>42206.811000000002</v>
      </c>
      <c r="J4144" s="2">
        <f>INDEX([1]PIB_dos_Municípios!$AO$2:$AO$5571,MATCH(E4144,[1]PIB_dos_Municípios!G$2:G$5571,0),1)</f>
        <v>3480</v>
      </c>
      <c r="K4144" s="2">
        <f>INDEX([1]PIB_dos_Municípios!$AP$2:$AP$5571,MATCH(E4144,[1]PIB_dos_Municípios!G$2:G$5571,0),1)</f>
        <v>12128.39</v>
      </c>
      <c r="M4144" s="2" t="s">
        <v>51</v>
      </c>
      <c r="N4144" s="2" t="str">
        <f>INDEX([2]Microregioes!$D$1:$D$574,MATCH(F4144,[2]Microregioes!$B$1:$B$574,0),1)</f>
        <v>Pr-Assaí</v>
      </c>
    </row>
    <row r="4145" spans="1:14" hidden="1" x14ac:dyDescent="0.2">
      <c r="A4145" s="5">
        <v>4</v>
      </c>
      <c r="B4145" s="3">
        <v>41</v>
      </c>
      <c r="C4145" s="1">
        <v>4106</v>
      </c>
      <c r="D4145" s="1">
        <v>41023</v>
      </c>
      <c r="E4145" s="1">
        <v>4116703</v>
      </c>
      <c r="F4145" s="2">
        <f>IFERROR(INDEX('Arranjos Populacionais'!$F$2:$F$961,MATCH(TabelaCompleta!E4145,'Arranjos Populacionais'!$A$2:$A$961,0),1),D4145)</f>
        <v>41023</v>
      </c>
      <c r="G4145" s="2">
        <v>0</v>
      </c>
      <c r="H4145" s="11">
        <v>11418</v>
      </c>
      <c r="I4145" s="2">
        <f>INDEX([1]PIB_dos_Municípios!$AN$2:$AN$5571,MATCH(E4145,[1]PIB_dos_Municípios!G$2:G$5571,0),1)</f>
        <v>204947.69500000001</v>
      </c>
      <c r="J4145" s="2">
        <f>INDEX([1]PIB_dos_Municípios!$AO$2:$AO$5571,MATCH(E4145,[1]PIB_dos_Municípios!G$2:G$5571,0),1)</f>
        <v>11871</v>
      </c>
      <c r="K4145" s="2">
        <f>INDEX([1]PIB_dos_Municípios!$AP$2:$AP$5571,MATCH(E4145,[1]PIB_dos_Municípios!G$2:G$5571,0),1)</f>
        <v>17264.57</v>
      </c>
      <c r="M4145" s="2" t="s">
        <v>4571</v>
      </c>
      <c r="N4145" s="2" t="str">
        <f>INDEX([2]Microregioes!$D$1:$D$574,MATCH(F4145,[2]Microregioes!$B$1:$B$574,0),1)</f>
        <v>Pr-Cascavel</v>
      </c>
    </row>
    <row r="4146" spans="1:14" hidden="1" x14ac:dyDescent="0.2">
      <c r="A4146" s="5">
        <v>4</v>
      </c>
      <c r="B4146" s="3">
        <v>41</v>
      </c>
      <c r="C4146" s="1">
        <v>4102</v>
      </c>
      <c r="D4146" s="1">
        <v>41004</v>
      </c>
      <c r="E4146" s="1">
        <v>4116802</v>
      </c>
      <c r="F4146" s="2">
        <f>IFERROR(INDEX('Arranjos Populacionais'!$F$2:$F$961,MATCH(TabelaCompleta!E4146,'Arranjos Populacionais'!$A$2:$A$961,0),1),D4146)</f>
        <v>41004</v>
      </c>
      <c r="G4146" s="2">
        <v>0</v>
      </c>
      <c r="H4146" s="11">
        <v>6471</v>
      </c>
      <c r="I4146" s="2">
        <f>INDEX([1]PIB_dos_Municípios!$AN$2:$AN$5571,MATCH(E4146,[1]PIB_dos_Municípios!G$2:G$5571,0),1)</f>
        <v>76350.909</v>
      </c>
      <c r="J4146" s="2">
        <f>INDEX([1]PIB_dos_Municípios!$AO$2:$AO$5571,MATCH(E4146,[1]PIB_dos_Municípios!G$2:G$5571,0),1)</f>
        <v>7425</v>
      </c>
      <c r="K4146" s="2">
        <f>INDEX([1]PIB_dos_Municípios!$AP$2:$AP$5571,MATCH(E4146,[1]PIB_dos_Municípios!G$2:G$5571,0),1)</f>
        <v>10282.950000000001</v>
      </c>
      <c r="M4146" s="2" t="s">
        <v>4572</v>
      </c>
      <c r="N4146" s="2" t="str">
        <f>INDEX([2]Microregioes!$D$1:$D$574,MATCH(F4146,[2]Microregioes!$B$1:$B$574,0),1)</f>
        <v>Pr-Goioerê</v>
      </c>
    </row>
    <row r="4147" spans="1:14" hidden="1" x14ac:dyDescent="0.2">
      <c r="A4147" s="5">
        <v>4</v>
      </c>
      <c r="B4147" s="3">
        <v>41</v>
      </c>
      <c r="C4147" s="1">
        <v>4103</v>
      </c>
      <c r="D4147" s="1">
        <v>41006</v>
      </c>
      <c r="E4147" s="1">
        <v>4116901</v>
      </c>
      <c r="F4147" s="2">
        <f>IFERROR(INDEX('Arranjos Populacionais'!$F$2:$F$961,MATCH(TabelaCompleta!E4147,'Arranjos Populacionais'!$A$2:$A$961,0),1),D4147)</f>
        <v>41006</v>
      </c>
      <c r="G4147" s="2">
        <v>0</v>
      </c>
      <c r="H4147" s="11">
        <v>27986</v>
      </c>
      <c r="I4147" s="2">
        <f>INDEX([1]PIB_dos_Municípios!$AN$2:$AN$5571,MATCH(E4147,[1]PIB_dos_Municípios!G$2:G$5571,0),1)</f>
        <v>383329.08199999999</v>
      </c>
      <c r="J4147" s="2">
        <f>INDEX([1]PIB_dos_Municípios!$AO$2:$AO$5571,MATCH(E4147,[1]PIB_dos_Municípios!G$2:G$5571,0),1)</f>
        <v>26613</v>
      </c>
      <c r="K4147" s="2">
        <f>INDEX([1]PIB_dos_Municípios!$AP$2:$AP$5571,MATCH(E4147,[1]PIB_dos_Municípios!G$2:G$5571,0),1)</f>
        <v>14403.83</v>
      </c>
      <c r="M4147" s="2" t="s">
        <v>4573</v>
      </c>
      <c r="N4147" s="2" t="str">
        <f>INDEX([2]Microregioes!$D$1:$D$574,MATCH(F4147,[2]Microregioes!$B$1:$B$574,0),1)</f>
        <v>Pr-Astorga</v>
      </c>
    </row>
    <row r="4148" spans="1:14" hidden="1" x14ac:dyDescent="0.2">
      <c r="A4148" s="5">
        <v>4</v>
      </c>
      <c r="B4148" s="3">
        <v>41</v>
      </c>
      <c r="C4148" s="1">
        <v>4107</v>
      </c>
      <c r="D4148" s="1">
        <v>41026</v>
      </c>
      <c r="E4148" s="1">
        <v>4116950</v>
      </c>
      <c r="F4148" s="2">
        <f>IFERROR(INDEX('Arranjos Populacionais'!$F$2:$F$961,MATCH(TabelaCompleta!E4148,'Arranjos Populacionais'!$A$2:$A$961,0),1),D4148)</f>
        <v>41026</v>
      </c>
      <c r="G4148" s="2">
        <v>0</v>
      </c>
      <c r="H4148" s="11">
        <v>5200</v>
      </c>
      <c r="I4148" s="2">
        <f>INDEX([1]PIB_dos_Municípios!$AN$2:$AN$5571,MATCH(E4148,[1]PIB_dos_Municípios!G$2:G$5571,0),1)</f>
        <v>57212.983</v>
      </c>
      <c r="J4148" s="2">
        <f>INDEX([1]PIB_dos_Municípios!$AO$2:$AO$5571,MATCH(E4148,[1]PIB_dos_Municípios!G$2:G$5571,0),1)</f>
        <v>5110</v>
      </c>
      <c r="K4148" s="2">
        <f>INDEX([1]PIB_dos_Municípios!$AP$2:$AP$5571,MATCH(E4148,[1]PIB_dos_Municípios!G$2:G$5571,0),1)</f>
        <v>11196.28</v>
      </c>
      <c r="M4148" s="2" t="s">
        <v>4574</v>
      </c>
      <c r="N4148" s="2" t="str">
        <f>INDEX([2]Microregioes!$D$1:$D$574,MATCH(F4148,[2]Microregioes!$B$1:$B$574,0),1)</f>
        <v>Pr-Francisco Beltrão</v>
      </c>
    </row>
    <row r="4149" spans="1:14" hidden="1" x14ac:dyDescent="0.2">
      <c r="A4149" s="5">
        <v>4</v>
      </c>
      <c r="B4149" s="3">
        <v>41</v>
      </c>
      <c r="C4149" s="1">
        <v>4104</v>
      </c>
      <c r="D4149" s="1">
        <v>41015</v>
      </c>
      <c r="E4149" s="1">
        <v>4117008</v>
      </c>
      <c r="F4149" s="2">
        <f>IFERROR(INDEX('Arranjos Populacionais'!$F$2:$F$961,MATCH(TabelaCompleta!E4149,'Arranjos Populacionais'!$A$2:$A$961,0),1),D4149)</f>
        <v>41015</v>
      </c>
      <c r="G4149" s="2">
        <v>0</v>
      </c>
      <c r="H4149" s="11">
        <v>8357</v>
      </c>
      <c r="I4149" s="2">
        <f>INDEX([1]PIB_dos_Municípios!$AN$2:$AN$5571,MATCH(E4149,[1]PIB_dos_Municípios!G$2:G$5571,0),1)</f>
        <v>85004.34</v>
      </c>
      <c r="J4149" s="2">
        <f>INDEX([1]PIB_dos_Municípios!$AO$2:$AO$5571,MATCH(E4149,[1]PIB_dos_Municípios!G$2:G$5571,0),1)</f>
        <v>8153</v>
      </c>
      <c r="K4149" s="2">
        <f>INDEX([1]PIB_dos_Municípios!$AP$2:$AP$5571,MATCH(E4149,[1]PIB_dos_Municípios!G$2:G$5571,0),1)</f>
        <v>10426.14</v>
      </c>
      <c r="M4149" s="2" t="s">
        <v>3084</v>
      </c>
      <c r="N4149" s="2" t="str">
        <f>INDEX([2]Microregioes!$D$1:$D$574,MATCH(F4149,[2]Microregioes!$B$1:$B$574,0),1)</f>
        <v>Pr-Cornélio Procópio</v>
      </c>
    </row>
    <row r="4150" spans="1:14" hidden="1" x14ac:dyDescent="0.2">
      <c r="A4150" s="5">
        <v>4</v>
      </c>
      <c r="B4150" s="3">
        <v>41</v>
      </c>
      <c r="C4150" s="1">
        <v>4108</v>
      </c>
      <c r="D4150" s="1">
        <v>41029</v>
      </c>
      <c r="E4150" s="1">
        <v>4117057</v>
      </c>
      <c r="F4150" s="2">
        <f>IFERROR(INDEX('Arranjos Populacionais'!$F$2:$F$961,MATCH(TabelaCompleta!E4150,'Arranjos Populacionais'!$A$2:$A$961,0),1),D4150)</f>
        <v>41029</v>
      </c>
      <c r="G4150" s="2">
        <v>0</v>
      </c>
      <c r="H4150" s="11">
        <v>11947</v>
      </c>
      <c r="I4150" s="2">
        <f>INDEX([1]PIB_dos_Municípios!$AN$2:$AN$5571,MATCH(E4150,[1]PIB_dos_Municípios!G$2:G$5571,0),1)</f>
        <v>86392.054000000004</v>
      </c>
      <c r="J4150" s="2">
        <f>INDEX([1]PIB_dos_Municípios!$AO$2:$AO$5571,MATCH(E4150,[1]PIB_dos_Municípios!G$2:G$5571,0),1)</f>
        <v>11239</v>
      </c>
      <c r="K4150" s="2">
        <f>INDEX([1]PIB_dos_Municípios!$AP$2:$AP$5571,MATCH(E4150,[1]PIB_dos_Municípios!G$2:G$5571,0),1)</f>
        <v>7686.81</v>
      </c>
      <c r="M4150" s="2" t="s">
        <v>4575</v>
      </c>
      <c r="N4150" s="2" t="str">
        <f>INDEX([2]Microregioes!$D$1:$D$574,MATCH(F4150,[2]Microregioes!$B$1:$B$574,0),1)</f>
        <v>Pr-Guarapuava</v>
      </c>
    </row>
    <row r="4151" spans="1:14" hidden="1" x14ac:dyDescent="0.2">
      <c r="A4151" s="5">
        <v>4</v>
      </c>
      <c r="B4151" s="3">
        <v>41</v>
      </c>
      <c r="C4151" s="1">
        <v>4101</v>
      </c>
      <c r="D4151" s="1">
        <v>41001</v>
      </c>
      <c r="E4151" s="1">
        <v>4117107</v>
      </c>
      <c r="F4151" s="2">
        <f>IFERROR(INDEX('Arranjos Populacionais'!$F$2:$F$961,MATCH(TabelaCompleta!E4151,'Arranjos Populacionais'!$A$2:$A$961,0),1),D4151)</f>
        <v>41001</v>
      </c>
      <c r="G4151" s="2">
        <v>0</v>
      </c>
      <c r="H4151" s="11">
        <v>13478</v>
      </c>
      <c r="I4151" s="2">
        <f>INDEX([1]PIB_dos_Municípios!$AN$2:$AN$5571,MATCH(E4151,[1]PIB_dos_Municípios!G$2:G$5571,0),1)</f>
        <v>168287.81700000001</v>
      </c>
      <c r="J4151" s="2">
        <f>INDEX([1]PIB_dos_Municípios!$AO$2:$AO$5571,MATCH(E4151,[1]PIB_dos_Municípios!G$2:G$5571,0),1)</f>
        <v>13069</v>
      </c>
      <c r="K4151" s="2">
        <f>INDEX([1]PIB_dos_Municípios!$AP$2:$AP$5571,MATCH(E4151,[1]PIB_dos_Municípios!G$2:G$5571,0),1)</f>
        <v>12876.87</v>
      </c>
      <c r="M4151" s="2" t="s">
        <v>56</v>
      </c>
      <c r="N4151" s="2" t="str">
        <f>INDEX([2]Microregioes!$D$1:$D$574,MATCH(F4151,[2]Microregioes!$B$1:$B$574,0),1)</f>
        <v>Pr-Paranavaí</v>
      </c>
    </row>
    <row r="4152" spans="1:14" hidden="1" x14ac:dyDescent="0.2">
      <c r="A4152" s="5">
        <v>4</v>
      </c>
      <c r="B4152" s="3">
        <v>41</v>
      </c>
      <c r="C4152" s="1">
        <v>4101</v>
      </c>
      <c r="D4152" s="1">
        <v>41002</v>
      </c>
      <c r="E4152" s="1">
        <v>4117206</v>
      </c>
      <c r="F4152" s="2">
        <f>IFERROR(INDEX('Arranjos Populacionais'!$F$2:$F$961,MATCH(TabelaCompleta!E4152,'Arranjos Populacionais'!$A$2:$A$961,0),1),D4152)</f>
        <v>41002</v>
      </c>
      <c r="G4152" s="2">
        <v>0</v>
      </c>
      <c r="H4152" s="11">
        <v>5806</v>
      </c>
      <c r="I4152" s="2">
        <f>INDEX([1]PIB_dos_Municípios!$AN$2:$AN$5571,MATCH(E4152,[1]PIB_dos_Municípios!G$2:G$5571,0),1)</f>
        <v>40305.216999999997</v>
      </c>
      <c r="J4152" s="2">
        <f>INDEX([1]PIB_dos_Municípios!$AO$2:$AO$5571,MATCH(E4152,[1]PIB_dos_Municípios!G$2:G$5571,0),1)</f>
        <v>5506</v>
      </c>
      <c r="K4152" s="2">
        <f>INDEX([1]PIB_dos_Municípios!$AP$2:$AP$5571,MATCH(E4152,[1]PIB_dos_Municípios!G$2:G$5571,0),1)</f>
        <v>7320.24</v>
      </c>
      <c r="M4152" s="2" t="s">
        <v>4576</v>
      </c>
      <c r="N4152" s="2" t="str">
        <f>INDEX([2]Microregioes!$D$1:$D$574,MATCH(F4152,[2]Microregioes!$B$1:$B$574,0),1)</f>
        <v>Pr-Umuarama</v>
      </c>
    </row>
    <row r="4153" spans="1:14" hidden="1" x14ac:dyDescent="0.2">
      <c r="A4153" s="5">
        <v>4</v>
      </c>
      <c r="B4153" s="3">
        <v>41</v>
      </c>
      <c r="C4153" s="1">
        <v>4107</v>
      </c>
      <c r="D4153" s="1">
        <v>41026</v>
      </c>
      <c r="E4153" s="1">
        <v>4117255</v>
      </c>
      <c r="F4153" s="2">
        <f>IFERROR(INDEX('Arranjos Populacionais'!$F$2:$F$961,MATCH(TabelaCompleta!E4153,'Arranjos Populacionais'!$A$2:$A$961,0),1),D4153)</f>
        <v>41026</v>
      </c>
      <c r="G4153" s="2">
        <v>0</v>
      </c>
      <c r="H4153" s="11">
        <v>10733</v>
      </c>
      <c r="I4153" s="2">
        <f>INDEX([1]PIB_dos_Municípios!$AN$2:$AN$5571,MATCH(E4153,[1]PIB_dos_Municípios!G$2:G$5571,0),1)</f>
        <v>136843.016</v>
      </c>
      <c r="J4153" s="2">
        <f>INDEX([1]PIB_dos_Municípios!$AO$2:$AO$5571,MATCH(E4153,[1]PIB_dos_Municípios!G$2:G$5571,0),1)</f>
        <v>10369</v>
      </c>
      <c r="K4153" s="2">
        <f>INDEX([1]PIB_dos_Municípios!$AP$2:$AP$5571,MATCH(E4153,[1]PIB_dos_Municípios!G$2:G$5571,0),1)</f>
        <v>13197.32</v>
      </c>
      <c r="M4153" s="2" t="s">
        <v>4577</v>
      </c>
      <c r="N4153" s="2" t="str">
        <f>INDEX([2]Microregioes!$D$1:$D$574,MATCH(F4153,[2]Microregioes!$B$1:$B$574,0),1)</f>
        <v>Pr-Francisco Beltrão</v>
      </c>
    </row>
    <row r="4154" spans="1:14" hidden="1" x14ac:dyDescent="0.2">
      <c r="A4154" s="5">
        <v>4</v>
      </c>
      <c r="B4154" s="3">
        <v>41</v>
      </c>
      <c r="C4154" s="1">
        <v>4104</v>
      </c>
      <c r="D4154" s="1">
        <v>41014</v>
      </c>
      <c r="E4154" s="1">
        <v>4117214</v>
      </c>
      <c r="F4154" s="2">
        <f>IFERROR(INDEX('Arranjos Populacionais'!$F$2:$F$961,MATCH(TabelaCompleta!E4154,'Arranjos Populacionais'!$A$2:$A$961,0),1),D4154)</f>
        <v>41014</v>
      </c>
      <c r="G4154" s="2">
        <v>0</v>
      </c>
      <c r="H4154" s="11">
        <v>4190</v>
      </c>
      <c r="I4154" s="2">
        <f>INDEX([1]PIB_dos_Municípios!$AN$2:$AN$5571,MATCH(E4154,[1]PIB_dos_Municípios!G$2:G$5571,0),1)</f>
        <v>34019.307999999997</v>
      </c>
      <c r="J4154" s="2">
        <f>INDEX([1]PIB_dos_Municípios!$AO$2:$AO$5571,MATCH(E4154,[1]PIB_dos_Municípios!G$2:G$5571,0),1)</f>
        <v>3911</v>
      </c>
      <c r="K4154" s="2">
        <f>INDEX([1]PIB_dos_Municípios!$AP$2:$AP$5571,MATCH(E4154,[1]PIB_dos_Municípios!G$2:G$5571,0),1)</f>
        <v>8698.3700000000008</v>
      </c>
      <c r="M4154" s="2" t="s">
        <v>4578</v>
      </c>
      <c r="N4154" s="2" t="str">
        <f>INDEX([2]Microregioes!$D$1:$D$574,MATCH(F4154,[2]Microregioes!$B$1:$B$574,0),1)</f>
        <v>Pr-Assaí</v>
      </c>
    </row>
    <row r="4155" spans="1:14" hidden="1" x14ac:dyDescent="0.2">
      <c r="A4155" s="5">
        <v>4</v>
      </c>
      <c r="B4155" s="3">
        <v>41</v>
      </c>
      <c r="C4155" s="1">
        <v>4106</v>
      </c>
      <c r="D4155" s="1">
        <v>41022</v>
      </c>
      <c r="E4155" s="1">
        <v>4117222</v>
      </c>
      <c r="F4155" s="2">
        <f>IFERROR(INDEX('Arranjos Populacionais'!$F$2:$F$961,MATCH(TabelaCompleta!E4155,'Arranjos Populacionais'!$A$2:$A$961,0),1),D4155)</f>
        <v>41022</v>
      </c>
      <c r="G4155" s="2">
        <v>0</v>
      </c>
      <c r="H4155" s="11">
        <v>8140</v>
      </c>
      <c r="I4155" s="2">
        <f>INDEX([1]PIB_dos_Municípios!$AN$2:$AN$5571,MATCH(E4155,[1]PIB_dos_Municípios!G$2:G$5571,0),1)</f>
        <v>142114.71400000001</v>
      </c>
      <c r="J4155" s="2">
        <f>INDEX([1]PIB_dos_Municípios!$AO$2:$AO$5571,MATCH(E4155,[1]PIB_dos_Municípios!G$2:G$5571,0),1)</f>
        <v>7625</v>
      </c>
      <c r="K4155" s="2">
        <f>INDEX([1]PIB_dos_Municípios!$AP$2:$AP$5571,MATCH(E4155,[1]PIB_dos_Municípios!G$2:G$5571,0),1)</f>
        <v>18638</v>
      </c>
      <c r="M4155" s="2" t="s">
        <v>4579</v>
      </c>
      <c r="N4155" s="2" t="str">
        <f>INDEX([2]Microregioes!$D$1:$D$574,MATCH(F4155,[2]Microregioes!$B$1:$B$574,0),1)</f>
        <v>Pr-Toledo</v>
      </c>
    </row>
    <row r="4156" spans="1:14" hidden="1" x14ac:dyDescent="0.2">
      <c r="A4156" s="5">
        <v>4</v>
      </c>
      <c r="B4156" s="3">
        <v>41</v>
      </c>
      <c r="C4156" s="1">
        <v>4103</v>
      </c>
      <c r="D4156" s="1">
        <v>41013</v>
      </c>
      <c r="E4156" s="1">
        <v>4117271</v>
      </c>
      <c r="F4156" s="2">
        <f>IFERROR(INDEX('Arranjos Populacionais'!$F$2:$F$961,MATCH(TabelaCompleta!E4156,'Arranjos Populacionais'!$A$2:$A$961,0),1),D4156)</f>
        <v>41013</v>
      </c>
      <c r="G4156" s="2">
        <v>0</v>
      </c>
      <c r="H4156" s="11">
        <v>6644</v>
      </c>
      <c r="I4156" s="2">
        <f>INDEX([1]PIB_dos_Municípios!$AN$2:$AN$5571,MATCH(E4156,[1]PIB_dos_Municípios!G$2:G$5571,0),1)</f>
        <v>50695.197999999997</v>
      </c>
      <c r="J4156" s="2">
        <f>INDEX([1]PIB_dos_Municípios!$AO$2:$AO$5571,MATCH(E4156,[1]PIB_dos_Municípios!G$2:G$5571,0),1)</f>
        <v>7389</v>
      </c>
      <c r="K4156" s="2">
        <f>INDEX([1]PIB_dos_Municípios!$AP$2:$AP$5571,MATCH(E4156,[1]PIB_dos_Municípios!G$2:G$5571,0),1)</f>
        <v>6860.9</v>
      </c>
      <c r="M4156" s="2" t="s">
        <v>4580</v>
      </c>
      <c r="N4156" s="2" t="str">
        <f>INDEX([2]Microregioes!$D$1:$D$574,MATCH(F4156,[2]Microregioes!$B$1:$B$574,0),1)</f>
        <v>Pr-Ivaiporã</v>
      </c>
    </row>
    <row r="4157" spans="1:14" hidden="1" x14ac:dyDescent="0.2">
      <c r="A4157" s="5">
        <v>4</v>
      </c>
      <c r="B4157" s="3">
        <v>41</v>
      </c>
      <c r="C4157" s="1">
        <v>4103</v>
      </c>
      <c r="D4157" s="1">
        <v>41010</v>
      </c>
      <c r="E4157" s="1">
        <v>4117297</v>
      </c>
      <c r="F4157" s="2">
        <f>IFERROR(INDEX('Arranjos Populacionais'!$F$2:$F$961,MATCH(TabelaCompleta!E4157,'Arranjos Populacionais'!$A$2:$A$961,0),1),D4157)</f>
        <v>41010</v>
      </c>
      <c r="G4157" s="2">
        <v>0</v>
      </c>
      <c r="H4157" s="11">
        <v>2907</v>
      </c>
      <c r="I4157" s="2">
        <f>INDEX([1]PIB_dos_Municípios!$AN$2:$AN$5571,MATCH(E4157,[1]PIB_dos_Municípios!G$2:G$5571,0),1)</f>
        <v>29528.42</v>
      </c>
      <c r="J4157" s="2">
        <f>INDEX([1]PIB_dos_Municípios!$AO$2:$AO$5571,MATCH(E4157,[1]PIB_dos_Municípios!G$2:G$5571,0),1)</f>
        <v>2827</v>
      </c>
      <c r="K4157" s="2">
        <f>INDEX([1]PIB_dos_Municípios!$AP$2:$AP$5571,MATCH(E4157,[1]PIB_dos_Municípios!G$2:G$5571,0),1)</f>
        <v>10445.14</v>
      </c>
      <c r="M4157" s="2" t="s">
        <v>4581</v>
      </c>
      <c r="N4157" s="2" t="str">
        <f>INDEX([2]Microregioes!$D$1:$D$574,MATCH(F4157,[2]Microregioes!$B$1:$B$574,0),1)</f>
        <v>Pr-Apucarana</v>
      </c>
    </row>
    <row r="4158" spans="1:14" hidden="1" x14ac:dyDescent="0.2">
      <c r="A4158" s="5">
        <v>4</v>
      </c>
      <c r="B4158" s="3">
        <v>41</v>
      </c>
      <c r="C4158" s="1">
        <v>4105</v>
      </c>
      <c r="D4158" s="1">
        <v>41019</v>
      </c>
      <c r="E4158" s="1">
        <v>4117305</v>
      </c>
      <c r="F4158" s="2">
        <f>IFERROR(INDEX('Arranjos Populacionais'!$F$2:$F$961,MATCH(TabelaCompleta!E4158,'Arranjos Populacionais'!$A$2:$A$961,0),1),D4158)</f>
        <v>41019</v>
      </c>
      <c r="G4158" s="2">
        <v>0</v>
      </c>
      <c r="H4158" s="11">
        <v>23308</v>
      </c>
      <c r="I4158" s="2">
        <f>INDEX([1]PIB_dos_Municípios!$AN$2:$AN$5571,MATCH(E4158,[1]PIB_dos_Municípios!G$2:G$5571,0),1)</f>
        <v>247676.77</v>
      </c>
      <c r="J4158" s="2">
        <f>INDEX([1]PIB_dos_Municípios!$AO$2:$AO$5571,MATCH(E4158,[1]PIB_dos_Municípios!G$2:G$5571,0),1)</f>
        <v>23364</v>
      </c>
      <c r="K4158" s="2">
        <f>INDEX([1]PIB_dos_Municípios!$AP$2:$AP$5571,MATCH(E4158,[1]PIB_dos_Municípios!G$2:G$5571,0),1)</f>
        <v>10600.79</v>
      </c>
      <c r="M4158" s="2" t="s">
        <v>4582</v>
      </c>
      <c r="N4158" s="2" t="str">
        <f>INDEX([2]Microregioes!$D$1:$D$574,MATCH(F4158,[2]Microregioes!$B$1:$B$574,0),1)</f>
        <v>Pr-Telêmaco Borba</v>
      </c>
    </row>
    <row r="4159" spans="1:14" hidden="1" x14ac:dyDescent="0.2">
      <c r="A4159" s="5">
        <v>4</v>
      </c>
      <c r="B4159" s="3">
        <v>41</v>
      </c>
      <c r="C4159" s="1">
        <v>4103</v>
      </c>
      <c r="D4159" s="1">
        <v>41008</v>
      </c>
      <c r="E4159" s="1">
        <v>4117404</v>
      </c>
      <c r="F4159" s="2">
        <f>IFERROR(INDEX('Arranjos Populacionais'!$F$2:$F$961,MATCH(TabelaCompleta!E4159,'Arranjos Populacionais'!$A$2:$A$961,0),1),D4159)</f>
        <v>41009</v>
      </c>
      <c r="G4159" s="2">
        <v>0</v>
      </c>
      <c r="H4159" s="11">
        <v>3491</v>
      </c>
      <c r="I4159" s="2">
        <f>INDEX([1]PIB_dos_Municípios!$AN$2:$AN$5571,MATCH(E4159,[1]PIB_dos_Municípios!G$2:G$5571,0),1)</f>
        <v>49473.468000000001</v>
      </c>
      <c r="J4159" s="2">
        <f>INDEX([1]PIB_dos_Municípios!$AO$2:$AO$5571,MATCH(E4159,[1]PIB_dos_Municípios!G$2:G$5571,0),1)</f>
        <v>3380</v>
      </c>
      <c r="K4159" s="2">
        <f>INDEX([1]PIB_dos_Municípios!$AP$2:$AP$5571,MATCH(E4159,[1]PIB_dos_Municípios!G$2:G$5571,0),1)</f>
        <v>14637.12</v>
      </c>
      <c r="M4159" s="2" t="s">
        <v>64</v>
      </c>
      <c r="N4159" s="2" t="str">
        <f>INDEX([2]Microregioes!$D$1:$D$574,MATCH(F4159,[2]Microregioes!$B$1:$B$574,0),1)</f>
        <v>Pr-Maringá</v>
      </c>
    </row>
    <row r="4160" spans="1:14" hidden="1" x14ac:dyDescent="0.2">
      <c r="A4160" s="5">
        <v>4</v>
      </c>
      <c r="B4160" s="3">
        <v>41</v>
      </c>
      <c r="C4160" s="1">
        <v>4106</v>
      </c>
      <c r="D4160" s="1">
        <v>41022</v>
      </c>
      <c r="E4160" s="1">
        <v>4117453</v>
      </c>
      <c r="F4160" s="2">
        <f>IFERROR(INDEX('Arranjos Populacionais'!$F$2:$F$961,MATCH(TabelaCompleta!E4160,'Arranjos Populacionais'!$A$2:$A$961,0),1),D4160)</f>
        <v>41022</v>
      </c>
      <c r="G4160" s="2">
        <v>0</v>
      </c>
      <c r="H4160" s="11">
        <v>6000</v>
      </c>
      <c r="I4160" s="2">
        <f>INDEX([1]PIB_dos_Municípios!$AN$2:$AN$5571,MATCH(E4160,[1]PIB_dos_Municípios!G$2:G$5571,0),1)</f>
        <v>77631.320000000007</v>
      </c>
      <c r="J4160" s="2">
        <f>INDEX([1]PIB_dos_Municípios!$AO$2:$AO$5571,MATCH(E4160,[1]PIB_dos_Municípios!G$2:G$5571,0),1)</f>
        <v>5690</v>
      </c>
      <c r="K4160" s="2">
        <f>INDEX([1]PIB_dos_Municípios!$AP$2:$AP$5571,MATCH(E4160,[1]PIB_dos_Municípios!G$2:G$5571,0),1)</f>
        <v>13643.47</v>
      </c>
      <c r="M4160" s="2" t="s">
        <v>46</v>
      </c>
      <c r="N4160" s="2" t="str">
        <f>INDEX([2]Microregioes!$D$1:$D$574,MATCH(F4160,[2]Microregioes!$B$1:$B$574,0),1)</f>
        <v>Pr-Toledo</v>
      </c>
    </row>
    <row r="4161" spans="1:14" hidden="1" x14ac:dyDescent="0.2">
      <c r="A4161" s="5">
        <v>4</v>
      </c>
      <c r="B4161" s="3">
        <v>41</v>
      </c>
      <c r="C4161" s="1">
        <v>4103</v>
      </c>
      <c r="D4161" s="1">
        <v>41009</v>
      </c>
      <c r="E4161" s="1">
        <v>4117503</v>
      </c>
      <c r="F4161" s="2">
        <f>IFERROR(INDEX('Arranjos Populacionais'!$F$2:$F$961,MATCH(TabelaCompleta!E4161,'Arranjos Populacionais'!$A$2:$A$961,0),1),D4161)</f>
        <v>41009</v>
      </c>
      <c r="G4161" s="2">
        <v>0</v>
      </c>
      <c r="H4161" s="11">
        <v>39728</v>
      </c>
      <c r="I4161" s="2">
        <f>INDEX([1]PIB_dos_Municípios!$AN$2:$AN$5571,MATCH(E4161,[1]PIB_dos_Municípios!G$2:G$5571,0),1)</f>
        <v>233171.639</v>
      </c>
      <c r="J4161" s="2">
        <f>INDEX([1]PIB_dos_Municípios!$AO$2:$AO$5571,MATCH(E4161,[1]PIB_dos_Municípios!G$2:G$5571,0),1)</f>
        <v>35941</v>
      </c>
      <c r="K4161" s="2">
        <f>INDEX([1]PIB_dos_Municípios!$AP$2:$AP$5571,MATCH(E4161,[1]PIB_dos_Municípios!G$2:G$5571,0),1)</f>
        <v>6487.62</v>
      </c>
      <c r="M4161" s="2" t="s">
        <v>881</v>
      </c>
      <c r="N4161" s="2" t="str">
        <f>INDEX([2]Microregioes!$D$1:$D$574,MATCH(F4161,[2]Microregioes!$B$1:$B$574,0),1)</f>
        <v>Pr-Maringá</v>
      </c>
    </row>
    <row r="4162" spans="1:14" hidden="1" x14ac:dyDescent="0.2">
      <c r="A4162" s="5">
        <v>4</v>
      </c>
      <c r="B4162" s="3">
        <v>41</v>
      </c>
      <c r="C4162" s="1">
        <v>4108</v>
      </c>
      <c r="D4162" s="1">
        <v>41030</v>
      </c>
      <c r="E4162" s="1">
        <v>4117602</v>
      </c>
      <c r="F4162" s="2">
        <f>IFERROR(INDEX('Arranjos Populacionais'!$F$2:$F$961,MATCH(TabelaCompleta!E4162,'Arranjos Populacionais'!$A$2:$A$961,0),1),D4162)</f>
        <v>41030</v>
      </c>
      <c r="G4162" s="2">
        <v>0</v>
      </c>
      <c r="H4162" s="11">
        <v>48339</v>
      </c>
      <c r="I4162" s="2">
        <f>INDEX([1]PIB_dos_Municípios!$AN$2:$AN$5571,MATCH(E4162,[1]PIB_dos_Municípios!G$2:G$5571,0),1)</f>
        <v>510692.44099999999</v>
      </c>
      <c r="J4162" s="2">
        <f>INDEX([1]PIB_dos_Municípios!$AO$2:$AO$5571,MATCH(E4162,[1]PIB_dos_Municípios!G$2:G$5571,0),1)</f>
        <v>42887</v>
      </c>
      <c r="K4162" s="2">
        <f>INDEX([1]PIB_dos_Municípios!$AP$2:$AP$5571,MATCH(E4162,[1]PIB_dos_Municípios!G$2:G$5571,0),1)</f>
        <v>11907.86</v>
      </c>
      <c r="M4162" s="2" t="s">
        <v>1629</v>
      </c>
      <c r="N4162" s="2" t="str">
        <f>INDEX([2]Microregioes!$D$1:$D$574,MATCH(F4162,[2]Microregioes!$B$1:$B$574,0),1)</f>
        <v>Pr-Palmas</v>
      </c>
    </row>
    <row r="4163" spans="1:14" hidden="1" x14ac:dyDescent="0.2">
      <c r="A4163" s="5">
        <v>4</v>
      </c>
      <c r="B4163" s="3">
        <v>41</v>
      </c>
      <c r="C4163" s="1">
        <v>4105</v>
      </c>
      <c r="D4163" s="1">
        <v>41021</v>
      </c>
      <c r="E4163" s="1">
        <v>4117701</v>
      </c>
      <c r="F4163" s="2">
        <f>IFERROR(INDEX('Arranjos Populacionais'!$F$2:$F$961,MATCH(TabelaCompleta!E4163,'Arranjos Populacionais'!$A$2:$A$961,0),1),D4163)</f>
        <v>41021</v>
      </c>
      <c r="G4163" s="2">
        <v>0</v>
      </c>
      <c r="H4163" s="11">
        <v>33889</v>
      </c>
      <c r="I4163" s="2">
        <f>INDEX([1]PIB_dos_Municípios!$AN$2:$AN$5571,MATCH(E4163,[1]PIB_dos_Municípios!G$2:G$5571,0),1)</f>
        <v>565016.75699999998</v>
      </c>
      <c r="J4163" s="2">
        <f>INDEX([1]PIB_dos_Municípios!$AO$2:$AO$5571,MATCH(E4163,[1]PIB_dos_Municípios!G$2:G$5571,0),1)</f>
        <v>32125</v>
      </c>
      <c r="K4163" s="2">
        <f>INDEX([1]PIB_dos_Municípios!$AP$2:$AP$5571,MATCH(E4163,[1]PIB_dos_Municípios!G$2:G$5571,0),1)</f>
        <v>17588.07</v>
      </c>
      <c r="M4163" s="2" t="s">
        <v>31</v>
      </c>
      <c r="N4163" s="2" t="str">
        <f>INDEX([2]Microregioes!$D$1:$D$574,MATCH(F4163,[2]Microregioes!$B$1:$B$574,0),1)</f>
        <v>Pr-Ponta Grossa</v>
      </c>
    </row>
    <row r="4164" spans="1:14" hidden="1" x14ac:dyDescent="0.2">
      <c r="A4164" s="5">
        <v>4</v>
      </c>
      <c r="B4164" s="3">
        <v>41</v>
      </c>
      <c r="C4164" s="1">
        <v>4108</v>
      </c>
      <c r="D4164" s="1">
        <v>41028</v>
      </c>
      <c r="E4164" s="1">
        <v>4117800</v>
      </c>
      <c r="F4164" s="2">
        <f>IFERROR(INDEX('Arranjos Populacionais'!$F$2:$F$961,MATCH(TabelaCompleta!E4164,'Arranjos Populacionais'!$A$2:$A$961,0),1),D4164)</f>
        <v>41028</v>
      </c>
      <c r="G4164" s="2">
        <v>0</v>
      </c>
      <c r="H4164" s="11">
        <v>14332</v>
      </c>
      <c r="I4164" s="2">
        <f>INDEX([1]PIB_dos_Municípios!$AN$2:$AN$5571,MATCH(E4164,[1]PIB_dos_Municípios!G$2:G$5571,0),1)</f>
        <v>106667.05</v>
      </c>
      <c r="J4164" s="2">
        <f>INDEX([1]PIB_dos_Municípios!$AO$2:$AO$5571,MATCH(E4164,[1]PIB_dos_Municípios!G$2:G$5571,0),1)</f>
        <v>14870</v>
      </c>
      <c r="K4164" s="2">
        <f>INDEX([1]PIB_dos_Municípios!$AP$2:$AP$5571,MATCH(E4164,[1]PIB_dos_Municípios!G$2:G$5571,0),1)</f>
        <v>7173.31</v>
      </c>
      <c r="M4164" s="2" t="s">
        <v>4253</v>
      </c>
      <c r="N4164" s="2" t="str">
        <f>INDEX([2]Microregioes!$D$1:$D$574,MATCH(F4164,[2]Microregioes!$B$1:$B$574,0),1)</f>
        <v>Pr-Pitanga</v>
      </c>
    </row>
    <row r="4165" spans="1:14" hidden="1" x14ac:dyDescent="0.2">
      <c r="A4165" s="5">
        <v>4</v>
      </c>
      <c r="B4165" s="3">
        <v>41</v>
      </c>
      <c r="C4165" s="1">
        <v>4106</v>
      </c>
      <c r="D4165" s="1">
        <v>41022</v>
      </c>
      <c r="E4165" s="1">
        <v>4117909</v>
      </c>
      <c r="F4165" s="2">
        <f>IFERROR(INDEX('Arranjos Populacionais'!$F$2:$F$961,MATCH(TabelaCompleta!E4165,'Arranjos Populacionais'!$A$2:$A$961,0),1),D4165)</f>
        <v>41022</v>
      </c>
      <c r="G4165" s="2">
        <v>0</v>
      </c>
      <c r="H4165" s="11">
        <v>31115</v>
      </c>
      <c r="I4165" s="2">
        <f>INDEX([1]PIB_dos_Municípios!$AN$2:$AN$5571,MATCH(E4165,[1]PIB_dos_Municípios!G$2:G$5571,0),1)</f>
        <v>798830.38100000005</v>
      </c>
      <c r="J4165" s="2">
        <f>INDEX([1]PIB_dos_Municípios!$AO$2:$AO$5571,MATCH(E4165,[1]PIB_dos_Municípios!G$2:G$5571,0),1)</f>
        <v>28692</v>
      </c>
      <c r="K4165" s="2">
        <f>INDEX([1]PIB_dos_Municípios!$AP$2:$AP$5571,MATCH(E4165,[1]PIB_dos_Municípios!G$2:G$5571,0),1)</f>
        <v>27841.57</v>
      </c>
      <c r="M4165" s="2" t="s">
        <v>4583</v>
      </c>
      <c r="N4165" s="2" t="str">
        <f>INDEX([2]Microregioes!$D$1:$D$574,MATCH(F4165,[2]Microregioes!$B$1:$B$574,0),1)</f>
        <v>Pr-Toledo</v>
      </c>
    </row>
    <row r="4166" spans="1:14" hidden="1" x14ac:dyDescent="0.2">
      <c r="A4166" s="5">
        <v>4</v>
      </c>
      <c r="B4166" s="3">
        <v>41</v>
      </c>
      <c r="C4166" s="1">
        <v>4101</v>
      </c>
      <c r="D4166" s="1">
        <v>41001</v>
      </c>
      <c r="E4166" s="1">
        <v>4118006</v>
      </c>
      <c r="F4166" s="2">
        <f>IFERROR(INDEX('Arranjos Populacionais'!$F$2:$F$961,MATCH(TabelaCompleta!E4166,'Arranjos Populacionais'!$A$2:$A$961,0),1),D4166)</f>
        <v>41001</v>
      </c>
      <c r="G4166" s="2">
        <v>0</v>
      </c>
      <c r="H4166" s="11">
        <v>13180</v>
      </c>
      <c r="I4166" s="2">
        <f>INDEX([1]PIB_dos_Municípios!$AN$2:$AN$5571,MATCH(E4166,[1]PIB_dos_Municípios!G$2:G$5571,0),1)</f>
        <v>116390.542</v>
      </c>
      <c r="J4166" s="2">
        <f>INDEX([1]PIB_dos_Municípios!$AO$2:$AO$5571,MATCH(E4166,[1]PIB_dos_Municípios!G$2:G$5571,0),1)</f>
        <v>11781</v>
      </c>
      <c r="K4166" s="2">
        <f>INDEX([1]PIB_dos_Municípios!$AP$2:$AP$5571,MATCH(E4166,[1]PIB_dos_Municípios!G$2:G$5571,0),1)</f>
        <v>9879.51</v>
      </c>
      <c r="M4166" s="2" t="s">
        <v>4584</v>
      </c>
      <c r="N4166" s="2" t="str">
        <f>INDEX([2]Microregioes!$D$1:$D$574,MATCH(F4166,[2]Microregioes!$B$1:$B$574,0),1)</f>
        <v>Pr-Paranavaí</v>
      </c>
    </row>
    <row r="4167" spans="1:14" hidden="1" x14ac:dyDescent="0.2">
      <c r="A4167" s="5">
        <v>4</v>
      </c>
      <c r="B4167" s="3">
        <v>41</v>
      </c>
      <c r="C4167" s="1">
        <v>4101</v>
      </c>
      <c r="D4167" s="1">
        <v>41001</v>
      </c>
      <c r="E4167" s="1">
        <v>4118105</v>
      </c>
      <c r="F4167" s="2">
        <f>IFERROR(INDEX('Arranjos Populacionais'!$F$2:$F$961,MATCH(TabelaCompleta!E4167,'Arranjos Populacionais'!$A$2:$A$961,0),1),D4167)</f>
        <v>41001</v>
      </c>
      <c r="G4167" s="2">
        <v>0</v>
      </c>
      <c r="H4167" s="11">
        <v>11168</v>
      </c>
      <c r="I4167" s="2">
        <f>INDEX([1]PIB_dos_Municípios!$AN$2:$AN$5571,MATCH(E4167,[1]PIB_dos_Municípios!G$2:G$5571,0),1)</f>
        <v>144334.565</v>
      </c>
      <c r="J4167" s="2">
        <f>INDEX([1]PIB_dos_Municípios!$AO$2:$AO$5571,MATCH(E4167,[1]PIB_dos_Municípios!G$2:G$5571,0),1)</f>
        <v>10256</v>
      </c>
      <c r="K4167" s="2">
        <f>INDEX([1]PIB_dos_Municípios!$AP$2:$AP$5571,MATCH(E4167,[1]PIB_dos_Municípios!G$2:G$5571,0),1)</f>
        <v>14073.18</v>
      </c>
      <c r="M4167" s="2" t="s">
        <v>59</v>
      </c>
      <c r="N4167" s="2" t="str">
        <f>INDEX([2]Microregioes!$D$1:$D$574,MATCH(F4167,[2]Microregioes!$B$1:$B$574,0),1)</f>
        <v>Pr-Paranavaí</v>
      </c>
    </row>
    <row r="4168" spans="1:14" hidden="1" x14ac:dyDescent="0.2">
      <c r="A4168" s="5">
        <v>4</v>
      </c>
      <c r="B4168" s="3">
        <v>41</v>
      </c>
      <c r="C4168" s="1">
        <v>4110</v>
      </c>
      <c r="D4168" s="1">
        <v>41038</v>
      </c>
      <c r="E4168" s="1">
        <v>4118204</v>
      </c>
      <c r="F4168" s="2">
        <f>IFERROR(INDEX('Arranjos Populacionais'!$F$2:$F$961,MATCH(TabelaCompleta!E4168,'Arranjos Populacionais'!$A$2:$A$961,0),1),D4168)</f>
        <v>41038</v>
      </c>
      <c r="G4168" s="2">
        <v>0</v>
      </c>
      <c r="H4168" s="11">
        <v>151829</v>
      </c>
      <c r="I4168" s="2">
        <f>INDEX([1]PIB_dos_Municípios!$AN$2:$AN$5571,MATCH(E4168,[1]PIB_dos_Municípios!G$2:G$5571,0),1)</f>
        <v>4068127.8530000001</v>
      </c>
      <c r="J4168" s="2">
        <f>INDEX([1]PIB_dos_Municípios!$AO$2:$AO$5571,MATCH(E4168,[1]PIB_dos_Municípios!G$2:G$5571,0),1)</f>
        <v>140450</v>
      </c>
      <c r="K4168" s="2">
        <f>INDEX([1]PIB_dos_Municípios!$AP$2:$AP$5571,MATCH(E4168,[1]PIB_dos_Municípios!G$2:G$5571,0),1)</f>
        <v>28964.95</v>
      </c>
      <c r="M4168" s="2" t="s">
        <v>4585</v>
      </c>
      <c r="N4168" s="2" t="str">
        <f>INDEX([2]Microregioes!$D$1:$D$574,MATCH(F4168,[2]Microregioes!$B$1:$B$574,0),1)</f>
        <v>Pr-Paranaguá</v>
      </c>
    </row>
    <row r="4169" spans="1:14" hidden="1" x14ac:dyDescent="0.2">
      <c r="A4169" s="5">
        <v>4</v>
      </c>
      <c r="B4169" s="3">
        <v>41</v>
      </c>
      <c r="C4169" s="1">
        <v>4101</v>
      </c>
      <c r="D4169" s="1">
        <v>41001</v>
      </c>
      <c r="E4169" s="1">
        <v>4118303</v>
      </c>
      <c r="F4169" s="2">
        <f>IFERROR(INDEX('Arranjos Populacionais'!$F$2:$F$961,MATCH(TabelaCompleta!E4169,'Arranjos Populacionais'!$A$2:$A$961,0),1),D4169)</f>
        <v>41001</v>
      </c>
      <c r="G4169" s="2">
        <v>0</v>
      </c>
      <c r="H4169" s="11">
        <v>3084</v>
      </c>
      <c r="I4169" s="2">
        <f>INDEX([1]PIB_dos_Municípios!$AN$2:$AN$5571,MATCH(E4169,[1]PIB_dos_Municípios!G$2:G$5571,0),1)</f>
        <v>32611.466</v>
      </c>
      <c r="J4169" s="2">
        <f>INDEX([1]PIB_dos_Municípios!$AO$2:$AO$5571,MATCH(E4169,[1]PIB_dos_Municípios!G$2:G$5571,0),1)</f>
        <v>2791</v>
      </c>
      <c r="K4169" s="2">
        <f>INDEX([1]PIB_dos_Municípios!$AP$2:$AP$5571,MATCH(E4169,[1]PIB_dos_Municípios!G$2:G$5571,0),1)</f>
        <v>11684.51</v>
      </c>
      <c r="M4169" s="2" t="s">
        <v>4586</v>
      </c>
      <c r="N4169" s="2" t="str">
        <f>INDEX([2]Microregioes!$D$1:$D$574,MATCH(F4169,[2]Microregioes!$B$1:$B$574,0),1)</f>
        <v>Pr-Paranavaí</v>
      </c>
    </row>
    <row r="4170" spans="1:14" hidden="1" x14ac:dyDescent="0.2">
      <c r="A4170" s="5">
        <v>4</v>
      </c>
      <c r="B4170" s="3">
        <v>41</v>
      </c>
      <c r="C4170" s="1">
        <v>4101</v>
      </c>
      <c r="D4170" s="1">
        <v>41001</v>
      </c>
      <c r="E4170" s="1">
        <v>4118402</v>
      </c>
      <c r="F4170" s="2">
        <f>IFERROR(INDEX('Arranjos Populacionais'!$F$2:$F$961,MATCH(TabelaCompleta!E4170,'Arranjos Populacionais'!$A$2:$A$961,0),1),D4170)</f>
        <v>41001</v>
      </c>
      <c r="G4170" s="2">
        <v>0</v>
      </c>
      <c r="H4170" s="11">
        <v>87316</v>
      </c>
      <c r="I4170" s="2">
        <f>INDEX([1]PIB_dos_Municípios!$AN$2:$AN$5571,MATCH(E4170,[1]PIB_dos_Municípios!G$2:G$5571,0),1)</f>
        <v>1101756.8659999999</v>
      </c>
      <c r="J4170" s="2">
        <f>INDEX([1]PIB_dos_Municípios!$AO$2:$AO$5571,MATCH(E4170,[1]PIB_dos_Municípios!G$2:G$5571,0),1)</f>
        <v>81595</v>
      </c>
      <c r="K4170" s="2">
        <f>INDEX([1]PIB_dos_Municípios!$AP$2:$AP$5571,MATCH(E4170,[1]PIB_dos_Municípios!G$2:G$5571,0),1)</f>
        <v>13502.75</v>
      </c>
      <c r="M4170" s="2" t="s">
        <v>55</v>
      </c>
      <c r="N4170" s="2" t="str">
        <f>INDEX([2]Microregioes!$D$1:$D$574,MATCH(F4170,[2]Microregioes!$B$1:$B$574,0),1)</f>
        <v>Pr-Paranavaí</v>
      </c>
    </row>
    <row r="4171" spans="1:14" hidden="1" x14ac:dyDescent="0.2">
      <c r="A4171" s="5">
        <v>4</v>
      </c>
      <c r="B4171" s="3">
        <v>41</v>
      </c>
      <c r="C4171" s="1">
        <v>4106</v>
      </c>
      <c r="D4171" s="1">
        <v>41022</v>
      </c>
      <c r="E4171" s="1">
        <v>4118451</v>
      </c>
      <c r="F4171" s="2">
        <f>IFERROR(INDEX('Arranjos Populacionais'!$F$2:$F$961,MATCH(TabelaCompleta!E4171,'Arranjos Populacionais'!$A$2:$A$961,0),1),D4171)</f>
        <v>41022</v>
      </c>
      <c r="G4171" s="2">
        <v>0</v>
      </c>
      <c r="H4171" s="11">
        <v>5369</v>
      </c>
      <c r="I4171" s="2">
        <f>INDEX([1]PIB_dos_Municípios!$AN$2:$AN$5571,MATCH(E4171,[1]PIB_dos_Municípios!G$2:G$5571,0),1)</f>
        <v>66143.353000000003</v>
      </c>
      <c r="J4171" s="2">
        <f>INDEX([1]PIB_dos_Municípios!$AO$2:$AO$5571,MATCH(E4171,[1]PIB_dos_Municípios!G$2:G$5571,0),1)</f>
        <v>4823</v>
      </c>
      <c r="K4171" s="2">
        <f>INDEX([1]PIB_dos_Municípios!$AP$2:$AP$5571,MATCH(E4171,[1]PIB_dos_Municípios!G$2:G$5571,0),1)</f>
        <v>13714.15</v>
      </c>
      <c r="M4171" s="2" t="s">
        <v>4587</v>
      </c>
      <c r="N4171" s="2" t="str">
        <f>INDEX([2]Microregioes!$D$1:$D$574,MATCH(F4171,[2]Microregioes!$B$1:$B$574,0),1)</f>
        <v>Pr-Toledo</v>
      </c>
    </row>
    <row r="4172" spans="1:14" hidden="1" x14ac:dyDescent="0.2">
      <c r="A4172" s="5">
        <v>4</v>
      </c>
      <c r="B4172" s="3">
        <v>41</v>
      </c>
      <c r="C4172" s="1">
        <v>4107</v>
      </c>
      <c r="D4172" s="1">
        <v>41027</v>
      </c>
      <c r="E4172" s="1">
        <v>4118501</v>
      </c>
      <c r="F4172" s="2">
        <f>IFERROR(INDEX('Arranjos Populacionais'!$F$2:$F$961,MATCH(TabelaCompleta!E4172,'Arranjos Populacionais'!$A$2:$A$961,0),1),D4172)</f>
        <v>41027</v>
      </c>
      <c r="G4172" s="2">
        <v>0</v>
      </c>
      <c r="H4172" s="11">
        <v>79869</v>
      </c>
      <c r="I4172" s="2">
        <f>INDEX([1]PIB_dos_Municípios!$AN$2:$AN$5571,MATCH(E4172,[1]PIB_dos_Municípios!G$2:G$5571,0),1)</f>
        <v>1573927.4069999999</v>
      </c>
      <c r="J4172" s="2">
        <f>INDEX([1]PIB_dos_Municípios!$AO$2:$AO$5571,MATCH(E4172,[1]PIB_dos_Municípios!G$2:G$5571,0),1)</f>
        <v>72373</v>
      </c>
      <c r="K4172" s="2">
        <f>INDEX([1]PIB_dos_Municípios!$AP$2:$AP$5571,MATCH(E4172,[1]PIB_dos_Municípios!G$2:G$5571,0),1)</f>
        <v>21747.439999999999</v>
      </c>
      <c r="M4172" s="2" t="s">
        <v>76</v>
      </c>
      <c r="N4172" s="2" t="str">
        <f>INDEX([2]Microregioes!$D$1:$D$574,MATCH(F4172,[2]Microregioes!$B$1:$B$574,0),1)</f>
        <v>Pr-Pato Branco</v>
      </c>
    </row>
    <row r="4173" spans="1:14" hidden="1" x14ac:dyDescent="0.2">
      <c r="A4173" s="5">
        <v>4</v>
      </c>
      <c r="B4173" s="3">
        <v>41</v>
      </c>
      <c r="C4173" s="1">
        <v>4109</v>
      </c>
      <c r="D4173" s="1">
        <v>41033</v>
      </c>
      <c r="E4173" s="1">
        <v>4118600</v>
      </c>
      <c r="F4173" s="2">
        <f>IFERROR(INDEX('Arranjos Populacionais'!$F$2:$F$961,MATCH(TabelaCompleta!E4173,'Arranjos Populacionais'!$A$2:$A$961,0),1),D4173)</f>
        <v>41033</v>
      </c>
      <c r="G4173" s="2">
        <v>0</v>
      </c>
      <c r="H4173" s="11">
        <v>5808</v>
      </c>
      <c r="I4173" s="2">
        <f>INDEX([1]PIB_dos_Municípios!$AN$2:$AN$5571,MATCH(E4173,[1]PIB_dos_Municípios!G$2:G$5571,0),1)</f>
        <v>133145.52299999999</v>
      </c>
      <c r="J4173" s="2">
        <f>INDEX([1]PIB_dos_Municípios!$AO$2:$AO$5571,MATCH(E4173,[1]PIB_dos_Municípios!G$2:G$5571,0),1)</f>
        <v>5430</v>
      </c>
      <c r="K4173" s="2">
        <f>INDEX([1]PIB_dos_Municípios!$AP$2:$AP$5571,MATCH(E4173,[1]PIB_dos_Municípios!G$2:G$5571,0),1)</f>
        <v>24520.35</v>
      </c>
      <c r="M4173" s="2" t="s">
        <v>4588</v>
      </c>
      <c r="N4173" s="2" t="str">
        <f>INDEX([2]Microregioes!$D$1:$D$574,MATCH(F4173,[2]Microregioes!$B$1:$B$574,0),1)</f>
        <v>Pr-União da Vitória</v>
      </c>
    </row>
    <row r="4174" spans="1:14" hidden="1" x14ac:dyDescent="0.2">
      <c r="A4174" s="5">
        <v>4</v>
      </c>
      <c r="B4174" s="3">
        <v>41</v>
      </c>
      <c r="C4174" s="1">
        <v>4109</v>
      </c>
      <c r="D4174" s="1">
        <v>41033</v>
      </c>
      <c r="E4174" s="1">
        <v>4118709</v>
      </c>
      <c r="F4174" s="2">
        <f>IFERROR(INDEX('Arranjos Populacionais'!$F$2:$F$961,MATCH(TabelaCompleta!E4174,'Arranjos Populacionais'!$A$2:$A$961,0),1),D4174)</f>
        <v>41033</v>
      </c>
      <c r="G4174" s="2">
        <v>0</v>
      </c>
      <c r="H4174" s="11">
        <v>7326</v>
      </c>
      <c r="I4174" s="2">
        <f>INDEX([1]PIB_dos_Municípios!$AN$2:$AN$5571,MATCH(E4174,[1]PIB_dos_Municípios!G$2:G$5571,0),1)</f>
        <v>129498.99099999999</v>
      </c>
      <c r="J4174" s="2">
        <f>INDEX([1]PIB_dos_Municípios!$AO$2:$AO$5571,MATCH(E4174,[1]PIB_dos_Municípios!G$2:G$5571,0),1)</f>
        <v>6913</v>
      </c>
      <c r="K4174" s="2">
        <f>INDEX([1]PIB_dos_Municípios!$AP$2:$AP$5571,MATCH(E4174,[1]PIB_dos_Municípios!G$2:G$5571,0),1)</f>
        <v>18732.68</v>
      </c>
      <c r="M4174" s="2" t="s">
        <v>4589</v>
      </c>
      <c r="N4174" s="2" t="str">
        <f>INDEX([2]Microregioes!$D$1:$D$574,MATCH(F4174,[2]Microregioes!$B$1:$B$574,0),1)</f>
        <v>Pr-União da Vitória</v>
      </c>
    </row>
    <row r="4175" spans="1:14" hidden="1" x14ac:dyDescent="0.2">
      <c r="A4175" s="5">
        <v>4</v>
      </c>
      <c r="B4175" s="3">
        <v>41</v>
      </c>
      <c r="C4175" s="1">
        <v>4102</v>
      </c>
      <c r="D4175" s="1">
        <v>41005</v>
      </c>
      <c r="E4175" s="1">
        <v>4118808</v>
      </c>
      <c r="F4175" s="2">
        <f>IFERROR(INDEX('Arranjos Populacionais'!$F$2:$F$961,MATCH(TabelaCompleta!E4175,'Arranjos Populacionais'!$A$2:$A$961,0),1),D4175)</f>
        <v>41005</v>
      </c>
      <c r="G4175" s="2">
        <v>0</v>
      </c>
      <c r="H4175" s="11">
        <v>14171</v>
      </c>
      <c r="I4175" s="2">
        <f>INDEX([1]PIB_dos_Municípios!$AN$2:$AN$5571,MATCH(E4175,[1]PIB_dos_Municípios!G$2:G$5571,0),1)</f>
        <v>133493.34099999999</v>
      </c>
      <c r="J4175" s="2">
        <f>INDEX([1]PIB_dos_Municípios!$AO$2:$AO$5571,MATCH(E4175,[1]PIB_dos_Municípios!G$2:G$5571,0),1)</f>
        <v>13622</v>
      </c>
      <c r="K4175" s="2">
        <f>INDEX([1]PIB_dos_Municípios!$AP$2:$AP$5571,MATCH(E4175,[1]PIB_dos_Municípios!G$2:G$5571,0),1)</f>
        <v>9799.83</v>
      </c>
      <c r="M4175" s="2" t="s">
        <v>4590</v>
      </c>
      <c r="N4175" s="2" t="str">
        <f>INDEX([2]Microregioes!$D$1:$D$574,MATCH(F4175,[2]Microregioes!$B$1:$B$574,0),1)</f>
        <v>Pr-Campo Mourão</v>
      </c>
    </row>
    <row r="4176" spans="1:14" hidden="1" x14ac:dyDescent="0.2">
      <c r="A4176" s="5">
        <v>4</v>
      </c>
      <c r="B4176" s="3">
        <v>41</v>
      </c>
      <c r="C4176" s="1">
        <v>4101</v>
      </c>
      <c r="D4176" s="1">
        <v>41002</v>
      </c>
      <c r="E4176" s="1">
        <v>4118857</v>
      </c>
      <c r="F4176" s="2">
        <f>IFERROR(INDEX('Arranjos Populacionais'!$F$2:$F$961,MATCH(TabelaCompleta!E4176,'Arranjos Populacionais'!$A$2:$A$961,0),1),D4176)</f>
        <v>41002</v>
      </c>
      <c r="G4176" s="2">
        <v>0</v>
      </c>
      <c r="H4176" s="11">
        <v>6029</v>
      </c>
      <c r="I4176" s="2">
        <f>INDEX([1]PIB_dos_Municípios!$AN$2:$AN$5571,MATCH(E4176,[1]PIB_dos_Municípios!G$2:G$5571,0),1)</f>
        <v>82327.865999999995</v>
      </c>
      <c r="J4176" s="2">
        <f>INDEX([1]PIB_dos_Municípios!$AO$2:$AO$5571,MATCH(E4176,[1]PIB_dos_Municípios!G$2:G$5571,0),1)</f>
        <v>5648</v>
      </c>
      <c r="K4176" s="2">
        <f>INDEX([1]PIB_dos_Municípios!$AP$2:$AP$5571,MATCH(E4176,[1]PIB_dos_Municípios!G$2:G$5571,0),1)</f>
        <v>14576.46</v>
      </c>
      <c r="M4176" s="2" t="s">
        <v>4591</v>
      </c>
      <c r="N4176" s="2" t="str">
        <f>INDEX([2]Microregioes!$D$1:$D$574,MATCH(F4176,[2]Microregioes!$B$1:$B$574,0),1)</f>
        <v>Pr-Umuarama</v>
      </c>
    </row>
    <row r="4177" spans="1:14" hidden="1" x14ac:dyDescent="0.2">
      <c r="A4177" s="5">
        <v>4</v>
      </c>
      <c r="B4177" s="3">
        <v>41</v>
      </c>
      <c r="C4177" s="1">
        <v>4101</v>
      </c>
      <c r="D4177" s="1">
        <v>41002</v>
      </c>
      <c r="E4177" s="1">
        <v>4118907</v>
      </c>
      <c r="F4177" s="2">
        <f>IFERROR(INDEX('Arranjos Populacionais'!$F$2:$F$961,MATCH(TabelaCompleta!E4177,'Arranjos Populacionais'!$A$2:$A$961,0),1),D4177)</f>
        <v>41002</v>
      </c>
      <c r="G4177" s="2">
        <v>0</v>
      </c>
      <c r="H4177" s="11">
        <v>11020</v>
      </c>
      <c r="I4177" s="2">
        <f>INDEX([1]PIB_dos_Municípios!$AN$2:$AN$5571,MATCH(E4177,[1]PIB_dos_Municípios!G$2:G$5571,0),1)</f>
        <v>217256.628</v>
      </c>
      <c r="J4177" s="2">
        <f>INDEX([1]PIB_dos_Municípios!$AO$2:$AO$5571,MATCH(E4177,[1]PIB_dos_Municípios!G$2:G$5571,0),1)</f>
        <v>10208</v>
      </c>
      <c r="K4177" s="2">
        <f>INDEX([1]PIB_dos_Municípios!$AP$2:$AP$5571,MATCH(E4177,[1]PIB_dos_Municípios!G$2:G$5571,0),1)</f>
        <v>21282.98</v>
      </c>
      <c r="M4177" s="2" t="s">
        <v>4592</v>
      </c>
      <c r="N4177" s="2" t="str">
        <f>INDEX([2]Microregioes!$D$1:$D$574,MATCH(F4177,[2]Microregioes!$B$1:$B$574,0),1)</f>
        <v>Pr-Umuarama</v>
      </c>
    </row>
    <row r="4178" spans="1:14" hidden="1" x14ac:dyDescent="0.2">
      <c r="A4178" s="5">
        <v>4</v>
      </c>
      <c r="B4178" s="3">
        <v>41</v>
      </c>
      <c r="C4178" s="1">
        <v>4107</v>
      </c>
      <c r="D4178" s="1">
        <v>41025</v>
      </c>
      <c r="E4178" s="1">
        <v>4119004</v>
      </c>
      <c r="F4178" s="2">
        <f>IFERROR(INDEX('Arranjos Populacionais'!$F$2:$F$961,MATCH(TabelaCompleta!E4178,'Arranjos Populacionais'!$A$2:$A$961,0),1),D4178)</f>
        <v>41025</v>
      </c>
      <c r="G4178" s="2">
        <v>0</v>
      </c>
      <c r="H4178" s="11">
        <v>6710</v>
      </c>
      <c r="I4178" s="2">
        <f>INDEX([1]PIB_dos_Municípios!$AN$2:$AN$5571,MATCH(E4178,[1]PIB_dos_Municípios!G$2:G$5571,0),1)</f>
        <v>78092.209000000003</v>
      </c>
      <c r="J4178" s="2">
        <f>INDEX([1]PIB_dos_Municípios!$AO$2:$AO$5571,MATCH(E4178,[1]PIB_dos_Municípios!G$2:G$5571,0),1)</f>
        <v>6764</v>
      </c>
      <c r="K4178" s="2">
        <f>INDEX([1]PIB_dos_Municípios!$AP$2:$AP$5571,MATCH(E4178,[1]PIB_dos_Municípios!G$2:G$5571,0),1)</f>
        <v>11545.27</v>
      </c>
      <c r="M4178" s="2" t="s">
        <v>4593</v>
      </c>
      <c r="N4178" s="2" t="str">
        <f>INDEX([2]Microregioes!$D$1:$D$574,MATCH(F4178,[2]Microregioes!$B$1:$B$574,0),1)</f>
        <v>Pr-Capanema</v>
      </c>
    </row>
    <row r="4179" spans="1:14" hidden="1" x14ac:dyDescent="0.2">
      <c r="A4179" s="5">
        <v>4</v>
      </c>
      <c r="B4179" s="3">
        <v>41</v>
      </c>
      <c r="C4179" s="1">
        <v>4110</v>
      </c>
      <c r="D4179" s="1">
        <v>41039</v>
      </c>
      <c r="E4179" s="1">
        <v>4119103</v>
      </c>
      <c r="F4179" s="2">
        <f>IFERROR(INDEX('Arranjos Populacionais'!$F$2:$F$961,MATCH(TabelaCompleta!E4179,'Arranjos Populacionais'!$A$2:$A$961,0),1),D4179)</f>
        <v>41039</v>
      </c>
      <c r="G4179" s="2">
        <v>0</v>
      </c>
      <c r="H4179" s="11">
        <v>12334</v>
      </c>
      <c r="I4179" s="2">
        <f>INDEX([1]PIB_dos_Municípios!$AN$2:$AN$5571,MATCH(E4179,[1]PIB_dos_Municípios!G$2:G$5571,0),1)</f>
        <v>415232.18800000002</v>
      </c>
      <c r="J4179" s="2">
        <f>INDEX([1]PIB_dos_Municípios!$AO$2:$AO$5571,MATCH(E4179,[1]PIB_dos_Municípios!G$2:G$5571,0),1)</f>
        <v>11214</v>
      </c>
      <c r="K4179" s="2">
        <f>INDEX([1]PIB_dos_Municípios!$AP$2:$AP$5571,MATCH(E4179,[1]PIB_dos_Municípios!G$2:G$5571,0),1)</f>
        <v>37028.019999999997</v>
      </c>
      <c r="M4179" s="2" t="s">
        <v>4594</v>
      </c>
      <c r="N4179" s="2" t="str">
        <f>INDEX([2]Microregioes!$D$1:$D$574,MATCH(F4179,[2]Microregioes!$B$1:$B$574,0),1)</f>
        <v>Pr-Rio Negro</v>
      </c>
    </row>
    <row r="4180" spans="1:14" hidden="1" x14ac:dyDescent="0.2">
      <c r="A4180" s="5">
        <v>4</v>
      </c>
      <c r="B4180" s="3">
        <v>41</v>
      </c>
      <c r="C4180" s="1">
        <v>4110</v>
      </c>
      <c r="D4180" s="1">
        <v>41037</v>
      </c>
      <c r="E4180" s="1">
        <v>4119152</v>
      </c>
      <c r="F4180" s="2">
        <f>IFERROR(INDEX('Arranjos Populacionais'!$F$2:$F$961,MATCH(TabelaCompleta!E4180,'Arranjos Populacionais'!$A$2:$A$961,0),1),D4180)</f>
        <v>41037</v>
      </c>
      <c r="G4180" s="2">
        <v>0</v>
      </c>
      <c r="H4180" s="11">
        <v>128256</v>
      </c>
      <c r="I4180" s="2">
        <f>INDEX([1]PIB_dos_Municípios!$AN$2:$AN$5571,MATCH(E4180,[1]PIB_dos_Municípios!G$2:G$5571,0),1)</f>
        <v>3834700.6120000002</v>
      </c>
      <c r="J4180" s="2">
        <f>INDEX([1]PIB_dos_Municípios!$AO$2:$AO$5571,MATCH(E4180,[1]PIB_dos_Municípios!G$2:G$5571,0),1)</f>
        <v>117166</v>
      </c>
      <c r="K4180" s="2">
        <f>INDEX([1]PIB_dos_Municípios!$AP$2:$AP$5571,MATCH(E4180,[1]PIB_dos_Municípios!G$2:G$5571,0),1)</f>
        <v>32728.78</v>
      </c>
      <c r="M4180" s="2" t="s">
        <v>893</v>
      </c>
      <c r="N4180" s="2" t="str">
        <f>INDEX([2]Microregioes!$D$1:$D$574,MATCH(F4180,[2]Microregioes!$B$1:$B$574,0),1)</f>
        <v>Pr-Curitiba</v>
      </c>
    </row>
    <row r="4181" spans="1:14" hidden="1" x14ac:dyDescent="0.2">
      <c r="A4181" s="5">
        <v>4</v>
      </c>
      <c r="B4181" s="3">
        <v>41</v>
      </c>
      <c r="C4181" s="1">
        <v>4107</v>
      </c>
      <c r="D4181" s="1">
        <v>41026</v>
      </c>
      <c r="E4181" s="1">
        <v>4119251</v>
      </c>
      <c r="F4181" s="2">
        <f>IFERROR(INDEX('Arranjos Populacionais'!$F$2:$F$961,MATCH(TabelaCompleta!E4181,'Arranjos Populacionais'!$A$2:$A$961,0),1),D4181)</f>
        <v>41026</v>
      </c>
      <c r="G4181" s="2">
        <v>0</v>
      </c>
      <c r="H4181" s="11">
        <v>2749</v>
      </c>
      <c r="I4181" s="2">
        <f>INDEX([1]PIB_dos_Municípios!$AN$2:$AN$5571,MATCH(E4181,[1]PIB_dos_Municípios!G$2:G$5571,0),1)</f>
        <v>25736.861000000001</v>
      </c>
      <c r="J4181" s="2">
        <f>INDEX([1]PIB_dos_Municípios!$AO$2:$AO$5571,MATCH(E4181,[1]PIB_dos_Municípios!G$2:G$5571,0),1)</f>
        <v>2620</v>
      </c>
      <c r="K4181" s="2">
        <f>INDEX([1]PIB_dos_Municípios!$AP$2:$AP$5571,MATCH(E4181,[1]PIB_dos_Municípios!G$2:G$5571,0),1)</f>
        <v>9823.23</v>
      </c>
      <c r="M4181" s="2" t="s">
        <v>4595</v>
      </c>
      <c r="N4181" s="2" t="str">
        <f>INDEX([2]Microregioes!$D$1:$D$574,MATCH(F4181,[2]Microregioes!$B$1:$B$574,0),1)</f>
        <v>Pr-Francisco Beltrão</v>
      </c>
    </row>
    <row r="4182" spans="1:14" hidden="1" x14ac:dyDescent="0.2">
      <c r="A4182" s="5">
        <v>4</v>
      </c>
      <c r="B4182" s="3">
        <v>41</v>
      </c>
      <c r="C4182" s="1">
        <v>4104</v>
      </c>
      <c r="D4182" s="1">
        <v>41017</v>
      </c>
      <c r="E4182" s="1">
        <v>4119202</v>
      </c>
      <c r="F4182" s="2">
        <f>IFERROR(INDEX('Arranjos Populacionais'!$F$2:$F$961,MATCH(TabelaCompleta!E4182,'Arranjos Populacionais'!$A$2:$A$961,0),1),D4182)</f>
        <v>41017</v>
      </c>
      <c r="G4182" s="2">
        <v>0</v>
      </c>
      <c r="H4182" s="11">
        <v>6433</v>
      </c>
      <c r="I4182" s="2">
        <f>INDEX([1]PIB_dos_Municípios!$AN$2:$AN$5571,MATCH(E4182,[1]PIB_dos_Municípios!G$2:G$5571,0),1)</f>
        <v>69577.570000000007</v>
      </c>
      <c r="J4182" s="2">
        <f>INDEX([1]PIB_dos_Municípios!$AO$2:$AO$5571,MATCH(E4182,[1]PIB_dos_Municípios!G$2:G$5571,0),1)</f>
        <v>6210</v>
      </c>
      <c r="K4182" s="2">
        <f>INDEX([1]PIB_dos_Municípios!$AP$2:$AP$5571,MATCH(E4182,[1]PIB_dos_Municípios!G$2:G$5571,0),1)</f>
        <v>11204.12</v>
      </c>
      <c r="M4182" s="2" t="s">
        <v>4596</v>
      </c>
      <c r="N4182" s="2" t="str">
        <f>INDEX([2]Microregioes!$D$1:$D$574,MATCH(F4182,[2]Microregioes!$B$1:$B$574,0),1)</f>
        <v>Pr-Ibaiti</v>
      </c>
    </row>
    <row r="4183" spans="1:14" hidden="1" x14ac:dyDescent="0.2">
      <c r="A4183" s="5">
        <v>4</v>
      </c>
      <c r="B4183" s="3">
        <v>41</v>
      </c>
      <c r="C4183" s="1">
        <v>4108</v>
      </c>
      <c r="D4183" s="1">
        <v>41029</v>
      </c>
      <c r="E4183" s="1">
        <v>4119301</v>
      </c>
      <c r="F4183" s="2">
        <f>IFERROR(INDEX('Arranjos Populacionais'!$F$2:$F$961,MATCH(TabelaCompleta!E4183,'Arranjos Populacionais'!$A$2:$A$961,0),1),D4183)</f>
        <v>41029</v>
      </c>
      <c r="G4183" s="2">
        <v>0</v>
      </c>
      <c r="H4183" s="11">
        <v>32152</v>
      </c>
      <c r="I4183" s="2">
        <f>INDEX([1]PIB_dos_Municípios!$AN$2:$AN$5571,MATCH(E4183,[1]PIB_dos_Municípios!G$2:G$5571,0),1)</f>
        <v>737356.02099999995</v>
      </c>
      <c r="J4183" s="2">
        <f>INDEX([1]PIB_dos_Municípios!$AO$2:$AO$5571,MATCH(E4183,[1]PIB_dos_Municípios!G$2:G$5571,0),1)</f>
        <v>30233</v>
      </c>
      <c r="K4183" s="2">
        <f>INDEX([1]PIB_dos_Municípios!$AP$2:$AP$5571,MATCH(E4183,[1]PIB_dos_Municípios!G$2:G$5571,0),1)</f>
        <v>24389.11</v>
      </c>
      <c r="M4183" s="2" t="s">
        <v>2814</v>
      </c>
      <c r="N4183" s="2" t="str">
        <f>INDEX([2]Microregioes!$D$1:$D$574,MATCH(F4183,[2]Microregioes!$B$1:$B$574,0),1)</f>
        <v>Pr-Guarapuava</v>
      </c>
    </row>
    <row r="4184" spans="1:14" hidden="1" x14ac:dyDescent="0.2">
      <c r="A4184" s="5">
        <v>4</v>
      </c>
      <c r="B4184" s="3">
        <v>41</v>
      </c>
      <c r="C4184" s="1">
        <v>4105</v>
      </c>
      <c r="D4184" s="1">
        <v>41020</v>
      </c>
      <c r="E4184" s="1">
        <v>4119400</v>
      </c>
      <c r="F4184" s="2">
        <f>IFERROR(INDEX('Arranjos Populacionais'!$F$2:$F$961,MATCH(TabelaCompleta!E4184,'Arranjos Populacionais'!$A$2:$A$961,0),1),D4184)</f>
        <v>41020</v>
      </c>
      <c r="G4184" s="2">
        <v>0</v>
      </c>
      <c r="H4184" s="11">
        <v>25117</v>
      </c>
      <c r="I4184" s="2">
        <f>INDEX([1]PIB_dos_Municípios!$AN$2:$AN$5571,MATCH(E4184,[1]PIB_dos_Municípios!G$2:G$5571,0),1)</f>
        <v>354971.69</v>
      </c>
      <c r="J4184" s="2">
        <f>INDEX([1]PIB_dos_Municípios!$AO$2:$AO$5571,MATCH(E4184,[1]PIB_dos_Municípios!G$2:G$5571,0),1)</f>
        <v>23425</v>
      </c>
      <c r="K4184" s="2">
        <f>INDEX([1]PIB_dos_Municípios!$AP$2:$AP$5571,MATCH(E4184,[1]PIB_dos_Municípios!G$2:G$5571,0),1)</f>
        <v>15153.54</v>
      </c>
      <c r="M4184" s="2" t="s">
        <v>4597</v>
      </c>
      <c r="N4184" s="2" t="str">
        <f>INDEX([2]Microregioes!$D$1:$D$574,MATCH(F4184,[2]Microregioes!$B$1:$B$574,0),1)</f>
        <v>Pr-Jaguariaíva</v>
      </c>
    </row>
    <row r="4185" spans="1:14" hidden="1" x14ac:dyDescent="0.2">
      <c r="A4185" s="5">
        <v>4</v>
      </c>
      <c r="B4185" s="3">
        <v>41</v>
      </c>
      <c r="C4185" s="1">
        <v>4110</v>
      </c>
      <c r="D4185" s="1">
        <v>41037</v>
      </c>
      <c r="E4185" s="1">
        <v>4119509</v>
      </c>
      <c r="F4185" s="2">
        <f>IFERROR(INDEX('Arranjos Populacionais'!$F$2:$F$961,MATCH(TabelaCompleta!E4185,'Arranjos Populacionais'!$A$2:$A$961,0),1),D4185)</f>
        <v>41037</v>
      </c>
      <c r="G4185" s="2">
        <v>0</v>
      </c>
      <c r="H4185" s="11">
        <v>106132</v>
      </c>
      <c r="I4185" s="2">
        <f>INDEX([1]PIB_dos_Municípios!$AN$2:$AN$5571,MATCH(E4185,[1]PIB_dos_Municípios!G$2:G$5571,0),1)</f>
        <v>631587.6</v>
      </c>
      <c r="J4185" s="2">
        <f>INDEX([1]PIB_dos_Municípios!$AO$2:$AO$5571,MATCH(E4185,[1]PIB_dos_Municípios!G$2:G$5571,0),1)</f>
        <v>93279</v>
      </c>
      <c r="K4185" s="2">
        <f>INDEX([1]PIB_dos_Municípios!$AP$2:$AP$5571,MATCH(E4185,[1]PIB_dos_Municípios!G$2:G$5571,0),1)</f>
        <v>6770.95</v>
      </c>
      <c r="M4185" s="2" t="s">
        <v>894</v>
      </c>
      <c r="N4185" s="2" t="str">
        <f>INDEX([2]Microregioes!$D$1:$D$574,MATCH(F4185,[2]Microregioes!$B$1:$B$574,0),1)</f>
        <v>Pr-Curitiba</v>
      </c>
    </row>
    <row r="4186" spans="1:14" hidden="1" x14ac:dyDescent="0.2">
      <c r="A4186" s="5">
        <v>4</v>
      </c>
      <c r="B4186" s="3">
        <v>41</v>
      </c>
      <c r="C4186" s="1">
        <v>4108</v>
      </c>
      <c r="D4186" s="1">
        <v>41028</v>
      </c>
      <c r="E4186" s="1">
        <v>4119608</v>
      </c>
      <c r="F4186" s="2">
        <f>IFERROR(INDEX('Arranjos Populacionais'!$F$2:$F$961,MATCH(TabelaCompleta!E4186,'Arranjos Populacionais'!$A$2:$A$961,0),1),D4186)</f>
        <v>41028</v>
      </c>
      <c r="G4186" s="2">
        <v>0</v>
      </c>
      <c r="H4186" s="11">
        <v>32215</v>
      </c>
      <c r="I4186" s="2">
        <f>INDEX([1]PIB_dos_Municípios!$AN$2:$AN$5571,MATCH(E4186,[1]PIB_dos_Municípios!G$2:G$5571,0),1)</f>
        <v>351704.42800000001</v>
      </c>
      <c r="J4186" s="2">
        <f>INDEX([1]PIB_dos_Municípios!$AO$2:$AO$5571,MATCH(E4186,[1]PIB_dos_Municípios!G$2:G$5571,0),1)</f>
        <v>32645</v>
      </c>
      <c r="K4186" s="2">
        <f>INDEX([1]PIB_dos_Municípios!$AP$2:$AP$5571,MATCH(E4186,[1]PIB_dos_Municípios!G$2:G$5571,0),1)</f>
        <v>10773.61</v>
      </c>
      <c r="M4186" s="2" t="s">
        <v>4598</v>
      </c>
      <c r="N4186" s="2" t="str">
        <f>INDEX([2]Microregioes!$D$1:$D$574,MATCH(F4186,[2]Microregioes!$B$1:$B$574,0),1)</f>
        <v>Pr-Pitanga</v>
      </c>
    </row>
    <row r="4187" spans="1:14" hidden="1" x14ac:dyDescent="0.2">
      <c r="A4187" s="5">
        <v>4</v>
      </c>
      <c r="B4187" s="3">
        <v>41</v>
      </c>
      <c r="C4187" s="1">
        <v>4103</v>
      </c>
      <c r="D4187" s="1">
        <v>41011</v>
      </c>
      <c r="E4187" s="1">
        <v>4119657</v>
      </c>
      <c r="F4187" s="2">
        <f>IFERROR(INDEX('Arranjos Populacionais'!$F$2:$F$961,MATCH(TabelaCompleta!E4187,'Arranjos Populacionais'!$A$2:$A$961,0),1),D4187)</f>
        <v>41011</v>
      </c>
      <c r="G4187" s="2">
        <v>0</v>
      </c>
      <c r="H4187" s="11">
        <v>3107</v>
      </c>
      <c r="I4187" s="2">
        <f>INDEX([1]PIB_dos_Municípios!$AN$2:$AN$5571,MATCH(E4187,[1]PIB_dos_Municípios!G$2:G$5571,0),1)</f>
        <v>43739.339</v>
      </c>
      <c r="J4187" s="2">
        <f>INDEX([1]PIB_dos_Municípios!$AO$2:$AO$5571,MATCH(E4187,[1]PIB_dos_Municípios!G$2:G$5571,0),1)</f>
        <v>2814</v>
      </c>
      <c r="K4187" s="2">
        <f>INDEX([1]PIB_dos_Municípios!$AP$2:$AP$5571,MATCH(E4187,[1]PIB_dos_Municípios!G$2:G$5571,0),1)</f>
        <v>15543.48</v>
      </c>
      <c r="M4187" s="2" t="s">
        <v>4284</v>
      </c>
      <c r="N4187" s="2" t="str">
        <f>INDEX([2]Microregioes!$D$1:$D$574,MATCH(F4187,[2]Microregioes!$B$1:$B$574,0),1)</f>
        <v>Pr-Londrina</v>
      </c>
    </row>
    <row r="4188" spans="1:14" hidden="1" x14ac:dyDescent="0.2">
      <c r="A4188" s="5">
        <v>4</v>
      </c>
      <c r="B4188" s="3">
        <v>41</v>
      </c>
      <c r="C4188" s="1">
        <v>4101</v>
      </c>
      <c r="D4188" s="1">
        <v>41001</v>
      </c>
      <c r="E4188" s="1">
        <v>4119707</v>
      </c>
      <c r="F4188" s="2">
        <f>IFERROR(INDEX('Arranjos Populacionais'!$F$2:$F$961,MATCH(TabelaCompleta!E4188,'Arranjos Populacionais'!$A$2:$A$961,0),1),D4188)</f>
        <v>41001</v>
      </c>
      <c r="G4188" s="2">
        <v>0</v>
      </c>
      <c r="H4188" s="11">
        <v>4290</v>
      </c>
      <c r="I4188" s="2">
        <f>INDEX([1]PIB_dos_Municípios!$AN$2:$AN$5571,MATCH(E4188,[1]PIB_dos_Municípios!G$2:G$5571,0),1)</f>
        <v>44685.404999999999</v>
      </c>
      <c r="J4188" s="2">
        <f>INDEX([1]PIB_dos_Municípios!$AO$2:$AO$5571,MATCH(E4188,[1]PIB_dos_Municípios!G$2:G$5571,0),1)</f>
        <v>4095</v>
      </c>
      <c r="K4188" s="2">
        <f>INDEX([1]PIB_dos_Municípios!$AP$2:$AP$5571,MATCH(E4188,[1]PIB_dos_Municípios!G$2:G$5571,0),1)</f>
        <v>10912.19</v>
      </c>
      <c r="M4188" s="2" t="s">
        <v>4599</v>
      </c>
      <c r="N4188" s="2" t="str">
        <f>INDEX([2]Microregioes!$D$1:$D$574,MATCH(F4188,[2]Microregioes!$B$1:$B$574,0),1)</f>
        <v>Pr-Paranavaí</v>
      </c>
    </row>
    <row r="4189" spans="1:14" hidden="1" x14ac:dyDescent="0.2">
      <c r="A4189" s="5">
        <v>4</v>
      </c>
      <c r="B4189" s="3">
        <v>41</v>
      </c>
      <c r="C4189" s="1">
        <v>4107</v>
      </c>
      <c r="D4189" s="1">
        <v>41025</v>
      </c>
      <c r="E4189" s="1">
        <v>4119806</v>
      </c>
      <c r="F4189" s="2">
        <f>IFERROR(INDEX('Arranjos Populacionais'!$F$2:$F$961,MATCH(TabelaCompleta!E4189,'Arranjos Populacionais'!$A$2:$A$961,0),1),D4189)</f>
        <v>41025</v>
      </c>
      <c r="G4189" s="2">
        <v>0</v>
      </c>
      <c r="H4189" s="11">
        <v>13907</v>
      </c>
      <c r="I4189" s="2">
        <f>INDEX([1]PIB_dos_Municípios!$AN$2:$AN$5571,MATCH(E4189,[1]PIB_dos_Municípios!G$2:G$5571,0),1)</f>
        <v>152864.47</v>
      </c>
      <c r="J4189" s="2">
        <f>INDEX([1]PIB_dos_Municípios!$AO$2:$AO$5571,MATCH(E4189,[1]PIB_dos_Municípios!G$2:G$5571,0),1)</f>
        <v>13668</v>
      </c>
      <c r="K4189" s="2">
        <f>INDEX([1]PIB_dos_Municípios!$AP$2:$AP$5571,MATCH(E4189,[1]PIB_dos_Municípios!G$2:G$5571,0),1)</f>
        <v>11184.11</v>
      </c>
      <c r="M4189" s="2" t="s">
        <v>3114</v>
      </c>
      <c r="N4189" s="2" t="str">
        <f>INDEX([2]Microregioes!$D$1:$D$574,MATCH(F4189,[2]Microregioes!$B$1:$B$574,0),1)</f>
        <v>Pr-Capanema</v>
      </c>
    </row>
    <row r="4190" spans="1:14" hidden="1" x14ac:dyDescent="0.2">
      <c r="A4190" s="5">
        <v>4</v>
      </c>
      <c r="B4190" s="3">
        <v>41</v>
      </c>
      <c r="C4190" s="1">
        <v>4105</v>
      </c>
      <c r="D4190" s="1">
        <v>41021</v>
      </c>
      <c r="E4190" s="1">
        <v>4119905</v>
      </c>
      <c r="F4190" s="2">
        <f>IFERROR(INDEX('Arranjos Populacionais'!$F$2:$F$961,MATCH(TabelaCompleta!E4190,'Arranjos Populacionais'!$A$2:$A$961,0),1),D4190)</f>
        <v>41021</v>
      </c>
      <c r="G4190" s="2">
        <v>0</v>
      </c>
      <c r="H4190" s="11">
        <v>341130</v>
      </c>
      <c r="I4190" s="2">
        <f>INDEX([1]PIB_dos_Municípios!$AN$2:$AN$5571,MATCH(E4190,[1]PIB_dos_Municípios!G$2:G$5571,0),1)</f>
        <v>6698733.46</v>
      </c>
      <c r="J4190" s="2">
        <f>INDEX([1]PIB_dos_Municípios!$AO$2:$AO$5571,MATCH(E4190,[1]PIB_dos_Municípios!G$2:G$5571,0),1)</f>
        <v>311697</v>
      </c>
      <c r="K4190" s="2">
        <f>INDEX([1]PIB_dos_Municípios!$AP$2:$AP$5571,MATCH(E4190,[1]PIB_dos_Municípios!G$2:G$5571,0),1)</f>
        <v>21491.17</v>
      </c>
      <c r="M4190" s="2" t="s">
        <v>73</v>
      </c>
      <c r="N4190" s="2" t="str">
        <f>INDEX([2]Microregioes!$D$1:$D$574,MATCH(F4190,[2]Microregioes!$B$1:$B$574,0),1)</f>
        <v>Pr-Ponta Grossa</v>
      </c>
    </row>
    <row r="4191" spans="1:14" hidden="1" x14ac:dyDescent="0.2">
      <c r="A4191" s="5">
        <v>4</v>
      </c>
      <c r="B4191" s="3">
        <v>41</v>
      </c>
      <c r="C4191" s="1">
        <v>4110</v>
      </c>
      <c r="D4191" s="1">
        <v>41038</v>
      </c>
      <c r="E4191" s="1">
        <v>4119954</v>
      </c>
      <c r="F4191" s="2">
        <f>IFERROR(INDEX('Arranjos Populacionais'!$F$2:$F$961,MATCH(TabelaCompleta!E4191,'Arranjos Populacionais'!$A$2:$A$961,0),1),D4191)</f>
        <v>41038</v>
      </c>
      <c r="G4191" s="2">
        <v>0</v>
      </c>
      <c r="H4191" s="11">
        <v>24878</v>
      </c>
      <c r="I4191" s="2">
        <f>INDEX([1]PIB_dos_Municípios!$AN$2:$AN$5571,MATCH(E4191,[1]PIB_dos_Municípios!G$2:G$5571,0),1)</f>
        <v>196368.70199999999</v>
      </c>
      <c r="J4191" s="2">
        <f>INDEX([1]PIB_dos_Municípios!$AO$2:$AO$5571,MATCH(E4191,[1]PIB_dos_Municípios!G$2:G$5571,0),1)</f>
        <v>20919</v>
      </c>
      <c r="K4191" s="2">
        <f>INDEX([1]PIB_dos_Municípios!$AP$2:$AP$5571,MATCH(E4191,[1]PIB_dos_Municípios!G$2:G$5571,0),1)</f>
        <v>9387.1</v>
      </c>
      <c r="M4191" s="2" t="s">
        <v>75</v>
      </c>
      <c r="N4191" s="2" t="str">
        <f>INDEX([2]Microregioes!$D$1:$D$574,MATCH(F4191,[2]Microregioes!$B$1:$B$574,0),1)</f>
        <v>Pr-Paranaguá</v>
      </c>
    </row>
    <row r="4192" spans="1:14" hidden="1" x14ac:dyDescent="0.2">
      <c r="A4192" s="5">
        <v>4</v>
      </c>
      <c r="B4192" s="3">
        <v>41</v>
      </c>
      <c r="C4192" s="1">
        <v>4103</v>
      </c>
      <c r="D4192" s="1">
        <v>41007</v>
      </c>
      <c r="E4192" s="1">
        <v>4120002</v>
      </c>
      <c r="F4192" s="2">
        <f>IFERROR(INDEX('Arranjos Populacionais'!$F$2:$F$961,MATCH(TabelaCompleta!E4192,'Arranjos Populacionais'!$A$2:$A$961,0),1),D4192)</f>
        <v>41007</v>
      </c>
      <c r="G4192" s="2">
        <v>0</v>
      </c>
      <c r="H4192" s="11">
        <v>13863</v>
      </c>
      <c r="I4192" s="2">
        <f>INDEX([1]PIB_dos_Municípios!$AN$2:$AN$5571,MATCH(E4192,[1]PIB_dos_Municípios!G$2:G$5571,0),1)</f>
        <v>353032.49200000003</v>
      </c>
      <c r="J4192" s="2">
        <f>INDEX([1]PIB_dos_Municípios!$AO$2:$AO$5571,MATCH(E4192,[1]PIB_dos_Municípios!G$2:G$5571,0),1)</f>
        <v>14183</v>
      </c>
      <c r="K4192" s="2">
        <f>INDEX([1]PIB_dos_Municípios!$AP$2:$AP$5571,MATCH(E4192,[1]PIB_dos_Municípios!G$2:G$5571,0),1)</f>
        <v>24891.24</v>
      </c>
      <c r="M4192" s="2" t="s">
        <v>4600</v>
      </c>
      <c r="N4192" s="2" t="str">
        <f>INDEX([2]Microregioes!$D$1:$D$574,MATCH(F4192,[2]Microregioes!$B$1:$B$574,0),1)</f>
        <v>Pr-Porecatu</v>
      </c>
    </row>
    <row r="4193" spans="1:14" hidden="1" x14ac:dyDescent="0.2">
      <c r="A4193" s="5">
        <v>4</v>
      </c>
      <c r="B4193" s="3">
        <v>41</v>
      </c>
      <c r="C4193" s="1">
        <v>4110</v>
      </c>
      <c r="D4193" s="1">
        <v>41036</v>
      </c>
      <c r="E4193" s="1">
        <v>4120101</v>
      </c>
      <c r="F4193" s="2">
        <f>IFERROR(INDEX('Arranjos Populacionais'!$F$2:$F$961,MATCH(TabelaCompleta!E4193,'Arranjos Populacionais'!$A$2:$A$961,0),1),D4193)</f>
        <v>41036</v>
      </c>
      <c r="G4193" s="2">
        <v>0</v>
      </c>
      <c r="H4193" s="11">
        <v>4809</v>
      </c>
      <c r="I4193" s="2">
        <f>INDEX([1]PIB_dos_Municípios!$AN$2:$AN$5571,MATCH(E4193,[1]PIB_dos_Municípios!G$2:G$5571,0),1)</f>
        <v>65811.244000000006</v>
      </c>
      <c r="J4193" s="2">
        <f>INDEX([1]PIB_dos_Municípios!$AO$2:$AO$5571,MATCH(E4193,[1]PIB_dos_Municípios!G$2:G$5571,0),1)</f>
        <v>4515</v>
      </c>
      <c r="K4193" s="2">
        <f>INDEX([1]PIB_dos_Municípios!$AP$2:$AP$5571,MATCH(E4193,[1]PIB_dos_Municípios!G$2:G$5571,0),1)</f>
        <v>14576.13</v>
      </c>
      <c r="M4193" s="2" t="s">
        <v>4601</v>
      </c>
      <c r="N4193" s="2" t="str">
        <f>INDEX([2]Microregioes!$D$1:$D$574,MATCH(F4193,[2]Microregioes!$B$1:$B$574,0),1)</f>
        <v>Pr-Lapa</v>
      </c>
    </row>
    <row r="4194" spans="1:14" hidden="1" x14ac:dyDescent="0.2">
      <c r="A4194" s="5">
        <v>4</v>
      </c>
      <c r="B4194" s="3">
        <v>41</v>
      </c>
      <c r="C4194" s="1">
        <v>4108</v>
      </c>
      <c r="D4194" s="1">
        <v>41029</v>
      </c>
      <c r="E4194" s="1">
        <v>4120150</v>
      </c>
      <c r="F4194" s="2">
        <f>IFERROR(INDEX('Arranjos Populacionais'!$F$2:$F$961,MATCH(TabelaCompleta!E4194,'Arranjos Populacionais'!$A$2:$A$961,0),1),D4194)</f>
        <v>41029</v>
      </c>
      <c r="G4194" s="2">
        <v>0</v>
      </c>
      <c r="H4194" s="11">
        <v>3527</v>
      </c>
      <c r="I4194" s="2">
        <f>INDEX([1]PIB_dos_Municípios!$AN$2:$AN$5571,MATCH(E4194,[1]PIB_dos_Municípios!G$2:G$5571,0),1)</f>
        <v>45444.652000000002</v>
      </c>
      <c r="J4194" s="2">
        <f>INDEX([1]PIB_dos_Municípios!$AO$2:$AO$5571,MATCH(E4194,[1]PIB_dos_Municípios!G$2:G$5571,0),1)</f>
        <v>3659</v>
      </c>
      <c r="K4194" s="2">
        <f>INDEX([1]PIB_dos_Municípios!$AP$2:$AP$5571,MATCH(E4194,[1]PIB_dos_Municípios!G$2:G$5571,0),1)</f>
        <v>12419.96</v>
      </c>
      <c r="M4194" s="2" t="s">
        <v>4602</v>
      </c>
      <c r="N4194" s="2" t="str">
        <f>INDEX([2]Microregioes!$D$1:$D$574,MATCH(F4194,[2]Microregioes!$B$1:$B$574,0),1)</f>
        <v>Pr-Guarapuava</v>
      </c>
    </row>
    <row r="4195" spans="1:14" hidden="1" x14ac:dyDescent="0.2">
      <c r="A4195" s="5">
        <v>4</v>
      </c>
      <c r="B4195" s="3">
        <v>41</v>
      </c>
      <c r="C4195" s="1">
        <v>4101</v>
      </c>
      <c r="D4195" s="1">
        <v>41001</v>
      </c>
      <c r="E4195" s="1">
        <v>4120200</v>
      </c>
      <c r="F4195" s="2">
        <f>IFERROR(INDEX('Arranjos Populacionais'!$F$2:$F$961,MATCH(TabelaCompleta!E4195,'Arranjos Populacionais'!$A$2:$A$961,0),1),D4195)</f>
        <v>41001</v>
      </c>
      <c r="G4195" s="2">
        <v>0</v>
      </c>
      <c r="H4195" s="11">
        <v>2610</v>
      </c>
      <c r="I4195" s="2">
        <f>INDEX([1]PIB_dos_Municípios!$AN$2:$AN$5571,MATCH(E4195,[1]PIB_dos_Municípios!G$2:G$5571,0),1)</f>
        <v>27219.96</v>
      </c>
      <c r="J4195" s="2">
        <f>INDEX([1]PIB_dos_Municípios!$AO$2:$AO$5571,MATCH(E4195,[1]PIB_dos_Municípios!G$2:G$5571,0),1)</f>
        <v>2531</v>
      </c>
      <c r="K4195" s="2">
        <f>INDEX([1]PIB_dos_Municípios!$AP$2:$AP$5571,MATCH(E4195,[1]PIB_dos_Municípios!G$2:G$5571,0),1)</f>
        <v>10754.63</v>
      </c>
      <c r="M4195" s="2" t="s">
        <v>4603</v>
      </c>
      <c r="N4195" s="2" t="str">
        <f>INDEX([2]Microregioes!$D$1:$D$574,MATCH(F4195,[2]Microregioes!$B$1:$B$574,0),1)</f>
        <v>Pr-Paranavaí</v>
      </c>
    </row>
    <row r="4196" spans="1:14" hidden="1" x14ac:dyDescent="0.2">
      <c r="A4196" s="5">
        <v>4</v>
      </c>
      <c r="B4196" s="3">
        <v>41</v>
      </c>
      <c r="C4196" s="1">
        <v>4109</v>
      </c>
      <c r="D4196" s="1">
        <v>41033</v>
      </c>
      <c r="E4196" s="1">
        <v>4120309</v>
      </c>
      <c r="F4196" s="2">
        <f>IFERROR(INDEX('Arranjos Populacionais'!$F$2:$F$961,MATCH(TabelaCompleta!E4196,'Arranjos Populacionais'!$A$2:$A$961,0),1),D4196)</f>
        <v>41033</v>
      </c>
      <c r="G4196" s="2">
        <v>0</v>
      </c>
      <c r="H4196" s="11">
        <v>4146</v>
      </c>
      <c r="I4196" s="2">
        <f>INDEX([1]PIB_dos_Municípios!$AN$2:$AN$5571,MATCH(E4196,[1]PIB_dos_Municípios!G$2:G$5571,0),1)</f>
        <v>36646.36</v>
      </c>
      <c r="J4196" s="2">
        <f>INDEX([1]PIB_dos_Municípios!$AO$2:$AO$5571,MATCH(E4196,[1]PIB_dos_Municípios!G$2:G$5571,0),1)</f>
        <v>4020</v>
      </c>
      <c r="K4196" s="2">
        <f>INDEX([1]PIB_dos_Municípios!$AP$2:$AP$5571,MATCH(E4196,[1]PIB_dos_Municípios!G$2:G$5571,0),1)</f>
        <v>9116.01</v>
      </c>
      <c r="M4196" s="2" t="s">
        <v>4604</v>
      </c>
      <c r="N4196" s="2" t="str">
        <f>INDEX([2]Microregioes!$D$1:$D$574,MATCH(F4196,[2]Microregioes!$B$1:$B$574,0),1)</f>
        <v>Pr-União da Vitória</v>
      </c>
    </row>
    <row r="4197" spans="1:14" hidden="1" x14ac:dyDescent="0.2">
      <c r="A4197" s="5">
        <v>4</v>
      </c>
      <c r="B4197" s="3">
        <v>41</v>
      </c>
      <c r="C4197" s="1">
        <v>4103</v>
      </c>
      <c r="D4197" s="1">
        <v>41007</v>
      </c>
      <c r="E4197" s="1">
        <v>4120333</v>
      </c>
      <c r="F4197" s="2">
        <f>IFERROR(INDEX('Arranjos Populacionais'!$F$2:$F$961,MATCH(TabelaCompleta!E4197,'Arranjos Populacionais'!$A$2:$A$961,0),1),D4197)</f>
        <v>41007</v>
      </c>
      <c r="G4197" s="2">
        <v>0</v>
      </c>
      <c r="H4197" s="11">
        <v>3693</v>
      </c>
      <c r="I4197" s="2">
        <f>INDEX([1]PIB_dos_Municípios!$AN$2:$AN$5571,MATCH(E4197,[1]PIB_dos_Municípios!G$2:G$5571,0),1)</f>
        <v>50018.061999999998</v>
      </c>
      <c r="J4197" s="2">
        <f>INDEX([1]PIB_dos_Municípios!$AO$2:$AO$5571,MATCH(E4197,[1]PIB_dos_Municípios!G$2:G$5571,0),1)</f>
        <v>3434</v>
      </c>
      <c r="K4197" s="2">
        <f>INDEX([1]PIB_dos_Municípios!$AP$2:$AP$5571,MATCH(E4197,[1]PIB_dos_Municípios!G$2:G$5571,0),1)</f>
        <v>14565.54</v>
      </c>
      <c r="M4197" s="2" t="s">
        <v>4605</v>
      </c>
      <c r="N4197" s="2" t="str">
        <f>INDEX([2]Microregioes!$D$1:$D$574,MATCH(F4197,[2]Microregioes!$B$1:$B$574,0),1)</f>
        <v>Pr-Porecatu</v>
      </c>
    </row>
    <row r="4198" spans="1:14" hidden="1" x14ac:dyDescent="0.2">
      <c r="A4198" s="5">
        <v>4</v>
      </c>
      <c r="B4198" s="3">
        <v>41</v>
      </c>
      <c r="C4198" s="1">
        <v>4107</v>
      </c>
      <c r="D4198" s="1">
        <v>41025</v>
      </c>
      <c r="E4198" s="1">
        <v>4120358</v>
      </c>
      <c r="F4198" s="2">
        <f>IFERROR(INDEX('Arranjos Populacionais'!$F$2:$F$961,MATCH(TabelaCompleta!E4198,'Arranjos Populacionais'!$A$2:$A$961,0),1),D4198)</f>
        <v>41026</v>
      </c>
      <c r="G4198" s="2">
        <v>0</v>
      </c>
      <c r="H4198" s="11">
        <v>5517</v>
      </c>
      <c r="I4198" s="2">
        <f>INDEX([1]PIB_dos_Municípios!$AN$2:$AN$5571,MATCH(E4198,[1]PIB_dos_Municípios!G$2:G$5571,0),1)</f>
        <v>91331.926000000007</v>
      </c>
      <c r="J4198" s="2">
        <f>INDEX([1]PIB_dos_Municípios!$AO$2:$AO$5571,MATCH(E4198,[1]PIB_dos_Municípios!G$2:G$5571,0),1)</f>
        <v>5632</v>
      </c>
      <c r="K4198" s="2">
        <f>INDEX([1]PIB_dos_Municípios!$AP$2:$AP$5571,MATCH(E4198,[1]PIB_dos_Municípios!G$2:G$5571,0),1)</f>
        <v>16216.61</v>
      </c>
      <c r="M4198" s="2" t="s">
        <v>44</v>
      </c>
      <c r="N4198" s="2" t="str">
        <f>INDEX([2]Microregioes!$D$1:$D$574,MATCH(F4198,[2]Microregioes!$B$1:$B$574,0),1)</f>
        <v>Pr-Francisco Beltrão</v>
      </c>
    </row>
    <row r="4199" spans="1:14" hidden="1" x14ac:dyDescent="0.2">
      <c r="A4199" s="5">
        <v>4</v>
      </c>
      <c r="B4199" s="3">
        <v>41</v>
      </c>
      <c r="C4199" s="1">
        <v>4103</v>
      </c>
      <c r="D4199" s="1">
        <v>41006</v>
      </c>
      <c r="E4199" s="1">
        <v>4120408</v>
      </c>
      <c r="F4199" s="2">
        <f>IFERROR(INDEX('Arranjos Populacionais'!$F$2:$F$961,MATCH(TabelaCompleta!E4199,'Arranjos Populacionais'!$A$2:$A$961,0),1),D4199)</f>
        <v>41009</v>
      </c>
      <c r="G4199" s="2">
        <v>0</v>
      </c>
      <c r="H4199" s="11">
        <v>5186</v>
      </c>
      <c r="I4199" s="2">
        <f>INDEX([1]PIB_dos_Municípios!$AN$2:$AN$5571,MATCH(E4199,[1]PIB_dos_Municípios!G$2:G$5571,0),1)</f>
        <v>56294.129000000001</v>
      </c>
      <c r="J4199" s="2">
        <f>INDEX([1]PIB_dos_Municípios!$AO$2:$AO$5571,MATCH(E4199,[1]PIB_dos_Municípios!G$2:G$5571,0),1)</f>
        <v>4775</v>
      </c>
      <c r="K4199" s="2">
        <f>INDEX([1]PIB_dos_Municípios!$AP$2:$AP$5571,MATCH(E4199,[1]PIB_dos_Municípios!G$2:G$5571,0),1)</f>
        <v>11789.35</v>
      </c>
      <c r="M4199" s="2" t="s">
        <v>372</v>
      </c>
      <c r="N4199" s="2" t="str">
        <f>INDEX([2]Microregioes!$D$1:$D$574,MATCH(F4199,[2]Microregioes!$B$1:$B$574,0),1)</f>
        <v>Pr-Maringá</v>
      </c>
    </row>
    <row r="4200" spans="1:14" hidden="1" x14ac:dyDescent="0.2">
      <c r="A4200" s="5">
        <v>4</v>
      </c>
      <c r="B4200" s="3">
        <v>41</v>
      </c>
      <c r="C4200" s="1">
        <v>4103</v>
      </c>
      <c r="D4200" s="1">
        <v>41007</v>
      </c>
      <c r="E4200" s="1">
        <v>4120507</v>
      </c>
      <c r="F4200" s="2">
        <f>IFERROR(INDEX('Arranjos Populacionais'!$F$2:$F$961,MATCH(TabelaCompleta!E4200,'Arranjos Populacionais'!$A$2:$A$961,0),1),D4200)</f>
        <v>41007</v>
      </c>
      <c r="G4200" s="2">
        <v>0</v>
      </c>
      <c r="H4200" s="11">
        <v>11265</v>
      </c>
      <c r="I4200" s="2">
        <f>INDEX([1]PIB_dos_Municípios!$AN$2:$AN$5571,MATCH(E4200,[1]PIB_dos_Municípios!G$2:G$5571,0),1)</f>
        <v>142124.33100000001</v>
      </c>
      <c r="J4200" s="2">
        <f>INDEX([1]PIB_dos_Municípios!$AO$2:$AO$5571,MATCH(E4200,[1]PIB_dos_Municípios!G$2:G$5571,0),1)</f>
        <v>10832</v>
      </c>
      <c r="K4200" s="2">
        <f>INDEX([1]PIB_dos_Municípios!$AP$2:$AP$5571,MATCH(E4200,[1]PIB_dos_Municípios!G$2:G$5571,0),1)</f>
        <v>13120.78</v>
      </c>
      <c r="M4200" s="2" t="s">
        <v>4606</v>
      </c>
      <c r="N4200" s="2" t="str">
        <f>INDEX([2]Microregioes!$D$1:$D$574,MATCH(F4200,[2]Microregioes!$B$1:$B$574,0),1)</f>
        <v>Pr-Porecatu</v>
      </c>
    </row>
    <row r="4201" spans="1:14" hidden="1" x14ac:dyDescent="0.2">
      <c r="A4201" s="5">
        <v>4</v>
      </c>
      <c r="B4201" s="3">
        <v>41</v>
      </c>
      <c r="C4201" s="1">
        <v>4109</v>
      </c>
      <c r="D4201" s="1">
        <v>41031</v>
      </c>
      <c r="E4201" s="1">
        <v>4120606</v>
      </c>
      <c r="F4201" s="2">
        <f>IFERROR(INDEX('Arranjos Populacionais'!$F$2:$F$961,MATCH(TabelaCompleta!E4201,'Arranjos Populacionais'!$A$2:$A$961,0),1),D4201)</f>
        <v>41031</v>
      </c>
      <c r="G4201" s="2">
        <v>0</v>
      </c>
      <c r="H4201" s="11">
        <v>51849</v>
      </c>
      <c r="I4201" s="2">
        <f>INDEX([1]PIB_dos_Municípios!$AN$2:$AN$5571,MATCH(E4201,[1]PIB_dos_Municípios!G$2:G$5571,0),1)</f>
        <v>506247.89799999999</v>
      </c>
      <c r="J4201" s="2">
        <f>INDEX([1]PIB_dos_Municípios!$AO$2:$AO$5571,MATCH(E4201,[1]PIB_dos_Municípios!G$2:G$5571,0),1)</f>
        <v>48793</v>
      </c>
      <c r="K4201" s="2">
        <f>INDEX([1]PIB_dos_Municípios!$AP$2:$AP$5571,MATCH(E4201,[1]PIB_dos_Municípios!G$2:G$5571,0),1)</f>
        <v>10375.42</v>
      </c>
      <c r="M4201" s="2" t="s">
        <v>4607</v>
      </c>
      <c r="N4201" s="2" t="str">
        <f>INDEX([2]Microregioes!$D$1:$D$574,MATCH(F4201,[2]Microregioes!$B$1:$B$574,0),1)</f>
        <v>Pr-Prudentópolis</v>
      </c>
    </row>
    <row r="4202" spans="1:14" hidden="1" x14ac:dyDescent="0.2">
      <c r="A4202" s="5">
        <v>4</v>
      </c>
      <c r="B4202" s="3">
        <v>41</v>
      </c>
      <c r="C4202" s="1">
        <v>4102</v>
      </c>
      <c r="D4202" s="1">
        <v>41004</v>
      </c>
      <c r="E4202" s="1">
        <v>4120655</v>
      </c>
      <c r="F4202" s="2">
        <f>IFERROR(INDEX('Arranjos Populacionais'!$F$2:$F$961,MATCH(TabelaCompleta!E4202,'Arranjos Populacionais'!$A$2:$A$961,0),1),D4202)</f>
        <v>41004</v>
      </c>
      <c r="G4202" s="2">
        <v>0</v>
      </c>
      <c r="H4202" s="11">
        <v>4794</v>
      </c>
      <c r="I4202" s="2">
        <f>INDEX([1]PIB_dos_Municípios!$AN$2:$AN$5571,MATCH(E4202,[1]PIB_dos_Municípios!G$2:G$5571,0),1)</f>
        <v>90571.831000000006</v>
      </c>
      <c r="J4202" s="2">
        <f>INDEX([1]PIB_dos_Municípios!$AO$2:$AO$5571,MATCH(E4202,[1]PIB_dos_Municípios!G$2:G$5571,0),1)</f>
        <v>4856</v>
      </c>
      <c r="K4202" s="2">
        <f>INDEX([1]PIB_dos_Municípios!$AP$2:$AP$5571,MATCH(E4202,[1]PIB_dos_Municípios!G$2:G$5571,0),1)</f>
        <v>18651.53</v>
      </c>
      <c r="M4202" s="2" t="s">
        <v>4608</v>
      </c>
      <c r="N4202" s="2" t="str">
        <f>INDEX([2]Microregioes!$D$1:$D$574,MATCH(F4202,[2]Microregioes!$B$1:$B$574,0),1)</f>
        <v>Pr-Goioerê</v>
      </c>
    </row>
    <row r="4203" spans="1:14" hidden="1" x14ac:dyDescent="0.2">
      <c r="A4203" s="5">
        <v>4</v>
      </c>
      <c r="B4203" s="3">
        <v>41</v>
      </c>
      <c r="C4203" s="1">
        <v>4104</v>
      </c>
      <c r="D4203" s="1">
        <v>41018</v>
      </c>
      <c r="E4203" s="1">
        <v>4120705</v>
      </c>
      <c r="F4203" s="2">
        <f>IFERROR(INDEX('Arranjos Populacionais'!$F$2:$F$961,MATCH(TabelaCompleta!E4203,'Arranjos Populacionais'!$A$2:$A$961,0),1),D4203)</f>
        <v>41018</v>
      </c>
      <c r="G4203" s="2">
        <v>0</v>
      </c>
      <c r="H4203" s="11">
        <v>7441</v>
      </c>
      <c r="I4203" s="2">
        <f>INDEX([1]PIB_dos_Municípios!$AN$2:$AN$5571,MATCH(E4203,[1]PIB_dos_Municípios!G$2:G$5571,0),1)</f>
        <v>74990.107000000004</v>
      </c>
      <c r="J4203" s="2">
        <f>INDEX([1]PIB_dos_Municípios!$AO$2:$AO$5571,MATCH(E4203,[1]PIB_dos_Municípios!G$2:G$5571,0),1)</f>
        <v>7044</v>
      </c>
      <c r="K4203" s="2">
        <f>INDEX([1]PIB_dos_Municípios!$AP$2:$AP$5571,MATCH(E4203,[1]PIB_dos_Municípios!G$2:G$5571,0),1)</f>
        <v>10645.96</v>
      </c>
      <c r="M4203" s="2" t="s">
        <v>4609</v>
      </c>
      <c r="N4203" s="2" t="str">
        <f>INDEX([2]Microregioes!$D$1:$D$574,MATCH(F4203,[2]Microregioes!$B$1:$B$574,0),1)</f>
        <v>Pr-Wenceslau Braz</v>
      </c>
    </row>
    <row r="4204" spans="1:14" hidden="1" x14ac:dyDescent="0.2">
      <c r="A4204" s="5">
        <v>4</v>
      </c>
      <c r="B4204" s="3">
        <v>41</v>
      </c>
      <c r="C4204" s="1">
        <v>4110</v>
      </c>
      <c r="D4204" s="1">
        <v>41037</v>
      </c>
      <c r="E4204" s="1">
        <v>4120804</v>
      </c>
      <c r="F4204" s="2">
        <f>IFERROR(INDEX('Arranjos Populacionais'!$F$2:$F$961,MATCH(TabelaCompleta!E4204,'Arranjos Populacionais'!$A$2:$A$961,0),1),D4204)</f>
        <v>41037</v>
      </c>
      <c r="G4204" s="2">
        <v>0</v>
      </c>
      <c r="H4204" s="11">
        <v>22353</v>
      </c>
      <c r="I4204" s="2">
        <f>INDEX([1]PIB_dos_Municípios!$AN$2:$AN$5571,MATCH(E4204,[1]PIB_dos_Municípios!G$2:G$5571,0),1)</f>
        <v>732944.35800000001</v>
      </c>
      <c r="J4204" s="2">
        <f>INDEX([1]PIB_dos_Municípios!$AO$2:$AO$5571,MATCH(E4204,[1]PIB_dos_Municípios!G$2:G$5571,0),1)</f>
        <v>19786</v>
      </c>
      <c r="K4204" s="2">
        <f>INDEX([1]PIB_dos_Municípios!$AP$2:$AP$5571,MATCH(E4204,[1]PIB_dos_Municípios!G$2:G$5571,0),1)</f>
        <v>37043.58</v>
      </c>
      <c r="M4204" s="2" t="s">
        <v>895</v>
      </c>
      <c r="N4204" s="2" t="str">
        <f>INDEX([2]Microregioes!$D$1:$D$574,MATCH(F4204,[2]Microregioes!$B$1:$B$574,0),1)</f>
        <v>Pr-Curitiba</v>
      </c>
    </row>
    <row r="4205" spans="1:14" hidden="1" x14ac:dyDescent="0.2">
      <c r="A4205" s="5">
        <v>4</v>
      </c>
      <c r="B4205" s="3">
        <v>41</v>
      </c>
      <c r="C4205" s="1">
        <v>4106</v>
      </c>
      <c r="D4205" s="1">
        <v>41022</v>
      </c>
      <c r="E4205" s="1">
        <v>4120853</v>
      </c>
      <c r="F4205" s="2">
        <f>IFERROR(INDEX('Arranjos Populacionais'!$F$2:$F$961,MATCH(TabelaCompleta!E4205,'Arranjos Populacionais'!$A$2:$A$961,0),1),D4205)</f>
        <v>41022</v>
      </c>
      <c r="G4205" s="2">
        <v>0</v>
      </c>
      <c r="H4205" s="11">
        <v>4014</v>
      </c>
      <c r="I4205" s="2">
        <f>INDEX([1]PIB_dos_Municípios!$AN$2:$AN$5571,MATCH(E4205,[1]PIB_dos_Municípios!G$2:G$5571,0),1)</f>
        <v>76913.217000000004</v>
      </c>
      <c r="J4205" s="2">
        <f>INDEX([1]PIB_dos_Municípios!$AO$2:$AO$5571,MATCH(E4205,[1]PIB_dos_Municípios!G$2:G$5571,0),1)</f>
        <v>3804</v>
      </c>
      <c r="K4205" s="2">
        <f>INDEX([1]PIB_dos_Municípios!$AP$2:$AP$5571,MATCH(E4205,[1]PIB_dos_Municípios!G$2:G$5571,0),1)</f>
        <v>20219.04</v>
      </c>
      <c r="M4205" s="2" t="s">
        <v>4610</v>
      </c>
      <c r="N4205" s="2" t="str">
        <f>INDEX([2]Microregioes!$D$1:$D$574,MATCH(F4205,[2]Microregioes!$B$1:$B$574,0),1)</f>
        <v>Pr-Toledo</v>
      </c>
    </row>
    <row r="4206" spans="1:14" hidden="1" x14ac:dyDescent="0.2">
      <c r="A4206" s="5">
        <v>4</v>
      </c>
      <c r="B4206" s="3">
        <v>41</v>
      </c>
      <c r="C4206" s="1">
        <v>4108</v>
      </c>
      <c r="D4206" s="1">
        <v>41029</v>
      </c>
      <c r="E4206" s="1">
        <v>4120903</v>
      </c>
      <c r="F4206" s="2">
        <f>IFERROR(INDEX('Arranjos Populacionais'!$F$2:$F$961,MATCH(TabelaCompleta!E4206,'Arranjos Populacionais'!$A$2:$A$961,0),1),D4206)</f>
        <v>41029</v>
      </c>
      <c r="G4206" s="2">
        <v>0</v>
      </c>
      <c r="H4206" s="11">
        <v>33265</v>
      </c>
      <c r="I4206" s="2">
        <f>INDEX([1]PIB_dos_Municípios!$AN$2:$AN$5571,MATCH(E4206,[1]PIB_dos_Municípios!G$2:G$5571,0),1)</f>
        <v>942566.223</v>
      </c>
      <c r="J4206" s="2">
        <f>INDEX([1]PIB_dos_Municípios!$AO$2:$AO$5571,MATCH(E4206,[1]PIB_dos_Municípios!G$2:G$5571,0),1)</f>
        <v>30585</v>
      </c>
      <c r="K4206" s="2">
        <f>INDEX([1]PIB_dos_Municípios!$AP$2:$AP$5571,MATCH(E4206,[1]PIB_dos_Municípios!G$2:G$5571,0),1)</f>
        <v>30817.919999999998</v>
      </c>
      <c r="M4206" s="2" t="s">
        <v>4611</v>
      </c>
      <c r="N4206" s="2" t="str">
        <f>INDEX([2]Microregioes!$D$1:$D$574,MATCH(F4206,[2]Microregioes!$B$1:$B$574,0),1)</f>
        <v>Pr-Guarapuava</v>
      </c>
    </row>
    <row r="4207" spans="1:14" hidden="1" x14ac:dyDescent="0.2">
      <c r="A4207" s="5">
        <v>4</v>
      </c>
      <c r="B4207" s="3">
        <v>41</v>
      </c>
      <c r="C4207" s="1">
        <v>4101</v>
      </c>
      <c r="D4207" s="1">
        <v>41001</v>
      </c>
      <c r="E4207" s="1">
        <v>4121000</v>
      </c>
      <c r="F4207" s="2">
        <f>IFERROR(INDEX('Arranjos Populacionais'!$F$2:$F$961,MATCH(TabelaCompleta!E4207,'Arranjos Populacionais'!$A$2:$A$961,0),1),D4207)</f>
        <v>41001</v>
      </c>
      <c r="G4207" s="2">
        <v>0</v>
      </c>
      <c r="H4207" s="11">
        <v>12284</v>
      </c>
      <c r="I4207" s="2">
        <f>INDEX([1]PIB_dos_Municípios!$AN$2:$AN$5571,MATCH(E4207,[1]PIB_dos_Municípios!G$2:G$5571,0),1)</f>
        <v>101387.16800000001</v>
      </c>
      <c r="J4207" s="2">
        <f>INDEX([1]PIB_dos_Municípios!$AO$2:$AO$5571,MATCH(E4207,[1]PIB_dos_Municípios!G$2:G$5571,0),1)</f>
        <v>11749</v>
      </c>
      <c r="K4207" s="2">
        <f>INDEX([1]PIB_dos_Municípios!$AP$2:$AP$5571,MATCH(E4207,[1]PIB_dos_Municípios!G$2:G$5571,0),1)</f>
        <v>8629.43</v>
      </c>
      <c r="M4207" s="2" t="s">
        <v>4612</v>
      </c>
      <c r="N4207" s="2" t="str">
        <f>INDEX([2]Microregioes!$D$1:$D$574,MATCH(F4207,[2]Microregioes!$B$1:$B$574,0),1)</f>
        <v>Pr-Paranavaí</v>
      </c>
    </row>
    <row r="4208" spans="1:14" hidden="1" x14ac:dyDescent="0.2">
      <c r="A4208" s="5">
        <v>4</v>
      </c>
      <c r="B4208" s="3">
        <v>41</v>
      </c>
      <c r="C4208" s="1">
        <v>4102</v>
      </c>
      <c r="D4208" s="1">
        <v>41005</v>
      </c>
      <c r="E4208" s="1">
        <v>4121109</v>
      </c>
      <c r="F4208" s="2">
        <f>IFERROR(INDEX('Arranjos Populacionais'!$F$2:$F$961,MATCH(TabelaCompleta!E4208,'Arranjos Populacionais'!$A$2:$A$961,0),1),D4208)</f>
        <v>41005</v>
      </c>
      <c r="G4208" s="2">
        <v>0</v>
      </c>
      <c r="H4208" s="11">
        <v>4941</v>
      </c>
      <c r="I4208" s="2">
        <f>INDEX([1]PIB_dos_Municípios!$AN$2:$AN$5571,MATCH(E4208,[1]PIB_dos_Municípios!G$2:G$5571,0),1)</f>
        <v>83987.922999999995</v>
      </c>
      <c r="J4208" s="2">
        <f>INDEX([1]PIB_dos_Municípios!$AO$2:$AO$5571,MATCH(E4208,[1]PIB_dos_Municípios!G$2:G$5571,0),1)</f>
        <v>5085</v>
      </c>
      <c r="K4208" s="2">
        <f>INDEX([1]PIB_dos_Municípios!$AP$2:$AP$5571,MATCH(E4208,[1]PIB_dos_Municípios!G$2:G$5571,0),1)</f>
        <v>16516.8</v>
      </c>
      <c r="M4208" s="2" t="s">
        <v>4613</v>
      </c>
      <c r="N4208" s="2" t="str">
        <f>INDEX([2]Microregioes!$D$1:$D$574,MATCH(F4208,[2]Microregioes!$B$1:$B$574,0),1)</f>
        <v>Pr-Campo Mourão</v>
      </c>
    </row>
    <row r="4209" spans="1:14" hidden="1" x14ac:dyDescent="0.2">
      <c r="A4209" s="5">
        <v>4</v>
      </c>
      <c r="B4209" s="3">
        <v>41</v>
      </c>
      <c r="C4209" s="1">
        <v>4110</v>
      </c>
      <c r="D4209" s="1">
        <v>41039</v>
      </c>
      <c r="E4209" s="1">
        <v>4121208</v>
      </c>
      <c r="F4209" s="2">
        <f>IFERROR(INDEX('Arranjos Populacionais'!$F$2:$F$961,MATCH(TabelaCompleta!E4209,'Arranjos Populacionais'!$A$2:$A$961,0),1),D4209)</f>
        <v>41039</v>
      </c>
      <c r="G4209" s="2">
        <v>0</v>
      </c>
      <c r="H4209" s="11">
        <v>18578</v>
      </c>
      <c r="I4209" s="2">
        <f>INDEX([1]PIB_dos_Municípios!$AN$2:$AN$5571,MATCH(E4209,[1]PIB_dos_Municípios!G$2:G$5571,0),1)</f>
        <v>172324.38099999999</v>
      </c>
      <c r="J4209" s="2">
        <f>INDEX([1]PIB_dos_Municípios!$AO$2:$AO$5571,MATCH(E4209,[1]PIB_dos_Municípios!G$2:G$5571,0),1)</f>
        <v>17088</v>
      </c>
      <c r="K4209" s="2">
        <f>INDEX([1]PIB_dos_Municípios!$AP$2:$AP$5571,MATCH(E4209,[1]PIB_dos_Municípios!G$2:G$5571,0),1)</f>
        <v>10084.530000000001</v>
      </c>
      <c r="M4209" s="2" t="s">
        <v>4614</v>
      </c>
      <c r="N4209" s="2" t="str">
        <f>INDEX([2]Microregioes!$D$1:$D$574,MATCH(F4209,[2]Microregioes!$B$1:$B$574,0),1)</f>
        <v>Pr-Rio Negro</v>
      </c>
    </row>
    <row r="4210" spans="1:14" hidden="1" x14ac:dyDescent="0.2">
      <c r="A4210" s="5">
        <v>4</v>
      </c>
      <c r="B4210" s="3">
        <v>41</v>
      </c>
      <c r="C4210" s="1">
        <v>4106</v>
      </c>
      <c r="D4210" s="1">
        <v>41024</v>
      </c>
      <c r="E4210" s="1">
        <v>4121257</v>
      </c>
      <c r="F4210" s="2">
        <f>IFERROR(INDEX('Arranjos Populacionais'!$F$2:$F$961,MATCH(TabelaCompleta!E4210,'Arranjos Populacionais'!$A$2:$A$961,0),1),D4210)</f>
        <v>41024</v>
      </c>
      <c r="G4210" s="2">
        <v>0</v>
      </c>
      <c r="H4210" s="11">
        <v>4410</v>
      </c>
      <c r="I4210" s="2">
        <f>INDEX([1]PIB_dos_Municípios!$AN$2:$AN$5571,MATCH(E4210,[1]PIB_dos_Municípios!G$2:G$5571,0),1)</f>
        <v>48849.239000000001</v>
      </c>
      <c r="J4210" s="2">
        <f>INDEX([1]PIB_dos_Municípios!$AO$2:$AO$5571,MATCH(E4210,[1]PIB_dos_Municípios!G$2:G$5571,0),1)</f>
        <v>4134</v>
      </c>
      <c r="K4210" s="2">
        <f>INDEX([1]PIB_dos_Municípios!$AP$2:$AP$5571,MATCH(E4210,[1]PIB_dos_Municípios!G$2:G$5571,0),1)</f>
        <v>11816.46</v>
      </c>
      <c r="M4210" s="2" t="s">
        <v>4615</v>
      </c>
      <c r="N4210" s="2" t="str">
        <f>INDEX([2]Microregioes!$D$1:$D$574,MATCH(F4210,[2]Microregioes!$B$1:$B$574,0),1)</f>
        <v>Pr-Foz do Iguaçu</v>
      </c>
    </row>
    <row r="4211" spans="1:14" hidden="1" x14ac:dyDescent="0.2">
      <c r="A4211" s="5">
        <v>4</v>
      </c>
      <c r="B4211" s="3">
        <v>41</v>
      </c>
      <c r="C4211" s="1">
        <v>4104</v>
      </c>
      <c r="D4211" s="1">
        <v>41014</v>
      </c>
      <c r="E4211" s="1">
        <v>4121307</v>
      </c>
      <c r="F4211" s="2">
        <f>IFERROR(INDEX('Arranjos Populacionais'!$F$2:$F$961,MATCH(TabelaCompleta!E4211,'Arranjos Populacionais'!$A$2:$A$961,0),1),D4211)</f>
        <v>41014</v>
      </c>
      <c r="G4211" s="2">
        <v>0</v>
      </c>
      <c r="H4211" s="11">
        <v>3977</v>
      </c>
      <c r="I4211" s="2">
        <f>INDEX([1]PIB_dos_Municípios!$AN$2:$AN$5571,MATCH(E4211,[1]PIB_dos_Municípios!G$2:G$5571,0),1)</f>
        <v>42858.987999999998</v>
      </c>
      <c r="J4211" s="2">
        <f>INDEX([1]PIB_dos_Municípios!$AO$2:$AO$5571,MATCH(E4211,[1]PIB_dos_Municípios!G$2:G$5571,0),1)</f>
        <v>3955</v>
      </c>
      <c r="K4211" s="2">
        <f>INDEX([1]PIB_dos_Municípios!$AP$2:$AP$5571,MATCH(E4211,[1]PIB_dos_Municípios!G$2:G$5571,0),1)</f>
        <v>10836.66</v>
      </c>
      <c r="M4211" s="2" t="s">
        <v>4616</v>
      </c>
      <c r="N4211" s="2" t="str">
        <f>INDEX([2]Microregioes!$D$1:$D$574,MATCH(F4211,[2]Microregioes!$B$1:$B$574,0),1)</f>
        <v>Pr-Assaí</v>
      </c>
    </row>
    <row r="4212" spans="1:14" hidden="1" x14ac:dyDescent="0.2">
      <c r="A4212" s="5">
        <v>4</v>
      </c>
      <c r="B4212" s="3">
        <v>41</v>
      </c>
      <c r="C4212" s="1">
        <v>4102</v>
      </c>
      <c r="D4212" s="1">
        <v>41004</v>
      </c>
      <c r="E4212" s="1">
        <v>4121356</v>
      </c>
      <c r="F4212" s="2">
        <f>IFERROR(INDEX('Arranjos Populacionais'!$F$2:$F$961,MATCH(TabelaCompleta!E4212,'Arranjos Populacionais'!$A$2:$A$961,0),1),D4212)</f>
        <v>41004</v>
      </c>
      <c r="G4212" s="2">
        <v>0</v>
      </c>
      <c r="H4212" s="11">
        <v>2816</v>
      </c>
      <c r="I4212" s="2">
        <f>INDEX([1]PIB_dos_Municípios!$AN$2:$AN$5571,MATCH(E4212,[1]PIB_dos_Municípios!G$2:G$5571,0),1)</f>
        <v>54951.521000000001</v>
      </c>
      <c r="J4212" s="2">
        <f>INDEX([1]PIB_dos_Municípios!$AO$2:$AO$5571,MATCH(E4212,[1]PIB_dos_Municípios!G$2:G$5571,0),1)</f>
        <v>2847</v>
      </c>
      <c r="K4212" s="2">
        <f>INDEX([1]PIB_dos_Municípios!$AP$2:$AP$5571,MATCH(E4212,[1]PIB_dos_Municípios!G$2:G$5571,0),1)</f>
        <v>19301.55</v>
      </c>
      <c r="M4212" s="2" t="s">
        <v>4617</v>
      </c>
      <c r="N4212" s="2" t="str">
        <f>INDEX([2]Microregioes!$D$1:$D$574,MATCH(F4212,[2]Microregioes!$B$1:$B$574,0),1)</f>
        <v>Pr-Goioerê</v>
      </c>
    </row>
    <row r="4213" spans="1:14" hidden="1" x14ac:dyDescent="0.2">
      <c r="A4213" s="5">
        <v>4</v>
      </c>
      <c r="B4213" s="3">
        <v>41</v>
      </c>
      <c r="C4213" s="1">
        <v>4107</v>
      </c>
      <c r="D4213" s="1">
        <v>41025</v>
      </c>
      <c r="E4213" s="1">
        <v>4121406</v>
      </c>
      <c r="F4213" s="2">
        <f>IFERROR(INDEX('Arranjos Populacionais'!$F$2:$F$961,MATCH(TabelaCompleta!E4213,'Arranjos Populacionais'!$A$2:$A$961,0),1),D4213)</f>
        <v>41025</v>
      </c>
      <c r="G4213" s="2">
        <v>0</v>
      </c>
      <c r="H4213" s="11">
        <v>17068</v>
      </c>
      <c r="I4213" s="2">
        <f>INDEX([1]PIB_dos_Municípios!$AN$2:$AN$5571,MATCH(E4213,[1]PIB_dos_Municípios!G$2:G$5571,0),1)</f>
        <v>255982.02799999999</v>
      </c>
      <c r="J4213" s="2">
        <f>INDEX([1]PIB_dos_Municípios!$AO$2:$AO$5571,MATCH(E4213,[1]PIB_dos_Municípios!G$2:G$5571,0),1)</f>
        <v>16348</v>
      </c>
      <c r="K4213" s="2">
        <f>INDEX([1]PIB_dos_Municípios!$AP$2:$AP$5571,MATCH(E4213,[1]PIB_dos_Municípios!G$2:G$5571,0),1)</f>
        <v>15658.31</v>
      </c>
      <c r="M4213" s="2" t="s">
        <v>4618</v>
      </c>
      <c r="N4213" s="2" t="str">
        <f>INDEX([2]Microregioes!$D$1:$D$574,MATCH(F4213,[2]Microregioes!$B$1:$B$574,0),1)</f>
        <v>Pr-Capanema</v>
      </c>
    </row>
    <row r="4214" spans="1:14" hidden="1" x14ac:dyDescent="0.2">
      <c r="A4214" s="5">
        <v>4</v>
      </c>
      <c r="B4214" s="3">
        <v>41</v>
      </c>
      <c r="C4214" s="1">
        <v>4109</v>
      </c>
      <c r="D4214" s="1">
        <v>41032</v>
      </c>
      <c r="E4214" s="1">
        <v>4121505</v>
      </c>
      <c r="F4214" s="2">
        <f>IFERROR(INDEX('Arranjos Populacionais'!$F$2:$F$961,MATCH(TabelaCompleta!E4214,'Arranjos Populacionais'!$A$2:$A$961,0),1),D4214)</f>
        <v>41032</v>
      </c>
      <c r="G4214" s="2">
        <v>0</v>
      </c>
      <c r="H4214" s="11">
        <v>14926</v>
      </c>
      <c r="I4214" s="2">
        <f>INDEX([1]PIB_dos_Municípios!$AN$2:$AN$5571,MATCH(E4214,[1]PIB_dos_Municípios!G$2:G$5571,0),1)</f>
        <v>164998.66899999999</v>
      </c>
      <c r="J4214" s="2">
        <f>INDEX([1]PIB_dos_Municípios!$AO$2:$AO$5571,MATCH(E4214,[1]PIB_dos_Municípios!G$2:G$5571,0),1)</f>
        <v>14176</v>
      </c>
      <c r="K4214" s="2">
        <f>INDEX([1]PIB_dos_Municípios!$AP$2:$AP$5571,MATCH(E4214,[1]PIB_dos_Municípios!G$2:G$5571,0),1)</f>
        <v>11639.3</v>
      </c>
      <c r="M4214" s="2" t="s">
        <v>4619</v>
      </c>
      <c r="N4214" s="2" t="str">
        <f>INDEX([2]Microregioes!$D$1:$D$574,MATCH(F4214,[2]Microregioes!$B$1:$B$574,0),1)</f>
        <v>Pr-Irati</v>
      </c>
    </row>
    <row r="4215" spans="1:14" hidden="1" x14ac:dyDescent="0.2">
      <c r="A4215" s="5">
        <v>4</v>
      </c>
      <c r="B4215" s="3">
        <v>41</v>
      </c>
      <c r="C4215" s="1">
        <v>4107</v>
      </c>
      <c r="D4215" s="1">
        <v>41026</v>
      </c>
      <c r="E4215" s="1">
        <v>4121604</v>
      </c>
      <c r="F4215" s="2">
        <f>IFERROR(INDEX('Arranjos Populacionais'!$F$2:$F$961,MATCH(TabelaCompleta!E4215,'Arranjos Populacionais'!$A$2:$A$961,0),1),D4215)</f>
        <v>41026</v>
      </c>
      <c r="G4215" s="2">
        <v>0</v>
      </c>
      <c r="H4215" s="11">
        <v>6981</v>
      </c>
      <c r="I4215" s="2">
        <f>INDEX([1]PIB_dos_Municípios!$AN$2:$AN$5571,MATCH(E4215,[1]PIB_dos_Municípios!G$2:G$5571,0),1)</f>
        <v>121022.065</v>
      </c>
      <c r="J4215" s="2">
        <f>INDEX([1]PIB_dos_Municípios!$AO$2:$AO$5571,MATCH(E4215,[1]PIB_dos_Municípios!G$2:G$5571,0),1)</f>
        <v>6810</v>
      </c>
      <c r="K4215" s="2">
        <f>INDEX([1]PIB_dos_Municípios!$AP$2:$AP$5571,MATCH(E4215,[1]PIB_dos_Municípios!G$2:G$5571,0),1)</f>
        <v>17771.23</v>
      </c>
      <c r="M4215" s="2" t="s">
        <v>4620</v>
      </c>
      <c r="N4215" s="2" t="str">
        <f>INDEX([2]Microregioes!$D$1:$D$574,MATCH(F4215,[2]Microregioes!$B$1:$B$574,0),1)</f>
        <v>Pr-Francisco Beltrão</v>
      </c>
    </row>
    <row r="4216" spans="1:14" hidden="1" x14ac:dyDescent="0.2">
      <c r="A4216" s="5">
        <v>4</v>
      </c>
      <c r="B4216" s="3">
        <v>41</v>
      </c>
      <c r="C4216" s="1">
        <v>4105</v>
      </c>
      <c r="D4216" s="1">
        <v>41019</v>
      </c>
      <c r="E4216" s="1">
        <v>4121703</v>
      </c>
      <c r="F4216" s="2">
        <f>IFERROR(INDEX('Arranjos Populacionais'!$F$2:$F$961,MATCH(TabelaCompleta!E4216,'Arranjos Populacionais'!$A$2:$A$961,0),1),D4216)</f>
        <v>41019</v>
      </c>
      <c r="G4216" s="2">
        <v>0</v>
      </c>
      <c r="H4216" s="11">
        <v>26643</v>
      </c>
      <c r="I4216" s="2">
        <f>INDEX([1]PIB_dos_Municípios!$AN$2:$AN$5571,MATCH(E4216,[1]PIB_dos_Municípios!G$2:G$5571,0),1)</f>
        <v>291845.217</v>
      </c>
      <c r="J4216" s="2">
        <f>INDEX([1]PIB_dos_Municípios!$AO$2:$AO$5571,MATCH(E4216,[1]PIB_dos_Municípios!G$2:G$5571,0),1)</f>
        <v>25177</v>
      </c>
      <c r="K4216" s="2">
        <f>INDEX([1]PIB_dos_Municípios!$AP$2:$AP$5571,MATCH(E4216,[1]PIB_dos_Municípios!G$2:G$5571,0),1)</f>
        <v>11591.74</v>
      </c>
      <c r="M4216" s="2" t="s">
        <v>4621</v>
      </c>
      <c r="N4216" s="2" t="str">
        <f>INDEX([2]Microregioes!$D$1:$D$574,MATCH(F4216,[2]Microregioes!$B$1:$B$574,0),1)</f>
        <v>Pr-Telêmaco Borba</v>
      </c>
    </row>
    <row r="4217" spans="1:14" hidden="1" x14ac:dyDescent="0.2">
      <c r="A4217" s="5">
        <v>4</v>
      </c>
      <c r="B4217" s="3">
        <v>41</v>
      </c>
      <c r="C4217" s="1">
        <v>4108</v>
      </c>
      <c r="D4217" s="1">
        <v>41029</v>
      </c>
      <c r="E4217" s="1">
        <v>4121752</v>
      </c>
      <c r="F4217" s="2">
        <f>IFERROR(INDEX('Arranjos Populacionais'!$F$2:$F$961,MATCH(TabelaCompleta!E4217,'Arranjos Populacionais'!$A$2:$A$961,0),1),D4217)</f>
        <v>41029</v>
      </c>
      <c r="G4217" s="2">
        <v>0</v>
      </c>
      <c r="H4217" s="11">
        <v>7872</v>
      </c>
      <c r="I4217" s="2">
        <f>INDEX([1]PIB_dos_Municípios!$AN$2:$AN$5571,MATCH(E4217,[1]PIB_dos_Municípios!G$2:G$5571,0),1)</f>
        <v>66640.592999999993</v>
      </c>
      <c r="J4217" s="2">
        <f>INDEX([1]PIB_dos_Municípios!$AO$2:$AO$5571,MATCH(E4217,[1]PIB_dos_Municípios!G$2:G$5571,0),1)</f>
        <v>7327</v>
      </c>
      <c r="K4217" s="2">
        <f>INDEX([1]PIB_dos_Municípios!$AP$2:$AP$5571,MATCH(E4217,[1]PIB_dos_Municípios!G$2:G$5571,0),1)</f>
        <v>9095.2099999999991</v>
      </c>
      <c r="M4217" s="2" t="s">
        <v>4622</v>
      </c>
      <c r="N4217" s="2" t="str">
        <f>INDEX([2]Microregioes!$D$1:$D$574,MATCH(F4217,[2]Microregioes!$B$1:$B$574,0),1)</f>
        <v>Pr-Guarapuava</v>
      </c>
    </row>
    <row r="4218" spans="1:14" hidden="1" x14ac:dyDescent="0.2">
      <c r="A4218" s="5">
        <v>4</v>
      </c>
      <c r="B4218" s="3">
        <v>41</v>
      </c>
      <c r="C4218" s="1">
        <v>4104</v>
      </c>
      <c r="D4218" s="1">
        <v>41016</v>
      </c>
      <c r="E4218" s="1">
        <v>4121802</v>
      </c>
      <c r="F4218" s="2">
        <f>IFERROR(INDEX('Arranjos Populacionais'!$F$2:$F$961,MATCH(TabelaCompleta!E4218,'Arranjos Populacionais'!$A$2:$A$961,0),1),D4218)</f>
        <v>41016</v>
      </c>
      <c r="G4218" s="2">
        <v>0</v>
      </c>
      <c r="H4218" s="11">
        <v>10945</v>
      </c>
      <c r="I4218" s="2">
        <f>INDEX([1]PIB_dos_Municípios!$AN$2:$AN$5571,MATCH(E4218,[1]PIB_dos_Municípios!G$2:G$5571,0),1)</f>
        <v>285197.60499999998</v>
      </c>
      <c r="J4218" s="2">
        <f>INDEX([1]PIB_dos_Municípios!$AO$2:$AO$5571,MATCH(E4218,[1]PIB_dos_Municípios!G$2:G$5571,0),1)</f>
        <v>10690</v>
      </c>
      <c r="K4218" s="2">
        <f>INDEX([1]PIB_dos_Municípios!$AP$2:$AP$5571,MATCH(E4218,[1]PIB_dos_Municípios!G$2:G$5571,0),1)</f>
        <v>26678.92</v>
      </c>
      <c r="M4218" s="2" t="s">
        <v>4623</v>
      </c>
      <c r="N4218" s="2" t="str">
        <f>INDEX([2]Microregioes!$D$1:$D$574,MATCH(F4218,[2]Microregioes!$B$1:$B$574,0),1)</f>
        <v>Pr-Jacarezinho</v>
      </c>
    </row>
    <row r="4219" spans="1:14" hidden="1" x14ac:dyDescent="0.2">
      <c r="A4219" s="5">
        <v>4</v>
      </c>
      <c r="B4219" s="3">
        <v>41</v>
      </c>
      <c r="C4219" s="1">
        <v>4104</v>
      </c>
      <c r="D4219" s="1">
        <v>41015</v>
      </c>
      <c r="E4219" s="1">
        <v>4121901</v>
      </c>
      <c r="F4219" s="2">
        <f>IFERROR(INDEX('Arranjos Populacionais'!$F$2:$F$961,MATCH(TabelaCompleta!E4219,'Arranjos Populacionais'!$A$2:$A$961,0),1),D4219)</f>
        <v>41015</v>
      </c>
      <c r="G4219" s="2">
        <v>0</v>
      </c>
      <c r="H4219" s="11">
        <v>13601</v>
      </c>
      <c r="I4219" s="2">
        <f>INDEX([1]PIB_dos_Municípios!$AN$2:$AN$5571,MATCH(E4219,[1]PIB_dos_Municípios!G$2:G$5571,0),1)</f>
        <v>108051.534</v>
      </c>
      <c r="J4219" s="2">
        <f>INDEX([1]PIB_dos_Municípios!$AO$2:$AO$5571,MATCH(E4219,[1]PIB_dos_Municípios!G$2:G$5571,0),1)</f>
        <v>13522</v>
      </c>
      <c r="K4219" s="2">
        <f>INDEX([1]PIB_dos_Municípios!$AP$2:$AP$5571,MATCH(E4219,[1]PIB_dos_Municípios!G$2:G$5571,0),1)</f>
        <v>7990.8</v>
      </c>
      <c r="M4219" s="2" t="s">
        <v>4624</v>
      </c>
      <c r="N4219" s="2" t="str">
        <f>INDEX([2]Microregioes!$D$1:$D$574,MATCH(F4219,[2]Microregioes!$B$1:$B$574,0),1)</f>
        <v>Pr-Cornélio Procópio</v>
      </c>
    </row>
    <row r="4220" spans="1:14" hidden="1" x14ac:dyDescent="0.2">
      <c r="A4220" s="5">
        <v>4</v>
      </c>
      <c r="B4220" s="3">
        <v>41</v>
      </c>
      <c r="C4220" s="1">
        <v>4109</v>
      </c>
      <c r="D4220" s="1">
        <v>41032</v>
      </c>
      <c r="E4220" s="1">
        <v>4122008</v>
      </c>
      <c r="F4220" s="2">
        <f>IFERROR(INDEX('Arranjos Populacionais'!$F$2:$F$961,MATCH(TabelaCompleta!E4220,'Arranjos Populacionais'!$A$2:$A$961,0),1),D4220)</f>
        <v>41032</v>
      </c>
      <c r="G4220" s="2">
        <v>0</v>
      </c>
      <c r="H4220" s="11">
        <v>15112</v>
      </c>
      <c r="I4220" s="2">
        <f>INDEX([1]PIB_dos_Municípios!$AN$2:$AN$5571,MATCH(E4220,[1]PIB_dos_Municípios!G$2:G$5571,0),1)</f>
        <v>238758.394</v>
      </c>
      <c r="J4220" s="2">
        <f>INDEX([1]PIB_dos_Municípios!$AO$2:$AO$5571,MATCH(E4220,[1]PIB_dos_Municípios!G$2:G$5571,0),1)</f>
        <v>14093</v>
      </c>
      <c r="K4220" s="2">
        <f>INDEX([1]PIB_dos_Municípios!$AP$2:$AP$5571,MATCH(E4220,[1]PIB_dos_Municípios!G$2:G$5571,0),1)</f>
        <v>16941.63</v>
      </c>
      <c r="M4220" s="2" t="s">
        <v>4625</v>
      </c>
      <c r="N4220" s="2" t="str">
        <f>INDEX([2]Microregioes!$D$1:$D$574,MATCH(F4220,[2]Microregioes!$B$1:$B$574,0),1)</f>
        <v>Pr-Irati</v>
      </c>
    </row>
    <row r="4221" spans="1:14" hidden="1" x14ac:dyDescent="0.2">
      <c r="A4221" s="5">
        <v>4</v>
      </c>
      <c r="B4221" s="3">
        <v>41</v>
      </c>
      <c r="C4221" s="1">
        <v>4103</v>
      </c>
      <c r="D4221" s="1">
        <v>41012</v>
      </c>
      <c r="E4221" s="1">
        <v>4122107</v>
      </c>
      <c r="F4221" s="2">
        <f>IFERROR(INDEX('Arranjos Populacionais'!$F$2:$F$961,MATCH(TabelaCompleta!E4221,'Arranjos Populacionais'!$A$2:$A$961,0),1),D4221)</f>
        <v>41012</v>
      </c>
      <c r="G4221" s="2">
        <v>0</v>
      </c>
      <c r="H4221" s="11">
        <v>3348</v>
      </c>
      <c r="I4221" s="2">
        <f>INDEX([1]PIB_dos_Municípios!$AN$2:$AN$5571,MATCH(E4221,[1]PIB_dos_Municípios!G$2:G$5571,0),1)</f>
        <v>33270.205000000002</v>
      </c>
      <c r="J4221" s="2">
        <f>INDEX([1]PIB_dos_Municípios!$AO$2:$AO$5571,MATCH(E4221,[1]PIB_dos_Municípios!G$2:G$5571,0),1)</f>
        <v>3334</v>
      </c>
      <c r="K4221" s="2">
        <f>INDEX([1]PIB_dos_Municípios!$AP$2:$AP$5571,MATCH(E4221,[1]PIB_dos_Municípios!G$2:G$5571,0),1)</f>
        <v>9979.07</v>
      </c>
      <c r="M4221" s="2" t="s">
        <v>4626</v>
      </c>
      <c r="N4221" s="2" t="str">
        <f>INDEX([2]Microregioes!$D$1:$D$574,MATCH(F4221,[2]Microregioes!$B$1:$B$574,0),1)</f>
        <v>Pr-Faxinal</v>
      </c>
    </row>
    <row r="4222" spans="1:14" hidden="1" x14ac:dyDescent="0.2">
      <c r="A4222" s="5">
        <v>4</v>
      </c>
      <c r="B4222" s="3">
        <v>41</v>
      </c>
      <c r="C4222" s="1">
        <v>4108</v>
      </c>
      <c r="D4222" s="1">
        <v>41029</v>
      </c>
      <c r="E4222" s="1">
        <v>4122156</v>
      </c>
      <c r="F4222" s="2">
        <f>IFERROR(INDEX('Arranjos Populacionais'!$F$2:$F$961,MATCH(TabelaCompleta!E4222,'Arranjos Populacionais'!$A$2:$A$961,0),1),D4222)</f>
        <v>41029</v>
      </c>
      <c r="G4222" s="2">
        <v>0</v>
      </c>
      <c r="H4222" s="11">
        <v>13545</v>
      </c>
      <c r="I4222" s="2">
        <f>INDEX([1]PIB_dos_Municípios!$AN$2:$AN$5571,MATCH(E4222,[1]PIB_dos_Municípios!G$2:G$5571,0),1)</f>
        <v>119410.588</v>
      </c>
      <c r="J4222" s="2">
        <f>INDEX([1]PIB_dos_Municípios!$AO$2:$AO$5571,MATCH(E4222,[1]PIB_dos_Municípios!G$2:G$5571,0),1)</f>
        <v>13660</v>
      </c>
      <c r="K4222" s="2">
        <f>INDEX([1]PIB_dos_Municípios!$AP$2:$AP$5571,MATCH(E4222,[1]PIB_dos_Municípios!G$2:G$5571,0),1)</f>
        <v>8741.6200000000008</v>
      </c>
      <c r="M4222" s="2" t="s">
        <v>4627</v>
      </c>
      <c r="N4222" s="2" t="str">
        <f>INDEX([2]Microregioes!$D$1:$D$574,MATCH(F4222,[2]Microregioes!$B$1:$B$574,0),1)</f>
        <v>Pr-Guarapuava</v>
      </c>
    </row>
    <row r="4223" spans="1:14" hidden="1" x14ac:dyDescent="0.2">
      <c r="A4223" s="5">
        <v>4</v>
      </c>
      <c r="B4223" s="3">
        <v>41</v>
      </c>
      <c r="C4223" s="1">
        <v>4103</v>
      </c>
      <c r="D4223" s="1">
        <v>41013</v>
      </c>
      <c r="E4223" s="1">
        <v>4122172</v>
      </c>
      <c r="F4223" s="2">
        <f>IFERROR(INDEX('Arranjos Populacionais'!$F$2:$F$961,MATCH(TabelaCompleta!E4223,'Arranjos Populacionais'!$A$2:$A$961,0),1),D4223)</f>
        <v>41013</v>
      </c>
      <c r="G4223" s="2">
        <v>0</v>
      </c>
      <c r="H4223" s="11">
        <v>4104</v>
      </c>
      <c r="I4223" s="2">
        <f>INDEX([1]PIB_dos_Municípios!$AN$2:$AN$5571,MATCH(E4223,[1]PIB_dos_Municípios!G$2:G$5571,0),1)</f>
        <v>38139.781999999999</v>
      </c>
      <c r="J4223" s="2">
        <f>INDEX([1]PIB_dos_Municípios!$AO$2:$AO$5571,MATCH(E4223,[1]PIB_dos_Municípios!G$2:G$5571,0),1)</f>
        <v>3897</v>
      </c>
      <c r="K4223" s="2">
        <f>INDEX([1]PIB_dos_Municípios!$AP$2:$AP$5571,MATCH(E4223,[1]PIB_dos_Municípios!G$2:G$5571,0),1)</f>
        <v>9786.9599999999991</v>
      </c>
      <c r="M4223" s="2" t="s">
        <v>4628</v>
      </c>
      <c r="N4223" s="2" t="str">
        <f>INDEX([2]Microregioes!$D$1:$D$574,MATCH(F4223,[2]Microregioes!$B$1:$B$574,0),1)</f>
        <v>Pr-Ivaiporã</v>
      </c>
    </row>
    <row r="4224" spans="1:14" hidden="1" x14ac:dyDescent="0.2">
      <c r="A4224" s="5">
        <v>4</v>
      </c>
      <c r="B4224" s="3">
        <v>41</v>
      </c>
      <c r="C4224" s="1">
        <v>4110</v>
      </c>
      <c r="D4224" s="1">
        <v>41037</v>
      </c>
      <c r="E4224" s="1">
        <v>4122206</v>
      </c>
      <c r="F4224" s="2">
        <f>IFERROR(INDEX('Arranjos Populacionais'!$F$2:$F$961,MATCH(TabelaCompleta!E4224,'Arranjos Populacionais'!$A$2:$A$961,0),1),D4224)</f>
        <v>41037</v>
      </c>
      <c r="G4224" s="2">
        <v>0</v>
      </c>
      <c r="H4224" s="11">
        <v>32369</v>
      </c>
      <c r="I4224" s="2">
        <f>INDEX([1]PIB_dos_Municípios!$AN$2:$AN$5571,MATCH(E4224,[1]PIB_dos_Municípios!G$2:G$5571,0),1)</f>
        <v>809517.77899999998</v>
      </c>
      <c r="J4224" s="2">
        <f>INDEX([1]PIB_dos_Municípios!$AO$2:$AO$5571,MATCH(E4224,[1]PIB_dos_Municípios!G$2:G$5571,0),1)</f>
        <v>30662</v>
      </c>
      <c r="K4224" s="2">
        <f>INDEX([1]PIB_dos_Municípios!$AP$2:$AP$5571,MATCH(E4224,[1]PIB_dos_Municípios!G$2:G$5571,0),1)</f>
        <v>26401.34</v>
      </c>
      <c r="M4224" s="2" t="s">
        <v>896</v>
      </c>
      <c r="N4224" s="2" t="str">
        <f>INDEX([2]Microregioes!$D$1:$D$574,MATCH(F4224,[2]Microregioes!$B$1:$B$574,0),1)</f>
        <v>Pr-Curitiba</v>
      </c>
    </row>
    <row r="4225" spans="1:14" hidden="1" x14ac:dyDescent="0.2">
      <c r="A4225" s="5">
        <v>4</v>
      </c>
      <c r="B4225" s="3">
        <v>41</v>
      </c>
      <c r="C4225" s="1">
        <v>4110</v>
      </c>
      <c r="D4225" s="1">
        <v>41039</v>
      </c>
      <c r="E4225" s="1">
        <v>4122305</v>
      </c>
      <c r="F4225" s="2">
        <f>IFERROR(INDEX('Arranjos Populacionais'!$F$2:$F$961,MATCH(TabelaCompleta!E4225,'Arranjos Populacionais'!$A$2:$A$961,0),1),D4225)</f>
        <v>42006</v>
      </c>
      <c r="G4225" s="2">
        <v>0</v>
      </c>
      <c r="H4225" s="11">
        <v>33628</v>
      </c>
      <c r="I4225" s="2">
        <f>INDEX([1]PIB_dos_Municípios!$AN$2:$AN$5571,MATCH(E4225,[1]PIB_dos_Municípios!G$2:G$5571,0),1)</f>
        <v>580700.80799999996</v>
      </c>
      <c r="J4225" s="2">
        <f>INDEX([1]PIB_dos_Municípios!$AO$2:$AO$5571,MATCH(E4225,[1]PIB_dos_Municípios!G$2:G$5571,0),1)</f>
        <v>31261</v>
      </c>
      <c r="K4225" s="2">
        <f>INDEX([1]PIB_dos_Municípios!$AP$2:$AP$5571,MATCH(E4225,[1]PIB_dos_Municípios!G$2:G$5571,0),1)</f>
        <v>18575.89</v>
      </c>
      <c r="M4225" s="2" t="s">
        <v>419</v>
      </c>
      <c r="N4225" s="2" t="str">
        <f>INDEX([2]Microregioes!$D$1:$D$574,MATCH(F4225,[2]Microregioes!$B$1:$B$574,0),1)</f>
        <v>Sc-Canoinhas</v>
      </c>
    </row>
    <row r="4226" spans="1:14" hidden="1" x14ac:dyDescent="0.2">
      <c r="A4226" s="5">
        <v>4</v>
      </c>
      <c r="B4226" s="3">
        <v>41</v>
      </c>
      <c r="C4226" s="1">
        <v>4103</v>
      </c>
      <c r="D4226" s="1">
        <v>41011</v>
      </c>
      <c r="E4226" s="1">
        <v>4122404</v>
      </c>
      <c r="F4226" s="2">
        <f>IFERROR(INDEX('Arranjos Populacionais'!$F$2:$F$961,MATCH(TabelaCompleta!E4226,'Arranjos Populacionais'!$A$2:$A$961,0),1),D4226)</f>
        <v>41011</v>
      </c>
      <c r="G4226" s="2">
        <v>0</v>
      </c>
      <c r="H4226" s="11">
        <v>64028</v>
      </c>
      <c r="I4226" s="2">
        <f>INDEX([1]PIB_dos_Municípios!$AN$2:$AN$5571,MATCH(E4226,[1]PIB_dos_Municípios!G$2:G$5571,0),1)</f>
        <v>1230993.764</v>
      </c>
      <c r="J4226" s="2">
        <f>INDEX([1]PIB_dos_Municípios!$AO$2:$AO$5571,MATCH(E4226,[1]PIB_dos_Municípios!G$2:G$5571,0),1)</f>
        <v>57870</v>
      </c>
      <c r="K4226" s="2">
        <f>INDEX([1]PIB_dos_Municípios!$AP$2:$AP$5571,MATCH(E4226,[1]PIB_dos_Municípios!G$2:G$5571,0),1)</f>
        <v>21271.71</v>
      </c>
      <c r="M4226" s="2" t="s">
        <v>4629</v>
      </c>
      <c r="N4226" s="2" t="str">
        <f>INDEX([2]Microregioes!$D$1:$D$574,MATCH(F4226,[2]Microregioes!$B$1:$B$574,0),1)</f>
        <v>Pr-Londrina</v>
      </c>
    </row>
    <row r="4227" spans="1:14" hidden="1" x14ac:dyDescent="0.2">
      <c r="A4227" s="5">
        <v>4</v>
      </c>
      <c r="B4227" s="3">
        <v>41</v>
      </c>
      <c r="C4227" s="1">
        <v>4102</v>
      </c>
      <c r="D4227" s="1">
        <v>41005</v>
      </c>
      <c r="E4227" s="1">
        <v>4122503</v>
      </c>
      <c r="F4227" s="2">
        <f>IFERROR(INDEX('Arranjos Populacionais'!$F$2:$F$961,MATCH(TabelaCompleta!E4227,'Arranjos Populacionais'!$A$2:$A$961,0),1),D4227)</f>
        <v>41005</v>
      </c>
      <c r="G4227" s="2">
        <v>0</v>
      </c>
      <c r="H4227" s="11">
        <v>10921</v>
      </c>
      <c r="I4227" s="2">
        <f>INDEX([1]PIB_dos_Municípios!$AN$2:$AN$5571,MATCH(E4227,[1]PIB_dos_Municípios!G$2:G$5571,0),1)</f>
        <v>139909.14300000001</v>
      </c>
      <c r="J4227" s="2">
        <f>INDEX([1]PIB_dos_Municípios!$AO$2:$AO$5571,MATCH(E4227,[1]PIB_dos_Municípios!G$2:G$5571,0),1)</f>
        <v>11544</v>
      </c>
      <c r="K4227" s="2">
        <f>INDEX([1]PIB_dos_Municípios!$AP$2:$AP$5571,MATCH(E4227,[1]PIB_dos_Municípios!G$2:G$5571,0),1)</f>
        <v>12119.64</v>
      </c>
      <c r="M4227" s="2" t="s">
        <v>4630</v>
      </c>
      <c r="N4227" s="2" t="str">
        <f>INDEX([2]Microregioes!$D$1:$D$574,MATCH(F4227,[2]Microregioes!$B$1:$B$574,0),1)</f>
        <v>Pr-Campo Mourão</v>
      </c>
    </row>
    <row r="4228" spans="1:14" hidden="1" x14ac:dyDescent="0.2">
      <c r="A4228" s="5">
        <v>4</v>
      </c>
      <c r="B4228" s="3">
        <v>41</v>
      </c>
      <c r="C4228" s="1">
        <v>4101</v>
      </c>
      <c r="D4228" s="1">
        <v>41003</v>
      </c>
      <c r="E4228" s="1">
        <v>4122602</v>
      </c>
      <c r="F4228" s="2">
        <f>IFERROR(INDEX('Arranjos Populacionais'!$F$2:$F$961,MATCH(TabelaCompleta!E4228,'Arranjos Populacionais'!$A$2:$A$961,0),1),D4228)</f>
        <v>41003</v>
      </c>
      <c r="G4228" s="2">
        <v>0</v>
      </c>
      <c r="H4228" s="11">
        <v>9535</v>
      </c>
      <c r="I4228" s="2">
        <f>INDEX([1]PIB_dos_Municípios!$AN$2:$AN$5571,MATCH(E4228,[1]PIB_dos_Municípios!G$2:G$5571,0),1)</f>
        <v>166490.44899999999</v>
      </c>
      <c r="J4228" s="2">
        <f>INDEX([1]PIB_dos_Municípios!$AO$2:$AO$5571,MATCH(E4228,[1]PIB_dos_Municípios!G$2:G$5571,0),1)</f>
        <v>9005</v>
      </c>
      <c r="K4228" s="2">
        <f>INDEX([1]PIB_dos_Municípios!$AP$2:$AP$5571,MATCH(E4228,[1]PIB_dos_Municípios!G$2:G$5571,0),1)</f>
        <v>18488.669999999998</v>
      </c>
      <c r="M4228" s="2" t="s">
        <v>4631</v>
      </c>
      <c r="N4228" s="2" t="str">
        <f>INDEX([2]Microregioes!$D$1:$D$574,MATCH(F4228,[2]Microregioes!$B$1:$B$574,0),1)</f>
        <v>Pr-Cianorte</v>
      </c>
    </row>
    <row r="4229" spans="1:14" hidden="1" x14ac:dyDescent="0.2">
      <c r="A4229" s="5">
        <v>4</v>
      </c>
      <c r="B4229" s="3">
        <v>41</v>
      </c>
      <c r="C4229" s="1">
        <v>4103</v>
      </c>
      <c r="D4229" s="1">
        <v>41013</v>
      </c>
      <c r="E4229" s="1">
        <v>4122651</v>
      </c>
      <c r="F4229" s="2">
        <f>IFERROR(INDEX('Arranjos Populacionais'!$F$2:$F$961,MATCH(TabelaCompleta!E4229,'Arranjos Populacionais'!$A$2:$A$961,0),1),D4229)</f>
        <v>41013</v>
      </c>
      <c r="G4229" s="2">
        <v>0</v>
      </c>
      <c r="H4229" s="11">
        <v>5298</v>
      </c>
      <c r="I4229" s="2">
        <f>INDEX([1]PIB_dos_Municípios!$AN$2:$AN$5571,MATCH(E4229,[1]PIB_dos_Municípios!G$2:G$5571,0),1)</f>
        <v>38071.667999999998</v>
      </c>
      <c r="J4229" s="2">
        <f>INDEX([1]PIB_dos_Municípios!$AO$2:$AO$5571,MATCH(E4229,[1]PIB_dos_Municípios!G$2:G$5571,0),1)</f>
        <v>5586</v>
      </c>
      <c r="K4229" s="2">
        <f>INDEX([1]PIB_dos_Municípios!$AP$2:$AP$5571,MATCH(E4229,[1]PIB_dos_Municípios!G$2:G$5571,0),1)</f>
        <v>6815.55</v>
      </c>
      <c r="M4229" s="2" t="s">
        <v>4632</v>
      </c>
      <c r="N4229" s="2" t="str">
        <f>INDEX([2]Microregioes!$D$1:$D$574,MATCH(F4229,[2]Microregioes!$B$1:$B$574,0),1)</f>
        <v>Pr-Ivaiporã</v>
      </c>
    </row>
    <row r="4230" spans="1:14" hidden="1" x14ac:dyDescent="0.2">
      <c r="A4230" s="5">
        <v>4</v>
      </c>
      <c r="B4230" s="3">
        <v>41</v>
      </c>
      <c r="C4230" s="1">
        <v>4103</v>
      </c>
      <c r="D4230" s="1">
        <v>41010</v>
      </c>
      <c r="E4230" s="1">
        <v>4122701</v>
      </c>
      <c r="F4230" s="2">
        <f>IFERROR(INDEX('Arranjos Populacionais'!$F$2:$F$961,MATCH(TabelaCompleta!E4230,'Arranjos Populacionais'!$A$2:$A$961,0),1),D4230)</f>
        <v>41010</v>
      </c>
      <c r="G4230" s="2">
        <v>0</v>
      </c>
      <c r="H4230" s="11">
        <v>6644</v>
      </c>
      <c r="I4230" s="2">
        <f>INDEX([1]PIB_dos_Municípios!$AN$2:$AN$5571,MATCH(E4230,[1]PIB_dos_Municípios!G$2:G$5571,0),1)</f>
        <v>126607.46400000001</v>
      </c>
      <c r="J4230" s="2">
        <f>INDEX([1]PIB_dos_Municípios!$AO$2:$AO$5571,MATCH(E4230,[1]PIB_dos_Municípios!G$2:G$5571,0),1)</f>
        <v>6095</v>
      </c>
      <c r="K4230" s="2">
        <f>INDEX([1]PIB_dos_Municípios!$AP$2:$AP$5571,MATCH(E4230,[1]PIB_dos_Municípios!G$2:G$5571,0),1)</f>
        <v>20772.349999999999</v>
      </c>
      <c r="M4230" s="2" t="s">
        <v>4633</v>
      </c>
      <c r="N4230" s="2" t="str">
        <f>INDEX([2]Microregioes!$D$1:$D$574,MATCH(F4230,[2]Microregioes!$B$1:$B$574,0),1)</f>
        <v>Pr-Apucarana</v>
      </c>
    </row>
    <row r="4231" spans="1:14" hidden="1" x14ac:dyDescent="0.2">
      <c r="A4231" s="5">
        <v>4</v>
      </c>
      <c r="B4231" s="3">
        <v>41</v>
      </c>
      <c r="C4231" s="1">
        <v>4107</v>
      </c>
      <c r="D4231" s="1">
        <v>41026</v>
      </c>
      <c r="E4231" s="1">
        <v>4122800</v>
      </c>
      <c r="F4231" s="2">
        <f>IFERROR(INDEX('Arranjos Populacionais'!$F$2:$F$961,MATCH(TabelaCompleta!E4231,'Arranjos Populacionais'!$A$2:$A$961,0),1),D4231)</f>
        <v>41026</v>
      </c>
      <c r="G4231" s="2">
        <v>0</v>
      </c>
      <c r="H4231" s="11">
        <v>4072</v>
      </c>
      <c r="I4231" s="2">
        <f>INDEX([1]PIB_dos_Municípios!$AN$2:$AN$5571,MATCH(E4231,[1]PIB_dos_Municípios!G$2:G$5571,0),1)</f>
        <v>58997.991000000002</v>
      </c>
      <c r="J4231" s="2">
        <f>INDEX([1]PIB_dos_Municípios!$AO$2:$AO$5571,MATCH(E4231,[1]PIB_dos_Municípios!G$2:G$5571,0),1)</f>
        <v>4403</v>
      </c>
      <c r="K4231" s="2">
        <f>INDEX([1]PIB_dos_Municípios!$AP$2:$AP$5571,MATCH(E4231,[1]PIB_dos_Municípios!G$2:G$5571,0),1)</f>
        <v>13399.5</v>
      </c>
      <c r="M4231" s="2" t="s">
        <v>4634</v>
      </c>
      <c r="N4231" s="2" t="str">
        <f>INDEX([2]Microregioes!$D$1:$D$574,MATCH(F4231,[2]Microregioes!$B$1:$B$574,0),1)</f>
        <v>Pr-Francisco Beltrão</v>
      </c>
    </row>
    <row r="4232" spans="1:14" hidden="1" x14ac:dyDescent="0.2">
      <c r="A4232" s="5">
        <v>4</v>
      </c>
      <c r="B4232" s="3">
        <v>41</v>
      </c>
      <c r="C4232" s="1">
        <v>4104</v>
      </c>
      <c r="D4232" s="1">
        <v>41018</v>
      </c>
      <c r="E4232" s="1">
        <v>4122909</v>
      </c>
      <c r="F4232" s="2">
        <f>IFERROR(INDEX('Arranjos Populacionais'!$F$2:$F$961,MATCH(TabelaCompleta!E4232,'Arranjos Populacionais'!$A$2:$A$961,0),1),D4232)</f>
        <v>41018</v>
      </c>
      <c r="G4232" s="2">
        <v>0</v>
      </c>
      <c r="H4232" s="11">
        <v>5179</v>
      </c>
      <c r="I4232" s="2">
        <f>INDEX([1]PIB_dos_Municípios!$AN$2:$AN$5571,MATCH(E4232,[1]PIB_dos_Municípios!G$2:G$5571,0),1)</f>
        <v>136328.177</v>
      </c>
      <c r="J4232" s="2">
        <f>INDEX([1]PIB_dos_Municípios!$AO$2:$AO$5571,MATCH(E4232,[1]PIB_dos_Municípios!G$2:G$5571,0),1)</f>
        <v>5178</v>
      </c>
      <c r="K4232" s="2">
        <f>INDEX([1]PIB_dos_Municípios!$AP$2:$AP$5571,MATCH(E4232,[1]PIB_dos_Municípios!G$2:G$5571,0),1)</f>
        <v>26328.35</v>
      </c>
      <c r="M4232" s="2" t="s">
        <v>4635</v>
      </c>
      <c r="N4232" s="2" t="str">
        <f>INDEX([2]Microregioes!$D$1:$D$574,MATCH(F4232,[2]Microregioes!$B$1:$B$574,0),1)</f>
        <v>Pr-Wenceslau Braz</v>
      </c>
    </row>
    <row r="4233" spans="1:14" hidden="1" x14ac:dyDescent="0.2">
      <c r="A4233" s="5">
        <v>4</v>
      </c>
      <c r="B4233" s="3">
        <v>41</v>
      </c>
      <c r="C4233" s="1">
        <v>4107</v>
      </c>
      <c r="D4233" s="1">
        <v>41026</v>
      </c>
      <c r="E4233" s="1">
        <v>4123006</v>
      </c>
      <c r="F4233" s="2">
        <f>IFERROR(INDEX('Arranjos Populacionais'!$F$2:$F$961,MATCH(TabelaCompleta!E4233,'Arranjos Populacionais'!$A$2:$A$961,0),1),D4233)</f>
        <v>41026</v>
      </c>
      <c r="G4233" s="2">
        <v>0</v>
      </c>
      <c r="H4233" s="11">
        <v>14627</v>
      </c>
      <c r="I4233" s="2">
        <f>INDEX([1]PIB_dos_Municípios!$AN$2:$AN$5571,MATCH(E4233,[1]PIB_dos_Municípios!G$2:G$5571,0),1)</f>
        <v>169049.26500000001</v>
      </c>
      <c r="J4233" s="2">
        <f>INDEX([1]PIB_dos_Municípios!$AO$2:$AO$5571,MATCH(E4233,[1]PIB_dos_Municípios!G$2:G$5571,0),1)</f>
        <v>13672</v>
      </c>
      <c r="K4233" s="2">
        <f>INDEX([1]PIB_dos_Municípios!$AP$2:$AP$5571,MATCH(E4233,[1]PIB_dos_Municípios!G$2:G$5571,0),1)</f>
        <v>12364.63</v>
      </c>
      <c r="M4233" s="2" t="s">
        <v>4636</v>
      </c>
      <c r="N4233" s="2" t="str">
        <f>INDEX([2]Microregioes!$D$1:$D$574,MATCH(F4233,[2]Microregioes!$B$1:$B$574,0),1)</f>
        <v>Pr-Francisco Beltrão</v>
      </c>
    </row>
    <row r="4234" spans="1:14" hidden="1" x14ac:dyDescent="0.2">
      <c r="A4234" s="5">
        <v>4</v>
      </c>
      <c r="B4234" s="3">
        <v>41</v>
      </c>
      <c r="C4234" s="1">
        <v>4104</v>
      </c>
      <c r="D4234" s="1">
        <v>41015</v>
      </c>
      <c r="E4234" s="1">
        <v>4123105</v>
      </c>
      <c r="F4234" s="2">
        <f>IFERROR(INDEX('Arranjos Populacionais'!$F$2:$F$961,MATCH(TabelaCompleta!E4234,'Arranjos Populacionais'!$A$2:$A$961,0),1),D4234)</f>
        <v>41015</v>
      </c>
      <c r="G4234" s="2">
        <v>0</v>
      </c>
      <c r="H4234" s="11">
        <v>3643</v>
      </c>
      <c r="I4234" s="2">
        <f>INDEX([1]PIB_dos_Municípios!$AN$2:$AN$5571,MATCH(E4234,[1]PIB_dos_Municípios!G$2:G$5571,0),1)</f>
        <v>37444.120999999999</v>
      </c>
      <c r="J4234" s="2">
        <f>INDEX([1]PIB_dos_Municípios!$AO$2:$AO$5571,MATCH(E4234,[1]PIB_dos_Municípios!G$2:G$5571,0),1)</f>
        <v>3804</v>
      </c>
      <c r="K4234" s="2">
        <f>INDEX([1]PIB_dos_Municípios!$AP$2:$AP$5571,MATCH(E4234,[1]PIB_dos_Municípios!G$2:G$5571,0),1)</f>
        <v>9843.35</v>
      </c>
      <c r="M4234" s="2" t="s">
        <v>4637</v>
      </c>
      <c r="N4234" s="2" t="str">
        <f>INDEX([2]Microregioes!$D$1:$D$574,MATCH(F4234,[2]Microregioes!$B$1:$B$574,0),1)</f>
        <v>Pr-Cornélio Procópio</v>
      </c>
    </row>
    <row r="4235" spans="1:14" hidden="1" x14ac:dyDescent="0.2">
      <c r="A4235" s="5">
        <v>4</v>
      </c>
      <c r="B4235" s="3">
        <v>41</v>
      </c>
      <c r="C4235" s="1">
        <v>4104</v>
      </c>
      <c r="D4235" s="1">
        <v>41014</v>
      </c>
      <c r="E4235" s="1">
        <v>4123204</v>
      </c>
      <c r="F4235" s="2">
        <f>IFERROR(INDEX('Arranjos Populacionais'!$F$2:$F$961,MATCH(TabelaCompleta!E4235,'Arranjos Populacionais'!$A$2:$A$961,0),1),D4235)</f>
        <v>41014</v>
      </c>
      <c r="G4235" s="2">
        <v>0</v>
      </c>
      <c r="H4235" s="11">
        <v>3570</v>
      </c>
      <c r="I4235" s="2">
        <f>INDEX([1]PIB_dos_Municípios!$AN$2:$AN$5571,MATCH(E4235,[1]PIB_dos_Municípios!G$2:G$5571,0),1)</f>
        <v>52221.796999999999</v>
      </c>
      <c r="J4235" s="2">
        <f>INDEX([1]PIB_dos_Municípios!$AO$2:$AO$5571,MATCH(E4235,[1]PIB_dos_Municípios!G$2:G$5571,0),1)</f>
        <v>3646</v>
      </c>
      <c r="K4235" s="2">
        <f>INDEX([1]PIB_dos_Municípios!$AP$2:$AP$5571,MATCH(E4235,[1]PIB_dos_Municípios!G$2:G$5571,0),1)</f>
        <v>14323.04</v>
      </c>
      <c r="M4235" s="2" t="s">
        <v>4638</v>
      </c>
      <c r="N4235" s="2" t="str">
        <f>INDEX([2]Microregioes!$D$1:$D$574,MATCH(F4235,[2]Microregioes!$B$1:$B$574,0),1)</f>
        <v>Pr-Assaí</v>
      </c>
    </row>
    <row r="4236" spans="1:14" hidden="1" x14ac:dyDescent="0.2">
      <c r="A4236" s="5">
        <v>4</v>
      </c>
      <c r="B4236" s="3">
        <v>41</v>
      </c>
      <c r="C4236" s="1">
        <v>4101</v>
      </c>
      <c r="D4236" s="1">
        <v>41001</v>
      </c>
      <c r="E4236" s="1">
        <v>4123303</v>
      </c>
      <c r="F4236" s="2">
        <f>IFERROR(INDEX('Arranjos Populacionais'!$F$2:$F$961,MATCH(TabelaCompleta!E4236,'Arranjos Populacionais'!$A$2:$A$961,0),1),D4236)</f>
        <v>41001</v>
      </c>
      <c r="G4236" s="2">
        <v>0</v>
      </c>
      <c r="H4236" s="11">
        <v>8140</v>
      </c>
      <c r="I4236" s="2">
        <f>INDEX([1]PIB_dos_Municípios!$AN$2:$AN$5571,MATCH(E4236,[1]PIB_dos_Municípios!G$2:G$5571,0),1)</f>
        <v>108114.66899999999</v>
      </c>
      <c r="J4236" s="2">
        <f>INDEX([1]PIB_dos_Municípios!$AO$2:$AO$5571,MATCH(E4236,[1]PIB_dos_Municípios!G$2:G$5571,0),1)</f>
        <v>8093</v>
      </c>
      <c r="K4236" s="2">
        <f>INDEX([1]PIB_dos_Municípios!$AP$2:$AP$5571,MATCH(E4236,[1]PIB_dos_Municípios!G$2:G$5571,0),1)</f>
        <v>13359.03</v>
      </c>
      <c r="M4236" s="2" t="s">
        <v>4639</v>
      </c>
      <c r="N4236" s="2" t="str">
        <f>INDEX([2]Microregioes!$D$1:$D$574,MATCH(F4236,[2]Microregioes!$B$1:$B$574,0),1)</f>
        <v>Pr-Paranavaí</v>
      </c>
    </row>
    <row r="4237" spans="1:14" hidden="1" x14ac:dyDescent="0.2">
      <c r="A4237" s="5">
        <v>4</v>
      </c>
      <c r="B4237" s="3">
        <v>41</v>
      </c>
      <c r="C4237" s="1">
        <v>4103</v>
      </c>
      <c r="D4237" s="1">
        <v>41006</v>
      </c>
      <c r="E4237" s="1">
        <v>4123402</v>
      </c>
      <c r="F4237" s="2">
        <f>IFERROR(INDEX('Arranjos Populacionais'!$F$2:$F$961,MATCH(TabelaCompleta!E4237,'Arranjos Populacionais'!$A$2:$A$961,0),1),D4237)</f>
        <v>41006</v>
      </c>
      <c r="G4237" s="2">
        <v>0</v>
      </c>
      <c r="H4237" s="11">
        <v>11562</v>
      </c>
      <c r="I4237" s="2">
        <f>INDEX([1]PIB_dos_Municípios!$AN$2:$AN$5571,MATCH(E4237,[1]PIB_dos_Municípios!G$2:G$5571,0),1)</f>
        <v>117648.914</v>
      </c>
      <c r="J4237" s="2">
        <f>INDEX([1]PIB_dos_Municípios!$AO$2:$AO$5571,MATCH(E4237,[1]PIB_dos_Municípios!G$2:G$5571,0),1)</f>
        <v>10436</v>
      </c>
      <c r="K4237" s="2">
        <f>INDEX([1]PIB_dos_Municípios!$AP$2:$AP$5571,MATCH(E4237,[1]PIB_dos_Municípios!G$2:G$5571,0),1)</f>
        <v>11273.37</v>
      </c>
      <c r="M4237" s="2" t="s">
        <v>4640</v>
      </c>
      <c r="N4237" s="2" t="str">
        <f>INDEX([2]Microregioes!$D$1:$D$574,MATCH(F4237,[2]Microregioes!$B$1:$B$574,0),1)</f>
        <v>Pr-Astorga</v>
      </c>
    </row>
    <row r="4238" spans="1:14" hidden="1" x14ac:dyDescent="0.2">
      <c r="A4238" s="5">
        <v>4</v>
      </c>
      <c r="B4238" s="3">
        <v>41</v>
      </c>
      <c r="C4238" s="1">
        <v>4106</v>
      </c>
      <c r="D4238" s="1">
        <v>41022</v>
      </c>
      <c r="E4238" s="1">
        <v>4123501</v>
      </c>
      <c r="F4238" s="2">
        <f>IFERROR(INDEX('Arranjos Populacionais'!$F$2:$F$961,MATCH(TabelaCompleta!E4238,'Arranjos Populacionais'!$A$2:$A$961,0),1),D4238)</f>
        <v>41022</v>
      </c>
      <c r="G4238" s="2">
        <v>0</v>
      </c>
      <c r="H4238" s="11">
        <v>25665</v>
      </c>
      <c r="I4238" s="2">
        <f>INDEX([1]PIB_dos_Municípios!$AN$2:$AN$5571,MATCH(E4238,[1]PIB_dos_Municípios!G$2:G$5571,0),1)</f>
        <v>413132.02799999999</v>
      </c>
      <c r="J4238" s="2">
        <f>INDEX([1]PIB_dos_Municípios!$AO$2:$AO$5571,MATCH(E4238,[1]PIB_dos_Municípios!G$2:G$5571,0),1)</f>
        <v>23425</v>
      </c>
      <c r="K4238" s="2">
        <f>INDEX([1]PIB_dos_Municípios!$AP$2:$AP$5571,MATCH(E4238,[1]PIB_dos_Municípios!G$2:G$5571,0),1)</f>
        <v>17636.37</v>
      </c>
      <c r="M4238" s="2" t="s">
        <v>680</v>
      </c>
      <c r="N4238" s="2" t="str">
        <f>INDEX([2]Microregioes!$D$1:$D$574,MATCH(F4238,[2]Microregioes!$B$1:$B$574,0),1)</f>
        <v>Pr-Toledo</v>
      </c>
    </row>
    <row r="4239" spans="1:14" hidden="1" x14ac:dyDescent="0.2">
      <c r="A4239" s="5">
        <v>4</v>
      </c>
      <c r="B4239" s="3">
        <v>41</v>
      </c>
      <c r="C4239" s="1">
        <v>4103</v>
      </c>
      <c r="D4239" s="1">
        <v>41006</v>
      </c>
      <c r="E4239" s="1">
        <v>4123600</v>
      </c>
      <c r="F4239" s="2">
        <f>IFERROR(INDEX('Arranjos Populacionais'!$F$2:$F$961,MATCH(TabelaCompleta!E4239,'Arranjos Populacionais'!$A$2:$A$961,0),1),D4239)</f>
        <v>41006</v>
      </c>
      <c r="G4239" s="2">
        <v>0</v>
      </c>
      <c r="H4239" s="11">
        <v>1746</v>
      </c>
      <c r="I4239" s="2">
        <f>INDEX([1]PIB_dos_Municípios!$AN$2:$AN$5571,MATCH(E4239,[1]PIB_dos_Municípios!G$2:G$5571,0),1)</f>
        <v>23038.493999999999</v>
      </c>
      <c r="J4239" s="2">
        <f>INDEX([1]PIB_dos_Municípios!$AO$2:$AO$5571,MATCH(E4239,[1]PIB_dos_Municípios!G$2:G$5571,0),1)</f>
        <v>1818</v>
      </c>
      <c r="K4239" s="2">
        <f>INDEX([1]PIB_dos_Municípios!$AP$2:$AP$5571,MATCH(E4239,[1]PIB_dos_Municípios!G$2:G$5571,0),1)</f>
        <v>12672.44</v>
      </c>
      <c r="M4239" s="2" t="s">
        <v>1817</v>
      </c>
      <c r="N4239" s="2" t="str">
        <f>INDEX([2]Microregioes!$D$1:$D$574,MATCH(F4239,[2]Microregioes!$B$1:$B$574,0),1)</f>
        <v>Pr-Astorga</v>
      </c>
    </row>
    <row r="4240" spans="1:14" hidden="1" x14ac:dyDescent="0.2">
      <c r="A4240" s="5">
        <v>4</v>
      </c>
      <c r="B4240" s="3">
        <v>41</v>
      </c>
      <c r="C4240" s="1">
        <v>4101</v>
      </c>
      <c r="D4240" s="1">
        <v>41001</v>
      </c>
      <c r="E4240" s="1">
        <v>4123709</v>
      </c>
      <c r="F4240" s="2">
        <f>IFERROR(INDEX('Arranjos Populacionais'!$F$2:$F$961,MATCH(TabelaCompleta!E4240,'Arranjos Populacionais'!$A$2:$A$961,0),1),D4240)</f>
        <v>41001</v>
      </c>
      <c r="G4240" s="2">
        <v>0</v>
      </c>
      <c r="H4240" s="11">
        <v>8877</v>
      </c>
      <c r="I4240" s="2">
        <f>INDEX([1]PIB_dos_Municípios!$AN$2:$AN$5571,MATCH(E4240,[1]PIB_dos_Municípios!G$2:G$5571,0),1)</f>
        <v>82996.907999999996</v>
      </c>
      <c r="J4240" s="2">
        <f>INDEX([1]PIB_dos_Municípios!$AO$2:$AO$5571,MATCH(E4240,[1]PIB_dos_Municípios!G$2:G$5571,0),1)</f>
        <v>8755</v>
      </c>
      <c r="K4240" s="2">
        <f>INDEX([1]PIB_dos_Municípios!$AP$2:$AP$5571,MATCH(E4240,[1]PIB_dos_Municípios!G$2:G$5571,0),1)</f>
        <v>9479.94</v>
      </c>
      <c r="M4240" s="2" t="s">
        <v>4641</v>
      </c>
      <c r="N4240" s="2" t="str">
        <f>INDEX([2]Microregioes!$D$1:$D$574,MATCH(F4240,[2]Microregioes!$B$1:$B$574,0),1)</f>
        <v>Pr-Paranavaí</v>
      </c>
    </row>
    <row r="4241" spans="1:14" hidden="1" x14ac:dyDescent="0.2">
      <c r="A4241" s="5">
        <v>4</v>
      </c>
      <c r="B4241" s="3">
        <v>41</v>
      </c>
      <c r="C4241" s="1">
        <v>4107</v>
      </c>
      <c r="D4241" s="1">
        <v>41025</v>
      </c>
      <c r="E4241" s="1">
        <v>4123808</v>
      </c>
      <c r="F4241" s="2">
        <f>IFERROR(INDEX('Arranjos Populacionais'!$F$2:$F$961,MATCH(TabelaCompleta!E4241,'Arranjos Populacionais'!$A$2:$A$961,0),1),D4241)</f>
        <v>41025</v>
      </c>
      <c r="G4241" s="2">
        <v>0</v>
      </c>
      <c r="H4241" s="11">
        <v>14289</v>
      </c>
      <c r="I4241" s="2">
        <f>INDEX([1]PIB_dos_Municípios!$AN$2:$AN$5571,MATCH(E4241,[1]PIB_dos_Municípios!G$2:G$5571,0),1)</f>
        <v>145853.272</v>
      </c>
      <c r="J4241" s="2">
        <f>INDEX([1]PIB_dos_Municípios!$AO$2:$AO$5571,MATCH(E4241,[1]PIB_dos_Municípios!G$2:G$5571,0),1)</f>
        <v>13134</v>
      </c>
      <c r="K4241" s="2">
        <f>INDEX([1]PIB_dos_Municípios!$AP$2:$AP$5571,MATCH(E4241,[1]PIB_dos_Municípios!G$2:G$5571,0),1)</f>
        <v>11105.02</v>
      </c>
      <c r="M4241" s="2" t="s">
        <v>4642</v>
      </c>
      <c r="N4241" s="2" t="str">
        <f>INDEX([2]Microregioes!$D$1:$D$574,MATCH(F4241,[2]Microregioes!$B$1:$B$574,0),1)</f>
        <v>Pr-Capanema</v>
      </c>
    </row>
    <row r="4242" spans="1:14" hidden="1" x14ac:dyDescent="0.2">
      <c r="A4242" s="5">
        <v>4</v>
      </c>
      <c r="B4242" s="3">
        <v>41</v>
      </c>
      <c r="C4242" s="1">
        <v>4106</v>
      </c>
      <c r="D4242" s="1">
        <v>41023</v>
      </c>
      <c r="E4242" s="1">
        <v>4123824</v>
      </c>
      <c r="F4242" s="2">
        <f>IFERROR(INDEX('Arranjos Populacionais'!$F$2:$F$961,MATCH(TabelaCompleta!E4242,'Arranjos Populacionais'!$A$2:$A$961,0),1),D4242)</f>
        <v>41023</v>
      </c>
      <c r="G4242" s="2">
        <v>0</v>
      </c>
      <c r="H4242" s="11">
        <v>3965</v>
      </c>
      <c r="I4242" s="2">
        <f>INDEX([1]PIB_dos_Municípios!$AN$2:$AN$5571,MATCH(E4242,[1]PIB_dos_Municípios!G$2:G$5571,0),1)</f>
        <v>55580.010999999999</v>
      </c>
      <c r="J4242" s="2">
        <f>INDEX([1]PIB_dos_Municípios!$AO$2:$AO$5571,MATCH(E4242,[1]PIB_dos_Municípios!G$2:G$5571,0),1)</f>
        <v>3926</v>
      </c>
      <c r="K4242" s="2">
        <f>INDEX([1]PIB_dos_Municípios!$AP$2:$AP$5571,MATCH(E4242,[1]PIB_dos_Municípios!G$2:G$5571,0),1)</f>
        <v>14156.91</v>
      </c>
      <c r="M4242" s="2" t="s">
        <v>497</v>
      </c>
      <c r="N4242" s="2" t="str">
        <f>INDEX([2]Microregioes!$D$1:$D$574,MATCH(F4242,[2]Microregioes!$B$1:$B$574,0),1)</f>
        <v>Pr-Cascavel</v>
      </c>
    </row>
    <row r="4243" spans="1:14" hidden="1" x14ac:dyDescent="0.2">
      <c r="A4243" s="5">
        <v>4</v>
      </c>
      <c r="B4243" s="3">
        <v>41</v>
      </c>
      <c r="C4243" s="1">
        <v>4108</v>
      </c>
      <c r="D4243" s="1">
        <v>41028</v>
      </c>
      <c r="E4243" s="1">
        <v>4123857</v>
      </c>
      <c r="F4243" s="2">
        <f>IFERROR(INDEX('Arranjos Populacionais'!$F$2:$F$961,MATCH(TabelaCompleta!E4243,'Arranjos Populacionais'!$A$2:$A$961,0),1),D4243)</f>
        <v>41028</v>
      </c>
      <c r="G4243" s="2">
        <v>0</v>
      </c>
      <c r="H4243" s="11">
        <v>10861</v>
      </c>
      <c r="I4243" s="2">
        <f>INDEX([1]PIB_dos_Municípios!$AN$2:$AN$5571,MATCH(E4243,[1]PIB_dos_Municípios!G$2:G$5571,0),1)</f>
        <v>73179.418999999994</v>
      </c>
      <c r="J4243" s="2">
        <f>INDEX([1]PIB_dos_Municípios!$AO$2:$AO$5571,MATCH(E4243,[1]PIB_dos_Municípios!G$2:G$5571,0),1)</f>
        <v>11497</v>
      </c>
      <c r="K4243" s="2">
        <f>INDEX([1]PIB_dos_Municípios!$AP$2:$AP$5571,MATCH(E4243,[1]PIB_dos_Municípios!G$2:G$5571,0),1)</f>
        <v>6365.09</v>
      </c>
      <c r="M4243" s="2" t="s">
        <v>4643</v>
      </c>
      <c r="N4243" s="2" t="str">
        <f>INDEX([2]Microregioes!$D$1:$D$574,MATCH(F4243,[2]Microregioes!$B$1:$B$574,0),1)</f>
        <v>Pr-Pitanga</v>
      </c>
    </row>
    <row r="4244" spans="1:14" hidden="1" x14ac:dyDescent="0.2">
      <c r="A4244" s="5">
        <v>4</v>
      </c>
      <c r="B4244" s="3">
        <v>41</v>
      </c>
      <c r="C4244" s="1">
        <v>4104</v>
      </c>
      <c r="D4244" s="1">
        <v>41015</v>
      </c>
      <c r="E4244" s="1">
        <v>4123907</v>
      </c>
      <c r="F4244" s="2">
        <f>IFERROR(INDEX('Arranjos Populacionais'!$F$2:$F$961,MATCH(TabelaCompleta!E4244,'Arranjos Populacionais'!$A$2:$A$961,0),1),D4244)</f>
        <v>41015</v>
      </c>
      <c r="G4244" s="2">
        <v>0</v>
      </c>
      <c r="H4244" s="11">
        <v>12369</v>
      </c>
      <c r="I4244" s="2">
        <f>INDEX([1]PIB_dos_Municípios!$AN$2:$AN$5571,MATCH(E4244,[1]PIB_dos_Municípios!G$2:G$5571,0),1)</f>
        <v>149128.82999999999</v>
      </c>
      <c r="J4244" s="2">
        <f>INDEX([1]PIB_dos_Municípios!$AO$2:$AO$5571,MATCH(E4244,[1]PIB_dos_Municípios!G$2:G$5571,0),1)</f>
        <v>12437</v>
      </c>
      <c r="K4244" s="2">
        <f>INDEX([1]PIB_dos_Municípios!$AP$2:$AP$5571,MATCH(E4244,[1]PIB_dos_Municípios!G$2:G$5571,0),1)</f>
        <v>11990.74</v>
      </c>
      <c r="M4244" s="2" t="s">
        <v>4644</v>
      </c>
      <c r="N4244" s="2" t="str">
        <f>INDEX([2]Microregioes!$D$1:$D$574,MATCH(F4244,[2]Microregioes!$B$1:$B$574,0),1)</f>
        <v>Pr-Cornélio Procópio</v>
      </c>
    </row>
    <row r="4245" spans="1:14" hidden="1" x14ac:dyDescent="0.2">
      <c r="A4245" s="5">
        <v>4</v>
      </c>
      <c r="B4245" s="3">
        <v>41</v>
      </c>
      <c r="C4245" s="1">
        <v>4101</v>
      </c>
      <c r="D4245" s="1">
        <v>41001</v>
      </c>
      <c r="E4245" s="1">
        <v>4123956</v>
      </c>
      <c r="F4245" s="2">
        <f>IFERROR(INDEX('Arranjos Populacionais'!$F$2:$F$961,MATCH(TabelaCompleta!E4245,'Arranjos Populacionais'!$A$2:$A$961,0),1),D4245)</f>
        <v>41001</v>
      </c>
      <c r="G4245" s="2">
        <v>0</v>
      </c>
      <c r="H4245" s="11">
        <v>3882</v>
      </c>
      <c r="I4245" s="2">
        <f>INDEX([1]PIB_dos_Municípios!$AN$2:$AN$5571,MATCH(E4245,[1]PIB_dos_Municípios!G$2:G$5571,0),1)</f>
        <v>36803.832999999999</v>
      </c>
      <c r="J4245" s="2">
        <f>INDEX([1]PIB_dos_Municípios!$AO$2:$AO$5571,MATCH(E4245,[1]PIB_dos_Municípios!G$2:G$5571,0),1)</f>
        <v>3570</v>
      </c>
      <c r="K4245" s="2">
        <f>INDEX([1]PIB_dos_Municípios!$AP$2:$AP$5571,MATCH(E4245,[1]PIB_dos_Municípios!G$2:G$5571,0),1)</f>
        <v>10309.200000000001</v>
      </c>
      <c r="M4245" s="2" t="s">
        <v>4645</v>
      </c>
      <c r="N4245" s="2" t="str">
        <f>INDEX([2]Microregioes!$D$1:$D$574,MATCH(F4245,[2]Microregioes!$B$1:$B$574,0),1)</f>
        <v>Pr-Paranavaí</v>
      </c>
    </row>
    <row r="4246" spans="1:14" hidden="1" x14ac:dyDescent="0.2">
      <c r="A4246" s="5">
        <v>4</v>
      </c>
      <c r="B4246" s="3">
        <v>41</v>
      </c>
      <c r="C4246" s="1">
        <v>4106</v>
      </c>
      <c r="D4246" s="1">
        <v>41023</v>
      </c>
      <c r="E4246" s="1">
        <v>4124020</v>
      </c>
      <c r="F4246" s="2">
        <f>IFERROR(INDEX('Arranjos Populacionais'!$F$2:$F$961,MATCH(TabelaCompleta!E4246,'Arranjos Populacionais'!$A$2:$A$961,0),1),D4246)</f>
        <v>41023</v>
      </c>
      <c r="G4246" s="2">
        <v>0</v>
      </c>
      <c r="H4246" s="11">
        <v>10489</v>
      </c>
      <c r="I4246" s="2">
        <f>INDEX([1]PIB_dos_Municípios!$AN$2:$AN$5571,MATCH(E4246,[1]PIB_dos_Municípios!G$2:G$5571,0),1)</f>
        <v>163333.20199999999</v>
      </c>
      <c r="J4246" s="2">
        <f>INDEX([1]PIB_dos_Municípios!$AO$2:$AO$5571,MATCH(E4246,[1]PIB_dos_Municípios!G$2:G$5571,0),1)</f>
        <v>10342</v>
      </c>
      <c r="K4246" s="2">
        <f>INDEX([1]PIB_dos_Municípios!$AP$2:$AP$5571,MATCH(E4246,[1]PIB_dos_Municípios!G$2:G$5571,0),1)</f>
        <v>15793.19</v>
      </c>
      <c r="M4246" s="2" t="s">
        <v>47</v>
      </c>
      <c r="N4246" s="2" t="str">
        <f>INDEX([2]Microregioes!$D$1:$D$574,MATCH(F4246,[2]Microregioes!$B$1:$B$574,0),1)</f>
        <v>Pr-Cascavel</v>
      </c>
    </row>
    <row r="4247" spans="1:14" hidden="1" x14ac:dyDescent="0.2">
      <c r="A4247" s="5">
        <v>4</v>
      </c>
      <c r="B4247" s="3">
        <v>41</v>
      </c>
      <c r="C4247" s="1">
        <v>4106</v>
      </c>
      <c r="D4247" s="1">
        <v>41024</v>
      </c>
      <c r="E4247" s="1">
        <v>4124053</v>
      </c>
      <c r="F4247" s="2">
        <f>IFERROR(INDEX('Arranjos Populacionais'!$F$2:$F$961,MATCH(TabelaCompleta!E4247,'Arranjos Populacionais'!$A$2:$A$961,0),1),D4247)</f>
        <v>41024</v>
      </c>
      <c r="G4247" s="2">
        <v>0</v>
      </c>
      <c r="H4247" s="11">
        <v>22783</v>
      </c>
      <c r="I4247" s="2">
        <f>INDEX([1]PIB_dos_Municípios!$AN$2:$AN$5571,MATCH(E4247,[1]PIB_dos_Municípios!G$2:G$5571,0),1)</f>
        <v>241881.459</v>
      </c>
      <c r="J4247" s="2">
        <f>INDEX([1]PIB_dos_Municípios!$AO$2:$AO$5571,MATCH(E4247,[1]PIB_dos_Municípios!G$2:G$5571,0),1)</f>
        <v>20834</v>
      </c>
      <c r="K4247" s="2">
        <f>INDEX([1]PIB_dos_Municípios!$AP$2:$AP$5571,MATCH(E4247,[1]PIB_dos_Municípios!G$2:G$5571,0),1)</f>
        <v>11609.94</v>
      </c>
      <c r="M4247" s="2" t="s">
        <v>42</v>
      </c>
      <c r="N4247" s="2" t="str">
        <f>INDEX([2]Microregioes!$D$1:$D$574,MATCH(F4247,[2]Microregioes!$B$1:$B$574,0),1)</f>
        <v>Pr-Foz do Iguaçu</v>
      </c>
    </row>
    <row r="4248" spans="1:14" hidden="1" x14ac:dyDescent="0.2">
      <c r="A4248" s="5">
        <v>4</v>
      </c>
      <c r="B4248" s="3">
        <v>41</v>
      </c>
      <c r="C4248" s="1">
        <v>4104</v>
      </c>
      <c r="D4248" s="1">
        <v>41018</v>
      </c>
      <c r="E4248" s="1">
        <v>4124004</v>
      </c>
      <c r="F4248" s="2">
        <f>IFERROR(INDEX('Arranjos Populacionais'!$F$2:$F$961,MATCH(TabelaCompleta!E4248,'Arranjos Populacionais'!$A$2:$A$961,0),1),D4248)</f>
        <v>41018</v>
      </c>
      <c r="G4248" s="2">
        <v>0</v>
      </c>
      <c r="H4248" s="11">
        <v>5244</v>
      </c>
      <c r="I4248" s="2">
        <f>INDEX([1]PIB_dos_Municípios!$AN$2:$AN$5571,MATCH(E4248,[1]PIB_dos_Municípios!G$2:G$5571,0),1)</f>
        <v>45130.741999999998</v>
      </c>
      <c r="J4248" s="2">
        <f>INDEX([1]PIB_dos_Municípios!$AO$2:$AO$5571,MATCH(E4248,[1]PIB_dos_Municípios!G$2:G$5571,0),1)</f>
        <v>5249</v>
      </c>
      <c r="K4248" s="2">
        <f>INDEX([1]PIB_dos_Municípios!$AP$2:$AP$5571,MATCH(E4248,[1]PIB_dos_Municípios!G$2:G$5571,0),1)</f>
        <v>8597.9699999999993</v>
      </c>
      <c r="M4248" s="2" t="s">
        <v>4646</v>
      </c>
      <c r="N4248" s="2" t="str">
        <f>INDEX([2]Microregioes!$D$1:$D$574,MATCH(F4248,[2]Microregioes!$B$1:$B$574,0),1)</f>
        <v>Pr-Wenceslau Braz</v>
      </c>
    </row>
    <row r="4249" spans="1:14" hidden="1" x14ac:dyDescent="0.2">
      <c r="A4249" s="5">
        <v>4</v>
      </c>
      <c r="B4249" s="3">
        <v>41</v>
      </c>
      <c r="C4249" s="1">
        <v>4104</v>
      </c>
      <c r="D4249" s="1">
        <v>41016</v>
      </c>
      <c r="E4249" s="1">
        <v>4124103</v>
      </c>
      <c r="F4249" s="2">
        <f>IFERROR(INDEX('Arranjos Populacionais'!$F$2:$F$961,MATCH(TabelaCompleta!E4249,'Arranjos Populacionais'!$A$2:$A$961,0),1),D4249)</f>
        <v>41016</v>
      </c>
      <c r="G4249" s="2">
        <v>0</v>
      </c>
      <c r="H4249" s="11">
        <v>45562</v>
      </c>
      <c r="I4249" s="2">
        <f>INDEX([1]PIB_dos_Municípios!$AN$2:$AN$5571,MATCH(E4249,[1]PIB_dos_Municípios!G$2:G$5571,0),1)</f>
        <v>506702.08600000001</v>
      </c>
      <c r="J4249" s="2">
        <f>INDEX([1]PIB_dos_Municípios!$AO$2:$AO$5571,MATCH(E4249,[1]PIB_dos_Municípios!G$2:G$5571,0),1)</f>
        <v>42688</v>
      </c>
      <c r="K4249" s="2">
        <f>INDEX([1]PIB_dos_Municípios!$AP$2:$AP$5571,MATCH(E4249,[1]PIB_dos_Municípios!G$2:G$5571,0),1)</f>
        <v>11869.9</v>
      </c>
      <c r="M4249" s="2" t="s">
        <v>4647</v>
      </c>
      <c r="N4249" s="2" t="str">
        <f>INDEX([2]Microregioes!$D$1:$D$574,MATCH(F4249,[2]Microregioes!$B$1:$B$574,0),1)</f>
        <v>Pr-Jacarezinho</v>
      </c>
    </row>
    <row r="4250" spans="1:14" hidden="1" x14ac:dyDescent="0.2">
      <c r="A4250" s="5">
        <v>4</v>
      </c>
      <c r="B4250" s="3">
        <v>41</v>
      </c>
      <c r="C4250" s="1">
        <v>4101</v>
      </c>
      <c r="D4250" s="1">
        <v>41001</v>
      </c>
      <c r="E4250" s="1">
        <v>4124202</v>
      </c>
      <c r="F4250" s="2">
        <f>IFERROR(INDEX('Arranjos Populacionais'!$F$2:$F$961,MATCH(TabelaCompleta!E4250,'Arranjos Populacionais'!$A$2:$A$961,0),1),D4250)</f>
        <v>41001</v>
      </c>
      <c r="G4250" s="2">
        <v>0</v>
      </c>
      <c r="H4250" s="11">
        <v>2749</v>
      </c>
      <c r="I4250" s="2">
        <f>INDEX([1]PIB_dos_Municípios!$AN$2:$AN$5571,MATCH(E4250,[1]PIB_dos_Municípios!G$2:G$5571,0),1)</f>
        <v>25839.937999999998</v>
      </c>
      <c r="J4250" s="2">
        <f>INDEX([1]PIB_dos_Municípios!$AO$2:$AO$5571,MATCH(E4250,[1]PIB_dos_Municípios!G$2:G$5571,0),1)</f>
        <v>2732</v>
      </c>
      <c r="K4250" s="2">
        <f>INDEX([1]PIB_dos_Municípios!$AP$2:$AP$5571,MATCH(E4250,[1]PIB_dos_Municípios!G$2:G$5571,0),1)</f>
        <v>9458.25</v>
      </c>
      <c r="M4250" s="2" t="s">
        <v>4648</v>
      </c>
      <c r="N4250" s="2" t="str">
        <f>INDEX([2]Microregioes!$D$1:$D$574,MATCH(F4250,[2]Microregioes!$B$1:$B$574,0),1)</f>
        <v>Pr-Paranavaí</v>
      </c>
    </row>
    <row r="4251" spans="1:14" hidden="1" x14ac:dyDescent="0.2">
      <c r="A4251" s="5">
        <v>4</v>
      </c>
      <c r="B4251" s="3">
        <v>41</v>
      </c>
      <c r="C4251" s="1">
        <v>4104</v>
      </c>
      <c r="D4251" s="1">
        <v>41015</v>
      </c>
      <c r="E4251" s="1">
        <v>4124301</v>
      </c>
      <c r="F4251" s="2">
        <f>IFERROR(INDEX('Arranjos Populacionais'!$F$2:$F$961,MATCH(TabelaCompleta!E4251,'Arranjos Populacionais'!$A$2:$A$961,0),1),D4251)</f>
        <v>41015</v>
      </c>
      <c r="G4251" s="2">
        <v>0</v>
      </c>
      <c r="H4251" s="11">
        <v>2307</v>
      </c>
      <c r="I4251" s="2">
        <f>INDEX([1]PIB_dos_Municípios!$AN$2:$AN$5571,MATCH(E4251,[1]PIB_dos_Municípios!G$2:G$5571,0),1)</f>
        <v>34816.194000000003</v>
      </c>
      <c r="J4251" s="2">
        <f>INDEX([1]PIB_dos_Municípios!$AO$2:$AO$5571,MATCH(E4251,[1]PIB_dos_Municípios!G$2:G$5571,0),1)</f>
        <v>2412</v>
      </c>
      <c r="K4251" s="2">
        <f>INDEX([1]PIB_dos_Municípios!$AP$2:$AP$5571,MATCH(E4251,[1]PIB_dos_Municípios!G$2:G$5571,0),1)</f>
        <v>14434.57</v>
      </c>
      <c r="M4251" s="2" t="s">
        <v>4649</v>
      </c>
      <c r="N4251" s="2" t="str">
        <f>INDEX([2]Microregioes!$D$1:$D$574,MATCH(F4251,[2]Microregioes!$B$1:$B$574,0),1)</f>
        <v>Pr-Cornélio Procópio</v>
      </c>
    </row>
    <row r="4252" spans="1:14" hidden="1" x14ac:dyDescent="0.2">
      <c r="A4252" s="5">
        <v>4</v>
      </c>
      <c r="B4252" s="3">
        <v>41</v>
      </c>
      <c r="C4252" s="1">
        <v>4107</v>
      </c>
      <c r="D4252" s="1">
        <v>41026</v>
      </c>
      <c r="E4252" s="1">
        <v>4124400</v>
      </c>
      <c r="F4252" s="2">
        <f>IFERROR(INDEX('Arranjos Populacionais'!$F$2:$F$961,MATCH(TabelaCompleta!E4252,'Arranjos Populacionais'!$A$2:$A$961,0),1),D4252)</f>
        <v>41026</v>
      </c>
      <c r="G4252" s="2">
        <v>0</v>
      </c>
      <c r="H4252" s="11">
        <v>20059</v>
      </c>
      <c r="I4252" s="2">
        <f>INDEX([1]PIB_dos_Municípios!$AN$2:$AN$5571,MATCH(E4252,[1]PIB_dos_Municípios!G$2:G$5571,0),1)</f>
        <v>179797.06</v>
      </c>
      <c r="J4252" s="2">
        <f>INDEX([1]PIB_dos_Municípios!$AO$2:$AO$5571,MATCH(E4252,[1]PIB_dos_Municípios!G$2:G$5571,0),1)</f>
        <v>18905</v>
      </c>
      <c r="K4252" s="2">
        <f>INDEX([1]PIB_dos_Municípios!$AP$2:$AP$5571,MATCH(E4252,[1]PIB_dos_Municípios!G$2:G$5571,0),1)</f>
        <v>9510.56</v>
      </c>
      <c r="M4252" s="2" t="s">
        <v>45</v>
      </c>
      <c r="N4252" s="2" t="str">
        <f>INDEX([2]Microregioes!$D$1:$D$574,MATCH(F4252,[2]Microregioes!$B$1:$B$574,0),1)</f>
        <v>Pr-Francisco Beltrão</v>
      </c>
    </row>
    <row r="4253" spans="1:14" hidden="1" x14ac:dyDescent="0.2">
      <c r="A4253" s="5">
        <v>4</v>
      </c>
      <c r="B4253" s="3">
        <v>41</v>
      </c>
      <c r="C4253" s="1">
        <v>4103</v>
      </c>
      <c r="D4253" s="1">
        <v>41006</v>
      </c>
      <c r="E4253" s="1">
        <v>4124509</v>
      </c>
      <c r="F4253" s="2">
        <f>IFERROR(INDEX('Arranjos Populacionais'!$F$2:$F$961,MATCH(TabelaCompleta!E4253,'Arranjos Populacionais'!$A$2:$A$961,0),1),D4253)</f>
        <v>41006</v>
      </c>
      <c r="G4253" s="2">
        <v>0</v>
      </c>
      <c r="H4253" s="11">
        <v>5494</v>
      </c>
      <c r="I4253" s="2">
        <f>INDEX([1]PIB_dos_Municípios!$AN$2:$AN$5571,MATCH(E4253,[1]PIB_dos_Municípios!G$2:G$5571,0),1)</f>
        <v>145159.65</v>
      </c>
      <c r="J4253" s="2">
        <f>INDEX([1]PIB_dos_Municípios!$AO$2:$AO$5571,MATCH(E4253,[1]PIB_dos_Municípios!G$2:G$5571,0),1)</f>
        <v>5269</v>
      </c>
      <c r="K4253" s="2">
        <f>INDEX([1]PIB_dos_Municípios!$AP$2:$AP$5571,MATCH(E4253,[1]PIB_dos_Municípios!G$2:G$5571,0),1)</f>
        <v>27549.75</v>
      </c>
      <c r="M4253" s="2" t="s">
        <v>4650</v>
      </c>
      <c r="N4253" s="2" t="str">
        <f>INDEX([2]Microregioes!$D$1:$D$574,MATCH(F4253,[2]Microregioes!$B$1:$B$574,0),1)</f>
        <v>Pr-Astorga</v>
      </c>
    </row>
    <row r="4254" spans="1:14" hidden="1" x14ac:dyDescent="0.2">
      <c r="A4254" s="5">
        <v>4</v>
      </c>
      <c r="B4254" s="3">
        <v>41</v>
      </c>
      <c r="C4254" s="1">
        <v>4101</v>
      </c>
      <c r="D4254" s="1">
        <v>41001</v>
      </c>
      <c r="E4254" s="1">
        <v>4124608</v>
      </c>
      <c r="F4254" s="2">
        <f>IFERROR(INDEX('Arranjos Populacionais'!$F$2:$F$961,MATCH(TabelaCompleta!E4254,'Arranjos Populacionais'!$A$2:$A$961,0),1),D4254)</f>
        <v>41001</v>
      </c>
      <c r="G4254" s="2">
        <v>0</v>
      </c>
      <c r="H4254" s="11">
        <v>6797</v>
      </c>
      <c r="I4254" s="2">
        <f>INDEX([1]PIB_dos_Municípios!$AN$2:$AN$5571,MATCH(E4254,[1]PIB_dos_Municípios!G$2:G$5571,0),1)</f>
        <v>119667.841</v>
      </c>
      <c r="J4254" s="2">
        <f>INDEX([1]PIB_dos_Municípios!$AO$2:$AO$5571,MATCH(E4254,[1]PIB_dos_Municípios!G$2:G$5571,0),1)</f>
        <v>6352</v>
      </c>
      <c r="K4254" s="2">
        <f>INDEX([1]PIB_dos_Municípios!$AP$2:$AP$5571,MATCH(E4254,[1]PIB_dos_Municípios!G$2:G$5571,0),1)</f>
        <v>18839.400000000001</v>
      </c>
      <c r="M4254" s="2" t="s">
        <v>4651</v>
      </c>
      <c r="N4254" s="2" t="str">
        <f>INDEX([2]Microregioes!$D$1:$D$574,MATCH(F4254,[2]Microregioes!$B$1:$B$574,0),1)</f>
        <v>Pr-Paranavaí</v>
      </c>
    </row>
    <row r="4255" spans="1:14" hidden="1" x14ac:dyDescent="0.2">
      <c r="A4255" s="5">
        <v>4</v>
      </c>
      <c r="B4255" s="3">
        <v>41</v>
      </c>
      <c r="C4255" s="1">
        <v>4104</v>
      </c>
      <c r="D4255" s="1">
        <v>41014</v>
      </c>
      <c r="E4255" s="1">
        <v>4124707</v>
      </c>
      <c r="F4255" s="2">
        <f>IFERROR(INDEX('Arranjos Populacionais'!$F$2:$F$961,MATCH(TabelaCompleta!E4255,'Arranjos Populacionais'!$A$2:$A$961,0),1),D4255)</f>
        <v>41014</v>
      </c>
      <c r="G4255" s="2">
        <v>0</v>
      </c>
      <c r="H4255" s="11">
        <v>11535</v>
      </c>
      <c r="I4255" s="2">
        <f>INDEX([1]PIB_dos_Municípios!$AN$2:$AN$5571,MATCH(E4255,[1]PIB_dos_Municípios!G$2:G$5571,0),1)</f>
        <v>84938.512000000002</v>
      </c>
      <c r="J4255" s="2">
        <f>INDEX([1]PIB_dos_Municípios!$AO$2:$AO$5571,MATCH(E4255,[1]PIB_dos_Municípios!G$2:G$5571,0),1)</f>
        <v>11336</v>
      </c>
      <c r="K4255" s="2">
        <f>INDEX([1]PIB_dos_Municípios!$AP$2:$AP$5571,MATCH(E4255,[1]PIB_dos_Municípios!G$2:G$5571,0),1)</f>
        <v>7492.81</v>
      </c>
      <c r="M4255" s="2" t="s">
        <v>4652</v>
      </c>
      <c r="N4255" s="2" t="str">
        <f>INDEX([2]Microregioes!$D$1:$D$574,MATCH(F4255,[2]Microregioes!$B$1:$B$574,0),1)</f>
        <v>Pr-Assaí</v>
      </c>
    </row>
    <row r="4256" spans="1:14" hidden="1" x14ac:dyDescent="0.2">
      <c r="A4256" s="5">
        <v>4</v>
      </c>
      <c r="B4256" s="3">
        <v>41</v>
      </c>
      <c r="C4256" s="1">
        <v>4107</v>
      </c>
      <c r="D4256" s="1">
        <v>41027</v>
      </c>
      <c r="E4256" s="1">
        <v>4124806</v>
      </c>
      <c r="F4256" s="2">
        <f>IFERROR(INDEX('Arranjos Populacionais'!$F$2:$F$961,MATCH(TabelaCompleta!E4256,'Arranjos Populacionais'!$A$2:$A$961,0),1),D4256)</f>
        <v>41027</v>
      </c>
      <c r="G4256" s="2">
        <v>0</v>
      </c>
      <c r="H4256" s="11">
        <v>10676</v>
      </c>
      <c r="I4256" s="2">
        <f>INDEX([1]PIB_dos_Municípios!$AN$2:$AN$5571,MATCH(E4256,[1]PIB_dos_Municípios!G$2:G$5571,0),1)</f>
        <v>175479.49799999999</v>
      </c>
      <c r="J4256" s="2">
        <f>INDEX([1]PIB_dos_Municípios!$AO$2:$AO$5571,MATCH(E4256,[1]PIB_dos_Municípios!G$2:G$5571,0),1)</f>
        <v>10607</v>
      </c>
      <c r="K4256" s="2">
        <f>INDEX([1]PIB_dos_Municípios!$AP$2:$AP$5571,MATCH(E4256,[1]PIB_dos_Municípios!G$2:G$5571,0),1)</f>
        <v>16543.740000000002</v>
      </c>
      <c r="M4256" s="2" t="s">
        <v>2667</v>
      </c>
      <c r="N4256" s="2" t="str">
        <f>INDEX([2]Microregioes!$D$1:$D$574,MATCH(F4256,[2]Microregioes!$B$1:$B$574,0),1)</f>
        <v>Pr-Pato Branco</v>
      </c>
    </row>
    <row r="4257" spans="1:14" hidden="1" x14ac:dyDescent="0.2">
      <c r="A4257" s="5">
        <v>4</v>
      </c>
      <c r="B4257" s="3">
        <v>41</v>
      </c>
      <c r="C4257" s="1">
        <v>4101</v>
      </c>
      <c r="D4257" s="1">
        <v>41001</v>
      </c>
      <c r="E4257" s="1">
        <v>4124905</v>
      </c>
      <c r="F4257" s="2">
        <f>IFERROR(INDEX('Arranjos Populacionais'!$F$2:$F$961,MATCH(TabelaCompleta!E4257,'Arranjos Populacionais'!$A$2:$A$961,0),1),D4257)</f>
        <v>41001</v>
      </c>
      <c r="G4257" s="2">
        <v>0</v>
      </c>
      <c r="H4257" s="11">
        <v>6031</v>
      </c>
      <c r="I4257" s="2">
        <f>INDEX([1]PIB_dos_Municípios!$AN$2:$AN$5571,MATCH(E4257,[1]PIB_dos_Municípios!G$2:G$5571,0),1)</f>
        <v>64372.160000000003</v>
      </c>
      <c r="J4257" s="2">
        <f>INDEX([1]PIB_dos_Municípios!$AO$2:$AO$5571,MATCH(E4257,[1]PIB_dos_Municípios!G$2:G$5571,0),1)</f>
        <v>5909</v>
      </c>
      <c r="K4257" s="2">
        <f>INDEX([1]PIB_dos_Municípios!$AP$2:$AP$5571,MATCH(E4257,[1]PIB_dos_Municípios!G$2:G$5571,0),1)</f>
        <v>10893.92</v>
      </c>
      <c r="M4257" s="2" t="s">
        <v>4653</v>
      </c>
      <c r="N4257" s="2" t="str">
        <f>INDEX([2]Microregioes!$D$1:$D$574,MATCH(F4257,[2]Microregioes!$B$1:$B$574,0),1)</f>
        <v>Pr-Paranavaí</v>
      </c>
    </row>
    <row r="4258" spans="1:14" hidden="1" x14ac:dyDescent="0.2">
      <c r="A4258" s="5">
        <v>4</v>
      </c>
      <c r="B4258" s="3">
        <v>41</v>
      </c>
      <c r="C4258" s="1">
        <v>4103</v>
      </c>
      <c r="D4258" s="1">
        <v>41013</v>
      </c>
      <c r="E4258" s="1">
        <v>4125001</v>
      </c>
      <c r="F4258" s="2">
        <f>IFERROR(INDEX('Arranjos Populacionais'!$F$2:$F$961,MATCH(TabelaCompleta!E4258,'Arranjos Populacionais'!$A$2:$A$961,0),1),D4258)</f>
        <v>41013</v>
      </c>
      <c r="G4258" s="2">
        <v>0</v>
      </c>
      <c r="H4258" s="11">
        <v>11115</v>
      </c>
      <c r="I4258" s="2">
        <f>INDEX([1]PIB_dos_Municípios!$AN$2:$AN$5571,MATCH(E4258,[1]PIB_dos_Municípios!G$2:G$5571,0),1)</f>
        <v>120531.815</v>
      </c>
      <c r="J4258" s="2">
        <f>INDEX([1]PIB_dos_Municípios!$AO$2:$AO$5571,MATCH(E4258,[1]PIB_dos_Municípios!G$2:G$5571,0),1)</f>
        <v>11523</v>
      </c>
      <c r="K4258" s="2">
        <f>INDEX([1]PIB_dos_Municípios!$AP$2:$AP$5571,MATCH(E4258,[1]PIB_dos_Municípios!G$2:G$5571,0),1)</f>
        <v>10460.11</v>
      </c>
      <c r="M4258" s="2" t="s">
        <v>4654</v>
      </c>
      <c r="N4258" s="2" t="str">
        <f>INDEX([2]Microregioes!$D$1:$D$574,MATCH(F4258,[2]Microregioes!$B$1:$B$574,0),1)</f>
        <v>Pr-Ivaiporã</v>
      </c>
    </row>
    <row r="4259" spans="1:14" hidden="1" x14ac:dyDescent="0.2">
      <c r="A4259" s="5">
        <v>4</v>
      </c>
      <c r="B4259" s="3">
        <v>41</v>
      </c>
      <c r="C4259" s="1">
        <v>4109</v>
      </c>
      <c r="D4259" s="1">
        <v>41034</v>
      </c>
      <c r="E4259" s="1">
        <v>4125100</v>
      </c>
      <c r="F4259" s="2">
        <f>IFERROR(INDEX('Arranjos Populacionais'!$F$2:$F$961,MATCH(TabelaCompleta!E4259,'Arranjos Populacionais'!$A$2:$A$961,0),1),D4259)</f>
        <v>41034</v>
      </c>
      <c r="G4259" s="2">
        <v>0</v>
      </c>
      <c r="H4259" s="11">
        <v>14815</v>
      </c>
      <c r="I4259" s="2">
        <f>INDEX([1]PIB_dos_Municípios!$AN$2:$AN$5571,MATCH(E4259,[1]PIB_dos_Municípios!G$2:G$5571,0),1)</f>
        <v>219058.09</v>
      </c>
      <c r="J4259" s="2">
        <f>INDEX([1]PIB_dos_Municípios!$AO$2:$AO$5571,MATCH(E4259,[1]PIB_dos_Municípios!G$2:G$5571,0),1)</f>
        <v>13704</v>
      </c>
      <c r="K4259" s="2">
        <f>INDEX([1]PIB_dos_Municípios!$AP$2:$AP$5571,MATCH(E4259,[1]PIB_dos_Municípios!G$2:G$5571,0),1)</f>
        <v>15984.97</v>
      </c>
      <c r="M4259" s="2" t="s">
        <v>4655</v>
      </c>
      <c r="N4259" s="2" t="str">
        <f>INDEX([2]Microregioes!$D$1:$D$574,MATCH(F4259,[2]Microregioes!$B$1:$B$574,0),1)</f>
        <v>Pr-São Mateus do Sul</v>
      </c>
    </row>
    <row r="4260" spans="1:14" hidden="1" x14ac:dyDescent="0.2">
      <c r="A4260" s="5">
        <v>4</v>
      </c>
      <c r="B4260" s="3">
        <v>41</v>
      </c>
      <c r="C4260" s="1">
        <v>4103</v>
      </c>
      <c r="D4260" s="1">
        <v>41008</v>
      </c>
      <c r="E4260" s="1">
        <v>4125308</v>
      </c>
      <c r="F4260" s="2">
        <f>IFERROR(INDEX('Arranjos Populacionais'!$F$2:$F$961,MATCH(TabelaCompleta!E4260,'Arranjos Populacionais'!$A$2:$A$961,0),1),D4260)</f>
        <v>41008</v>
      </c>
      <c r="G4260" s="2">
        <v>0</v>
      </c>
      <c r="H4260" s="11">
        <v>5675</v>
      </c>
      <c r="I4260" s="2">
        <f>INDEX([1]PIB_dos_Municípios!$AN$2:$AN$5571,MATCH(E4260,[1]PIB_dos_Municípios!G$2:G$5571,0),1)</f>
        <v>132460.82199999999</v>
      </c>
      <c r="J4260" s="2">
        <f>INDEX([1]PIB_dos_Municípios!$AO$2:$AO$5571,MATCH(E4260,[1]PIB_dos_Municípios!G$2:G$5571,0),1)</f>
        <v>5508</v>
      </c>
      <c r="K4260" s="2">
        <f>INDEX([1]PIB_dos_Municípios!$AP$2:$AP$5571,MATCH(E4260,[1]PIB_dos_Municípios!G$2:G$5571,0),1)</f>
        <v>24048.81</v>
      </c>
      <c r="M4260" s="2" t="s">
        <v>4656</v>
      </c>
      <c r="N4260" s="2" t="str">
        <f>INDEX([2]Microregioes!$D$1:$D$574,MATCH(F4260,[2]Microregioes!$B$1:$B$574,0),1)</f>
        <v>Pr-Floraí</v>
      </c>
    </row>
    <row r="4261" spans="1:14" hidden="1" x14ac:dyDescent="0.2">
      <c r="A4261" s="5">
        <v>4</v>
      </c>
      <c r="B4261" s="3">
        <v>41</v>
      </c>
      <c r="C4261" s="1">
        <v>4101</v>
      </c>
      <c r="D4261" s="1">
        <v>41002</v>
      </c>
      <c r="E4261" s="1">
        <v>4125357</v>
      </c>
      <c r="F4261" s="2">
        <f>IFERROR(INDEX('Arranjos Populacionais'!$F$2:$F$961,MATCH(TabelaCompleta!E4261,'Arranjos Populacionais'!$A$2:$A$961,0),1),D4261)</f>
        <v>41002</v>
      </c>
      <c r="G4261" s="2">
        <v>0</v>
      </c>
      <c r="H4261" s="11">
        <v>5980</v>
      </c>
      <c r="I4261" s="2">
        <f>INDEX([1]PIB_dos_Municípios!$AN$2:$AN$5571,MATCH(E4261,[1]PIB_dos_Municípios!G$2:G$5571,0),1)</f>
        <v>51216.292000000001</v>
      </c>
      <c r="J4261" s="2">
        <f>INDEX([1]PIB_dos_Municípios!$AO$2:$AO$5571,MATCH(E4261,[1]PIB_dos_Municípios!G$2:G$5571,0),1)</f>
        <v>6047</v>
      </c>
      <c r="K4261" s="2">
        <f>INDEX([1]PIB_dos_Municípios!$AP$2:$AP$5571,MATCH(E4261,[1]PIB_dos_Municípios!G$2:G$5571,0),1)</f>
        <v>8469.7000000000007</v>
      </c>
      <c r="M4261" s="2" t="s">
        <v>4657</v>
      </c>
      <c r="N4261" s="2" t="str">
        <f>INDEX([2]Microregioes!$D$1:$D$574,MATCH(F4261,[2]Microregioes!$B$1:$B$574,0),1)</f>
        <v>Pr-Umuarama</v>
      </c>
    </row>
    <row r="4262" spans="1:14" hidden="1" x14ac:dyDescent="0.2">
      <c r="A4262" s="5">
        <v>4</v>
      </c>
      <c r="B4262" s="3">
        <v>41</v>
      </c>
      <c r="C4262" s="1">
        <v>4107</v>
      </c>
      <c r="D4262" s="1">
        <v>41026</v>
      </c>
      <c r="E4262" s="1">
        <v>4125209</v>
      </c>
      <c r="F4262" s="2">
        <f>IFERROR(INDEX('Arranjos Populacionais'!$F$2:$F$961,MATCH(TabelaCompleta!E4262,'Arranjos Populacionais'!$A$2:$A$961,0),1),D4262)</f>
        <v>41026</v>
      </c>
      <c r="G4262" s="2">
        <v>0</v>
      </c>
      <c r="H4262" s="11">
        <v>9296</v>
      </c>
      <c r="I4262" s="2">
        <f>INDEX([1]PIB_dos_Municípios!$AN$2:$AN$5571,MATCH(E4262,[1]PIB_dos_Municípios!G$2:G$5571,0),1)</f>
        <v>114203.527</v>
      </c>
      <c r="J4262" s="2">
        <f>INDEX([1]PIB_dos_Municípios!$AO$2:$AO$5571,MATCH(E4262,[1]PIB_dos_Municípios!G$2:G$5571,0),1)</f>
        <v>9085</v>
      </c>
      <c r="K4262" s="2">
        <f>INDEX([1]PIB_dos_Municípios!$AP$2:$AP$5571,MATCH(E4262,[1]PIB_dos_Municípios!G$2:G$5571,0),1)</f>
        <v>12570.56</v>
      </c>
      <c r="M4262" s="2" t="s">
        <v>4658</v>
      </c>
      <c r="N4262" s="2" t="str">
        <f>INDEX([2]Microregioes!$D$1:$D$574,MATCH(F4262,[2]Microregioes!$B$1:$B$574,0),1)</f>
        <v>Pr-Francisco Beltrão</v>
      </c>
    </row>
    <row r="4263" spans="1:14" hidden="1" x14ac:dyDescent="0.2">
      <c r="A4263" s="5">
        <v>4</v>
      </c>
      <c r="B4263" s="3">
        <v>41</v>
      </c>
      <c r="C4263" s="1">
        <v>4104</v>
      </c>
      <c r="D4263" s="1">
        <v>41018</v>
      </c>
      <c r="E4263" s="1">
        <v>4125407</v>
      </c>
      <c r="F4263" s="2">
        <f>IFERROR(INDEX('Arranjos Populacionais'!$F$2:$F$961,MATCH(TabelaCompleta!E4263,'Arranjos Populacionais'!$A$2:$A$961,0),1),D4263)</f>
        <v>41018</v>
      </c>
      <c r="G4263" s="2">
        <v>0</v>
      </c>
      <c r="H4263" s="11">
        <v>6512</v>
      </c>
      <c r="I4263" s="2">
        <f>INDEX([1]PIB_dos_Municípios!$AN$2:$AN$5571,MATCH(E4263,[1]PIB_dos_Municípios!G$2:G$5571,0),1)</f>
        <v>66288.595000000001</v>
      </c>
      <c r="J4263" s="2">
        <f>INDEX([1]PIB_dos_Municípios!$AO$2:$AO$5571,MATCH(E4263,[1]PIB_dos_Municípios!G$2:G$5571,0),1)</f>
        <v>6511</v>
      </c>
      <c r="K4263" s="2">
        <f>INDEX([1]PIB_dos_Municípios!$AP$2:$AP$5571,MATCH(E4263,[1]PIB_dos_Municípios!G$2:G$5571,0),1)</f>
        <v>10181.02</v>
      </c>
      <c r="M4263" s="2" t="s">
        <v>4659</v>
      </c>
      <c r="N4263" s="2" t="str">
        <f>INDEX([2]Microregioes!$D$1:$D$574,MATCH(F4263,[2]Microregioes!$B$1:$B$574,0),1)</f>
        <v>Pr-Wenceslau Braz</v>
      </c>
    </row>
    <row r="4264" spans="1:14" hidden="1" x14ac:dyDescent="0.2">
      <c r="A4264" s="5">
        <v>4</v>
      </c>
      <c r="B4264" s="3">
        <v>41</v>
      </c>
      <c r="C4264" s="1">
        <v>4106</v>
      </c>
      <c r="D4264" s="1">
        <v>41022</v>
      </c>
      <c r="E4264" s="1">
        <v>4125456</v>
      </c>
      <c r="F4264" s="2">
        <f>IFERROR(INDEX('Arranjos Populacionais'!$F$2:$F$961,MATCH(TabelaCompleta!E4264,'Arranjos Populacionais'!$A$2:$A$961,0),1),D4264)</f>
        <v>41022</v>
      </c>
      <c r="G4264" s="2">
        <v>0</v>
      </c>
      <c r="H4264" s="11">
        <v>3832</v>
      </c>
      <c r="I4264" s="2">
        <f>INDEX([1]PIB_dos_Municípios!$AN$2:$AN$5571,MATCH(E4264,[1]PIB_dos_Municípios!G$2:G$5571,0),1)</f>
        <v>38787.56</v>
      </c>
      <c r="J4264" s="2">
        <f>INDEX([1]PIB_dos_Municípios!$AO$2:$AO$5571,MATCH(E4264,[1]PIB_dos_Municípios!G$2:G$5571,0),1)</f>
        <v>3831</v>
      </c>
      <c r="K4264" s="2">
        <f>INDEX([1]PIB_dos_Municípios!$AP$2:$AP$5571,MATCH(E4264,[1]PIB_dos_Municípios!G$2:G$5571,0),1)</f>
        <v>10124.66</v>
      </c>
      <c r="M4264" s="2" t="s">
        <v>4660</v>
      </c>
      <c r="N4264" s="2" t="str">
        <f>INDEX([2]Microregioes!$D$1:$D$574,MATCH(F4264,[2]Microregioes!$B$1:$B$574,0),1)</f>
        <v>Pr-Toledo</v>
      </c>
    </row>
    <row r="4265" spans="1:14" hidden="1" x14ac:dyDescent="0.2">
      <c r="A4265" s="5">
        <v>4</v>
      </c>
      <c r="B4265" s="3">
        <v>41</v>
      </c>
      <c r="C4265" s="1">
        <v>4110</v>
      </c>
      <c r="D4265" s="1">
        <v>41037</v>
      </c>
      <c r="E4265" s="1">
        <v>4125506</v>
      </c>
      <c r="F4265" s="2">
        <f>IFERROR(INDEX('Arranjos Populacionais'!$F$2:$F$961,MATCH(TabelaCompleta!E4265,'Arranjos Populacionais'!$A$2:$A$961,0),1),D4265)</f>
        <v>41037</v>
      </c>
      <c r="G4265" s="2">
        <v>0</v>
      </c>
      <c r="H4265" s="11">
        <v>302759</v>
      </c>
      <c r="I4265" s="2">
        <f>INDEX([1]PIB_dos_Municípios!$AN$2:$AN$5571,MATCH(E4265,[1]PIB_dos_Municípios!G$2:G$5571,0),1)</f>
        <v>17238007.809</v>
      </c>
      <c r="J4265" s="2">
        <f>INDEX([1]PIB_dos_Municípios!$AO$2:$AO$5571,MATCH(E4265,[1]PIB_dos_Municípios!G$2:G$5571,0),1)</f>
        <v>263488</v>
      </c>
      <c r="K4265" s="2">
        <f>INDEX([1]PIB_dos_Municípios!$AP$2:$AP$5571,MATCH(E4265,[1]PIB_dos_Municípios!G$2:G$5571,0),1)</f>
        <v>65422.36</v>
      </c>
      <c r="M4265" s="2" t="s">
        <v>897</v>
      </c>
      <c r="N4265" s="2" t="str">
        <f>INDEX([2]Microregioes!$D$1:$D$574,MATCH(F4265,[2]Microregioes!$B$1:$B$574,0),1)</f>
        <v>Pr-Curitiba</v>
      </c>
    </row>
    <row r="4266" spans="1:14" hidden="1" x14ac:dyDescent="0.2">
      <c r="A4266" s="5">
        <v>4</v>
      </c>
      <c r="B4266" s="3">
        <v>41</v>
      </c>
      <c r="C4266" s="1">
        <v>4101</v>
      </c>
      <c r="D4266" s="1">
        <v>41003</v>
      </c>
      <c r="E4266" s="1">
        <v>4125555</v>
      </c>
      <c r="F4266" s="2">
        <f>IFERROR(INDEX('Arranjos Populacionais'!$F$2:$F$961,MATCH(TabelaCompleta!E4266,'Arranjos Populacionais'!$A$2:$A$961,0),1),D4266)</f>
        <v>41003</v>
      </c>
      <c r="G4266" s="2">
        <v>0</v>
      </c>
      <c r="H4266" s="11">
        <v>2184</v>
      </c>
      <c r="I4266" s="2">
        <f>INDEX([1]PIB_dos_Municípios!$AN$2:$AN$5571,MATCH(E4266,[1]PIB_dos_Municípios!G$2:G$5571,0),1)</f>
        <v>21892.420999999998</v>
      </c>
      <c r="J4266" s="2">
        <f>INDEX([1]PIB_dos_Municípios!$AO$2:$AO$5571,MATCH(E4266,[1]PIB_dos_Municípios!G$2:G$5571,0),1)</f>
        <v>2098</v>
      </c>
      <c r="K4266" s="2">
        <f>INDEX([1]PIB_dos_Municípios!$AP$2:$AP$5571,MATCH(E4266,[1]PIB_dos_Municípios!G$2:G$5571,0),1)</f>
        <v>10434.9</v>
      </c>
      <c r="M4266" s="2" t="s">
        <v>4661</v>
      </c>
      <c r="N4266" s="2" t="str">
        <f>INDEX([2]Microregioes!$D$1:$D$574,MATCH(F4266,[2]Microregioes!$B$1:$B$574,0),1)</f>
        <v>Pr-Cianorte</v>
      </c>
    </row>
    <row r="4267" spans="1:14" hidden="1" x14ac:dyDescent="0.2">
      <c r="A4267" s="5">
        <v>4</v>
      </c>
      <c r="B4267" s="3">
        <v>41</v>
      </c>
      <c r="C4267" s="1">
        <v>4109</v>
      </c>
      <c r="D4267" s="1">
        <v>41034</v>
      </c>
      <c r="E4267" s="1">
        <v>4125605</v>
      </c>
      <c r="F4267" s="2">
        <f>IFERROR(INDEX('Arranjos Populacionais'!$F$2:$F$961,MATCH(TabelaCompleta!E4267,'Arranjos Populacionais'!$A$2:$A$961,0),1),D4267)</f>
        <v>41034</v>
      </c>
      <c r="G4267" s="2">
        <v>0</v>
      </c>
      <c r="H4267" s="11">
        <v>45000</v>
      </c>
      <c r="I4267" s="2">
        <f>INDEX([1]PIB_dos_Municípios!$AN$2:$AN$5571,MATCH(E4267,[1]PIB_dos_Municípios!G$2:G$5571,0),1)</f>
        <v>567737.13199999998</v>
      </c>
      <c r="J4267" s="2">
        <f>INDEX([1]PIB_dos_Municípios!$AO$2:$AO$5571,MATCH(E4267,[1]PIB_dos_Municípios!G$2:G$5571,0),1)</f>
        <v>41257</v>
      </c>
      <c r="K4267" s="2">
        <f>INDEX([1]PIB_dos_Municípios!$AP$2:$AP$5571,MATCH(E4267,[1]PIB_dos_Municípios!G$2:G$5571,0),1)</f>
        <v>13760.99</v>
      </c>
      <c r="M4267" s="2" t="s">
        <v>4662</v>
      </c>
      <c r="N4267" s="2" t="str">
        <f>INDEX([2]Microregioes!$D$1:$D$574,MATCH(F4267,[2]Microregioes!$B$1:$B$574,0),1)</f>
        <v>Pr-São Mateus do Sul</v>
      </c>
    </row>
    <row r="4268" spans="1:14" hidden="1" x14ac:dyDescent="0.2">
      <c r="A4268" s="5">
        <v>4</v>
      </c>
      <c r="B4268" s="3">
        <v>41</v>
      </c>
      <c r="C4268" s="1">
        <v>4106</v>
      </c>
      <c r="D4268" s="1">
        <v>41024</v>
      </c>
      <c r="E4268" s="1">
        <v>4125704</v>
      </c>
      <c r="F4268" s="2">
        <f>IFERROR(INDEX('Arranjos Populacionais'!$F$2:$F$961,MATCH(TabelaCompleta!E4268,'Arranjos Populacionais'!$A$2:$A$961,0),1),D4268)</f>
        <v>41024</v>
      </c>
      <c r="G4268" s="2">
        <v>0</v>
      </c>
      <c r="H4268" s="11">
        <v>27330</v>
      </c>
      <c r="I4268" s="2">
        <f>INDEX([1]PIB_dos_Municípios!$AN$2:$AN$5571,MATCH(E4268,[1]PIB_dos_Municípios!G$2:G$5571,0),1)</f>
        <v>544432.16200000001</v>
      </c>
      <c r="J4268" s="2">
        <f>INDEX([1]PIB_dos_Municípios!$AO$2:$AO$5571,MATCH(E4268,[1]PIB_dos_Municípios!G$2:G$5571,0),1)</f>
        <v>25755</v>
      </c>
      <c r="K4268" s="2">
        <f>INDEX([1]PIB_dos_Municípios!$AP$2:$AP$5571,MATCH(E4268,[1]PIB_dos_Municípios!G$2:G$5571,0),1)</f>
        <v>21138.89</v>
      </c>
      <c r="M4268" s="2" t="s">
        <v>4663</v>
      </c>
      <c r="N4268" s="2" t="str">
        <f>INDEX([2]Microregioes!$D$1:$D$574,MATCH(F4268,[2]Microregioes!$B$1:$B$574,0),1)</f>
        <v>Pr-Foz do Iguaçu</v>
      </c>
    </row>
    <row r="4269" spans="1:14" hidden="1" x14ac:dyDescent="0.2">
      <c r="A4269" s="5">
        <v>4</v>
      </c>
      <c r="B4269" s="3">
        <v>41</v>
      </c>
      <c r="C4269" s="1">
        <v>4106</v>
      </c>
      <c r="D4269" s="1">
        <v>41022</v>
      </c>
      <c r="E4269" s="1">
        <v>4125753</v>
      </c>
      <c r="F4269" s="2">
        <f>IFERROR(INDEX('Arranjos Populacionais'!$F$2:$F$961,MATCH(TabelaCompleta!E4269,'Arranjos Populacionais'!$A$2:$A$961,0),1),D4269)</f>
        <v>41022</v>
      </c>
      <c r="G4269" s="2">
        <v>0</v>
      </c>
      <c r="H4269" s="11">
        <v>6336</v>
      </c>
      <c r="I4269" s="2">
        <f>INDEX([1]PIB_dos_Municípios!$AN$2:$AN$5571,MATCH(E4269,[1]PIB_dos_Municípios!G$2:G$5571,0),1)</f>
        <v>85834.413</v>
      </c>
      <c r="J4269" s="2">
        <f>INDEX([1]PIB_dos_Municípios!$AO$2:$AO$5571,MATCH(E4269,[1]PIB_dos_Municípios!G$2:G$5571,0),1)</f>
        <v>6492</v>
      </c>
      <c r="K4269" s="2">
        <f>INDEX([1]PIB_dos_Municípios!$AP$2:$AP$5571,MATCH(E4269,[1]PIB_dos_Municípios!G$2:G$5571,0),1)</f>
        <v>13221.57</v>
      </c>
      <c r="M4269" s="2" t="s">
        <v>4664</v>
      </c>
      <c r="N4269" s="2" t="str">
        <f>INDEX([2]Microregioes!$D$1:$D$574,MATCH(F4269,[2]Microregioes!$B$1:$B$574,0),1)</f>
        <v>Pr-Toledo</v>
      </c>
    </row>
    <row r="4270" spans="1:14" hidden="1" x14ac:dyDescent="0.2">
      <c r="A4270" s="5">
        <v>4</v>
      </c>
      <c r="B4270" s="3">
        <v>41</v>
      </c>
      <c r="C4270" s="1">
        <v>4103</v>
      </c>
      <c r="D4270" s="1">
        <v>41013</v>
      </c>
      <c r="E4270" s="1">
        <v>4125803</v>
      </c>
      <c r="F4270" s="2">
        <f>IFERROR(INDEX('Arranjos Populacionais'!$F$2:$F$961,MATCH(TabelaCompleta!E4270,'Arranjos Populacionais'!$A$2:$A$961,0),1),D4270)</f>
        <v>41013</v>
      </c>
      <c r="G4270" s="2">
        <v>0</v>
      </c>
      <c r="H4270" s="11">
        <v>10864</v>
      </c>
      <c r="I4270" s="2">
        <f>INDEX([1]PIB_dos_Municípios!$AN$2:$AN$5571,MATCH(E4270,[1]PIB_dos_Municípios!G$2:G$5571,0),1)</f>
        <v>171482.91399999999</v>
      </c>
      <c r="J4270" s="2">
        <f>INDEX([1]PIB_dos_Municípios!$AO$2:$AO$5571,MATCH(E4270,[1]PIB_dos_Municípios!G$2:G$5571,0),1)</f>
        <v>10164</v>
      </c>
      <c r="K4270" s="2">
        <f>INDEX([1]PIB_dos_Municípios!$AP$2:$AP$5571,MATCH(E4270,[1]PIB_dos_Municípios!G$2:G$5571,0),1)</f>
        <v>16871.599999999999</v>
      </c>
      <c r="M4270" s="2" t="s">
        <v>4665</v>
      </c>
      <c r="N4270" s="2" t="str">
        <f>INDEX([2]Microregioes!$D$1:$D$574,MATCH(F4270,[2]Microregioes!$B$1:$B$574,0),1)</f>
        <v>Pr-Ivaiporã</v>
      </c>
    </row>
    <row r="4271" spans="1:14" hidden="1" x14ac:dyDescent="0.2">
      <c r="A4271" s="5">
        <v>4</v>
      </c>
      <c r="B4271" s="3">
        <v>41</v>
      </c>
      <c r="C4271" s="1">
        <v>4101</v>
      </c>
      <c r="D4271" s="1">
        <v>41001</v>
      </c>
      <c r="E4271" s="1">
        <v>4125902</v>
      </c>
      <c r="F4271" s="2">
        <f>IFERROR(INDEX('Arranjos Populacionais'!$F$2:$F$961,MATCH(TabelaCompleta!E4271,'Arranjos Populacionais'!$A$2:$A$961,0),1),D4271)</f>
        <v>41001</v>
      </c>
      <c r="G4271" s="2">
        <v>0</v>
      </c>
      <c r="H4271" s="11">
        <v>2459</v>
      </c>
      <c r="I4271" s="2">
        <f>INDEX([1]PIB_dos_Municípios!$AN$2:$AN$5571,MATCH(E4271,[1]PIB_dos_Municípios!G$2:G$5571,0),1)</f>
        <v>27602.366000000002</v>
      </c>
      <c r="J4271" s="2">
        <f>INDEX([1]PIB_dos_Municípios!$AO$2:$AO$5571,MATCH(E4271,[1]PIB_dos_Municípios!G$2:G$5571,0),1)</f>
        <v>2494</v>
      </c>
      <c r="K4271" s="2">
        <f>INDEX([1]PIB_dos_Municípios!$AP$2:$AP$5571,MATCH(E4271,[1]PIB_dos_Municípios!G$2:G$5571,0),1)</f>
        <v>11067.51</v>
      </c>
      <c r="M4271" s="2" t="s">
        <v>4666</v>
      </c>
      <c r="N4271" s="2" t="str">
        <f>INDEX([2]Microregioes!$D$1:$D$574,MATCH(F4271,[2]Microregioes!$B$1:$B$574,0),1)</f>
        <v>Pr-Paranavaí</v>
      </c>
    </row>
    <row r="4272" spans="1:14" hidden="1" x14ac:dyDescent="0.2">
      <c r="A4272" s="5">
        <v>4</v>
      </c>
      <c r="B4272" s="3">
        <v>41</v>
      </c>
      <c r="C4272" s="1">
        <v>4104</v>
      </c>
      <c r="D4272" s="1">
        <v>41014</v>
      </c>
      <c r="E4272" s="1">
        <v>4126009</v>
      </c>
      <c r="F4272" s="2">
        <f>IFERROR(INDEX('Arranjos Populacionais'!$F$2:$F$961,MATCH(TabelaCompleta!E4272,'Arranjos Populacionais'!$A$2:$A$961,0),1),D4272)</f>
        <v>41014</v>
      </c>
      <c r="G4272" s="2">
        <v>0</v>
      </c>
      <c r="H4272" s="11">
        <v>8968</v>
      </c>
      <c r="I4272" s="2">
        <f>INDEX([1]PIB_dos_Municípios!$AN$2:$AN$5571,MATCH(E4272,[1]PIB_dos_Municípios!G$2:G$5571,0),1)</f>
        <v>90618.167000000001</v>
      </c>
      <c r="J4272" s="2">
        <f>INDEX([1]PIB_dos_Municípios!$AO$2:$AO$5571,MATCH(E4272,[1]PIB_dos_Municípios!G$2:G$5571,0),1)</f>
        <v>8629</v>
      </c>
      <c r="K4272" s="2">
        <f>INDEX([1]PIB_dos_Municípios!$AP$2:$AP$5571,MATCH(E4272,[1]PIB_dos_Municípios!G$2:G$5571,0),1)</f>
        <v>10501.58</v>
      </c>
      <c r="M4272" s="2" t="s">
        <v>52</v>
      </c>
      <c r="N4272" s="2" t="str">
        <f>INDEX([2]Microregioes!$D$1:$D$574,MATCH(F4272,[2]Microregioes!$B$1:$B$574,0),1)</f>
        <v>Pr-Assaí</v>
      </c>
    </row>
    <row r="4273" spans="1:14" hidden="1" x14ac:dyDescent="0.2">
      <c r="A4273" s="5">
        <v>4</v>
      </c>
      <c r="B4273" s="3">
        <v>41</v>
      </c>
      <c r="C4273" s="1">
        <v>4101</v>
      </c>
      <c r="D4273" s="1">
        <v>41003</v>
      </c>
      <c r="E4273" s="1">
        <v>4126108</v>
      </c>
      <c r="F4273" s="2">
        <f>IFERROR(INDEX('Arranjos Populacionais'!$F$2:$F$961,MATCH(TabelaCompleta!E4273,'Arranjos Populacionais'!$A$2:$A$961,0),1),D4273)</f>
        <v>41003</v>
      </c>
      <c r="G4273" s="2">
        <v>0</v>
      </c>
      <c r="H4273" s="11">
        <v>5686</v>
      </c>
      <c r="I4273" s="2">
        <f>INDEX([1]PIB_dos_Municípios!$AN$2:$AN$5571,MATCH(E4273,[1]PIB_dos_Municípios!G$2:G$5571,0),1)</f>
        <v>86800.452999999994</v>
      </c>
      <c r="J4273" s="2">
        <f>INDEX([1]PIB_dos_Municípios!$AO$2:$AO$5571,MATCH(E4273,[1]PIB_dos_Municípios!G$2:G$5571,0),1)</f>
        <v>5349</v>
      </c>
      <c r="K4273" s="2">
        <f>INDEX([1]PIB_dos_Municípios!$AP$2:$AP$5571,MATCH(E4273,[1]PIB_dos_Municípios!G$2:G$5571,0),1)</f>
        <v>16227.42</v>
      </c>
      <c r="M4273" s="2" t="s">
        <v>2356</v>
      </c>
      <c r="N4273" s="2" t="str">
        <f>INDEX([2]Microregioes!$D$1:$D$574,MATCH(F4273,[2]Microregioes!$B$1:$B$574,0),1)</f>
        <v>Pr-Cianorte</v>
      </c>
    </row>
    <row r="4274" spans="1:14" hidden="1" x14ac:dyDescent="0.2">
      <c r="A4274" s="5">
        <v>4</v>
      </c>
      <c r="B4274" s="3">
        <v>41</v>
      </c>
      <c r="C4274" s="1">
        <v>4104</v>
      </c>
      <c r="D4274" s="1">
        <v>41017</v>
      </c>
      <c r="E4274" s="1">
        <v>4126207</v>
      </c>
      <c r="F4274" s="2">
        <f>IFERROR(INDEX('Arranjos Populacionais'!$F$2:$F$961,MATCH(TabelaCompleta!E4274,'Arranjos Populacionais'!$A$2:$A$961,0),1),D4274)</f>
        <v>41017</v>
      </c>
      <c r="G4274" s="2">
        <v>0</v>
      </c>
      <c r="H4274" s="11">
        <v>6906</v>
      </c>
      <c r="I4274" s="2">
        <f>INDEX([1]PIB_dos_Municípios!$AN$2:$AN$5571,MATCH(E4274,[1]PIB_dos_Municípios!G$2:G$5571,0),1)</f>
        <v>51119.017999999996</v>
      </c>
      <c r="J4274" s="2">
        <f>INDEX([1]PIB_dos_Municípios!$AO$2:$AO$5571,MATCH(E4274,[1]PIB_dos_Municípios!G$2:G$5571,0),1)</f>
        <v>6736</v>
      </c>
      <c r="K4274" s="2">
        <f>INDEX([1]PIB_dos_Municípios!$AP$2:$AP$5571,MATCH(E4274,[1]PIB_dos_Municípios!G$2:G$5571,0),1)</f>
        <v>7588.93</v>
      </c>
      <c r="M4274" s="2" t="s">
        <v>4667</v>
      </c>
      <c r="N4274" s="2" t="str">
        <f>INDEX([2]Microregioes!$D$1:$D$574,MATCH(F4274,[2]Microregioes!$B$1:$B$574,0),1)</f>
        <v>Pr-Ibaiti</v>
      </c>
    </row>
    <row r="4275" spans="1:14" hidden="1" x14ac:dyDescent="0.2">
      <c r="A4275" s="5">
        <v>4</v>
      </c>
      <c r="B4275" s="3">
        <v>41</v>
      </c>
      <c r="C4275" s="1">
        <v>4103</v>
      </c>
      <c r="D4275" s="1">
        <v>41009</v>
      </c>
      <c r="E4275" s="1">
        <v>4126256</v>
      </c>
      <c r="F4275" s="2">
        <f>IFERROR(INDEX('Arranjos Populacionais'!$F$2:$F$961,MATCH(TabelaCompleta!E4275,'Arranjos Populacionais'!$A$2:$A$961,0),1),D4275)</f>
        <v>41009</v>
      </c>
      <c r="G4275" s="2">
        <v>0</v>
      </c>
      <c r="H4275" s="11">
        <v>91344</v>
      </c>
      <c r="I4275" s="2">
        <f>INDEX([1]PIB_dos_Municípios!$AN$2:$AN$5571,MATCH(E4275,[1]PIB_dos_Municípios!G$2:G$5571,0),1)</f>
        <v>725972.59499999997</v>
      </c>
      <c r="J4275" s="2">
        <f>INDEX([1]PIB_dos_Municípios!$AO$2:$AO$5571,MATCH(E4275,[1]PIB_dos_Municípios!G$2:G$5571,0),1)</f>
        <v>82842</v>
      </c>
      <c r="K4275" s="2">
        <f>INDEX([1]PIB_dos_Municípios!$AP$2:$AP$5571,MATCH(E4275,[1]PIB_dos_Municípios!G$2:G$5571,0),1)</f>
        <v>8763.34</v>
      </c>
      <c r="M4275" s="2" t="s">
        <v>103</v>
      </c>
      <c r="N4275" s="2" t="str">
        <f>INDEX([2]Microregioes!$D$1:$D$574,MATCH(F4275,[2]Microregioes!$B$1:$B$574,0),1)</f>
        <v>Pr-Maringá</v>
      </c>
    </row>
    <row r="4276" spans="1:14" hidden="1" x14ac:dyDescent="0.2">
      <c r="A4276" s="5">
        <v>4</v>
      </c>
      <c r="B4276" s="3">
        <v>41</v>
      </c>
      <c r="C4276" s="1">
        <v>4107</v>
      </c>
      <c r="D4276" s="1">
        <v>41027</v>
      </c>
      <c r="E4276" s="1">
        <v>4126272</v>
      </c>
      <c r="F4276" s="2">
        <f>IFERROR(INDEX('Arranjos Populacionais'!$F$2:$F$961,MATCH(TabelaCompleta!E4276,'Arranjos Populacionais'!$A$2:$A$961,0),1),D4276)</f>
        <v>41027</v>
      </c>
      <c r="G4276" s="2">
        <v>0</v>
      </c>
      <c r="H4276" s="11">
        <v>5410</v>
      </c>
      <c r="I4276" s="2">
        <f>INDEX([1]PIB_dos_Municípios!$AN$2:$AN$5571,MATCH(E4276,[1]PIB_dos_Municípios!G$2:G$5571,0),1)</f>
        <v>992201.348</v>
      </c>
      <c r="J4276" s="2">
        <f>INDEX([1]PIB_dos_Municípios!$AO$2:$AO$5571,MATCH(E4276,[1]PIB_dos_Municípios!G$2:G$5571,0),1)</f>
        <v>5007</v>
      </c>
      <c r="K4276" s="2">
        <f>INDEX([1]PIB_dos_Municípios!$AP$2:$AP$5571,MATCH(E4276,[1]PIB_dos_Municípios!G$2:G$5571,0),1)</f>
        <v>198162.84</v>
      </c>
      <c r="M4276" s="2" t="s">
        <v>4668</v>
      </c>
      <c r="N4276" s="2" t="str">
        <f>INDEX([2]Microregioes!$D$1:$D$574,MATCH(F4276,[2]Microregioes!$B$1:$B$574,0),1)</f>
        <v>Pr-Pato Branco</v>
      </c>
    </row>
    <row r="4277" spans="1:14" hidden="1" x14ac:dyDescent="0.2">
      <c r="A4277" s="5">
        <v>4</v>
      </c>
      <c r="B4277" s="3">
        <v>41</v>
      </c>
      <c r="C4277" s="1">
        <v>4105</v>
      </c>
      <c r="D4277" s="1">
        <v>41020</v>
      </c>
      <c r="E4277" s="1">
        <v>4126306</v>
      </c>
      <c r="F4277" s="2">
        <f>IFERROR(INDEX('Arranjos Populacionais'!$F$2:$F$961,MATCH(TabelaCompleta!E4277,'Arranjos Populacionais'!$A$2:$A$961,0),1),D4277)</f>
        <v>41020</v>
      </c>
      <c r="G4277" s="2">
        <v>0</v>
      </c>
      <c r="H4277" s="11">
        <v>19373</v>
      </c>
      <c r="I4277" s="2">
        <f>INDEX([1]PIB_dos_Municípios!$AN$2:$AN$5571,MATCH(E4277,[1]PIB_dos_Municípios!G$2:G$5571,0),1)</f>
        <v>252170.122</v>
      </c>
      <c r="J4277" s="2">
        <f>INDEX([1]PIB_dos_Municípios!$AO$2:$AO$5571,MATCH(E4277,[1]PIB_dos_Municípios!G$2:G$5571,0),1)</f>
        <v>18410</v>
      </c>
      <c r="K4277" s="2">
        <f>INDEX([1]PIB_dos_Municípios!$AP$2:$AP$5571,MATCH(E4277,[1]PIB_dos_Municípios!G$2:G$5571,0),1)</f>
        <v>13697.45</v>
      </c>
      <c r="M4277" s="2" t="s">
        <v>4669</v>
      </c>
      <c r="N4277" s="2" t="str">
        <f>INDEX([2]Microregioes!$D$1:$D$574,MATCH(F4277,[2]Microregioes!$B$1:$B$574,0),1)</f>
        <v>Pr-Jaguariaíva</v>
      </c>
    </row>
    <row r="4278" spans="1:14" hidden="1" x14ac:dyDescent="0.2">
      <c r="A4278" s="5">
        <v>4</v>
      </c>
      <c r="B4278" s="3">
        <v>41</v>
      </c>
      <c r="C4278" s="1">
        <v>4106</v>
      </c>
      <c r="D4278" s="1">
        <v>41024</v>
      </c>
      <c r="E4278" s="1">
        <v>4126355</v>
      </c>
      <c r="F4278" s="2">
        <f>IFERROR(INDEX('Arranjos Populacionais'!$F$2:$F$961,MATCH(TabelaCompleta!E4278,'Arranjos Populacionais'!$A$2:$A$961,0),1),D4278)</f>
        <v>41024</v>
      </c>
      <c r="G4278" s="2">
        <v>0</v>
      </c>
      <c r="H4278" s="11">
        <v>4645</v>
      </c>
      <c r="I4278" s="2">
        <f>INDEX([1]PIB_dos_Municípios!$AN$2:$AN$5571,MATCH(E4278,[1]PIB_dos_Municípios!G$2:G$5571,0),1)</f>
        <v>103872.56299999999</v>
      </c>
      <c r="J4278" s="2">
        <f>INDEX([1]PIB_dos_Municípios!$AO$2:$AO$5571,MATCH(E4278,[1]PIB_dos_Municípios!G$2:G$5571,0),1)</f>
        <v>4568</v>
      </c>
      <c r="K4278" s="2">
        <f>INDEX([1]PIB_dos_Municípios!$AP$2:$AP$5571,MATCH(E4278,[1]PIB_dos_Municípios!G$2:G$5571,0),1)</f>
        <v>22739.18</v>
      </c>
      <c r="M4278" s="2" t="s">
        <v>4670</v>
      </c>
      <c r="N4278" s="2" t="str">
        <f>INDEX([2]Microregioes!$D$1:$D$574,MATCH(F4278,[2]Microregioes!$B$1:$B$574,0),1)</f>
        <v>Pr-Foz do Iguaçu</v>
      </c>
    </row>
    <row r="4279" spans="1:14" hidden="1" x14ac:dyDescent="0.2">
      <c r="A4279" s="5">
        <v>4</v>
      </c>
      <c r="B4279" s="3">
        <v>41</v>
      </c>
      <c r="C4279" s="1">
        <v>4104</v>
      </c>
      <c r="D4279" s="1">
        <v>41015</v>
      </c>
      <c r="E4279" s="1">
        <v>4126405</v>
      </c>
      <c r="F4279" s="2">
        <f>IFERROR(INDEX('Arranjos Populacionais'!$F$2:$F$961,MATCH(TabelaCompleta!E4279,'Arranjos Populacionais'!$A$2:$A$961,0),1),D4279)</f>
        <v>41015</v>
      </c>
      <c r="G4279" s="2">
        <v>0</v>
      </c>
      <c r="H4279" s="11">
        <v>5678</v>
      </c>
      <c r="I4279" s="2">
        <f>INDEX([1]PIB_dos_Municípios!$AN$2:$AN$5571,MATCH(E4279,[1]PIB_dos_Municípios!G$2:G$5571,0),1)</f>
        <v>135965.715</v>
      </c>
      <c r="J4279" s="2">
        <f>INDEX([1]PIB_dos_Municípios!$AO$2:$AO$5571,MATCH(E4279,[1]PIB_dos_Municípios!G$2:G$5571,0),1)</f>
        <v>5817</v>
      </c>
      <c r="K4279" s="2">
        <f>INDEX([1]PIB_dos_Municípios!$AP$2:$AP$5571,MATCH(E4279,[1]PIB_dos_Municípios!G$2:G$5571,0),1)</f>
        <v>23373.86</v>
      </c>
      <c r="M4279" s="2" t="s">
        <v>4671</v>
      </c>
      <c r="N4279" s="2" t="str">
        <f>INDEX([2]Microregioes!$D$1:$D$574,MATCH(F4279,[2]Microregioes!$B$1:$B$574,0),1)</f>
        <v>Pr-Cornélio Procópio</v>
      </c>
    </row>
    <row r="4280" spans="1:14" hidden="1" x14ac:dyDescent="0.2">
      <c r="A4280" s="5">
        <v>4</v>
      </c>
      <c r="B4280" s="3">
        <v>41</v>
      </c>
      <c r="C4280" s="1">
        <v>4103</v>
      </c>
      <c r="D4280" s="1">
        <v>41007</v>
      </c>
      <c r="E4280" s="1">
        <v>4126504</v>
      </c>
      <c r="F4280" s="2">
        <f>IFERROR(INDEX('Arranjos Populacionais'!$F$2:$F$961,MATCH(TabelaCompleta!E4280,'Arranjos Populacionais'!$A$2:$A$961,0),1),D4280)</f>
        <v>41007</v>
      </c>
      <c r="G4280" s="2">
        <v>0</v>
      </c>
      <c r="H4280" s="11">
        <v>16429</v>
      </c>
      <c r="I4280" s="2">
        <f>INDEX([1]PIB_dos_Municípios!$AN$2:$AN$5571,MATCH(E4280,[1]PIB_dos_Municípios!G$2:G$5571,0),1)</f>
        <v>279798.49800000002</v>
      </c>
      <c r="J4280" s="2">
        <f>INDEX([1]PIB_dos_Municípios!$AO$2:$AO$5571,MATCH(E4280,[1]PIB_dos_Municípios!G$2:G$5571,0),1)</f>
        <v>15637</v>
      </c>
      <c r="K4280" s="2">
        <f>INDEX([1]PIB_dos_Municípios!$AP$2:$AP$5571,MATCH(E4280,[1]PIB_dos_Municípios!G$2:G$5571,0),1)</f>
        <v>17893.36</v>
      </c>
      <c r="M4280" s="2" t="s">
        <v>4672</v>
      </c>
      <c r="N4280" s="2" t="str">
        <f>INDEX([2]Microregioes!$D$1:$D$574,MATCH(F4280,[2]Microregioes!$B$1:$B$574,0),1)</f>
        <v>Pr-Porecatu</v>
      </c>
    </row>
    <row r="4281" spans="1:14" hidden="1" x14ac:dyDescent="0.2">
      <c r="A4281" s="5">
        <v>4</v>
      </c>
      <c r="B4281" s="3">
        <v>41</v>
      </c>
      <c r="C4281" s="1">
        <v>4104</v>
      </c>
      <c r="D4281" s="1">
        <v>41018</v>
      </c>
      <c r="E4281" s="1">
        <v>4126603</v>
      </c>
      <c r="F4281" s="2">
        <f>IFERROR(INDEX('Arranjos Populacionais'!$F$2:$F$961,MATCH(TabelaCompleta!E4281,'Arranjos Populacionais'!$A$2:$A$961,0),1),D4281)</f>
        <v>41018</v>
      </c>
      <c r="G4281" s="2">
        <v>0</v>
      </c>
      <c r="H4281" s="11">
        <v>20303</v>
      </c>
      <c r="I4281" s="2">
        <f>INDEX([1]PIB_dos_Municípios!$AN$2:$AN$5571,MATCH(E4281,[1]PIB_dos_Municípios!G$2:G$5571,0),1)</f>
        <v>226783.41500000001</v>
      </c>
      <c r="J4281" s="2">
        <f>INDEX([1]PIB_dos_Municípios!$AO$2:$AO$5571,MATCH(E4281,[1]PIB_dos_Municípios!G$2:G$5571,0),1)</f>
        <v>18446</v>
      </c>
      <c r="K4281" s="2">
        <f>INDEX([1]PIB_dos_Municípios!$AP$2:$AP$5571,MATCH(E4281,[1]PIB_dos_Municípios!G$2:G$5571,0),1)</f>
        <v>12294.45</v>
      </c>
      <c r="M4281" s="2" t="s">
        <v>4673</v>
      </c>
      <c r="N4281" s="2" t="str">
        <f>INDEX([2]Microregioes!$D$1:$D$574,MATCH(F4281,[2]Microregioes!$B$1:$B$574,0),1)</f>
        <v>Pr-Wenceslau Braz</v>
      </c>
    </row>
    <row r="4282" spans="1:14" hidden="1" x14ac:dyDescent="0.2">
      <c r="A4282" s="5">
        <v>4</v>
      </c>
      <c r="B4282" s="3">
        <v>41</v>
      </c>
      <c r="C4282" s="1">
        <v>4107</v>
      </c>
      <c r="D4282" s="1">
        <v>41027</v>
      </c>
      <c r="E4282" s="1">
        <v>4126652</v>
      </c>
      <c r="F4282" s="2">
        <f>IFERROR(INDEX('Arranjos Populacionais'!$F$2:$F$961,MATCH(TabelaCompleta!E4282,'Arranjos Populacionais'!$A$2:$A$961,0),1),D4282)</f>
        <v>41027</v>
      </c>
      <c r="G4282" s="2">
        <v>0</v>
      </c>
      <c r="H4282" s="11">
        <v>3257</v>
      </c>
      <c r="I4282" s="2">
        <f>INDEX([1]PIB_dos_Municípios!$AN$2:$AN$5571,MATCH(E4282,[1]PIB_dos_Municípios!G$2:G$5571,0),1)</f>
        <v>38920.059000000001</v>
      </c>
      <c r="J4282" s="2">
        <f>INDEX([1]PIB_dos_Municípios!$AO$2:$AO$5571,MATCH(E4282,[1]PIB_dos_Municípios!G$2:G$5571,0),1)</f>
        <v>3394</v>
      </c>
      <c r="K4282" s="2">
        <f>INDEX([1]PIB_dos_Municípios!$AP$2:$AP$5571,MATCH(E4282,[1]PIB_dos_Municípios!G$2:G$5571,0),1)</f>
        <v>11467.31</v>
      </c>
      <c r="M4282" s="2" t="s">
        <v>4674</v>
      </c>
      <c r="N4282" s="2" t="str">
        <f>INDEX([2]Microregioes!$D$1:$D$574,MATCH(F4282,[2]Microregioes!$B$1:$B$574,0),1)</f>
        <v>Pr-Pato Branco</v>
      </c>
    </row>
    <row r="4283" spans="1:14" hidden="1" x14ac:dyDescent="0.2">
      <c r="A4283" s="5">
        <v>4</v>
      </c>
      <c r="B4283" s="3">
        <v>41</v>
      </c>
      <c r="C4283" s="1">
        <v>4103</v>
      </c>
      <c r="D4283" s="1">
        <v>41011</v>
      </c>
      <c r="E4283" s="1">
        <v>4126678</v>
      </c>
      <c r="F4283" s="2">
        <f>IFERROR(INDEX('Arranjos Populacionais'!$F$2:$F$961,MATCH(TabelaCompleta!E4283,'Arranjos Populacionais'!$A$2:$A$961,0),1),D4283)</f>
        <v>41011</v>
      </c>
      <c r="G4283" s="2">
        <v>0</v>
      </c>
      <c r="H4283" s="11">
        <v>13939</v>
      </c>
      <c r="I4283" s="2">
        <f>INDEX([1]PIB_dos_Municípios!$AN$2:$AN$5571,MATCH(E4283,[1]PIB_dos_Municípios!G$2:G$5571,0),1)</f>
        <v>151818.21900000001</v>
      </c>
      <c r="J4283" s="2">
        <f>INDEX([1]PIB_dos_Municípios!$AO$2:$AO$5571,MATCH(E4283,[1]PIB_dos_Municípios!G$2:G$5571,0),1)</f>
        <v>12232</v>
      </c>
      <c r="K4283" s="2">
        <f>INDEX([1]PIB_dos_Municípios!$AP$2:$AP$5571,MATCH(E4283,[1]PIB_dos_Municípios!G$2:G$5571,0),1)</f>
        <v>12411.56</v>
      </c>
      <c r="M4283" s="2" t="s">
        <v>4675</v>
      </c>
      <c r="N4283" s="2" t="str">
        <f>INDEX([2]Microregioes!$D$1:$D$574,MATCH(F4283,[2]Microregioes!$B$1:$B$574,0),1)</f>
        <v>Pr-Londrina</v>
      </c>
    </row>
    <row r="4284" spans="1:14" hidden="1" x14ac:dyDescent="0.2">
      <c r="A4284" s="5">
        <v>4</v>
      </c>
      <c r="B4284" s="3">
        <v>41</v>
      </c>
      <c r="C4284" s="1">
        <v>4101</v>
      </c>
      <c r="D4284" s="1">
        <v>41001</v>
      </c>
      <c r="E4284" s="1">
        <v>4126702</v>
      </c>
      <c r="F4284" s="2">
        <f>IFERROR(INDEX('Arranjos Populacionais'!$F$2:$F$961,MATCH(TabelaCompleta!E4284,'Arranjos Populacionais'!$A$2:$A$961,0),1),D4284)</f>
        <v>41001</v>
      </c>
      <c r="G4284" s="2">
        <v>0</v>
      </c>
      <c r="H4284" s="11">
        <v>5028</v>
      </c>
      <c r="I4284" s="2">
        <f>INDEX([1]PIB_dos_Municípios!$AN$2:$AN$5571,MATCH(E4284,[1]PIB_dos_Municípios!G$2:G$5571,0),1)</f>
        <v>55959.45</v>
      </c>
      <c r="J4284" s="2">
        <f>INDEX([1]PIB_dos_Municípios!$AO$2:$AO$5571,MATCH(E4284,[1]PIB_dos_Municípios!G$2:G$5571,0),1)</f>
        <v>4664</v>
      </c>
      <c r="K4284" s="2">
        <f>INDEX([1]PIB_dos_Municípios!$AP$2:$AP$5571,MATCH(E4284,[1]PIB_dos_Municípios!G$2:G$5571,0),1)</f>
        <v>11998.17</v>
      </c>
      <c r="M4284" s="2" t="s">
        <v>4676</v>
      </c>
      <c r="N4284" s="2" t="str">
        <f>INDEX([2]Microregioes!$D$1:$D$574,MATCH(F4284,[2]Microregioes!$B$1:$B$574,0),1)</f>
        <v>Pr-Paranavaí</v>
      </c>
    </row>
    <row r="4285" spans="1:14" hidden="1" x14ac:dyDescent="0.2">
      <c r="A4285" s="5">
        <v>4</v>
      </c>
      <c r="B4285" s="3">
        <v>41</v>
      </c>
      <c r="C4285" s="1">
        <v>4101</v>
      </c>
      <c r="D4285" s="1">
        <v>41003</v>
      </c>
      <c r="E4285" s="1">
        <v>4126801</v>
      </c>
      <c r="F4285" s="2">
        <f>IFERROR(INDEX('Arranjos Populacionais'!$F$2:$F$961,MATCH(TabelaCompleta!E4285,'Arranjos Populacionais'!$A$2:$A$961,0),1),D4285)</f>
        <v>41003</v>
      </c>
      <c r="G4285" s="2">
        <v>0</v>
      </c>
      <c r="H4285" s="11">
        <v>15835</v>
      </c>
      <c r="I4285" s="2">
        <f>INDEX([1]PIB_dos_Municípios!$AN$2:$AN$5571,MATCH(E4285,[1]PIB_dos_Municípios!G$2:G$5571,0),1)</f>
        <v>228380.49900000001</v>
      </c>
      <c r="J4285" s="2">
        <f>INDEX([1]PIB_dos_Municípios!$AO$2:$AO$5571,MATCH(E4285,[1]PIB_dos_Municípios!G$2:G$5571,0),1)</f>
        <v>14600</v>
      </c>
      <c r="K4285" s="2">
        <f>INDEX([1]PIB_dos_Municípios!$AP$2:$AP$5571,MATCH(E4285,[1]PIB_dos_Municípios!G$2:G$5571,0),1)</f>
        <v>15642.5</v>
      </c>
      <c r="M4285" s="2" t="s">
        <v>4677</v>
      </c>
      <c r="N4285" s="2" t="str">
        <f>INDEX([2]Microregioes!$D$1:$D$574,MATCH(F4285,[2]Microregioes!$B$1:$B$574,0),1)</f>
        <v>Pr-Cianorte</v>
      </c>
    </row>
    <row r="4286" spans="1:14" hidden="1" x14ac:dyDescent="0.2">
      <c r="A4286" s="5">
        <v>4</v>
      </c>
      <c r="B4286" s="3">
        <v>41</v>
      </c>
      <c r="C4286" s="1">
        <v>4101</v>
      </c>
      <c r="D4286" s="1">
        <v>41002</v>
      </c>
      <c r="E4286" s="1">
        <v>4126900</v>
      </c>
      <c r="F4286" s="2">
        <f>IFERROR(INDEX('Arranjos Populacionais'!$F$2:$F$961,MATCH(TabelaCompleta!E4286,'Arranjos Populacionais'!$A$2:$A$961,0),1),D4286)</f>
        <v>41002</v>
      </c>
      <c r="G4286" s="2">
        <v>0</v>
      </c>
      <c r="H4286" s="11">
        <v>5824</v>
      </c>
      <c r="I4286" s="2">
        <f>INDEX([1]PIB_dos_Municípios!$AN$2:$AN$5571,MATCH(E4286,[1]PIB_dos_Municípios!G$2:G$5571,0),1)</f>
        <v>55638.36</v>
      </c>
      <c r="J4286" s="2">
        <f>INDEX([1]PIB_dos_Municípios!$AO$2:$AO$5571,MATCH(E4286,[1]PIB_dos_Municípios!G$2:G$5571,0),1)</f>
        <v>5834</v>
      </c>
      <c r="K4286" s="2">
        <f>INDEX([1]PIB_dos_Municípios!$AP$2:$AP$5571,MATCH(E4286,[1]PIB_dos_Municípios!G$2:G$5571,0),1)</f>
        <v>9536.91</v>
      </c>
      <c r="M4286" s="2" t="s">
        <v>485</v>
      </c>
      <c r="N4286" s="2" t="str">
        <f>INDEX([2]Microregioes!$D$1:$D$574,MATCH(F4286,[2]Microregioes!$B$1:$B$574,0),1)</f>
        <v>Pr-Umuarama</v>
      </c>
    </row>
    <row r="4287" spans="1:14" hidden="1" x14ac:dyDescent="0.2">
      <c r="A4287" s="5">
        <v>4</v>
      </c>
      <c r="B4287" s="3">
        <v>41</v>
      </c>
      <c r="C4287" s="1">
        <v>4109</v>
      </c>
      <c r="D4287" s="1">
        <v>41031</v>
      </c>
      <c r="E4287" s="1">
        <v>4127007</v>
      </c>
      <c r="F4287" s="2">
        <f>IFERROR(INDEX('Arranjos Populacionais'!$F$2:$F$961,MATCH(TabelaCompleta!E4287,'Arranjos Populacionais'!$A$2:$A$961,0),1),D4287)</f>
        <v>41031</v>
      </c>
      <c r="G4287" s="2">
        <v>0</v>
      </c>
      <c r="H4287" s="11">
        <v>11666</v>
      </c>
      <c r="I4287" s="2">
        <f>INDEX([1]PIB_dos_Municípios!$AN$2:$AN$5571,MATCH(E4287,[1]PIB_dos_Municípios!G$2:G$5571,0),1)</f>
        <v>122824.007</v>
      </c>
      <c r="J4287" s="2">
        <f>INDEX([1]PIB_dos_Municípios!$AO$2:$AO$5571,MATCH(E4287,[1]PIB_dos_Municípios!G$2:G$5571,0),1)</f>
        <v>10277</v>
      </c>
      <c r="K4287" s="2">
        <f>INDEX([1]PIB_dos_Municípios!$AP$2:$AP$5571,MATCH(E4287,[1]PIB_dos_Municípios!G$2:G$5571,0),1)</f>
        <v>11951.35</v>
      </c>
      <c r="M4287" s="2" t="s">
        <v>4678</v>
      </c>
      <c r="N4287" s="2" t="str">
        <f>INDEX([2]Microregioes!$D$1:$D$574,MATCH(F4287,[2]Microregioes!$B$1:$B$574,0),1)</f>
        <v>Pr-Prudentópolis</v>
      </c>
    </row>
    <row r="4288" spans="1:14" hidden="1" x14ac:dyDescent="0.2">
      <c r="A4288" s="5">
        <v>4</v>
      </c>
      <c r="B4288" s="3">
        <v>41</v>
      </c>
      <c r="C4288" s="1">
        <v>4105</v>
      </c>
      <c r="D4288" s="1">
        <v>41019</v>
      </c>
      <c r="E4288" s="1">
        <v>4127106</v>
      </c>
      <c r="F4288" s="2">
        <f>IFERROR(INDEX('Arranjos Populacionais'!$F$2:$F$961,MATCH(TabelaCompleta!E4288,'Arranjos Populacionais'!$A$2:$A$961,0),1),D4288)</f>
        <v>41019</v>
      </c>
      <c r="G4288" s="2">
        <v>0</v>
      </c>
      <c r="H4288" s="11">
        <v>76550</v>
      </c>
      <c r="I4288" s="2">
        <f>INDEX([1]PIB_dos_Municípios!$AN$2:$AN$5571,MATCH(E4288,[1]PIB_dos_Municípios!G$2:G$5571,0),1)</f>
        <v>1804286.902</v>
      </c>
      <c r="J4288" s="2">
        <f>INDEX([1]PIB_dos_Municípios!$AO$2:$AO$5571,MATCH(E4288,[1]PIB_dos_Municípios!G$2:G$5571,0),1)</f>
        <v>69878</v>
      </c>
      <c r="K4288" s="2">
        <f>INDEX([1]PIB_dos_Municípios!$AP$2:$AP$5571,MATCH(E4288,[1]PIB_dos_Municípios!G$2:G$5571,0),1)</f>
        <v>25820.53</v>
      </c>
      <c r="M4288" s="2" t="s">
        <v>4679</v>
      </c>
      <c r="N4288" s="2" t="str">
        <f>INDEX([2]Microregioes!$D$1:$D$574,MATCH(F4288,[2]Microregioes!$B$1:$B$574,0),1)</f>
        <v>Pr-Telêmaco Borba</v>
      </c>
    </row>
    <row r="4289" spans="1:14" hidden="1" x14ac:dyDescent="0.2">
      <c r="A4289" s="5">
        <v>4</v>
      </c>
      <c r="B4289" s="3">
        <v>41</v>
      </c>
      <c r="C4289" s="1">
        <v>4102</v>
      </c>
      <c r="D4289" s="1">
        <v>41005</v>
      </c>
      <c r="E4289" s="1">
        <v>4127205</v>
      </c>
      <c r="F4289" s="2">
        <f>IFERROR(INDEX('Arranjos Populacionais'!$F$2:$F$961,MATCH(TabelaCompleta!E4289,'Arranjos Populacionais'!$A$2:$A$961,0),1),D4289)</f>
        <v>41005</v>
      </c>
      <c r="G4289" s="2">
        <v>0</v>
      </c>
      <c r="H4289" s="11">
        <v>16887</v>
      </c>
      <c r="I4289" s="2">
        <f>INDEX([1]PIB_dos_Municípios!$AN$2:$AN$5571,MATCH(E4289,[1]PIB_dos_Municípios!G$2:G$5571,0),1)</f>
        <v>181612.671</v>
      </c>
      <c r="J4289" s="2">
        <f>INDEX([1]PIB_dos_Municípios!$AO$2:$AO$5571,MATCH(E4289,[1]PIB_dos_Municípios!G$2:G$5571,0),1)</f>
        <v>15791</v>
      </c>
      <c r="K4289" s="2">
        <f>INDEX([1]PIB_dos_Municípios!$AP$2:$AP$5571,MATCH(E4289,[1]PIB_dos_Municípios!G$2:G$5571,0),1)</f>
        <v>11501.02</v>
      </c>
      <c r="M4289" s="2" t="s">
        <v>4680</v>
      </c>
      <c r="N4289" s="2" t="str">
        <f>INDEX([2]Microregioes!$D$1:$D$574,MATCH(F4289,[2]Microregioes!$B$1:$B$574,0),1)</f>
        <v>Pr-Campo Mourão</v>
      </c>
    </row>
    <row r="4290" spans="1:14" hidden="1" x14ac:dyDescent="0.2">
      <c r="A4290" s="5">
        <v>4</v>
      </c>
      <c r="B4290" s="3">
        <v>41</v>
      </c>
      <c r="C4290" s="1">
        <v>4101</v>
      </c>
      <c r="D4290" s="1">
        <v>41001</v>
      </c>
      <c r="E4290" s="1">
        <v>4127304</v>
      </c>
      <c r="F4290" s="2">
        <f>IFERROR(INDEX('Arranjos Populacionais'!$F$2:$F$961,MATCH(TabelaCompleta!E4290,'Arranjos Populacionais'!$A$2:$A$961,0),1),D4290)</f>
        <v>41001</v>
      </c>
      <c r="G4290" s="2">
        <v>0</v>
      </c>
      <c r="H4290" s="11">
        <v>16453</v>
      </c>
      <c r="I4290" s="2">
        <f>INDEX([1]PIB_dos_Municípios!$AN$2:$AN$5571,MATCH(E4290,[1]PIB_dos_Municípios!G$2:G$5571,0),1)</f>
        <v>161794.92600000001</v>
      </c>
      <c r="J4290" s="2">
        <f>INDEX([1]PIB_dos_Municípios!$AO$2:$AO$5571,MATCH(E4290,[1]PIB_dos_Municípios!G$2:G$5571,0),1)</f>
        <v>15256</v>
      </c>
      <c r="K4290" s="2">
        <f>INDEX([1]PIB_dos_Municípios!$AP$2:$AP$5571,MATCH(E4290,[1]PIB_dos_Municípios!G$2:G$5571,0),1)</f>
        <v>10605.33</v>
      </c>
      <c r="M4290" s="2" t="s">
        <v>4681</v>
      </c>
      <c r="N4290" s="2" t="str">
        <f>INDEX([2]Microregioes!$D$1:$D$574,MATCH(F4290,[2]Microregioes!$B$1:$B$574,0),1)</f>
        <v>Pr-Paranavaí</v>
      </c>
    </row>
    <row r="4291" spans="1:14" hidden="1" x14ac:dyDescent="0.2">
      <c r="A4291" s="5">
        <v>4</v>
      </c>
      <c r="B4291" s="3">
        <v>41</v>
      </c>
      <c r="C4291" s="1">
        <v>4106</v>
      </c>
      <c r="D4291" s="1">
        <v>41022</v>
      </c>
      <c r="E4291" s="1">
        <v>4127403</v>
      </c>
      <c r="F4291" s="2">
        <f>IFERROR(INDEX('Arranjos Populacionais'!$F$2:$F$961,MATCH(TabelaCompleta!E4291,'Arranjos Populacionais'!$A$2:$A$961,0),1),D4291)</f>
        <v>41022</v>
      </c>
      <c r="G4291" s="2">
        <v>0</v>
      </c>
      <c r="H4291" s="11">
        <v>17573</v>
      </c>
      <c r="I4291" s="2">
        <f>INDEX([1]PIB_dos_Municípios!$AN$2:$AN$5571,MATCH(E4291,[1]PIB_dos_Municípios!G$2:G$5571,0),1)</f>
        <v>323637.58899999998</v>
      </c>
      <c r="J4291" s="2">
        <f>INDEX([1]PIB_dos_Municípios!$AO$2:$AO$5571,MATCH(E4291,[1]PIB_dos_Municípios!G$2:G$5571,0),1)</f>
        <v>16763</v>
      </c>
      <c r="K4291" s="2">
        <f>INDEX([1]PIB_dos_Municípios!$AP$2:$AP$5571,MATCH(E4291,[1]PIB_dos_Municípios!G$2:G$5571,0),1)</f>
        <v>19306.66</v>
      </c>
      <c r="M4291" s="2" t="s">
        <v>4376</v>
      </c>
      <c r="N4291" s="2" t="str">
        <f>INDEX([2]Microregioes!$D$1:$D$574,MATCH(F4291,[2]Microregioes!$B$1:$B$574,0),1)</f>
        <v>Pr-Toledo</v>
      </c>
    </row>
    <row r="4292" spans="1:14" hidden="1" x14ac:dyDescent="0.2">
      <c r="A4292" s="5">
        <v>4</v>
      </c>
      <c r="B4292" s="3">
        <v>41</v>
      </c>
      <c r="C4292" s="1">
        <v>4105</v>
      </c>
      <c r="D4292" s="1">
        <v>41019</v>
      </c>
      <c r="E4292" s="1">
        <v>4127502</v>
      </c>
      <c r="F4292" s="2">
        <f>IFERROR(INDEX('Arranjos Populacionais'!$F$2:$F$961,MATCH(TabelaCompleta!E4292,'Arranjos Populacionais'!$A$2:$A$961,0),1),D4292)</f>
        <v>41019</v>
      </c>
      <c r="G4292" s="2">
        <v>0</v>
      </c>
      <c r="H4292" s="11">
        <v>20470</v>
      </c>
      <c r="I4292" s="2">
        <f>INDEX([1]PIB_dos_Municípios!$AN$2:$AN$5571,MATCH(E4292,[1]PIB_dos_Municípios!G$2:G$5571,0),1)</f>
        <v>389552.815</v>
      </c>
      <c r="J4292" s="2">
        <f>INDEX([1]PIB_dos_Municípios!$AO$2:$AO$5571,MATCH(E4292,[1]PIB_dos_Municípios!G$2:G$5571,0),1)</f>
        <v>19332</v>
      </c>
      <c r="K4292" s="2">
        <f>INDEX([1]PIB_dos_Municípios!$AP$2:$AP$5571,MATCH(E4292,[1]PIB_dos_Municípios!G$2:G$5571,0),1)</f>
        <v>20150.669999999998</v>
      </c>
      <c r="M4292" s="2" t="s">
        <v>4682</v>
      </c>
      <c r="N4292" s="2" t="str">
        <f>INDEX([2]Microregioes!$D$1:$D$574,MATCH(F4292,[2]Microregioes!$B$1:$B$574,0),1)</f>
        <v>Pr-Telêmaco Borba</v>
      </c>
    </row>
    <row r="4293" spans="1:14" hidden="1" x14ac:dyDescent="0.2">
      <c r="A4293" s="5">
        <v>4</v>
      </c>
      <c r="B4293" s="3">
        <v>41</v>
      </c>
      <c r="C4293" s="1">
        <v>4110</v>
      </c>
      <c r="D4293" s="1">
        <v>41039</v>
      </c>
      <c r="E4293" s="1">
        <v>4127601</v>
      </c>
      <c r="F4293" s="2">
        <f>IFERROR(INDEX('Arranjos Populacionais'!$F$2:$F$961,MATCH(TabelaCompleta!E4293,'Arranjos Populacionais'!$A$2:$A$961,0),1),D4293)</f>
        <v>41039</v>
      </c>
      <c r="G4293" s="2">
        <v>0</v>
      </c>
      <c r="H4293" s="11">
        <v>16161</v>
      </c>
      <c r="I4293" s="2">
        <f>INDEX([1]PIB_dos_Municípios!$AN$2:$AN$5571,MATCH(E4293,[1]PIB_dos_Municípios!G$2:G$5571,0),1)</f>
        <v>215887.03099999999</v>
      </c>
      <c r="J4293" s="2">
        <f>INDEX([1]PIB_dos_Municípios!$AO$2:$AO$5571,MATCH(E4293,[1]PIB_dos_Municípios!G$2:G$5571,0),1)</f>
        <v>14526</v>
      </c>
      <c r="K4293" s="2">
        <f>INDEX([1]PIB_dos_Municípios!$AP$2:$AP$5571,MATCH(E4293,[1]PIB_dos_Municípios!G$2:G$5571,0),1)</f>
        <v>14862.11</v>
      </c>
      <c r="M4293" s="2" t="s">
        <v>4683</v>
      </c>
      <c r="N4293" s="2" t="str">
        <f>INDEX([2]Microregioes!$D$1:$D$574,MATCH(F4293,[2]Microregioes!$B$1:$B$574,0),1)</f>
        <v>Pr-Rio Negro</v>
      </c>
    </row>
    <row r="4294" spans="1:14" hidden="1" x14ac:dyDescent="0.2">
      <c r="A4294" s="5">
        <v>4</v>
      </c>
      <c r="B4294" s="3">
        <v>41</v>
      </c>
      <c r="C4294" s="1">
        <v>4106</v>
      </c>
      <c r="D4294" s="1">
        <v>41022</v>
      </c>
      <c r="E4294" s="1">
        <v>4127700</v>
      </c>
      <c r="F4294" s="2">
        <f>IFERROR(INDEX('Arranjos Populacionais'!$F$2:$F$961,MATCH(TabelaCompleta!E4294,'Arranjos Populacionais'!$A$2:$A$961,0),1),D4294)</f>
        <v>41022</v>
      </c>
      <c r="G4294" s="2">
        <v>0</v>
      </c>
      <c r="H4294" s="11">
        <v>133824</v>
      </c>
      <c r="I4294" s="2">
        <f>INDEX([1]PIB_dos_Municípios!$AN$2:$AN$5571,MATCH(E4294,[1]PIB_dos_Municípios!G$2:G$5571,0),1)</f>
        <v>2438245.7000000002</v>
      </c>
      <c r="J4294" s="2">
        <f>INDEX([1]PIB_dos_Municípios!$AO$2:$AO$5571,MATCH(E4294,[1]PIB_dos_Municípios!G$2:G$5571,0),1)</f>
        <v>119353</v>
      </c>
      <c r="K4294" s="2">
        <f>INDEX([1]PIB_dos_Municípios!$AP$2:$AP$5571,MATCH(E4294,[1]PIB_dos_Municípios!G$2:G$5571,0),1)</f>
        <v>20428.86</v>
      </c>
      <c r="M4294" s="2" t="s">
        <v>398</v>
      </c>
      <c r="N4294" s="2" t="str">
        <f>INDEX([2]Microregioes!$D$1:$D$574,MATCH(F4294,[2]Microregioes!$B$1:$B$574,0),1)</f>
        <v>Pr-Toledo</v>
      </c>
    </row>
    <row r="4295" spans="1:14" hidden="1" x14ac:dyDescent="0.2">
      <c r="A4295" s="5">
        <v>4</v>
      </c>
      <c r="B4295" s="3">
        <v>41</v>
      </c>
      <c r="C4295" s="1">
        <v>4104</v>
      </c>
      <c r="D4295" s="1">
        <v>41018</v>
      </c>
      <c r="E4295" s="1">
        <v>4127809</v>
      </c>
      <c r="F4295" s="2">
        <f>IFERROR(INDEX('Arranjos Populacionais'!$F$2:$F$961,MATCH(TabelaCompleta!E4295,'Arranjos Populacionais'!$A$2:$A$961,0),1),D4295)</f>
        <v>41018</v>
      </c>
      <c r="G4295" s="2">
        <v>0</v>
      </c>
      <c r="H4295" s="11">
        <v>8544</v>
      </c>
      <c r="I4295" s="2">
        <f>INDEX([1]PIB_dos_Municípios!$AN$2:$AN$5571,MATCH(E4295,[1]PIB_dos_Municípios!G$2:G$5571,0),1)</f>
        <v>101782.66800000001</v>
      </c>
      <c r="J4295" s="2">
        <f>INDEX([1]PIB_dos_Municípios!$AO$2:$AO$5571,MATCH(E4295,[1]PIB_dos_Municípios!G$2:G$5571,0),1)</f>
        <v>8788</v>
      </c>
      <c r="K4295" s="2">
        <f>INDEX([1]PIB_dos_Municípios!$AP$2:$AP$5571,MATCH(E4295,[1]PIB_dos_Municípios!G$2:G$5571,0),1)</f>
        <v>11582.01</v>
      </c>
      <c r="M4295" s="2" t="s">
        <v>4684</v>
      </c>
      <c r="N4295" s="2" t="str">
        <f>INDEX([2]Microregioes!$D$1:$D$574,MATCH(F4295,[2]Microregioes!$B$1:$B$574,0),1)</f>
        <v>Pr-Wenceslau Braz</v>
      </c>
    </row>
    <row r="4296" spans="1:14" hidden="1" x14ac:dyDescent="0.2">
      <c r="A4296" s="5">
        <v>4</v>
      </c>
      <c r="B4296" s="3">
        <v>41</v>
      </c>
      <c r="C4296" s="1">
        <v>4106</v>
      </c>
      <c r="D4296" s="1">
        <v>41023</v>
      </c>
      <c r="E4296" s="1">
        <v>4127858</v>
      </c>
      <c r="F4296" s="2">
        <f>IFERROR(INDEX('Arranjos Populacionais'!$F$2:$F$961,MATCH(TabelaCompleta!E4296,'Arranjos Populacionais'!$A$2:$A$961,0),1),D4296)</f>
        <v>41023</v>
      </c>
      <c r="G4296" s="2">
        <v>0</v>
      </c>
      <c r="H4296" s="11">
        <v>12242</v>
      </c>
      <c r="I4296" s="2">
        <f>INDEX([1]PIB_dos_Municípios!$AN$2:$AN$5571,MATCH(E4296,[1]PIB_dos_Municípios!G$2:G$5571,0),1)</f>
        <v>159340.503</v>
      </c>
      <c r="J4296" s="2">
        <f>INDEX([1]PIB_dos_Municípios!$AO$2:$AO$5571,MATCH(E4296,[1]PIB_dos_Municípios!G$2:G$5571,0),1)</f>
        <v>11824</v>
      </c>
      <c r="K4296" s="2">
        <f>INDEX([1]PIB_dos_Municípios!$AP$2:$AP$5571,MATCH(E4296,[1]PIB_dos_Municípios!G$2:G$5571,0),1)</f>
        <v>13476.02</v>
      </c>
      <c r="M4296" s="2" t="s">
        <v>4685</v>
      </c>
      <c r="N4296" s="2" t="str">
        <f>INDEX([2]Microregioes!$D$1:$D$574,MATCH(F4296,[2]Microregioes!$B$1:$B$574,0),1)</f>
        <v>Pr-Cascavel</v>
      </c>
    </row>
    <row r="4297" spans="1:14" hidden="1" x14ac:dyDescent="0.2">
      <c r="A4297" s="5">
        <v>4</v>
      </c>
      <c r="B4297" s="3">
        <v>41</v>
      </c>
      <c r="C4297" s="1">
        <v>4110</v>
      </c>
      <c r="D4297" s="1">
        <v>41037</v>
      </c>
      <c r="E4297" s="1">
        <v>4127882</v>
      </c>
      <c r="F4297" s="2">
        <f>IFERROR(INDEX('Arranjos Populacionais'!$F$2:$F$961,MATCH(TabelaCompleta!E4297,'Arranjos Populacionais'!$A$2:$A$961,0),1),D4297)</f>
        <v>41037</v>
      </c>
      <c r="G4297" s="2">
        <v>0</v>
      </c>
      <c r="H4297" s="11">
        <v>7767</v>
      </c>
      <c r="I4297" s="2">
        <f>INDEX([1]PIB_dos_Municípios!$AN$2:$AN$5571,MATCH(E4297,[1]PIB_dos_Municípios!G$2:G$5571,0),1)</f>
        <v>53011.383000000002</v>
      </c>
      <c r="J4297" s="2">
        <f>INDEX([1]PIB_dos_Municípios!$AO$2:$AO$5571,MATCH(E4297,[1]PIB_dos_Municípios!G$2:G$5571,0),1)</f>
        <v>6258</v>
      </c>
      <c r="K4297" s="2">
        <f>INDEX([1]PIB_dos_Municípios!$AP$2:$AP$5571,MATCH(E4297,[1]PIB_dos_Municípios!G$2:G$5571,0),1)</f>
        <v>8470.98</v>
      </c>
      <c r="M4297" s="2" t="s">
        <v>4686</v>
      </c>
      <c r="N4297" s="2" t="str">
        <f>INDEX([2]Microregioes!$D$1:$D$574,MATCH(F4297,[2]Microregioes!$B$1:$B$574,0),1)</f>
        <v>Pr-Curitiba</v>
      </c>
    </row>
    <row r="4298" spans="1:14" hidden="1" x14ac:dyDescent="0.2">
      <c r="A4298" s="5">
        <v>4</v>
      </c>
      <c r="B4298" s="3">
        <v>41</v>
      </c>
      <c r="C4298" s="1">
        <v>4101</v>
      </c>
      <c r="D4298" s="1">
        <v>41003</v>
      </c>
      <c r="E4298" s="1">
        <v>4127908</v>
      </c>
      <c r="F4298" s="2">
        <f>IFERROR(INDEX('Arranjos Populacionais'!$F$2:$F$961,MATCH(TabelaCompleta!E4298,'Arranjos Populacionais'!$A$2:$A$961,0),1),D4298)</f>
        <v>41003</v>
      </c>
      <c r="G4298" s="2">
        <v>0</v>
      </c>
      <c r="H4298" s="11">
        <v>8847</v>
      </c>
      <c r="I4298" s="2">
        <f>INDEX([1]PIB_dos_Municípios!$AN$2:$AN$5571,MATCH(E4298,[1]PIB_dos_Municípios!G$2:G$5571,0),1)</f>
        <v>92015.474000000002</v>
      </c>
      <c r="J4298" s="2">
        <f>INDEX([1]PIB_dos_Municípios!$AO$2:$AO$5571,MATCH(E4298,[1]PIB_dos_Municípios!G$2:G$5571,0),1)</f>
        <v>8697</v>
      </c>
      <c r="K4298" s="2">
        <f>INDEX([1]PIB_dos_Municípios!$AP$2:$AP$5571,MATCH(E4298,[1]PIB_dos_Municípios!G$2:G$5571,0),1)</f>
        <v>10580.14</v>
      </c>
      <c r="M4298" s="2" t="s">
        <v>4687</v>
      </c>
      <c r="N4298" s="2" t="str">
        <f>INDEX([2]Microregioes!$D$1:$D$574,MATCH(F4298,[2]Microregioes!$B$1:$B$574,0),1)</f>
        <v>Pr-Cianorte</v>
      </c>
    </row>
    <row r="4299" spans="1:14" hidden="1" x14ac:dyDescent="0.2">
      <c r="A4299" s="5">
        <v>4</v>
      </c>
      <c r="B4299" s="3">
        <v>41</v>
      </c>
      <c r="C4299" s="1">
        <v>4106</v>
      </c>
      <c r="D4299" s="1">
        <v>41022</v>
      </c>
      <c r="E4299" s="1">
        <v>4127957</v>
      </c>
      <c r="F4299" s="2">
        <f>IFERROR(INDEX('Arranjos Populacionais'!$F$2:$F$961,MATCH(TabelaCompleta!E4299,'Arranjos Populacionais'!$A$2:$A$961,0),1),D4299)</f>
        <v>41022</v>
      </c>
      <c r="G4299" s="2">
        <v>0</v>
      </c>
      <c r="H4299" s="11">
        <v>8269</v>
      </c>
      <c r="I4299" s="2">
        <f>INDEX([1]PIB_dos_Municípios!$AN$2:$AN$5571,MATCH(E4299,[1]PIB_dos_Municípios!G$2:G$5571,0),1)</f>
        <v>145151.02499999999</v>
      </c>
      <c r="J4299" s="2">
        <f>INDEX([1]PIB_dos_Municípios!$AO$2:$AO$5571,MATCH(E4299,[1]PIB_dos_Municípios!G$2:G$5571,0),1)</f>
        <v>7997</v>
      </c>
      <c r="K4299" s="2">
        <f>INDEX([1]PIB_dos_Municípios!$AP$2:$AP$5571,MATCH(E4299,[1]PIB_dos_Municípios!G$2:G$5571,0),1)</f>
        <v>18150.68</v>
      </c>
      <c r="M4299" s="2" t="s">
        <v>4688</v>
      </c>
      <c r="N4299" s="2" t="str">
        <f>INDEX([2]Microregioes!$D$1:$D$574,MATCH(F4299,[2]Microregioes!$B$1:$B$574,0),1)</f>
        <v>Pr-Toledo</v>
      </c>
    </row>
    <row r="4300" spans="1:14" hidden="1" x14ac:dyDescent="0.2">
      <c r="A4300" s="5">
        <v>4</v>
      </c>
      <c r="B4300" s="3">
        <v>41</v>
      </c>
      <c r="C4300" s="1">
        <v>4108</v>
      </c>
      <c r="D4300" s="1">
        <v>41029</v>
      </c>
      <c r="E4300" s="1">
        <v>4127965</v>
      </c>
      <c r="F4300" s="2">
        <f>IFERROR(INDEX('Arranjos Populacionais'!$F$2:$F$961,MATCH(TabelaCompleta!E4300,'Arranjos Populacionais'!$A$2:$A$961,0),1),D4300)</f>
        <v>41029</v>
      </c>
      <c r="G4300" s="2">
        <v>0</v>
      </c>
      <c r="H4300" s="11">
        <v>13712</v>
      </c>
      <c r="I4300" s="2">
        <f>INDEX([1]PIB_dos_Municípios!$AN$2:$AN$5571,MATCH(E4300,[1]PIB_dos_Municípios!G$2:G$5571,0),1)</f>
        <v>201961.60000000001</v>
      </c>
      <c r="J4300" s="2">
        <f>INDEX([1]PIB_dos_Municípios!$AO$2:$AO$5571,MATCH(E4300,[1]PIB_dos_Municípios!G$2:G$5571,0),1)</f>
        <v>13838</v>
      </c>
      <c r="K4300" s="2">
        <f>INDEX([1]PIB_dos_Municípios!$AP$2:$AP$5571,MATCH(E4300,[1]PIB_dos_Municípios!G$2:G$5571,0),1)</f>
        <v>14594.71</v>
      </c>
      <c r="M4300" s="2" t="s">
        <v>4689</v>
      </c>
      <c r="N4300" s="2" t="str">
        <f>INDEX([2]Microregioes!$D$1:$D$574,MATCH(F4300,[2]Microregioes!$B$1:$B$574,0),1)</f>
        <v>Pr-Guarapuava</v>
      </c>
    </row>
    <row r="4301" spans="1:14" hidden="1" x14ac:dyDescent="0.2">
      <c r="A4301" s="5">
        <v>4</v>
      </c>
      <c r="B4301" s="3">
        <v>41</v>
      </c>
      <c r="C4301" s="1">
        <v>4102</v>
      </c>
      <c r="D4301" s="1">
        <v>41004</v>
      </c>
      <c r="E4301" s="1">
        <v>4128005</v>
      </c>
      <c r="F4301" s="2">
        <f>IFERROR(INDEX('Arranjos Populacionais'!$F$2:$F$961,MATCH(TabelaCompleta!E4301,'Arranjos Populacionais'!$A$2:$A$961,0),1),D4301)</f>
        <v>41004</v>
      </c>
      <c r="G4301" s="2">
        <v>0</v>
      </c>
      <c r="H4301" s="11">
        <v>21812</v>
      </c>
      <c r="I4301" s="2">
        <f>INDEX([1]PIB_dos_Municípios!$AN$2:$AN$5571,MATCH(E4301,[1]PIB_dos_Municípios!G$2:G$5571,0),1)</f>
        <v>334638.27899999998</v>
      </c>
      <c r="J4301" s="2">
        <f>INDEX([1]PIB_dos_Municípios!$AO$2:$AO$5571,MATCH(E4301,[1]PIB_dos_Municípios!G$2:G$5571,0),1)</f>
        <v>21562</v>
      </c>
      <c r="K4301" s="2">
        <f>INDEX([1]PIB_dos_Municípios!$AP$2:$AP$5571,MATCH(E4301,[1]PIB_dos_Municípios!G$2:G$5571,0),1)</f>
        <v>15519.82</v>
      </c>
      <c r="M4301" s="2" t="s">
        <v>4690</v>
      </c>
      <c r="N4301" s="2" t="str">
        <f>INDEX([2]Microregioes!$D$1:$D$574,MATCH(F4301,[2]Microregioes!$B$1:$B$574,0),1)</f>
        <v>Pr-Goioerê</v>
      </c>
    </row>
    <row r="4302" spans="1:14" hidden="1" x14ac:dyDescent="0.2">
      <c r="A4302" s="5">
        <v>4</v>
      </c>
      <c r="B4302" s="3">
        <v>41</v>
      </c>
      <c r="C4302" s="1">
        <v>4101</v>
      </c>
      <c r="D4302" s="1">
        <v>41002</v>
      </c>
      <c r="E4302" s="1">
        <v>4128104</v>
      </c>
      <c r="F4302" s="2">
        <f>IFERROR(INDEX('Arranjos Populacionais'!$F$2:$F$961,MATCH(TabelaCompleta!E4302,'Arranjos Populacionais'!$A$2:$A$961,0),1),D4302)</f>
        <v>41002</v>
      </c>
      <c r="G4302" s="2">
        <v>0</v>
      </c>
      <c r="H4302" s="11">
        <v>109132</v>
      </c>
      <c r="I4302" s="2">
        <f>INDEX([1]PIB_dos_Municípios!$AN$2:$AN$5571,MATCH(E4302,[1]PIB_dos_Municípios!G$2:G$5571,0),1)</f>
        <v>1467370.9609999999</v>
      </c>
      <c r="J4302" s="2">
        <f>INDEX([1]PIB_dos_Municípios!$AO$2:$AO$5571,MATCH(E4302,[1]PIB_dos_Municípios!G$2:G$5571,0),1)</f>
        <v>100716</v>
      </c>
      <c r="K4302" s="2">
        <f>INDEX([1]PIB_dos_Municípios!$AP$2:$AP$5571,MATCH(E4302,[1]PIB_dos_Municípios!G$2:G$5571,0),1)</f>
        <v>14569.39</v>
      </c>
      <c r="M4302" s="2" t="s">
        <v>78</v>
      </c>
      <c r="N4302" s="2" t="str">
        <f>INDEX([2]Microregioes!$D$1:$D$574,MATCH(F4302,[2]Microregioes!$B$1:$B$574,0),1)</f>
        <v>Pr-Umuarama</v>
      </c>
    </row>
    <row r="4303" spans="1:14" hidden="1" x14ac:dyDescent="0.2">
      <c r="A4303" s="5">
        <v>4</v>
      </c>
      <c r="B4303" s="3">
        <v>41</v>
      </c>
      <c r="C4303" s="1">
        <v>4109</v>
      </c>
      <c r="D4303" s="1">
        <v>41033</v>
      </c>
      <c r="E4303" s="1">
        <v>4128203</v>
      </c>
      <c r="F4303" s="2">
        <f>IFERROR(INDEX('Arranjos Populacionais'!$F$2:$F$961,MATCH(TabelaCompleta!E4303,'Arranjos Populacionais'!$A$2:$A$961,0),1),D4303)</f>
        <v>41033</v>
      </c>
      <c r="G4303" s="2">
        <v>0</v>
      </c>
      <c r="H4303" s="11">
        <v>56650</v>
      </c>
      <c r="I4303" s="2">
        <f>INDEX([1]PIB_dos_Municípios!$AN$2:$AN$5571,MATCH(E4303,[1]PIB_dos_Municípios!G$2:G$5571,0),1)</f>
        <v>723334.53300000005</v>
      </c>
      <c r="J4303" s="2">
        <f>INDEX([1]PIB_dos_Municípios!$AO$2:$AO$5571,MATCH(E4303,[1]PIB_dos_Municípios!G$2:G$5571,0),1)</f>
        <v>52753</v>
      </c>
      <c r="K4303" s="2">
        <f>INDEX([1]PIB_dos_Municípios!$AP$2:$AP$5571,MATCH(E4303,[1]PIB_dos_Municípios!G$2:G$5571,0),1)</f>
        <v>13711.72</v>
      </c>
      <c r="M4303" s="2" t="s">
        <v>80</v>
      </c>
      <c r="N4303" s="2" t="str">
        <f>INDEX([2]Microregioes!$D$1:$D$574,MATCH(F4303,[2]Microregioes!$B$1:$B$574,0),1)</f>
        <v>Pr-União da Vitória</v>
      </c>
    </row>
    <row r="4304" spans="1:14" hidden="1" x14ac:dyDescent="0.2">
      <c r="A4304" s="5">
        <v>4</v>
      </c>
      <c r="B4304" s="3">
        <v>41</v>
      </c>
      <c r="C4304" s="1">
        <v>4103</v>
      </c>
      <c r="D4304" s="1">
        <v>41006</v>
      </c>
      <c r="E4304" s="1">
        <v>4128302</v>
      </c>
      <c r="F4304" s="2">
        <f>IFERROR(INDEX('Arranjos Populacionais'!$F$2:$F$961,MATCH(TabelaCompleta!E4304,'Arranjos Populacionais'!$A$2:$A$961,0),1),D4304)</f>
        <v>41006</v>
      </c>
      <c r="G4304" s="2">
        <v>0</v>
      </c>
      <c r="H4304" s="11">
        <v>2604</v>
      </c>
      <c r="I4304" s="2">
        <f>INDEX([1]PIB_dos_Municípios!$AN$2:$AN$5571,MATCH(E4304,[1]PIB_dos_Municípios!G$2:G$5571,0),1)</f>
        <v>28625.083999999999</v>
      </c>
      <c r="J4304" s="2">
        <f>INDEX([1]PIB_dos_Municípios!$AO$2:$AO$5571,MATCH(E4304,[1]PIB_dos_Municípios!G$2:G$5571,0),1)</f>
        <v>2465</v>
      </c>
      <c r="K4304" s="2">
        <f>INDEX([1]PIB_dos_Municípios!$AP$2:$AP$5571,MATCH(E4304,[1]PIB_dos_Municípios!G$2:G$5571,0),1)</f>
        <v>11612.61</v>
      </c>
      <c r="M4304" s="2" t="s">
        <v>4691</v>
      </c>
      <c r="N4304" s="2" t="str">
        <f>INDEX([2]Microregioes!$D$1:$D$574,MATCH(F4304,[2]Microregioes!$B$1:$B$574,0),1)</f>
        <v>Pr-Astorga</v>
      </c>
    </row>
    <row r="4305" spans="1:14" hidden="1" x14ac:dyDescent="0.2">
      <c r="A4305" s="5">
        <v>4</v>
      </c>
      <c r="B4305" s="3">
        <v>41</v>
      </c>
      <c r="C4305" s="1">
        <v>4104</v>
      </c>
      <c r="D4305" s="1">
        <v>41014</v>
      </c>
      <c r="E4305" s="1">
        <v>4128401</v>
      </c>
      <c r="F4305" s="2">
        <f>IFERROR(INDEX('Arranjos Populacionais'!$F$2:$F$961,MATCH(TabelaCompleta!E4305,'Arranjos Populacionais'!$A$2:$A$961,0),1),D4305)</f>
        <v>41014</v>
      </c>
      <c r="G4305" s="2">
        <v>0</v>
      </c>
      <c r="H4305" s="11">
        <v>11678</v>
      </c>
      <c r="I4305" s="2">
        <f>INDEX([1]PIB_dos_Municípios!$AN$2:$AN$5571,MATCH(E4305,[1]PIB_dos_Municípios!G$2:G$5571,0),1)</f>
        <v>108859.52</v>
      </c>
      <c r="J4305" s="2">
        <f>INDEX([1]PIB_dos_Municípios!$AO$2:$AO$5571,MATCH(E4305,[1]PIB_dos_Municípios!G$2:G$5571,0),1)</f>
        <v>11472</v>
      </c>
      <c r="K4305" s="2">
        <f>INDEX([1]PIB_dos_Municípios!$AP$2:$AP$5571,MATCH(E4305,[1]PIB_dos_Municípios!G$2:G$5571,0),1)</f>
        <v>9489.15</v>
      </c>
      <c r="M4305" s="2" t="s">
        <v>4692</v>
      </c>
      <c r="N4305" s="2" t="str">
        <f>INDEX([2]Microregioes!$D$1:$D$574,MATCH(F4305,[2]Microregioes!$B$1:$B$574,0),1)</f>
        <v>Pr-Assaí</v>
      </c>
    </row>
    <row r="4306" spans="1:14" hidden="1" x14ac:dyDescent="0.2">
      <c r="A4306" s="5">
        <v>4</v>
      </c>
      <c r="B4306" s="3">
        <v>41</v>
      </c>
      <c r="C4306" s="1">
        <v>4105</v>
      </c>
      <c r="D4306" s="1">
        <v>41019</v>
      </c>
      <c r="E4306" s="1">
        <v>4128534</v>
      </c>
      <c r="F4306" s="2">
        <f>IFERROR(INDEX('Arranjos Populacionais'!$F$2:$F$961,MATCH(TabelaCompleta!E4306,'Arranjos Populacionais'!$A$2:$A$961,0),1),D4306)</f>
        <v>41019</v>
      </c>
      <c r="G4306" s="2">
        <v>0</v>
      </c>
      <c r="H4306" s="11">
        <v>11252</v>
      </c>
      <c r="I4306" s="2">
        <f>INDEX([1]PIB_dos_Municípios!$AN$2:$AN$5571,MATCH(E4306,[1]PIB_dos_Municípios!G$2:G$5571,0),1)</f>
        <v>149618.31599999999</v>
      </c>
      <c r="J4306" s="2">
        <f>INDEX([1]PIB_dos_Municípios!$AO$2:$AO$5571,MATCH(E4306,[1]PIB_dos_Municípios!G$2:G$5571,0),1)</f>
        <v>9967</v>
      </c>
      <c r="K4306" s="2">
        <f>INDEX([1]PIB_dos_Municípios!$AP$2:$AP$5571,MATCH(E4306,[1]PIB_dos_Municípios!G$2:G$5571,0),1)</f>
        <v>15011.37</v>
      </c>
      <c r="M4306" s="2" t="s">
        <v>4693</v>
      </c>
      <c r="N4306" s="2" t="str">
        <f>INDEX([2]Microregioes!$D$1:$D$574,MATCH(F4306,[2]Microregioes!$B$1:$B$574,0),1)</f>
        <v>Pr-Telêmaco Borba</v>
      </c>
    </row>
    <row r="4307" spans="1:14" hidden="1" x14ac:dyDescent="0.2">
      <c r="A4307" s="5">
        <v>4</v>
      </c>
      <c r="B4307" s="3">
        <v>41</v>
      </c>
      <c r="C4307" s="1">
        <v>4106</v>
      </c>
      <c r="D4307" s="1">
        <v>41024</v>
      </c>
      <c r="E4307" s="1">
        <v>4128559</v>
      </c>
      <c r="F4307" s="2">
        <f>IFERROR(INDEX('Arranjos Populacionais'!$F$2:$F$961,MATCH(TabelaCompleta!E4307,'Arranjos Populacionais'!$A$2:$A$961,0),1),D4307)</f>
        <v>41024</v>
      </c>
      <c r="G4307" s="2">
        <v>0</v>
      </c>
      <c r="H4307" s="11">
        <v>8958</v>
      </c>
      <c r="I4307" s="2">
        <f>INDEX([1]PIB_dos_Municípios!$AN$2:$AN$5571,MATCH(E4307,[1]PIB_dos_Municípios!G$2:G$5571,0),1)</f>
        <v>111266.942</v>
      </c>
      <c r="J4307" s="2">
        <f>INDEX([1]PIB_dos_Municípios!$AO$2:$AO$5571,MATCH(E4307,[1]PIB_dos_Municípios!G$2:G$5571,0),1)</f>
        <v>8973</v>
      </c>
      <c r="K4307" s="2">
        <f>INDEX([1]PIB_dos_Municípios!$AP$2:$AP$5571,MATCH(E4307,[1]PIB_dos_Municípios!G$2:G$5571,0),1)</f>
        <v>12400.19</v>
      </c>
      <c r="M4307" s="2" t="s">
        <v>4694</v>
      </c>
      <c r="N4307" s="2" t="str">
        <f>INDEX([2]Microregioes!$D$1:$D$574,MATCH(F4307,[2]Microregioes!$B$1:$B$574,0),1)</f>
        <v>Pr-Foz do Iguaçu</v>
      </c>
    </row>
    <row r="4308" spans="1:14" hidden="1" x14ac:dyDescent="0.2">
      <c r="A4308" s="5">
        <v>4</v>
      </c>
      <c r="B4308" s="3">
        <v>41</v>
      </c>
      <c r="C4308" s="1">
        <v>4107</v>
      </c>
      <c r="D4308" s="1">
        <v>41026</v>
      </c>
      <c r="E4308" s="1">
        <v>4128609</v>
      </c>
      <c r="F4308" s="2">
        <f>IFERROR(INDEX('Arranjos Populacionais'!$F$2:$F$961,MATCH(TabelaCompleta!E4308,'Arranjos Populacionais'!$A$2:$A$961,0),1),D4308)</f>
        <v>41026</v>
      </c>
      <c r="G4308" s="2">
        <v>0</v>
      </c>
      <c r="H4308" s="11">
        <v>7745</v>
      </c>
      <c r="I4308" s="2">
        <f>INDEX([1]PIB_dos_Municípios!$AN$2:$AN$5571,MATCH(E4308,[1]PIB_dos_Municípios!G$2:G$5571,0),1)</f>
        <v>102765.234</v>
      </c>
      <c r="J4308" s="2">
        <f>INDEX([1]PIB_dos_Municípios!$AO$2:$AO$5571,MATCH(E4308,[1]PIB_dos_Municípios!G$2:G$5571,0),1)</f>
        <v>7879</v>
      </c>
      <c r="K4308" s="2">
        <f>INDEX([1]PIB_dos_Municípios!$AP$2:$AP$5571,MATCH(E4308,[1]PIB_dos_Municípios!G$2:G$5571,0),1)</f>
        <v>13042.93</v>
      </c>
      <c r="M4308" s="2" t="s">
        <v>4695</v>
      </c>
      <c r="N4308" s="2" t="str">
        <f>INDEX([2]Microregioes!$D$1:$D$574,MATCH(F4308,[2]Microregioes!$B$1:$B$574,0),1)</f>
        <v>Pr-Francisco Beltrão</v>
      </c>
    </row>
    <row r="4309" spans="1:14" hidden="1" x14ac:dyDescent="0.2">
      <c r="A4309" s="5">
        <v>4</v>
      </c>
      <c r="B4309" s="3">
        <v>41</v>
      </c>
      <c r="C4309" s="1">
        <v>4108</v>
      </c>
      <c r="D4309" s="1">
        <v>41029</v>
      </c>
      <c r="E4309" s="1">
        <v>4128658</v>
      </c>
      <c r="F4309" s="2">
        <f>IFERROR(INDEX('Arranjos Populacionais'!$F$2:$F$961,MATCH(TabelaCompleta!E4309,'Arranjos Populacionais'!$A$2:$A$961,0),1),D4309)</f>
        <v>41029</v>
      </c>
      <c r="G4309" s="2">
        <v>0</v>
      </c>
      <c r="H4309" s="11">
        <v>4090</v>
      </c>
      <c r="I4309" s="2">
        <f>INDEX([1]PIB_dos_Municípios!$AN$2:$AN$5571,MATCH(E4309,[1]PIB_dos_Municípios!G$2:G$5571,0),1)</f>
        <v>53426.321000000004</v>
      </c>
      <c r="J4309" s="2">
        <f>INDEX([1]PIB_dos_Municípios!$AO$2:$AO$5571,MATCH(E4309,[1]PIB_dos_Municípios!G$2:G$5571,0),1)</f>
        <v>3950</v>
      </c>
      <c r="K4309" s="2">
        <f>INDEX([1]PIB_dos_Municípios!$AP$2:$AP$5571,MATCH(E4309,[1]PIB_dos_Municípios!G$2:G$5571,0),1)</f>
        <v>13525.65</v>
      </c>
      <c r="M4309" s="2" t="s">
        <v>4696</v>
      </c>
      <c r="N4309" s="2" t="str">
        <f>INDEX([2]Microregioes!$D$1:$D$574,MATCH(F4309,[2]Microregioes!$B$1:$B$574,0),1)</f>
        <v>Pr-Guarapuava</v>
      </c>
    </row>
    <row r="4310" spans="1:14" hidden="1" x14ac:dyDescent="0.2">
      <c r="A4310" s="5">
        <v>4</v>
      </c>
      <c r="B4310" s="3">
        <v>41</v>
      </c>
      <c r="C4310" s="1">
        <v>4107</v>
      </c>
      <c r="D4310" s="1">
        <v>41027</v>
      </c>
      <c r="E4310" s="1">
        <v>4128708</v>
      </c>
      <c r="F4310" s="2">
        <f>IFERROR(INDEX('Arranjos Populacionais'!$F$2:$F$961,MATCH(TabelaCompleta!E4310,'Arranjos Populacionais'!$A$2:$A$961,0),1),D4310)</f>
        <v>41027</v>
      </c>
      <c r="G4310" s="2">
        <v>0</v>
      </c>
      <c r="H4310" s="11">
        <v>6853</v>
      </c>
      <c r="I4310" s="2">
        <f>INDEX([1]PIB_dos_Municípios!$AN$2:$AN$5571,MATCH(E4310,[1]PIB_dos_Municípios!G$2:G$5571,0),1)</f>
        <v>134402.408</v>
      </c>
      <c r="J4310" s="2">
        <f>INDEX([1]PIB_dos_Municípios!$AO$2:$AO$5571,MATCH(E4310,[1]PIB_dos_Municípios!G$2:G$5571,0),1)</f>
        <v>6509</v>
      </c>
      <c r="K4310" s="2">
        <f>INDEX([1]PIB_dos_Municípios!$AP$2:$AP$5571,MATCH(E4310,[1]PIB_dos_Municípios!G$2:G$5571,0),1)</f>
        <v>20648.7</v>
      </c>
      <c r="M4310" s="2" t="s">
        <v>77</v>
      </c>
      <c r="N4310" s="2" t="str">
        <f>INDEX([2]Microregioes!$D$1:$D$574,MATCH(F4310,[2]Microregioes!$B$1:$B$574,0),1)</f>
        <v>Pr-Pato Branco</v>
      </c>
    </row>
    <row r="4311" spans="1:14" hidden="1" x14ac:dyDescent="0.2">
      <c r="A4311" s="5">
        <v>4</v>
      </c>
      <c r="B4311" s="3">
        <v>41</v>
      </c>
      <c r="C4311" s="1">
        <v>4104</v>
      </c>
      <c r="D4311" s="1">
        <v>41018</v>
      </c>
      <c r="E4311" s="1">
        <v>4128500</v>
      </c>
      <c r="F4311" s="2">
        <f>IFERROR(INDEX('Arranjos Populacionais'!$F$2:$F$961,MATCH(TabelaCompleta!E4311,'Arranjos Populacionais'!$A$2:$A$961,0),1),D4311)</f>
        <v>41018</v>
      </c>
      <c r="G4311" s="2">
        <v>0</v>
      </c>
      <c r="H4311" s="11">
        <v>19852</v>
      </c>
      <c r="I4311" s="2">
        <f>INDEX([1]PIB_dos_Municípios!$AN$2:$AN$5571,MATCH(E4311,[1]PIB_dos_Municípios!G$2:G$5571,0),1)</f>
        <v>193932.356</v>
      </c>
      <c r="J4311" s="2">
        <f>INDEX([1]PIB_dos_Municípios!$AO$2:$AO$5571,MATCH(E4311,[1]PIB_dos_Municípios!G$2:G$5571,0),1)</f>
        <v>19294</v>
      </c>
      <c r="K4311" s="2">
        <f>INDEX([1]PIB_dos_Municípios!$AP$2:$AP$5571,MATCH(E4311,[1]PIB_dos_Municípios!G$2:G$5571,0),1)</f>
        <v>10051.43</v>
      </c>
      <c r="M4311" s="2" t="s">
        <v>573</v>
      </c>
      <c r="N4311" s="2" t="str">
        <f>INDEX([2]Microregioes!$D$1:$D$574,MATCH(F4311,[2]Microregioes!$B$1:$B$574,0),1)</f>
        <v>Pr-Wenceslau Braz</v>
      </c>
    </row>
    <row r="4312" spans="1:14" hidden="1" x14ac:dyDescent="0.2">
      <c r="A4312" s="5">
        <v>4</v>
      </c>
      <c r="B4312" s="3">
        <v>41</v>
      </c>
      <c r="C4312" s="1">
        <v>4101</v>
      </c>
      <c r="D4312" s="1">
        <v>41002</v>
      </c>
      <c r="E4312" s="1">
        <v>4128807</v>
      </c>
      <c r="F4312" s="2">
        <f>IFERROR(INDEX('Arranjos Populacionais'!$F$2:$F$961,MATCH(TabelaCompleta!E4312,'Arranjos Populacionais'!$A$2:$A$961,0),1),D4312)</f>
        <v>41002</v>
      </c>
      <c r="G4312" s="2">
        <v>0</v>
      </c>
      <c r="H4312" s="11">
        <v>5986</v>
      </c>
      <c r="I4312" s="2">
        <f>INDEX([1]PIB_dos_Municípios!$AN$2:$AN$5571,MATCH(E4312,[1]PIB_dos_Municípios!G$2:G$5571,0),1)</f>
        <v>42122.633000000002</v>
      </c>
      <c r="J4312" s="2">
        <f>INDEX([1]PIB_dos_Municípios!$AO$2:$AO$5571,MATCH(E4312,[1]PIB_dos_Municípios!G$2:G$5571,0),1)</f>
        <v>6011</v>
      </c>
      <c r="K4312" s="2">
        <f>INDEX([1]PIB_dos_Municípios!$AP$2:$AP$5571,MATCH(E4312,[1]PIB_dos_Municípios!G$2:G$5571,0),1)</f>
        <v>7007.59</v>
      </c>
      <c r="M4312" s="2" t="s">
        <v>4697</v>
      </c>
      <c r="N4312" s="2" t="str">
        <f>INDEX([2]Microregioes!$D$1:$D$574,MATCH(F4312,[2]Microregioes!$B$1:$B$574,0),1)</f>
        <v>Pr-Umuarama</v>
      </c>
    </row>
    <row r="4313" spans="1:14" hidden="1" x14ac:dyDescent="0.2">
      <c r="A4313" s="5">
        <v>4</v>
      </c>
      <c r="B4313" s="3">
        <v>42</v>
      </c>
      <c r="C4313" s="1">
        <v>4203</v>
      </c>
      <c r="D4313" s="1">
        <v>42009</v>
      </c>
      <c r="E4313" s="1">
        <v>4200051</v>
      </c>
      <c r="F4313" s="2">
        <f>IFERROR(INDEX('Arranjos Populacionais'!$F$2:$F$961,MATCH(TabelaCompleta!E4313,'Arranjos Populacionais'!$A$2:$A$961,0),1),D4313)</f>
        <v>42009</v>
      </c>
      <c r="G4313" s="2">
        <v>0</v>
      </c>
      <c r="H4313" s="11">
        <v>2617</v>
      </c>
      <c r="I4313" s="2">
        <f>INDEX([1]PIB_dos_Municípios!$AN$2:$AN$5571,MATCH(E4313,[1]PIB_dos_Municípios!G$2:G$5571,0),1)</f>
        <v>36435.832000000002</v>
      </c>
      <c r="J4313" s="2">
        <f>INDEX([1]PIB_dos_Municípios!$AO$2:$AO$5571,MATCH(E4313,[1]PIB_dos_Municípios!G$2:G$5571,0),1)</f>
        <v>2653</v>
      </c>
      <c r="K4313" s="2">
        <f>INDEX([1]PIB_dos_Municípios!$AP$2:$AP$5571,MATCH(E4313,[1]PIB_dos_Municípios!G$2:G$5571,0),1)</f>
        <v>13733.82</v>
      </c>
      <c r="M4313" s="2" t="s">
        <v>4698</v>
      </c>
      <c r="N4313" s="2" t="str">
        <f>INDEX([2]Microregioes!$D$1:$D$574,MATCH(F4313,[2]Microregioes!$B$1:$B$574,0),1)</f>
        <v>Sc-Curitibanos</v>
      </c>
    </row>
    <row r="4314" spans="1:14" hidden="1" x14ac:dyDescent="0.2">
      <c r="A4314" s="5">
        <v>4</v>
      </c>
      <c r="B4314" s="3">
        <v>42</v>
      </c>
      <c r="C4314" s="1">
        <v>4201</v>
      </c>
      <c r="D4314" s="1">
        <v>42003</v>
      </c>
      <c r="E4314" s="1">
        <v>4200101</v>
      </c>
      <c r="F4314" s="2">
        <f>IFERROR(INDEX('Arranjos Populacionais'!$F$2:$F$961,MATCH(TabelaCompleta!E4314,'Arranjos Populacionais'!$A$2:$A$961,0),1),D4314)</f>
        <v>42003</v>
      </c>
      <c r="G4314" s="2">
        <v>0</v>
      </c>
      <c r="H4314" s="11">
        <v>17782</v>
      </c>
      <c r="I4314" s="2">
        <f>INDEX([1]PIB_dos_Municípios!$AN$2:$AN$5571,MATCH(E4314,[1]PIB_dos_Municípios!G$2:G$5571,0),1)</f>
        <v>446167.272</v>
      </c>
      <c r="J4314" s="2">
        <f>INDEX([1]PIB_dos_Municípios!$AO$2:$AO$5571,MATCH(E4314,[1]PIB_dos_Municípios!G$2:G$5571,0),1)</f>
        <v>17100</v>
      </c>
      <c r="K4314" s="2">
        <f>INDEX([1]PIB_dos_Municípios!$AP$2:$AP$5571,MATCH(E4314,[1]PIB_dos_Municípios!G$2:G$5571,0),1)</f>
        <v>26091.65</v>
      </c>
      <c r="M4314" s="2" t="s">
        <v>4699</v>
      </c>
      <c r="N4314" s="2" t="str">
        <f>INDEX([2]Microregioes!$D$1:$D$574,MATCH(F4314,[2]Microregioes!$B$1:$B$574,0),1)</f>
        <v>Sc-Xanxerê</v>
      </c>
    </row>
    <row r="4315" spans="1:14" hidden="1" x14ac:dyDescent="0.2">
      <c r="A4315" s="5">
        <v>4</v>
      </c>
      <c r="B4315" s="3">
        <v>42</v>
      </c>
      <c r="C4315" s="1">
        <v>4204</v>
      </c>
      <c r="D4315" s="1">
        <v>42014</v>
      </c>
      <c r="E4315" s="1">
        <v>4200200</v>
      </c>
      <c r="F4315" s="2">
        <f>IFERROR(INDEX('Arranjos Populacionais'!$F$2:$F$961,MATCH(TabelaCompleta!E4315,'Arranjos Populacionais'!$A$2:$A$961,0),1),D4315)</f>
        <v>42014</v>
      </c>
      <c r="G4315" s="2">
        <v>0</v>
      </c>
      <c r="H4315" s="11">
        <v>10427</v>
      </c>
      <c r="I4315" s="2">
        <f>INDEX([1]PIB_dos_Municípios!$AN$2:$AN$5571,MATCH(E4315,[1]PIB_dos_Municípios!G$2:G$5571,0),1)</f>
        <v>165800.08100000001</v>
      </c>
      <c r="J4315" s="2">
        <f>INDEX([1]PIB_dos_Municípios!$AO$2:$AO$5571,MATCH(E4315,[1]PIB_dos_Municípios!G$2:G$5571,0),1)</f>
        <v>9328</v>
      </c>
      <c r="K4315" s="2">
        <f>INDEX([1]PIB_dos_Municípios!$AP$2:$AP$5571,MATCH(E4315,[1]PIB_dos_Municípios!G$2:G$5571,0),1)</f>
        <v>17774.45</v>
      </c>
      <c r="M4315" s="2" t="s">
        <v>4700</v>
      </c>
      <c r="N4315" s="2" t="str">
        <f>INDEX([2]Microregioes!$D$1:$D$574,MATCH(F4315,[2]Microregioes!$B$1:$B$574,0),1)</f>
        <v>Sc-Ituporanga</v>
      </c>
    </row>
    <row r="4316" spans="1:14" hidden="1" x14ac:dyDescent="0.2">
      <c r="A4316" s="5">
        <v>4</v>
      </c>
      <c r="B4316" s="3">
        <v>42</v>
      </c>
      <c r="C4316" s="1">
        <v>4204</v>
      </c>
      <c r="D4316" s="1">
        <v>42011</v>
      </c>
      <c r="E4316" s="1">
        <v>4200309</v>
      </c>
      <c r="F4316" s="2">
        <f>IFERROR(INDEX('Arranjos Populacionais'!$F$2:$F$961,MATCH(TabelaCompleta!E4316,'Arranjos Populacionais'!$A$2:$A$961,0),1),D4316)</f>
        <v>42011</v>
      </c>
      <c r="G4316" s="2">
        <v>0</v>
      </c>
      <c r="H4316" s="11">
        <v>5371</v>
      </c>
      <c r="I4316" s="2">
        <f>INDEX([1]PIB_dos_Municípios!$AN$2:$AN$5571,MATCH(E4316,[1]PIB_dos_Municípios!G$2:G$5571,0),1)</f>
        <v>84351.926000000007</v>
      </c>
      <c r="J4316" s="2">
        <f>INDEX([1]PIB_dos_Municípios!$AO$2:$AO$5571,MATCH(E4316,[1]PIB_dos_Municípios!G$2:G$5571,0),1)</f>
        <v>4901</v>
      </c>
      <c r="K4316" s="2">
        <f>INDEX([1]PIB_dos_Municípios!$AP$2:$AP$5571,MATCH(E4316,[1]PIB_dos_Municípios!G$2:G$5571,0),1)</f>
        <v>17211.169999999998</v>
      </c>
      <c r="M4316" s="2" t="s">
        <v>360</v>
      </c>
      <c r="N4316" s="2" t="str">
        <f>INDEX([2]Microregioes!$D$1:$D$574,MATCH(F4316,[2]Microregioes!$B$1:$B$574,0),1)</f>
        <v>Sc-Rio do Sul</v>
      </c>
    </row>
    <row r="4317" spans="1:14" hidden="1" x14ac:dyDescent="0.2">
      <c r="A4317" s="5">
        <v>4</v>
      </c>
      <c r="B4317" s="3">
        <v>42</v>
      </c>
      <c r="C4317" s="1">
        <v>4201</v>
      </c>
      <c r="D4317" s="1">
        <v>42004</v>
      </c>
      <c r="E4317" s="1">
        <v>4200408</v>
      </c>
      <c r="F4317" s="2">
        <f>IFERROR(INDEX('Arranjos Populacionais'!$F$2:$F$961,MATCH(TabelaCompleta!E4317,'Arranjos Populacionais'!$A$2:$A$961,0),1),D4317)</f>
        <v>42004</v>
      </c>
      <c r="G4317" s="2">
        <v>0</v>
      </c>
      <c r="H4317" s="11">
        <v>7143</v>
      </c>
      <c r="I4317" s="2">
        <f>INDEX([1]PIB_dos_Municípios!$AN$2:$AN$5571,MATCH(E4317,[1]PIB_dos_Municípios!G$2:G$5571,0),1)</f>
        <v>205616.745</v>
      </c>
      <c r="J4317" s="2">
        <f>INDEX([1]PIB_dos_Municípios!$AO$2:$AO$5571,MATCH(E4317,[1]PIB_dos_Municípios!G$2:G$5571,0),1)</f>
        <v>6960</v>
      </c>
      <c r="K4317" s="2">
        <f>INDEX([1]PIB_dos_Municípios!$AP$2:$AP$5571,MATCH(E4317,[1]PIB_dos_Municípios!G$2:G$5571,0),1)</f>
        <v>29542.639999999999</v>
      </c>
      <c r="M4317" s="2" t="s">
        <v>4701</v>
      </c>
      <c r="N4317" s="2" t="str">
        <f>INDEX([2]Microregioes!$D$1:$D$574,MATCH(F4317,[2]Microregioes!$B$1:$B$574,0),1)</f>
        <v>Sc-Joaçaba</v>
      </c>
    </row>
    <row r="4318" spans="1:14" hidden="1" x14ac:dyDescent="0.2">
      <c r="A4318" s="5">
        <v>4</v>
      </c>
      <c r="B4318" s="3">
        <v>42</v>
      </c>
      <c r="C4318" s="1">
        <v>4201</v>
      </c>
      <c r="D4318" s="1">
        <v>42002</v>
      </c>
      <c r="E4318" s="1">
        <v>4200507</v>
      </c>
      <c r="F4318" s="2">
        <f>IFERROR(INDEX('Arranjos Populacionais'!$F$2:$F$961,MATCH(TabelaCompleta!E4318,'Arranjos Populacionais'!$A$2:$A$961,0),1),D4318)</f>
        <v>42002</v>
      </c>
      <c r="G4318" s="2">
        <v>0</v>
      </c>
      <c r="H4318" s="11">
        <v>6412</v>
      </c>
      <c r="I4318" s="2">
        <f>INDEX([1]PIB_dos_Municípios!$AN$2:$AN$5571,MATCH(E4318,[1]PIB_dos_Municípios!G$2:G$5571,0),1)</f>
        <v>161139.584</v>
      </c>
      <c r="J4318" s="2">
        <f>INDEX([1]PIB_dos_Municípios!$AO$2:$AO$5571,MATCH(E4318,[1]PIB_dos_Municípios!G$2:G$5571,0),1)</f>
        <v>6109</v>
      </c>
      <c r="K4318" s="2">
        <f>INDEX([1]PIB_dos_Municípios!$AP$2:$AP$5571,MATCH(E4318,[1]PIB_dos_Municípios!G$2:G$5571,0),1)</f>
        <v>26377.41</v>
      </c>
      <c r="M4318" s="2" t="s">
        <v>375</v>
      </c>
      <c r="N4318" s="2" t="str">
        <f>INDEX([2]Microregioes!$D$1:$D$574,MATCH(F4318,[2]Microregioes!$B$1:$B$574,0),1)</f>
        <v>Sc-Chapecó</v>
      </c>
    </row>
    <row r="4319" spans="1:14" hidden="1" x14ac:dyDescent="0.2">
      <c r="A4319" s="5">
        <v>4</v>
      </c>
      <c r="B4319" s="3">
        <v>42</v>
      </c>
      <c r="C4319" s="1">
        <v>4201</v>
      </c>
      <c r="D4319" s="1">
        <v>42002</v>
      </c>
      <c r="E4319" s="1">
        <v>4200556</v>
      </c>
      <c r="F4319" s="2">
        <f>IFERROR(INDEX('Arranjos Populacionais'!$F$2:$F$961,MATCH(TabelaCompleta!E4319,'Arranjos Populacionais'!$A$2:$A$961,0),1),D4319)</f>
        <v>42002</v>
      </c>
      <c r="G4319" s="2">
        <v>0</v>
      </c>
      <c r="H4319" s="11">
        <v>2397</v>
      </c>
      <c r="I4319" s="2">
        <f>INDEX([1]PIB_dos_Municípios!$AN$2:$AN$5571,MATCH(E4319,[1]PIB_dos_Municípios!G$2:G$5571,0),1)</f>
        <v>45649.834999999999</v>
      </c>
      <c r="J4319" s="2">
        <f>INDEX([1]PIB_dos_Municípios!$AO$2:$AO$5571,MATCH(E4319,[1]PIB_dos_Municípios!G$2:G$5571,0),1)</f>
        <v>2424</v>
      </c>
      <c r="K4319" s="2">
        <f>INDEX([1]PIB_dos_Municípios!$AP$2:$AP$5571,MATCH(E4319,[1]PIB_dos_Municípios!G$2:G$5571,0),1)</f>
        <v>18832.439999999999</v>
      </c>
      <c r="M4319" s="2" t="s">
        <v>4702</v>
      </c>
      <c r="N4319" s="2" t="str">
        <f>INDEX([2]Microregioes!$D$1:$D$574,MATCH(F4319,[2]Microregioes!$B$1:$B$574,0),1)</f>
        <v>Sc-Chapecó</v>
      </c>
    </row>
    <row r="4320" spans="1:14" hidden="1" x14ac:dyDescent="0.2">
      <c r="A4320" s="5">
        <v>4</v>
      </c>
      <c r="B4320" s="3">
        <v>42</v>
      </c>
      <c r="C4320" s="1">
        <v>4205</v>
      </c>
      <c r="D4320" s="1">
        <v>42017</v>
      </c>
      <c r="E4320" s="1">
        <v>4200606</v>
      </c>
      <c r="F4320" s="2">
        <f>IFERROR(INDEX('Arranjos Populacionais'!$F$2:$F$961,MATCH(TabelaCompleta!E4320,'Arranjos Populacionais'!$A$2:$A$961,0),1),D4320)</f>
        <v>42016</v>
      </c>
      <c r="G4320" s="2">
        <v>0</v>
      </c>
      <c r="H4320" s="11">
        <v>6206</v>
      </c>
      <c r="I4320" s="2">
        <f>INDEX([1]PIB_dos_Municípios!$AN$2:$AN$5571,MATCH(E4320,[1]PIB_dos_Municípios!G$2:G$5571,0),1)</f>
        <v>111461.921</v>
      </c>
      <c r="J4320" s="2">
        <f>INDEX([1]PIB_dos_Municípios!$AO$2:$AO$5571,MATCH(E4320,[1]PIB_dos_Municípios!G$2:G$5571,0),1)</f>
        <v>5546</v>
      </c>
      <c r="K4320" s="2">
        <f>INDEX([1]PIB_dos_Municípios!$AP$2:$AP$5571,MATCH(E4320,[1]PIB_dos_Municípios!G$2:G$5571,0),1)</f>
        <v>20097.71</v>
      </c>
      <c r="M4320" s="2" t="s">
        <v>38</v>
      </c>
      <c r="N4320" s="2" t="str">
        <f>INDEX([2]Microregioes!$D$1:$D$574,MATCH(F4320,[2]Microregioes!$B$1:$B$574,0),1)</f>
        <v>Sc-Florianópolis</v>
      </c>
    </row>
    <row r="4321" spans="1:14" hidden="1" x14ac:dyDescent="0.2">
      <c r="A4321" s="5">
        <v>4</v>
      </c>
      <c r="B4321" s="3">
        <v>42</v>
      </c>
      <c r="C4321" s="1">
        <v>4205</v>
      </c>
      <c r="D4321" s="1">
        <v>42017</v>
      </c>
      <c r="E4321" s="1">
        <v>4200705</v>
      </c>
      <c r="F4321" s="2">
        <f>IFERROR(INDEX('Arranjos Populacionais'!$F$2:$F$961,MATCH(TabelaCompleta!E4321,'Arranjos Populacionais'!$A$2:$A$961,0),1),D4321)</f>
        <v>42017</v>
      </c>
      <c r="G4321" s="2">
        <v>0</v>
      </c>
      <c r="H4321" s="11">
        <v>9905</v>
      </c>
      <c r="I4321" s="2">
        <f>INDEX([1]PIB_dos_Municípios!$AN$2:$AN$5571,MATCH(E4321,[1]PIB_dos_Municípios!G$2:G$5571,0),1)</f>
        <v>130668.139</v>
      </c>
      <c r="J4321" s="2">
        <f>INDEX([1]PIB_dos_Municípios!$AO$2:$AO$5571,MATCH(E4321,[1]PIB_dos_Municípios!G$2:G$5571,0),1)</f>
        <v>9410</v>
      </c>
      <c r="K4321" s="2">
        <f>INDEX([1]PIB_dos_Municípios!$AP$2:$AP$5571,MATCH(E4321,[1]PIB_dos_Municípios!G$2:G$5571,0),1)</f>
        <v>13886.09</v>
      </c>
      <c r="M4321" s="2" t="s">
        <v>4703</v>
      </c>
      <c r="N4321" s="2" t="str">
        <f>INDEX([2]Microregioes!$D$1:$D$574,MATCH(F4321,[2]Microregioes!$B$1:$B$574,0),1)</f>
        <v>Sc-Tabuleiro</v>
      </c>
    </row>
    <row r="4322" spans="1:14" hidden="1" x14ac:dyDescent="0.2">
      <c r="A4322" s="5">
        <v>4</v>
      </c>
      <c r="B4322" s="3">
        <v>42</v>
      </c>
      <c r="C4322" s="1">
        <v>4201</v>
      </c>
      <c r="D4322" s="1">
        <v>42005</v>
      </c>
      <c r="E4322" s="1">
        <v>4200754</v>
      </c>
      <c r="F4322" s="2">
        <f>IFERROR(INDEX('Arranjos Populacionais'!$F$2:$F$961,MATCH(TabelaCompleta!E4322,'Arranjos Populacionais'!$A$2:$A$961,0),1),D4322)</f>
        <v>42005</v>
      </c>
      <c r="G4322" s="2">
        <v>0</v>
      </c>
      <c r="H4322" s="11">
        <v>1977</v>
      </c>
      <c r="I4322" s="2">
        <f>INDEX([1]PIB_dos_Municípios!$AN$2:$AN$5571,MATCH(E4322,[1]PIB_dos_Municípios!G$2:G$5571,0),1)</f>
        <v>32077.251</v>
      </c>
      <c r="J4322" s="2">
        <f>INDEX([1]PIB_dos_Municípios!$AO$2:$AO$5571,MATCH(E4322,[1]PIB_dos_Municípios!G$2:G$5571,0),1)</f>
        <v>2005</v>
      </c>
      <c r="K4322" s="2">
        <f>INDEX([1]PIB_dos_Municípios!$AP$2:$AP$5571,MATCH(E4322,[1]PIB_dos_Municípios!G$2:G$5571,0),1)</f>
        <v>15998.63</v>
      </c>
      <c r="M4322" s="2" t="s">
        <v>4704</v>
      </c>
      <c r="N4322" s="2" t="str">
        <f>INDEX([2]Microregioes!$D$1:$D$574,MATCH(F4322,[2]Microregioes!$B$1:$B$574,0),1)</f>
        <v>Sc-Concórdia</v>
      </c>
    </row>
    <row r="4323" spans="1:14" hidden="1" x14ac:dyDescent="0.2">
      <c r="A4323" s="5">
        <v>4</v>
      </c>
      <c r="B4323" s="3">
        <v>42</v>
      </c>
      <c r="C4323" s="1">
        <v>4201</v>
      </c>
      <c r="D4323" s="1">
        <v>42001</v>
      </c>
      <c r="E4323" s="1">
        <v>4200804</v>
      </c>
      <c r="F4323" s="2">
        <f>IFERROR(INDEX('Arranjos Populacionais'!$F$2:$F$961,MATCH(TabelaCompleta!E4323,'Arranjos Populacionais'!$A$2:$A$961,0),1),D4323)</f>
        <v>42001</v>
      </c>
      <c r="G4323" s="2">
        <v>0</v>
      </c>
      <c r="H4323" s="11">
        <v>5909</v>
      </c>
      <c r="I4323" s="2">
        <f>INDEX([1]PIB_dos_Municípios!$AN$2:$AN$5571,MATCH(E4323,[1]PIB_dos_Municípios!G$2:G$5571,0),1)</f>
        <v>109195.66800000001</v>
      </c>
      <c r="J4323" s="2">
        <f>INDEX([1]PIB_dos_Municípios!$AO$2:$AO$5571,MATCH(E4323,[1]PIB_dos_Municípios!G$2:G$5571,0),1)</f>
        <v>6378</v>
      </c>
      <c r="K4323" s="2">
        <f>INDEX([1]PIB_dos_Municípios!$AP$2:$AP$5571,MATCH(E4323,[1]PIB_dos_Municípios!G$2:G$5571,0),1)</f>
        <v>17120.68</v>
      </c>
      <c r="M4323" s="2" t="s">
        <v>3925</v>
      </c>
      <c r="N4323" s="2" t="str">
        <f>INDEX([2]Microregioes!$D$1:$D$574,MATCH(F4323,[2]Microregioes!$B$1:$B$574,0),1)</f>
        <v>Sc-São Miguel do Oeste</v>
      </c>
    </row>
    <row r="4324" spans="1:14" hidden="1" x14ac:dyDescent="0.2">
      <c r="A4324" s="5">
        <v>4</v>
      </c>
      <c r="B4324" s="3">
        <v>42</v>
      </c>
      <c r="C4324" s="1">
        <v>4205</v>
      </c>
      <c r="D4324" s="1">
        <v>42015</v>
      </c>
      <c r="E4324" s="1">
        <v>4200903</v>
      </c>
      <c r="F4324" s="2">
        <f>IFERROR(INDEX('Arranjos Populacionais'!$F$2:$F$961,MATCH(TabelaCompleta!E4324,'Arranjos Populacionais'!$A$2:$A$961,0),1),D4324)</f>
        <v>42015</v>
      </c>
      <c r="G4324" s="2">
        <v>0</v>
      </c>
      <c r="H4324" s="11">
        <v>4998</v>
      </c>
      <c r="I4324" s="2">
        <f>INDEX([1]PIB_dos_Municípios!$AN$2:$AN$5571,MATCH(E4324,[1]PIB_dos_Municípios!G$2:G$5571,0),1)</f>
        <v>80114.823000000004</v>
      </c>
      <c r="J4324" s="2">
        <f>INDEX([1]PIB_dos_Municípios!$AO$2:$AO$5571,MATCH(E4324,[1]PIB_dos_Municípios!G$2:G$5571,0),1)</f>
        <v>5250</v>
      </c>
      <c r="K4324" s="2">
        <f>INDEX([1]PIB_dos_Municípios!$AP$2:$AP$5571,MATCH(E4324,[1]PIB_dos_Municípios!G$2:G$5571,0),1)</f>
        <v>15259.97</v>
      </c>
      <c r="M4324" s="2" t="s">
        <v>4705</v>
      </c>
      <c r="N4324" s="2" t="str">
        <f>INDEX([2]Microregioes!$D$1:$D$574,MATCH(F4324,[2]Microregioes!$B$1:$B$574,0),1)</f>
        <v>Sc-Tijucas</v>
      </c>
    </row>
    <row r="4325" spans="1:14" hidden="1" x14ac:dyDescent="0.2">
      <c r="A4325" s="5">
        <v>4</v>
      </c>
      <c r="B4325" s="3">
        <v>42</v>
      </c>
      <c r="C4325" s="1">
        <v>4203</v>
      </c>
      <c r="D4325" s="1">
        <v>42010</v>
      </c>
      <c r="E4325" s="1">
        <v>4201000</v>
      </c>
      <c r="F4325" s="2">
        <f>IFERROR(INDEX('Arranjos Populacionais'!$F$2:$F$961,MATCH(TabelaCompleta!E4325,'Arranjos Populacionais'!$A$2:$A$961,0),1),D4325)</f>
        <v>42010</v>
      </c>
      <c r="G4325" s="2">
        <v>0</v>
      </c>
      <c r="H4325" s="11">
        <v>7708</v>
      </c>
      <c r="I4325" s="2">
        <f>INDEX([1]PIB_dos_Municípios!$AN$2:$AN$5571,MATCH(E4325,[1]PIB_dos_Municípios!G$2:G$5571,0),1)</f>
        <v>75744.957999999999</v>
      </c>
      <c r="J4325" s="2">
        <f>INDEX([1]PIB_dos_Municípios!$AO$2:$AO$5571,MATCH(E4325,[1]PIB_dos_Municípios!G$2:G$5571,0),1)</f>
        <v>8627</v>
      </c>
      <c r="K4325" s="2">
        <f>INDEX([1]PIB_dos_Municípios!$AP$2:$AP$5571,MATCH(E4325,[1]PIB_dos_Municípios!G$2:G$5571,0),1)</f>
        <v>8779.99</v>
      </c>
      <c r="M4325" s="2" t="s">
        <v>4706</v>
      </c>
      <c r="N4325" s="2" t="str">
        <f>INDEX([2]Microregioes!$D$1:$D$574,MATCH(F4325,[2]Microregioes!$B$1:$B$574,0),1)</f>
        <v>Sc-Campos de Lages</v>
      </c>
    </row>
    <row r="4326" spans="1:14" hidden="1" x14ac:dyDescent="0.2">
      <c r="A4326" s="5">
        <v>4</v>
      </c>
      <c r="B4326" s="3">
        <v>42</v>
      </c>
      <c r="C4326" s="1">
        <v>4205</v>
      </c>
      <c r="D4326" s="1">
        <v>42017</v>
      </c>
      <c r="E4326" s="1">
        <v>4201109</v>
      </c>
      <c r="F4326" s="2">
        <f>IFERROR(INDEX('Arranjos Populacionais'!$F$2:$F$961,MATCH(TabelaCompleta!E4326,'Arranjos Populacionais'!$A$2:$A$961,0),1),D4326)</f>
        <v>42017</v>
      </c>
      <c r="G4326" s="2">
        <v>0</v>
      </c>
      <c r="H4326" s="11">
        <v>3251</v>
      </c>
      <c r="I4326" s="2">
        <f>INDEX([1]PIB_dos_Municípios!$AN$2:$AN$5571,MATCH(E4326,[1]PIB_dos_Municípios!G$2:G$5571,0),1)</f>
        <v>41181.144999999997</v>
      </c>
      <c r="J4326" s="2">
        <f>INDEX([1]PIB_dos_Municípios!$AO$2:$AO$5571,MATCH(E4326,[1]PIB_dos_Municípios!G$2:G$5571,0),1)</f>
        <v>3214</v>
      </c>
      <c r="K4326" s="2">
        <f>INDEX([1]PIB_dos_Municípios!$AP$2:$AP$5571,MATCH(E4326,[1]PIB_dos_Municípios!G$2:G$5571,0),1)</f>
        <v>12813.05</v>
      </c>
      <c r="M4326" s="2" t="s">
        <v>4707</v>
      </c>
      <c r="N4326" s="2" t="str">
        <f>INDEX([2]Microregioes!$D$1:$D$574,MATCH(F4326,[2]Microregioes!$B$1:$B$574,0),1)</f>
        <v>Sc-Tabuleiro</v>
      </c>
    </row>
    <row r="4327" spans="1:14" hidden="1" x14ac:dyDescent="0.2">
      <c r="A4327" s="5">
        <v>4</v>
      </c>
      <c r="B4327" s="3">
        <v>42</v>
      </c>
      <c r="C4327" s="1">
        <v>4205</v>
      </c>
      <c r="D4327" s="1">
        <v>42016</v>
      </c>
      <c r="E4327" s="1">
        <v>4201208</v>
      </c>
      <c r="F4327" s="2">
        <f>IFERROR(INDEX('Arranjos Populacionais'!$F$2:$F$961,MATCH(TabelaCompleta!E4327,'Arranjos Populacionais'!$A$2:$A$961,0),1),D4327)</f>
        <v>42016</v>
      </c>
      <c r="G4327" s="2">
        <v>0</v>
      </c>
      <c r="H4327" s="11">
        <v>8223</v>
      </c>
      <c r="I4327" s="2">
        <f>INDEX([1]PIB_dos_Municípios!$AN$2:$AN$5571,MATCH(E4327,[1]PIB_dos_Municípios!G$2:G$5571,0),1)</f>
        <v>300522.72100000002</v>
      </c>
      <c r="J4327" s="2">
        <f>INDEX([1]PIB_dos_Municípios!$AO$2:$AO$5571,MATCH(E4327,[1]PIB_dos_Municípios!G$2:G$5571,0),1)</f>
        <v>7455</v>
      </c>
      <c r="K4327" s="2">
        <f>INDEX([1]PIB_dos_Municípios!$AP$2:$AP$5571,MATCH(E4327,[1]PIB_dos_Municípios!G$2:G$5571,0),1)</f>
        <v>40311.57</v>
      </c>
      <c r="M4327" s="2" t="s">
        <v>603</v>
      </c>
      <c r="N4327" s="2" t="str">
        <f>INDEX([2]Microregioes!$D$1:$D$574,MATCH(F4327,[2]Microregioes!$B$1:$B$574,0),1)</f>
        <v>Sc-Florianópolis</v>
      </c>
    </row>
    <row r="4328" spans="1:14" hidden="1" x14ac:dyDescent="0.2">
      <c r="A4328" s="5">
        <v>4</v>
      </c>
      <c r="B4328" s="3">
        <v>42</v>
      </c>
      <c r="C4328" s="1">
        <v>4204</v>
      </c>
      <c r="D4328" s="1">
        <v>42012</v>
      </c>
      <c r="E4328" s="1">
        <v>4201257</v>
      </c>
      <c r="F4328" s="2">
        <f>IFERROR(INDEX('Arranjos Populacionais'!$F$2:$F$961,MATCH(TabelaCompleta!E4328,'Arranjos Populacionais'!$A$2:$A$961,0),1),D4328)</f>
        <v>42012</v>
      </c>
      <c r="G4328" s="2">
        <v>0</v>
      </c>
      <c r="H4328" s="11">
        <v>10432</v>
      </c>
      <c r="I4328" s="2">
        <f>INDEX([1]PIB_dos_Municípios!$AN$2:$AN$5571,MATCH(E4328,[1]PIB_dos_Municípios!G$2:G$5571,0),1)</f>
        <v>231412.63399999999</v>
      </c>
      <c r="J4328" s="2">
        <f>INDEX([1]PIB_dos_Municípios!$AO$2:$AO$5571,MATCH(E4328,[1]PIB_dos_Municípios!G$2:G$5571,0),1)</f>
        <v>9605</v>
      </c>
      <c r="K4328" s="2">
        <f>INDEX([1]PIB_dos_Municípios!$AP$2:$AP$5571,MATCH(E4328,[1]PIB_dos_Municípios!G$2:G$5571,0),1)</f>
        <v>24092.93</v>
      </c>
      <c r="M4328" s="2" t="s">
        <v>4708</v>
      </c>
      <c r="N4328" s="2" t="str">
        <f>INDEX([2]Microregioes!$D$1:$D$574,MATCH(F4328,[2]Microregioes!$B$1:$B$574,0),1)</f>
        <v>Sc-Blumenau</v>
      </c>
    </row>
    <row r="4329" spans="1:14" hidden="1" x14ac:dyDescent="0.2">
      <c r="A4329" s="5">
        <v>4</v>
      </c>
      <c r="B4329" s="3">
        <v>42</v>
      </c>
      <c r="C4329" s="1">
        <v>4201</v>
      </c>
      <c r="D4329" s="1">
        <v>42005</v>
      </c>
      <c r="E4329" s="1">
        <v>4201273</v>
      </c>
      <c r="F4329" s="2">
        <f>IFERROR(INDEX('Arranjos Populacionais'!$F$2:$F$961,MATCH(TabelaCompleta!E4329,'Arranjos Populacionais'!$A$2:$A$961,0),1),D4329)</f>
        <v>42005</v>
      </c>
      <c r="G4329" s="2">
        <v>0</v>
      </c>
      <c r="H4329" s="11">
        <v>4278</v>
      </c>
      <c r="I4329" s="2">
        <f>INDEX([1]PIB_dos_Municípios!$AN$2:$AN$5571,MATCH(E4329,[1]PIB_dos_Municípios!G$2:G$5571,0),1)</f>
        <v>71203.714999999997</v>
      </c>
      <c r="J4329" s="2">
        <f>INDEX([1]PIB_dos_Municípios!$AO$2:$AO$5571,MATCH(E4329,[1]PIB_dos_Municípios!G$2:G$5571,0),1)</f>
        <v>4193</v>
      </c>
      <c r="K4329" s="2">
        <f>INDEX([1]PIB_dos_Municípios!$AP$2:$AP$5571,MATCH(E4329,[1]PIB_dos_Municípios!G$2:G$5571,0),1)</f>
        <v>16981.57</v>
      </c>
      <c r="M4329" s="2" t="s">
        <v>4709</v>
      </c>
      <c r="N4329" s="2" t="str">
        <f>INDEX([2]Microregioes!$D$1:$D$574,MATCH(F4329,[2]Microregioes!$B$1:$B$574,0),1)</f>
        <v>Sc-Concórdia</v>
      </c>
    </row>
    <row r="4330" spans="1:14" hidden="1" x14ac:dyDescent="0.2">
      <c r="A4330" s="5">
        <v>4</v>
      </c>
      <c r="B4330" s="3">
        <v>42</v>
      </c>
      <c r="C4330" s="1">
        <v>4202</v>
      </c>
      <c r="D4330" s="1">
        <v>42008</v>
      </c>
      <c r="E4330" s="1">
        <v>4201307</v>
      </c>
      <c r="F4330" s="2">
        <f>IFERROR(INDEX('Arranjos Populacionais'!$F$2:$F$961,MATCH(TabelaCompleta!E4330,'Arranjos Populacionais'!$A$2:$A$961,0),1),D4330)</f>
        <v>42008</v>
      </c>
      <c r="G4330" s="2">
        <v>0</v>
      </c>
      <c r="H4330" s="11">
        <v>33867</v>
      </c>
      <c r="I4330" s="2">
        <f>INDEX([1]PIB_dos_Municípios!$AN$2:$AN$5571,MATCH(E4330,[1]PIB_dos_Municípios!G$2:G$5571,0),1)</f>
        <v>532599.84199999995</v>
      </c>
      <c r="J4330" s="2">
        <f>INDEX([1]PIB_dos_Municípios!$AO$2:$AO$5571,MATCH(E4330,[1]PIB_dos_Municípios!G$2:G$5571,0),1)</f>
        <v>24814</v>
      </c>
      <c r="K4330" s="2">
        <f>INDEX([1]PIB_dos_Municípios!$AP$2:$AP$5571,MATCH(E4330,[1]PIB_dos_Municípios!G$2:G$5571,0),1)</f>
        <v>21463.68</v>
      </c>
      <c r="M4330" s="2" t="s">
        <v>898</v>
      </c>
      <c r="N4330" s="2" t="str">
        <f>INDEX([2]Microregioes!$D$1:$D$574,MATCH(F4330,[2]Microregioes!$B$1:$B$574,0),1)</f>
        <v>Sc-Joinville</v>
      </c>
    </row>
    <row r="4331" spans="1:14" hidden="1" x14ac:dyDescent="0.2">
      <c r="A4331" s="5">
        <v>4</v>
      </c>
      <c r="B4331" s="3">
        <v>42</v>
      </c>
      <c r="C4331" s="1">
        <v>4206</v>
      </c>
      <c r="D4331" s="1">
        <v>42020</v>
      </c>
      <c r="E4331" s="1">
        <v>4201406</v>
      </c>
      <c r="F4331" s="2">
        <f>IFERROR(INDEX('Arranjos Populacionais'!$F$2:$F$961,MATCH(TabelaCompleta!E4331,'Arranjos Populacionais'!$A$2:$A$961,0),1),D4331)</f>
        <v>42020</v>
      </c>
      <c r="G4331" s="2">
        <v>0</v>
      </c>
      <c r="H4331" s="11">
        <v>66442</v>
      </c>
      <c r="I4331" s="2">
        <f>INDEX([1]PIB_dos_Municípios!$AN$2:$AN$5571,MATCH(E4331,[1]PIB_dos_Municípios!G$2:G$5571,0),1)</f>
        <v>991569.34499999997</v>
      </c>
      <c r="J4331" s="2">
        <f>INDEX([1]PIB_dos_Municípios!$AO$2:$AO$5571,MATCH(E4331,[1]PIB_dos_Municípios!G$2:G$5571,0),1)</f>
        <v>61339</v>
      </c>
      <c r="K4331" s="2">
        <f>INDEX([1]PIB_dos_Municípios!$AP$2:$AP$5571,MATCH(E4331,[1]PIB_dos_Municípios!G$2:G$5571,0),1)</f>
        <v>16165.4</v>
      </c>
      <c r="M4331" s="2" t="s">
        <v>4</v>
      </c>
      <c r="N4331" s="2" t="str">
        <f>INDEX([2]Microregioes!$D$1:$D$574,MATCH(F4331,[2]Microregioes!$B$1:$B$574,0),1)</f>
        <v>Sc-Araranguá</v>
      </c>
    </row>
    <row r="4332" spans="1:14" hidden="1" x14ac:dyDescent="0.2">
      <c r="A4332" s="5">
        <v>4</v>
      </c>
      <c r="B4332" s="3">
        <v>42</v>
      </c>
      <c r="C4332" s="1">
        <v>4206</v>
      </c>
      <c r="D4332" s="1">
        <v>42018</v>
      </c>
      <c r="E4332" s="1">
        <v>4201505</v>
      </c>
      <c r="F4332" s="2">
        <f>IFERROR(INDEX('Arranjos Populacionais'!$F$2:$F$961,MATCH(TabelaCompleta!E4332,'Arranjos Populacionais'!$A$2:$A$961,0),1),D4332)</f>
        <v>42018</v>
      </c>
      <c r="G4332" s="2">
        <v>0</v>
      </c>
      <c r="H4332" s="11">
        <v>8431</v>
      </c>
      <c r="I4332" s="2">
        <f>INDEX([1]PIB_dos_Municípios!$AN$2:$AN$5571,MATCH(E4332,[1]PIB_dos_Municípios!G$2:G$5571,0),1)</f>
        <v>97447.172000000006</v>
      </c>
      <c r="J4332" s="2">
        <f>INDEX([1]PIB_dos_Municípios!$AO$2:$AO$5571,MATCH(E4332,[1]PIB_dos_Municípios!G$2:G$5571,0),1)</f>
        <v>7730</v>
      </c>
      <c r="K4332" s="2">
        <f>INDEX([1]PIB_dos_Municípios!$AP$2:$AP$5571,MATCH(E4332,[1]PIB_dos_Municípios!G$2:G$5571,0),1)</f>
        <v>12606.36</v>
      </c>
      <c r="M4332" s="2" t="s">
        <v>4710</v>
      </c>
      <c r="N4332" s="2" t="str">
        <f>INDEX([2]Microregioes!$D$1:$D$574,MATCH(F4332,[2]Microregioes!$B$1:$B$574,0),1)</f>
        <v>Sc-Tubarão</v>
      </c>
    </row>
    <row r="4333" spans="1:14" hidden="1" x14ac:dyDescent="0.2">
      <c r="A4333" s="5">
        <v>4</v>
      </c>
      <c r="B4333" s="3">
        <v>42</v>
      </c>
      <c r="C4333" s="1">
        <v>4201</v>
      </c>
      <c r="D4333" s="1">
        <v>42004</v>
      </c>
      <c r="E4333" s="1">
        <v>4201604</v>
      </c>
      <c r="F4333" s="2">
        <f>IFERROR(INDEX('Arranjos Populacionais'!$F$2:$F$961,MATCH(TabelaCompleta!E4333,'Arranjos Populacionais'!$A$2:$A$961,0),1),D4333)</f>
        <v>42004</v>
      </c>
      <c r="G4333" s="2">
        <v>0</v>
      </c>
      <c r="H4333" s="11">
        <v>3564</v>
      </c>
      <c r="I4333" s="2">
        <f>INDEX([1]PIB_dos_Municípios!$AN$2:$AN$5571,MATCH(E4333,[1]PIB_dos_Municípios!G$2:G$5571,0),1)</f>
        <v>49320.04</v>
      </c>
      <c r="J4333" s="2">
        <f>INDEX([1]PIB_dos_Municípios!$AO$2:$AO$5571,MATCH(E4333,[1]PIB_dos_Municípios!G$2:G$5571,0),1)</f>
        <v>3500</v>
      </c>
      <c r="K4333" s="2">
        <f>INDEX([1]PIB_dos_Municípios!$AP$2:$AP$5571,MATCH(E4333,[1]PIB_dos_Municípios!G$2:G$5571,0),1)</f>
        <v>14091.44</v>
      </c>
      <c r="M4333" s="2" t="s">
        <v>4711</v>
      </c>
      <c r="N4333" s="2" t="str">
        <f>INDEX([2]Microregioes!$D$1:$D$574,MATCH(F4333,[2]Microregioes!$B$1:$B$574,0),1)</f>
        <v>Sc-Joaçaba</v>
      </c>
    </row>
    <row r="4334" spans="1:14" hidden="1" x14ac:dyDescent="0.2">
      <c r="A4334" s="5">
        <v>4</v>
      </c>
      <c r="B4334" s="3">
        <v>42</v>
      </c>
      <c r="C4334" s="1">
        <v>4201</v>
      </c>
      <c r="D4334" s="1">
        <v>42005</v>
      </c>
      <c r="E4334" s="1">
        <v>4201653</v>
      </c>
      <c r="F4334" s="2">
        <f>IFERROR(INDEX('Arranjos Populacionais'!$F$2:$F$961,MATCH(TabelaCompleta!E4334,'Arranjos Populacionais'!$A$2:$A$961,0),1),D4334)</f>
        <v>42005</v>
      </c>
      <c r="G4334" s="2">
        <v>0</v>
      </c>
      <c r="H4334" s="11">
        <v>2266</v>
      </c>
      <c r="I4334" s="2">
        <f>INDEX([1]PIB_dos_Municípios!$AN$2:$AN$5571,MATCH(E4334,[1]PIB_dos_Municípios!G$2:G$5571,0),1)</f>
        <v>39178.692999999999</v>
      </c>
      <c r="J4334" s="2">
        <f>INDEX([1]PIB_dos_Municípios!$AO$2:$AO$5571,MATCH(E4334,[1]PIB_dos_Municípios!G$2:G$5571,0),1)</f>
        <v>2256</v>
      </c>
      <c r="K4334" s="2">
        <f>INDEX([1]PIB_dos_Municípios!$AP$2:$AP$5571,MATCH(E4334,[1]PIB_dos_Municípios!G$2:G$5571,0),1)</f>
        <v>17366.439999999999</v>
      </c>
      <c r="M4334" s="2" t="s">
        <v>4712</v>
      </c>
      <c r="N4334" s="2" t="str">
        <f>INDEX([2]Microregioes!$D$1:$D$574,MATCH(F4334,[2]Microregioes!$B$1:$B$574,0),1)</f>
        <v>Sc-Concórdia</v>
      </c>
    </row>
    <row r="4335" spans="1:14" hidden="1" x14ac:dyDescent="0.2">
      <c r="A4335" s="5">
        <v>4</v>
      </c>
      <c r="B4335" s="3">
        <v>42</v>
      </c>
      <c r="C4335" s="1">
        <v>4204</v>
      </c>
      <c r="D4335" s="1">
        <v>42012</v>
      </c>
      <c r="E4335" s="1">
        <v>4201703</v>
      </c>
      <c r="F4335" s="2">
        <f>IFERROR(INDEX('Arranjos Populacionais'!$F$2:$F$961,MATCH(TabelaCompleta!E4335,'Arranjos Populacionais'!$A$2:$A$961,0),1),D4335)</f>
        <v>42012</v>
      </c>
      <c r="G4335" s="2">
        <v>0</v>
      </c>
      <c r="H4335" s="11">
        <v>7829</v>
      </c>
      <c r="I4335" s="2">
        <f>INDEX([1]PIB_dos_Municípios!$AN$2:$AN$5571,MATCH(E4335,[1]PIB_dos_Municípios!G$2:G$5571,0),1)</f>
        <v>108995.61199999999</v>
      </c>
      <c r="J4335" s="2">
        <f>INDEX([1]PIB_dos_Municípios!$AO$2:$AO$5571,MATCH(E4335,[1]PIB_dos_Municípios!G$2:G$5571,0),1)</f>
        <v>7419</v>
      </c>
      <c r="K4335" s="2">
        <f>INDEX([1]PIB_dos_Municípios!$AP$2:$AP$5571,MATCH(E4335,[1]PIB_dos_Municípios!G$2:G$5571,0),1)</f>
        <v>14691.42</v>
      </c>
      <c r="M4335" s="2" t="s">
        <v>4713</v>
      </c>
      <c r="N4335" s="2" t="str">
        <f>INDEX([2]Microregioes!$D$1:$D$574,MATCH(F4335,[2]Microregioes!$B$1:$B$574,0),1)</f>
        <v>Sc-Blumenau</v>
      </c>
    </row>
    <row r="4336" spans="1:14" hidden="1" x14ac:dyDescent="0.2">
      <c r="A4336" s="5">
        <v>4</v>
      </c>
      <c r="B4336" s="3">
        <v>42</v>
      </c>
      <c r="C4336" s="1">
        <v>4204</v>
      </c>
      <c r="D4336" s="1">
        <v>42014</v>
      </c>
      <c r="E4336" s="1">
        <v>4201802</v>
      </c>
      <c r="F4336" s="2">
        <f>IFERROR(INDEX('Arranjos Populacionais'!$F$2:$F$961,MATCH(TabelaCompleta!E4336,'Arranjos Populacionais'!$A$2:$A$961,0),1),D4336)</f>
        <v>42014</v>
      </c>
      <c r="G4336" s="2">
        <v>0</v>
      </c>
      <c r="H4336" s="11">
        <v>3268</v>
      </c>
      <c r="I4336" s="2">
        <f>INDEX([1]PIB_dos_Municípios!$AN$2:$AN$5571,MATCH(E4336,[1]PIB_dos_Municípios!G$2:G$5571,0),1)</f>
        <v>57455.364000000001</v>
      </c>
      <c r="J4336" s="2">
        <f>INDEX([1]PIB_dos_Municípios!$AO$2:$AO$5571,MATCH(E4336,[1]PIB_dos_Municípios!G$2:G$5571,0),1)</f>
        <v>3300</v>
      </c>
      <c r="K4336" s="2">
        <f>INDEX([1]PIB_dos_Municípios!$AP$2:$AP$5571,MATCH(E4336,[1]PIB_dos_Municípios!G$2:G$5571,0),1)</f>
        <v>17410.72</v>
      </c>
      <c r="M4336" s="2" t="s">
        <v>4714</v>
      </c>
      <c r="N4336" s="2" t="str">
        <f>INDEX([2]Microregioes!$D$1:$D$574,MATCH(F4336,[2]Microregioes!$B$1:$B$574,0),1)</f>
        <v>Sc-Ituporanga</v>
      </c>
    </row>
    <row r="4337" spans="1:14" hidden="1" x14ac:dyDescent="0.2">
      <c r="A4337" s="5">
        <v>4</v>
      </c>
      <c r="B4337" s="3">
        <v>42</v>
      </c>
      <c r="C4337" s="1">
        <v>4204</v>
      </c>
      <c r="D4337" s="1">
        <v>42011</v>
      </c>
      <c r="E4337" s="1">
        <v>4201901</v>
      </c>
      <c r="F4337" s="2">
        <f>IFERROR(INDEX('Arranjos Populacionais'!$F$2:$F$961,MATCH(TabelaCompleta!E4337,'Arranjos Populacionais'!$A$2:$A$961,0),1),D4337)</f>
        <v>42011</v>
      </c>
      <c r="G4337" s="2">
        <v>0</v>
      </c>
      <c r="H4337" s="11">
        <v>5681</v>
      </c>
      <c r="I4337" s="2">
        <f>INDEX([1]PIB_dos_Municípios!$AN$2:$AN$5571,MATCH(E4337,[1]PIB_dos_Municípios!G$2:G$5571,0),1)</f>
        <v>83024.554999999993</v>
      </c>
      <c r="J4337" s="2">
        <f>INDEX([1]PIB_dos_Municípios!$AO$2:$AO$5571,MATCH(E4337,[1]PIB_dos_Municípios!G$2:G$5571,0),1)</f>
        <v>5552</v>
      </c>
      <c r="K4337" s="2">
        <f>INDEX([1]PIB_dos_Municípios!$AP$2:$AP$5571,MATCH(E4337,[1]PIB_dos_Municípios!G$2:G$5571,0),1)</f>
        <v>14953.99</v>
      </c>
      <c r="M4337" s="2" t="s">
        <v>2091</v>
      </c>
      <c r="N4337" s="2" t="str">
        <f>INDEX([2]Microregioes!$D$1:$D$574,MATCH(F4337,[2]Microregioes!$B$1:$B$574,0),1)</f>
        <v>Sc-Rio do Sul</v>
      </c>
    </row>
    <row r="4338" spans="1:14" hidden="1" x14ac:dyDescent="0.2">
      <c r="A4338" s="5">
        <v>4</v>
      </c>
      <c r="B4338" s="3">
        <v>42</v>
      </c>
      <c r="C4338" s="1">
        <v>4206</v>
      </c>
      <c r="D4338" s="1">
        <v>42020</v>
      </c>
      <c r="E4338" s="1">
        <v>4201950</v>
      </c>
      <c r="F4338" s="2">
        <f>IFERROR(INDEX('Arranjos Populacionais'!$F$2:$F$961,MATCH(TabelaCompleta!E4338,'Arranjos Populacionais'!$A$2:$A$961,0),1),D4338)</f>
        <v>42020</v>
      </c>
      <c r="G4338" s="2">
        <v>0</v>
      </c>
      <c r="H4338" s="11">
        <v>11982</v>
      </c>
      <c r="I4338" s="2">
        <f>INDEX([1]PIB_dos_Municípios!$AN$2:$AN$5571,MATCH(E4338,[1]PIB_dos_Municípios!G$2:G$5571,0),1)</f>
        <v>83341.154999999999</v>
      </c>
      <c r="J4338" s="2">
        <f>INDEX([1]PIB_dos_Municípios!$AO$2:$AO$5571,MATCH(E4338,[1]PIB_dos_Municípios!G$2:G$5571,0),1)</f>
        <v>9590</v>
      </c>
      <c r="K4338" s="2">
        <f>INDEX([1]PIB_dos_Municípios!$AP$2:$AP$5571,MATCH(E4338,[1]PIB_dos_Municípios!G$2:G$5571,0),1)</f>
        <v>8690.42</v>
      </c>
      <c r="M4338" s="2" t="s">
        <v>7</v>
      </c>
      <c r="N4338" s="2" t="str">
        <f>INDEX([2]Microregioes!$D$1:$D$574,MATCH(F4338,[2]Microregioes!$B$1:$B$574,0),1)</f>
        <v>Sc-Araranguá</v>
      </c>
    </row>
    <row r="4339" spans="1:14" hidden="1" x14ac:dyDescent="0.2">
      <c r="A4339" s="5">
        <v>4</v>
      </c>
      <c r="B4339" s="3">
        <v>42</v>
      </c>
      <c r="C4339" s="1">
        <v>4202</v>
      </c>
      <c r="D4339" s="1">
        <v>42008</v>
      </c>
      <c r="E4339" s="1">
        <v>4202057</v>
      </c>
      <c r="F4339" s="2">
        <f>IFERROR(INDEX('Arranjos Populacionais'!$F$2:$F$961,MATCH(TabelaCompleta!E4339,'Arranjos Populacionais'!$A$2:$A$961,0),1),D4339)</f>
        <v>42008</v>
      </c>
      <c r="G4339" s="2">
        <v>0</v>
      </c>
      <c r="H4339" s="11">
        <v>10073</v>
      </c>
      <c r="I4339" s="2">
        <f>INDEX([1]PIB_dos_Municípios!$AN$2:$AN$5571,MATCH(E4339,[1]PIB_dos_Municípios!G$2:G$5571,0),1)</f>
        <v>96881.748000000007</v>
      </c>
      <c r="J4339" s="2">
        <f>INDEX([1]PIB_dos_Municípios!$AO$2:$AO$5571,MATCH(E4339,[1]PIB_dos_Municípios!G$2:G$5571,0),1)</f>
        <v>8423</v>
      </c>
      <c r="K4339" s="2">
        <f>INDEX([1]PIB_dos_Municípios!$AP$2:$AP$5571,MATCH(E4339,[1]PIB_dos_Municípios!G$2:G$5571,0),1)</f>
        <v>11502.05</v>
      </c>
      <c r="M4339" s="2" t="s">
        <v>4715</v>
      </c>
      <c r="N4339" s="2" t="str">
        <f>INDEX([2]Microregioes!$D$1:$D$574,MATCH(F4339,[2]Microregioes!$B$1:$B$574,0),1)</f>
        <v>Sc-Joinville</v>
      </c>
    </row>
    <row r="4340" spans="1:14" hidden="1" x14ac:dyDescent="0.2">
      <c r="A4340" s="5">
        <v>4</v>
      </c>
      <c r="B4340" s="3">
        <v>42</v>
      </c>
      <c r="C4340" s="1">
        <v>4204</v>
      </c>
      <c r="D4340" s="1">
        <v>42013</v>
      </c>
      <c r="E4340" s="1">
        <v>4202008</v>
      </c>
      <c r="F4340" s="2">
        <f>IFERROR(INDEX('Arranjos Populacionais'!$F$2:$F$961,MATCH(TabelaCompleta!E4340,'Arranjos Populacionais'!$A$2:$A$961,0),1),D4340)</f>
        <v>42013</v>
      </c>
      <c r="G4340" s="2">
        <v>0</v>
      </c>
      <c r="H4340" s="11">
        <v>131727</v>
      </c>
      <c r="I4340" s="2">
        <f>INDEX([1]PIB_dos_Municípios!$AN$2:$AN$5571,MATCH(E4340,[1]PIB_dos_Municípios!G$2:G$5571,0),1)</f>
        <v>2735407.7820000001</v>
      </c>
      <c r="J4340" s="2">
        <f>INDEX([1]PIB_dos_Municípios!$AO$2:$AO$5571,MATCH(E4340,[1]PIB_dos_Municípios!G$2:G$5571,0),1)</f>
        <v>108107</v>
      </c>
      <c r="K4340" s="2">
        <f>INDEX([1]PIB_dos_Municípios!$AP$2:$AP$5571,MATCH(E4340,[1]PIB_dos_Municípios!G$2:G$5571,0),1)</f>
        <v>25302.78</v>
      </c>
      <c r="M4340" s="2" t="s">
        <v>362</v>
      </c>
      <c r="N4340" s="2" t="str">
        <f>INDEX([2]Microregioes!$D$1:$D$574,MATCH(F4340,[2]Microregioes!$B$1:$B$574,0),1)</f>
        <v>Sc-Itajaí</v>
      </c>
    </row>
    <row r="4341" spans="1:14" hidden="1" x14ac:dyDescent="0.2">
      <c r="A4341" s="5">
        <v>4</v>
      </c>
      <c r="B4341" s="3">
        <v>42</v>
      </c>
      <c r="C4341" s="1">
        <v>4206</v>
      </c>
      <c r="D4341" s="1">
        <v>42020</v>
      </c>
      <c r="E4341" s="1">
        <v>4202073</v>
      </c>
      <c r="F4341" s="2">
        <f>IFERROR(INDEX('Arranjos Populacionais'!$F$2:$F$961,MATCH(TabelaCompleta!E4341,'Arranjos Populacionais'!$A$2:$A$961,0),1),D4341)</f>
        <v>42020</v>
      </c>
      <c r="G4341" s="2">
        <v>0</v>
      </c>
      <c r="H4341" s="11">
        <v>10128</v>
      </c>
      <c r="I4341" s="2">
        <f>INDEX([1]PIB_dos_Municípios!$AN$2:$AN$5571,MATCH(E4341,[1]PIB_dos_Municípios!G$2:G$5571,0),1)</f>
        <v>68223.217999999993</v>
      </c>
      <c r="J4341" s="2">
        <f>INDEX([1]PIB_dos_Municípios!$AO$2:$AO$5571,MATCH(E4341,[1]PIB_dos_Municípios!G$2:G$5571,0),1)</f>
        <v>8244</v>
      </c>
      <c r="K4341" s="2">
        <f>INDEX([1]PIB_dos_Municípios!$AP$2:$AP$5571,MATCH(E4341,[1]PIB_dos_Municípios!G$2:G$5571,0),1)</f>
        <v>8275.5</v>
      </c>
      <c r="M4341" s="2" t="s">
        <v>6</v>
      </c>
      <c r="N4341" s="2" t="str">
        <f>INDEX([2]Microregioes!$D$1:$D$574,MATCH(F4341,[2]Microregioes!$B$1:$B$574,0),1)</f>
        <v>Sc-Araranguá</v>
      </c>
    </row>
    <row r="4342" spans="1:14" hidden="1" x14ac:dyDescent="0.2">
      <c r="A4342" s="5">
        <v>4</v>
      </c>
      <c r="B4342" s="3">
        <v>42</v>
      </c>
      <c r="C4342" s="1">
        <v>4204</v>
      </c>
      <c r="D4342" s="1">
        <v>42013</v>
      </c>
      <c r="E4342" s="1">
        <v>4212809</v>
      </c>
      <c r="F4342" s="2">
        <f>IFERROR(INDEX('Arranjos Populacionais'!$F$2:$F$961,MATCH(TabelaCompleta!E4342,'Arranjos Populacionais'!$A$2:$A$961,0),1),D4342)</f>
        <v>42013</v>
      </c>
      <c r="G4342" s="2">
        <v>0</v>
      </c>
      <c r="H4342" s="11">
        <v>21253</v>
      </c>
      <c r="I4342" s="2">
        <f>INDEX([1]PIB_dos_Municípios!$AN$2:$AN$5571,MATCH(E4342,[1]PIB_dos_Municípios!G$2:G$5571,0),1)</f>
        <v>282332.31300000002</v>
      </c>
      <c r="J4342" s="2">
        <f>INDEX([1]PIB_dos_Municípios!$AO$2:$AO$5571,MATCH(E4342,[1]PIB_dos_Municípios!G$2:G$5571,0),1)</f>
        <v>17074</v>
      </c>
      <c r="K4342" s="2">
        <f>INDEX([1]PIB_dos_Municípios!$AP$2:$AP$5571,MATCH(E4342,[1]PIB_dos_Municípios!G$2:G$5571,0),1)</f>
        <v>16535.8</v>
      </c>
      <c r="M4342" s="2" t="s">
        <v>903</v>
      </c>
      <c r="N4342" s="2" t="str">
        <f>INDEX([2]Microregioes!$D$1:$D$574,MATCH(F4342,[2]Microregioes!$B$1:$B$574,0),1)</f>
        <v>Sc-Itajaí</v>
      </c>
    </row>
    <row r="4343" spans="1:14" hidden="1" x14ac:dyDescent="0.2">
      <c r="A4343" s="5">
        <v>4</v>
      </c>
      <c r="B4343" s="3">
        <v>42</v>
      </c>
      <c r="C4343" s="1">
        <v>4206</v>
      </c>
      <c r="D4343" s="1">
        <v>42019</v>
      </c>
      <c r="E4343" s="1">
        <v>4220000</v>
      </c>
      <c r="F4343" s="2">
        <f>IFERROR(INDEX('Arranjos Populacionais'!$F$2:$F$961,MATCH(TabelaCompleta!E4343,'Arranjos Populacionais'!$A$2:$A$961,0),1),D4343)</f>
        <v>42019</v>
      </c>
      <c r="G4343" s="2">
        <v>0</v>
      </c>
      <c r="H4343" s="11">
        <v>12212</v>
      </c>
      <c r="I4343" s="2" t="e">
        <f>INDEX([1]PIB_dos_Municípios!$AN$2:$AN$5571,MATCH(E4343,[1]PIB_dos_Municípios!G$2:G$5571,0),1)</f>
        <v>#N/A</v>
      </c>
      <c r="J4343" s="2" t="e">
        <f>INDEX([1]PIB_dos_Municípios!$AO$2:$AO$5571,MATCH(E4343,[1]PIB_dos_Municípios!G$2:G$5571,0),1)</f>
        <v>#N/A</v>
      </c>
      <c r="K4343" s="2" t="e">
        <f>INDEX([1]PIB_dos_Municípios!$AP$2:$AP$5571,MATCH(E4343,[1]PIB_dos_Municípios!G$2:G$5571,0),1)</f>
        <v>#N/A</v>
      </c>
      <c r="M4343" s="2" t="s">
        <v>4716</v>
      </c>
      <c r="N4343" s="2" t="str">
        <f>INDEX([2]Microregioes!$D$1:$D$574,MATCH(F4343,[2]Microregioes!$B$1:$B$574,0),1)</f>
        <v>Sc-Criciúma</v>
      </c>
    </row>
    <row r="4344" spans="1:14" hidden="1" x14ac:dyDescent="0.2">
      <c r="A4344" s="5">
        <v>4</v>
      </c>
      <c r="B4344" s="3">
        <v>42</v>
      </c>
      <c r="C4344" s="1">
        <v>4201</v>
      </c>
      <c r="D4344" s="1">
        <v>42001</v>
      </c>
      <c r="E4344" s="1">
        <v>4202081</v>
      </c>
      <c r="F4344" s="2">
        <f>IFERROR(INDEX('Arranjos Populacionais'!$F$2:$F$961,MATCH(TabelaCompleta!E4344,'Arranjos Populacionais'!$A$2:$A$961,0),1),D4344)</f>
        <v>42001</v>
      </c>
      <c r="G4344" s="2">
        <v>0</v>
      </c>
      <c r="H4344" s="11">
        <v>2779</v>
      </c>
      <c r="I4344" s="2">
        <f>INDEX([1]PIB_dos_Municípios!$AN$2:$AN$5571,MATCH(E4344,[1]PIB_dos_Municípios!G$2:G$5571,0),1)</f>
        <v>27557.809000000001</v>
      </c>
      <c r="J4344" s="2">
        <f>INDEX([1]PIB_dos_Municípios!$AO$2:$AO$5571,MATCH(E4344,[1]PIB_dos_Municípios!G$2:G$5571,0),1)</f>
        <v>2906</v>
      </c>
      <c r="K4344" s="2">
        <f>INDEX([1]PIB_dos_Municípios!$AP$2:$AP$5571,MATCH(E4344,[1]PIB_dos_Municípios!G$2:G$5571,0),1)</f>
        <v>9483.07</v>
      </c>
      <c r="M4344" s="2" t="s">
        <v>4717</v>
      </c>
      <c r="N4344" s="2" t="str">
        <f>INDEX([2]Microregioes!$D$1:$D$574,MATCH(F4344,[2]Microregioes!$B$1:$B$574,0),1)</f>
        <v>Sc-São Miguel do Oeste</v>
      </c>
    </row>
    <row r="4345" spans="1:14" hidden="1" x14ac:dyDescent="0.2">
      <c r="A4345" s="5">
        <v>4</v>
      </c>
      <c r="B4345" s="3">
        <v>42</v>
      </c>
      <c r="C4345" s="1">
        <v>4201</v>
      </c>
      <c r="D4345" s="1">
        <v>42001</v>
      </c>
      <c r="E4345" s="1">
        <v>4202099</v>
      </c>
      <c r="F4345" s="2">
        <f>IFERROR(INDEX('Arranjos Populacionais'!$F$2:$F$961,MATCH(TabelaCompleta!E4345,'Arranjos Populacionais'!$A$2:$A$961,0),1),D4345)</f>
        <v>42001</v>
      </c>
      <c r="G4345" s="2">
        <v>0</v>
      </c>
      <c r="H4345" s="11">
        <v>1764</v>
      </c>
      <c r="I4345" s="2">
        <f>INDEX([1]PIB_dos_Municípios!$AN$2:$AN$5571,MATCH(E4345,[1]PIB_dos_Municípios!G$2:G$5571,0),1)</f>
        <v>24341.33</v>
      </c>
      <c r="J4345" s="2">
        <f>INDEX([1]PIB_dos_Municípios!$AO$2:$AO$5571,MATCH(E4345,[1]PIB_dos_Municípios!G$2:G$5571,0),1)</f>
        <v>1878</v>
      </c>
      <c r="K4345" s="2">
        <f>INDEX([1]PIB_dos_Municípios!$AP$2:$AP$5571,MATCH(E4345,[1]PIB_dos_Municípios!G$2:G$5571,0),1)</f>
        <v>12961.3</v>
      </c>
      <c r="M4345" s="2" t="s">
        <v>500</v>
      </c>
      <c r="N4345" s="2" t="str">
        <f>INDEX([2]Microregioes!$D$1:$D$574,MATCH(F4345,[2]Microregioes!$B$1:$B$574,0),1)</f>
        <v>Sc-São Miguel do Oeste</v>
      </c>
    </row>
    <row r="4346" spans="1:14" hidden="1" x14ac:dyDescent="0.2">
      <c r="A4346" s="5">
        <v>4</v>
      </c>
      <c r="B4346" s="3">
        <v>42</v>
      </c>
      <c r="C4346" s="1">
        <v>4204</v>
      </c>
      <c r="D4346" s="1">
        <v>42013</v>
      </c>
      <c r="E4346" s="1">
        <v>4202107</v>
      </c>
      <c r="F4346" s="2">
        <f>IFERROR(INDEX('Arranjos Populacionais'!$F$2:$F$961,MATCH(TabelaCompleta!E4346,'Arranjos Populacionais'!$A$2:$A$961,0),1),D4346)</f>
        <v>42013</v>
      </c>
      <c r="G4346" s="2">
        <v>0</v>
      </c>
      <c r="H4346" s="11">
        <v>27080</v>
      </c>
      <c r="I4346" s="2">
        <f>INDEX([1]PIB_dos_Municípios!$AN$2:$AN$5571,MATCH(E4346,[1]PIB_dos_Municípios!G$2:G$5571,0),1)</f>
        <v>365510.57</v>
      </c>
      <c r="J4346" s="2">
        <f>INDEX([1]PIB_dos_Municípios!$AO$2:$AO$5571,MATCH(E4346,[1]PIB_dos_Municípios!G$2:G$5571,0),1)</f>
        <v>22403</v>
      </c>
      <c r="K4346" s="2">
        <f>INDEX([1]PIB_dos_Municípios!$AP$2:$AP$5571,MATCH(E4346,[1]PIB_dos_Municípios!G$2:G$5571,0),1)</f>
        <v>16315.25</v>
      </c>
      <c r="M4346" s="2" t="s">
        <v>71</v>
      </c>
      <c r="N4346" s="2" t="str">
        <f>INDEX([2]Microregioes!$D$1:$D$574,MATCH(F4346,[2]Microregioes!$B$1:$B$574,0),1)</f>
        <v>Sc-Itajaí</v>
      </c>
    </row>
    <row r="4347" spans="1:14" hidden="1" x14ac:dyDescent="0.2">
      <c r="A4347" s="5">
        <v>4</v>
      </c>
      <c r="B4347" s="3">
        <v>42</v>
      </c>
      <c r="C4347" s="1">
        <v>4202</v>
      </c>
      <c r="D4347" s="1">
        <v>42006</v>
      </c>
      <c r="E4347" s="1">
        <v>4202131</v>
      </c>
      <c r="F4347" s="2">
        <f>IFERROR(INDEX('Arranjos Populacionais'!$F$2:$F$961,MATCH(TabelaCompleta!E4347,'Arranjos Populacionais'!$A$2:$A$961,0),1),D4347)</f>
        <v>42006</v>
      </c>
      <c r="G4347" s="2">
        <v>0</v>
      </c>
      <c r="H4347" s="11">
        <v>6276</v>
      </c>
      <c r="I4347" s="2">
        <f>INDEX([1]PIB_dos_Municípios!$AN$2:$AN$5571,MATCH(E4347,[1]PIB_dos_Municípios!G$2:G$5571,0),1)</f>
        <v>98942.721999999994</v>
      </c>
      <c r="J4347" s="2">
        <f>INDEX([1]PIB_dos_Municípios!$AO$2:$AO$5571,MATCH(E4347,[1]PIB_dos_Municípios!G$2:G$5571,0),1)</f>
        <v>6004</v>
      </c>
      <c r="K4347" s="2">
        <f>INDEX([1]PIB_dos_Municípios!$AP$2:$AP$5571,MATCH(E4347,[1]PIB_dos_Municípios!G$2:G$5571,0),1)</f>
        <v>16479.47</v>
      </c>
      <c r="M4347" s="2" t="s">
        <v>4718</v>
      </c>
      <c r="N4347" s="2" t="str">
        <f>INDEX([2]Microregioes!$D$1:$D$574,MATCH(F4347,[2]Microregioes!$B$1:$B$574,0),1)</f>
        <v>Sc-Canoinhas</v>
      </c>
    </row>
    <row r="4348" spans="1:14" hidden="1" x14ac:dyDescent="0.2">
      <c r="A4348" s="5">
        <v>4</v>
      </c>
      <c r="B4348" s="3">
        <v>42</v>
      </c>
      <c r="C4348" s="1">
        <v>4201</v>
      </c>
      <c r="D4348" s="1">
        <v>42001</v>
      </c>
      <c r="E4348" s="1">
        <v>4202156</v>
      </c>
      <c r="F4348" s="2">
        <f>IFERROR(INDEX('Arranjos Populacionais'!$F$2:$F$961,MATCH(TabelaCompleta!E4348,'Arranjos Populacionais'!$A$2:$A$961,0),1),D4348)</f>
        <v>42001</v>
      </c>
      <c r="G4348" s="2">
        <v>0</v>
      </c>
      <c r="H4348" s="11">
        <v>2705</v>
      </c>
      <c r="I4348" s="2">
        <f>INDEX([1]PIB_dos_Municípios!$AN$2:$AN$5571,MATCH(E4348,[1]PIB_dos_Municípios!G$2:G$5571,0),1)</f>
        <v>27073.953000000001</v>
      </c>
      <c r="J4348" s="2">
        <f>INDEX([1]PIB_dos_Municípios!$AO$2:$AO$5571,MATCH(E4348,[1]PIB_dos_Municípios!G$2:G$5571,0),1)</f>
        <v>2635</v>
      </c>
      <c r="K4348" s="2">
        <f>INDEX([1]PIB_dos_Municípios!$AP$2:$AP$5571,MATCH(E4348,[1]PIB_dos_Municípios!G$2:G$5571,0),1)</f>
        <v>10274.74</v>
      </c>
      <c r="M4348" s="2" t="s">
        <v>2870</v>
      </c>
      <c r="N4348" s="2" t="str">
        <f>INDEX([2]Microregioes!$D$1:$D$574,MATCH(F4348,[2]Microregioes!$B$1:$B$574,0),1)</f>
        <v>Sc-São Miguel do Oeste</v>
      </c>
    </row>
    <row r="4349" spans="1:14" hidden="1" x14ac:dyDescent="0.2">
      <c r="A4349" s="5">
        <v>4</v>
      </c>
      <c r="B4349" s="3">
        <v>42</v>
      </c>
      <c r="C4349" s="1">
        <v>4204</v>
      </c>
      <c r="D4349" s="1">
        <v>42012</v>
      </c>
      <c r="E4349" s="1">
        <v>4202206</v>
      </c>
      <c r="F4349" s="2">
        <f>IFERROR(INDEX('Arranjos Populacionais'!$F$2:$F$961,MATCH(TabelaCompleta!E4349,'Arranjos Populacionais'!$A$2:$A$961,0),1),D4349)</f>
        <v>42012</v>
      </c>
      <c r="G4349" s="2">
        <v>0</v>
      </c>
      <c r="H4349" s="11">
        <v>11297</v>
      </c>
      <c r="I4349" s="2">
        <f>INDEX([1]PIB_dos_Municípios!$AN$2:$AN$5571,MATCH(E4349,[1]PIB_dos_Municípios!G$2:G$5571,0),1)</f>
        <v>135840.93799999999</v>
      </c>
      <c r="J4349" s="2">
        <f>INDEX([1]PIB_dos_Municípios!$AO$2:$AO$5571,MATCH(E4349,[1]PIB_dos_Municípios!G$2:G$5571,0),1)</f>
        <v>10331</v>
      </c>
      <c r="K4349" s="2">
        <f>INDEX([1]PIB_dos_Municípios!$AP$2:$AP$5571,MATCH(E4349,[1]PIB_dos_Municípios!G$2:G$5571,0),1)</f>
        <v>13148.87</v>
      </c>
      <c r="M4349" s="2" t="s">
        <v>4719</v>
      </c>
      <c r="N4349" s="2" t="str">
        <f>INDEX([2]Microregioes!$D$1:$D$574,MATCH(F4349,[2]Microregioes!$B$1:$B$574,0),1)</f>
        <v>Sc-Blumenau</v>
      </c>
    </row>
    <row r="4350" spans="1:14" hidden="1" x14ac:dyDescent="0.2">
      <c r="A4350" s="5">
        <v>4</v>
      </c>
      <c r="B4350" s="3">
        <v>42</v>
      </c>
      <c r="C4350" s="1">
        <v>4205</v>
      </c>
      <c r="D4350" s="1">
        <v>42016</v>
      </c>
      <c r="E4350" s="1">
        <v>4202305</v>
      </c>
      <c r="F4350" s="2">
        <f>IFERROR(INDEX('Arranjos Populacionais'!$F$2:$F$961,MATCH(TabelaCompleta!E4350,'Arranjos Populacionais'!$A$2:$A$961,0),1),D4350)</f>
        <v>42016</v>
      </c>
      <c r="G4350" s="2">
        <v>0</v>
      </c>
      <c r="H4350" s="11">
        <v>65528</v>
      </c>
      <c r="I4350" s="2">
        <f>INDEX([1]PIB_dos_Municípios!$AN$2:$AN$5571,MATCH(E4350,[1]PIB_dos_Municípios!G$2:G$5571,0),1)</f>
        <v>1001115.579</v>
      </c>
      <c r="J4350" s="2">
        <f>INDEX([1]PIB_dos_Municípios!$AO$2:$AO$5571,MATCH(E4350,[1]PIB_dos_Municípios!G$2:G$5571,0),1)</f>
        <v>58238</v>
      </c>
      <c r="K4350" s="2">
        <f>INDEX([1]PIB_dos_Municípios!$AP$2:$AP$5571,MATCH(E4350,[1]PIB_dos_Municípios!G$2:G$5571,0),1)</f>
        <v>17190.07</v>
      </c>
      <c r="M4350" s="2" t="s">
        <v>904</v>
      </c>
      <c r="N4350" s="2" t="str">
        <f>INDEX([2]Microregioes!$D$1:$D$574,MATCH(F4350,[2]Microregioes!$B$1:$B$574,0),1)</f>
        <v>Sc-Florianópolis</v>
      </c>
    </row>
    <row r="4351" spans="1:14" hidden="1" x14ac:dyDescent="0.2">
      <c r="A4351" s="5">
        <v>4</v>
      </c>
      <c r="B4351" s="3">
        <v>42</v>
      </c>
      <c r="C4351" s="1">
        <v>4204</v>
      </c>
      <c r="D4351" s="1">
        <v>42012</v>
      </c>
      <c r="E4351" s="1">
        <v>4202404</v>
      </c>
      <c r="F4351" s="2">
        <f>IFERROR(INDEX('Arranjos Populacionais'!$F$2:$F$961,MATCH(TabelaCompleta!E4351,'Arranjos Populacionais'!$A$2:$A$961,0),1),D4351)</f>
        <v>42012</v>
      </c>
      <c r="G4351" s="2">
        <v>0</v>
      </c>
      <c r="H4351" s="11">
        <v>343715</v>
      </c>
      <c r="I4351" s="2">
        <f>INDEX([1]PIB_dos_Municípios!$AN$2:$AN$5571,MATCH(E4351,[1]PIB_dos_Municípios!G$2:G$5571,0),1)</f>
        <v>9908621.3080000002</v>
      </c>
      <c r="J4351" s="2">
        <f>INDEX([1]PIB_dos_Municípios!$AO$2:$AO$5571,MATCH(E4351,[1]PIB_dos_Municípios!G$2:G$5571,0),1)</f>
        <v>309214</v>
      </c>
      <c r="K4351" s="2">
        <f>INDEX([1]PIB_dos_Municípios!$AP$2:$AP$5571,MATCH(E4351,[1]PIB_dos_Municípios!G$2:G$5571,0),1)</f>
        <v>32044.54</v>
      </c>
      <c r="M4351" s="2" t="s">
        <v>378</v>
      </c>
      <c r="N4351" s="2" t="str">
        <f>INDEX([2]Microregioes!$D$1:$D$574,MATCH(F4351,[2]Microregioes!$B$1:$B$574,0),1)</f>
        <v>Sc-Blumenau</v>
      </c>
    </row>
    <row r="4352" spans="1:14" hidden="1" x14ac:dyDescent="0.2">
      <c r="A4352" s="5">
        <v>4</v>
      </c>
      <c r="B4352" s="3">
        <v>42</v>
      </c>
      <c r="C4352" s="1">
        <v>4203</v>
      </c>
      <c r="D4352" s="1">
        <v>42010</v>
      </c>
      <c r="E4352" s="1">
        <v>4202438</v>
      </c>
      <c r="F4352" s="2">
        <f>IFERROR(INDEX('Arranjos Populacionais'!$F$2:$F$961,MATCH(TabelaCompleta!E4352,'Arranjos Populacionais'!$A$2:$A$961,0),1),D4352)</f>
        <v>42010</v>
      </c>
      <c r="G4352" s="2">
        <v>0</v>
      </c>
      <c r="H4352" s="11">
        <v>3440</v>
      </c>
      <c r="I4352" s="2">
        <f>INDEX([1]PIB_dos_Municípios!$AN$2:$AN$5571,MATCH(E4352,[1]PIB_dos_Municípios!G$2:G$5571,0),1)</f>
        <v>46247.544000000002</v>
      </c>
      <c r="J4352" s="2">
        <f>INDEX([1]PIB_dos_Municípios!$AO$2:$AO$5571,MATCH(E4352,[1]PIB_dos_Municípios!G$2:G$5571,0),1)</f>
        <v>3290</v>
      </c>
      <c r="K4352" s="2">
        <f>INDEX([1]PIB_dos_Municípios!$AP$2:$AP$5571,MATCH(E4352,[1]PIB_dos_Municípios!G$2:G$5571,0),1)</f>
        <v>14057</v>
      </c>
      <c r="M4352" s="2" t="s">
        <v>4720</v>
      </c>
      <c r="N4352" s="2" t="str">
        <f>INDEX([2]Microregioes!$D$1:$D$574,MATCH(F4352,[2]Microregioes!$B$1:$B$574,0),1)</f>
        <v>Sc-Campos de Lages</v>
      </c>
    </row>
    <row r="4353" spans="1:14" hidden="1" x14ac:dyDescent="0.2">
      <c r="A4353" s="5">
        <v>4</v>
      </c>
      <c r="B4353" s="3">
        <v>42</v>
      </c>
      <c r="C4353" s="1">
        <v>4203</v>
      </c>
      <c r="D4353" s="1">
        <v>42010</v>
      </c>
      <c r="E4353" s="1">
        <v>4202503</v>
      </c>
      <c r="F4353" s="2">
        <f>IFERROR(INDEX('Arranjos Populacionais'!$F$2:$F$961,MATCH(TabelaCompleta!E4353,'Arranjos Populacionais'!$A$2:$A$961,0),1),D4353)</f>
        <v>42010</v>
      </c>
      <c r="G4353" s="2">
        <v>0</v>
      </c>
      <c r="H4353" s="11">
        <v>4663</v>
      </c>
      <c r="I4353" s="2">
        <f>INDEX([1]PIB_dos_Municípios!$AN$2:$AN$5571,MATCH(E4353,[1]PIB_dos_Municípios!G$2:G$5571,0),1)</f>
        <v>56027.366999999998</v>
      </c>
      <c r="J4353" s="2">
        <f>INDEX([1]PIB_dos_Municípios!$AO$2:$AO$5571,MATCH(E4353,[1]PIB_dos_Municípios!G$2:G$5571,0),1)</f>
        <v>4400</v>
      </c>
      <c r="K4353" s="2">
        <f>INDEX([1]PIB_dos_Municípios!$AP$2:$AP$5571,MATCH(E4353,[1]PIB_dos_Municípios!G$2:G$5571,0),1)</f>
        <v>12733.49</v>
      </c>
      <c r="M4353" s="2" t="s">
        <v>4721</v>
      </c>
      <c r="N4353" s="2" t="str">
        <f>INDEX([2]Microregioes!$D$1:$D$574,MATCH(F4353,[2]Microregioes!$B$1:$B$574,0),1)</f>
        <v>Sc-Campos de Lages</v>
      </c>
    </row>
    <row r="4354" spans="1:14" hidden="1" x14ac:dyDescent="0.2">
      <c r="A4354" s="5">
        <v>4</v>
      </c>
      <c r="B4354" s="3">
        <v>42</v>
      </c>
      <c r="C4354" s="1">
        <v>4201</v>
      </c>
      <c r="D4354" s="1">
        <v>42003</v>
      </c>
      <c r="E4354" s="1">
        <v>4202537</v>
      </c>
      <c r="F4354" s="2">
        <f>IFERROR(INDEX('Arranjos Populacionais'!$F$2:$F$961,MATCH(TabelaCompleta!E4354,'Arranjos Populacionais'!$A$2:$A$961,0),1),D4354)</f>
        <v>42003</v>
      </c>
      <c r="G4354" s="2">
        <v>0</v>
      </c>
      <c r="H4354" s="11">
        <v>2870</v>
      </c>
      <c r="I4354" s="2">
        <f>INDEX([1]PIB_dos_Municípios!$AN$2:$AN$5571,MATCH(E4354,[1]PIB_dos_Municípios!G$2:G$5571,0),1)</f>
        <v>46692.107000000004</v>
      </c>
      <c r="J4354" s="2">
        <f>INDEX([1]PIB_dos_Municípios!$AO$2:$AO$5571,MATCH(E4354,[1]PIB_dos_Municípios!G$2:G$5571,0),1)</f>
        <v>2526</v>
      </c>
      <c r="K4354" s="2">
        <f>INDEX([1]PIB_dos_Municípios!$AP$2:$AP$5571,MATCH(E4354,[1]PIB_dos_Municípios!G$2:G$5571,0),1)</f>
        <v>18484.599999999999</v>
      </c>
      <c r="M4354" s="2" t="s">
        <v>1891</v>
      </c>
      <c r="N4354" s="2" t="str">
        <f>INDEX([2]Microregioes!$D$1:$D$574,MATCH(F4354,[2]Microregioes!$B$1:$B$574,0),1)</f>
        <v>Sc-Xanxerê</v>
      </c>
    </row>
    <row r="4355" spans="1:14" hidden="1" x14ac:dyDescent="0.2">
      <c r="A4355" s="5">
        <v>4</v>
      </c>
      <c r="B4355" s="3">
        <v>42</v>
      </c>
      <c r="C4355" s="1">
        <v>4201</v>
      </c>
      <c r="D4355" s="1">
        <v>42002</v>
      </c>
      <c r="E4355" s="1">
        <v>4202578</v>
      </c>
      <c r="F4355" s="2">
        <f>IFERROR(INDEX('Arranjos Populacionais'!$F$2:$F$961,MATCH(TabelaCompleta!E4355,'Arranjos Populacionais'!$A$2:$A$961,0),1),D4355)</f>
        <v>42002</v>
      </c>
      <c r="G4355" s="2">
        <v>0</v>
      </c>
      <c r="H4355" s="11">
        <v>2153</v>
      </c>
      <c r="I4355" s="2">
        <f>INDEX([1]PIB_dos_Municípios!$AN$2:$AN$5571,MATCH(E4355,[1]PIB_dos_Municípios!G$2:G$5571,0),1)</f>
        <v>64023.031000000003</v>
      </c>
      <c r="J4355" s="2">
        <f>INDEX([1]PIB_dos_Municípios!$AO$2:$AO$5571,MATCH(E4355,[1]PIB_dos_Municípios!G$2:G$5571,0),1)</f>
        <v>2132</v>
      </c>
      <c r="K4355" s="2">
        <f>INDEX([1]PIB_dos_Municípios!$AP$2:$AP$5571,MATCH(E4355,[1]PIB_dos_Municípios!G$2:G$5571,0),1)</f>
        <v>30029.56</v>
      </c>
      <c r="M4355" s="2" t="s">
        <v>4722</v>
      </c>
      <c r="N4355" s="2" t="str">
        <f>INDEX([2]Microregioes!$D$1:$D$574,MATCH(F4355,[2]Microregioes!$B$1:$B$574,0),1)</f>
        <v>Sc-Chapecó</v>
      </c>
    </row>
    <row r="4356" spans="1:14" hidden="1" x14ac:dyDescent="0.2">
      <c r="A4356" s="5">
        <v>4</v>
      </c>
      <c r="B4356" s="3">
        <v>42</v>
      </c>
      <c r="C4356" s="1">
        <v>4203</v>
      </c>
      <c r="D4356" s="1">
        <v>42010</v>
      </c>
      <c r="E4356" s="1">
        <v>4202602</v>
      </c>
      <c r="F4356" s="2">
        <f>IFERROR(INDEX('Arranjos Populacionais'!$F$2:$F$961,MATCH(TabelaCompleta!E4356,'Arranjos Populacionais'!$A$2:$A$961,0),1),D4356)</f>
        <v>42010</v>
      </c>
      <c r="G4356" s="2">
        <v>0</v>
      </c>
      <c r="H4356" s="11">
        <v>9698</v>
      </c>
      <c r="I4356" s="2">
        <f>INDEX([1]PIB_dos_Municípios!$AN$2:$AN$5571,MATCH(E4356,[1]PIB_dos_Municípios!G$2:G$5571,0),1)</f>
        <v>147648.51699999999</v>
      </c>
      <c r="J4356" s="2">
        <f>INDEX([1]PIB_dos_Municípios!$AO$2:$AO$5571,MATCH(E4356,[1]PIB_dos_Municípios!G$2:G$5571,0),1)</f>
        <v>8942</v>
      </c>
      <c r="K4356" s="2">
        <f>INDEX([1]PIB_dos_Municípios!$AP$2:$AP$5571,MATCH(E4356,[1]PIB_dos_Municípios!G$2:G$5571,0),1)</f>
        <v>16511.8</v>
      </c>
      <c r="M4356" s="2" t="s">
        <v>4723</v>
      </c>
      <c r="N4356" s="2" t="str">
        <f>INDEX([2]Microregioes!$D$1:$D$574,MATCH(F4356,[2]Microregioes!$B$1:$B$574,0),1)</f>
        <v>Sc-Campos de Lages</v>
      </c>
    </row>
    <row r="4357" spans="1:14" hidden="1" x14ac:dyDescent="0.2">
      <c r="A4357" s="5">
        <v>4</v>
      </c>
      <c r="B4357" s="3">
        <v>42</v>
      </c>
      <c r="C4357" s="1">
        <v>4204</v>
      </c>
      <c r="D4357" s="1">
        <v>42013</v>
      </c>
      <c r="E4357" s="1">
        <v>4202453</v>
      </c>
      <c r="F4357" s="2">
        <f>IFERROR(INDEX('Arranjos Populacionais'!$F$2:$F$961,MATCH(TabelaCompleta!E4357,'Arranjos Populacionais'!$A$2:$A$961,0),1),D4357)</f>
        <v>42013</v>
      </c>
      <c r="G4357" s="2">
        <v>0</v>
      </c>
      <c r="H4357" s="11">
        <v>18052</v>
      </c>
      <c r="I4357" s="2">
        <f>INDEX([1]PIB_dos_Municípios!$AN$2:$AN$5571,MATCH(E4357,[1]PIB_dos_Municípios!G$2:G$5571,0),1)</f>
        <v>283236.19500000001</v>
      </c>
      <c r="J4357" s="2">
        <f>INDEX([1]PIB_dos_Municípios!$AO$2:$AO$5571,MATCH(E4357,[1]PIB_dos_Municípios!G$2:G$5571,0),1)</f>
        <v>14312</v>
      </c>
      <c r="K4357" s="2">
        <f>INDEX([1]PIB_dos_Municípios!$AP$2:$AP$5571,MATCH(E4357,[1]PIB_dos_Municípios!G$2:G$5571,0),1)</f>
        <v>19790.12</v>
      </c>
      <c r="M4357" s="2" t="s">
        <v>21</v>
      </c>
      <c r="N4357" s="2" t="str">
        <f>INDEX([2]Microregioes!$D$1:$D$574,MATCH(F4357,[2]Microregioes!$B$1:$B$574,0),1)</f>
        <v>Sc-Itajaí</v>
      </c>
    </row>
    <row r="4358" spans="1:14" hidden="1" x14ac:dyDescent="0.2">
      <c r="A4358" s="5">
        <v>4</v>
      </c>
      <c r="B4358" s="3">
        <v>42</v>
      </c>
      <c r="C4358" s="1">
        <v>4204</v>
      </c>
      <c r="D4358" s="1">
        <v>42012</v>
      </c>
      <c r="E4358" s="1">
        <v>4202701</v>
      </c>
      <c r="F4358" s="2">
        <f>IFERROR(INDEX('Arranjos Populacionais'!$F$2:$F$961,MATCH(TabelaCompleta!E4358,'Arranjos Populacionais'!$A$2:$A$961,0),1),D4358)</f>
        <v>42012</v>
      </c>
      <c r="G4358" s="2">
        <v>0</v>
      </c>
      <c r="H4358" s="11">
        <v>5022</v>
      </c>
      <c r="I4358" s="2">
        <f>INDEX([1]PIB_dos_Municípios!$AN$2:$AN$5571,MATCH(E4358,[1]PIB_dos_Municípios!G$2:G$5571,0),1)</f>
        <v>102589.59600000001</v>
      </c>
      <c r="J4358" s="2">
        <f>INDEX([1]PIB_dos_Municípios!$AO$2:$AO$5571,MATCH(E4358,[1]PIB_dos_Municípios!G$2:G$5571,0),1)</f>
        <v>4468</v>
      </c>
      <c r="K4358" s="2">
        <f>INDEX([1]PIB_dos_Municípios!$AP$2:$AP$5571,MATCH(E4358,[1]PIB_dos_Municípios!G$2:G$5571,0),1)</f>
        <v>22960.97</v>
      </c>
      <c r="M4358" s="2" t="s">
        <v>366</v>
      </c>
      <c r="N4358" s="2" t="str">
        <f>INDEX([2]Microregioes!$D$1:$D$574,MATCH(F4358,[2]Microregioes!$B$1:$B$574,0),1)</f>
        <v>Sc-Blumenau</v>
      </c>
    </row>
    <row r="4359" spans="1:14" hidden="1" x14ac:dyDescent="0.2">
      <c r="A4359" s="5">
        <v>4</v>
      </c>
      <c r="B4359" s="3">
        <v>42</v>
      </c>
      <c r="C4359" s="1">
        <v>4206</v>
      </c>
      <c r="D4359" s="1">
        <v>42018</v>
      </c>
      <c r="E4359" s="1">
        <v>4202800</v>
      </c>
      <c r="F4359" s="2">
        <f>IFERROR(INDEX('Arranjos Populacionais'!$F$2:$F$961,MATCH(TabelaCompleta!E4359,'Arranjos Populacionais'!$A$2:$A$961,0),1),D4359)</f>
        <v>42018</v>
      </c>
      <c r="G4359" s="2">
        <v>0</v>
      </c>
      <c r="H4359" s="11">
        <v>32209</v>
      </c>
      <c r="I4359" s="2">
        <f>INDEX([1]PIB_dos_Municípios!$AN$2:$AN$5571,MATCH(E4359,[1]PIB_dos_Municípios!G$2:G$5571,0),1)</f>
        <v>483790.69500000001</v>
      </c>
      <c r="J4359" s="2">
        <f>INDEX([1]PIB_dos_Municípios!$AO$2:$AO$5571,MATCH(E4359,[1]PIB_dos_Municípios!G$2:G$5571,0),1)</f>
        <v>29018</v>
      </c>
      <c r="K4359" s="2">
        <f>INDEX([1]PIB_dos_Municípios!$AP$2:$AP$5571,MATCH(E4359,[1]PIB_dos_Municípios!G$2:G$5571,0),1)</f>
        <v>16672.09</v>
      </c>
      <c r="M4359" s="2" t="s">
        <v>4724</v>
      </c>
      <c r="N4359" s="2" t="str">
        <f>INDEX([2]Microregioes!$D$1:$D$574,MATCH(F4359,[2]Microregioes!$B$1:$B$574,0),1)</f>
        <v>Sc-Tubarão</v>
      </c>
    </row>
    <row r="4360" spans="1:14" hidden="1" x14ac:dyDescent="0.2">
      <c r="A4360" s="5">
        <v>4</v>
      </c>
      <c r="B4360" s="3">
        <v>42</v>
      </c>
      <c r="C4360" s="1">
        <v>4204</v>
      </c>
      <c r="D4360" s="1">
        <v>42011</v>
      </c>
      <c r="E4360" s="1">
        <v>4202859</v>
      </c>
      <c r="F4360" s="2">
        <f>IFERROR(INDEX('Arranjos Populacionais'!$F$2:$F$961,MATCH(TabelaCompleta!E4360,'Arranjos Populacionais'!$A$2:$A$961,0),1),D4360)</f>
        <v>42011</v>
      </c>
      <c r="G4360" s="2">
        <v>0</v>
      </c>
      <c r="H4360" s="11">
        <v>3682</v>
      </c>
      <c r="I4360" s="2">
        <f>INDEX([1]PIB_dos_Municípios!$AN$2:$AN$5571,MATCH(E4360,[1]PIB_dos_Municípios!G$2:G$5571,0),1)</f>
        <v>108789.26700000001</v>
      </c>
      <c r="J4360" s="2">
        <f>INDEX([1]PIB_dos_Municípios!$AO$2:$AO$5571,MATCH(E4360,[1]PIB_dos_Municípios!G$2:G$5571,0),1)</f>
        <v>3457</v>
      </c>
      <c r="K4360" s="2">
        <f>INDEX([1]PIB_dos_Municípios!$AP$2:$AP$5571,MATCH(E4360,[1]PIB_dos_Municípios!G$2:G$5571,0),1)</f>
        <v>31469.27</v>
      </c>
      <c r="M4360" s="2" t="s">
        <v>4725</v>
      </c>
      <c r="N4360" s="2" t="str">
        <f>INDEX([2]Microregioes!$D$1:$D$574,MATCH(F4360,[2]Microregioes!$B$1:$B$574,0),1)</f>
        <v>Sc-Rio do Sul</v>
      </c>
    </row>
    <row r="4361" spans="1:14" hidden="1" x14ac:dyDescent="0.2">
      <c r="A4361" s="5">
        <v>4</v>
      </c>
      <c r="B4361" s="3">
        <v>42</v>
      </c>
      <c r="C4361" s="1">
        <v>4203</v>
      </c>
      <c r="D4361" s="1">
        <v>42009</v>
      </c>
      <c r="E4361" s="1">
        <v>4202875</v>
      </c>
      <c r="F4361" s="2">
        <f>IFERROR(INDEX('Arranjos Populacionais'!$F$2:$F$961,MATCH(TabelaCompleta!E4361,'Arranjos Populacionais'!$A$2:$A$961,0),1),D4361)</f>
        <v>42009</v>
      </c>
      <c r="G4361" s="2">
        <v>0</v>
      </c>
      <c r="H4361" s="11">
        <v>2589</v>
      </c>
      <c r="I4361" s="2">
        <f>INDEX([1]PIB_dos_Municípios!$AN$2:$AN$5571,MATCH(E4361,[1]PIB_dos_Municípios!G$2:G$5571,0),1)</f>
        <v>41162.033000000003</v>
      </c>
      <c r="J4361" s="2">
        <f>INDEX([1]PIB_dos_Municípios!$AO$2:$AO$5571,MATCH(E4361,[1]PIB_dos_Municípios!G$2:G$5571,0),1)</f>
        <v>2852</v>
      </c>
      <c r="K4361" s="2">
        <f>INDEX([1]PIB_dos_Municípios!$AP$2:$AP$5571,MATCH(E4361,[1]PIB_dos_Municípios!G$2:G$5571,0),1)</f>
        <v>14432.69</v>
      </c>
      <c r="M4361" s="2" t="s">
        <v>4726</v>
      </c>
      <c r="N4361" s="2" t="str">
        <f>INDEX([2]Microregioes!$D$1:$D$574,MATCH(F4361,[2]Microregioes!$B$1:$B$574,0),1)</f>
        <v>Sc-Curitibanos</v>
      </c>
    </row>
    <row r="4362" spans="1:14" hidden="1" x14ac:dyDescent="0.2">
      <c r="A4362" s="5">
        <v>4</v>
      </c>
      <c r="B4362" s="3">
        <v>42</v>
      </c>
      <c r="C4362" s="1">
        <v>4204</v>
      </c>
      <c r="D4362" s="1">
        <v>42012</v>
      </c>
      <c r="E4362" s="1">
        <v>4202909</v>
      </c>
      <c r="F4362" s="2">
        <f>IFERROR(INDEX('Arranjos Populacionais'!$F$2:$F$961,MATCH(TabelaCompleta!E4362,'Arranjos Populacionais'!$A$2:$A$961,0),1),D4362)</f>
        <v>42012</v>
      </c>
      <c r="G4362" s="2">
        <v>0</v>
      </c>
      <c r="H4362" s="11">
        <v>125810</v>
      </c>
      <c r="I4362" s="2">
        <f>INDEX([1]PIB_dos_Municípios!$AN$2:$AN$5571,MATCH(E4362,[1]PIB_dos_Municípios!G$2:G$5571,0),1)</f>
        <v>3346225.26</v>
      </c>
      <c r="J4362" s="2">
        <f>INDEX([1]PIB_dos_Municípios!$AO$2:$AO$5571,MATCH(E4362,[1]PIB_dos_Municípios!G$2:G$5571,0),1)</f>
        <v>105495</v>
      </c>
      <c r="K4362" s="2">
        <f>INDEX([1]PIB_dos_Municípios!$AP$2:$AP$5571,MATCH(E4362,[1]PIB_dos_Municípios!G$2:G$5571,0),1)</f>
        <v>31719.279999999999</v>
      </c>
      <c r="M4362" s="2" t="s">
        <v>365</v>
      </c>
      <c r="N4362" s="2" t="str">
        <f>INDEX([2]Microregioes!$D$1:$D$574,MATCH(F4362,[2]Microregioes!$B$1:$B$574,0),1)</f>
        <v>Sc-Blumenau</v>
      </c>
    </row>
    <row r="4363" spans="1:14" hidden="1" x14ac:dyDescent="0.2">
      <c r="A4363" s="5">
        <v>4</v>
      </c>
      <c r="B4363" s="3">
        <v>42</v>
      </c>
      <c r="C4363" s="1">
        <v>4201</v>
      </c>
      <c r="D4363" s="1">
        <v>42004</v>
      </c>
      <c r="E4363" s="1">
        <v>4203006</v>
      </c>
      <c r="F4363" s="2">
        <f>IFERROR(INDEX('Arranjos Populacionais'!$F$2:$F$961,MATCH(TabelaCompleta!E4363,'Arranjos Populacionais'!$A$2:$A$961,0),1),D4363)</f>
        <v>42004</v>
      </c>
      <c r="G4363" s="2">
        <v>0</v>
      </c>
      <c r="H4363" s="11">
        <v>76571</v>
      </c>
      <c r="I4363" s="2">
        <f>INDEX([1]PIB_dos_Municípios!$AN$2:$AN$5571,MATCH(E4363,[1]PIB_dos_Municípios!G$2:G$5571,0),1)</f>
        <v>1534459.4580000001</v>
      </c>
      <c r="J4363" s="2">
        <f>INDEX([1]PIB_dos_Municípios!$AO$2:$AO$5571,MATCH(E4363,[1]PIB_dos_Municípios!G$2:G$5571,0),1)</f>
        <v>70735</v>
      </c>
      <c r="K4363" s="2">
        <f>INDEX([1]PIB_dos_Municípios!$AP$2:$AP$5571,MATCH(E4363,[1]PIB_dos_Municípios!G$2:G$5571,0),1)</f>
        <v>21693.07</v>
      </c>
      <c r="M4363" s="2" t="s">
        <v>4727</v>
      </c>
      <c r="N4363" s="2" t="str">
        <f>INDEX([2]Microregioes!$D$1:$D$574,MATCH(F4363,[2]Microregioes!$B$1:$B$574,0),1)</f>
        <v>Sc-Joaçaba</v>
      </c>
    </row>
    <row r="4364" spans="1:14" hidden="1" x14ac:dyDescent="0.2">
      <c r="A4364" s="5">
        <v>4</v>
      </c>
      <c r="B4364" s="3">
        <v>42</v>
      </c>
      <c r="C4364" s="1">
        <v>4201</v>
      </c>
      <c r="D4364" s="1">
        <v>42002</v>
      </c>
      <c r="E4364" s="1">
        <v>4203105</v>
      </c>
      <c r="F4364" s="2">
        <f>IFERROR(INDEX('Arranjos Populacionais'!$F$2:$F$961,MATCH(TabelaCompleta!E4364,'Arranjos Populacionais'!$A$2:$A$961,0),1),D4364)</f>
        <v>42002</v>
      </c>
      <c r="G4364" s="2">
        <v>0</v>
      </c>
      <c r="H4364" s="11">
        <v>6228</v>
      </c>
      <c r="I4364" s="2">
        <f>INDEX([1]PIB_dos_Municípios!$AN$2:$AN$5571,MATCH(E4364,[1]PIB_dos_Municípios!G$2:G$5571,0),1)</f>
        <v>98726.652000000002</v>
      </c>
      <c r="J4364" s="2">
        <f>INDEX([1]PIB_dos_Municípios!$AO$2:$AO$5571,MATCH(E4364,[1]PIB_dos_Municípios!G$2:G$5571,0),1)</f>
        <v>6218</v>
      </c>
      <c r="K4364" s="2">
        <f>INDEX([1]PIB_dos_Municípios!$AP$2:$AP$5571,MATCH(E4364,[1]PIB_dos_Municípios!G$2:G$5571,0),1)</f>
        <v>15877.56</v>
      </c>
      <c r="M4364" s="2" t="s">
        <v>4728</v>
      </c>
      <c r="N4364" s="2" t="str">
        <f>INDEX([2]Microregioes!$D$1:$D$574,MATCH(F4364,[2]Microregioes!$B$1:$B$574,0),1)</f>
        <v>Sc-Chapecó</v>
      </c>
    </row>
    <row r="4365" spans="1:14" hidden="1" x14ac:dyDescent="0.2">
      <c r="A4365" s="5">
        <v>4</v>
      </c>
      <c r="B4365" s="3">
        <v>42</v>
      </c>
      <c r="C4365" s="1">
        <v>4201</v>
      </c>
      <c r="D4365" s="1">
        <v>42004</v>
      </c>
      <c r="E4365" s="1">
        <v>4203154</v>
      </c>
      <c r="F4365" s="2">
        <f>IFERROR(INDEX('Arranjos Populacionais'!$F$2:$F$961,MATCH(TabelaCompleta!E4365,'Arranjos Populacionais'!$A$2:$A$961,0),1),D4365)</f>
        <v>42004</v>
      </c>
      <c r="G4365" s="2">
        <v>0</v>
      </c>
      <c r="H4365" s="11">
        <v>3389</v>
      </c>
      <c r="I4365" s="2">
        <f>INDEX([1]PIB_dos_Municípios!$AN$2:$AN$5571,MATCH(E4365,[1]PIB_dos_Municípios!G$2:G$5571,0),1)</f>
        <v>56991.220999999998</v>
      </c>
      <c r="J4365" s="2">
        <f>INDEX([1]PIB_dos_Municípios!$AO$2:$AO$5571,MATCH(E4365,[1]PIB_dos_Municípios!G$2:G$5571,0),1)</f>
        <v>3380</v>
      </c>
      <c r="K4365" s="2">
        <f>INDEX([1]PIB_dos_Municípios!$AP$2:$AP$5571,MATCH(E4365,[1]PIB_dos_Municípios!G$2:G$5571,0),1)</f>
        <v>16861.310000000001</v>
      </c>
      <c r="M4365" s="2" t="s">
        <v>4729</v>
      </c>
      <c r="N4365" s="2" t="str">
        <f>INDEX([2]Microregioes!$D$1:$D$574,MATCH(F4365,[2]Microregioes!$B$1:$B$574,0),1)</f>
        <v>Sc-Joaçaba</v>
      </c>
    </row>
    <row r="4366" spans="1:14" hidden="1" x14ac:dyDescent="0.2">
      <c r="A4366" s="5">
        <v>4</v>
      </c>
      <c r="B4366" s="3">
        <v>42</v>
      </c>
      <c r="C4366" s="1">
        <v>4204</v>
      </c>
      <c r="D4366" s="1">
        <v>42013</v>
      </c>
      <c r="E4366" s="1">
        <v>4203204</v>
      </c>
      <c r="F4366" s="2">
        <f>IFERROR(INDEX('Arranjos Populacionais'!$F$2:$F$961,MATCH(TabelaCompleta!E4366,'Arranjos Populacionais'!$A$2:$A$961,0),1),D4366)</f>
        <v>42013</v>
      </c>
      <c r="G4366" s="2">
        <v>0</v>
      </c>
      <c r="H4366" s="11">
        <v>76592</v>
      </c>
      <c r="I4366" s="2">
        <f>INDEX([1]PIB_dos_Municípios!$AN$2:$AN$5571,MATCH(E4366,[1]PIB_dos_Municípios!G$2:G$5571,0),1)</f>
        <v>581748.87</v>
      </c>
      <c r="J4366" s="2">
        <f>INDEX([1]PIB_dos_Municípios!$AO$2:$AO$5571,MATCH(E4366,[1]PIB_dos_Municípios!G$2:G$5571,0),1)</f>
        <v>62289</v>
      </c>
      <c r="K4366" s="2">
        <f>INDEX([1]PIB_dos_Municípios!$AP$2:$AP$5571,MATCH(E4366,[1]PIB_dos_Municípios!G$2:G$5571,0),1)</f>
        <v>9339.51</v>
      </c>
      <c r="M4366" s="2" t="s">
        <v>363</v>
      </c>
      <c r="N4366" s="2" t="str">
        <f>INDEX([2]Microregioes!$D$1:$D$574,MATCH(F4366,[2]Microregioes!$B$1:$B$574,0),1)</f>
        <v>Sc-Itajaí</v>
      </c>
    </row>
    <row r="4367" spans="1:14" hidden="1" x14ac:dyDescent="0.2">
      <c r="A4367" s="5">
        <v>4</v>
      </c>
      <c r="B4367" s="3">
        <v>42</v>
      </c>
      <c r="C4367" s="1">
        <v>4202</v>
      </c>
      <c r="D4367" s="1">
        <v>42007</v>
      </c>
      <c r="E4367" s="1">
        <v>4203303</v>
      </c>
      <c r="F4367" s="2">
        <f>IFERROR(INDEX('Arranjos Populacionais'!$F$2:$F$961,MATCH(TabelaCompleta!E4367,'Arranjos Populacionais'!$A$2:$A$961,0),1),D4367)</f>
        <v>42007</v>
      </c>
      <c r="G4367" s="2">
        <v>0</v>
      </c>
      <c r="H4367" s="11">
        <v>12002</v>
      </c>
      <c r="I4367" s="2">
        <f>INDEX([1]PIB_dos_Municípios!$AN$2:$AN$5571,MATCH(E4367,[1]PIB_dos_Municípios!G$2:G$5571,0),1)</f>
        <v>200338.08499999999</v>
      </c>
      <c r="J4367" s="2">
        <f>INDEX([1]PIB_dos_Municípios!$AO$2:$AO$5571,MATCH(E4367,[1]PIB_dos_Municípios!G$2:G$5571,0),1)</f>
        <v>11748</v>
      </c>
      <c r="K4367" s="2">
        <f>INDEX([1]PIB_dos_Municípios!$AP$2:$AP$5571,MATCH(E4367,[1]PIB_dos_Municípios!G$2:G$5571,0),1)</f>
        <v>17052.95</v>
      </c>
      <c r="M4367" s="2" t="s">
        <v>2705</v>
      </c>
      <c r="N4367" s="2" t="str">
        <f>INDEX([2]Microregioes!$D$1:$D$574,MATCH(F4367,[2]Microregioes!$B$1:$B$574,0),1)</f>
        <v>Sc-São Bento do Sul</v>
      </c>
    </row>
    <row r="4368" spans="1:14" hidden="1" x14ac:dyDescent="0.2">
      <c r="A4368" s="5">
        <v>4</v>
      </c>
      <c r="B4368" s="3">
        <v>42</v>
      </c>
      <c r="C4368" s="1">
        <v>4203</v>
      </c>
      <c r="D4368" s="1">
        <v>42010</v>
      </c>
      <c r="E4368" s="1">
        <v>4203402</v>
      </c>
      <c r="F4368" s="2">
        <f>IFERROR(INDEX('Arranjos Populacionais'!$F$2:$F$961,MATCH(TabelaCompleta!E4368,'Arranjos Populacionais'!$A$2:$A$961,0),1),D4368)</f>
        <v>42010</v>
      </c>
      <c r="G4368" s="2">
        <v>0</v>
      </c>
      <c r="H4368" s="11">
        <v>7237</v>
      </c>
      <c r="I4368" s="2">
        <f>INDEX([1]PIB_dos_Municípios!$AN$2:$AN$5571,MATCH(E4368,[1]PIB_dos_Municípios!G$2:G$5571,0),1)</f>
        <v>109079.45</v>
      </c>
      <c r="J4368" s="2">
        <f>INDEX([1]PIB_dos_Municípios!$AO$2:$AO$5571,MATCH(E4368,[1]PIB_dos_Municípios!G$2:G$5571,0),1)</f>
        <v>7486</v>
      </c>
      <c r="K4368" s="2">
        <f>INDEX([1]PIB_dos_Municípios!$AP$2:$AP$5571,MATCH(E4368,[1]PIB_dos_Municípios!G$2:G$5571,0),1)</f>
        <v>14571.13</v>
      </c>
      <c r="M4368" s="2" t="s">
        <v>4730</v>
      </c>
      <c r="N4368" s="2" t="str">
        <f>INDEX([2]Microregioes!$D$1:$D$574,MATCH(F4368,[2]Microregioes!$B$1:$B$574,0),1)</f>
        <v>Sc-Campos de Lages</v>
      </c>
    </row>
    <row r="4369" spans="1:14" hidden="1" x14ac:dyDescent="0.2">
      <c r="A4369" s="5">
        <v>4</v>
      </c>
      <c r="B4369" s="3">
        <v>42</v>
      </c>
      <c r="C4369" s="1">
        <v>4201</v>
      </c>
      <c r="D4369" s="1">
        <v>42002</v>
      </c>
      <c r="E4369" s="1">
        <v>4203501</v>
      </c>
      <c r="F4369" s="2">
        <f>IFERROR(INDEX('Arranjos Populacionais'!$F$2:$F$961,MATCH(TabelaCompleta!E4369,'Arranjos Populacionais'!$A$2:$A$961,0),1),D4369)</f>
        <v>42002</v>
      </c>
      <c r="G4369" s="2">
        <v>0</v>
      </c>
      <c r="H4369" s="11">
        <v>8890</v>
      </c>
      <c r="I4369" s="2">
        <f>INDEX([1]PIB_dos_Municípios!$AN$2:$AN$5571,MATCH(E4369,[1]PIB_dos_Municípios!G$2:G$5571,0),1)</f>
        <v>194818.91699999999</v>
      </c>
      <c r="J4369" s="2">
        <f>INDEX([1]PIB_dos_Municípios!$AO$2:$AO$5571,MATCH(E4369,[1]PIB_dos_Municípios!G$2:G$5571,0),1)</f>
        <v>9370</v>
      </c>
      <c r="K4369" s="2">
        <f>INDEX([1]PIB_dos_Municípios!$AP$2:$AP$5571,MATCH(E4369,[1]PIB_dos_Municípios!G$2:G$5571,0),1)</f>
        <v>20791.77</v>
      </c>
      <c r="M4369" s="2" t="s">
        <v>4731</v>
      </c>
      <c r="N4369" s="2" t="str">
        <f>INDEX([2]Microregioes!$D$1:$D$574,MATCH(F4369,[2]Microregioes!$B$1:$B$574,0),1)</f>
        <v>Sc-Chapecó</v>
      </c>
    </row>
    <row r="4370" spans="1:14" hidden="1" x14ac:dyDescent="0.2">
      <c r="A4370" s="5">
        <v>4</v>
      </c>
      <c r="B4370" s="3">
        <v>42</v>
      </c>
      <c r="C4370" s="1">
        <v>4203</v>
      </c>
      <c r="D4370" s="1">
        <v>42009</v>
      </c>
      <c r="E4370" s="1">
        <v>4203600</v>
      </c>
      <c r="F4370" s="2">
        <f>IFERROR(INDEX('Arranjos Populacionais'!$F$2:$F$961,MATCH(TabelaCompleta!E4370,'Arranjos Populacionais'!$A$2:$A$961,0),1),D4370)</f>
        <v>42009</v>
      </c>
      <c r="G4370" s="2">
        <v>0</v>
      </c>
      <c r="H4370" s="11">
        <v>35383</v>
      </c>
      <c r="I4370" s="2">
        <f>INDEX([1]PIB_dos_Municípios!$AN$2:$AN$5571,MATCH(E4370,[1]PIB_dos_Municípios!G$2:G$5571,0),1)</f>
        <v>1307033.199</v>
      </c>
      <c r="J4370" s="2">
        <f>INDEX([1]PIB_dos_Municípios!$AO$2:$AO$5571,MATCH(E4370,[1]PIB_dos_Municípios!G$2:G$5571,0),1)</f>
        <v>32829</v>
      </c>
      <c r="K4370" s="2">
        <f>INDEX([1]PIB_dos_Municípios!$AP$2:$AP$5571,MATCH(E4370,[1]PIB_dos_Municípios!G$2:G$5571,0),1)</f>
        <v>39813.370000000003</v>
      </c>
      <c r="M4370" s="2" t="s">
        <v>4732</v>
      </c>
      <c r="N4370" s="2" t="str">
        <f>INDEX([2]Microregioes!$D$1:$D$574,MATCH(F4370,[2]Microregioes!$B$1:$B$574,0),1)</f>
        <v>Sc-Curitibanos</v>
      </c>
    </row>
    <row r="4371" spans="1:14" hidden="1" x14ac:dyDescent="0.2">
      <c r="A4371" s="5">
        <v>4</v>
      </c>
      <c r="B4371" s="3">
        <v>42</v>
      </c>
      <c r="C4371" s="1">
        <v>4205</v>
      </c>
      <c r="D4371" s="1">
        <v>42015</v>
      </c>
      <c r="E4371" s="1">
        <v>4203709</v>
      </c>
      <c r="F4371" s="2">
        <f>IFERROR(INDEX('Arranjos Populacionais'!$F$2:$F$961,MATCH(TabelaCompleta!E4371,'Arranjos Populacionais'!$A$2:$A$961,0),1),D4371)</f>
        <v>42015</v>
      </c>
      <c r="G4371" s="2">
        <v>0</v>
      </c>
      <c r="H4371" s="11">
        <v>11781</v>
      </c>
      <c r="I4371" s="2">
        <f>INDEX([1]PIB_dos_Municípios!$AN$2:$AN$5571,MATCH(E4371,[1]PIB_dos_Municípios!G$2:G$5571,0),1)</f>
        <v>129365.913</v>
      </c>
      <c r="J4371" s="2">
        <f>INDEX([1]PIB_dos_Municípios!$AO$2:$AO$5571,MATCH(E4371,[1]PIB_dos_Municípios!G$2:G$5571,0),1)</f>
        <v>10603</v>
      </c>
      <c r="K4371" s="2">
        <f>INDEX([1]PIB_dos_Municípios!$AP$2:$AP$5571,MATCH(E4371,[1]PIB_dos_Municípios!G$2:G$5571,0),1)</f>
        <v>12200.88</v>
      </c>
      <c r="M4371" s="2" t="s">
        <v>4733</v>
      </c>
      <c r="N4371" s="2" t="str">
        <f>INDEX([2]Microregioes!$D$1:$D$574,MATCH(F4371,[2]Microregioes!$B$1:$B$574,0),1)</f>
        <v>Sc-Tijucas</v>
      </c>
    </row>
    <row r="4372" spans="1:14" hidden="1" x14ac:dyDescent="0.2">
      <c r="A4372" s="5">
        <v>4</v>
      </c>
      <c r="B4372" s="3">
        <v>42</v>
      </c>
      <c r="C4372" s="1">
        <v>4202</v>
      </c>
      <c r="D4372" s="1">
        <v>42006</v>
      </c>
      <c r="E4372" s="1">
        <v>4203808</v>
      </c>
      <c r="F4372" s="2">
        <f>IFERROR(INDEX('Arranjos Populacionais'!$F$2:$F$961,MATCH(TabelaCompleta!E4372,'Arranjos Populacionais'!$A$2:$A$961,0),1),D4372)</f>
        <v>42006</v>
      </c>
      <c r="G4372" s="2">
        <v>0</v>
      </c>
      <c r="H4372" s="11">
        <v>54296</v>
      </c>
      <c r="I4372" s="2">
        <f>INDEX([1]PIB_dos_Municípios!$AN$2:$AN$5571,MATCH(E4372,[1]PIB_dos_Municípios!G$2:G$5571,0),1)</f>
        <v>982357.1</v>
      </c>
      <c r="J4372" s="2">
        <f>INDEX([1]PIB_dos_Municípios!$AO$2:$AO$5571,MATCH(E4372,[1]PIB_dos_Municípios!G$2:G$5571,0),1)</f>
        <v>52775</v>
      </c>
      <c r="K4372" s="2">
        <f>INDEX([1]PIB_dos_Municípios!$AP$2:$AP$5571,MATCH(E4372,[1]PIB_dos_Municípios!G$2:G$5571,0),1)</f>
        <v>18614.060000000001</v>
      </c>
      <c r="M4372" s="2" t="s">
        <v>67</v>
      </c>
      <c r="N4372" s="2" t="str">
        <f>INDEX([2]Microregioes!$D$1:$D$574,MATCH(F4372,[2]Microregioes!$B$1:$B$574,0),1)</f>
        <v>Sc-Canoinhas</v>
      </c>
    </row>
    <row r="4373" spans="1:14" hidden="1" x14ac:dyDescent="0.2">
      <c r="A4373" s="5">
        <v>4</v>
      </c>
      <c r="B4373" s="3">
        <v>42</v>
      </c>
      <c r="C4373" s="1">
        <v>4203</v>
      </c>
      <c r="D4373" s="1">
        <v>42010</v>
      </c>
      <c r="E4373" s="1">
        <v>4203253</v>
      </c>
      <c r="F4373" s="2">
        <f>IFERROR(INDEX('Arranjos Populacionais'!$F$2:$F$961,MATCH(TabelaCompleta!E4373,'Arranjos Populacionais'!$A$2:$A$961,0),1),D4373)</f>
        <v>42010</v>
      </c>
      <c r="G4373" s="2">
        <v>0</v>
      </c>
      <c r="H4373" s="11">
        <v>2625</v>
      </c>
      <c r="I4373" s="2">
        <f>INDEX([1]PIB_dos_Municípios!$AN$2:$AN$5571,MATCH(E4373,[1]PIB_dos_Municípios!G$2:G$5571,0),1)</f>
        <v>43105.510999999999</v>
      </c>
      <c r="J4373" s="2">
        <f>INDEX([1]PIB_dos_Municípios!$AO$2:$AO$5571,MATCH(E4373,[1]PIB_dos_Municípios!G$2:G$5571,0),1)</f>
        <v>2753</v>
      </c>
      <c r="K4373" s="2">
        <f>INDEX([1]PIB_dos_Municípios!$AP$2:$AP$5571,MATCH(E4373,[1]PIB_dos_Municípios!G$2:G$5571,0),1)</f>
        <v>15657.65</v>
      </c>
      <c r="M4373" s="2" t="s">
        <v>4734</v>
      </c>
      <c r="N4373" s="2" t="str">
        <f>INDEX([2]Microregioes!$D$1:$D$574,MATCH(F4373,[2]Microregioes!$B$1:$B$574,0),1)</f>
        <v>Sc-Campos de Lages</v>
      </c>
    </row>
    <row r="4374" spans="1:14" hidden="1" x14ac:dyDescent="0.2">
      <c r="A4374" s="5">
        <v>4</v>
      </c>
      <c r="B4374" s="3">
        <v>42</v>
      </c>
      <c r="C4374" s="1">
        <v>4201</v>
      </c>
      <c r="D4374" s="1">
        <v>42004</v>
      </c>
      <c r="E4374" s="1">
        <v>4203907</v>
      </c>
      <c r="F4374" s="2">
        <f>IFERROR(INDEX('Arranjos Populacionais'!$F$2:$F$961,MATCH(TabelaCompleta!E4374,'Arranjos Populacionais'!$A$2:$A$961,0),1),D4374)</f>
        <v>42004</v>
      </c>
      <c r="G4374" s="2">
        <v>0</v>
      </c>
      <c r="H4374" s="11">
        <v>22327</v>
      </c>
      <c r="I4374" s="2">
        <f>INDEX([1]PIB_dos_Municípios!$AN$2:$AN$5571,MATCH(E4374,[1]PIB_dos_Municípios!G$2:G$5571,0),1)</f>
        <v>430395.92</v>
      </c>
      <c r="J4374" s="2">
        <f>INDEX([1]PIB_dos_Municípios!$AO$2:$AO$5571,MATCH(E4374,[1]PIB_dos_Municípios!G$2:G$5571,0),1)</f>
        <v>20771</v>
      </c>
      <c r="K4374" s="2">
        <f>INDEX([1]PIB_dos_Municípios!$AP$2:$AP$5571,MATCH(E4374,[1]PIB_dos_Municípios!G$2:G$5571,0),1)</f>
        <v>20721</v>
      </c>
      <c r="M4374" s="2" t="s">
        <v>26</v>
      </c>
      <c r="N4374" s="2" t="str">
        <f>INDEX([2]Microregioes!$D$1:$D$574,MATCH(F4374,[2]Microregioes!$B$1:$B$574,0),1)</f>
        <v>Sc-Joaçaba</v>
      </c>
    </row>
    <row r="4375" spans="1:14" hidden="1" x14ac:dyDescent="0.2">
      <c r="A4375" s="5">
        <v>4</v>
      </c>
      <c r="B4375" s="3">
        <v>42</v>
      </c>
      <c r="C4375" s="1">
        <v>4206</v>
      </c>
      <c r="D4375" s="1">
        <v>42018</v>
      </c>
      <c r="E4375" s="1">
        <v>4203956</v>
      </c>
      <c r="F4375" s="2">
        <f>IFERROR(INDEX('Arranjos Populacionais'!$F$2:$F$961,MATCH(TabelaCompleta!E4375,'Arranjos Populacionais'!$A$2:$A$961,0),1),D4375)</f>
        <v>42018</v>
      </c>
      <c r="G4375" s="2">
        <v>0</v>
      </c>
      <c r="H4375" s="11">
        <v>23982</v>
      </c>
      <c r="I4375" s="2">
        <f>INDEX([1]PIB_dos_Municípios!$AN$2:$AN$5571,MATCH(E4375,[1]PIB_dos_Municípios!G$2:G$5571,0),1)</f>
        <v>676626.98800000001</v>
      </c>
      <c r="J4375" s="2">
        <f>INDEX([1]PIB_dos_Municípios!$AO$2:$AO$5571,MATCH(E4375,[1]PIB_dos_Municípios!G$2:G$5571,0),1)</f>
        <v>21689</v>
      </c>
      <c r="K4375" s="2">
        <f>INDEX([1]PIB_dos_Municípios!$AP$2:$AP$5571,MATCH(E4375,[1]PIB_dos_Municípios!G$2:G$5571,0),1)</f>
        <v>31196.78</v>
      </c>
      <c r="M4375" s="2" t="s">
        <v>33</v>
      </c>
      <c r="N4375" s="2" t="str">
        <f>INDEX([2]Microregioes!$D$1:$D$574,MATCH(F4375,[2]Microregioes!$B$1:$B$574,0),1)</f>
        <v>Sc-Tubarão</v>
      </c>
    </row>
    <row r="4376" spans="1:14" hidden="1" x14ac:dyDescent="0.2">
      <c r="A4376" s="5">
        <v>4</v>
      </c>
      <c r="B4376" s="3">
        <v>42</v>
      </c>
      <c r="C4376" s="1">
        <v>4201</v>
      </c>
      <c r="D4376" s="1">
        <v>42004</v>
      </c>
      <c r="E4376" s="1">
        <v>4204004</v>
      </c>
      <c r="F4376" s="2">
        <f>IFERROR(INDEX('Arranjos Populacionais'!$F$2:$F$961,MATCH(TabelaCompleta!E4376,'Arranjos Populacionais'!$A$2:$A$961,0),1),D4376)</f>
        <v>42004</v>
      </c>
      <c r="G4376" s="2">
        <v>0</v>
      </c>
      <c r="H4376" s="11">
        <v>10503</v>
      </c>
      <c r="I4376" s="2">
        <f>INDEX([1]PIB_dos_Municípios!$AN$2:$AN$5571,MATCH(E4376,[1]PIB_dos_Municípios!G$2:G$5571,0),1)</f>
        <v>185683.83499999999</v>
      </c>
      <c r="J4376" s="2">
        <f>INDEX([1]PIB_dos_Municípios!$AO$2:$AO$5571,MATCH(E4376,[1]PIB_dos_Municípios!G$2:G$5571,0),1)</f>
        <v>9558</v>
      </c>
      <c r="K4376" s="2">
        <f>INDEX([1]PIB_dos_Municípios!$AP$2:$AP$5571,MATCH(E4376,[1]PIB_dos_Municípios!G$2:G$5571,0),1)</f>
        <v>19427.060000000001</v>
      </c>
      <c r="M4376" s="2" t="s">
        <v>4445</v>
      </c>
      <c r="N4376" s="2" t="str">
        <f>INDEX([2]Microregioes!$D$1:$D$574,MATCH(F4376,[2]Microregioes!$B$1:$B$574,0),1)</f>
        <v>Sc-Joaçaba</v>
      </c>
    </row>
    <row r="4377" spans="1:14" hidden="1" x14ac:dyDescent="0.2">
      <c r="A4377" s="5">
        <v>4</v>
      </c>
      <c r="B4377" s="3">
        <v>42</v>
      </c>
      <c r="C4377" s="1">
        <v>4201</v>
      </c>
      <c r="D4377" s="1">
        <v>42002</v>
      </c>
      <c r="E4377" s="1">
        <v>4204103</v>
      </c>
      <c r="F4377" s="2">
        <f>IFERROR(INDEX('Arranjos Populacionais'!$F$2:$F$961,MATCH(TabelaCompleta!E4377,'Arranjos Populacionais'!$A$2:$A$961,0),1),D4377)</f>
        <v>42002</v>
      </c>
      <c r="G4377" s="2">
        <v>0</v>
      </c>
      <c r="H4377" s="11">
        <v>3939</v>
      </c>
      <c r="I4377" s="2">
        <f>INDEX([1]PIB_dos_Municípios!$AN$2:$AN$5571,MATCH(E4377,[1]PIB_dos_Municípios!G$2:G$5571,0),1)</f>
        <v>99239.585000000006</v>
      </c>
      <c r="J4377" s="2">
        <f>INDEX([1]PIB_dos_Municípios!$AO$2:$AO$5571,MATCH(E4377,[1]PIB_dos_Municípios!G$2:G$5571,0),1)</f>
        <v>4406</v>
      </c>
      <c r="K4377" s="2">
        <f>INDEX([1]PIB_dos_Municípios!$AP$2:$AP$5571,MATCH(E4377,[1]PIB_dos_Municípios!G$2:G$5571,0),1)</f>
        <v>22523.74</v>
      </c>
      <c r="M4377" s="2" t="s">
        <v>4735</v>
      </c>
      <c r="N4377" s="2" t="str">
        <f>INDEX([2]Microregioes!$D$1:$D$574,MATCH(F4377,[2]Microregioes!$B$1:$B$574,0),1)</f>
        <v>Sc-Chapecó</v>
      </c>
    </row>
    <row r="4378" spans="1:14" hidden="1" x14ac:dyDescent="0.2">
      <c r="A4378" s="5">
        <v>4</v>
      </c>
      <c r="B4378" s="3">
        <v>42</v>
      </c>
      <c r="C4378" s="1">
        <v>4203</v>
      </c>
      <c r="D4378" s="1">
        <v>42010</v>
      </c>
      <c r="E4378" s="1">
        <v>4204152</v>
      </c>
      <c r="F4378" s="2">
        <f>IFERROR(INDEX('Arranjos Populacionais'!$F$2:$F$961,MATCH(TabelaCompleta!E4378,'Arranjos Populacionais'!$A$2:$A$961,0),1),D4378)</f>
        <v>42010</v>
      </c>
      <c r="G4378" s="2">
        <v>0</v>
      </c>
      <c r="H4378" s="11">
        <v>2768</v>
      </c>
      <c r="I4378" s="2">
        <f>INDEX([1]PIB_dos_Municípios!$AN$2:$AN$5571,MATCH(E4378,[1]PIB_dos_Municípios!G$2:G$5571,0),1)</f>
        <v>35887.752999999997</v>
      </c>
      <c r="J4378" s="2">
        <f>INDEX([1]PIB_dos_Municípios!$AO$2:$AO$5571,MATCH(E4378,[1]PIB_dos_Municípios!G$2:G$5571,0),1)</f>
        <v>2773</v>
      </c>
      <c r="K4378" s="2">
        <f>INDEX([1]PIB_dos_Municípios!$AP$2:$AP$5571,MATCH(E4378,[1]PIB_dos_Municípios!G$2:G$5571,0),1)</f>
        <v>12941.85</v>
      </c>
      <c r="M4378" s="2" t="s">
        <v>4736</v>
      </c>
      <c r="N4378" s="2" t="str">
        <f>INDEX([2]Microregioes!$D$1:$D$574,MATCH(F4378,[2]Microregioes!$B$1:$B$574,0),1)</f>
        <v>Sc-Campos de Lages</v>
      </c>
    </row>
    <row r="4379" spans="1:14" hidden="1" x14ac:dyDescent="0.2">
      <c r="A4379" s="5">
        <v>4</v>
      </c>
      <c r="B4379" s="3">
        <v>42</v>
      </c>
      <c r="C4379" s="1">
        <v>4203</v>
      </c>
      <c r="D4379" s="1">
        <v>42010</v>
      </c>
      <c r="E4379" s="1">
        <v>4204178</v>
      </c>
      <c r="F4379" s="2">
        <f>IFERROR(INDEX('Arranjos Populacionais'!$F$2:$F$961,MATCH(TabelaCompleta!E4379,'Arranjos Populacionais'!$A$2:$A$961,0),1),D4379)</f>
        <v>42010</v>
      </c>
      <c r="G4379" s="2">
        <v>0</v>
      </c>
      <c r="H4379" s="11">
        <v>3308</v>
      </c>
      <c r="I4379" s="2">
        <f>INDEX([1]PIB_dos_Municípios!$AN$2:$AN$5571,MATCH(E4379,[1]PIB_dos_Municípios!G$2:G$5571,0),1)</f>
        <v>30086.59</v>
      </c>
      <c r="J4379" s="2">
        <f>INDEX([1]PIB_dos_Municípios!$AO$2:$AO$5571,MATCH(E4379,[1]PIB_dos_Municípios!G$2:G$5571,0),1)</f>
        <v>3585</v>
      </c>
      <c r="K4379" s="2">
        <f>INDEX([1]PIB_dos_Municípios!$AP$2:$AP$5571,MATCH(E4379,[1]PIB_dos_Municípios!G$2:G$5571,0),1)</f>
        <v>8392.35</v>
      </c>
      <c r="M4379" s="2" t="s">
        <v>4737</v>
      </c>
      <c r="N4379" s="2" t="str">
        <f>INDEX([2]Microregioes!$D$1:$D$574,MATCH(F4379,[2]Microregioes!$B$1:$B$574,0),1)</f>
        <v>Sc-Campos de Lages</v>
      </c>
    </row>
    <row r="4380" spans="1:14" hidden="1" x14ac:dyDescent="0.2">
      <c r="A4380" s="5">
        <v>4</v>
      </c>
      <c r="B4380" s="3">
        <v>42</v>
      </c>
      <c r="C4380" s="1">
        <v>4204</v>
      </c>
      <c r="D4380" s="1">
        <v>42014</v>
      </c>
      <c r="E4380" s="1">
        <v>4204194</v>
      </c>
      <c r="F4380" s="2">
        <f>IFERROR(INDEX('Arranjos Populacionais'!$F$2:$F$961,MATCH(TabelaCompleta!E4380,'Arranjos Populacionais'!$A$2:$A$961,0),1),D4380)</f>
        <v>42014</v>
      </c>
      <c r="G4380" s="2">
        <v>0</v>
      </c>
      <c r="H4380" s="11">
        <v>2933</v>
      </c>
      <c r="I4380" s="2">
        <f>INDEX([1]PIB_dos_Municípios!$AN$2:$AN$5571,MATCH(E4380,[1]PIB_dos_Municípios!G$2:G$5571,0),1)</f>
        <v>52331.972000000002</v>
      </c>
      <c r="J4380" s="2">
        <f>INDEX([1]PIB_dos_Municípios!$AO$2:$AO$5571,MATCH(E4380,[1]PIB_dos_Municípios!G$2:G$5571,0),1)</f>
        <v>2764</v>
      </c>
      <c r="K4380" s="2">
        <f>INDEX([1]PIB_dos_Municípios!$AP$2:$AP$5571,MATCH(E4380,[1]PIB_dos_Municípios!G$2:G$5571,0),1)</f>
        <v>18933.419999999998</v>
      </c>
      <c r="M4380" s="2" t="s">
        <v>4738</v>
      </c>
      <c r="N4380" s="2" t="str">
        <f>INDEX([2]Microregioes!$D$1:$D$574,MATCH(F4380,[2]Microregioes!$B$1:$B$574,0),1)</f>
        <v>Sc-Ituporanga</v>
      </c>
    </row>
    <row r="4381" spans="1:14" hidden="1" x14ac:dyDescent="0.2">
      <c r="A4381" s="5">
        <v>4</v>
      </c>
      <c r="B4381" s="3">
        <v>42</v>
      </c>
      <c r="C4381" s="1">
        <v>4201</v>
      </c>
      <c r="D4381" s="1">
        <v>42002</v>
      </c>
      <c r="E4381" s="1">
        <v>4204202</v>
      </c>
      <c r="F4381" s="2">
        <f>IFERROR(INDEX('Arranjos Populacionais'!$F$2:$F$961,MATCH(TabelaCompleta!E4381,'Arranjos Populacionais'!$A$2:$A$961,0),1),D4381)</f>
        <v>42002</v>
      </c>
      <c r="G4381" s="2">
        <v>0</v>
      </c>
      <c r="H4381" s="11">
        <v>209553</v>
      </c>
      <c r="I4381" s="2">
        <f>INDEX([1]PIB_dos_Municípios!$AN$2:$AN$5571,MATCH(E4381,[1]PIB_dos_Municípios!G$2:G$5571,0),1)</f>
        <v>4604296.79</v>
      </c>
      <c r="J4381" s="2">
        <f>INDEX([1]PIB_dos_Municípios!$AO$2:$AO$5571,MATCH(E4381,[1]PIB_dos_Municípios!G$2:G$5571,0),1)</f>
        <v>183561</v>
      </c>
      <c r="K4381" s="2">
        <f>INDEX([1]PIB_dos_Municípios!$AP$2:$AP$5571,MATCH(E4381,[1]PIB_dos_Municípios!G$2:G$5571,0),1)</f>
        <v>25083.200000000001</v>
      </c>
      <c r="M4381" s="2" t="s">
        <v>379</v>
      </c>
      <c r="N4381" s="2" t="str">
        <f>INDEX([2]Microregioes!$D$1:$D$574,MATCH(F4381,[2]Microregioes!$B$1:$B$574,0),1)</f>
        <v>Sc-Chapecó</v>
      </c>
    </row>
    <row r="4382" spans="1:14" hidden="1" x14ac:dyDescent="0.2">
      <c r="A4382" s="5">
        <v>4</v>
      </c>
      <c r="B4382" s="3">
        <v>42</v>
      </c>
      <c r="C4382" s="1">
        <v>4206</v>
      </c>
      <c r="D4382" s="1">
        <v>42019</v>
      </c>
      <c r="E4382" s="1">
        <v>4204251</v>
      </c>
      <c r="F4382" s="2">
        <f>IFERROR(INDEX('Arranjos Populacionais'!$F$2:$F$961,MATCH(TabelaCompleta!E4382,'Arranjos Populacionais'!$A$2:$A$961,0),1),D4382)</f>
        <v>42019</v>
      </c>
      <c r="G4382" s="2">
        <v>0</v>
      </c>
      <c r="H4382" s="11">
        <v>16301</v>
      </c>
      <c r="I4382" s="2">
        <f>INDEX([1]PIB_dos_Municípios!$AN$2:$AN$5571,MATCH(E4382,[1]PIB_dos_Municípios!G$2:G$5571,0),1)</f>
        <v>342339.83100000001</v>
      </c>
      <c r="J4382" s="2">
        <f>INDEX([1]PIB_dos_Municípios!$AO$2:$AO$5571,MATCH(E4382,[1]PIB_dos_Municípios!G$2:G$5571,0),1)</f>
        <v>15171</v>
      </c>
      <c r="K4382" s="2">
        <f>INDEX([1]PIB_dos_Municípios!$AP$2:$AP$5571,MATCH(E4382,[1]PIB_dos_Municípios!G$2:G$5571,0),1)</f>
        <v>22565.41</v>
      </c>
      <c r="M4382" s="2" t="s">
        <v>12</v>
      </c>
      <c r="N4382" s="2" t="str">
        <f>INDEX([2]Microregioes!$D$1:$D$574,MATCH(F4382,[2]Microregioes!$B$1:$B$574,0),1)</f>
        <v>Sc-Criciúma</v>
      </c>
    </row>
    <row r="4383" spans="1:14" hidden="1" x14ac:dyDescent="0.2">
      <c r="A4383" s="5">
        <v>4</v>
      </c>
      <c r="B4383" s="3">
        <v>42</v>
      </c>
      <c r="C4383" s="1">
        <v>4201</v>
      </c>
      <c r="D4383" s="1">
        <v>42005</v>
      </c>
      <c r="E4383" s="1">
        <v>4204301</v>
      </c>
      <c r="F4383" s="2">
        <f>IFERROR(INDEX('Arranjos Populacionais'!$F$2:$F$961,MATCH(TabelaCompleta!E4383,'Arranjos Populacionais'!$A$2:$A$961,0),1),D4383)</f>
        <v>42005</v>
      </c>
      <c r="G4383" s="2">
        <v>0</v>
      </c>
      <c r="H4383" s="11">
        <v>73206</v>
      </c>
      <c r="I4383" s="2">
        <f>INDEX([1]PIB_dos_Municípios!$AN$2:$AN$5571,MATCH(E4383,[1]PIB_dos_Municípios!G$2:G$5571,0),1)</f>
        <v>1669960.852</v>
      </c>
      <c r="J4383" s="2">
        <f>INDEX([1]PIB_dos_Municípios!$AO$2:$AO$5571,MATCH(E4383,[1]PIB_dos_Municípios!G$2:G$5571,0),1)</f>
        <v>68627</v>
      </c>
      <c r="K4383" s="2">
        <f>INDEX([1]PIB_dos_Municípios!$AP$2:$AP$5571,MATCH(E4383,[1]PIB_dos_Municípios!G$2:G$5571,0),1)</f>
        <v>24333.88</v>
      </c>
      <c r="M4383" s="2" t="s">
        <v>4739</v>
      </c>
      <c r="N4383" s="2" t="str">
        <f>INDEX([2]Microregioes!$D$1:$D$574,MATCH(F4383,[2]Microregioes!$B$1:$B$574,0),1)</f>
        <v>Sc-Concórdia</v>
      </c>
    </row>
    <row r="4384" spans="1:14" hidden="1" x14ac:dyDescent="0.2">
      <c r="A4384" s="5">
        <v>4</v>
      </c>
      <c r="B4384" s="3">
        <v>42</v>
      </c>
      <c r="C4384" s="1">
        <v>4201</v>
      </c>
      <c r="D4384" s="1">
        <v>42002</v>
      </c>
      <c r="E4384" s="1">
        <v>4204350</v>
      </c>
      <c r="F4384" s="2">
        <f>IFERROR(INDEX('Arranjos Populacionais'!$F$2:$F$961,MATCH(TabelaCompleta!E4384,'Arranjos Populacionais'!$A$2:$A$961,0),1),D4384)</f>
        <v>42002</v>
      </c>
      <c r="G4384" s="2">
        <v>0</v>
      </c>
      <c r="H4384" s="11">
        <v>4253</v>
      </c>
      <c r="I4384" s="2">
        <f>INDEX([1]PIB_dos_Municípios!$AN$2:$AN$5571,MATCH(E4384,[1]PIB_dos_Municípios!G$2:G$5571,0),1)</f>
        <v>189345.81299999999</v>
      </c>
      <c r="J4384" s="2">
        <f>INDEX([1]PIB_dos_Municípios!$AO$2:$AO$5571,MATCH(E4384,[1]PIB_dos_Municípios!G$2:G$5571,0),1)</f>
        <v>3787</v>
      </c>
      <c r="K4384" s="2">
        <f>INDEX([1]PIB_dos_Municípios!$AP$2:$AP$5571,MATCH(E4384,[1]PIB_dos_Municípios!G$2:G$5571,0),1)</f>
        <v>49998.89</v>
      </c>
      <c r="M4384" s="2" t="s">
        <v>0</v>
      </c>
      <c r="N4384" s="2" t="str">
        <f>INDEX([2]Microregioes!$D$1:$D$574,MATCH(F4384,[2]Microregioes!$B$1:$B$574,0),1)</f>
        <v>Sc-Chapecó</v>
      </c>
    </row>
    <row r="4385" spans="1:14" hidden="1" x14ac:dyDescent="0.2">
      <c r="A4385" s="5">
        <v>4</v>
      </c>
      <c r="B4385" s="3">
        <v>42</v>
      </c>
      <c r="C4385" s="1">
        <v>4201</v>
      </c>
      <c r="D4385" s="1">
        <v>42002</v>
      </c>
      <c r="E4385" s="1">
        <v>4204400</v>
      </c>
      <c r="F4385" s="2">
        <f>IFERROR(INDEX('Arranjos Populacionais'!$F$2:$F$961,MATCH(TabelaCompleta!E4385,'Arranjos Populacionais'!$A$2:$A$961,0),1),D4385)</f>
        <v>42002</v>
      </c>
      <c r="G4385" s="2">
        <v>0</v>
      </c>
      <c r="H4385" s="11">
        <v>10165</v>
      </c>
      <c r="I4385" s="2">
        <f>INDEX([1]PIB_dos_Municípios!$AN$2:$AN$5571,MATCH(E4385,[1]PIB_dos_Municípios!G$2:G$5571,0),1)</f>
        <v>154180.98499999999</v>
      </c>
      <c r="J4385" s="2">
        <f>INDEX([1]PIB_dos_Municípios!$AO$2:$AO$5571,MATCH(E4385,[1]PIB_dos_Municípios!G$2:G$5571,0),1)</f>
        <v>10213</v>
      </c>
      <c r="K4385" s="2">
        <f>INDEX([1]PIB_dos_Municípios!$AP$2:$AP$5571,MATCH(E4385,[1]PIB_dos_Municípios!G$2:G$5571,0),1)</f>
        <v>15096.54</v>
      </c>
      <c r="M4385" s="2" t="s">
        <v>4740</v>
      </c>
      <c r="N4385" s="2" t="str">
        <f>INDEX([2]Microregioes!$D$1:$D$574,MATCH(F4385,[2]Microregioes!$B$1:$B$574,0),1)</f>
        <v>Sc-Chapecó</v>
      </c>
    </row>
    <row r="4386" spans="1:14" hidden="1" x14ac:dyDescent="0.2">
      <c r="A4386" s="5">
        <v>4</v>
      </c>
      <c r="B4386" s="3">
        <v>42</v>
      </c>
      <c r="C4386" s="1">
        <v>4201</v>
      </c>
      <c r="D4386" s="1">
        <v>42003</v>
      </c>
      <c r="E4386" s="1">
        <v>4204459</v>
      </c>
      <c r="F4386" s="2">
        <f>IFERROR(INDEX('Arranjos Populacionais'!$F$2:$F$961,MATCH(TabelaCompleta!E4386,'Arranjos Populacionais'!$A$2:$A$961,0),1),D4386)</f>
        <v>42003</v>
      </c>
      <c r="G4386" s="2">
        <v>0</v>
      </c>
      <c r="H4386" s="11">
        <v>2541</v>
      </c>
      <c r="I4386" s="2">
        <f>INDEX([1]PIB_dos_Municípios!$AN$2:$AN$5571,MATCH(E4386,[1]PIB_dos_Municípios!G$2:G$5571,0),1)</f>
        <v>24996.932000000001</v>
      </c>
      <c r="J4386" s="2">
        <f>INDEX([1]PIB_dos_Municípios!$AO$2:$AO$5571,MATCH(E4386,[1]PIB_dos_Municípios!G$2:G$5571,0),1)</f>
        <v>2458</v>
      </c>
      <c r="K4386" s="2">
        <f>INDEX([1]PIB_dos_Municípios!$AP$2:$AP$5571,MATCH(E4386,[1]PIB_dos_Municípios!G$2:G$5571,0),1)</f>
        <v>10169.620000000001</v>
      </c>
      <c r="M4386" s="2" t="s">
        <v>4741</v>
      </c>
      <c r="N4386" s="2" t="str">
        <f>INDEX([2]Microregioes!$D$1:$D$574,MATCH(F4386,[2]Microregioes!$B$1:$B$574,0),1)</f>
        <v>Sc-Xanxerê</v>
      </c>
    </row>
    <row r="4387" spans="1:14" hidden="1" x14ac:dyDescent="0.2">
      <c r="A4387" s="5">
        <v>4</v>
      </c>
      <c r="B4387" s="3">
        <v>42</v>
      </c>
      <c r="C4387" s="1">
        <v>4203</v>
      </c>
      <c r="D4387" s="1">
        <v>42010</v>
      </c>
      <c r="E4387" s="1">
        <v>4204558</v>
      </c>
      <c r="F4387" s="2">
        <f>IFERROR(INDEX('Arranjos Populacionais'!$F$2:$F$961,MATCH(TabelaCompleta!E4387,'Arranjos Populacionais'!$A$2:$A$961,0),1),D4387)</f>
        <v>42010</v>
      </c>
      <c r="G4387" s="2">
        <v>0</v>
      </c>
      <c r="H4387" s="11">
        <v>13591</v>
      </c>
      <c r="I4387" s="2">
        <f>INDEX([1]PIB_dos_Municípios!$AN$2:$AN$5571,MATCH(E4387,[1]PIB_dos_Municípios!G$2:G$5571,0),1)</f>
        <v>357103.91</v>
      </c>
      <c r="J4387" s="2">
        <f>INDEX([1]PIB_dos_Municípios!$AO$2:$AO$5571,MATCH(E4387,[1]PIB_dos_Municípios!G$2:G$5571,0),1)</f>
        <v>14794</v>
      </c>
      <c r="K4387" s="2">
        <f>INDEX([1]PIB_dos_Municípios!$AP$2:$AP$5571,MATCH(E4387,[1]PIB_dos_Municípios!G$2:G$5571,0),1)</f>
        <v>24138.43</v>
      </c>
      <c r="M4387" s="2" t="s">
        <v>4742</v>
      </c>
      <c r="N4387" s="2" t="str">
        <f>INDEX([2]Microregioes!$D$1:$D$574,MATCH(F4387,[2]Microregioes!$B$1:$B$574,0),1)</f>
        <v>Sc-Campos de Lages</v>
      </c>
    </row>
    <row r="4388" spans="1:14" hidden="1" x14ac:dyDescent="0.2">
      <c r="A4388" s="5">
        <v>4</v>
      </c>
      <c r="B4388" s="3">
        <v>42</v>
      </c>
      <c r="C4388" s="1">
        <v>4202</v>
      </c>
      <c r="D4388" s="1">
        <v>42008</v>
      </c>
      <c r="E4388" s="1">
        <v>4204509</v>
      </c>
      <c r="F4388" s="2">
        <f>IFERROR(INDEX('Arranjos Populacionais'!$F$2:$F$961,MATCH(TabelaCompleta!E4388,'Arranjos Populacionais'!$A$2:$A$961,0),1),D4388)</f>
        <v>42008</v>
      </c>
      <c r="G4388" s="2">
        <v>0</v>
      </c>
      <c r="H4388" s="11">
        <v>15337</v>
      </c>
      <c r="I4388" s="2">
        <f>INDEX([1]PIB_dos_Municípios!$AN$2:$AN$5571,MATCH(E4388,[1]PIB_dos_Municípios!G$2:G$5571,0),1)</f>
        <v>284590.74099999998</v>
      </c>
      <c r="J4388" s="2">
        <f>INDEX([1]PIB_dos_Municípios!$AO$2:$AO$5571,MATCH(E4388,[1]PIB_dos_Municípios!G$2:G$5571,0),1)</f>
        <v>13852</v>
      </c>
      <c r="K4388" s="2">
        <f>INDEX([1]PIB_dos_Municípios!$AP$2:$AP$5571,MATCH(E4388,[1]PIB_dos_Municípios!G$2:G$5571,0),1)</f>
        <v>20545.099999999999</v>
      </c>
      <c r="M4388" s="2" t="s">
        <v>72</v>
      </c>
      <c r="N4388" s="2" t="str">
        <f>INDEX([2]Microregioes!$D$1:$D$574,MATCH(F4388,[2]Microregioes!$B$1:$B$574,0),1)</f>
        <v>Sc-Joinville</v>
      </c>
    </row>
    <row r="4389" spans="1:14" hidden="1" x14ac:dyDescent="0.2">
      <c r="A4389" s="5">
        <v>4</v>
      </c>
      <c r="B4389" s="3">
        <v>42</v>
      </c>
      <c r="C4389" s="1">
        <v>4206</v>
      </c>
      <c r="D4389" s="1">
        <v>42019</v>
      </c>
      <c r="E4389" s="1">
        <v>4204608</v>
      </c>
      <c r="F4389" s="2">
        <f>IFERROR(INDEX('Arranjos Populacionais'!$F$2:$F$961,MATCH(TabelaCompleta!E4389,'Arranjos Populacionais'!$A$2:$A$961,0),1),D4389)</f>
        <v>42019</v>
      </c>
      <c r="G4389" s="2">
        <v>0</v>
      </c>
      <c r="H4389" s="11">
        <v>209153</v>
      </c>
      <c r="I4389" s="2">
        <f>INDEX([1]PIB_dos_Municípios!$AN$2:$AN$5571,MATCH(E4389,[1]PIB_dos_Municípios!G$2:G$5571,0),1)</f>
        <v>3870771.1860000002</v>
      </c>
      <c r="J4389" s="2">
        <f>INDEX([1]PIB_dos_Municípios!$AO$2:$AO$5571,MATCH(E4389,[1]PIB_dos_Municípios!G$2:G$5571,0),1)</f>
        <v>192236</v>
      </c>
      <c r="K4389" s="2">
        <f>INDEX([1]PIB_dos_Municípios!$AP$2:$AP$5571,MATCH(E4389,[1]PIB_dos_Municípios!G$2:G$5571,0),1)</f>
        <v>20135.52</v>
      </c>
      <c r="M4389" s="2" t="s">
        <v>3</v>
      </c>
      <c r="N4389" s="2" t="str">
        <f>INDEX([2]Microregioes!$D$1:$D$574,MATCH(F4389,[2]Microregioes!$B$1:$B$574,0),1)</f>
        <v>Sc-Criciúma</v>
      </c>
    </row>
    <row r="4390" spans="1:14" hidden="1" x14ac:dyDescent="0.2">
      <c r="A4390" s="5">
        <v>4</v>
      </c>
      <c r="B4390" s="3">
        <v>42</v>
      </c>
      <c r="C4390" s="1">
        <v>4201</v>
      </c>
      <c r="D4390" s="1">
        <v>42002</v>
      </c>
      <c r="E4390" s="1">
        <v>4204707</v>
      </c>
      <c r="F4390" s="2">
        <f>IFERROR(INDEX('Arranjos Populacionais'!$F$2:$F$961,MATCH(TabelaCompleta!E4390,'Arranjos Populacionais'!$A$2:$A$961,0),1),D4390)</f>
        <v>42002</v>
      </c>
      <c r="G4390" s="2">
        <v>0</v>
      </c>
      <c r="H4390" s="11">
        <v>11020</v>
      </c>
      <c r="I4390" s="2">
        <f>INDEX([1]PIB_dos_Municípios!$AN$2:$AN$5571,MATCH(E4390,[1]PIB_dos_Municípios!G$2:G$5571,0),1)</f>
        <v>411456.402</v>
      </c>
      <c r="J4390" s="2">
        <f>INDEX([1]PIB_dos_Municípios!$AO$2:$AO$5571,MATCH(E4390,[1]PIB_dos_Municípios!G$2:G$5571,0),1)</f>
        <v>10613</v>
      </c>
      <c r="K4390" s="2">
        <f>INDEX([1]PIB_dos_Municípios!$AP$2:$AP$5571,MATCH(E4390,[1]PIB_dos_Municípios!G$2:G$5571,0),1)</f>
        <v>38769.089999999997</v>
      </c>
      <c r="M4390" s="2" t="s">
        <v>4743</v>
      </c>
      <c r="N4390" s="2" t="str">
        <f>INDEX([2]Microregioes!$D$1:$D$574,MATCH(F4390,[2]Microregioes!$B$1:$B$574,0),1)</f>
        <v>Sc-Chapecó</v>
      </c>
    </row>
    <row r="4391" spans="1:14" hidden="1" x14ac:dyDescent="0.2">
      <c r="A4391" s="5">
        <v>4</v>
      </c>
      <c r="B4391" s="3">
        <v>42</v>
      </c>
      <c r="C4391" s="1">
        <v>4201</v>
      </c>
      <c r="D4391" s="1">
        <v>42002</v>
      </c>
      <c r="E4391" s="1">
        <v>4204756</v>
      </c>
      <c r="F4391" s="2">
        <f>IFERROR(INDEX('Arranjos Populacionais'!$F$2:$F$961,MATCH(TabelaCompleta!E4391,'Arranjos Populacionais'!$A$2:$A$961,0),1),D4391)</f>
        <v>42002</v>
      </c>
      <c r="G4391" s="2">
        <v>0</v>
      </c>
      <c r="H4391" s="11">
        <v>1949</v>
      </c>
      <c r="I4391" s="2">
        <f>INDEX([1]PIB_dos_Municípios!$AN$2:$AN$5571,MATCH(E4391,[1]PIB_dos_Municípios!G$2:G$5571,0),1)</f>
        <v>24570.037</v>
      </c>
      <c r="J4391" s="2">
        <f>INDEX([1]PIB_dos_Municípios!$AO$2:$AO$5571,MATCH(E4391,[1]PIB_dos_Municípios!G$2:G$5571,0),1)</f>
        <v>1882</v>
      </c>
      <c r="K4391" s="2">
        <f>INDEX([1]PIB_dos_Municípios!$AP$2:$AP$5571,MATCH(E4391,[1]PIB_dos_Municípios!G$2:G$5571,0),1)</f>
        <v>13055.28</v>
      </c>
      <c r="M4391" s="2" t="s">
        <v>4744</v>
      </c>
      <c r="N4391" s="2" t="str">
        <f>INDEX([2]Microregioes!$D$1:$D$574,MATCH(F4391,[2]Microregioes!$B$1:$B$574,0),1)</f>
        <v>Sc-Chapecó</v>
      </c>
    </row>
    <row r="4392" spans="1:14" hidden="1" x14ac:dyDescent="0.2">
      <c r="A4392" s="5">
        <v>4</v>
      </c>
      <c r="B4392" s="3">
        <v>42</v>
      </c>
      <c r="C4392" s="1">
        <v>4203</v>
      </c>
      <c r="D4392" s="1">
        <v>42009</v>
      </c>
      <c r="E4392" s="1">
        <v>4204806</v>
      </c>
      <c r="F4392" s="2">
        <f>IFERROR(INDEX('Arranjos Populacionais'!$F$2:$F$961,MATCH(TabelaCompleta!E4392,'Arranjos Populacionais'!$A$2:$A$961,0),1),D4392)</f>
        <v>42009</v>
      </c>
      <c r="G4392" s="2">
        <v>0</v>
      </c>
      <c r="H4392" s="11">
        <v>39399</v>
      </c>
      <c r="I4392" s="2">
        <f>INDEX([1]PIB_dos_Municípios!$AN$2:$AN$5571,MATCH(E4392,[1]PIB_dos_Municípios!G$2:G$5571,0),1)</f>
        <v>646797.02099999995</v>
      </c>
      <c r="J4392" s="2">
        <f>INDEX([1]PIB_dos_Municípios!$AO$2:$AO$5571,MATCH(E4392,[1]PIB_dos_Municípios!G$2:G$5571,0),1)</f>
        <v>37774</v>
      </c>
      <c r="K4392" s="2">
        <f>INDEX([1]PIB_dos_Municípios!$AP$2:$AP$5571,MATCH(E4392,[1]PIB_dos_Municípios!G$2:G$5571,0),1)</f>
        <v>17122.810000000001</v>
      </c>
      <c r="M4392" s="2" t="s">
        <v>4745</v>
      </c>
      <c r="N4392" s="2" t="str">
        <f>INDEX([2]Microregioes!$D$1:$D$574,MATCH(F4392,[2]Microregioes!$B$1:$B$574,0),1)</f>
        <v>Sc-Curitibanos</v>
      </c>
    </row>
    <row r="4393" spans="1:14" hidden="1" x14ac:dyDescent="0.2">
      <c r="A4393" s="5">
        <v>4</v>
      </c>
      <c r="B4393" s="3">
        <v>42</v>
      </c>
      <c r="C4393" s="1">
        <v>4201</v>
      </c>
      <c r="D4393" s="1">
        <v>42001</v>
      </c>
      <c r="E4393" s="1">
        <v>4204905</v>
      </c>
      <c r="F4393" s="2">
        <f>IFERROR(INDEX('Arranjos Populacionais'!$F$2:$F$961,MATCH(TabelaCompleta!E4393,'Arranjos Populacionais'!$A$2:$A$961,0),1),D4393)</f>
        <v>42001</v>
      </c>
      <c r="G4393" s="2">
        <v>0</v>
      </c>
      <c r="H4393" s="11">
        <v>8452</v>
      </c>
      <c r="I4393" s="2">
        <f>INDEX([1]PIB_dos_Municípios!$AN$2:$AN$5571,MATCH(E4393,[1]PIB_dos_Municípios!G$2:G$5571,0),1)</f>
        <v>115125.677</v>
      </c>
      <c r="J4393" s="2">
        <f>INDEX([1]PIB_dos_Municípios!$AO$2:$AO$5571,MATCH(E4393,[1]PIB_dos_Municípios!G$2:G$5571,0),1)</f>
        <v>8638</v>
      </c>
      <c r="K4393" s="2">
        <f>INDEX([1]PIB_dos_Municípios!$AP$2:$AP$5571,MATCH(E4393,[1]PIB_dos_Municípios!G$2:G$5571,0),1)</f>
        <v>13327.82</v>
      </c>
      <c r="M4393" s="2" t="s">
        <v>4746</v>
      </c>
      <c r="N4393" s="2" t="str">
        <f>INDEX([2]Microregioes!$D$1:$D$574,MATCH(F4393,[2]Microregioes!$B$1:$B$574,0),1)</f>
        <v>Sc-São Miguel do Oeste</v>
      </c>
    </row>
    <row r="4394" spans="1:14" hidden="1" x14ac:dyDescent="0.2">
      <c r="A4394" s="5">
        <v>4</v>
      </c>
      <c r="B4394" s="3">
        <v>42</v>
      </c>
      <c r="C4394" s="1">
        <v>4201</v>
      </c>
      <c r="D4394" s="1">
        <v>42001</v>
      </c>
      <c r="E4394" s="1">
        <v>4205001</v>
      </c>
      <c r="F4394" s="2">
        <f>IFERROR(INDEX('Arranjos Populacionais'!$F$2:$F$961,MATCH(TabelaCompleta!E4394,'Arranjos Populacionais'!$A$2:$A$961,0),1),D4394)</f>
        <v>42001</v>
      </c>
      <c r="G4394" s="2">
        <v>0</v>
      </c>
      <c r="H4394" s="11">
        <v>15395</v>
      </c>
      <c r="I4394" s="2">
        <f>INDEX([1]PIB_dos_Municípios!$AN$2:$AN$5571,MATCH(E4394,[1]PIB_dos_Municípios!G$2:G$5571,0),1)</f>
        <v>189575.28099999999</v>
      </c>
      <c r="J4394" s="2">
        <f>INDEX([1]PIB_dos_Municípios!$AO$2:$AO$5571,MATCH(E4394,[1]PIB_dos_Municípios!G$2:G$5571,0),1)</f>
        <v>14801</v>
      </c>
      <c r="K4394" s="2">
        <f>INDEX([1]PIB_dos_Municípios!$AP$2:$AP$5571,MATCH(E4394,[1]PIB_dos_Municípios!G$2:G$5571,0),1)</f>
        <v>12808.28</v>
      </c>
      <c r="M4394" s="2" t="s">
        <v>374</v>
      </c>
      <c r="N4394" s="2" t="str">
        <f>INDEX([2]Microregioes!$D$1:$D$574,MATCH(F4394,[2]Microregioes!$B$1:$B$574,0),1)</f>
        <v>Sc-São Miguel do Oeste</v>
      </c>
    </row>
    <row r="4395" spans="1:14" hidden="1" x14ac:dyDescent="0.2">
      <c r="A4395" s="5">
        <v>4</v>
      </c>
      <c r="B4395" s="3">
        <v>42</v>
      </c>
      <c r="C4395" s="1">
        <v>4204</v>
      </c>
      <c r="D4395" s="1">
        <v>42011</v>
      </c>
      <c r="E4395" s="1">
        <v>4205100</v>
      </c>
      <c r="F4395" s="2">
        <f>IFERROR(INDEX('Arranjos Populacionais'!$F$2:$F$961,MATCH(TabelaCompleta!E4395,'Arranjos Populacionais'!$A$2:$A$961,0),1),D4395)</f>
        <v>42011</v>
      </c>
      <c r="G4395" s="2">
        <v>0</v>
      </c>
      <c r="H4395" s="11">
        <v>4039</v>
      </c>
      <c r="I4395" s="2">
        <f>INDEX([1]PIB_dos_Municípios!$AN$2:$AN$5571,MATCH(E4395,[1]PIB_dos_Municípios!G$2:G$5571,0),1)</f>
        <v>50370.266000000003</v>
      </c>
      <c r="J4395" s="2">
        <f>INDEX([1]PIB_dos_Municípios!$AO$2:$AO$5571,MATCH(E4395,[1]PIB_dos_Municípios!G$2:G$5571,0),1)</f>
        <v>3723</v>
      </c>
      <c r="K4395" s="2">
        <f>INDEX([1]PIB_dos_Municípios!$AP$2:$AP$5571,MATCH(E4395,[1]PIB_dos_Municípios!G$2:G$5571,0),1)</f>
        <v>13529.48</v>
      </c>
      <c r="M4395" s="2" t="s">
        <v>4747</v>
      </c>
      <c r="N4395" s="2" t="str">
        <f>INDEX([2]Microregioes!$D$1:$D$574,MATCH(F4395,[2]Microregioes!$B$1:$B$574,0),1)</f>
        <v>Sc-Rio do Sul</v>
      </c>
    </row>
    <row r="4396" spans="1:14" hidden="1" x14ac:dyDescent="0.2">
      <c r="A4396" s="5">
        <v>4</v>
      </c>
      <c r="B4396" s="3">
        <v>42</v>
      </c>
      <c r="C4396" s="1">
        <v>4204</v>
      </c>
      <c r="D4396" s="1">
        <v>42012</v>
      </c>
      <c r="E4396" s="1">
        <v>4205159</v>
      </c>
      <c r="F4396" s="2">
        <f>IFERROR(INDEX('Arranjos Populacionais'!$F$2:$F$961,MATCH(TabelaCompleta!E4396,'Arranjos Populacionais'!$A$2:$A$961,0),1),D4396)</f>
        <v>42012</v>
      </c>
      <c r="G4396" s="2">
        <v>0</v>
      </c>
      <c r="H4396" s="11">
        <v>3990</v>
      </c>
      <c r="I4396" s="2">
        <f>INDEX([1]PIB_dos_Municípios!$AN$2:$AN$5571,MATCH(E4396,[1]PIB_dos_Municípios!G$2:G$5571,0),1)</f>
        <v>36868.478999999999</v>
      </c>
      <c r="J4396" s="2">
        <f>INDEX([1]PIB_dos_Municípios!$AO$2:$AO$5571,MATCH(E4396,[1]PIB_dos_Municípios!G$2:G$5571,0),1)</f>
        <v>3604</v>
      </c>
      <c r="K4396" s="2">
        <f>INDEX([1]PIB_dos_Municípios!$AP$2:$AP$5571,MATCH(E4396,[1]PIB_dos_Municípios!G$2:G$5571,0),1)</f>
        <v>10229.879999999999</v>
      </c>
      <c r="M4396" s="2" t="s">
        <v>4748</v>
      </c>
      <c r="N4396" s="2" t="str">
        <f>INDEX([2]Microregioes!$D$1:$D$574,MATCH(F4396,[2]Microregioes!$B$1:$B$574,0),1)</f>
        <v>Sc-Blumenau</v>
      </c>
    </row>
    <row r="4397" spans="1:14" hidden="1" x14ac:dyDescent="0.2">
      <c r="A4397" s="5">
        <v>4</v>
      </c>
      <c r="B4397" s="3">
        <v>42</v>
      </c>
      <c r="C4397" s="1">
        <v>4201</v>
      </c>
      <c r="D4397" s="1">
        <v>42003</v>
      </c>
      <c r="E4397" s="1">
        <v>4205175</v>
      </c>
      <c r="F4397" s="2">
        <f>IFERROR(INDEX('Arranjos Populacionais'!$F$2:$F$961,MATCH(TabelaCompleta!E4397,'Arranjos Populacionais'!$A$2:$A$961,0),1),D4397)</f>
        <v>42003</v>
      </c>
      <c r="G4397" s="2">
        <v>0</v>
      </c>
      <c r="H4397" s="11">
        <v>3167</v>
      </c>
      <c r="I4397" s="2">
        <f>INDEX([1]PIB_dos_Municípios!$AN$2:$AN$5571,MATCH(E4397,[1]PIB_dos_Municípios!G$2:G$5571,0),1)</f>
        <v>25847.817999999999</v>
      </c>
      <c r="J4397" s="2">
        <f>INDEX([1]PIB_dos_Municípios!$AO$2:$AO$5571,MATCH(E4397,[1]PIB_dos_Municípios!G$2:G$5571,0),1)</f>
        <v>3018</v>
      </c>
      <c r="K4397" s="2">
        <f>INDEX([1]PIB_dos_Municípios!$AP$2:$AP$5571,MATCH(E4397,[1]PIB_dos_Municípios!G$2:G$5571,0),1)</f>
        <v>8564.5499999999993</v>
      </c>
      <c r="M4397" s="2" t="s">
        <v>2945</v>
      </c>
      <c r="N4397" s="2" t="str">
        <f>INDEX([2]Microregioes!$D$1:$D$574,MATCH(F4397,[2]Microregioes!$B$1:$B$574,0),1)</f>
        <v>Sc-Xanxerê</v>
      </c>
    </row>
    <row r="4398" spans="1:14" hidden="1" x14ac:dyDescent="0.2">
      <c r="A4398" s="5">
        <v>4</v>
      </c>
      <c r="B4398" s="3">
        <v>42</v>
      </c>
      <c r="C4398" s="1">
        <v>4206</v>
      </c>
      <c r="D4398" s="1">
        <v>42020</v>
      </c>
      <c r="E4398" s="1">
        <v>4205191</v>
      </c>
      <c r="F4398" s="2">
        <f>IFERROR(INDEX('Arranjos Populacionais'!$F$2:$F$961,MATCH(TabelaCompleta!E4398,'Arranjos Populacionais'!$A$2:$A$961,0),1),D4398)</f>
        <v>42020</v>
      </c>
      <c r="G4398" s="2">
        <v>0</v>
      </c>
      <c r="H4398" s="11">
        <v>2077</v>
      </c>
      <c r="I4398" s="2">
        <f>INDEX([1]PIB_dos_Municípios!$AN$2:$AN$5571,MATCH(E4398,[1]PIB_dos_Municípios!G$2:G$5571,0),1)</f>
        <v>39959.572999999997</v>
      </c>
      <c r="J4398" s="2">
        <f>INDEX([1]PIB_dos_Municípios!$AO$2:$AO$5571,MATCH(E4398,[1]PIB_dos_Municípios!G$2:G$5571,0),1)</f>
        <v>2050</v>
      </c>
      <c r="K4398" s="2">
        <f>INDEX([1]PIB_dos_Municípios!$AP$2:$AP$5571,MATCH(E4398,[1]PIB_dos_Municípios!G$2:G$5571,0),1)</f>
        <v>19492.47</v>
      </c>
      <c r="M4398" s="2" t="s">
        <v>8</v>
      </c>
      <c r="N4398" s="2" t="str">
        <f>INDEX([2]Microregioes!$D$1:$D$574,MATCH(F4398,[2]Microregioes!$B$1:$B$574,0),1)</f>
        <v>Sc-Araranguá</v>
      </c>
    </row>
    <row r="4399" spans="1:14" hidden="1" x14ac:dyDescent="0.2">
      <c r="A4399" s="5">
        <v>4</v>
      </c>
      <c r="B4399" s="3">
        <v>42</v>
      </c>
      <c r="C4399" s="1">
        <v>4201</v>
      </c>
      <c r="D4399" s="1">
        <v>42004</v>
      </c>
      <c r="E4399" s="1">
        <v>4205209</v>
      </c>
      <c r="F4399" s="2">
        <f>IFERROR(INDEX('Arranjos Populacionais'!$F$2:$F$961,MATCH(TabelaCompleta!E4399,'Arranjos Populacionais'!$A$2:$A$961,0),1),D4399)</f>
        <v>42004</v>
      </c>
      <c r="G4399" s="2">
        <v>0</v>
      </c>
      <c r="H4399" s="11">
        <v>4472</v>
      </c>
      <c r="I4399" s="2">
        <f>INDEX([1]PIB_dos_Municípios!$AN$2:$AN$5571,MATCH(E4399,[1]PIB_dos_Municípios!G$2:G$5571,0),1)</f>
        <v>66302.892999999996</v>
      </c>
      <c r="J4399" s="2">
        <f>INDEX([1]PIB_dos_Municípios!$AO$2:$AO$5571,MATCH(E4399,[1]PIB_dos_Municípios!G$2:G$5571,0),1)</f>
        <v>4353</v>
      </c>
      <c r="K4399" s="2">
        <f>INDEX([1]PIB_dos_Municípios!$AP$2:$AP$5571,MATCH(E4399,[1]PIB_dos_Municípios!G$2:G$5571,0),1)</f>
        <v>15231.54</v>
      </c>
      <c r="M4399" s="2" t="s">
        <v>4749</v>
      </c>
      <c r="N4399" s="2" t="str">
        <f>INDEX([2]Microregioes!$D$1:$D$574,MATCH(F4399,[2]Microregioes!$B$1:$B$574,0),1)</f>
        <v>Sc-Joaçaba</v>
      </c>
    </row>
    <row r="4400" spans="1:14" hidden="1" x14ac:dyDescent="0.2">
      <c r="A4400" s="5">
        <v>4</v>
      </c>
      <c r="B4400" s="3">
        <v>42</v>
      </c>
      <c r="C4400" s="1">
        <v>4201</v>
      </c>
      <c r="D4400" s="1">
        <v>42003</v>
      </c>
      <c r="E4400" s="1">
        <v>4205308</v>
      </c>
      <c r="F4400" s="2">
        <f>IFERROR(INDEX('Arranjos Populacionais'!$F$2:$F$961,MATCH(TabelaCompleta!E4400,'Arranjos Populacionais'!$A$2:$A$961,0),1),D4400)</f>
        <v>42003</v>
      </c>
      <c r="G4400" s="2">
        <v>0</v>
      </c>
      <c r="H4400" s="11">
        <v>10758</v>
      </c>
      <c r="I4400" s="2">
        <f>INDEX([1]PIB_dos_Municípios!$AN$2:$AN$5571,MATCH(E4400,[1]PIB_dos_Municípios!G$2:G$5571,0),1)</f>
        <v>325049.23499999999</v>
      </c>
      <c r="J4400" s="2">
        <f>INDEX([1]PIB_dos_Municípios!$AO$2:$AO$5571,MATCH(E4400,[1]PIB_dos_Municípios!G$2:G$5571,0),1)</f>
        <v>10658</v>
      </c>
      <c r="K4400" s="2">
        <f>INDEX([1]PIB_dos_Municípios!$AP$2:$AP$5571,MATCH(E4400,[1]PIB_dos_Municípios!G$2:G$5571,0),1)</f>
        <v>30498.15</v>
      </c>
      <c r="M4400" s="2" t="s">
        <v>4750</v>
      </c>
      <c r="N4400" s="2" t="str">
        <f>INDEX([2]Microregioes!$D$1:$D$574,MATCH(F4400,[2]Microregioes!$B$1:$B$574,0),1)</f>
        <v>Sc-Xanxerê</v>
      </c>
    </row>
    <row r="4401" spans="1:14" hidden="1" x14ac:dyDescent="0.2">
      <c r="A4401" s="5">
        <v>4</v>
      </c>
      <c r="B4401" s="3">
        <v>42</v>
      </c>
      <c r="C4401" s="1">
        <v>4201</v>
      </c>
      <c r="D4401" s="1">
        <v>42002</v>
      </c>
      <c r="E4401" s="1">
        <v>4205357</v>
      </c>
      <c r="F4401" s="2">
        <f>IFERROR(INDEX('Arranjos Populacionais'!$F$2:$F$961,MATCH(TabelaCompleta!E4401,'Arranjos Populacionais'!$A$2:$A$961,0),1),D4401)</f>
        <v>42002</v>
      </c>
      <c r="G4401" s="2">
        <v>0</v>
      </c>
      <c r="H4401" s="11">
        <v>1597</v>
      </c>
      <c r="I4401" s="2">
        <f>INDEX([1]PIB_dos_Municípios!$AN$2:$AN$5571,MATCH(E4401,[1]PIB_dos_Municípios!G$2:G$5571,0),1)</f>
        <v>17047.798999999999</v>
      </c>
      <c r="J4401" s="2">
        <f>INDEX([1]PIB_dos_Municípios!$AO$2:$AO$5571,MATCH(E4401,[1]PIB_dos_Municípios!G$2:G$5571,0),1)</f>
        <v>1588</v>
      </c>
      <c r="K4401" s="2">
        <f>INDEX([1]PIB_dos_Municípios!$AP$2:$AP$5571,MATCH(E4401,[1]PIB_dos_Municípios!G$2:G$5571,0),1)</f>
        <v>10735.39</v>
      </c>
      <c r="M4401" s="2" t="s">
        <v>4751</v>
      </c>
      <c r="N4401" s="2" t="str">
        <f>INDEX([2]Microregioes!$D$1:$D$574,MATCH(F4401,[2]Microregioes!$B$1:$B$574,0),1)</f>
        <v>Sc-Chapecó</v>
      </c>
    </row>
    <row r="4402" spans="1:14" hidden="1" x14ac:dyDescent="0.2">
      <c r="A4402" s="5">
        <v>4</v>
      </c>
      <c r="B4402" s="3">
        <v>42</v>
      </c>
      <c r="C4402" s="1">
        <v>4205</v>
      </c>
      <c r="D4402" s="1">
        <v>42016</v>
      </c>
      <c r="E4402" s="1">
        <v>4205407</v>
      </c>
      <c r="F4402" s="2">
        <f>IFERROR(INDEX('Arranjos Populacionais'!$F$2:$F$961,MATCH(TabelaCompleta!E4402,'Arranjos Populacionais'!$A$2:$A$961,0),1),D4402)</f>
        <v>42016</v>
      </c>
      <c r="G4402" s="2">
        <v>0</v>
      </c>
      <c r="H4402" s="11">
        <v>477798</v>
      </c>
      <c r="I4402" s="2">
        <f>INDEX([1]PIB_dos_Municípios!$AN$2:$AN$5571,MATCH(E4402,[1]PIB_dos_Municípios!G$2:G$5571,0),1)</f>
        <v>11276679.727</v>
      </c>
      <c r="J4402" s="2">
        <f>INDEX([1]PIB_dos_Municípios!$AO$2:$AO$5571,MATCH(E4402,[1]PIB_dos_Municípios!G$2:G$5571,0),1)</f>
        <v>421203</v>
      </c>
      <c r="K4402" s="2">
        <f>INDEX([1]PIB_dos_Municípios!$AP$2:$AP$5571,MATCH(E4402,[1]PIB_dos_Municípios!G$2:G$5571,0),1)</f>
        <v>26772.55</v>
      </c>
      <c r="M4402" s="2" t="s">
        <v>358</v>
      </c>
      <c r="N4402" s="2" t="str">
        <f>INDEX([2]Microregioes!$D$1:$D$574,MATCH(F4402,[2]Microregioes!$B$1:$B$574,0),1)</f>
        <v>Sc-Florianópolis</v>
      </c>
    </row>
    <row r="4403" spans="1:14" hidden="1" x14ac:dyDescent="0.2">
      <c r="A4403" s="5">
        <v>4</v>
      </c>
      <c r="B4403" s="3">
        <v>42</v>
      </c>
      <c r="C4403" s="1">
        <v>4201</v>
      </c>
      <c r="D4403" s="1">
        <v>42002</v>
      </c>
      <c r="E4403" s="1">
        <v>4205431</v>
      </c>
      <c r="F4403" s="2">
        <f>IFERROR(INDEX('Arranjos Populacionais'!$F$2:$F$961,MATCH(TabelaCompleta!E4403,'Arranjos Populacionais'!$A$2:$A$961,0),1),D4403)</f>
        <v>42002</v>
      </c>
      <c r="G4403" s="2">
        <v>0</v>
      </c>
      <c r="H4403" s="11">
        <v>2562</v>
      </c>
      <c r="I4403" s="2">
        <f>INDEX([1]PIB_dos_Municípios!$AN$2:$AN$5571,MATCH(E4403,[1]PIB_dos_Municípios!G$2:G$5571,0),1)</f>
        <v>28588.44</v>
      </c>
      <c r="J4403" s="2">
        <f>INDEX([1]PIB_dos_Municípios!$AO$2:$AO$5571,MATCH(E4403,[1]PIB_dos_Municípios!G$2:G$5571,0),1)</f>
        <v>2601</v>
      </c>
      <c r="K4403" s="2">
        <f>INDEX([1]PIB_dos_Municípios!$AP$2:$AP$5571,MATCH(E4403,[1]PIB_dos_Municípios!G$2:G$5571,0),1)</f>
        <v>10991.33</v>
      </c>
      <c r="M4403" s="2" t="s">
        <v>4752</v>
      </c>
      <c r="N4403" s="2" t="str">
        <f>INDEX([2]Microregioes!$D$1:$D$574,MATCH(F4403,[2]Microregioes!$B$1:$B$574,0),1)</f>
        <v>Sc-Chapecó</v>
      </c>
    </row>
    <row r="4404" spans="1:14" hidden="1" x14ac:dyDescent="0.2">
      <c r="A4404" s="5">
        <v>4</v>
      </c>
      <c r="B4404" s="3">
        <v>42</v>
      </c>
      <c r="C4404" s="1">
        <v>4206</v>
      </c>
      <c r="D4404" s="1">
        <v>42019</v>
      </c>
      <c r="E4404" s="1">
        <v>4205456</v>
      </c>
      <c r="F4404" s="2">
        <f>IFERROR(INDEX('Arranjos Populacionais'!$F$2:$F$961,MATCH(TabelaCompleta!E4404,'Arranjos Populacionais'!$A$2:$A$961,0),1),D4404)</f>
        <v>42019</v>
      </c>
      <c r="G4404" s="2">
        <v>0</v>
      </c>
      <c r="H4404" s="11">
        <v>25560</v>
      </c>
      <c r="I4404" s="2">
        <f>INDEX([1]PIB_dos_Municípios!$AN$2:$AN$5571,MATCH(E4404,[1]PIB_dos_Municípios!G$2:G$5571,0),1)</f>
        <v>433874.266</v>
      </c>
      <c r="J4404" s="2">
        <f>INDEX([1]PIB_dos_Municípios!$AO$2:$AO$5571,MATCH(E4404,[1]PIB_dos_Municípios!G$2:G$5571,0),1)</f>
        <v>22548</v>
      </c>
      <c r="K4404" s="2">
        <f>INDEX([1]PIB_dos_Municípios!$AP$2:$AP$5571,MATCH(E4404,[1]PIB_dos_Municípios!G$2:G$5571,0),1)</f>
        <v>19242.25</v>
      </c>
      <c r="M4404" s="2" t="s">
        <v>13</v>
      </c>
      <c r="N4404" s="2" t="str">
        <f>INDEX([2]Microregioes!$D$1:$D$574,MATCH(F4404,[2]Microregioes!$B$1:$B$574,0),1)</f>
        <v>Sc-Criciúma</v>
      </c>
    </row>
    <row r="4405" spans="1:14" hidden="1" x14ac:dyDescent="0.2">
      <c r="A4405" s="5">
        <v>4</v>
      </c>
      <c r="B4405" s="3">
        <v>42</v>
      </c>
      <c r="C4405" s="1">
        <v>4201</v>
      </c>
      <c r="D4405" s="1">
        <v>42004</v>
      </c>
      <c r="E4405" s="1">
        <v>4205506</v>
      </c>
      <c r="F4405" s="2">
        <f>IFERROR(INDEX('Arranjos Populacionais'!$F$2:$F$961,MATCH(TabelaCompleta!E4405,'Arranjos Populacionais'!$A$2:$A$961,0),1),D4405)</f>
        <v>42004</v>
      </c>
      <c r="G4405" s="2">
        <v>0</v>
      </c>
      <c r="H4405" s="11">
        <v>36102</v>
      </c>
      <c r="I4405" s="2">
        <f>INDEX([1]PIB_dos_Municípios!$AN$2:$AN$5571,MATCH(E4405,[1]PIB_dos_Municípios!G$2:G$5571,0),1)</f>
        <v>667226.924</v>
      </c>
      <c r="J4405" s="2">
        <f>INDEX([1]PIB_dos_Municípios!$AO$2:$AO$5571,MATCH(E4405,[1]PIB_dos_Municípios!G$2:G$5571,0),1)</f>
        <v>34555</v>
      </c>
      <c r="K4405" s="2">
        <f>INDEX([1]PIB_dos_Municípios!$AP$2:$AP$5571,MATCH(E4405,[1]PIB_dos_Municípios!G$2:G$5571,0),1)</f>
        <v>19309.13</v>
      </c>
      <c r="M4405" s="2" t="s">
        <v>4753</v>
      </c>
      <c r="N4405" s="2" t="str">
        <f>INDEX([2]Microregioes!$D$1:$D$574,MATCH(F4405,[2]Microregioes!$B$1:$B$574,0),1)</f>
        <v>Sc-Joaçaba</v>
      </c>
    </row>
    <row r="4406" spans="1:14" hidden="1" x14ac:dyDescent="0.2">
      <c r="A4406" s="5">
        <v>4</v>
      </c>
      <c r="B4406" s="3">
        <v>42</v>
      </c>
      <c r="C4406" s="1">
        <v>4203</v>
      </c>
      <c r="D4406" s="1">
        <v>42009</v>
      </c>
      <c r="E4406" s="1">
        <v>4205555</v>
      </c>
      <c r="F4406" s="2">
        <f>IFERROR(INDEX('Arranjos Populacionais'!$F$2:$F$961,MATCH(TabelaCompleta!E4406,'Arranjos Populacionais'!$A$2:$A$961,0),1),D4406)</f>
        <v>42009</v>
      </c>
      <c r="G4406" s="2">
        <v>0</v>
      </c>
      <c r="H4406" s="11">
        <v>2197</v>
      </c>
      <c r="I4406" s="2">
        <f>INDEX([1]PIB_dos_Municípios!$AN$2:$AN$5571,MATCH(E4406,[1]PIB_dos_Municípios!G$2:G$5571,0),1)</f>
        <v>32682.386999999999</v>
      </c>
      <c r="J4406" s="2">
        <f>INDEX([1]PIB_dos_Municípios!$AO$2:$AO$5571,MATCH(E4406,[1]PIB_dos_Municípios!G$2:G$5571,0),1)</f>
        <v>2480</v>
      </c>
      <c r="K4406" s="2">
        <f>INDEX([1]PIB_dos_Municípios!$AP$2:$AP$5571,MATCH(E4406,[1]PIB_dos_Municípios!G$2:G$5571,0),1)</f>
        <v>13178.38</v>
      </c>
      <c r="M4406" s="2" t="s">
        <v>4754</v>
      </c>
      <c r="N4406" s="2" t="str">
        <f>INDEX([2]Microregioes!$D$1:$D$574,MATCH(F4406,[2]Microregioes!$B$1:$B$574,0),1)</f>
        <v>Sc-Curitibanos</v>
      </c>
    </row>
    <row r="4407" spans="1:14" hidden="1" x14ac:dyDescent="0.2">
      <c r="A4407" s="5">
        <v>4</v>
      </c>
      <c r="B4407" s="3">
        <v>42</v>
      </c>
      <c r="C4407" s="1">
        <v>4201</v>
      </c>
      <c r="D4407" s="1">
        <v>42003</v>
      </c>
      <c r="E4407" s="1">
        <v>4205605</v>
      </c>
      <c r="F4407" s="2">
        <f>IFERROR(INDEX('Arranjos Populacionais'!$F$2:$F$961,MATCH(TabelaCompleta!E4407,'Arranjos Populacionais'!$A$2:$A$961,0),1),D4407)</f>
        <v>42003</v>
      </c>
      <c r="G4407" s="2">
        <v>0</v>
      </c>
      <c r="H4407" s="11">
        <v>3137</v>
      </c>
      <c r="I4407" s="2">
        <f>INDEX([1]PIB_dos_Municípios!$AN$2:$AN$5571,MATCH(E4407,[1]PIB_dos_Municípios!G$2:G$5571,0),1)</f>
        <v>77393.214999999997</v>
      </c>
      <c r="J4407" s="2">
        <f>INDEX([1]PIB_dos_Municípios!$AO$2:$AO$5571,MATCH(E4407,[1]PIB_dos_Municípios!G$2:G$5571,0),1)</f>
        <v>3475</v>
      </c>
      <c r="K4407" s="2">
        <f>INDEX([1]PIB_dos_Municípios!$AP$2:$AP$5571,MATCH(E4407,[1]PIB_dos_Municípios!G$2:G$5571,0),1)</f>
        <v>22271.43</v>
      </c>
      <c r="M4407" s="2" t="s">
        <v>4755</v>
      </c>
      <c r="N4407" s="2" t="str">
        <f>INDEX([2]Microregioes!$D$1:$D$574,MATCH(F4407,[2]Microregioes!$B$1:$B$574,0),1)</f>
        <v>Sc-Xanxerê</v>
      </c>
    </row>
    <row r="4408" spans="1:14" hidden="1" x14ac:dyDescent="0.2">
      <c r="A4408" s="5">
        <v>4</v>
      </c>
      <c r="B4408" s="3">
        <v>42</v>
      </c>
      <c r="C4408" s="1">
        <v>4206</v>
      </c>
      <c r="D4408" s="1">
        <v>42018</v>
      </c>
      <c r="E4408" s="1">
        <v>4205704</v>
      </c>
      <c r="F4408" s="2">
        <f>IFERROR(INDEX('Arranjos Populacionais'!$F$2:$F$961,MATCH(TabelaCompleta!E4408,'Arranjos Populacionais'!$A$2:$A$961,0),1),D4408)</f>
        <v>42018</v>
      </c>
      <c r="G4408" s="2">
        <v>0</v>
      </c>
      <c r="H4408" s="11">
        <v>21573</v>
      </c>
      <c r="I4408" s="2">
        <f>INDEX([1]PIB_dos_Municípios!$AN$2:$AN$5571,MATCH(E4408,[1]PIB_dos_Municípios!G$2:G$5571,0),1)</f>
        <v>231533.90599999999</v>
      </c>
      <c r="J4408" s="2">
        <f>INDEX([1]PIB_dos_Municípios!$AO$2:$AO$5571,MATCH(E4408,[1]PIB_dos_Municípios!G$2:G$5571,0),1)</f>
        <v>18144</v>
      </c>
      <c r="K4408" s="2">
        <f>INDEX([1]PIB_dos_Municípios!$AP$2:$AP$5571,MATCH(E4408,[1]PIB_dos_Municípios!G$2:G$5571,0),1)</f>
        <v>12760.91</v>
      </c>
      <c r="M4408" s="2" t="s">
        <v>37</v>
      </c>
      <c r="N4408" s="2" t="str">
        <f>INDEX([2]Microregioes!$D$1:$D$574,MATCH(F4408,[2]Microregioes!$B$1:$B$574,0),1)</f>
        <v>Sc-Tubarão</v>
      </c>
    </row>
    <row r="4409" spans="1:14" hidden="1" x14ac:dyDescent="0.2">
      <c r="A4409" s="5">
        <v>4</v>
      </c>
      <c r="B4409" s="3">
        <v>42</v>
      </c>
      <c r="C4409" s="1">
        <v>4202</v>
      </c>
      <c r="D4409" s="1">
        <v>42008</v>
      </c>
      <c r="E4409" s="1">
        <v>4205803</v>
      </c>
      <c r="F4409" s="2">
        <f>IFERROR(INDEX('Arranjos Populacionais'!$F$2:$F$961,MATCH(TabelaCompleta!E4409,'Arranjos Populacionais'!$A$2:$A$961,0),1),D4409)</f>
        <v>42008</v>
      </c>
      <c r="G4409" s="2">
        <v>0</v>
      </c>
      <c r="H4409" s="11">
        <v>17134</v>
      </c>
      <c r="I4409" s="2">
        <f>INDEX([1]PIB_dos_Municípios!$AN$2:$AN$5571,MATCH(E4409,[1]PIB_dos_Municípios!G$2:G$5571,0),1)</f>
        <v>323276.435</v>
      </c>
      <c r="J4409" s="2">
        <f>INDEX([1]PIB_dos_Municípios!$AO$2:$AO$5571,MATCH(E4409,[1]PIB_dos_Municípios!G$2:G$5571,0),1)</f>
        <v>14762</v>
      </c>
      <c r="K4409" s="2">
        <f>INDEX([1]PIB_dos_Municípios!$AP$2:$AP$5571,MATCH(E4409,[1]PIB_dos_Municípios!G$2:G$5571,0),1)</f>
        <v>21899.23</v>
      </c>
      <c r="M4409" s="2" t="s">
        <v>4756</v>
      </c>
      <c r="N4409" s="2" t="str">
        <f>INDEX([2]Microregioes!$D$1:$D$574,MATCH(F4409,[2]Microregioes!$B$1:$B$574,0),1)</f>
        <v>Sc-Joinville</v>
      </c>
    </row>
    <row r="4410" spans="1:14" hidden="1" x14ac:dyDescent="0.2">
      <c r="A4410" s="5">
        <v>4</v>
      </c>
      <c r="B4410" s="3">
        <v>42</v>
      </c>
      <c r="C4410" s="1">
        <v>4204</v>
      </c>
      <c r="D4410" s="1">
        <v>42012</v>
      </c>
      <c r="E4410" s="1">
        <v>4205902</v>
      </c>
      <c r="F4410" s="2">
        <f>IFERROR(INDEX('Arranjos Populacionais'!$F$2:$F$961,MATCH(TabelaCompleta!E4410,'Arranjos Populacionais'!$A$2:$A$961,0),1),D4410)</f>
        <v>42012</v>
      </c>
      <c r="G4410" s="2">
        <v>0</v>
      </c>
      <c r="H4410" s="11">
        <v>66213</v>
      </c>
      <c r="I4410" s="2">
        <f>INDEX([1]PIB_dos_Municípios!$AN$2:$AN$5571,MATCH(E4410,[1]PIB_dos_Municípios!G$2:G$5571,0),1)</f>
        <v>1427625.4129999999</v>
      </c>
      <c r="J4410" s="2">
        <f>INDEX([1]PIB_dos_Municípios!$AO$2:$AO$5571,MATCH(E4410,[1]PIB_dos_Municípios!G$2:G$5571,0),1)</f>
        <v>57958</v>
      </c>
      <c r="K4410" s="2">
        <f>INDEX([1]PIB_dos_Municípios!$AP$2:$AP$5571,MATCH(E4410,[1]PIB_dos_Municípios!G$2:G$5571,0),1)</f>
        <v>24632.07</v>
      </c>
      <c r="M4410" s="2" t="s">
        <v>369</v>
      </c>
      <c r="N4410" s="2" t="str">
        <f>INDEX([2]Microregioes!$D$1:$D$574,MATCH(F4410,[2]Microregioes!$B$1:$B$574,0),1)</f>
        <v>Sc-Blumenau</v>
      </c>
    </row>
    <row r="4411" spans="1:14" hidden="1" x14ac:dyDescent="0.2">
      <c r="A4411" s="5">
        <v>4</v>
      </c>
      <c r="B4411" s="3">
        <v>42</v>
      </c>
      <c r="C4411" s="1">
        <v>4205</v>
      </c>
      <c r="D4411" s="1">
        <v>42016</v>
      </c>
      <c r="E4411" s="1">
        <v>4206009</v>
      </c>
      <c r="F4411" s="2">
        <f>IFERROR(INDEX('Arranjos Populacionais'!$F$2:$F$961,MATCH(TabelaCompleta!E4411,'Arranjos Populacionais'!$A$2:$A$961,0),1),D4411)</f>
        <v>42016</v>
      </c>
      <c r="G4411" s="2">
        <v>0</v>
      </c>
      <c r="H4411" s="11">
        <v>14087</v>
      </c>
      <c r="I4411" s="2">
        <f>INDEX([1]PIB_dos_Municípios!$AN$2:$AN$5571,MATCH(E4411,[1]PIB_dos_Municípios!G$2:G$5571,0),1)</f>
        <v>128123.39200000001</v>
      </c>
      <c r="J4411" s="2">
        <f>INDEX([1]PIB_dos_Municípios!$AO$2:$AO$5571,MATCH(E4411,[1]PIB_dos_Municípios!G$2:G$5571,0),1)</f>
        <v>13012</v>
      </c>
      <c r="K4411" s="2">
        <f>INDEX([1]PIB_dos_Municípios!$AP$2:$AP$5571,MATCH(E4411,[1]PIB_dos_Municípios!G$2:G$5571,0),1)</f>
        <v>9846.56</v>
      </c>
      <c r="M4411" s="2" t="s">
        <v>905</v>
      </c>
      <c r="N4411" s="2" t="str">
        <f>INDEX([2]Microregioes!$D$1:$D$574,MATCH(F4411,[2]Microregioes!$B$1:$B$574,0),1)</f>
        <v>Sc-Florianópolis</v>
      </c>
    </row>
    <row r="4412" spans="1:14" hidden="1" x14ac:dyDescent="0.2">
      <c r="A4412" s="5">
        <v>4</v>
      </c>
      <c r="B4412" s="3">
        <v>42</v>
      </c>
      <c r="C4412" s="1">
        <v>4206</v>
      </c>
      <c r="D4412" s="1">
        <v>42018</v>
      </c>
      <c r="E4412" s="1">
        <v>4206108</v>
      </c>
      <c r="F4412" s="2">
        <f>IFERROR(INDEX('Arranjos Populacionais'!$F$2:$F$961,MATCH(TabelaCompleta!E4412,'Arranjos Populacionais'!$A$2:$A$961,0),1),D4412)</f>
        <v>42018</v>
      </c>
      <c r="G4412" s="2">
        <v>0</v>
      </c>
      <c r="H4412" s="11">
        <v>6507</v>
      </c>
      <c r="I4412" s="2">
        <f>INDEX([1]PIB_dos_Municípios!$AN$2:$AN$5571,MATCH(E4412,[1]PIB_dos_Municípios!G$2:G$5571,0),1)</f>
        <v>99936.971999999994</v>
      </c>
      <c r="J4412" s="2">
        <f>INDEX([1]PIB_dos_Municípios!$AO$2:$AO$5571,MATCH(E4412,[1]PIB_dos_Municípios!G$2:G$5571,0),1)</f>
        <v>6223</v>
      </c>
      <c r="K4412" s="2">
        <f>INDEX([1]PIB_dos_Municípios!$AP$2:$AP$5571,MATCH(E4412,[1]PIB_dos_Municípios!G$2:G$5571,0),1)</f>
        <v>16059.29</v>
      </c>
      <c r="M4412" s="2" t="s">
        <v>4757</v>
      </c>
      <c r="N4412" s="2" t="str">
        <f>INDEX([2]Microregioes!$D$1:$D$574,MATCH(F4412,[2]Microregioes!$B$1:$B$574,0),1)</f>
        <v>Sc-Tubarão</v>
      </c>
    </row>
    <row r="4413" spans="1:14" hidden="1" x14ac:dyDescent="0.2">
      <c r="A4413" s="5">
        <v>4</v>
      </c>
      <c r="B4413" s="3">
        <v>42</v>
      </c>
      <c r="C4413" s="1">
        <v>4206</v>
      </c>
      <c r="D4413" s="1">
        <v>42018</v>
      </c>
      <c r="E4413" s="1">
        <v>4206207</v>
      </c>
      <c r="F4413" s="2">
        <f>IFERROR(INDEX('Arranjos Populacionais'!$F$2:$F$961,MATCH(TabelaCompleta!E4413,'Arranjos Populacionais'!$A$2:$A$961,0),1),D4413)</f>
        <v>42018</v>
      </c>
      <c r="G4413" s="2">
        <v>0</v>
      </c>
      <c r="H4413" s="11">
        <v>11313</v>
      </c>
      <c r="I4413" s="2">
        <f>INDEX([1]PIB_dos_Municípios!$AN$2:$AN$5571,MATCH(E4413,[1]PIB_dos_Municípios!G$2:G$5571,0),1)</f>
        <v>110220.39599999999</v>
      </c>
      <c r="J4413" s="2">
        <f>INDEX([1]PIB_dos_Municípios!$AO$2:$AO$5571,MATCH(E4413,[1]PIB_dos_Municípios!G$2:G$5571,0),1)</f>
        <v>10636</v>
      </c>
      <c r="K4413" s="2">
        <f>INDEX([1]PIB_dos_Municípios!$AP$2:$AP$5571,MATCH(E4413,[1]PIB_dos_Municípios!G$2:G$5571,0),1)</f>
        <v>10362.959999999999</v>
      </c>
      <c r="M4413" s="2" t="s">
        <v>34</v>
      </c>
      <c r="N4413" s="2" t="str">
        <f>INDEX([2]Microregioes!$D$1:$D$574,MATCH(F4413,[2]Microregioes!$B$1:$B$574,0),1)</f>
        <v>Sc-Tubarão</v>
      </c>
    </row>
    <row r="4414" spans="1:14" hidden="1" x14ac:dyDescent="0.2">
      <c r="A4414" s="5">
        <v>4</v>
      </c>
      <c r="B4414" s="3">
        <v>42</v>
      </c>
      <c r="C4414" s="1">
        <v>4204</v>
      </c>
      <c r="D4414" s="1">
        <v>42012</v>
      </c>
      <c r="E4414" s="1">
        <v>4206306</v>
      </c>
      <c r="F4414" s="2">
        <f>IFERROR(INDEX('Arranjos Populacionais'!$F$2:$F$961,MATCH(TabelaCompleta!E4414,'Arranjos Populacionais'!$A$2:$A$961,0),1),D4414)</f>
        <v>42012</v>
      </c>
      <c r="G4414" s="2">
        <v>0</v>
      </c>
      <c r="H4414" s="11">
        <v>22174</v>
      </c>
      <c r="I4414" s="2">
        <f>INDEX([1]PIB_dos_Municípios!$AN$2:$AN$5571,MATCH(E4414,[1]PIB_dos_Municípios!G$2:G$5571,0),1)</f>
        <v>520381.92599999998</v>
      </c>
      <c r="J4414" s="2">
        <f>INDEX([1]PIB_dos_Municípios!$AO$2:$AO$5571,MATCH(E4414,[1]PIB_dos_Municípios!G$2:G$5571,0),1)</f>
        <v>18433</v>
      </c>
      <c r="K4414" s="2">
        <f>INDEX([1]PIB_dos_Municípios!$AP$2:$AP$5571,MATCH(E4414,[1]PIB_dos_Municípios!G$2:G$5571,0),1)</f>
        <v>28230.99</v>
      </c>
      <c r="M4414" s="2" t="s">
        <v>367</v>
      </c>
      <c r="N4414" s="2" t="str">
        <f>INDEX([2]Microregioes!$D$1:$D$574,MATCH(F4414,[2]Microregioes!$B$1:$B$574,0),1)</f>
        <v>Sc-Blumenau</v>
      </c>
    </row>
    <row r="4415" spans="1:14" hidden="1" x14ac:dyDescent="0.2">
      <c r="A4415" s="5">
        <v>4</v>
      </c>
      <c r="B4415" s="3">
        <v>42</v>
      </c>
      <c r="C4415" s="1">
        <v>4201</v>
      </c>
      <c r="D4415" s="1">
        <v>42001</v>
      </c>
      <c r="E4415" s="1">
        <v>4206405</v>
      </c>
      <c r="F4415" s="2">
        <f>IFERROR(INDEX('Arranjos Populacionais'!$F$2:$F$961,MATCH(TabelaCompleta!E4415,'Arranjos Populacionais'!$A$2:$A$961,0),1),D4415)</f>
        <v>42001</v>
      </c>
      <c r="G4415" s="2">
        <v>0</v>
      </c>
      <c r="H4415" s="11">
        <v>10316</v>
      </c>
      <c r="I4415" s="2">
        <f>INDEX([1]PIB_dos_Municípios!$AN$2:$AN$5571,MATCH(E4415,[1]PIB_dos_Municípios!G$2:G$5571,0),1)</f>
        <v>162707.6</v>
      </c>
      <c r="J4415" s="2">
        <f>INDEX([1]PIB_dos_Municípios!$AO$2:$AO$5571,MATCH(E4415,[1]PIB_dos_Municípios!G$2:G$5571,0),1)</f>
        <v>10498</v>
      </c>
      <c r="K4415" s="2">
        <f>INDEX([1]PIB_dos_Municípios!$AP$2:$AP$5571,MATCH(E4415,[1]PIB_dos_Municípios!G$2:G$5571,0),1)</f>
        <v>15498.91</v>
      </c>
      <c r="M4415" s="2" t="s">
        <v>3474</v>
      </c>
      <c r="N4415" s="2" t="str">
        <f>INDEX([2]Microregioes!$D$1:$D$574,MATCH(F4415,[2]Microregioes!$B$1:$B$574,0),1)</f>
        <v>Sc-São Miguel do Oeste</v>
      </c>
    </row>
    <row r="4416" spans="1:14" hidden="1" x14ac:dyDescent="0.2">
      <c r="A4416" s="5">
        <v>4</v>
      </c>
      <c r="B4416" s="3">
        <v>42</v>
      </c>
      <c r="C4416" s="1">
        <v>4202</v>
      </c>
      <c r="D4416" s="1">
        <v>42008</v>
      </c>
      <c r="E4416" s="1">
        <v>4206504</v>
      </c>
      <c r="F4416" s="2">
        <f>IFERROR(INDEX('Arranjos Populacionais'!$F$2:$F$961,MATCH(TabelaCompleta!E4416,'Arranjos Populacionais'!$A$2:$A$961,0),1),D4416)</f>
        <v>42008</v>
      </c>
      <c r="G4416" s="2">
        <v>0</v>
      </c>
      <c r="H4416" s="11">
        <v>41879</v>
      </c>
      <c r="I4416" s="2">
        <f>INDEX([1]PIB_dos_Municípios!$AN$2:$AN$5571,MATCH(E4416,[1]PIB_dos_Municípios!G$2:G$5571,0),1)</f>
        <v>1012209.644</v>
      </c>
      <c r="J4416" s="2">
        <f>INDEX([1]PIB_dos_Municípios!$AO$2:$AO$5571,MATCH(E4416,[1]PIB_dos_Municípios!G$2:G$5571,0),1)</f>
        <v>35186</v>
      </c>
      <c r="K4416" s="2">
        <f>INDEX([1]PIB_dos_Municípios!$AP$2:$AP$5571,MATCH(E4416,[1]PIB_dos_Municípios!G$2:G$5571,0),1)</f>
        <v>28767.4</v>
      </c>
      <c r="M4416" s="2" t="s">
        <v>899</v>
      </c>
      <c r="N4416" s="2" t="str">
        <f>INDEX([2]Microregioes!$D$1:$D$574,MATCH(F4416,[2]Microregioes!$B$1:$B$574,0),1)</f>
        <v>Sc-Joinville</v>
      </c>
    </row>
    <row r="4417" spans="1:14" hidden="1" x14ac:dyDescent="0.2">
      <c r="A4417" s="5">
        <v>4</v>
      </c>
      <c r="B4417" s="3">
        <v>42</v>
      </c>
      <c r="C4417" s="1">
        <v>4201</v>
      </c>
      <c r="D4417" s="1">
        <v>42001</v>
      </c>
      <c r="E4417" s="1">
        <v>4206603</v>
      </c>
      <c r="F4417" s="2">
        <f>IFERROR(INDEX('Arranjos Populacionais'!$F$2:$F$961,MATCH(TabelaCompleta!E4417,'Arranjos Populacionais'!$A$2:$A$961,0),1),D4417)</f>
        <v>42001</v>
      </c>
      <c r="G4417" s="2">
        <v>0</v>
      </c>
      <c r="H4417" s="11">
        <v>5118</v>
      </c>
      <c r="I4417" s="2">
        <f>INDEX([1]PIB_dos_Municípios!$AN$2:$AN$5571,MATCH(E4417,[1]PIB_dos_Municípios!G$2:G$5571,0),1)</f>
        <v>67644.638000000006</v>
      </c>
      <c r="J4417" s="2">
        <f>INDEX([1]PIB_dos_Municípios!$AO$2:$AO$5571,MATCH(E4417,[1]PIB_dos_Municípios!G$2:G$5571,0),1)</f>
        <v>4908</v>
      </c>
      <c r="K4417" s="2">
        <f>INDEX([1]PIB_dos_Municípios!$AP$2:$AP$5571,MATCH(E4417,[1]PIB_dos_Municípios!G$2:G$5571,0),1)</f>
        <v>13782.53</v>
      </c>
      <c r="M4417" s="2" t="s">
        <v>4758</v>
      </c>
      <c r="N4417" s="2" t="str">
        <f>INDEX([2]Microregioes!$D$1:$D$574,MATCH(F4417,[2]Microregioes!$B$1:$B$574,0),1)</f>
        <v>Sc-São Miguel do Oeste</v>
      </c>
    </row>
    <row r="4418" spans="1:14" hidden="1" x14ac:dyDescent="0.2">
      <c r="A4418" s="5">
        <v>4</v>
      </c>
      <c r="B4418" s="3">
        <v>42</v>
      </c>
      <c r="C4418" s="1">
        <v>4201</v>
      </c>
      <c r="D4418" s="1">
        <v>42002</v>
      </c>
      <c r="E4418" s="1">
        <v>4206652</v>
      </c>
      <c r="F4418" s="2">
        <f>IFERROR(INDEX('Arranjos Populacionais'!$F$2:$F$961,MATCH(TabelaCompleta!E4418,'Arranjos Populacionais'!$A$2:$A$961,0),1),D4418)</f>
        <v>42002</v>
      </c>
      <c r="G4418" s="2">
        <v>0</v>
      </c>
      <c r="H4418" s="11">
        <v>4736</v>
      </c>
      <c r="I4418" s="2">
        <f>INDEX([1]PIB_dos_Municípios!$AN$2:$AN$5571,MATCH(E4418,[1]PIB_dos_Municípios!G$2:G$5571,0),1)</f>
        <v>177639.35500000001</v>
      </c>
      <c r="J4418" s="2">
        <f>INDEX([1]PIB_dos_Municípios!$AO$2:$AO$5571,MATCH(E4418,[1]PIB_dos_Municípios!G$2:G$5571,0),1)</f>
        <v>4675</v>
      </c>
      <c r="K4418" s="2">
        <f>INDEX([1]PIB_dos_Municípios!$AP$2:$AP$5571,MATCH(E4418,[1]PIB_dos_Municípios!G$2:G$5571,0),1)</f>
        <v>37997.72</v>
      </c>
      <c r="M4418" s="2" t="s">
        <v>1</v>
      </c>
      <c r="N4418" s="2" t="str">
        <f>INDEX([2]Microregioes!$D$1:$D$574,MATCH(F4418,[2]Microregioes!$B$1:$B$574,0),1)</f>
        <v>Sc-Chapecó</v>
      </c>
    </row>
    <row r="4419" spans="1:14" hidden="1" x14ac:dyDescent="0.2">
      <c r="A4419" s="5">
        <v>4</v>
      </c>
      <c r="B4419" s="3">
        <v>42</v>
      </c>
      <c r="C4419" s="1">
        <v>4201</v>
      </c>
      <c r="D4419" s="1">
        <v>42004</v>
      </c>
      <c r="E4419" s="1">
        <v>4206702</v>
      </c>
      <c r="F4419" s="2">
        <f>IFERROR(INDEX('Arranjos Populacionais'!$F$2:$F$961,MATCH(TabelaCompleta!E4419,'Arranjos Populacionais'!$A$2:$A$961,0),1),D4419)</f>
        <v>42004</v>
      </c>
      <c r="G4419" s="2">
        <v>0</v>
      </c>
      <c r="H4419" s="11">
        <v>22324</v>
      </c>
      <c r="I4419" s="2">
        <f>INDEX([1]PIB_dos_Municípios!$AN$2:$AN$5571,MATCH(E4419,[1]PIB_dos_Municípios!G$2:G$5571,0),1)</f>
        <v>317436.34100000001</v>
      </c>
      <c r="J4419" s="2">
        <f>INDEX([1]PIB_dos_Municípios!$AO$2:$AO$5571,MATCH(E4419,[1]PIB_dos_Municípios!G$2:G$5571,0),1)</f>
        <v>21233</v>
      </c>
      <c r="K4419" s="2">
        <f>INDEX([1]PIB_dos_Municípios!$AP$2:$AP$5571,MATCH(E4419,[1]PIB_dos_Municípios!G$2:G$5571,0),1)</f>
        <v>14950.14</v>
      </c>
      <c r="M4419" s="2" t="s">
        <v>4759</v>
      </c>
      <c r="N4419" s="2" t="str">
        <f>INDEX([2]Microregioes!$D$1:$D$574,MATCH(F4419,[2]Microregioes!$B$1:$B$574,0),1)</f>
        <v>Sc-Joaçaba</v>
      </c>
    </row>
    <row r="4420" spans="1:14" hidden="1" x14ac:dyDescent="0.2">
      <c r="A4420" s="5">
        <v>4</v>
      </c>
      <c r="B4420" s="3">
        <v>42</v>
      </c>
      <c r="C4420" s="1">
        <v>4201</v>
      </c>
      <c r="D4420" s="1">
        <v>42004</v>
      </c>
      <c r="E4420" s="1">
        <v>4206751</v>
      </c>
      <c r="F4420" s="2">
        <f>IFERROR(INDEX('Arranjos Populacionais'!$F$2:$F$961,MATCH(TabelaCompleta!E4420,'Arranjos Populacionais'!$A$2:$A$961,0),1),D4420)</f>
        <v>42004</v>
      </c>
      <c r="G4420" s="2">
        <v>0</v>
      </c>
      <c r="H4420" s="11">
        <v>1968</v>
      </c>
      <c r="I4420" s="2">
        <f>INDEX([1]PIB_dos_Municípios!$AN$2:$AN$5571,MATCH(E4420,[1]PIB_dos_Municípios!G$2:G$5571,0),1)</f>
        <v>29274.788</v>
      </c>
      <c r="J4420" s="2">
        <f>INDEX([1]PIB_dos_Municípios!$AO$2:$AO$5571,MATCH(E4420,[1]PIB_dos_Municípios!G$2:G$5571,0),1)</f>
        <v>1945</v>
      </c>
      <c r="K4420" s="2">
        <f>INDEX([1]PIB_dos_Municípios!$AP$2:$AP$5571,MATCH(E4420,[1]PIB_dos_Municípios!G$2:G$5571,0),1)</f>
        <v>15051.3</v>
      </c>
      <c r="M4420" s="2" t="s">
        <v>4760</v>
      </c>
      <c r="N4420" s="2" t="str">
        <f>INDEX([2]Microregioes!$D$1:$D$574,MATCH(F4420,[2]Microregioes!$B$1:$B$574,0),1)</f>
        <v>Sc-Joaçaba</v>
      </c>
    </row>
    <row r="4421" spans="1:14" hidden="1" x14ac:dyDescent="0.2">
      <c r="A4421" s="5">
        <v>4</v>
      </c>
      <c r="B4421" s="3">
        <v>42</v>
      </c>
      <c r="C4421" s="1">
        <v>4201</v>
      </c>
      <c r="D4421" s="1">
        <v>42004</v>
      </c>
      <c r="E4421" s="1">
        <v>4206801</v>
      </c>
      <c r="F4421" s="2">
        <f>IFERROR(INDEX('Arranjos Populacionais'!$F$2:$F$961,MATCH(TabelaCompleta!E4421,'Arranjos Populacionais'!$A$2:$A$961,0),1),D4421)</f>
        <v>42004</v>
      </c>
      <c r="G4421" s="2">
        <v>0</v>
      </c>
      <c r="H4421" s="11">
        <v>3290</v>
      </c>
      <c r="I4421" s="2">
        <f>INDEX([1]PIB_dos_Municípios!$AN$2:$AN$5571,MATCH(E4421,[1]PIB_dos_Municípios!G$2:G$5571,0),1)</f>
        <v>49785.457000000002</v>
      </c>
      <c r="J4421" s="2">
        <f>INDEX([1]PIB_dos_Municípios!$AO$2:$AO$5571,MATCH(E4421,[1]PIB_dos_Municípios!G$2:G$5571,0),1)</f>
        <v>3373</v>
      </c>
      <c r="K4421" s="2">
        <f>INDEX([1]PIB_dos_Municípios!$AP$2:$AP$5571,MATCH(E4421,[1]PIB_dos_Municípios!G$2:G$5571,0),1)</f>
        <v>14759.99</v>
      </c>
      <c r="M4421" s="2" t="s">
        <v>4761</v>
      </c>
      <c r="N4421" s="2" t="str">
        <f>INDEX([2]Microregioes!$D$1:$D$574,MATCH(F4421,[2]Microregioes!$B$1:$B$574,0),1)</f>
        <v>Sc-Joaçaba</v>
      </c>
    </row>
    <row r="4422" spans="1:14" hidden="1" x14ac:dyDescent="0.2">
      <c r="A4422" s="5">
        <v>4</v>
      </c>
      <c r="B4422" s="3">
        <v>42</v>
      </c>
      <c r="C4422" s="1">
        <v>4204</v>
      </c>
      <c r="D4422" s="1">
        <v>42011</v>
      </c>
      <c r="E4422" s="1">
        <v>4206900</v>
      </c>
      <c r="F4422" s="2">
        <f>IFERROR(INDEX('Arranjos Populacionais'!$F$2:$F$961,MATCH(TabelaCompleta!E4422,'Arranjos Populacionais'!$A$2:$A$961,0),1),D4422)</f>
        <v>42011</v>
      </c>
      <c r="G4422" s="2">
        <v>0</v>
      </c>
      <c r="H4422" s="11">
        <v>18567</v>
      </c>
      <c r="I4422" s="2">
        <f>INDEX([1]PIB_dos_Municípios!$AN$2:$AN$5571,MATCH(E4422,[1]PIB_dos_Municípios!G$2:G$5571,0),1)</f>
        <v>269202.61599999998</v>
      </c>
      <c r="J4422" s="2">
        <f>INDEX([1]PIB_dos_Municípios!$AO$2:$AO$5571,MATCH(E4422,[1]PIB_dos_Municípios!G$2:G$5571,0),1)</f>
        <v>17342</v>
      </c>
      <c r="K4422" s="2">
        <f>INDEX([1]PIB_dos_Municípios!$AP$2:$AP$5571,MATCH(E4422,[1]PIB_dos_Municípios!G$2:G$5571,0),1)</f>
        <v>15523.16</v>
      </c>
      <c r="M4422" s="2" t="s">
        <v>4762</v>
      </c>
      <c r="N4422" s="2" t="str">
        <f>INDEX([2]Microregioes!$D$1:$D$574,MATCH(F4422,[2]Microregioes!$B$1:$B$574,0),1)</f>
        <v>Sc-Rio do Sul</v>
      </c>
    </row>
    <row r="4423" spans="1:14" hidden="1" x14ac:dyDescent="0.2">
      <c r="A4423" s="5">
        <v>4</v>
      </c>
      <c r="B4423" s="3">
        <v>42</v>
      </c>
      <c r="C4423" s="1">
        <v>4206</v>
      </c>
      <c r="D4423" s="1">
        <v>42019</v>
      </c>
      <c r="E4423" s="1">
        <v>4207007</v>
      </c>
      <c r="F4423" s="2">
        <f>IFERROR(INDEX('Arranjos Populacionais'!$F$2:$F$961,MATCH(TabelaCompleta!E4423,'Arranjos Populacionais'!$A$2:$A$961,0),1),D4423)</f>
        <v>42019</v>
      </c>
      <c r="G4423" s="2">
        <v>0</v>
      </c>
      <c r="H4423" s="11">
        <v>53998</v>
      </c>
      <c r="I4423" s="2">
        <f>INDEX([1]PIB_dos_Municípios!$AN$2:$AN$5571,MATCH(E4423,[1]PIB_dos_Municípios!G$2:G$5571,0),1)</f>
        <v>1142741.983</v>
      </c>
      <c r="J4423" s="2">
        <f>INDEX([1]PIB_dos_Municípios!$AO$2:$AO$5571,MATCH(E4423,[1]PIB_dos_Municípios!G$2:G$5571,0),1)</f>
        <v>58859</v>
      </c>
      <c r="K4423" s="2">
        <f>INDEX([1]PIB_dos_Municípios!$AP$2:$AP$5571,MATCH(E4423,[1]PIB_dos_Municípios!G$2:G$5571,0),1)</f>
        <v>19414.91</v>
      </c>
      <c r="M4423" s="2" t="s">
        <v>14</v>
      </c>
      <c r="N4423" s="2" t="str">
        <f>INDEX([2]Microregioes!$D$1:$D$574,MATCH(F4423,[2]Microregioes!$B$1:$B$574,0),1)</f>
        <v>Sc-Criciúma</v>
      </c>
    </row>
    <row r="4424" spans="1:14" hidden="1" x14ac:dyDescent="0.2">
      <c r="A4424" s="5">
        <v>4</v>
      </c>
      <c r="B4424" s="3">
        <v>42</v>
      </c>
      <c r="C4424" s="1">
        <v>4204</v>
      </c>
      <c r="D4424" s="1">
        <v>42013</v>
      </c>
      <c r="E4424" s="1">
        <v>4207106</v>
      </c>
      <c r="F4424" s="2">
        <f>IFERROR(INDEX('Arranjos Populacionais'!$F$2:$F$961,MATCH(TabelaCompleta!E4424,'Arranjos Populacionais'!$A$2:$A$961,0),1),D4424)</f>
        <v>42012</v>
      </c>
      <c r="G4424" s="2">
        <v>0</v>
      </c>
      <c r="H4424" s="11">
        <v>13676</v>
      </c>
      <c r="I4424" s="2">
        <f>INDEX([1]PIB_dos_Municípios!$AN$2:$AN$5571,MATCH(E4424,[1]PIB_dos_Municípios!G$2:G$5571,0),1)</f>
        <v>206642.834</v>
      </c>
      <c r="J4424" s="2">
        <f>INDEX([1]PIB_dos_Municípios!$AO$2:$AO$5571,MATCH(E4424,[1]PIB_dos_Municípios!G$2:G$5571,0),1)</f>
        <v>12356</v>
      </c>
      <c r="K4424" s="2">
        <f>INDEX([1]PIB_dos_Municípios!$AP$2:$AP$5571,MATCH(E4424,[1]PIB_dos_Municípios!G$2:G$5571,0),1)</f>
        <v>16724.09</v>
      </c>
      <c r="M4424" s="2" t="s">
        <v>22</v>
      </c>
      <c r="N4424" s="2" t="str">
        <f>INDEX([2]Microregioes!$D$1:$D$574,MATCH(F4424,[2]Microregioes!$B$1:$B$574,0),1)</f>
        <v>Sc-Blumenau</v>
      </c>
    </row>
    <row r="4425" spans="1:14" hidden="1" x14ac:dyDescent="0.2">
      <c r="A4425" s="5">
        <v>4</v>
      </c>
      <c r="B4425" s="3">
        <v>42</v>
      </c>
      <c r="C4425" s="1">
        <v>4206</v>
      </c>
      <c r="D4425" s="1">
        <v>42018</v>
      </c>
      <c r="E4425" s="1">
        <v>4207205</v>
      </c>
      <c r="F4425" s="2">
        <f>IFERROR(INDEX('Arranjos Populacionais'!$F$2:$F$961,MATCH(TabelaCompleta!E4425,'Arranjos Populacionais'!$A$2:$A$961,0),1),D4425)</f>
        <v>42018</v>
      </c>
      <c r="G4425" s="2">
        <v>0</v>
      </c>
      <c r="H4425" s="11">
        <v>10752</v>
      </c>
      <c r="I4425" s="2">
        <f>INDEX([1]PIB_dos_Municípios!$AN$2:$AN$5571,MATCH(E4425,[1]PIB_dos_Municípios!G$2:G$5571,0),1)</f>
        <v>109020.36500000001</v>
      </c>
      <c r="J4425" s="2">
        <f>INDEX([1]PIB_dos_Municípios!$AO$2:$AO$5571,MATCH(E4425,[1]PIB_dos_Municípios!G$2:G$5571,0),1)</f>
        <v>11672</v>
      </c>
      <c r="K4425" s="2">
        <f>INDEX([1]PIB_dos_Municípios!$AP$2:$AP$5571,MATCH(E4425,[1]PIB_dos_Municípios!G$2:G$5571,0),1)</f>
        <v>9340.33</v>
      </c>
      <c r="M4425" s="2" t="s">
        <v>4763</v>
      </c>
      <c r="N4425" s="2" t="str">
        <f>INDEX([2]Microregioes!$D$1:$D$574,MATCH(F4425,[2]Microregioes!$B$1:$B$574,0),1)</f>
        <v>Sc-Tubarão</v>
      </c>
    </row>
    <row r="4426" spans="1:14" hidden="1" x14ac:dyDescent="0.2">
      <c r="A4426" s="5">
        <v>4</v>
      </c>
      <c r="B4426" s="3">
        <v>42</v>
      </c>
      <c r="C4426" s="1">
        <v>4206</v>
      </c>
      <c r="D4426" s="1">
        <v>42018</v>
      </c>
      <c r="E4426" s="1">
        <v>4207304</v>
      </c>
      <c r="F4426" s="2">
        <f>IFERROR(INDEX('Arranjos Populacionais'!$F$2:$F$961,MATCH(TabelaCompleta!E4426,'Arranjos Populacionais'!$A$2:$A$961,0),1),D4426)</f>
        <v>42018</v>
      </c>
      <c r="G4426" s="2">
        <v>0</v>
      </c>
      <c r="H4426" s="11">
        <v>43624</v>
      </c>
      <c r="I4426" s="2">
        <f>INDEX([1]PIB_dos_Municípios!$AN$2:$AN$5571,MATCH(E4426,[1]PIB_dos_Municípios!G$2:G$5571,0),1)</f>
        <v>701969.397</v>
      </c>
      <c r="J4426" s="2">
        <f>INDEX([1]PIB_dos_Municípios!$AO$2:$AO$5571,MATCH(E4426,[1]PIB_dos_Municípios!G$2:G$5571,0),1)</f>
        <v>40200</v>
      </c>
      <c r="K4426" s="2">
        <f>INDEX([1]PIB_dos_Municípios!$AP$2:$AP$5571,MATCH(E4426,[1]PIB_dos_Municípios!G$2:G$5571,0),1)</f>
        <v>17461.93</v>
      </c>
      <c r="M4426" s="2" t="s">
        <v>36</v>
      </c>
      <c r="N4426" s="2" t="str">
        <f>INDEX([2]Microregioes!$D$1:$D$574,MATCH(F4426,[2]Microregioes!$B$1:$B$574,0),1)</f>
        <v>Sc-Tubarão</v>
      </c>
    </row>
    <row r="4427" spans="1:14" hidden="1" x14ac:dyDescent="0.2">
      <c r="A4427" s="5">
        <v>4</v>
      </c>
      <c r="B4427" s="3">
        <v>42</v>
      </c>
      <c r="C4427" s="1">
        <v>4204</v>
      </c>
      <c r="D4427" s="1">
        <v>42014</v>
      </c>
      <c r="E4427" s="1">
        <v>4207403</v>
      </c>
      <c r="F4427" s="2">
        <f>IFERROR(INDEX('Arranjos Populacionais'!$F$2:$F$961,MATCH(TabelaCompleta!E4427,'Arranjos Populacionais'!$A$2:$A$961,0),1),D4427)</f>
        <v>42014</v>
      </c>
      <c r="G4427" s="2">
        <v>0</v>
      </c>
      <c r="H4427" s="11">
        <v>6087</v>
      </c>
      <c r="I4427" s="2">
        <f>INDEX([1]PIB_dos_Municípios!$AN$2:$AN$5571,MATCH(E4427,[1]PIB_dos_Municípios!G$2:G$5571,0),1)</f>
        <v>84820.202999999994</v>
      </c>
      <c r="J4427" s="2">
        <f>INDEX([1]PIB_dos_Municípios!$AO$2:$AO$5571,MATCH(E4427,[1]PIB_dos_Municípios!G$2:G$5571,0),1)</f>
        <v>5709</v>
      </c>
      <c r="K4427" s="2">
        <f>INDEX([1]PIB_dos_Municípios!$AP$2:$AP$5571,MATCH(E4427,[1]PIB_dos_Municípios!G$2:G$5571,0),1)</f>
        <v>14857.28</v>
      </c>
      <c r="M4427" s="2" t="s">
        <v>4764</v>
      </c>
      <c r="N4427" s="2" t="str">
        <f>INDEX([2]Microregioes!$D$1:$D$574,MATCH(F4427,[2]Microregioes!$B$1:$B$574,0),1)</f>
        <v>Sc-Ituporanga</v>
      </c>
    </row>
    <row r="4428" spans="1:14" hidden="1" x14ac:dyDescent="0.2">
      <c r="A4428" s="5">
        <v>4</v>
      </c>
      <c r="B4428" s="3">
        <v>42</v>
      </c>
      <c r="C4428" s="1">
        <v>4204</v>
      </c>
      <c r="D4428" s="1">
        <v>42012</v>
      </c>
      <c r="E4428" s="1">
        <v>4207502</v>
      </c>
      <c r="F4428" s="2">
        <f>IFERROR(INDEX('Arranjos Populacionais'!$F$2:$F$961,MATCH(TabelaCompleta!E4428,'Arranjos Populacionais'!$A$2:$A$961,0),1),D4428)</f>
        <v>42012</v>
      </c>
      <c r="G4428" s="2">
        <v>0</v>
      </c>
      <c r="H4428" s="11">
        <v>65000</v>
      </c>
      <c r="I4428" s="2">
        <f>INDEX([1]PIB_dos_Municípios!$AN$2:$AN$5571,MATCH(E4428,[1]PIB_dos_Municípios!G$2:G$5571,0),1)</f>
        <v>1425282.9890000001</v>
      </c>
      <c r="J4428" s="2">
        <f>INDEX([1]PIB_dos_Municípios!$AO$2:$AO$5571,MATCH(E4428,[1]PIB_dos_Municípios!G$2:G$5571,0),1)</f>
        <v>54794</v>
      </c>
      <c r="K4428" s="2">
        <f>INDEX([1]PIB_dos_Municípios!$AP$2:$AP$5571,MATCH(E4428,[1]PIB_dos_Municípios!G$2:G$5571,0),1)</f>
        <v>26011.66</v>
      </c>
      <c r="M4428" s="2" t="s">
        <v>368</v>
      </c>
      <c r="N4428" s="2" t="str">
        <f>INDEX([2]Microregioes!$D$1:$D$574,MATCH(F4428,[2]Microregioes!$B$1:$B$574,0),1)</f>
        <v>Sc-Blumenau</v>
      </c>
    </row>
    <row r="4429" spans="1:14" hidden="1" x14ac:dyDescent="0.2">
      <c r="A4429" s="5">
        <v>4</v>
      </c>
      <c r="B4429" s="3">
        <v>42</v>
      </c>
      <c r="C4429" s="1">
        <v>4201</v>
      </c>
      <c r="D4429" s="1">
        <v>42004</v>
      </c>
      <c r="E4429" s="1">
        <v>4207577</v>
      </c>
      <c r="F4429" s="2">
        <f>IFERROR(INDEX('Arranjos Populacionais'!$F$2:$F$961,MATCH(TabelaCompleta!E4429,'Arranjos Populacionais'!$A$2:$A$961,0),1),D4429)</f>
        <v>42004</v>
      </c>
      <c r="G4429" s="2">
        <v>0</v>
      </c>
      <c r="H4429" s="11">
        <v>2899</v>
      </c>
      <c r="I4429" s="2">
        <f>INDEX([1]PIB_dos_Municípios!$AN$2:$AN$5571,MATCH(E4429,[1]PIB_dos_Municípios!G$2:G$5571,0),1)</f>
        <v>81163.839999999997</v>
      </c>
      <c r="J4429" s="2">
        <f>INDEX([1]PIB_dos_Municípios!$AO$2:$AO$5571,MATCH(E4429,[1]PIB_dos_Municípios!G$2:G$5571,0),1)</f>
        <v>2743</v>
      </c>
      <c r="K4429" s="2">
        <f>INDEX([1]PIB_dos_Municípios!$AP$2:$AP$5571,MATCH(E4429,[1]PIB_dos_Municípios!G$2:G$5571,0),1)</f>
        <v>29589.439999999999</v>
      </c>
      <c r="M4429" s="2" t="s">
        <v>4765</v>
      </c>
      <c r="N4429" s="2" t="str">
        <f>INDEX([2]Microregioes!$D$1:$D$574,MATCH(F4429,[2]Microregioes!$B$1:$B$574,0),1)</f>
        <v>Sc-Joaçaba</v>
      </c>
    </row>
    <row r="4430" spans="1:14" hidden="1" x14ac:dyDescent="0.2">
      <c r="A4430" s="5">
        <v>4</v>
      </c>
      <c r="B4430" s="3">
        <v>42</v>
      </c>
      <c r="C4430" s="1">
        <v>4201</v>
      </c>
      <c r="D4430" s="1">
        <v>42005</v>
      </c>
      <c r="E4430" s="1">
        <v>4207601</v>
      </c>
      <c r="F4430" s="2">
        <f>IFERROR(INDEX('Arranjos Populacionais'!$F$2:$F$961,MATCH(TabelaCompleta!E4430,'Arranjos Populacionais'!$A$2:$A$961,0),1),D4430)</f>
        <v>42005</v>
      </c>
      <c r="G4430" s="2">
        <v>0</v>
      </c>
      <c r="H4430" s="11">
        <v>4599</v>
      </c>
      <c r="I4430" s="2">
        <f>INDEX([1]PIB_dos_Municípios!$AN$2:$AN$5571,MATCH(E4430,[1]PIB_dos_Municípios!G$2:G$5571,0),1)</f>
        <v>50378.68</v>
      </c>
      <c r="J4430" s="2">
        <f>INDEX([1]PIB_dos_Municípios!$AO$2:$AO$5571,MATCH(E4430,[1]PIB_dos_Municípios!G$2:G$5571,0),1)</f>
        <v>4752</v>
      </c>
      <c r="K4430" s="2">
        <f>INDEX([1]PIB_dos_Municípios!$AP$2:$AP$5571,MATCH(E4430,[1]PIB_dos_Municípios!G$2:G$5571,0),1)</f>
        <v>10601.57</v>
      </c>
      <c r="M4430" s="2" t="s">
        <v>370</v>
      </c>
      <c r="N4430" s="2" t="str">
        <f>INDEX([2]Microregioes!$D$1:$D$574,MATCH(F4430,[2]Microregioes!$B$1:$B$574,0),1)</f>
        <v>Sc-Concórdia</v>
      </c>
    </row>
    <row r="4431" spans="1:14" hidden="1" x14ac:dyDescent="0.2">
      <c r="A4431" s="5">
        <v>4</v>
      </c>
      <c r="B4431" s="3">
        <v>42</v>
      </c>
      <c r="C4431" s="1">
        <v>4201</v>
      </c>
      <c r="D4431" s="1">
        <v>42001</v>
      </c>
      <c r="E4431" s="1">
        <v>4207650</v>
      </c>
      <c r="F4431" s="2">
        <f>IFERROR(INDEX('Arranjos Populacionais'!$F$2:$F$961,MATCH(TabelaCompleta!E4431,'Arranjos Populacionais'!$A$2:$A$961,0),1),D4431)</f>
        <v>42001</v>
      </c>
      <c r="G4431" s="2">
        <v>0</v>
      </c>
      <c r="H4431" s="11">
        <v>8876</v>
      </c>
      <c r="I4431" s="2">
        <f>INDEX([1]PIB_dos_Municípios!$AN$2:$AN$5571,MATCH(E4431,[1]PIB_dos_Municípios!G$2:G$5571,0),1)</f>
        <v>121323.111</v>
      </c>
      <c r="J4431" s="2">
        <f>INDEX([1]PIB_dos_Municípios!$AO$2:$AO$5571,MATCH(E4431,[1]PIB_dos_Municípios!G$2:G$5571,0),1)</f>
        <v>8413</v>
      </c>
      <c r="K4431" s="2">
        <f>INDEX([1]PIB_dos_Municípios!$AP$2:$AP$5571,MATCH(E4431,[1]PIB_dos_Municípios!G$2:G$5571,0),1)</f>
        <v>14420.91</v>
      </c>
      <c r="M4431" s="2" t="s">
        <v>4766</v>
      </c>
      <c r="N4431" s="2" t="str">
        <f>INDEX([2]Microregioes!$D$1:$D$574,MATCH(F4431,[2]Microregioes!$B$1:$B$574,0),1)</f>
        <v>Sc-São Miguel do Oeste</v>
      </c>
    </row>
    <row r="4432" spans="1:14" hidden="1" x14ac:dyDescent="0.2">
      <c r="A4432" s="5">
        <v>4</v>
      </c>
      <c r="B4432" s="3">
        <v>42</v>
      </c>
      <c r="C4432" s="1">
        <v>4201</v>
      </c>
      <c r="D4432" s="1">
        <v>42003</v>
      </c>
      <c r="E4432" s="1">
        <v>4207684</v>
      </c>
      <c r="F4432" s="2">
        <f>IFERROR(INDEX('Arranjos Populacionais'!$F$2:$F$961,MATCH(TabelaCompleta!E4432,'Arranjos Populacionais'!$A$2:$A$961,0),1),D4432)</f>
        <v>42003</v>
      </c>
      <c r="G4432" s="2">
        <v>0</v>
      </c>
      <c r="H4432" s="11">
        <v>7331</v>
      </c>
      <c r="I4432" s="2">
        <f>INDEX([1]PIB_dos_Municípios!$AN$2:$AN$5571,MATCH(E4432,[1]PIB_dos_Municípios!G$2:G$5571,0),1)</f>
        <v>110649.89599999999</v>
      </c>
      <c r="J4432" s="2">
        <f>INDEX([1]PIB_dos_Municípios!$AO$2:$AO$5571,MATCH(E4432,[1]PIB_dos_Municípios!G$2:G$5571,0),1)</f>
        <v>6802</v>
      </c>
      <c r="K4432" s="2">
        <f>INDEX([1]PIB_dos_Municípios!$AP$2:$AP$5571,MATCH(E4432,[1]PIB_dos_Municípios!G$2:G$5571,0),1)</f>
        <v>16267.26</v>
      </c>
      <c r="M4432" s="2" t="s">
        <v>4767</v>
      </c>
      <c r="N4432" s="2" t="str">
        <f>INDEX([2]Microregioes!$D$1:$D$574,MATCH(F4432,[2]Microregioes!$B$1:$B$574,0),1)</f>
        <v>Sc-Xanxerê</v>
      </c>
    </row>
    <row r="4433" spans="1:14" hidden="1" x14ac:dyDescent="0.2">
      <c r="A4433" s="5">
        <v>4</v>
      </c>
      <c r="B4433" s="3">
        <v>42</v>
      </c>
      <c r="C4433" s="1">
        <v>4201</v>
      </c>
      <c r="D4433" s="1">
        <v>42005</v>
      </c>
      <c r="E4433" s="1">
        <v>4207700</v>
      </c>
      <c r="F4433" s="2">
        <f>IFERROR(INDEX('Arranjos Populacionais'!$F$2:$F$961,MATCH(TabelaCompleta!E4433,'Arranjos Populacionais'!$A$2:$A$961,0),1),D4433)</f>
        <v>42005</v>
      </c>
      <c r="G4433" s="2">
        <v>0</v>
      </c>
      <c r="H4433" s="11">
        <v>7530</v>
      </c>
      <c r="I4433" s="2">
        <f>INDEX([1]PIB_dos_Municípios!$AN$2:$AN$5571,MATCH(E4433,[1]PIB_dos_Municípios!G$2:G$5571,0),1)</f>
        <v>163885.56400000001</v>
      </c>
      <c r="J4433" s="2">
        <f>INDEX([1]PIB_dos_Municípios!$AO$2:$AO$5571,MATCH(E4433,[1]PIB_dos_Municípios!G$2:G$5571,0),1)</f>
        <v>7220</v>
      </c>
      <c r="K4433" s="2">
        <f>INDEX([1]PIB_dos_Municípios!$AP$2:$AP$5571,MATCH(E4433,[1]PIB_dos_Municípios!G$2:G$5571,0),1)</f>
        <v>22698.83</v>
      </c>
      <c r="M4433" s="2" t="s">
        <v>4768</v>
      </c>
      <c r="N4433" s="2" t="str">
        <f>INDEX([2]Microregioes!$D$1:$D$574,MATCH(F4433,[2]Microregioes!$B$1:$B$574,0),1)</f>
        <v>Sc-Concórdia</v>
      </c>
    </row>
    <row r="4434" spans="1:14" hidden="1" x14ac:dyDescent="0.2">
      <c r="A4434" s="5">
        <v>4</v>
      </c>
      <c r="B4434" s="3">
        <v>42</v>
      </c>
      <c r="C4434" s="1">
        <v>4201</v>
      </c>
      <c r="D4434" s="1">
        <v>42002</v>
      </c>
      <c r="E4434" s="1">
        <v>4207759</v>
      </c>
      <c r="F4434" s="2">
        <f>IFERROR(INDEX('Arranjos Populacionais'!$F$2:$F$961,MATCH(TabelaCompleta!E4434,'Arranjos Populacionais'!$A$2:$A$961,0),1),D4434)</f>
        <v>42002</v>
      </c>
      <c r="G4434" s="2">
        <v>0</v>
      </c>
      <c r="H4434" s="11">
        <v>4103</v>
      </c>
      <c r="I4434" s="2">
        <f>INDEX([1]PIB_dos_Municípios!$AN$2:$AN$5571,MATCH(E4434,[1]PIB_dos_Municípios!G$2:G$5571,0),1)</f>
        <v>53905.911</v>
      </c>
      <c r="J4434" s="2">
        <f>INDEX([1]PIB_dos_Municípios!$AO$2:$AO$5571,MATCH(E4434,[1]PIB_dos_Municípios!G$2:G$5571,0),1)</f>
        <v>4253</v>
      </c>
      <c r="K4434" s="2">
        <f>INDEX([1]PIB_dos_Municípios!$AP$2:$AP$5571,MATCH(E4434,[1]PIB_dos_Municípios!G$2:G$5571,0),1)</f>
        <v>12674.8</v>
      </c>
      <c r="M4434" s="2" t="s">
        <v>4769</v>
      </c>
      <c r="N4434" s="2" t="str">
        <f>INDEX([2]Microregioes!$D$1:$D$574,MATCH(F4434,[2]Microregioes!$B$1:$B$574,0),1)</f>
        <v>Sc-Chapecó</v>
      </c>
    </row>
    <row r="4435" spans="1:14" hidden="1" x14ac:dyDescent="0.2">
      <c r="A4435" s="5">
        <v>4</v>
      </c>
      <c r="B4435" s="3">
        <v>42</v>
      </c>
      <c r="C4435" s="1">
        <v>4201</v>
      </c>
      <c r="D4435" s="1">
        <v>42005</v>
      </c>
      <c r="E4435" s="1">
        <v>4207809</v>
      </c>
      <c r="F4435" s="2">
        <f>IFERROR(INDEX('Arranjos Populacionais'!$F$2:$F$961,MATCH(TabelaCompleta!E4435,'Arranjos Populacionais'!$A$2:$A$961,0),1),D4435)</f>
        <v>42005</v>
      </c>
      <c r="G4435" s="2">
        <v>0</v>
      </c>
      <c r="H4435" s="11">
        <v>10202</v>
      </c>
      <c r="I4435" s="2">
        <f>INDEX([1]PIB_dos_Municípios!$AN$2:$AN$5571,MATCH(E4435,[1]PIB_dos_Municípios!G$2:G$5571,0),1)</f>
        <v>115299.781</v>
      </c>
      <c r="J4435" s="2">
        <f>INDEX([1]PIB_dos_Municípios!$AO$2:$AO$5571,MATCH(E4435,[1]PIB_dos_Municípios!G$2:G$5571,0),1)</f>
        <v>9534</v>
      </c>
      <c r="K4435" s="2">
        <f>INDEX([1]PIB_dos_Municípios!$AP$2:$AP$5571,MATCH(E4435,[1]PIB_dos_Municípios!G$2:G$5571,0),1)</f>
        <v>12093.54</v>
      </c>
      <c r="M4435" s="2" t="s">
        <v>4770</v>
      </c>
      <c r="N4435" s="2" t="str">
        <f>INDEX([2]Microregioes!$D$1:$D$574,MATCH(F4435,[2]Microregioes!$B$1:$B$574,0),1)</f>
        <v>Sc-Concórdia</v>
      </c>
    </row>
    <row r="4436" spans="1:14" hidden="1" x14ac:dyDescent="0.2">
      <c r="A4436" s="5">
        <v>4</v>
      </c>
      <c r="B4436" s="3">
        <v>42</v>
      </c>
      <c r="C4436" s="1">
        <v>4201</v>
      </c>
      <c r="D4436" s="1">
        <v>42002</v>
      </c>
      <c r="E4436" s="1">
        <v>4207858</v>
      </c>
      <c r="F4436" s="2">
        <f>IFERROR(INDEX('Arranjos Populacionais'!$F$2:$F$961,MATCH(TabelaCompleta!E4436,'Arranjos Populacionais'!$A$2:$A$961,0),1),D4436)</f>
        <v>42002</v>
      </c>
      <c r="G4436" s="2">
        <v>0</v>
      </c>
      <c r="H4436" s="11">
        <v>2004</v>
      </c>
      <c r="I4436" s="2">
        <f>INDEX([1]PIB_dos_Municípios!$AN$2:$AN$5571,MATCH(E4436,[1]PIB_dos_Municípios!G$2:G$5571,0),1)</f>
        <v>64528.019</v>
      </c>
      <c r="J4436" s="2">
        <f>INDEX([1]PIB_dos_Municípios!$AO$2:$AO$5571,MATCH(E4436,[1]PIB_dos_Municípios!G$2:G$5571,0),1)</f>
        <v>2096</v>
      </c>
      <c r="K4436" s="2">
        <f>INDEX([1]PIB_dos_Municípios!$AP$2:$AP$5571,MATCH(E4436,[1]PIB_dos_Municípios!G$2:G$5571,0),1)</f>
        <v>30786.27</v>
      </c>
      <c r="M4436" s="2" t="s">
        <v>4513</v>
      </c>
      <c r="N4436" s="2" t="str">
        <f>INDEX([2]Microregioes!$D$1:$D$574,MATCH(F4436,[2]Microregioes!$B$1:$B$574,0),1)</f>
        <v>Sc-Chapecó</v>
      </c>
    </row>
    <row r="4437" spans="1:14" hidden="1" x14ac:dyDescent="0.2">
      <c r="A4437" s="5">
        <v>4</v>
      </c>
      <c r="B4437" s="3">
        <v>42</v>
      </c>
      <c r="C4437" s="1">
        <v>4202</v>
      </c>
      <c r="D4437" s="1">
        <v>42006</v>
      </c>
      <c r="E4437" s="1">
        <v>4207908</v>
      </c>
      <c r="F4437" s="2">
        <f>IFERROR(INDEX('Arranjos Populacionais'!$F$2:$F$961,MATCH(TabelaCompleta!E4437,'Arranjos Populacionais'!$A$2:$A$961,0),1),D4437)</f>
        <v>42006</v>
      </c>
      <c r="G4437" s="2">
        <v>0</v>
      </c>
      <c r="H4437" s="11">
        <v>11061</v>
      </c>
      <c r="I4437" s="2">
        <f>INDEX([1]PIB_dos_Municípios!$AN$2:$AN$5571,MATCH(E4437,[1]PIB_dos_Municípios!G$2:G$5571,0),1)</f>
        <v>199266.26800000001</v>
      </c>
      <c r="J4437" s="2">
        <f>INDEX([1]PIB_dos_Municípios!$AO$2:$AO$5571,MATCH(E4437,[1]PIB_dos_Municípios!G$2:G$5571,0),1)</f>
        <v>10450</v>
      </c>
      <c r="K4437" s="2">
        <f>INDEX([1]PIB_dos_Municípios!$AP$2:$AP$5571,MATCH(E4437,[1]PIB_dos_Municípios!G$2:G$5571,0),1)</f>
        <v>19068.54</v>
      </c>
      <c r="M4437" s="2" t="s">
        <v>4771</v>
      </c>
      <c r="N4437" s="2" t="str">
        <f>INDEX([2]Microregioes!$D$1:$D$574,MATCH(F4437,[2]Microregioes!$B$1:$B$574,0),1)</f>
        <v>Sc-Canoinhas</v>
      </c>
    </row>
    <row r="4438" spans="1:14" hidden="1" x14ac:dyDescent="0.2">
      <c r="A4438" s="5">
        <v>4</v>
      </c>
      <c r="B4438" s="3">
        <v>42</v>
      </c>
      <c r="C4438" s="1">
        <v>4201</v>
      </c>
      <c r="D4438" s="1">
        <v>42005</v>
      </c>
      <c r="E4438" s="1">
        <v>4208005</v>
      </c>
      <c r="F4438" s="2">
        <f>IFERROR(INDEX('Arranjos Populacionais'!$F$2:$F$961,MATCH(TabelaCompleta!E4438,'Arranjos Populacionais'!$A$2:$A$961,0),1),D4438)</f>
        <v>42005</v>
      </c>
      <c r="G4438" s="2">
        <v>0</v>
      </c>
      <c r="H4438" s="11">
        <v>6311</v>
      </c>
      <c r="I4438" s="2">
        <f>INDEX([1]PIB_dos_Municípios!$AN$2:$AN$5571,MATCH(E4438,[1]PIB_dos_Municípios!G$2:G$5571,0),1)</f>
        <v>162658.307</v>
      </c>
      <c r="J4438" s="2">
        <f>INDEX([1]PIB_dos_Municípios!$AO$2:$AO$5571,MATCH(E4438,[1]PIB_dos_Municípios!G$2:G$5571,0),1)</f>
        <v>6427</v>
      </c>
      <c r="K4438" s="2">
        <f>INDEX([1]PIB_dos_Municípios!$AP$2:$AP$5571,MATCH(E4438,[1]PIB_dos_Municípios!G$2:G$5571,0),1)</f>
        <v>25308.59</v>
      </c>
      <c r="M4438" s="2" t="s">
        <v>4772</v>
      </c>
      <c r="N4438" s="2" t="str">
        <f>INDEX([2]Microregioes!$D$1:$D$574,MATCH(F4438,[2]Microregioes!$B$1:$B$574,0),1)</f>
        <v>Sc-Concórdia</v>
      </c>
    </row>
    <row r="4439" spans="1:14" hidden="1" x14ac:dyDescent="0.2">
      <c r="A4439" s="5">
        <v>4</v>
      </c>
      <c r="B4439" s="3">
        <v>42</v>
      </c>
      <c r="C4439" s="1">
        <v>4202</v>
      </c>
      <c r="D4439" s="1">
        <v>42006</v>
      </c>
      <c r="E4439" s="1">
        <v>4208104</v>
      </c>
      <c r="F4439" s="2">
        <f>IFERROR(INDEX('Arranjos Populacionais'!$F$2:$F$961,MATCH(TabelaCompleta!E4439,'Arranjos Populacionais'!$A$2:$A$961,0),1),D4439)</f>
        <v>42006</v>
      </c>
      <c r="G4439" s="2">
        <v>0</v>
      </c>
      <c r="H4439" s="11">
        <v>21385</v>
      </c>
      <c r="I4439" s="2">
        <f>INDEX([1]PIB_dos_Municípios!$AN$2:$AN$5571,MATCH(E4439,[1]PIB_dos_Municípios!G$2:G$5571,0),1)</f>
        <v>359640.35600000003</v>
      </c>
      <c r="J4439" s="2">
        <f>INDEX([1]PIB_dos_Municípios!$AO$2:$AO$5571,MATCH(E4439,[1]PIB_dos_Municípios!G$2:G$5571,0),1)</f>
        <v>20315</v>
      </c>
      <c r="K4439" s="2">
        <f>INDEX([1]PIB_dos_Municípios!$AP$2:$AP$5571,MATCH(E4439,[1]PIB_dos_Municípios!G$2:G$5571,0),1)</f>
        <v>17703.189999999999</v>
      </c>
      <c r="M4439" s="2" t="s">
        <v>4773</v>
      </c>
      <c r="N4439" s="2" t="str">
        <f>INDEX([2]Microregioes!$D$1:$D$574,MATCH(F4439,[2]Microregioes!$B$1:$B$574,0),1)</f>
        <v>Sc-Canoinhas</v>
      </c>
    </row>
    <row r="4440" spans="1:14" hidden="1" x14ac:dyDescent="0.2">
      <c r="A4440" s="5">
        <v>4</v>
      </c>
      <c r="B4440" s="3">
        <v>42</v>
      </c>
      <c r="C4440" s="1">
        <v>4204</v>
      </c>
      <c r="D4440" s="1">
        <v>42013</v>
      </c>
      <c r="E4440" s="1">
        <v>4208203</v>
      </c>
      <c r="F4440" s="2">
        <f>IFERROR(INDEX('Arranjos Populacionais'!$F$2:$F$961,MATCH(TabelaCompleta!E4440,'Arranjos Populacionais'!$A$2:$A$961,0),1),D4440)</f>
        <v>42013</v>
      </c>
      <c r="G4440" s="2">
        <v>0</v>
      </c>
      <c r="H4440" s="11">
        <v>208958</v>
      </c>
      <c r="I4440" s="2">
        <f>INDEX([1]PIB_dos_Municípios!$AN$2:$AN$5571,MATCH(E4440,[1]PIB_dos_Municípios!G$2:G$5571,0),1)</f>
        <v>10060380.68</v>
      </c>
      <c r="J4440" s="2">
        <f>INDEX([1]PIB_dos_Municípios!$AO$2:$AO$5571,MATCH(E4440,[1]PIB_dos_Municípios!G$2:G$5571,0),1)</f>
        <v>183388</v>
      </c>
      <c r="K4440" s="2">
        <f>INDEX([1]PIB_dos_Municípios!$AP$2:$AP$5571,MATCH(E4440,[1]PIB_dos_Municípios!G$2:G$5571,0),1)</f>
        <v>54858.45</v>
      </c>
      <c r="M4440" s="2" t="s">
        <v>20</v>
      </c>
      <c r="N4440" s="2" t="str">
        <f>INDEX([2]Microregioes!$D$1:$D$574,MATCH(F4440,[2]Microregioes!$B$1:$B$574,0),1)</f>
        <v>Sc-Itajaí</v>
      </c>
    </row>
    <row r="4441" spans="1:14" hidden="1" x14ac:dyDescent="0.2">
      <c r="A4441" s="5">
        <v>4</v>
      </c>
      <c r="B4441" s="3">
        <v>42</v>
      </c>
      <c r="C4441" s="1">
        <v>4204</v>
      </c>
      <c r="D4441" s="1">
        <v>42013</v>
      </c>
      <c r="E4441" s="1">
        <v>4208302</v>
      </c>
      <c r="F4441" s="2">
        <f>IFERROR(INDEX('Arranjos Populacionais'!$F$2:$F$961,MATCH(TabelaCompleta!E4441,'Arranjos Populacionais'!$A$2:$A$961,0),1),D4441)</f>
        <v>42013</v>
      </c>
      <c r="G4441" s="2">
        <v>0</v>
      </c>
      <c r="H4441" s="11">
        <v>59147</v>
      </c>
      <c r="I4441" s="2">
        <f>INDEX([1]PIB_dos_Municípios!$AN$2:$AN$5571,MATCH(E4441,[1]PIB_dos_Municípios!G$2:G$5571,0),1)</f>
        <v>798638.31400000001</v>
      </c>
      <c r="J4441" s="2">
        <f>INDEX([1]PIB_dos_Municípios!$AO$2:$AO$5571,MATCH(E4441,[1]PIB_dos_Municípios!G$2:G$5571,0),1)</f>
        <v>45814</v>
      </c>
      <c r="K4441" s="2">
        <f>INDEX([1]PIB_dos_Municípios!$AP$2:$AP$5571,MATCH(E4441,[1]PIB_dos_Municípios!G$2:G$5571,0),1)</f>
        <v>17432.189999999999</v>
      </c>
      <c r="M4441" s="2" t="s">
        <v>364</v>
      </c>
      <c r="N4441" s="2" t="str">
        <f>INDEX([2]Microregioes!$D$1:$D$574,MATCH(F4441,[2]Microregioes!$B$1:$B$574,0),1)</f>
        <v>Sc-Itajaí</v>
      </c>
    </row>
    <row r="4442" spans="1:14" hidden="1" x14ac:dyDescent="0.2">
      <c r="A4442" s="5">
        <v>4</v>
      </c>
      <c r="B4442" s="3">
        <v>42</v>
      </c>
      <c r="C4442" s="1">
        <v>4201</v>
      </c>
      <c r="D4442" s="1">
        <v>42001</v>
      </c>
      <c r="E4442" s="1">
        <v>4208401</v>
      </c>
      <c r="F4442" s="2">
        <f>IFERROR(INDEX('Arranjos Populacionais'!$F$2:$F$961,MATCH(TabelaCompleta!E4442,'Arranjos Populacionais'!$A$2:$A$961,0),1),D4442)</f>
        <v>42001</v>
      </c>
      <c r="G4442" s="2">
        <v>0</v>
      </c>
      <c r="H4442" s="11">
        <v>16541</v>
      </c>
      <c r="I4442" s="2">
        <f>INDEX([1]PIB_dos_Municípios!$AN$2:$AN$5571,MATCH(E4442,[1]PIB_dos_Municípios!G$2:G$5571,0),1)</f>
        <v>352392.57699999999</v>
      </c>
      <c r="J4442" s="2">
        <f>INDEX([1]PIB_dos_Municípios!$AO$2:$AO$5571,MATCH(E4442,[1]PIB_dos_Municípios!G$2:G$5571,0),1)</f>
        <v>15430</v>
      </c>
      <c r="K4442" s="2">
        <f>INDEX([1]PIB_dos_Municípios!$AP$2:$AP$5571,MATCH(E4442,[1]PIB_dos_Municípios!G$2:G$5571,0),1)</f>
        <v>22838.14</v>
      </c>
      <c r="M4442" s="2" t="s">
        <v>659</v>
      </c>
      <c r="N4442" s="2" t="str">
        <f>INDEX([2]Microregioes!$D$1:$D$574,MATCH(F4442,[2]Microregioes!$B$1:$B$574,0),1)</f>
        <v>Sc-São Miguel do Oeste</v>
      </c>
    </row>
    <row r="4443" spans="1:14" hidden="1" x14ac:dyDescent="0.2">
      <c r="A4443" s="5">
        <v>4</v>
      </c>
      <c r="B4443" s="3">
        <v>42</v>
      </c>
      <c r="C4443" s="1">
        <v>4202</v>
      </c>
      <c r="D4443" s="1">
        <v>42008</v>
      </c>
      <c r="E4443" s="1">
        <v>4208450</v>
      </c>
      <c r="F4443" s="2">
        <f>IFERROR(INDEX('Arranjos Populacionais'!$F$2:$F$961,MATCH(TabelaCompleta!E4443,'Arranjos Populacionais'!$A$2:$A$961,0),1),D4443)</f>
        <v>42008</v>
      </c>
      <c r="G4443" s="2">
        <v>0</v>
      </c>
      <c r="H4443" s="11">
        <v>18749</v>
      </c>
      <c r="I4443" s="2">
        <f>INDEX([1]PIB_dos_Municípios!$AN$2:$AN$5571,MATCH(E4443,[1]PIB_dos_Municípios!G$2:G$5571,0),1)</f>
        <v>179832.19899999999</v>
      </c>
      <c r="J4443" s="2">
        <f>INDEX([1]PIB_dos_Municípios!$AO$2:$AO$5571,MATCH(E4443,[1]PIB_dos_Municípios!G$2:G$5571,0),1)</f>
        <v>14775</v>
      </c>
      <c r="K4443" s="2">
        <f>INDEX([1]PIB_dos_Municípios!$AP$2:$AP$5571,MATCH(E4443,[1]PIB_dos_Municípios!G$2:G$5571,0),1)</f>
        <v>12171.38</v>
      </c>
      <c r="M4443" s="2" t="s">
        <v>4774</v>
      </c>
      <c r="N4443" s="2" t="str">
        <f>INDEX([2]Microregioes!$D$1:$D$574,MATCH(F4443,[2]Microregioes!$B$1:$B$574,0),1)</f>
        <v>Sc-Joinville</v>
      </c>
    </row>
    <row r="4444" spans="1:14" hidden="1" x14ac:dyDescent="0.2">
      <c r="A4444" s="5">
        <v>4</v>
      </c>
      <c r="B4444" s="3">
        <v>42</v>
      </c>
      <c r="C4444" s="1">
        <v>4204</v>
      </c>
      <c r="D4444" s="1">
        <v>42014</v>
      </c>
      <c r="E4444" s="1">
        <v>4208500</v>
      </c>
      <c r="F4444" s="2">
        <f>IFERROR(INDEX('Arranjos Populacionais'!$F$2:$F$961,MATCH(TabelaCompleta!E4444,'Arranjos Populacionais'!$A$2:$A$961,0),1),D4444)</f>
        <v>42014</v>
      </c>
      <c r="G4444" s="2">
        <v>0</v>
      </c>
      <c r="H4444" s="11">
        <v>24343</v>
      </c>
      <c r="I4444" s="2">
        <f>INDEX([1]PIB_dos_Municípios!$AN$2:$AN$5571,MATCH(E4444,[1]PIB_dos_Municípios!G$2:G$5571,0),1)</f>
        <v>445916.25599999999</v>
      </c>
      <c r="J4444" s="2">
        <f>INDEX([1]PIB_dos_Municípios!$AO$2:$AO$5571,MATCH(E4444,[1]PIB_dos_Municípios!G$2:G$5571,0),1)</f>
        <v>22255</v>
      </c>
      <c r="K4444" s="2">
        <f>INDEX([1]PIB_dos_Municípios!$AP$2:$AP$5571,MATCH(E4444,[1]PIB_dos_Municípios!G$2:G$5571,0),1)</f>
        <v>20036.68</v>
      </c>
      <c r="M4444" s="2" t="s">
        <v>4775</v>
      </c>
      <c r="N4444" s="2" t="str">
        <f>INDEX([2]Microregioes!$D$1:$D$574,MATCH(F4444,[2]Microregioes!$B$1:$B$574,0),1)</f>
        <v>Sc-Ituporanga</v>
      </c>
    </row>
    <row r="4445" spans="1:14" hidden="1" x14ac:dyDescent="0.2">
      <c r="A4445" s="5">
        <v>4</v>
      </c>
      <c r="B4445" s="3">
        <v>42</v>
      </c>
      <c r="C4445" s="1">
        <v>4201</v>
      </c>
      <c r="D4445" s="1">
        <v>42004</v>
      </c>
      <c r="E4445" s="1">
        <v>4208609</v>
      </c>
      <c r="F4445" s="2">
        <f>IFERROR(INDEX('Arranjos Populacionais'!$F$2:$F$961,MATCH(TabelaCompleta!E4445,'Arranjos Populacionais'!$A$2:$A$961,0),1),D4445)</f>
        <v>42004</v>
      </c>
      <c r="G4445" s="2">
        <v>0</v>
      </c>
      <c r="H4445" s="11">
        <v>4006</v>
      </c>
      <c r="I4445" s="2">
        <f>INDEX([1]PIB_dos_Municípios!$AN$2:$AN$5571,MATCH(E4445,[1]PIB_dos_Municípios!G$2:G$5571,0),1)</f>
        <v>78689.975000000006</v>
      </c>
      <c r="J4445" s="2">
        <f>INDEX([1]PIB_dos_Municípios!$AO$2:$AO$5571,MATCH(E4445,[1]PIB_dos_Municípios!G$2:G$5571,0),1)</f>
        <v>4041</v>
      </c>
      <c r="K4445" s="2">
        <f>INDEX([1]PIB_dos_Municípios!$AP$2:$AP$5571,MATCH(E4445,[1]PIB_dos_Municípios!G$2:G$5571,0),1)</f>
        <v>19472.900000000001</v>
      </c>
      <c r="M4445" s="2" t="s">
        <v>4776</v>
      </c>
      <c r="N4445" s="2" t="str">
        <f>INDEX([2]Microregioes!$D$1:$D$574,MATCH(F4445,[2]Microregioes!$B$1:$B$574,0),1)</f>
        <v>Sc-Joaçaba</v>
      </c>
    </row>
    <row r="4446" spans="1:14" hidden="1" x14ac:dyDescent="0.2">
      <c r="A4446" s="5">
        <v>4</v>
      </c>
      <c r="B4446" s="3">
        <v>42</v>
      </c>
      <c r="C4446" s="1">
        <v>4206</v>
      </c>
      <c r="D4446" s="1">
        <v>42020</v>
      </c>
      <c r="E4446" s="1">
        <v>4208708</v>
      </c>
      <c r="F4446" s="2">
        <f>IFERROR(INDEX('Arranjos Populacionais'!$F$2:$F$961,MATCH(TabelaCompleta!E4446,'Arranjos Populacionais'!$A$2:$A$961,0),1),D4446)</f>
        <v>42020</v>
      </c>
      <c r="G4446" s="2">
        <v>0</v>
      </c>
      <c r="H4446" s="11">
        <v>10573</v>
      </c>
      <c r="I4446" s="2">
        <f>INDEX([1]PIB_dos_Municípios!$AN$2:$AN$5571,MATCH(E4446,[1]PIB_dos_Municípios!G$2:G$5571,0),1)</f>
        <v>153791.62</v>
      </c>
      <c r="J4446" s="2">
        <f>INDEX([1]PIB_dos_Municípios!$AO$2:$AO$5571,MATCH(E4446,[1]PIB_dos_Municípios!G$2:G$5571,0),1)</f>
        <v>10608</v>
      </c>
      <c r="K4446" s="2">
        <f>INDEX([1]PIB_dos_Municípios!$AP$2:$AP$5571,MATCH(E4446,[1]PIB_dos_Municípios!G$2:G$5571,0),1)</f>
        <v>14497.7</v>
      </c>
      <c r="M4446" s="2" t="s">
        <v>4777</v>
      </c>
      <c r="N4446" s="2" t="str">
        <f>INDEX([2]Microregioes!$D$1:$D$574,MATCH(F4446,[2]Microregioes!$B$1:$B$574,0),1)</f>
        <v>Sc-Araranguá</v>
      </c>
    </row>
    <row r="4447" spans="1:14" hidden="1" x14ac:dyDescent="0.2">
      <c r="A4447" s="5">
        <v>4</v>
      </c>
      <c r="B4447" s="3">
        <v>42</v>
      </c>
      <c r="C4447" s="1">
        <v>4206</v>
      </c>
      <c r="D4447" s="1">
        <v>42018</v>
      </c>
      <c r="E4447" s="1">
        <v>4208807</v>
      </c>
      <c r="F4447" s="2">
        <f>IFERROR(INDEX('Arranjos Populacionais'!$F$2:$F$961,MATCH(TabelaCompleta!E4447,'Arranjos Populacionais'!$A$2:$A$961,0),1),D4447)</f>
        <v>42018</v>
      </c>
      <c r="G4447" s="2">
        <v>0</v>
      </c>
      <c r="H4447" s="11">
        <v>19254</v>
      </c>
      <c r="I4447" s="2">
        <f>INDEX([1]PIB_dos_Municípios!$AN$2:$AN$5571,MATCH(E4447,[1]PIB_dos_Municípios!G$2:G$5571,0),1)</f>
        <v>221481.64</v>
      </c>
      <c r="J4447" s="2">
        <f>INDEX([1]PIB_dos_Municípios!$AO$2:$AO$5571,MATCH(E4447,[1]PIB_dos_Municípios!G$2:G$5571,0),1)</f>
        <v>17291</v>
      </c>
      <c r="K4447" s="2">
        <f>INDEX([1]PIB_dos_Municípios!$AP$2:$AP$5571,MATCH(E4447,[1]PIB_dos_Municípios!G$2:G$5571,0),1)</f>
        <v>12809.07</v>
      </c>
      <c r="M4447" s="2" t="s">
        <v>4778</v>
      </c>
      <c r="N4447" s="2" t="str">
        <f>INDEX([2]Microregioes!$D$1:$D$574,MATCH(F4447,[2]Microregioes!$B$1:$B$574,0),1)</f>
        <v>Sc-Tubarão</v>
      </c>
    </row>
    <row r="4448" spans="1:14" hidden="1" x14ac:dyDescent="0.2">
      <c r="A4448" s="5">
        <v>4</v>
      </c>
      <c r="B4448" s="3">
        <v>42</v>
      </c>
      <c r="C4448" s="1">
        <v>4202</v>
      </c>
      <c r="D4448" s="1">
        <v>42008</v>
      </c>
      <c r="E4448" s="1">
        <v>4208906</v>
      </c>
      <c r="F4448" s="2">
        <f>IFERROR(INDEX('Arranjos Populacionais'!$F$2:$F$961,MATCH(TabelaCompleta!E4448,'Arranjos Populacionais'!$A$2:$A$961,0),1),D4448)</f>
        <v>42008</v>
      </c>
      <c r="G4448" s="2">
        <v>0</v>
      </c>
      <c r="H4448" s="11">
        <v>167300</v>
      </c>
      <c r="I4448" s="2">
        <f>INDEX([1]PIB_dos_Municípios!$AN$2:$AN$5571,MATCH(E4448,[1]PIB_dos_Municípios!G$2:G$5571,0),1)</f>
        <v>5515805.9179999996</v>
      </c>
      <c r="J4448" s="2">
        <f>INDEX([1]PIB_dos_Municípios!$AO$2:$AO$5571,MATCH(E4448,[1]PIB_dos_Municípios!G$2:G$5571,0),1)</f>
        <v>143206</v>
      </c>
      <c r="K4448" s="2">
        <f>INDEX([1]PIB_dos_Municípios!$AP$2:$AP$5571,MATCH(E4448,[1]PIB_dos_Municípios!G$2:G$5571,0),1)</f>
        <v>38516.58</v>
      </c>
      <c r="M4448" s="2" t="s">
        <v>900</v>
      </c>
      <c r="N4448" s="2" t="str">
        <f>INDEX([2]Microregioes!$D$1:$D$574,MATCH(F4448,[2]Microregioes!$B$1:$B$574,0),1)</f>
        <v>Sc-Joinville</v>
      </c>
    </row>
    <row r="4449" spans="1:14" hidden="1" x14ac:dyDescent="0.2">
      <c r="A4449" s="5">
        <v>4</v>
      </c>
      <c r="B4449" s="3">
        <v>42</v>
      </c>
      <c r="C4449" s="1">
        <v>4201</v>
      </c>
      <c r="D4449" s="1">
        <v>42002</v>
      </c>
      <c r="E4449" s="1">
        <v>4208955</v>
      </c>
      <c r="F4449" s="2">
        <f>IFERROR(INDEX('Arranjos Populacionais'!$F$2:$F$961,MATCH(TabelaCompleta!E4449,'Arranjos Populacionais'!$A$2:$A$961,0),1),D4449)</f>
        <v>42002</v>
      </c>
      <c r="G4449" s="2">
        <v>0</v>
      </c>
      <c r="H4449" s="11">
        <v>1649</v>
      </c>
      <c r="I4449" s="2">
        <f>INDEX([1]PIB_dos_Municípios!$AN$2:$AN$5571,MATCH(E4449,[1]PIB_dos_Municípios!G$2:G$5571,0),1)</f>
        <v>27232.383000000002</v>
      </c>
      <c r="J4449" s="2">
        <f>INDEX([1]PIB_dos_Municípios!$AO$2:$AO$5571,MATCH(E4449,[1]PIB_dos_Municípios!G$2:G$5571,0),1)</f>
        <v>1766</v>
      </c>
      <c r="K4449" s="2">
        <f>INDEX([1]PIB_dos_Municípios!$AP$2:$AP$5571,MATCH(E4449,[1]PIB_dos_Municípios!G$2:G$5571,0),1)</f>
        <v>15420.38</v>
      </c>
      <c r="M4449" s="2" t="s">
        <v>2</v>
      </c>
      <c r="N4449" s="2" t="str">
        <f>INDEX([2]Microregioes!$D$1:$D$574,MATCH(F4449,[2]Microregioes!$B$1:$B$574,0),1)</f>
        <v>Sc-Chapecó</v>
      </c>
    </row>
    <row r="4450" spans="1:14" hidden="1" x14ac:dyDescent="0.2">
      <c r="A4450" s="5">
        <v>4</v>
      </c>
      <c r="B4450" s="3">
        <v>42</v>
      </c>
      <c r="C4450" s="1">
        <v>4201</v>
      </c>
      <c r="D4450" s="1">
        <v>42004</v>
      </c>
      <c r="E4450" s="1">
        <v>4209003</v>
      </c>
      <c r="F4450" s="2">
        <f>IFERROR(INDEX('Arranjos Populacionais'!$F$2:$F$961,MATCH(TabelaCompleta!E4450,'Arranjos Populacionais'!$A$2:$A$961,0),1),D4450)</f>
        <v>42004</v>
      </c>
      <c r="G4450" s="2">
        <v>0</v>
      </c>
      <c r="H4450" s="11">
        <v>29310</v>
      </c>
      <c r="I4450" s="2">
        <f>INDEX([1]PIB_dos_Municípios!$AN$2:$AN$5571,MATCH(E4450,[1]PIB_dos_Municípios!G$2:G$5571,0),1)</f>
        <v>931963.598</v>
      </c>
      <c r="J4450" s="2">
        <f>INDEX([1]PIB_dos_Municípios!$AO$2:$AO$5571,MATCH(E4450,[1]PIB_dos_Municípios!G$2:G$5571,0),1)</f>
        <v>27005</v>
      </c>
      <c r="K4450" s="2">
        <f>INDEX([1]PIB_dos_Municípios!$AP$2:$AP$5571,MATCH(E4450,[1]PIB_dos_Municípios!G$2:G$5571,0),1)</f>
        <v>34510.78</v>
      </c>
      <c r="M4450" s="2" t="s">
        <v>25</v>
      </c>
      <c r="N4450" s="2" t="str">
        <f>INDEX([2]Microregioes!$D$1:$D$574,MATCH(F4450,[2]Microregioes!$B$1:$B$574,0),1)</f>
        <v>Sc-Joaçaba</v>
      </c>
    </row>
    <row r="4451" spans="1:14" hidden="1" x14ac:dyDescent="0.2">
      <c r="A4451" s="5">
        <v>4</v>
      </c>
      <c r="B4451" s="3">
        <v>42</v>
      </c>
      <c r="C4451" s="1">
        <v>4202</v>
      </c>
      <c r="D4451" s="1">
        <v>42008</v>
      </c>
      <c r="E4451" s="1">
        <v>4209102</v>
      </c>
      <c r="F4451" s="2">
        <f>IFERROR(INDEX('Arranjos Populacionais'!$F$2:$F$961,MATCH(TabelaCompleta!E4451,'Arranjos Populacionais'!$A$2:$A$961,0),1),D4451)</f>
        <v>42008</v>
      </c>
      <c r="G4451" s="2">
        <v>0</v>
      </c>
      <c r="H4451" s="11">
        <v>569645</v>
      </c>
      <c r="I4451" s="2">
        <f>INDEX([1]PIB_dos_Municípios!$AN$2:$AN$5571,MATCH(E4451,[1]PIB_dos_Municípios!G$2:G$5571,0),1)</f>
        <v>18252540.307</v>
      </c>
      <c r="J4451" s="2">
        <f>INDEX([1]PIB_dos_Municípios!$AO$2:$AO$5571,MATCH(E4451,[1]PIB_dos_Municípios!G$2:G$5571,0),1)</f>
        <v>515250</v>
      </c>
      <c r="K4451" s="2">
        <f>INDEX([1]PIB_dos_Municípios!$AP$2:$AP$5571,MATCH(E4451,[1]PIB_dos_Municípios!G$2:G$5571,0),1)</f>
        <v>35424.629999999997</v>
      </c>
      <c r="M4451" s="2" t="s">
        <v>65</v>
      </c>
      <c r="N4451" s="2" t="str">
        <f>INDEX([2]Microregioes!$D$1:$D$574,MATCH(F4451,[2]Microregioes!$B$1:$B$574,0),1)</f>
        <v>Sc-Joinville</v>
      </c>
    </row>
    <row r="4452" spans="1:14" hidden="1" x14ac:dyDescent="0.2">
      <c r="A4452" s="5">
        <v>4</v>
      </c>
      <c r="B4452" s="3">
        <v>42</v>
      </c>
      <c r="C4452" s="1">
        <v>4204</v>
      </c>
      <c r="D4452" s="1">
        <v>42011</v>
      </c>
      <c r="E4452" s="1">
        <v>4209151</v>
      </c>
      <c r="F4452" s="2">
        <f>IFERROR(INDEX('Arranjos Populacionais'!$F$2:$F$961,MATCH(TabelaCompleta!E4452,'Arranjos Populacionais'!$A$2:$A$961,0),1),D4452)</f>
        <v>42011</v>
      </c>
      <c r="G4452" s="2">
        <v>0</v>
      </c>
      <c r="H4452" s="11">
        <v>4874</v>
      </c>
      <c r="I4452" s="2">
        <f>INDEX([1]PIB_dos_Municípios!$AN$2:$AN$5571,MATCH(E4452,[1]PIB_dos_Municípios!G$2:G$5571,0),1)</f>
        <v>69613.540999999997</v>
      </c>
      <c r="J4452" s="2">
        <f>INDEX([1]PIB_dos_Municípios!$AO$2:$AO$5571,MATCH(E4452,[1]PIB_dos_Municípios!G$2:G$5571,0),1)</f>
        <v>4720</v>
      </c>
      <c r="K4452" s="2">
        <f>INDEX([1]PIB_dos_Municípios!$AP$2:$AP$5571,MATCH(E4452,[1]PIB_dos_Municípios!G$2:G$5571,0),1)</f>
        <v>14748.63</v>
      </c>
      <c r="M4452" s="2" t="s">
        <v>4779</v>
      </c>
      <c r="N4452" s="2" t="str">
        <f>INDEX([2]Microregioes!$D$1:$D$574,MATCH(F4452,[2]Microregioes!$B$1:$B$574,0),1)</f>
        <v>Sc-Rio do Sul</v>
      </c>
    </row>
    <row r="4453" spans="1:14" hidden="1" x14ac:dyDescent="0.2">
      <c r="A4453" s="5">
        <v>4</v>
      </c>
      <c r="B4453" s="3">
        <v>42</v>
      </c>
      <c r="C4453" s="1">
        <v>4201</v>
      </c>
      <c r="D4453" s="1">
        <v>42003</v>
      </c>
      <c r="E4453" s="1">
        <v>4209177</v>
      </c>
      <c r="F4453" s="2">
        <f>IFERROR(INDEX('Arranjos Populacionais'!$F$2:$F$961,MATCH(TabelaCompleta!E4453,'Arranjos Populacionais'!$A$2:$A$961,0),1),D4453)</f>
        <v>42003</v>
      </c>
      <c r="G4453" s="2">
        <v>0</v>
      </c>
      <c r="H4453" s="11">
        <v>2134</v>
      </c>
      <c r="I4453" s="2">
        <f>INDEX([1]PIB_dos_Municípios!$AN$2:$AN$5571,MATCH(E4453,[1]PIB_dos_Municípios!G$2:G$5571,0),1)</f>
        <v>25787.69</v>
      </c>
      <c r="J4453" s="2">
        <f>INDEX([1]PIB_dos_Municípios!$AO$2:$AO$5571,MATCH(E4453,[1]PIB_dos_Municípios!G$2:G$5571,0),1)</f>
        <v>2148</v>
      </c>
      <c r="K4453" s="2">
        <f>INDEX([1]PIB_dos_Municípios!$AP$2:$AP$5571,MATCH(E4453,[1]PIB_dos_Municípios!G$2:G$5571,0),1)</f>
        <v>12005.44</v>
      </c>
      <c r="M4453" s="2" t="s">
        <v>4780</v>
      </c>
      <c r="N4453" s="2" t="str">
        <f>INDEX([2]Microregioes!$D$1:$D$574,MATCH(F4453,[2]Microregioes!$B$1:$B$574,0),1)</f>
        <v>Sc-Xanxerê</v>
      </c>
    </row>
    <row r="4454" spans="1:14" hidden="1" x14ac:dyDescent="0.2">
      <c r="A4454" s="5">
        <v>4</v>
      </c>
      <c r="B4454" s="3">
        <v>42</v>
      </c>
      <c r="C4454" s="1">
        <v>4201</v>
      </c>
      <c r="D4454" s="1">
        <v>42004</v>
      </c>
      <c r="E4454" s="1">
        <v>4209201</v>
      </c>
      <c r="F4454" s="2">
        <f>IFERROR(INDEX('Arranjos Populacionais'!$F$2:$F$961,MATCH(TabelaCompleta!E4454,'Arranjos Populacionais'!$A$2:$A$961,0),1),D4454)</f>
        <v>42004</v>
      </c>
      <c r="G4454" s="2">
        <v>0</v>
      </c>
      <c r="H4454" s="11">
        <v>2249</v>
      </c>
      <c r="I4454" s="2">
        <f>INDEX([1]PIB_dos_Municípios!$AN$2:$AN$5571,MATCH(E4454,[1]PIB_dos_Municípios!G$2:G$5571,0),1)</f>
        <v>77672.77</v>
      </c>
      <c r="J4454" s="2">
        <f>INDEX([1]PIB_dos_Municípios!$AO$2:$AO$5571,MATCH(E4454,[1]PIB_dos_Municípios!G$2:G$5571,0),1)</f>
        <v>2197</v>
      </c>
      <c r="K4454" s="2">
        <f>INDEX([1]PIB_dos_Municípios!$AP$2:$AP$5571,MATCH(E4454,[1]PIB_dos_Municípios!G$2:G$5571,0),1)</f>
        <v>35354.01</v>
      </c>
      <c r="M4454" s="2" t="s">
        <v>4781</v>
      </c>
      <c r="N4454" s="2" t="str">
        <f>INDEX([2]Microregioes!$D$1:$D$574,MATCH(F4454,[2]Microregioes!$B$1:$B$574,0),1)</f>
        <v>Sc-Joaçaba</v>
      </c>
    </row>
    <row r="4455" spans="1:14" hidden="1" x14ac:dyDescent="0.2">
      <c r="A4455" s="5">
        <v>4</v>
      </c>
      <c r="B4455" s="3">
        <v>42</v>
      </c>
      <c r="C4455" s="1">
        <v>4203</v>
      </c>
      <c r="D4455" s="1">
        <v>42010</v>
      </c>
      <c r="E4455" s="1">
        <v>4209300</v>
      </c>
      <c r="F4455" s="2">
        <f>IFERROR(INDEX('Arranjos Populacionais'!$F$2:$F$961,MATCH(TabelaCompleta!E4455,'Arranjos Populacionais'!$A$2:$A$961,0),1),D4455)</f>
        <v>42010</v>
      </c>
      <c r="G4455" s="2">
        <v>0</v>
      </c>
      <c r="H4455" s="11">
        <v>158620</v>
      </c>
      <c r="I4455" s="2">
        <f>INDEX([1]PIB_dos_Municípios!$AN$2:$AN$5571,MATCH(E4455,[1]PIB_dos_Municípios!G$2:G$5571,0),1)</f>
        <v>2771856.29</v>
      </c>
      <c r="J4455" s="2">
        <f>INDEX([1]PIB_dos_Municípios!$AO$2:$AO$5571,MATCH(E4455,[1]PIB_dos_Municípios!G$2:G$5571,0),1)</f>
        <v>156737</v>
      </c>
      <c r="K4455" s="2">
        <f>INDEX([1]PIB_dos_Municípios!$AP$2:$AP$5571,MATCH(E4455,[1]PIB_dos_Municípios!G$2:G$5571,0),1)</f>
        <v>17684.759999999998</v>
      </c>
      <c r="M4455" s="2" t="s">
        <v>4782</v>
      </c>
      <c r="N4455" s="2" t="str">
        <f>INDEX([2]Microregioes!$D$1:$D$574,MATCH(F4455,[2]Microregioes!$B$1:$B$574,0),1)</f>
        <v>Sc-Campos de Lages</v>
      </c>
    </row>
    <row r="4456" spans="1:14" hidden="1" x14ac:dyDescent="0.2">
      <c r="A4456" s="5">
        <v>4</v>
      </c>
      <c r="B4456" s="3">
        <v>42</v>
      </c>
      <c r="C4456" s="1">
        <v>4206</v>
      </c>
      <c r="D4456" s="1">
        <v>42018</v>
      </c>
      <c r="E4456" s="1">
        <v>4209409</v>
      </c>
      <c r="F4456" s="2">
        <f>IFERROR(INDEX('Arranjos Populacionais'!$F$2:$F$961,MATCH(TabelaCompleta!E4456,'Arranjos Populacionais'!$A$2:$A$961,0),1),D4456)</f>
        <v>42018</v>
      </c>
      <c r="G4456" s="2">
        <v>0</v>
      </c>
      <c r="H4456" s="11">
        <v>44982</v>
      </c>
      <c r="I4456" s="2">
        <f>INDEX([1]PIB_dos_Municípios!$AN$2:$AN$5571,MATCH(E4456,[1]PIB_dos_Municípios!G$2:G$5571,0),1)</f>
        <v>474495.18400000001</v>
      </c>
      <c r="J4456" s="2">
        <f>INDEX([1]PIB_dos_Municípios!$AO$2:$AO$5571,MATCH(E4456,[1]PIB_dos_Municípios!G$2:G$5571,0),1)</f>
        <v>51554</v>
      </c>
      <c r="K4456" s="2">
        <f>INDEX([1]PIB_dos_Municípios!$AP$2:$AP$5571,MATCH(E4456,[1]PIB_dos_Municípios!G$2:G$5571,0),1)</f>
        <v>9203.85</v>
      </c>
      <c r="M4456" s="2" t="s">
        <v>35</v>
      </c>
      <c r="N4456" s="2" t="str">
        <f>INDEX([2]Microregioes!$D$1:$D$574,MATCH(F4456,[2]Microregioes!$B$1:$B$574,0),1)</f>
        <v>Sc-Tubarão</v>
      </c>
    </row>
    <row r="4457" spans="1:14" hidden="1" x14ac:dyDescent="0.2">
      <c r="A4457" s="5">
        <v>4</v>
      </c>
      <c r="B4457" s="3">
        <v>42</v>
      </c>
      <c r="C4457" s="1">
        <v>4201</v>
      </c>
      <c r="D4457" s="1">
        <v>42003</v>
      </c>
      <c r="E4457" s="1">
        <v>4209458</v>
      </c>
      <c r="F4457" s="2">
        <f>IFERROR(INDEX('Arranjos Populacionais'!$F$2:$F$961,MATCH(TabelaCompleta!E4457,'Arranjos Populacionais'!$A$2:$A$961,0),1),D4457)</f>
        <v>42003</v>
      </c>
      <c r="G4457" s="2">
        <v>0</v>
      </c>
      <c r="H4457" s="11">
        <v>1461</v>
      </c>
      <c r="I4457" s="2">
        <f>INDEX([1]PIB_dos_Municípios!$AN$2:$AN$5571,MATCH(E4457,[1]PIB_dos_Municípios!G$2:G$5571,0),1)</f>
        <v>22752.25</v>
      </c>
      <c r="J4457" s="2">
        <f>INDEX([1]PIB_dos_Municípios!$AO$2:$AO$5571,MATCH(E4457,[1]PIB_dos_Municípios!G$2:G$5571,0),1)</f>
        <v>1490</v>
      </c>
      <c r="K4457" s="2">
        <f>INDEX([1]PIB_dos_Municípios!$AP$2:$AP$5571,MATCH(E4457,[1]PIB_dos_Municípios!G$2:G$5571,0),1)</f>
        <v>15269.97</v>
      </c>
      <c r="M4457" s="2" t="s">
        <v>4783</v>
      </c>
      <c r="N4457" s="2" t="str">
        <f>INDEX([2]Microregioes!$D$1:$D$574,MATCH(F4457,[2]Microregioes!$B$1:$B$574,0),1)</f>
        <v>Sc-Xanxerê</v>
      </c>
    </row>
    <row r="4458" spans="1:14" hidden="1" x14ac:dyDescent="0.2">
      <c r="A4458" s="5">
        <v>4</v>
      </c>
      <c r="B4458" s="3">
        <v>42</v>
      </c>
      <c r="C4458" s="1">
        <v>4204</v>
      </c>
      <c r="D4458" s="1">
        <v>42011</v>
      </c>
      <c r="E4458" s="1">
        <v>4209508</v>
      </c>
      <c r="F4458" s="2">
        <f>IFERROR(INDEX('Arranjos Populacionais'!$F$2:$F$961,MATCH(TabelaCompleta!E4458,'Arranjos Populacionais'!$A$2:$A$961,0),1),D4458)</f>
        <v>42011</v>
      </c>
      <c r="G4458" s="2">
        <v>0</v>
      </c>
      <c r="H4458" s="11">
        <v>6694</v>
      </c>
      <c r="I4458" s="2">
        <f>INDEX([1]PIB_dos_Municípios!$AN$2:$AN$5571,MATCH(E4458,[1]PIB_dos_Municípios!G$2:G$5571,0),1)</f>
        <v>121033.47100000001</v>
      </c>
      <c r="J4458" s="2">
        <f>INDEX([1]PIB_dos_Municípios!$AO$2:$AO$5571,MATCH(E4458,[1]PIB_dos_Municípios!G$2:G$5571,0),1)</f>
        <v>6005</v>
      </c>
      <c r="K4458" s="2">
        <f>INDEX([1]PIB_dos_Municípios!$AP$2:$AP$5571,MATCH(E4458,[1]PIB_dos_Municípios!G$2:G$5571,0),1)</f>
        <v>20155.45</v>
      </c>
      <c r="M4458" s="2" t="s">
        <v>4784</v>
      </c>
      <c r="N4458" s="2" t="str">
        <f>INDEX([2]Microregioes!$D$1:$D$574,MATCH(F4458,[2]Microregioes!$B$1:$B$574,0),1)</f>
        <v>Sc-Rio do Sul</v>
      </c>
    </row>
    <row r="4459" spans="1:14" hidden="1" x14ac:dyDescent="0.2">
      <c r="A4459" s="5">
        <v>4</v>
      </c>
      <c r="B4459" s="3">
        <v>42</v>
      </c>
      <c r="C4459" s="1">
        <v>4206</v>
      </c>
      <c r="D4459" s="1">
        <v>42019</v>
      </c>
      <c r="E4459" s="1">
        <v>4209607</v>
      </c>
      <c r="F4459" s="2">
        <f>IFERROR(INDEX('Arranjos Populacionais'!$F$2:$F$961,MATCH(TabelaCompleta!E4459,'Arranjos Populacionais'!$A$2:$A$961,0),1),D4459)</f>
        <v>42019</v>
      </c>
      <c r="G4459" s="2">
        <v>0</v>
      </c>
      <c r="H4459" s="11">
        <v>15073</v>
      </c>
      <c r="I4459" s="2">
        <f>INDEX([1]PIB_dos_Municípios!$AN$2:$AN$5571,MATCH(E4459,[1]PIB_dos_Municípios!G$2:G$5571,0),1)</f>
        <v>172087.465</v>
      </c>
      <c r="J4459" s="2">
        <f>INDEX([1]PIB_dos_Municípios!$AO$2:$AO$5571,MATCH(E4459,[1]PIB_dos_Municípios!G$2:G$5571,0),1)</f>
        <v>14366</v>
      </c>
      <c r="K4459" s="2">
        <f>INDEX([1]PIB_dos_Municípios!$AP$2:$AP$5571,MATCH(E4459,[1]PIB_dos_Municípios!G$2:G$5571,0),1)</f>
        <v>11978.8</v>
      </c>
      <c r="M4459" s="2" t="s">
        <v>4785</v>
      </c>
      <c r="N4459" s="2" t="str">
        <f>INDEX([2]Microregioes!$D$1:$D$574,MATCH(F4459,[2]Microregioes!$B$1:$B$574,0),1)</f>
        <v>Sc-Criciúma</v>
      </c>
    </row>
    <row r="4460" spans="1:14" hidden="1" x14ac:dyDescent="0.2">
      <c r="A4460" s="5">
        <v>4</v>
      </c>
      <c r="B4460" s="3">
        <v>42</v>
      </c>
      <c r="C4460" s="1">
        <v>4201</v>
      </c>
      <c r="D4460" s="1">
        <v>42004</v>
      </c>
      <c r="E4460" s="1">
        <v>4209706</v>
      </c>
      <c r="F4460" s="2">
        <f>IFERROR(INDEX('Arranjos Populacionais'!$F$2:$F$961,MATCH(TabelaCompleta!E4460,'Arranjos Populacionais'!$A$2:$A$961,0),1),D4460)</f>
        <v>42004</v>
      </c>
      <c r="G4460" s="2">
        <v>0</v>
      </c>
      <c r="H4460" s="11">
        <v>12119</v>
      </c>
      <c r="I4460" s="2">
        <f>INDEX([1]PIB_dos_Municípios!$AN$2:$AN$5571,MATCH(E4460,[1]PIB_dos_Municípios!G$2:G$5571,0),1)</f>
        <v>185263.50099999999</v>
      </c>
      <c r="J4460" s="2">
        <f>INDEX([1]PIB_dos_Municípios!$AO$2:$AO$5571,MATCH(E4460,[1]PIB_dos_Municípios!G$2:G$5571,0),1)</f>
        <v>11862</v>
      </c>
      <c r="K4460" s="2">
        <f>INDEX([1]PIB_dos_Municípios!$AP$2:$AP$5571,MATCH(E4460,[1]PIB_dos_Municípios!G$2:G$5571,0),1)</f>
        <v>15618.23</v>
      </c>
      <c r="M4460" s="2" t="s">
        <v>4786</v>
      </c>
      <c r="N4460" s="2" t="str">
        <f>INDEX([2]Microregioes!$D$1:$D$574,MATCH(F4460,[2]Microregioes!$B$1:$B$574,0),1)</f>
        <v>Sc-Joaçaba</v>
      </c>
    </row>
    <row r="4461" spans="1:14" hidden="1" x14ac:dyDescent="0.2">
      <c r="A4461" s="5">
        <v>4</v>
      </c>
      <c r="B4461" s="3">
        <v>42</v>
      </c>
      <c r="C4461" s="1">
        <v>4205</v>
      </c>
      <c r="D4461" s="1">
        <v>42015</v>
      </c>
      <c r="E4461" s="1">
        <v>4209805</v>
      </c>
      <c r="F4461" s="2">
        <f>IFERROR(INDEX('Arranjos Populacionais'!$F$2:$F$961,MATCH(TabelaCompleta!E4461,'Arranjos Populacionais'!$A$2:$A$961,0),1),D4461)</f>
        <v>42015</v>
      </c>
      <c r="G4461" s="2">
        <v>0</v>
      </c>
      <c r="H4461" s="11">
        <v>3179</v>
      </c>
      <c r="I4461" s="2">
        <f>INDEX([1]PIB_dos_Municípios!$AN$2:$AN$5571,MATCH(E4461,[1]PIB_dos_Municípios!G$2:G$5571,0),1)</f>
        <v>52035.54</v>
      </c>
      <c r="J4461" s="2">
        <f>INDEX([1]PIB_dos_Municípios!$AO$2:$AO$5571,MATCH(E4461,[1]PIB_dos_Municípios!G$2:G$5571,0),1)</f>
        <v>3365</v>
      </c>
      <c r="K4461" s="2">
        <f>INDEX([1]PIB_dos_Municípios!$AP$2:$AP$5571,MATCH(E4461,[1]PIB_dos_Municípios!G$2:G$5571,0),1)</f>
        <v>15463.76</v>
      </c>
      <c r="M4461" s="2" t="s">
        <v>4787</v>
      </c>
      <c r="N4461" s="2" t="str">
        <f>INDEX([2]Microregioes!$D$1:$D$574,MATCH(F4461,[2]Microregioes!$B$1:$B$574,0),1)</f>
        <v>Sc-Tijucas</v>
      </c>
    </row>
    <row r="4462" spans="1:14" hidden="1" x14ac:dyDescent="0.2">
      <c r="A4462" s="5">
        <v>4</v>
      </c>
      <c r="B4462" s="3">
        <v>42</v>
      </c>
      <c r="C4462" s="1">
        <v>4201</v>
      </c>
      <c r="D4462" s="1">
        <v>42005</v>
      </c>
      <c r="E4462" s="1">
        <v>4209854</v>
      </c>
      <c r="F4462" s="2">
        <f>IFERROR(INDEX('Arranjos Populacionais'!$F$2:$F$961,MATCH(TabelaCompleta!E4462,'Arranjos Populacionais'!$A$2:$A$961,0),1),D4462)</f>
        <v>42005</v>
      </c>
      <c r="G4462" s="2">
        <v>0</v>
      </c>
      <c r="H4462" s="11">
        <v>4630</v>
      </c>
      <c r="I4462" s="2">
        <f>INDEX([1]PIB_dos_Municípios!$AN$2:$AN$5571,MATCH(E4462,[1]PIB_dos_Municípios!G$2:G$5571,0),1)</f>
        <v>83560.032000000007</v>
      </c>
      <c r="J4462" s="2">
        <f>INDEX([1]PIB_dos_Municípios!$AO$2:$AO$5571,MATCH(E4462,[1]PIB_dos_Municípios!G$2:G$5571,0),1)</f>
        <v>4642</v>
      </c>
      <c r="K4462" s="2">
        <f>INDEX([1]PIB_dos_Municípios!$AP$2:$AP$5571,MATCH(E4462,[1]PIB_dos_Municípios!G$2:G$5571,0),1)</f>
        <v>18000.87</v>
      </c>
      <c r="M4462" s="2" t="s">
        <v>4788</v>
      </c>
      <c r="N4462" s="2" t="str">
        <f>INDEX([2]Microregioes!$D$1:$D$574,MATCH(F4462,[2]Microregioes!$B$1:$B$574,0),1)</f>
        <v>Sc-Concórdia</v>
      </c>
    </row>
    <row r="4463" spans="1:14" hidden="1" x14ac:dyDescent="0.2">
      <c r="A4463" s="5">
        <v>4</v>
      </c>
      <c r="B4463" s="3">
        <v>42</v>
      </c>
      <c r="C4463" s="1">
        <v>4204</v>
      </c>
      <c r="D4463" s="1">
        <v>42011</v>
      </c>
      <c r="E4463" s="1">
        <v>4209904</v>
      </c>
      <c r="F4463" s="2">
        <f>IFERROR(INDEX('Arranjos Populacionais'!$F$2:$F$961,MATCH(TabelaCompleta!E4463,'Arranjos Populacionais'!$A$2:$A$961,0),1),D4463)</f>
        <v>42011</v>
      </c>
      <c r="G4463" s="2">
        <v>0</v>
      </c>
      <c r="H4463" s="11">
        <v>11584</v>
      </c>
      <c r="I4463" s="2">
        <f>INDEX([1]PIB_dos_Municípios!$AN$2:$AN$5571,MATCH(E4463,[1]PIB_dos_Municípios!G$2:G$5571,0),1)</f>
        <v>133035.54199999999</v>
      </c>
      <c r="J4463" s="2">
        <f>INDEX([1]PIB_dos_Municípios!$AO$2:$AO$5571,MATCH(E4463,[1]PIB_dos_Municípios!G$2:G$5571,0),1)</f>
        <v>10248</v>
      </c>
      <c r="K4463" s="2">
        <f>INDEX([1]PIB_dos_Municípios!$AP$2:$AP$5571,MATCH(E4463,[1]PIB_dos_Municípios!G$2:G$5571,0),1)</f>
        <v>12981.61</v>
      </c>
      <c r="M4463" s="2" t="s">
        <v>361</v>
      </c>
      <c r="N4463" s="2" t="str">
        <f>INDEX([2]Microregioes!$D$1:$D$574,MATCH(F4463,[2]Microregioes!$B$1:$B$574,0),1)</f>
        <v>Sc-Rio do Sul</v>
      </c>
    </row>
    <row r="4464" spans="1:14" hidden="1" x14ac:dyDescent="0.2">
      <c r="A4464" s="5">
        <v>4</v>
      </c>
      <c r="B4464" s="3">
        <v>42</v>
      </c>
      <c r="C4464" s="1">
        <v>4204</v>
      </c>
      <c r="D4464" s="1">
        <v>42012</v>
      </c>
      <c r="E4464" s="1">
        <v>4210001</v>
      </c>
      <c r="F4464" s="2">
        <f>IFERROR(INDEX('Arranjos Populacionais'!$F$2:$F$961,MATCH(TabelaCompleta!E4464,'Arranjos Populacionais'!$A$2:$A$961,0),1),D4464)</f>
        <v>42012</v>
      </c>
      <c r="G4464" s="2">
        <v>0</v>
      </c>
      <c r="H4464" s="11">
        <v>12162</v>
      </c>
      <c r="I4464" s="2">
        <f>INDEX([1]PIB_dos_Municípios!$AN$2:$AN$5571,MATCH(E4464,[1]PIB_dos_Municípios!G$2:G$5571,0),1)</f>
        <v>326048.16899999999</v>
      </c>
      <c r="J4464" s="2">
        <f>INDEX([1]PIB_dos_Municípios!$AO$2:$AO$5571,MATCH(E4464,[1]PIB_dos_Municípios!G$2:G$5571,0),1)</f>
        <v>10449</v>
      </c>
      <c r="K4464" s="2">
        <f>INDEX([1]PIB_dos_Municípios!$AP$2:$AP$5571,MATCH(E4464,[1]PIB_dos_Municípios!G$2:G$5571,0),1)</f>
        <v>31203.77</v>
      </c>
      <c r="M4464" s="2" t="s">
        <v>4789</v>
      </c>
      <c r="N4464" s="2" t="str">
        <f>INDEX([2]Microregioes!$D$1:$D$574,MATCH(F4464,[2]Microregioes!$B$1:$B$574,0),1)</f>
        <v>Sc-Blumenau</v>
      </c>
    </row>
    <row r="4465" spans="1:14" hidden="1" x14ac:dyDescent="0.2">
      <c r="A4465" s="5">
        <v>4</v>
      </c>
      <c r="B4465" s="3">
        <v>42</v>
      </c>
      <c r="C4465" s="1">
        <v>4201</v>
      </c>
      <c r="D4465" s="1">
        <v>42004</v>
      </c>
      <c r="E4465" s="1">
        <v>4210035</v>
      </c>
      <c r="F4465" s="2">
        <f>IFERROR(INDEX('Arranjos Populacionais'!$F$2:$F$961,MATCH(TabelaCompleta!E4465,'Arranjos Populacionais'!$A$2:$A$961,0),1),D4465)</f>
        <v>42004</v>
      </c>
      <c r="G4465" s="2">
        <v>0</v>
      </c>
      <c r="H4465" s="11">
        <v>5703</v>
      </c>
      <c r="I4465" s="2">
        <f>INDEX([1]PIB_dos_Municípios!$AN$2:$AN$5571,MATCH(E4465,[1]PIB_dos_Municípios!G$2:G$5571,0),1)</f>
        <v>99750.28</v>
      </c>
      <c r="J4465" s="2">
        <f>INDEX([1]PIB_dos_Municípios!$AO$2:$AO$5571,MATCH(E4465,[1]PIB_dos_Municípios!G$2:G$5571,0),1)</f>
        <v>5599</v>
      </c>
      <c r="K4465" s="2">
        <f>INDEX([1]PIB_dos_Municípios!$AP$2:$AP$5571,MATCH(E4465,[1]PIB_dos_Municípios!G$2:G$5571,0),1)</f>
        <v>17815.73</v>
      </c>
      <c r="M4465" s="2" t="s">
        <v>29</v>
      </c>
      <c r="N4465" s="2" t="str">
        <f>INDEX([2]Microregioes!$D$1:$D$574,MATCH(F4465,[2]Microregioes!$B$1:$B$574,0),1)</f>
        <v>Sc-Joaçaba</v>
      </c>
    </row>
    <row r="4466" spans="1:14" hidden="1" x14ac:dyDescent="0.2">
      <c r="A4466" s="5">
        <v>4</v>
      </c>
      <c r="B4466" s="3">
        <v>42</v>
      </c>
      <c r="C4466" s="1">
        <v>4201</v>
      </c>
      <c r="D4466" s="1">
        <v>42004</v>
      </c>
      <c r="E4466" s="1">
        <v>4210050</v>
      </c>
      <c r="F4466" s="2">
        <f>IFERROR(INDEX('Arranjos Populacionais'!$F$2:$F$961,MATCH(TabelaCompleta!E4466,'Arranjos Populacionais'!$A$2:$A$961,0),1),D4466)</f>
        <v>42004</v>
      </c>
      <c r="G4466" s="2">
        <v>0</v>
      </c>
      <c r="H4466" s="11">
        <v>1807</v>
      </c>
      <c r="I4466" s="2">
        <f>INDEX([1]PIB_dos_Municípios!$AN$2:$AN$5571,MATCH(E4466,[1]PIB_dos_Municípios!G$2:G$5571,0),1)</f>
        <v>32335.475999999999</v>
      </c>
      <c r="J4466" s="2">
        <f>INDEX([1]PIB_dos_Municípios!$AO$2:$AO$5571,MATCH(E4466,[1]PIB_dos_Municípios!G$2:G$5571,0),1)</f>
        <v>1826</v>
      </c>
      <c r="K4466" s="2">
        <f>INDEX([1]PIB_dos_Municípios!$AP$2:$AP$5571,MATCH(E4466,[1]PIB_dos_Municípios!G$2:G$5571,0),1)</f>
        <v>17708.37</v>
      </c>
      <c r="M4466" s="2" t="s">
        <v>4790</v>
      </c>
      <c r="N4466" s="2" t="str">
        <f>INDEX([2]Microregioes!$D$1:$D$574,MATCH(F4466,[2]Microregioes!$B$1:$B$574,0),1)</f>
        <v>Sc-Joaçaba</v>
      </c>
    </row>
    <row r="4467" spans="1:14" hidden="1" x14ac:dyDescent="0.2">
      <c r="A4467" s="5">
        <v>4</v>
      </c>
      <c r="B4467" s="3">
        <v>42</v>
      </c>
      <c r="C4467" s="1">
        <v>4202</v>
      </c>
      <c r="D4467" s="1">
        <v>42006</v>
      </c>
      <c r="E4467" s="1">
        <v>4210100</v>
      </c>
      <c r="F4467" s="2">
        <f>IFERROR(INDEX('Arranjos Populacionais'!$F$2:$F$961,MATCH(TabelaCompleta!E4467,'Arranjos Populacionais'!$A$2:$A$961,0),1),D4467)</f>
        <v>42006</v>
      </c>
      <c r="G4467" s="2">
        <v>0</v>
      </c>
      <c r="H4467" s="11">
        <v>55611</v>
      </c>
      <c r="I4467" s="2">
        <f>INDEX([1]PIB_dos_Municípios!$AN$2:$AN$5571,MATCH(E4467,[1]PIB_dos_Municípios!G$2:G$5571,0),1)</f>
        <v>1001512.751</v>
      </c>
      <c r="J4467" s="2">
        <f>INDEX([1]PIB_dos_Municípios!$AO$2:$AO$5571,MATCH(E4467,[1]PIB_dos_Municípios!G$2:G$5571,0),1)</f>
        <v>52920</v>
      </c>
      <c r="K4467" s="2">
        <f>INDEX([1]PIB_dos_Municípios!$AP$2:$AP$5571,MATCH(E4467,[1]PIB_dos_Municípios!G$2:G$5571,0),1)</f>
        <v>18925.03</v>
      </c>
      <c r="M4467" s="2" t="s">
        <v>66</v>
      </c>
      <c r="N4467" s="2" t="str">
        <f>INDEX([2]Microregioes!$D$1:$D$574,MATCH(F4467,[2]Microregioes!$B$1:$B$574,0),1)</f>
        <v>Sc-Canoinhas</v>
      </c>
    </row>
    <row r="4468" spans="1:14" hidden="1" x14ac:dyDescent="0.2">
      <c r="A4468" s="5">
        <v>4</v>
      </c>
      <c r="B4468" s="3">
        <v>42</v>
      </c>
      <c r="C4468" s="1">
        <v>4205</v>
      </c>
      <c r="D4468" s="1">
        <v>42015</v>
      </c>
      <c r="E4468" s="1">
        <v>4210209</v>
      </c>
      <c r="F4468" s="2">
        <f>IFERROR(INDEX('Arranjos Populacionais'!$F$2:$F$961,MATCH(TabelaCompleta!E4468,'Arranjos Populacionais'!$A$2:$A$961,0),1),D4468)</f>
        <v>42015</v>
      </c>
      <c r="G4468" s="2">
        <v>0</v>
      </c>
      <c r="H4468" s="11">
        <v>3416</v>
      </c>
      <c r="I4468" s="2">
        <f>INDEX([1]PIB_dos_Municípios!$AN$2:$AN$5571,MATCH(E4468,[1]PIB_dos_Municípios!G$2:G$5571,0),1)</f>
        <v>34688.82</v>
      </c>
      <c r="J4468" s="2">
        <f>INDEX([1]PIB_dos_Municípios!$AO$2:$AO$5571,MATCH(E4468,[1]PIB_dos_Municípios!G$2:G$5571,0),1)</f>
        <v>3279</v>
      </c>
      <c r="K4468" s="2">
        <f>INDEX([1]PIB_dos_Municípios!$AP$2:$AP$5571,MATCH(E4468,[1]PIB_dos_Municípios!G$2:G$5571,0),1)</f>
        <v>10579.09</v>
      </c>
      <c r="M4468" s="2" t="s">
        <v>4791</v>
      </c>
      <c r="N4468" s="2" t="str">
        <f>INDEX([2]Microregioes!$D$1:$D$574,MATCH(F4468,[2]Microregioes!$B$1:$B$574,0),1)</f>
        <v>Sc-Tijucas</v>
      </c>
    </row>
    <row r="4469" spans="1:14" hidden="1" x14ac:dyDescent="0.2">
      <c r="A4469" s="5">
        <v>4</v>
      </c>
      <c r="B4469" s="3">
        <v>42</v>
      </c>
      <c r="C4469" s="1">
        <v>4202</v>
      </c>
      <c r="D4469" s="1">
        <v>42006</v>
      </c>
      <c r="E4469" s="1">
        <v>4210308</v>
      </c>
      <c r="F4469" s="2">
        <f>IFERROR(INDEX('Arranjos Populacionais'!$F$2:$F$961,MATCH(TabelaCompleta!E4469,'Arranjos Populacionais'!$A$2:$A$961,0),1),D4469)</f>
        <v>42006</v>
      </c>
      <c r="G4469" s="2">
        <v>0</v>
      </c>
      <c r="H4469" s="11">
        <v>7957</v>
      </c>
      <c r="I4469" s="2">
        <f>INDEX([1]PIB_dos_Municípios!$AN$2:$AN$5571,MATCH(E4469,[1]PIB_dos_Municípios!G$2:G$5571,0),1)</f>
        <v>106677.024</v>
      </c>
      <c r="J4469" s="2">
        <f>INDEX([1]PIB_dos_Municípios!$AO$2:$AO$5571,MATCH(E4469,[1]PIB_dos_Municípios!G$2:G$5571,0),1)</f>
        <v>7479</v>
      </c>
      <c r="K4469" s="2">
        <f>INDEX([1]PIB_dos_Municípios!$AP$2:$AP$5571,MATCH(E4469,[1]PIB_dos_Municípios!G$2:G$5571,0),1)</f>
        <v>14263.54</v>
      </c>
      <c r="M4469" s="2" t="s">
        <v>4792</v>
      </c>
      <c r="N4469" s="2" t="str">
        <f>INDEX([2]Microregioes!$D$1:$D$574,MATCH(F4469,[2]Microregioes!$B$1:$B$574,0),1)</f>
        <v>Sc-Canoinhas</v>
      </c>
    </row>
    <row r="4470" spans="1:14" hidden="1" x14ac:dyDescent="0.2">
      <c r="A4470" s="5">
        <v>4</v>
      </c>
      <c r="B4470" s="3">
        <v>42</v>
      </c>
      <c r="C4470" s="1">
        <v>4206</v>
      </c>
      <c r="D4470" s="1">
        <v>42020</v>
      </c>
      <c r="E4470" s="1">
        <v>4210407</v>
      </c>
      <c r="F4470" s="2">
        <f>IFERROR(INDEX('Arranjos Populacionais'!$F$2:$F$961,MATCH(TabelaCompleta!E4470,'Arranjos Populacionais'!$A$2:$A$961,0),1),D4470)</f>
        <v>42020</v>
      </c>
      <c r="G4470" s="2">
        <v>0</v>
      </c>
      <c r="H4470" s="11">
        <v>7051</v>
      </c>
      <c r="I4470" s="2">
        <f>INDEX([1]PIB_dos_Municípios!$AN$2:$AN$5571,MATCH(E4470,[1]PIB_dos_Municípios!G$2:G$5571,0),1)</f>
        <v>108123.977</v>
      </c>
      <c r="J4470" s="2">
        <f>INDEX([1]PIB_dos_Municípios!$AO$2:$AO$5571,MATCH(E4470,[1]PIB_dos_Municípios!G$2:G$5571,0),1)</f>
        <v>6409</v>
      </c>
      <c r="K4470" s="2">
        <f>INDEX([1]PIB_dos_Municípios!$AP$2:$AP$5571,MATCH(E4470,[1]PIB_dos_Municípios!G$2:G$5571,0),1)</f>
        <v>16870.650000000001</v>
      </c>
      <c r="M4470" s="2" t="s">
        <v>4793</v>
      </c>
      <c r="N4470" s="2" t="str">
        <f>INDEX([2]Microregioes!$D$1:$D$574,MATCH(F4470,[2]Microregioes!$B$1:$B$574,0),1)</f>
        <v>Sc-Araranguá</v>
      </c>
    </row>
    <row r="4471" spans="1:14" hidden="1" x14ac:dyDescent="0.2">
      <c r="A4471" s="5">
        <v>4</v>
      </c>
      <c r="B4471" s="3">
        <v>42</v>
      </c>
      <c r="C4471" s="1">
        <v>4201</v>
      </c>
      <c r="D4471" s="1">
        <v>42002</v>
      </c>
      <c r="E4471" s="1">
        <v>4210506</v>
      </c>
      <c r="F4471" s="2">
        <f>IFERROR(INDEX('Arranjos Populacionais'!$F$2:$F$961,MATCH(TabelaCompleta!E4471,'Arranjos Populacionais'!$A$2:$A$961,0),1),D4471)</f>
        <v>42002</v>
      </c>
      <c r="G4471" s="2">
        <v>0</v>
      </c>
      <c r="H4471" s="11">
        <v>24712</v>
      </c>
      <c r="I4471" s="2">
        <f>INDEX([1]PIB_dos_Municípios!$AN$2:$AN$5571,MATCH(E4471,[1]PIB_dos_Municípios!G$2:G$5571,0),1)</f>
        <v>627703.201</v>
      </c>
      <c r="J4471" s="2">
        <f>INDEX([1]PIB_dos_Municípios!$AO$2:$AO$5571,MATCH(E4471,[1]PIB_dos_Municípios!G$2:G$5571,0),1)</f>
        <v>22104</v>
      </c>
      <c r="K4471" s="2">
        <f>INDEX([1]PIB_dos_Municípios!$AP$2:$AP$5571,MATCH(E4471,[1]PIB_dos_Municípios!G$2:G$5571,0),1)</f>
        <v>28397.72</v>
      </c>
      <c r="M4471" s="2" t="s">
        <v>2737</v>
      </c>
      <c r="N4471" s="2" t="str">
        <f>INDEX([2]Microregioes!$D$1:$D$574,MATCH(F4471,[2]Microregioes!$B$1:$B$574,0),1)</f>
        <v>Sc-Chapecó</v>
      </c>
    </row>
    <row r="4472" spans="1:14" hidden="1" x14ac:dyDescent="0.2">
      <c r="A4472" s="5">
        <v>4</v>
      </c>
      <c r="B4472" s="3">
        <v>42</v>
      </c>
      <c r="C4472" s="1">
        <v>4201</v>
      </c>
      <c r="D4472" s="1">
        <v>42003</v>
      </c>
      <c r="E4472" s="1">
        <v>4210555</v>
      </c>
      <c r="F4472" s="2">
        <f>IFERROR(INDEX('Arranjos Populacionais'!$F$2:$F$961,MATCH(TabelaCompleta!E4472,'Arranjos Populacionais'!$A$2:$A$961,0),1),D4472)</f>
        <v>42003</v>
      </c>
      <c r="G4472" s="2">
        <v>0</v>
      </c>
      <c r="H4472" s="11">
        <v>1952</v>
      </c>
      <c r="I4472" s="2">
        <f>INDEX([1]PIB_dos_Municípios!$AN$2:$AN$5571,MATCH(E4472,[1]PIB_dos_Municípios!G$2:G$5571,0),1)</f>
        <v>67583.188999999998</v>
      </c>
      <c r="J4472" s="2">
        <f>INDEX([1]PIB_dos_Municípios!$AO$2:$AO$5571,MATCH(E4472,[1]PIB_dos_Municípios!G$2:G$5571,0),1)</f>
        <v>2203</v>
      </c>
      <c r="K4472" s="2">
        <f>INDEX([1]PIB_dos_Municípios!$AP$2:$AP$5571,MATCH(E4472,[1]PIB_dos_Municípios!G$2:G$5571,0),1)</f>
        <v>30677.8</v>
      </c>
      <c r="M4472" s="2" t="s">
        <v>4794</v>
      </c>
      <c r="N4472" s="2" t="str">
        <f>INDEX([2]Microregioes!$D$1:$D$574,MATCH(F4472,[2]Microregioes!$B$1:$B$574,0),1)</f>
        <v>Sc-Xanxerê</v>
      </c>
    </row>
    <row r="4473" spans="1:14" hidden="1" x14ac:dyDescent="0.2">
      <c r="A4473" s="5">
        <v>4</v>
      </c>
      <c r="B4473" s="3">
        <v>42</v>
      </c>
      <c r="C4473" s="1">
        <v>4202</v>
      </c>
      <c r="D4473" s="1">
        <v>42008</v>
      </c>
      <c r="E4473" s="1">
        <v>4210605</v>
      </c>
      <c r="F4473" s="2">
        <f>IFERROR(INDEX('Arranjos Populacionais'!$F$2:$F$961,MATCH(TabelaCompleta!E4473,'Arranjos Populacionais'!$A$2:$A$961,0),1),D4473)</f>
        <v>42008</v>
      </c>
      <c r="G4473" s="2">
        <v>0</v>
      </c>
      <c r="H4473" s="11">
        <v>16240</v>
      </c>
      <c r="I4473" s="2">
        <f>INDEX([1]PIB_dos_Municípios!$AN$2:$AN$5571,MATCH(E4473,[1]PIB_dos_Municípios!G$2:G$5571,0),1)</f>
        <v>295805.55200000003</v>
      </c>
      <c r="J4473" s="2">
        <f>INDEX([1]PIB_dos_Municípios!$AO$2:$AO$5571,MATCH(E4473,[1]PIB_dos_Municípios!G$2:G$5571,0),1)</f>
        <v>14668</v>
      </c>
      <c r="K4473" s="2">
        <f>INDEX([1]PIB_dos_Municípios!$AP$2:$AP$5571,MATCH(E4473,[1]PIB_dos_Municípios!G$2:G$5571,0),1)</f>
        <v>20166.73</v>
      </c>
      <c r="M4473" s="2" t="s">
        <v>240</v>
      </c>
      <c r="N4473" s="2" t="str">
        <f>INDEX([2]Microregioes!$D$1:$D$574,MATCH(F4473,[2]Microregioes!$B$1:$B$574,0),1)</f>
        <v>Sc-Joinville</v>
      </c>
    </row>
    <row r="4474" spans="1:14" hidden="1" x14ac:dyDescent="0.2">
      <c r="A4474" s="5">
        <v>4</v>
      </c>
      <c r="B4474" s="3">
        <v>42</v>
      </c>
      <c r="C4474" s="1">
        <v>4201</v>
      </c>
      <c r="D4474" s="1">
        <v>42004</v>
      </c>
      <c r="E4474" s="1">
        <v>4210704</v>
      </c>
      <c r="F4474" s="2">
        <f>IFERROR(INDEX('Arranjos Populacionais'!$F$2:$F$961,MATCH(TabelaCompleta!E4474,'Arranjos Populacionais'!$A$2:$A$961,0),1),D4474)</f>
        <v>42004</v>
      </c>
      <c r="G4474" s="2">
        <v>0</v>
      </c>
      <c r="H4474" s="11">
        <v>2652</v>
      </c>
      <c r="I4474" s="2">
        <f>INDEX([1]PIB_dos_Municípios!$AN$2:$AN$5571,MATCH(E4474,[1]PIB_dos_Municípios!G$2:G$5571,0),1)</f>
        <v>26335.395</v>
      </c>
      <c r="J4474" s="2">
        <f>INDEX([1]PIB_dos_Municípios!$AO$2:$AO$5571,MATCH(E4474,[1]PIB_dos_Municípios!G$2:G$5571,0),1)</f>
        <v>2838</v>
      </c>
      <c r="K4474" s="2">
        <f>INDEX([1]PIB_dos_Municípios!$AP$2:$AP$5571,MATCH(E4474,[1]PIB_dos_Municípios!G$2:G$5571,0),1)</f>
        <v>9279.56</v>
      </c>
      <c r="M4474" s="2" t="s">
        <v>4795</v>
      </c>
      <c r="N4474" s="2" t="str">
        <f>INDEX([2]Microregioes!$D$1:$D$574,MATCH(F4474,[2]Microregioes!$B$1:$B$574,0),1)</f>
        <v>Sc-Joaçaba</v>
      </c>
    </row>
    <row r="4475" spans="1:14" hidden="1" x14ac:dyDescent="0.2">
      <c r="A4475" s="5">
        <v>4</v>
      </c>
      <c r="B4475" s="3">
        <v>42</v>
      </c>
      <c r="C4475" s="1">
        <v>4206</v>
      </c>
      <c r="D4475" s="1">
        <v>42020</v>
      </c>
      <c r="E4475" s="1">
        <v>4210803</v>
      </c>
      <c r="F4475" s="2">
        <f>IFERROR(INDEX('Arranjos Populacionais'!$F$2:$F$961,MATCH(TabelaCompleta!E4475,'Arranjos Populacionais'!$A$2:$A$961,0),1),D4475)</f>
        <v>42020</v>
      </c>
      <c r="G4475" s="2">
        <v>0</v>
      </c>
      <c r="H4475" s="11">
        <v>7056</v>
      </c>
      <c r="I4475" s="2">
        <f>INDEX([1]PIB_dos_Municípios!$AN$2:$AN$5571,MATCH(E4475,[1]PIB_dos_Municípios!G$2:G$5571,0),1)</f>
        <v>129313.21</v>
      </c>
      <c r="J4475" s="2">
        <f>INDEX([1]PIB_dos_Municípios!$AO$2:$AO$5571,MATCH(E4475,[1]PIB_dos_Municípios!G$2:G$5571,0),1)</f>
        <v>7002</v>
      </c>
      <c r="K4475" s="2">
        <f>INDEX([1]PIB_dos_Municípios!$AP$2:$AP$5571,MATCH(E4475,[1]PIB_dos_Municípios!G$2:G$5571,0),1)</f>
        <v>18468.04</v>
      </c>
      <c r="M4475" s="2" t="s">
        <v>4796</v>
      </c>
      <c r="N4475" s="2" t="str">
        <f>INDEX([2]Microregioes!$D$1:$D$574,MATCH(F4475,[2]Microregioes!$B$1:$B$574,0),1)</f>
        <v>Sc-Araranguá</v>
      </c>
    </row>
    <row r="4476" spans="1:14" hidden="1" x14ac:dyDescent="0.2">
      <c r="A4476" s="5">
        <v>4</v>
      </c>
      <c r="B4476" s="3">
        <v>42</v>
      </c>
      <c r="C4476" s="1">
        <v>4204</v>
      </c>
      <c r="D4476" s="1">
        <v>42011</v>
      </c>
      <c r="E4476" s="1">
        <v>4210852</v>
      </c>
      <c r="F4476" s="2">
        <f>IFERROR(INDEX('Arranjos Populacionais'!$F$2:$F$961,MATCH(TabelaCompleta!E4476,'Arranjos Populacionais'!$A$2:$A$961,0),1),D4476)</f>
        <v>42011</v>
      </c>
      <c r="G4476" s="2">
        <v>0</v>
      </c>
      <c r="H4476" s="11">
        <v>2399</v>
      </c>
      <c r="I4476" s="2">
        <f>INDEX([1]PIB_dos_Municípios!$AN$2:$AN$5571,MATCH(E4476,[1]PIB_dos_Municípios!G$2:G$5571,0),1)</f>
        <v>32661.482</v>
      </c>
      <c r="J4476" s="2">
        <f>INDEX([1]PIB_dos_Municípios!$AO$2:$AO$5571,MATCH(E4476,[1]PIB_dos_Municípios!G$2:G$5571,0),1)</f>
        <v>2513</v>
      </c>
      <c r="K4476" s="2">
        <f>INDEX([1]PIB_dos_Municípios!$AP$2:$AP$5571,MATCH(E4476,[1]PIB_dos_Municípios!G$2:G$5571,0),1)</f>
        <v>12997.01</v>
      </c>
      <c r="M4476" s="2" t="s">
        <v>4797</v>
      </c>
      <c r="N4476" s="2" t="str">
        <f>INDEX([2]Microregioes!$D$1:$D$574,MATCH(F4476,[2]Microregioes!$B$1:$B$574,0),1)</f>
        <v>Sc-Rio do Sul</v>
      </c>
    </row>
    <row r="4477" spans="1:14" hidden="1" x14ac:dyDescent="0.2">
      <c r="A4477" s="5">
        <v>4</v>
      </c>
      <c r="B4477" s="3">
        <v>42</v>
      </c>
      <c r="C4477" s="1">
        <v>4201</v>
      </c>
      <c r="D4477" s="1">
        <v>42002</v>
      </c>
      <c r="E4477" s="1">
        <v>4210902</v>
      </c>
      <c r="F4477" s="2">
        <f>IFERROR(INDEX('Arranjos Populacionais'!$F$2:$F$961,MATCH(TabelaCompleta!E4477,'Arranjos Populacionais'!$A$2:$A$961,0),1),D4477)</f>
        <v>42002</v>
      </c>
      <c r="G4477" s="2">
        <v>0</v>
      </c>
      <c r="H4477" s="11">
        <v>4181</v>
      </c>
      <c r="I4477" s="2">
        <f>INDEX([1]PIB_dos_Municípios!$AN$2:$AN$5571,MATCH(E4477,[1]PIB_dos_Municípios!G$2:G$5571,0),1)</f>
        <v>92868.764999999999</v>
      </c>
      <c r="J4477" s="2">
        <f>INDEX([1]PIB_dos_Municípios!$AO$2:$AO$5571,MATCH(E4477,[1]PIB_dos_Municípios!G$2:G$5571,0),1)</f>
        <v>4047</v>
      </c>
      <c r="K4477" s="2">
        <f>INDEX([1]PIB_dos_Municípios!$AP$2:$AP$5571,MATCH(E4477,[1]PIB_dos_Municípios!G$2:G$5571,0),1)</f>
        <v>22947.56</v>
      </c>
      <c r="M4477" s="2" t="s">
        <v>4798</v>
      </c>
      <c r="N4477" s="2" t="str">
        <f>INDEX([2]Microregioes!$D$1:$D$574,MATCH(F4477,[2]Microregioes!$B$1:$B$574,0),1)</f>
        <v>Sc-Chapecó</v>
      </c>
    </row>
    <row r="4478" spans="1:14" hidden="1" x14ac:dyDescent="0.2">
      <c r="A4478" s="5">
        <v>4</v>
      </c>
      <c r="B4478" s="3">
        <v>42</v>
      </c>
      <c r="C4478" s="1">
        <v>4201</v>
      </c>
      <c r="D4478" s="1">
        <v>42001</v>
      </c>
      <c r="E4478" s="1">
        <v>4211009</v>
      </c>
      <c r="F4478" s="2">
        <f>IFERROR(INDEX('Arranjos Populacionais'!$F$2:$F$961,MATCH(TabelaCompleta!E4478,'Arranjos Populacionais'!$A$2:$A$961,0),1),D4478)</f>
        <v>42001</v>
      </c>
      <c r="G4478" s="2">
        <v>0</v>
      </c>
      <c r="H4478" s="11">
        <v>11343</v>
      </c>
      <c r="I4478" s="2">
        <f>INDEX([1]PIB_dos_Municípios!$AN$2:$AN$5571,MATCH(E4478,[1]PIB_dos_Municípios!G$2:G$5571,0),1)</f>
        <v>256171.99799999999</v>
      </c>
      <c r="J4478" s="2">
        <f>INDEX([1]PIB_dos_Municípios!$AO$2:$AO$5571,MATCH(E4478,[1]PIB_dos_Municípios!G$2:G$5571,0),1)</f>
        <v>10231</v>
      </c>
      <c r="K4478" s="2">
        <f>INDEX([1]PIB_dos_Municípios!$AP$2:$AP$5571,MATCH(E4478,[1]PIB_dos_Municípios!G$2:G$5571,0),1)</f>
        <v>25038.799999999999</v>
      </c>
      <c r="M4478" s="2" t="s">
        <v>4799</v>
      </c>
      <c r="N4478" s="2" t="str">
        <f>INDEX([2]Microregioes!$D$1:$D$574,MATCH(F4478,[2]Microregioes!$B$1:$B$574,0),1)</f>
        <v>Sc-São Miguel do Oeste</v>
      </c>
    </row>
    <row r="4479" spans="1:14" hidden="1" x14ac:dyDescent="0.2">
      <c r="A4479" s="5">
        <v>4</v>
      </c>
      <c r="B4479" s="3">
        <v>42</v>
      </c>
      <c r="C4479" s="1">
        <v>4203</v>
      </c>
      <c r="D4479" s="1">
        <v>42009</v>
      </c>
      <c r="E4479" s="1">
        <v>4211058</v>
      </c>
      <c r="F4479" s="2">
        <f>IFERROR(INDEX('Arranjos Populacionais'!$F$2:$F$961,MATCH(TabelaCompleta!E4479,'Arranjos Populacionais'!$A$2:$A$961,0),1),D4479)</f>
        <v>42009</v>
      </c>
      <c r="G4479" s="2">
        <v>0</v>
      </c>
      <c r="H4479" s="11">
        <v>9740</v>
      </c>
      <c r="I4479" s="2">
        <f>INDEX([1]PIB_dos_Municípios!$AN$2:$AN$5571,MATCH(E4479,[1]PIB_dos_Municípios!G$2:G$5571,0),1)</f>
        <v>158004.09400000001</v>
      </c>
      <c r="J4479" s="2">
        <f>INDEX([1]PIB_dos_Municípios!$AO$2:$AO$5571,MATCH(E4479,[1]PIB_dos_Municípios!G$2:G$5571,0),1)</f>
        <v>9312</v>
      </c>
      <c r="K4479" s="2">
        <f>INDEX([1]PIB_dos_Municípios!$AP$2:$AP$5571,MATCH(E4479,[1]PIB_dos_Municípios!G$2:G$5571,0),1)</f>
        <v>16967.79</v>
      </c>
      <c r="M4479" s="2" t="s">
        <v>4800</v>
      </c>
      <c r="N4479" s="2" t="str">
        <f>INDEX([2]Microregioes!$D$1:$D$574,MATCH(F4479,[2]Microregioes!$B$1:$B$574,0),1)</f>
        <v>Sc-Curitibanos</v>
      </c>
    </row>
    <row r="4480" spans="1:14" hidden="1" x14ac:dyDescent="0.2">
      <c r="A4480" s="5">
        <v>4</v>
      </c>
      <c r="B4480" s="3">
        <v>42</v>
      </c>
      <c r="C4480" s="1">
        <v>4202</v>
      </c>
      <c r="D4480" s="1">
        <v>42006</v>
      </c>
      <c r="E4480" s="1">
        <v>4211108</v>
      </c>
      <c r="F4480" s="2">
        <f>IFERROR(INDEX('Arranjos Populacionais'!$F$2:$F$961,MATCH(TabelaCompleta!E4480,'Arranjos Populacionais'!$A$2:$A$961,0),1),D4480)</f>
        <v>42006</v>
      </c>
      <c r="G4480" s="2">
        <v>0</v>
      </c>
      <c r="H4480" s="11">
        <v>8473</v>
      </c>
      <c r="I4480" s="2">
        <f>INDEX([1]PIB_dos_Municípios!$AN$2:$AN$5571,MATCH(E4480,[1]PIB_dos_Municípios!G$2:G$5571,0),1)</f>
        <v>121676.946</v>
      </c>
      <c r="J4480" s="2">
        <f>INDEX([1]PIB_dos_Municípios!$AO$2:$AO$5571,MATCH(E4480,[1]PIB_dos_Municípios!G$2:G$5571,0),1)</f>
        <v>8348</v>
      </c>
      <c r="K4480" s="2">
        <f>INDEX([1]PIB_dos_Municípios!$AP$2:$AP$5571,MATCH(E4480,[1]PIB_dos_Municípios!G$2:G$5571,0),1)</f>
        <v>14575.58</v>
      </c>
      <c r="M4480" s="2" t="s">
        <v>4227</v>
      </c>
      <c r="N4480" s="2" t="str">
        <f>INDEX([2]Microregioes!$D$1:$D$574,MATCH(F4480,[2]Microregioes!$B$1:$B$574,0),1)</f>
        <v>Sc-Canoinhas</v>
      </c>
    </row>
    <row r="4481" spans="1:14" hidden="1" x14ac:dyDescent="0.2">
      <c r="A4481" s="5">
        <v>4</v>
      </c>
      <c r="B4481" s="3">
        <v>42</v>
      </c>
      <c r="C4481" s="1">
        <v>4206</v>
      </c>
      <c r="D4481" s="1">
        <v>42019</v>
      </c>
      <c r="E4481" s="1">
        <v>4211207</v>
      </c>
      <c r="F4481" s="2">
        <f>IFERROR(INDEX('Arranjos Populacionais'!$F$2:$F$961,MATCH(TabelaCompleta!E4481,'Arranjos Populacionais'!$A$2:$A$961,0),1),D4481)</f>
        <v>42019</v>
      </c>
      <c r="G4481" s="2">
        <v>0</v>
      </c>
      <c r="H4481" s="11">
        <v>17373</v>
      </c>
      <c r="I4481" s="2">
        <f>INDEX([1]PIB_dos_Municípios!$AN$2:$AN$5571,MATCH(E4481,[1]PIB_dos_Municípios!G$2:G$5571,0),1)</f>
        <v>355613.06800000003</v>
      </c>
      <c r="J4481" s="2">
        <f>INDEX([1]PIB_dos_Municípios!$AO$2:$AO$5571,MATCH(E4481,[1]PIB_dos_Municípios!G$2:G$5571,0),1)</f>
        <v>16126</v>
      </c>
      <c r="K4481" s="2">
        <f>INDEX([1]PIB_dos_Municípios!$AP$2:$AP$5571,MATCH(E4481,[1]PIB_dos_Municípios!G$2:G$5571,0),1)</f>
        <v>22052.16</v>
      </c>
      <c r="M4481" s="2" t="s">
        <v>15</v>
      </c>
      <c r="N4481" s="2" t="str">
        <f>INDEX([2]Microregioes!$D$1:$D$574,MATCH(F4481,[2]Microregioes!$B$1:$B$574,0),1)</f>
        <v>Sc-Criciúma</v>
      </c>
    </row>
    <row r="4482" spans="1:14" hidden="1" x14ac:dyDescent="0.2">
      <c r="A4482" s="5">
        <v>4</v>
      </c>
      <c r="B4482" s="3">
        <v>42</v>
      </c>
      <c r="C4482" s="1">
        <v>4206</v>
      </c>
      <c r="D4482" s="1">
        <v>42020</v>
      </c>
      <c r="E4482" s="1">
        <v>4211256</v>
      </c>
      <c r="F4482" s="2">
        <f>IFERROR(INDEX('Arranjos Populacionais'!$F$2:$F$961,MATCH(TabelaCompleta!E4482,'Arranjos Populacionais'!$A$2:$A$961,0),1),D4482)</f>
        <v>42019</v>
      </c>
      <c r="G4482" s="2">
        <v>0</v>
      </c>
      <c r="H4482" s="11">
        <v>2918</v>
      </c>
      <c r="I4482" s="2">
        <f>INDEX([1]PIB_dos_Municípios!$AN$2:$AN$5571,MATCH(E4482,[1]PIB_dos_Municípios!G$2:G$5571,0),1)</f>
        <v>62462.785000000003</v>
      </c>
      <c r="J4482" s="2">
        <f>INDEX([1]PIB_dos_Municípios!$AO$2:$AO$5571,MATCH(E4482,[1]PIB_dos_Municípios!G$2:G$5571,0),1)</f>
        <v>2890</v>
      </c>
      <c r="K4482" s="2">
        <f>INDEX([1]PIB_dos_Municípios!$AP$2:$AP$5571,MATCH(E4482,[1]PIB_dos_Municípios!G$2:G$5571,0),1)</f>
        <v>21613.42</v>
      </c>
      <c r="M4482" s="2" t="s">
        <v>9</v>
      </c>
      <c r="N4482" s="2" t="str">
        <f>INDEX([2]Microregioes!$D$1:$D$574,MATCH(F4482,[2]Microregioes!$B$1:$B$574,0),1)</f>
        <v>Sc-Criciúma</v>
      </c>
    </row>
    <row r="4483" spans="1:14" hidden="1" x14ac:dyDescent="0.2">
      <c r="A4483" s="5">
        <v>4</v>
      </c>
      <c r="B4483" s="3">
        <v>42</v>
      </c>
      <c r="C4483" s="1">
        <v>4204</v>
      </c>
      <c r="D4483" s="1">
        <v>42013</v>
      </c>
      <c r="E4483" s="1">
        <v>4211306</v>
      </c>
      <c r="F4483" s="2">
        <f>IFERROR(INDEX('Arranjos Populacionais'!$F$2:$F$961,MATCH(TabelaCompleta!E4483,'Arranjos Populacionais'!$A$2:$A$961,0),1),D4483)</f>
        <v>42013</v>
      </c>
      <c r="G4483" s="2">
        <v>0</v>
      </c>
      <c r="H4483" s="11">
        <v>74964</v>
      </c>
      <c r="I4483" s="2">
        <f>INDEX([1]PIB_dos_Municípios!$AN$2:$AN$5571,MATCH(E4483,[1]PIB_dos_Municípios!G$2:G$5571,0),1)</f>
        <v>1423383.314</v>
      </c>
      <c r="J4483" s="2">
        <f>INDEX([1]PIB_dos_Municípios!$AO$2:$AO$5571,MATCH(E4483,[1]PIB_dos_Municípios!G$2:G$5571,0),1)</f>
        <v>60588</v>
      </c>
      <c r="K4483" s="2">
        <f>INDEX([1]PIB_dos_Municípios!$AP$2:$AP$5571,MATCH(E4483,[1]PIB_dos_Municípios!G$2:G$5571,0),1)</f>
        <v>23492.83</v>
      </c>
      <c r="M4483" s="2" t="s">
        <v>23</v>
      </c>
      <c r="N4483" s="2" t="str">
        <f>INDEX([2]Microregioes!$D$1:$D$574,MATCH(F4483,[2]Microregioes!$B$1:$B$574,0),1)</f>
        <v>Sc-Itajaí</v>
      </c>
    </row>
    <row r="4484" spans="1:14" hidden="1" x14ac:dyDescent="0.2">
      <c r="A4484" s="5">
        <v>4</v>
      </c>
      <c r="B4484" s="3">
        <v>42</v>
      </c>
      <c r="C4484" s="1">
        <v>4201</v>
      </c>
      <c r="D4484" s="1">
        <v>42002</v>
      </c>
      <c r="E4484" s="1">
        <v>4211405</v>
      </c>
      <c r="F4484" s="2">
        <f>IFERROR(INDEX('Arranjos Populacionais'!$F$2:$F$961,MATCH(TabelaCompleta!E4484,'Arranjos Populacionais'!$A$2:$A$961,0),1),D4484)</f>
        <v>42002</v>
      </c>
      <c r="G4484" s="2">
        <v>0</v>
      </c>
      <c r="H4484" s="11">
        <v>4804</v>
      </c>
      <c r="I4484" s="2">
        <f>INDEX([1]PIB_dos_Municípios!$AN$2:$AN$5571,MATCH(E4484,[1]PIB_dos_Municípios!G$2:G$5571,0),1)</f>
        <v>80481.328999999998</v>
      </c>
      <c r="J4484" s="2">
        <f>INDEX([1]PIB_dos_Municípios!$AO$2:$AO$5571,MATCH(E4484,[1]PIB_dos_Municípios!G$2:G$5571,0),1)</f>
        <v>4275</v>
      </c>
      <c r="K4484" s="2">
        <f>INDEX([1]PIB_dos_Municípios!$AP$2:$AP$5571,MATCH(E4484,[1]PIB_dos_Municípios!G$2:G$5571,0),1)</f>
        <v>18826.04</v>
      </c>
      <c r="M4484" s="2" t="s">
        <v>4801</v>
      </c>
      <c r="N4484" s="2" t="str">
        <f>INDEX([2]Microregioes!$D$1:$D$574,MATCH(F4484,[2]Microregioes!$B$1:$B$574,0),1)</f>
        <v>Sc-Chapecó</v>
      </c>
    </row>
    <row r="4485" spans="1:14" hidden="1" x14ac:dyDescent="0.2">
      <c r="A4485" s="5">
        <v>4</v>
      </c>
      <c r="B4485" s="3">
        <v>42</v>
      </c>
      <c r="C4485" s="1">
        <v>4201</v>
      </c>
      <c r="D4485" s="1">
        <v>42002</v>
      </c>
      <c r="E4485" s="1">
        <v>4211454</v>
      </c>
      <c r="F4485" s="2">
        <f>IFERROR(INDEX('Arranjos Populacionais'!$F$2:$F$961,MATCH(TabelaCompleta!E4485,'Arranjos Populacionais'!$A$2:$A$961,0),1),D4485)</f>
        <v>42002</v>
      </c>
      <c r="G4485" s="2">
        <v>0</v>
      </c>
      <c r="H4485" s="11">
        <v>4339</v>
      </c>
      <c r="I4485" s="2">
        <f>INDEX([1]PIB_dos_Municípios!$AN$2:$AN$5571,MATCH(E4485,[1]PIB_dos_Municípios!G$2:G$5571,0),1)</f>
        <v>95314.127999999997</v>
      </c>
      <c r="J4485" s="2">
        <f>INDEX([1]PIB_dos_Municípios!$AO$2:$AO$5571,MATCH(E4485,[1]PIB_dos_Municípios!G$2:G$5571,0),1)</f>
        <v>4267</v>
      </c>
      <c r="K4485" s="2">
        <f>INDEX([1]PIB_dos_Municípios!$AP$2:$AP$5571,MATCH(E4485,[1]PIB_dos_Municípios!G$2:G$5571,0),1)</f>
        <v>22337.5</v>
      </c>
      <c r="M4485" s="2" t="s">
        <v>4802</v>
      </c>
      <c r="N4485" s="2" t="str">
        <f>INDEX([2]Microregioes!$D$1:$D$574,MATCH(F4485,[2]Microregioes!$B$1:$B$574,0),1)</f>
        <v>Sc-Chapecó</v>
      </c>
    </row>
    <row r="4486" spans="1:14" hidden="1" x14ac:dyDescent="0.2">
      <c r="A4486" s="5">
        <v>4</v>
      </c>
      <c r="B4486" s="3">
        <v>42</v>
      </c>
      <c r="C4486" s="1">
        <v>4205</v>
      </c>
      <c r="D4486" s="1">
        <v>42015</v>
      </c>
      <c r="E4486" s="1">
        <v>4211504</v>
      </c>
      <c r="F4486" s="2">
        <f>IFERROR(INDEX('Arranjos Populacionais'!$F$2:$F$961,MATCH(TabelaCompleta!E4486,'Arranjos Populacionais'!$A$2:$A$961,0),1),D4486)</f>
        <v>42015</v>
      </c>
      <c r="G4486" s="2">
        <v>0</v>
      </c>
      <c r="H4486" s="11">
        <v>13861</v>
      </c>
      <c r="I4486" s="2">
        <f>INDEX([1]PIB_dos_Municípios!$AN$2:$AN$5571,MATCH(E4486,[1]PIB_dos_Municípios!G$2:G$5571,0),1)</f>
        <v>286074.49</v>
      </c>
      <c r="J4486" s="2">
        <f>INDEX([1]PIB_dos_Municípios!$AO$2:$AO$5571,MATCH(E4486,[1]PIB_dos_Municípios!G$2:G$5571,0),1)</f>
        <v>12179</v>
      </c>
      <c r="K4486" s="2">
        <f>INDEX([1]PIB_dos_Municípios!$AP$2:$AP$5571,MATCH(E4486,[1]PIB_dos_Municípios!G$2:G$5571,0),1)</f>
        <v>23489.16</v>
      </c>
      <c r="M4486" s="2" t="s">
        <v>4803</v>
      </c>
      <c r="N4486" s="2" t="str">
        <f>INDEX([2]Microregioes!$D$1:$D$574,MATCH(F4486,[2]Microregioes!$B$1:$B$574,0),1)</f>
        <v>Sc-Tijucas</v>
      </c>
    </row>
    <row r="4487" spans="1:14" hidden="1" x14ac:dyDescent="0.2">
      <c r="A4487" s="5">
        <v>4</v>
      </c>
      <c r="B4487" s="3">
        <v>42</v>
      </c>
      <c r="C4487" s="1">
        <v>4206</v>
      </c>
      <c r="D4487" s="1">
        <v>42019</v>
      </c>
      <c r="E4487" s="1">
        <v>4211603</v>
      </c>
      <c r="F4487" s="2">
        <f>IFERROR(INDEX('Arranjos Populacionais'!$F$2:$F$961,MATCH(TabelaCompleta!E4487,'Arranjos Populacionais'!$A$2:$A$961,0),1),D4487)</f>
        <v>42019</v>
      </c>
      <c r="G4487" s="2">
        <v>0</v>
      </c>
      <c r="H4487" s="11">
        <v>14654</v>
      </c>
      <c r="I4487" s="2">
        <f>INDEX([1]PIB_dos_Municípios!$AN$2:$AN$5571,MATCH(E4487,[1]PIB_dos_Municípios!G$2:G$5571,0),1)</f>
        <v>361663.652</v>
      </c>
      <c r="J4487" s="2">
        <f>INDEX([1]PIB_dos_Municípios!$AO$2:$AO$5571,MATCH(E4487,[1]PIB_dos_Municípios!G$2:G$5571,0),1)</f>
        <v>13316</v>
      </c>
      <c r="K4487" s="2">
        <f>INDEX([1]PIB_dos_Municípios!$AP$2:$AP$5571,MATCH(E4487,[1]PIB_dos_Municípios!G$2:G$5571,0),1)</f>
        <v>27160.080000000002</v>
      </c>
      <c r="M4487" s="2" t="s">
        <v>16</v>
      </c>
      <c r="N4487" s="2" t="str">
        <f>INDEX([2]Microregioes!$D$1:$D$574,MATCH(F4487,[2]Microregioes!$B$1:$B$574,0),1)</f>
        <v>Sc-Criciúma</v>
      </c>
    </row>
    <row r="4488" spans="1:14" hidden="1" x14ac:dyDescent="0.2">
      <c r="A4488" s="5">
        <v>4</v>
      </c>
      <c r="B4488" s="3">
        <v>42</v>
      </c>
      <c r="C4488" s="1">
        <v>4201</v>
      </c>
      <c r="D4488" s="1">
        <v>42002</v>
      </c>
      <c r="E4488" s="1">
        <v>4211652</v>
      </c>
      <c r="F4488" s="2">
        <f>IFERROR(INDEX('Arranjos Populacionais'!$F$2:$F$961,MATCH(TabelaCompleta!E4488,'Arranjos Populacionais'!$A$2:$A$961,0),1),D4488)</f>
        <v>42002</v>
      </c>
      <c r="G4488" s="2">
        <v>0</v>
      </c>
      <c r="H4488" s="11">
        <v>2569</v>
      </c>
      <c r="I4488" s="2">
        <f>INDEX([1]PIB_dos_Municípios!$AN$2:$AN$5571,MATCH(E4488,[1]PIB_dos_Municípios!G$2:G$5571,0),1)</f>
        <v>45609.559000000001</v>
      </c>
      <c r="J4488" s="2">
        <f>INDEX([1]PIB_dos_Municípios!$AO$2:$AO$5571,MATCH(E4488,[1]PIB_dos_Municípios!G$2:G$5571,0),1)</f>
        <v>2750</v>
      </c>
      <c r="K4488" s="2">
        <f>INDEX([1]PIB_dos_Municípios!$AP$2:$AP$5571,MATCH(E4488,[1]PIB_dos_Municípios!G$2:G$5571,0),1)</f>
        <v>16585.29</v>
      </c>
      <c r="M4488" s="2" t="s">
        <v>3089</v>
      </c>
      <c r="N4488" s="2" t="str">
        <f>INDEX([2]Microregioes!$D$1:$D$574,MATCH(F4488,[2]Microregioes!$B$1:$B$574,0),1)</f>
        <v>Sc-Chapecó</v>
      </c>
    </row>
    <row r="4489" spans="1:14" hidden="1" x14ac:dyDescent="0.2">
      <c r="A4489" s="5">
        <v>4</v>
      </c>
      <c r="B4489" s="3">
        <v>42</v>
      </c>
      <c r="C4489" s="1">
        <v>4206</v>
      </c>
      <c r="D4489" s="1">
        <v>42018</v>
      </c>
      <c r="E4489" s="1">
        <v>4211702</v>
      </c>
      <c r="F4489" s="2">
        <f>IFERROR(INDEX('Arranjos Populacionais'!$F$2:$F$961,MATCH(TabelaCompleta!E4489,'Arranjos Populacionais'!$A$2:$A$961,0),1),D4489)</f>
        <v>42018</v>
      </c>
      <c r="G4489" s="2">
        <v>0</v>
      </c>
      <c r="H4489" s="11">
        <v>22587</v>
      </c>
      <c r="I4489" s="2">
        <f>INDEX([1]PIB_dos_Municípios!$AN$2:$AN$5571,MATCH(E4489,[1]PIB_dos_Municípios!G$2:G$5571,0),1)</f>
        <v>570471.66599999997</v>
      </c>
      <c r="J4489" s="2">
        <f>INDEX([1]PIB_dos_Municípios!$AO$2:$AO$5571,MATCH(E4489,[1]PIB_dos_Municípios!G$2:G$5571,0),1)</f>
        <v>21395</v>
      </c>
      <c r="K4489" s="2">
        <f>INDEX([1]PIB_dos_Municípios!$AP$2:$AP$5571,MATCH(E4489,[1]PIB_dos_Municípios!G$2:G$5571,0),1)</f>
        <v>26663.78</v>
      </c>
      <c r="M4489" s="2" t="s">
        <v>4804</v>
      </c>
      <c r="N4489" s="2" t="str">
        <f>INDEX([2]Microregioes!$D$1:$D$574,MATCH(F4489,[2]Microregioes!$B$1:$B$574,0),1)</f>
        <v>Sc-Tubarão</v>
      </c>
    </row>
    <row r="4490" spans="1:14" hidden="1" x14ac:dyDescent="0.2">
      <c r="A4490" s="5">
        <v>4</v>
      </c>
      <c r="B4490" s="3">
        <v>42</v>
      </c>
      <c r="C4490" s="1">
        <v>4203</v>
      </c>
      <c r="D4490" s="1">
        <v>42010</v>
      </c>
      <c r="E4490" s="1">
        <v>4211751</v>
      </c>
      <c r="F4490" s="2">
        <f>IFERROR(INDEX('Arranjos Populacionais'!$F$2:$F$961,MATCH(TabelaCompleta!E4490,'Arranjos Populacionais'!$A$2:$A$961,0),1),D4490)</f>
        <v>42010</v>
      </c>
      <c r="G4490" s="2">
        <v>0</v>
      </c>
      <c r="H4490" s="11">
        <v>18075</v>
      </c>
      <c r="I4490" s="2">
        <f>INDEX([1]PIB_dos_Municípios!$AN$2:$AN$5571,MATCH(E4490,[1]PIB_dos_Municípios!G$2:G$5571,0),1)</f>
        <v>468841.93</v>
      </c>
      <c r="J4490" s="2">
        <f>INDEX([1]PIB_dos_Municípios!$AO$2:$AO$5571,MATCH(E4490,[1]PIB_dos_Municípios!G$2:G$5571,0),1)</f>
        <v>16348</v>
      </c>
      <c r="K4490" s="2">
        <f>INDEX([1]PIB_dos_Municípios!$AP$2:$AP$5571,MATCH(E4490,[1]PIB_dos_Municípios!G$2:G$5571,0),1)</f>
        <v>28678.86</v>
      </c>
      <c r="M4490" s="2" t="s">
        <v>30</v>
      </c>
      <c r="N4490" s="2" t="str">
        <f>INDEX([2]Microregioes!$D$1:$D$574,MATCH(F4490,[2]Microregioes!$B$1:$B$574,0),1)</f>
        <v>Sc-Campos de Lages</v>
      </c>
    </row>
    <row r="4491" spans="1:14" hidden="1" x14ac:dyDescent="0.2">
      <c r="A4491" s="5">
        <v>4</v>
      </c>
      <c r="B4491" s="3">
        <v>42</v>
      </c>
      <c r="C4491" s="1">
        <v>4201</v>
      </c>
      <c r="D4491" s="1">
        <v>42004</v>
      </c>
      <c r="E4491" s="1">
        <v>4211801</v>
      </c>
      <c r="F4491" s="2">
        <f>IFERROR(INDEX('Arranjos Populacionais'!$F$2:$F$961,MATCH(TabelaCompleta!E4491,'Arranjos Populacionais'!$A$2:$A$961,0),1),D4491)</f>
        <v>42004</v>
      </c>
      <c r="G4491" s="2">
        <v>0</v>
      </c>
      <c r="H4491" s="11">
        <v>7381</v>
      </c>
      <c r="I4491" s="2">
        <f>INDEX([1]PIB_dos_Municípios!$AN$2:$AN$5571,MATCH(E4491,[1]PIB_dos_Municípios!G$2:G$5571,0),1)</f>
        <v>86414.183999999994</v>
      </c>
      <c r="J4491" s="2">
        <f>INDEX([1]PIB_dos_Municípios!$AO$2:$AO$5571,MATCH(E4491,[1]PIB_dos_Municípios!G$2:G$5571,0),1)</f>
        <v>7371</v>
      </c>
      <c r="K4491" s="2">
        <f>INDEX([1]PIB_dos_Municípios!$AP$2:$AP$5571,MATCH(E4491,[1]PIB_dos_Municípios!G$2:G$5571,0),1)</f>
        <v>11723.54</v>
      </c>
      <c r="M4491" s="2" t="s">
        <v>27</v>
      </c>
      <c r="N4491" s="2" t="str">
        <f>INDEX([2]Microregioes!$D$1:$D$574,MATCH(F4491,[2]Microregioes!$B$1:$B$574,0),1)</f>
        <v>Sc-Joaçaba</v>
      </c>
    </row>
    <row r="4492" spans="1:14" hidden="1" x14ac:dyDescent="0.2">
      <c r="A4492" s="5">
        <v>4</v>
      </c>
      <c r="B4492" s="3">
        <v>42</v>
      </c>
      <c r="C4492" s="1">
        <v>4201</v>
      </c>
      <c r="D4492" s="1">
        <v>42003</v>
      </c>
      <c r="E4492" s="1">
        <v>4211850</v>
      </c>
      <c r="F4492" s="2">
        <f>IFERROR(INDEX('Arranjos Populacionais'!$F$2:$F$961,MATCH(TabelaCompleta!E4492,'Arranjos Populacionais'!$A$2:$A$961,0),1),D4492)</f>
        <v>42003</v>
      </c>
      <c r="G4492" s="2">
        <v>0</v>
      </c>
      <c r="H4492" s="11">
        <v>2254</v>
      </c>
      <c r="I4492" s="2">
        <f>INDEX([1]PIB_dos_Municípios!$AN$2:$AN$5571,MATCH(E4492,[1]PIB_dos_Municípios!G$2:G$5571,0),1)</f>
        <v>45047.462</v>
      </c>
      <c r="J4492" s="2">
        <f>INDEX([1]PIB_dos_Municípios!$AO$2:$AO$5571,MATCH(E4492,[1]PIB_dos_Municípios!G$2:G$5571,0),1)</f>
        <v>2271</v>
      </c>
      <c r="K4492" s="2">
        <f>INDEX([1]PIB_dos_Municípios!$AP$2:$AP$5571,MATCH(E4492,[1]PIB_dos_Municípios!G$2:G$5571,0),1)</f>
        <v>19835.96</v>
      </c>
      <c r="M4492" s="2" t="s">
        <v>4249</v>
      </c>
      <c r="N4492" s="2" t="str">
        <f>INDEX([2]Microregioes!$D$1:$D$574,MATCH(F4492,[2]Microregioes!$B$1:$B$574,0),1)</f>
        <v>Sc-Xanxerê</v>
      </c>
    </row>
    <row r="4493" spans="1:14" hidden="1" x14ac:dyDescent="0.2">
      <c r="A4493" s="5">
        <v>4</v>
      </c>
      <c r="B4493" s="3">
        <v>42</v>
      </c>
      <c r="C4493" s="1">
        <v>4201</v>
      </c>
      <c r="D4493" s="1">
        <v>42005</v>
      </c>
      <c r="E4493" s="1">
        <v>4211876</v>
      </c>
      <c r="F4493" s="2">
        <f>IFERROR(INDEX('Arranjos Populacionais'!$F$2:$F$961,MATCH(TabelaCompleta!E4493,'Arranjos Populacionais'!$A$2:$A$961,0),1),D4493)</f>
        <v>42005</v>
      </c>
      <c r="G4493" s="2">
        <v>0</v>
      </c>
      <c r="H4493" s="11">
        <v>1607</v>
      </c>
      <c r="I4493" s="2">
        <f>INDEX([1]PIB_dos_Municípios!$AN$2:$AN$5571,MATCH(E4493,[1]PIB_dos_Municípios!G$2:G$5571,0),1)</f>
        <v>22301.718000000001</v>
      </c>
      <c r="J4493" s="2">
        <f>INDEX([1]PIB_dos_Municípios!$AO$2:$AO$5571,MATCH(E4493,[1]PIB_dos_Municípios!G$2:G$5571,0),1)</f>
        <v>1763</v>
      </c>
      <c r="K4493" s="2">
        <f>INDEX([1]PIB_dos_Municípios!$AP$2:$AP$5571,MATCH(E4493,[1]PIB_dos_Municípios!G$2:G$5571,0),1)</f>
        <v>12649.87</v>
      </c>
      <c r="M4493" s="2" t="s">
        <v>4805</v>
      </c>
      <c r="N4493" s="2" t="str">
        <f>INDEX([2]Microregioes!$D$1:$D$574,MATCH(F4493,[2]Microregioes!$B$1:$B$574,0),1)</f>
        <v>Sc-Concórdia</v>
      </c>
    </row>
    <row r="4494" spans="1:14" hidden="1" x14ac:dyDescent="0.2">
      <c r="A4494" s="5">
        <v>4</v>
      </c>
      <c r="B4494" s="3">
        <v>42</v>
      </c>
      <c r="C4494" s="1">
        <v>4203</v>
      </c>
      <c r="D4494" s="1">
        <v>42010</v>
      </c>
      <c r="E4494" s="1">
        <v>4211892</v>
      </c>
      <c r="F4494" s="2">
        <f>IFERROR(INDEX('Arranjos Populacionais'!$F$2:$F$961,MATCH(TabelaCompleta!E4494,'Arranjos Populacionais'!$A$2:$A$961,0),1),D4494)</f>
        <v>42010</v>
      </c>
      <c r="G4494" s="2">
        <v>0</v>
      </c>
      <c r="H4494" s="11">
        <v>2378</v>
      </c>
      <c r="I4494" s="2">
        <f>INDEX([1]PIB_dos_Municípios!$AN$2:$AN$5571,MATCH(E4494,[1]PIB_dos_Municípios!G$2:G$5571,0),1)</f>
        <v>44087.766000000003</v>
      </c>
      <c r="J4494" s="2">
        <f>INDEX([1]PIB_dos_Municípios!$AO$2:$AO$5571,MATCH(E4494,[1]PIB_dos_Municípios!G$2:G$5571,0),1)</f>
        <v>2353</v>
      </c>
      <c r="K4494" s="2">
        <f>INDEX([1]PIB_dos_Municípios!$AP$2:$AP$5571,MATCH(E4494,[1]PIB_dos_Municípios!G$2:G$5571,0),1)</f>
        <v>18736.830000000002</v>
      </c>
      <c r="M4494" s="2" t="s">
        <v>4806</v>
      </c>
      <c r="N4494" s="2" t="str">
        <f>INDEX([2]Microregioes!$D$1:$D$574,MATCH(F4494,[2]Microregioes!$B$1:$B$574,0),1)</f>
        <v>Sc-Campos de Lages</v>
      </c>
    </row>
    <row r="4495" spans="1:14" hidden="1" x14ac:dyDescent="0.2">
      <c r="A4495" s="5">
        <v>4</v>
      </c>
      <c r="B4495" s="3">
        <v>42</v>
      </c>
      <c r="C4495" s="1">
        <v>4205</v>
      </c>
      <c r="D4495" s="1">
        <v>42016</v>
      </c>
      <c r="E4495" s="1">
        <v>4211900</v>
      </c>
      <c r="F4495" s="2">
        <f>IFERROR(INDEX('Arranjos Populacionais'!$F$2:$F$961,MATCH(TabelaCompleta!E4495,'Arranjos Populacionais'!$A$2:$A$961,0),1),D4495)</f>
        <v>42016</v>
      </c>
      <c r="G4495" s="2">
        <v>0</v>
      </c>
      <c r="H4495" s="11">
        <v>161395</v>
      </c>
      <c r="I4495" s="2">
        <f>INDEX([1]PIB_dos_Municípios!$AN$2:$AN$5571,MATCH(E4495,[1]PIB_dos_Municípios!G$2:G$5571,0),1)</f>
        <v>2685688.6370000001</v>
      </c>
      <c r="J4495" s="2">
        <f>INDEX([1]PIB_dos_Municípios!$AO$2:$AO$5571,MATCH(E4495,[1]PIB_dos_Municípios!G$2:G$5571,0),1)</f>
        <v>137199</v>
      </c>
      <c r="K4495" s="2">
        <f>INDEX([1]PIB_dos_Municípios!$AP$2:$AP$5571,MATCH(E4495,[1]PIB_dos_Municípios!G$2:G$5571,0),1)</f>
        <v>19575.13</v>
      </c>
      <c r="M4495" s="2" t="s">
        <v>906</v>
      </c>
      <c r="N4495" s="2" t="str">
        <f>INDEX([2]Microregioes!$D$1:$D$574,MATCH(F4495,[2]Microregioes!$B$1:$B$574,0),1)</f>
        <v>Sc-Florianópolis</v>
      </c>
    </row>
    <row r="4496" spans="1:14" hidden="1" x14ac:dyDescent="0.2">
      <c r="A4496" s="5">
        <v>4</v>
      </c>
      <c r="B4496" s="3">
        <v>42</v>
      </c>
      <c r="C4496" s="1">
        <v>4201</v>
      </c>
      <c r="D4496" s="1">
        <v>42001</v>
      </c>
      <c r="E4496" s="1">
        <v>4212007</v>
      </c>
      <c r="F4496" s="2">
        <f>IFERROR(INDEX('Arranjos Populacionais'!$F$2:$F$961,MATCH(TabelaCompleta!E4496,'Arranjos Populacionais'!$A$2:$A$961,0),1),D4496)</f>
        <v>42001</v>
      </c>
      <c r="G4496" s="2">
        <v>0</v>
      </c>
      <c r="H4496" s="11">
        <v>7604</v>
      </c>
      <c r="I4496" s="2">
        <f>INDEX([1]PIB_dos_Municípios!$AN$2:$AN$5571,MATCH(E4496,[1]PIB_dos_Municípios!G$2:G$5571,0),1)</f>
        <v>131638.75899999999</v>
      </c>
      <c r="J4496" s="2">
        <f>INDEX([1]PIB_dos_Municípios!$AO$2:$AO$5571,MATCH(E4496,[1]PIB_dos_Municípios!G$2:G$5571,0),1)</f>
        <v>7765</v>
      </c>
      <c r="K4496" s="2">
        <f>INDEX([1]PIB_dos_Municípios!$AP$2:$AP$5571,MATCH(E4496,[1]PIB_dos_Municípios!G$2:G$5571,0),1)</f>
        <v>16952.830000000002</v>
      </c>
      <c r="M4496" s="2" t="s">
        <v>4807</v>
      </c>
      <c r="N4496" s="2" t="str">
        <f>INDEX([2]Microregioes!$D$1:$D$574,MATCH(F4496,[2]Microregioes!$B$1:$B$574,0),1)</f>
        <v>Sc-São Miguel do Oeste</v>
      </c>
    </row>
    <row r="4497" spans="1:14" hidden="1" x14ac:dyDescent="0.2">
      <c r="A4497" s="5">
        <v>4</v>
      </c>
      <c r="B4497" s="3">
        <v>42</v>
      </c>
      <c r="C4497" s="1">
        <v>4203</v>
      </c>
      <c r="D4497" s="1">
        <v>42010</v>
      </c>
      <c r="E4497" s="1">
        <v>4212056</v>
      </c>
      <c r="F4497" s="2">
        <f>IFERROR(INDEX('Arranjos Populacionais'!$F$2:$F$961,MATCH(TabelaCompleta!E4497,'Arranjos Populacionais'!$A$2:$A$961,0),1),D4497)</f>
        <v>42010</v>
      </c>
      <c r="G4497" s="2">
        <v>0</v>
      </c>
      <c r="H4497" s="11">
        <v>2562</v>
      </c>
      <c r="I4497" s="2">
        <f>INDEX([1]PIB_dos_Municípios!$AN$2:$AN$5571,MATCH(E4497,[1]PIB_dos_Municípios!G$2:G$5571,0),1)</f>
        <v>54260.288</v>
      </c>
      <c r="J4497" s="2">
        <f>INDEX([1]PIB_dos_Municípios!$AO$2:$AO$5571,MATCH(E4497,[1]PIB_dos_Municípios!G$2:G$5571,0),1)</f>
        <v>2376</v>
      </c>
      <c r="K4497" s="2">
        <f>INDEX([1]PIB_dos_Municípios!$AP$2:$AP$5571,MATCH(E4497,[1]PIB_dos_Municípios!G$2:G$5571,0),1)</f>
        <v>22836.82</v>
      </c>
      <c r="M4497" s="2" t="s">
        <v>31</v>
      </c>
      <c r="N4497" s="2" t="str">
        <f>INDEX([2]Microregioes!$D$1:$D$574,MATCH(F4497,[2]Microregioes!$B$1:$B$574,0),1)</f>
        <v>Sc-Campos de Lages</v>
      </c>
    </row>
    <row r="4498" spans="1:14" hidden="1" x14ac:dyDescent="0.2">
      <c r="A4498" s="5">
        <v>4</v>
      </c>
      <c r="B4498" s="3">
        <v>42</v>
      </c>
      <c r="C4498" s="1">
        <v>4201</v>
      </c>
      <c r="D4498" s="1">
        <v>42002</v>
      </c>
      <c r="E4498" s="1">
        <v>4212106</v>
      </c>
      <c r="F4498" s="2">
        <f>IFERROR(INDEX('Arranjos Populacionais'!$F$2:$F$961,MATCH(TabelaCompleta!E4498,'Arranjos Populacionais'!$A$2:$A$961,0),1),D4498)</f>
        <v>42002</v>
      </c>
      <c r="G4498" s="2">
        <v>0</v>
      </c>
      <c r="H4498" s="11">
        <v>16257</v>
      </c>
      <c r="I4498" s="2">
        <f>INDEX([1]PIB_dos_Municípios!$AN$2:$AN$5571,MATCH(E4498,[1]PIB_dos_Municípios!G$2:G$5571,0),1)</f>
        <v>324930.95199999999</v>
      </c>
      <c r="J4498" s="2">
        <f>INDEX([1]PIB_dos_Municípios!$AO$2:$AO$5571,MATCH(E4498,[1]PIB_dos_Municípios!G$2:G$5571,0),1)</f>
        <v>16021</v>
      </c>
      <c r="K4498" s="2">
        <f>INDEX([1]PIB_dos_Municípios!$AP$2:$AP$5571,MATCH(E4498,[1]PIB_dos_Municípios!G$2:G$5571,0),1)</f>
        <v>20281.560000000001</v>
      </c>
      <c r="M4498" s="2" t="s">
        <v>4808</v>
      </c>
      <c r="N4498" s="2" t="str">
        <f>INDEX([2]Microregioes!$D$1:$D$574,MATCH(F4498,[2]Microregioes!$B$1:$B$574,0),1)</f>
        <v>Sc-Chapecó</v>
      </c>
    </row>
    <row r="4499" spans="1:14" hidden="1" x14ac:dyDescent="0.2">
      <c r="A4499" s="5">
        <v>4</v>
      </c>
      <c r="B4499" s="3">
        <v>42</v>
      </c>
      <c r="C4499" s="1">
        <v>4202</v>
      </c>
      <c r="D4499" s="1">
        <v>42006</v>
      </c>
      <c r="E4499" s="1">
        <v>4212205</v>
      </c>
      <c r="F4499" s="2">
        <f>IFERROR(INDEX('Arranjos Populacionais'!$F$2:$F$961,MATCH(TabelaCompleta!E4499,'Arranjos Populacionais'!$A$2:$A$961,0),1),D4499)</f>
        <v>42006</v>
      </c>
      <c r="G4499" s="2">
        <v>0</v>
      </c>
      <c r="H4499" s="11">
        <v>18905</v>
      </c>
      <c r="I4499" s="2">
        <f>INDEX([1]PIB_dos_Municípios!$AN$2:$AN$5571,MATCH(E4499,[1]PIB_dos_Municípios!G$2:G$5571,0),1)</f>
        <v>376153.95400000003</v>
      </c>
      <c r="J4499" s="2">
        <f>INDEX([1]PIB_dos_Municípios!$AO$2:$AO$5571,MATCH(E4499,[1]PIB_dos_Municípios!G$2:G$5571,0),1)</f>
        <v>17931</v>
      </c>
      <c r="K4499" s="2">
        <f>INDEX([1]PIB_dos_Municípios!$AP$2:$AP$5571,MATCH(E4499,[1]PIB_dos_Municípios!G$2:G$5571,0),1)</f>
        <v>20977.86</v>
      </c>
      <c r="M4499" s="2" t="s">
        <v>4809</v>
      </c>
      <c r="N4499" s="2" t="str">
        <f>INDEX([2]Microregioes!$D$1:$D$574,MATCH(F4499,[2]Microregioes!$B$1:$B$574,0),1)</f>
        <v>Sc-Canoinhas</v>
      </c>
    </row>
    <row r="4500" spans="1:14" hidden="1" x14ac:dyDescent="0.2">
      <c r="A4500" s="5">
        <v>4</v>
      </c>
      <c r="B4500" s="3">
        <v>42</v>
      </c>
      <c r="C4500" s="1">
        <v>4201</v>
      </c>
      <c r="D4500" s="1">
        <v>42001</v>
      </c>
      <c r="E4500" s="1">
        <v>4212239</v>
      </c>
      <c r="F4500" s="2">
        <f>IFERROR(INDEX('Arranjos Populacionais'!$F$2:$F$961,MATCH(TabelaCompleta!E4500,'Arranjos Populacionais'!$A$2:$A$961,0),1),D4500)</f>
        <v>42001</v>
      </c>
      <c r="G4500" s="2">
        <v>0</v>
      </c>
      <c r="H4500" s="11">
        <v>3688</v>
      </c>
      <c r="I4500" s="2">
        <f>INDEX([1]PIB_dos_Municípios!$AN$2:$AN$5571,MATCH(E4500,[1]PIB_dos_Municípios!G$2:G$5571,0),1)</f>
        <v>74686.777000000002</v>
      </c>
      <c r="J4500" s="2">
        <f>INDEX([1]PIB_dos_Municípios!$AO$2:$AO$5571,MATCH(E4500,[1]PIB_dos_Municípios!G$2:G$5571,0),1)</f>
        <v>4080</v>
      </c>
      <c r="K4500" s="2">
        <f>INDEX([1]PIB_dos_Municípios!$AP$2:$AP$5571,MATCH(E4500,[1]PIB_dos_Municípios!G$2:G$5571,0),1)</f>
        <v>18305.580000000002</v>
      </c>
      <c r="M4500" s="2" t="s">
        <v>4256</v>
      </c>
      <c r="N4500" s="2" t="str">
        <f>INDEX([2]Microregioes!$D$1:$D$574,MATCH(F4500,[2]Microregioes!$B$1:$B$574,0),1)</f>
        <v>Sc-São Miguel do Oeste</v>
      </c>
    </row>
    <row r="4501" spans="1:14" hidden="1" x14ac:dyDescent="0.2">
      <c r="A4501" s="5">
        <v>4</v>
      </c>
      <c r="B4501" s="3">
        <v>42</v>
      </c>
      <c r="C4501" s="1">
        <v>4206</v>
      </c>
      <c r="D4501" s="1">
        <v>42020</v>
      </c>
      <c r="E4501" s="1">
        <v>4212254</v>
      </c>
      <c r="F4501" s="2">
        <f>IFERROR(INDEX('Arranjos Populacionais'!$F$2:$F$961,MATCH(TabelaCompleta!E4501,'Arranjos Populacionais'!$A$2:$A$961,0),1),D4501)</f>
        <v>43027</v>
      </c>
      <c r="G4501" s="2">
        <v>0</v>
      </c>
      <c r="H4501" s="11">
        <v>8142</v>
      </c>
      <c r="I4501" s="2">
        <f>INDEX([1]PIB_dos_Municípios!$AN$2:$AN$5571,MATCH(E4501,[1]PIB_dos_Municípios!G$2:G$5571,0),1)</f>
        <v>60171.639000000003</v>
      </c>
      <c r="J4501" s="2">
        <f>INDEX([1]PIB_dos_Municípios!$AO$2:$AO$5571,MATCH(E4501,[1]PIB_dos_Municípios!G$2:G$5571,0),1)</f>
        <v>6631</v>
      </c>
      <c r="K4501" s="2">
        <f>INDEX([1]PIB_dos_Municípios!$AP$2:$AP$5571,MATCH(E4501,[1]PIB_dos_Municípios!G$2:G$5571,0),1)</f>
        <v>9074.2900000000009</v>
      </c>
      <c r="M4501" s="2" t="s">
        <v>10</v>
      </c>
      <c r="N4501" s="2" t="str">
        <f>INDEX([2]Microregioes!$D$1:$D$574,MATCH(F4501,[2]Microregioes!$B$1:$B$574,0),1)</f>
        <v>Rs-Osório</v>
      </c>
    </row>
    <row r="4502" spans="1:14" hidden="1" x14ac:dyDescent="0.2">
      <c r="A4502" s="5">
        <v>4</v>
      </c>
      <c r="B4502" s="3">
        <v>42</v>
      </c>
      <c r="C4502" s="1">
        <v>4201</v>
      </c>
      <c r="D4502" s="1">
        <v>42003</v>
      </c>
      <c r="E4502" s="1">
        <v>4212270</v>
      </c>
      <c r="F4502" s="2">
        <f>IFERROR(INDEX('Arranjos Populacionais'!$F$2:$F$961,MATCH(TabelaCompleta!E4502,'Arranjos Populacionais'!$A$2:$A$961,0),1),D4502)</f>
        <v>42003</v>
      </c>
      <c r="G4502" s="2">
        <v>0</v>
      </c>
      <c r="H4502" s="11">
        <v>4279</v>
      </c>
      <c r="I4502" s="2">
        <f>INDEX([1]PIB_dos_Municípios!$AN$2:$AN$5571,MATCH(E4502,[1]PIB_dos_Municípios!G$2:G$5571,0),1)</f>
        <v>98126.338000000003</v>
      </c>
      <c r="J4502" s="2">
        <f>INDEX([1]PIB_dos_Municípios!$AO$2:$AO$5571,MATCH(E4502,[1]PIB_dos_Municípios!G$2:G$5571,0),1)</f>
        <v>4429</v>
      </c>
      <c r="K4502" s="2">
        <f>INDEX([1]PIB_dos_Municípios!$AP$2:$AP$5571,MATCH(E4502,[1]PIB_dos_Municípios!G$2:G$5571,0),1)</f>
        <v>22155.42</v>
      </c>
      <c r="M4502" s="2" t="s">
        <v>4810</v>
      </c>
      <c r="N4502" s="2" t="str">
        <f>INDEX([2]Microregioes!$D$1:$D$574,MATCH(F4502,[2]Microregioes!$B$1:$B$574,0),1)</f>
        <v>Sc-Xanxerê</v>
      </c>
    </row>
    <row r="4503" spans="1:14" hidden="1" x14ac:dyDescent="0.2">
      <c r="A4503" s="5">
        <v>4</v>
      </c>
      <c r="B4503" s="3">
        <v>42</v>
      </c>
      <c r="C4503" s="1">
        <v>4205</v>
      </c>
      <c r="D4503" s="1">
        <v>42016</v>
      </c>
      <c r="E4503" s="1">
        <v>4212304</v>
      </c>
      <c r="F4503" s="2">
        <f>IFERROR(INDEX('Arranjos Populacionais'!$F$2:$F$961,MATCH(TabelaCompleta!E4503,'Arranjos Populacionais'!$A$2:$A$961,0),1),D4503)</f>
        <v>42016</v>
      </c>
      <c r="G4503" s="2">
        <v>0</v>
      </c>
      <c r="H4503" s="11">
        <v>7282</v>
      </c>
      <c r="I4503" s="2">
        <f>INDEX([1]PIB_dos_Municípios!$AN$2:$AN$5571,MATCH(E4503,[1]PIB_dos_Municípios!G$2:G$5571,0),1)</f>
        <v>130616.20699999999</v>
      </c>
      <c r="J4503" s="2">
        <f>INDEX([1]PIB_dos_Municípios!$AO$2:$AO$5571,MATCH(E4503,[1]PIB_dos_Municípios!G$2:G$5571,0),1)</f>
        <v>6692</v>
      </c>
      <c r="K4503" s="2">
        <f>INDEX([1]PIB_dos_Municípios!$AP$2:$AP$5571,MATCH(E4503,[1]PIB_dos_Municípios!G$2:G$5571,0),1)</f>
        <v>19518.259999999998</v>
      </c>
      <c r="M4503" s="2" t="s">
        <v>907</v>
      </c>
      <c r="N4503" s="2" t="str">
        <f>INDEX([2]Microregioes!$D$1:$D$574,MATCH(F4503,[2]Microregioes!$B$1:$B$574,0),1)</f>
        <v>Sc-Florianópolis</v>
      </c>
    </row>
    <row r="4504" spans="1:14" hidden="1" x14ac:dyDescent="0.2">
      <c r="A4504" s="5">
        <v>4</v>
      </c>
      <c r="B4504" s="3">
        <v>42</v>
      </c>
      <c r="C4504" s="1">
        <v>4206</v>
      </c>
      <c r="D4504" s="1">
        <v>42018</v>
      </c>
      <c r="E4504" s="1">
        <v>4212403</v>
      </c>
      <c r="F4504" s="2">
        <f>IFERROR(INDEX('Arranjos Populacionais'!$F$2:$F$961,MATCH(TabelaCompleta!E4504,'Arranjos Populacionais'!$A$2:$A$961,0),1),D4504)</f>
        <v>42018</v>
      </c>
      <c r="G4504" s="2">
        <v>0</v>
      </c>
      <c r="H4504" s="11">
        <v>4047</v>
      </c>
      <c r="I4504" s="2">
        <f>INDEX([1]PIB_dos_Municípios!$AN$2:$AN$5571,MATCH(E4504,[1]PIB_dos_Municípios!G$2:G$5571,0),1)</f>
        <v>71907.678</v>
      </c>
      <c r="J4504" s="2">
        <f>INDEX([1]PIB_dos_Municípios!$AO$2:$AO$5571,MATCH(E4504,[1]PIB_dos_Municípios!G$2:G$5571,0),1)</f>
        <v>4107</v>
      </c>
      <c r="K4504" s="2">
        <f>INDEX([1]PIB_dos_Municípios!$AP$2:$AP$5571,MATCH(E4504,[1]PIB_dos_Municípios!G$2:G$5571,0),1)</f>
        <v>17508.57</v>
      </c>
      <c r="M4504" s="2" t="s">
        <v>4811</v>
      </c>
      <c r="N4504" s="2" t="str">
        <f>INDEX([2]Microregioes!$D$1:$D$574,MATCH(F4504,[2]Microregioes!$B$1:$B$574,0),1)</f>
        <v>Sc-Tubarão</v>
      </c>
    </row>
    <row r="4505" spans="1:14" hidden="1" x14ac:dyDescent="0.2">
      <c r="A4505" s="5">
        <v>4</v>
      </c>
      <c r="B4505" s="3">
        <v>42</v>
      </c>
      <c r="C4505" s="1">
        <v>4204</v>
      </c>
      <c r="D4505" s="1">
        <v>42013</v>
      </c>
      <c r="E4505" s="1">
        <v>4212502</v>
      </c>
      <c r="F4505" s="2">
        <f>IFERROR(INDEX('Arranjos Populacionais'!$F$2:$F$961,MATCH(TabelaCompleta!E4505,'Arranjos Populacionais'!$A$2:$A$961,0),1),D4505)</f>
        <v>42013</v>
      </c>
      <c r="G4505" s="2">
        <v>0</v>
      </c>
      <c r="H4505" s="11">
        <v>30262</v>
      </c>
      <c r="I4505" s="2">
        <f>INDEX([1]PIB_dos_Municípios!$AN$2:$AN$5571,MATCH(E4505,[1]PIB_dos_Municípios!G$2:G$5571,0),1)</f>
        <v>278810.29499999998</v>
      </c>
      <c r="J4505" s="2">
        <f>INDEX([1]PIB_dos_Municípios!$AO$2:$AO$5571,MATCH(E4505,[1]PIB_dos_Municípios!G$2:G$5571,0),1)</f>
        <v>25140</v>
      </c>
      <c r="K4505" s="2">
        <f>INDEX([1]PIB_dos_Municípios!$AP$2:$AP$5571,MATCH(E4505,[1]PIB_dos_Municípios!G$2:G$5571,0),1)</f>
        <v>11090.31</v>
      </c>
      <c r="M4505" s="2" t="s">
        <v>24</v>
      </c>
      <c r="N4505" s="2" t="str">
        <f>INDEX([2]Microregioes!$D$1:$D$574,MATCH(F4505,[2]Microregioes!$B$1:$B$574,0),1)</f>
        <v>Sc-Itajaí</v>
      </c>
    </row>
    <row r="4506" spans="1:14" hidden="1" x14ac:dyDescent="0.2">
      <c r="A4506" s="5">
        <v>4</v>
      </c>
      <c r="B4506" s="3">
        <v>42</v>
      </c>
      <c r="C4506" s="1">
        <v>4201</v>
      </c>
      <c r="D4506" s="1">
        <v>42005</v>
      </c>
      <c r="E4506" s="1">
        <v>4212601</v>
      </c>
      <c r="F4506" s="2">
        <f>IFERROR(INDEX('Arranjos Populacionais'!$F$2:$F$961,MATCH(TabelaCompleta!E4506,'Arranjos Populacionais'!$A$2:$A$961,0),1),D4506)</f>
        <v>42005</v>
      </c>
      <c r="G4506" s="2">
        <v>0</v>
      </c>
      <c r="H4506" s="11">
        <v>2880</v>
      </c>
      <c r="I4506" s="2">
        <f>INDEX([1]PIB_dos_Municípios!$AN$2:$AN$5571,MATCH(E4506,[1]PIB_dos_Municípios!G$2:G$5571,0),1)</f>
        <v>46449.911999999997</v>
      </c>
      <c r="J4506" s="2">
        <f>INDEX([1]PIB_dos_Municípios!$AO$2:$AO$5571,MATCH(E4506,[1]PIB_dos_Municípios!G$2:G$5571,0),1)</f>
        <v>2988</v>
      </c>
      <c r="K4506" s="2">
        <f>INDEX([1]PIB_dos_Municípios!$AP$2:$AP$5571,MATCH(E4506,[1]PIB_dos_Municípios!G$2:G$5571,0),1)</f>
        <v>15545.49</v>
      </c>
      <c r="M4506" s="2" t="s">
        <v>4812</v>
      </c>
      <c r="N4506" s="2" t="str">
        <f>INDEX([2]Microregioes!$D$1:$D$574,MATCH(F4506,[2]Microregioes!$B$1:$B$574,0),1)</f>
        <v>Sc-Concórdia</v>
      </c>
    </row>
    <row r="4507" spans="1:14" hidden="1" x14ac:dyDescent="0.2">
      <c r="A4507" s="5">
        <v>4</v>
      </c>
      <c r="B4507" s="3">
        <v>42</v>
      </c>
      <c r="C4507" s="1">
        <v>4206</v>
      </c>
      <c r="D4507" s="1">
        <v>42018</v>
      </c>
      <c r="E4507" s="1">
        <v>4212650</v>
      </c>
      <c r="F4507" s="2">
        <f>IFERROR(INDEX('Arranjos Populacionais'!$F$2:$F$961,MATCH(TabelaCompleta!E4507,'Arranjos Populacionais'!$A$2:$A$961,0),1),D4507)</f>
        <v>42018</v>
      </c>
      <c r="G4507" s="2">
        <v>0</v>
      </c>
      <c r="H4507" s="11">
        <v>9908</v>
      </c>
      <c r="I4507" s="2" t="e">
        <f>INDEX([1]PIB_dos_Municípios!$AN$2:$AN$5571,MATCH(E4507,[1]PIB_dos_Municípios!G$2:G$5571,0),1)</f>
        <v>#N/A</v>
      </c>
      <c r="J4507" s="2" t="e">
        <f>INDEX([1]PIB_dos_Municípios!$AO$2:$AO$5571,MATCH(E4507,[1]PIB_dos_Municípios!G$2:G$5571,0),1)</f>
        <v>#N/A</v>
      </c>
      <c r="K4507" s="2" t="e">
        <f>INDEX([1]PIB_dos_Municípios!$AP$2:$AP$5571,MATCH(E4507,[1]PIB_dos_Municípios!G$2:G$5571,0),1)</f>
        <v>#N/A</v>
      </c>
      <c r="M4507" s="2" t="s">
        <v>4813</v>
      </c>
      <c r="N4507" s="2" t="str">
        <f>INDEX([2]Microregioes!$D$1:$D$574,MATCH(F4507,[2]Microregioes!$B$1:$B$574,0),1)</f>
        <v>Sc-Tubarão</v>
      </c>
    </row>
    <row r="4508" spans="1:14" hidden="1" x14ac:dyDescent="0.2">
      <c r="A4508" s="5">
        <v>4</v>
      </c>
      <c r="B4508" s="3">
        <v>42</v>
      </c>
      <c r="C4508" s="1">
        <v>4204</v>
      </c>
      <c r="D4508" s="1">
        <v>42014</v>
      </c>
      <c r="E4508" s="1">
        <v>4212700</v>
      </c>
      <c r="F4508" s="2">
        <f>IFERROR(INDEX('Arranjos Populacionais'!$F$2:$F$961,MATCH(TabelaCompleta!E4508,'Arranjos Populacionais'!$A$2:$A$961,0),1),D4508)</f>
        <v>42014</v>
      </c>
      <c r="G4508" s="2">
        <v>0</v>
      </c>
      <c r="H4508" s="11">
        <v>6051</v>
      </c>
      <c r="I4508" s="2">
        <f>INDEX([1]PIB_dos_Municípios!$AN$2:$AN$5571,MATCH(E4508,[1]PIB_dos_Municípios!G$2:G$5571,0),1)</f>
        <v>101149.655</v>
      </c>
      <c r="J4508" s="2">
        <f>INDEX([1]PIB_dos_Municípios!$AO$2:$AO$5571,MATCH(E4508,[1]PIB_dos_Municípios!G$2:G$5571,0),1)</f>
        <v>6131</v>
      </c>
      <c r="K4508" s="2">
        <f>INDEX([1]PIB_dos_Municípios!$AP$2:$AP$5571,MATCH(E4508,[1]PIB_dos_Municípios!G$2:G$5571,0),1)</f>
        <v>16498.07</v>
      </c>
      <c r="M4508" s="2" t="s">
        <v>2648</v>
      </c>
      <c r="N4508" s="2" t="str">
        <f>INDEX([2]Microregioes!$D$1:$D$574,MATCH(F4508,[2]Microregioes!$B$1:$B$574,0),1)</f>
        <v>Sc-Ituporanga</v>
      </c>
    </row>
    <row r="4509" spans="1:14" hidden="1" x14ac:dyDescent="0.2">
      <c r="A4509" s="5">
        <v>4</v>
      </c>
      <c r="B4509" s="3">
        <v>42</v>
      </c>
      <c r="C4509" s="1">
        <v>4201</v>
      </c>
      <c r="D4509" s="1">
        <v>42002</v>
      </c>
      <c r="E4509" s="1">
        <v>4212908</v>
      </c>
      <c r="F4509" s="2">
        <f>IFERROR(INDEX('Arranjos Populacionais'!$F$2:$F$961,MATCH(TabelaCompleta!E4509,'Arranjos Populacionais'!$A$2:$A$961,0),1),D4509)</f>
        <v>42002</v>
      </c>
      <c r="G4509" s="2">
        <v>0</v>
      </c>
      <c r="H4509" s="11">
        <v>19105</v>
      </c>
      <c r="I4509" s="2">
        <f>INDEX([1]PIB_dos_Municípios!$AN$2:$AN$5571,MATCH(E4509,[1]PIB_dos_Municípios!G$2:G$5571,0),1)</f>
        <v>546578.97400000005</v>
      </c>
      <c r="J4509" s="2">
        <f>INDEX([1]PIB_dos_Municípios!$AO$2:$AO$5571,MATCH(E4509,[1]PIB_dos_Municípios!G$2:G$5571,0),1)</f>
        <v>16335</v>
      </c>
      <c r="K4509" s="2">
        <f>INDEX([1]PIB_dos_Municípios!$AP$2:$AP$5571,MATCH(E4509,[1]PIB_dos_Municípios!G$2:G$5571,0),1)</f>
        <v>33460.6</v>
      </c>
      <c r="M4509" s="2" t="s">
        <v>4277</v>
      </c>
      <c r="N4509" s="2" t="str">
        <f>INDEX([2]Microregioes!$D$1:$D$574,MATCH(F4509,[2]Microregioes!$B$1:$B$574,0),1)</f>
        <v>Sc-Chapecó</v>
      </c>
    </row>
    <row r="4510" spans="1:14" hidden="1" x14ac:dyDescent="0.2">
      <c r="A4510" s="5">
        <v>4</v>
      </c>
      <c r="B4510" s="3">
        <v>42</v>
      </c>
      <c r="C4510" s="1">
        <v>4201</v>
      </c>
      <c r="D4510" s="1">
        <v>42004</v>
      </c>
      <c r="E4510" s="1">
        <v>4213005</v>
      </c>
      <c r="F4510" s="2">
        <f>IFERROR(INDEX('Arranjos Populacionais'!$F$2:$F$961,MATCH(TabelaCompleta!E4510,'Arranjos Populacionais'!$A$2:$A$961,0),1),D4510)</f>
        <v>42004</v>
      </c>
      <c r="G4510" s="2">
        <v>0</v>
      </c>
      <c r="H4510" s="11">
        <v>3438</v>
      </c>
      <c r="I4510" s="2">
        <f>INDEX([1]PIB_dos_Municípios!$AN$2:$AN$5571,MATCH(E4510,[1]PIB_dos_Municípios!G$2:G$5571,0),1)</f>
        <v>77811.035000000003</v>
      </c>
      <c r="J4510" s="2">
        <f>INDEX([1]PIB_dos_Municípios!$AO$2:$AO$5571,MATCH(E4510,[1]PIB_dos_Municípios!G$2:G$5571,0),1)</f>
        <v>3147</v>
      </c>
      <c r="K4510" s="2">
        <f>INDEX([1]PIB_dos_Municípios!$AP$2:$AP$5571,MATCH(E4510,[1]PIB_dos_Municípios!G$2:G$5571,0),1)</f>
        <v>24725.46</v>
      </c>
      <c r="M4510" s="2" t="s">
        <v>4814</v>
      </c>
      <c r="N4510" s="2" t="str">
        <f>INDEX([2]Microregioes!$D$1:$D$574,MATCH(F4510,[2]Microregioes!$B$1:$B$574,0),1)</f>
        <v>Sc-Joaçaba</v>
      </c>
    </row>
    <row r="4511" spans="1:14" hidden="1" x14ac:dyDescent="0.2">
      <c r="A4511" s="5">
        <v>4</v>
      </c>
      <c r="B4511" s="3">
        <v>42</v>
      </c>
      <c r="C4511" s="1">
        <v>4201</v>
      </c>
      <c r="D4511" s="1">
        <v>42005</v>
      </c>
      <c r="E4511" s="1">
        <v>4213104</v>
      </c>
      <c r="F4511" s="2">
        <f>IFERROR(INDEX('Arranjos Populacionais'!$F$2:$F$961,MATCH(TabelaCompleta!E4511,'Arranjos Populacionais'!$A$2:$A$961,0),1),D4511)</f>
        <v>42005</v>
      </c>
      <c r="G4511" s="2">
        <v>0</v>
      </c>
      <c r="H4511" s="11">
        <v>4209</v>
      </c>
      <c r="I4511" s="2">
        <f>INDEX([1]PIB_dos_Municípios!$AN$2:$AN$5571,MATCH(E4511,[1]PIB_dos_Municípios!G$2:G$5571,0),1)</f>
        <v>528933.027</v>
      </c>
      <c r="J4511" s="2">
        <f>INDEX([1]PIB_dos_Municípios!$AO$2:$AO$5571,MATCH(E4511,[1]PIB_dos_Municípios!G$2:G$5571,0),1)</f>
        <v>4786</v>
      </c>
      <c r="K4511" s="2">
        <f>INDEX([1]PIB_dos_Municípios!$AP$2:$AP$5571,MATCH(E4511,[1]PIB_dos_Municípios!G$2:G$5571,0),1)</f>
        <v>110516.72</v>
      </c>
      <c r="M4511" s="2" t="s">
        <v>371</v>
      </c>
      <c r="N4511" s="2" t="str">
        <f>INDEX([2]Microregioes!$D$1:$D$574,MATCH(F4511,[2]Microregioes!$B$1:$B$574,0),1)</f>
        <v>Sc-Concórdia</v>
      </c>
    </row>
    <row r="4512" spans="1:14" hidden="1" x14ac:dyDescent="0.2">
      <c r="A4512" s="5">
        <v>4</v>
      </c>
      <c r="B4512" s="3">
        <v>42</v>
      </c>
      <c r="C4512" s="1">
        <v>4201</v>
      </c>
      <c r="D4512" s="1">
        <v>42002</v>
      </c>
      <c r="E4512" s="1">
        <v>4213153</v>
      </c>
      <c r="F4512" s="2">
        <f>IFERROR(INDEX('Arranjos Populacionais'!$F$2:$F$961,MATCH(TabelaCompleta!E4512,'Arranjos Populacionais'!$A$2:$A$961,0),1),D4512)</f>
        <v>42002</v>
      </c>
      <c r="G4512" s="2">
        <v>0</v>
      </c>
      <c r="H4512" s="11">
        <v>2823</v>
      </c>
      <c r="I4512" s="2">
        <f>INDEX([1]PIB_dos_Municípios!$AN$2:$AN$5571,MATCH(E4512,[1]PIB_dos_Municípios!G$2:G$5571,0),1)</f>
        <v>67546.926999999996</v>
      </c>
      <c r="J4512" s="2">
        <f>INDEX([1]PIB_dos_Municípios!$AO$2:$AO$5571,MATCH(E4512,[1]PIB_dos_Municípios!G$2:G$5571,0),1)</f>
        <v>2659</v>
      </c>
      <c r="K4512" s="2">
        <f>INDEX([1]PIB_dos_Municípios!$AP$2:$AP$5571,MATCH(E4512,[1]PIB_dos_Municípios!G$2:G$5571,0),1)</f>
        <v>25403.13</v>
      </c>
      <c r="M4512" s="2" t="s">
        <v>4815</v>
      </c>
      <c r="N4512" s="2" t="str">
        <f>INDEX([2]Microregioes!$D$1:$D$574,MATCH(F4512,[2]Microregioes!$B$1:$B$574,0),1)</f>
        <v>Sc-Chapecó</v>
      </c>
    </row>
    <row r="4513" spans="1:14" hidden="1" x14ac:dyDescent="0.2">
      <c r="A4513" s="5">
        <v>4</v>
      </c>
      <c r="B4513" s="3">
        <v>42</v>
      </c>
      <c r="C4513" s="1">
        <v>4204</v>
      </c>
      <c r="D4513" s="1">
        <v>42012</v>
      </c>
      <c r="E4513" s="1">
        <v>4213203</v>
      </c>
      <c r="F4513" s="2">
        <f>IFERROR(INDEX('Arranjos Populacionais'!$F$2:$F$961,MATCH(TabelaCompleta!E4513,'Arranjos Populacionais'!$A$2:$A$961,0),1),D4513)</f>
        <v>42012</v>
      </c>
      <c r="G4513" s="2">
        <v>0</v>
      </c>
      <c r="H4513" s="11">
        <v>31760</v>
      </c>
      <c r="I4513" s="2">
        <f>INDEX([1]PIB_dos_Municípios!$AN$2:$AN$5571,MATCH(E4513,[1]PIB_dos_Municípios!G$2:G$5571,0),1)</f>
        <v>979887.83400000003</v>
      </c>
      <c r="J4513" s="2">
        <f>INDEX([1]PIB_dos_Municípios!$AO$2:$AO$5571,MATCH(E4513,[1]PIB_dos_Municípios!G$2:G$5571,0),1)</f>
        <v>27772</v>
      </c>
      <c r="K4513" s="2">
        <f>INDEX([1]PIB_dos_Municípios!$AP$2:$AP$5571,MATCH(E4513,[1]PIB_dos_Municípios!G$2:G$5571,0),1)</f>
        <v>35283.300000000003</v>
      </c>
      <c r="M4513" s="2" t="s">
        <v>4816</v>
      </c>
      <c r="N4513" s="2" t="str">
        <f>INDEX([2]Microregioes!$D$1:$D$574,MATCH(F4513,[2]Microregioes!$B$1:$B$574,0),1)</f>
        <v>Sc-Blumenau</v>
      </c>
    </row>
    <row r="4514" spans="1:14" hidden="1" x14ac:dyDescent="0.2">
      <c r="A4514" s="5">
        <v>4</v>
      </c>
      <c r="B4514" s="3">
        <v>42</v>
      </c>
      <c r="C4514" s="1">
        <v>4203</v>
      </c>
      <c r="D4514" s="1">
        <v>42009</v>
      </c>
      <c r="E4514" s="1">
        <v>4213302</v>
      </c>
      <c r="F4514" s="2">
        <f>IFERROR(INDEX('Arranjos Populacionais'!$F$2:$F$961,MATCH(TabelaCompleta!E4514,'Arranjos Populacionais'!$A$2:$A$961,0),1),D4514)</f>
        <v>42009</v>
      </c>
      <c r="G4514" s="2">
        <v>0</v>
      </c>
      <c r="H4514" s="11">
        <v>4796</v>
      </c>
      <c r="I4514" s="2">
        <f>INDEX([1]PIB_dos_Municípios!$AN$2:$AN$5571,MATCH(E4514,[1]PIB_dos_Municípios!G$2:G$5571,0),1)</f>
        <v>64019.982000000004</v>
      </c>
      <c r="J4514" s="2">
        <f>INDEX([1]PIB_dos_Municípios!$AO$2:$AO$5571,MATCH(E4514,[1]PIB_dos_Municípios!G$2:G$5571,0),1)</f>
        <v>4895</v>
      </c>
      <c r="K4514" s="2">
        <f>INDEX([1]PIB_dos_Municípios!$AP$2:$AP$5571,MATCH(E4514,[1]PIB_dos_Municípios!G$2:G$5571,0),1)</f>
        <v>13078.65</v>
      </c>
      <c r="M4514" s="2" t="s">
        <v>4817</v>
      </c>
      <c r="N4514" s="2" t="str">
        <f>INDEX([2]Microregioes!$D$1:$D$574,MATCH(F4514,[2]Microregioes!$B$1:$B$574,0),1)</f>
        <v>Sc-Curitibanos</v>
      </c>
    </row>
    <row r="4515" spans="1:14" hidden="1" x14ac:dyDescent="0.2">
      <c r="A4515" s="5">
        <v>4</v>
      </c>
      <c r="B4515" s="3">
        <v>42</v>
      </c>
      <c r="C4515" s="1">
        <v>4203</v>
      </c>
      <c r="D4515" s="1">
        <v>42009</v>
      </c>
      <c r="E4515" s="1">
        <v>4213351</v>
      </c>
      <c r="F4515" s="2">
        <f>IFERROR(INDEX('Arranjos Populacionais'!$F$2:$F$961,MATCH(TabelaCompleta!E4515,'Arranjos Populacionais'!$A$2:$A$961,0),1),D4515)</f>
        <v>42009</v>
      </c>
      <c r="G4515" s="2">
        <v>0</v>
      </c>
      <c r="H4515" s="11">
        <v>3405</v>
      </c>
      <c r="I4515" s="2">
        <f>INDEX([1]PIB_dos_Municípios!$AN$2:$AN$5571,MATCH(E4515,[1]PIB_dos_Municípios!G$2:G$5571,0),1)</f>
        <v>74258.7</v>
      </c>
      <c r="J4515" s="2">
        <f>INDEX([1]PIB_dos_Municípios!$AO$2:$AO$5571,MATCH(E4515,[1]PIB_dos_Municípios!G$2:G$5571,0),1)</f>
        <v>3303</v>
      </c>
      <c r="K4515" s="2">
        <f>INDEX([1]PIB_dos_Municípios!$AP$2:$AP$5571,MATCH(E4515,[1]PIB_dos_Municípios!G$2:G$5571,0),1)</f>
        <v>22482.2</v>
      </c>
      <c r="M4515" s="2" t="s">
        <v>4818</v>
      </c>
      <c r="N4515" s="2" t="str">
        <f>INDEX([2]Microregioes!$D$1:$D$574,MATCH(F4515,[2]Microregioes!$B$1:$B$574,0),1)</f>
        <v>Sc-Curitibanos</v>
      </c>
    </row>
    <row r="4516" spans="1:14" hidden="1" x14ac:dyDescent="0.2">
      <c r="A4516" s="5">
        <v>4</v>
      </c>
      <c r="B4516" s="3">
        <v>42</v>
      </c>
      <c r="C4516" s="1">
        <v>4201</v>
      </c>
      <c r="D4516" s="1">
        <v>42003</v>
      </c>
      <c r="E4516" s="1">
        <v>4213401</v>
      </c>
      <c r="F4516" s="2">
        <f>IFERROR(INDEX('Arranjos Populacionais'!$F$2:$F$961,MATCH(TabelaCompleta!E4516,'Arranjos Populacionais'!$A$2:$A$961,0),1),D4516)</f>
        <v>42003</v>
      </c>
      <c r="G4516" s="2">
        <v>0</v>
      </c>
      <c r="H4516" s="11">
        <v>11499</v>
      </c>
      <c r="I4516" s="2">
        <f>INDEX([1]PIB_dos_Municípios!$AN$2:$AN$5571,MATCH(E4516,[1]PIB_dos_Municípios!G$2:G$5571,0),1)</f>
        <v>154028.367</v>
      </c>
      <c r="J4516" s="2">
        <f>INDEX([1]PIB_dos_Municípios!$AO$2:$AO$5571,MATCH(E4516,[1]PIB_dos_Municípios!G$2:G$5571,0),1)</f>
        <v>11031</v>
      </c>
      <c r="K4516" s="2">
        <f>INDEX([1]PIB_dos_Municípios!$AP$2:$AP$5571,MATCH(E4516,[1]PIB_dos_Municípios!G$2:G$5571,0),1)</f>
        <v>13963.23</v>
      </c>
      <c r="M4516" s="2" t="s">
        <v>4819</v>
      </c>
      <c r="N4516" s="2" t="str">
        <f>INDEX([2]Microregioes!$D$1:$D$574,MATCH(F4516,[2]Microregioes!$B$1:$B$574,0),1)</f>
        <v>Sc-Xanxerê</v>
      </c>
    </row>
    <row r="4517" spans="1:14" hidden="1" x14ac:dyDescent="0.2">
      <c r="A4517" s="5">
        <v>4</v>
      </c>
      <c r="B4517" s="3">
        <v>42</v>
      </c>
      <c r="C4517" s="1">
        <v>4204</v>
      </c>
      <c r="D4517" s="1">
        <v>42013</v>
      </c>
      <c r="E4517" s="1">
        <v>4213500</v>
      </c>
      <c r="F4517" s="2">
        <f>IFERROR(INDEX('Arranjos Populacionais'!$F$2:$F$961,MATCH(TabelaCompleta!E4517,'Arranjos Populacionais'!$A$2:$A$961,0),1),D4517)</f>
        <v>42013</v>
      </c>
      <c r="G4517" s="2">
        <v>0</v>
      </c>
      <c r="H4517" s="11">
        <v>19744</v>
      </c>
      <c r="I4517" s="2">
        <f>INDEX([1]PIB_dos_Municípios!$AN$2:$AN$5571,MATCH(E4517,[1]PIB_dos_Municípios!G$2:G$5571,0),1)</f>
        <v>567925.98499999999</v>
      </c>
      <c r="J4517" s="2">
        <f>INDEX([1]PIB_dos_Municípios!$AO$2:$AO$5571,MATCH(E4517,[1]PIB_dos_Municípios!G$2:G$5571,0),1)</f>
        <v>16118</v>
      </c>
      <c r="K4517" s="2">
        <f>INDEX([1]PIB_dos_Municípios!$AP$2:$AP$5571,MATCH(E4517,[1]PIB_dos_Municípios!G$2:G$5571,0),1)</f>
        <v>35235.51</v>
      </c>
      <c r="M4517" s="2" t="s">
        <v>39</v>
      </c>
      <c r="N4517" s="2" t="str">
        <f>INDEX([2]Microregioes!$D$1:$D$574,MATCH(F4517,[2]Microregioes!$B$1:$B$574,0),1)</f>
        <v>Sc-Itajaí</v>
      </c>
    </row>
    <row r="4518" spans="1:14" hidden="1" x14ac:dyDescent="0.2">
      <c r="A4518" s="5">
        <v>4</v>
      </c>
      <c r="B4518" s="3">
        <v>42</v>
      </c>
      <c r="C4518" s="1">
        <v>4202</v>
      </c>
      <c r="D4518" s="1">
        <v>42006</v>
      </c>
      <c r="E4518" s="1">
        <v>4213609</v>
      </c>
      <c r="F4518" s="2">
        <f>IFERROR(INDEX('Arranjos Populacionais'!$F$2:$F$961,MATCH(TabelaCompleta!E4518,'Arranjos Populacionais'!$A$2:$A$961,0),1),D4518)</f>
        <v>41033</v>
      </c>
      <c r="G4518" s="2">
        <v>0</v>
      </c>
      <c r="H4518" s="11">
        <v>35045</v>
      </c>
      <c r="I4518" s="2">
        <f>INDEX([1]PIB_dos_Municípios!$AN$2:$AN$5571,MATCH(E4518,[1]PIB_dos_Municípios!G$2:G$5571,0),1)</f>
        <v>381850.64299999998</v>
      </c>
      <c r="J4518" s="2">
        <f>INDEX([1]PIB_dos_Municípios!$AO$2:$AO$5571,MATCH(E4518,[1]PIB_dos_Municípios!G$2:G$5571,0),1)</f>
        <v>33497</v>
      </c>
      <c r="K4518" s="2">
        <f>INDEX([1]PIB_dos_Municípios!$AP$2:$AP$5571,MATCH(E4518,[1]PIB_dos_Municípios!G$2:G$5571,0),1)</f>
        <v>11399.55</v>
      </c>
      <c r="M4518" s="2" t="s">
        <v>81</v>
      </c>
      <c r="N4518" s="2" t="str">
        <f>INDEX([2]Microregioes!$D$1:$D$574,MATCH(F4518,[2]Microregioes!$B$1:$B$574,0),1)</f>
        <v>Pr-União da Vitória</v>
      </c>
    </row>
    <row r="4519" spans="1:14" hidden="1" x14ac:dyDescent="0.2">
      <c r="A4519" s="5">
        <v>4</v>
      </c>
      <c r="B4519" s="3">
        <v>42</v>
      </c>
      <c r="C4519" s="1">
        <v>4204</v>
      </c>
      <c r="D4519" s="1">
        <v>42011</v>
      </c>
      <c r="E4519" s="1">
        <v>4213708</v>
      </c>
      <c r="F4519" s="2">
        <f>IFERROR(INDEX('Arranjos Populacionais'!$F$2:$F$961,MATCH(TabelaCompleta!E4519,'Arranjos Populacionais'!$A$2:$A$961,0),1),D4519)</f>
        <v>42011</v>
      </c>
      <c r="G4519" s="2">
        <v>0</v>
      </c>
      <c r="H4519" s="11">
        <v>16692</v>
      </c>
      <c r="I4519" s="2">
        <f>INDEX([1]PIB_dos_Municípios!$AN$2:$AN$5571,MATCH(E4519,[1]PIB_dos_Municípios!G$2:G$5571,0),1)</f>
        <v>235415.04800000001</v>
      </c>
      <c r="J4519" s="2">
        <f>INDEX([1]PIB_dos_Municípios!$AO$2:$AO$5571,MATCH(E4519,[1]PIB_dos_Municípios!G$2:G$5571,0),1)</f>
        <v>14812</v>
      </c>
      <c r="K4519" s="2">
        <f>INDEX([1]PIB_dos_Municípios!$AP$2:$AP$5571,MATCH(E4519,[1]PIB_dos_Municípios!G$2:G$5571,0),1)</f>
        <v>15893.54</v>
      </c>
      <c r="M4519" s="2" t="s">
        <v>4820</v>
      </c>
      <c r="N4519" s="2" t="str">
        <f>INDEX([2]Microregioes!$D$1:$D$574,MATCH(F4519,[2]Microregioes!$B$1:$B$574,0),1)</f>
        <v>Sc-Rio do Sul</v>
      </c>
    </row>
    <row r="4520" spans="1:14" hidden="1" x14ac:dyDescent="0.2">
      <c r="A4520" s="5">
        <v>4</v>
      </c>
      <c r="B4520" s="3">
        <v>42</v>
      </c>
      <c r="C4520" s="1">
        <v>4206</v>
      </c>
      <c r="D4520" s="1">
        <v>42020</v>
      </c>
      <c r="E4520" s="1">
        <v>4213807</v>
      </c>
      <c r="F4520" s="2">
        <f>IFERROR(INDEX('Arranjos Populacionais'!$F$2:$F$961,MATCH(TabelaCompleta!E4520,'Arranjos Populacionais'!$A$2:$A$961,0),1),D4520)</f>
        <v>42020</v>
      </c>
      <c r="G4520" s="2">
        <v>0</v>
      </c>
      <c r="H4520" s="11">
        <v>7367</v>
      </c>
      <c r="I4520" s="2">
        <f>INDEX([1]PIB_dos_Municípios!$AN$2:$AN$5571,MATCH(E4520,[1]PIB_dos_Municípios!G$2:G$5571,0),1)</f>
        <v>87287.444000000003</v>
      </c>
      <c r="J4520" s="2">
        <f>INDEX([1]PIB_dos_Municípios!$AO$2:$AO$5571,MATCH(E4520,[1]PIB_dos_Municípios!G$2:G$5571,0),1)</f>
        <v>7270</v>
      </c>
      <c r="K4520" s="2">
        <f>INDEX([1]PIB_dos_Municípios!$AP$2:$AP$5571,MATCH(E4520,[1]PIB_dos_Municípios!G$2:G$5571,0),1)</f>
        <v>12006.53</v>
      </c>
      <c r="M4520" s="2" t="s">
        <v>11</v>
      </c>
      <c r="N4520" s="2" t="str">
        <f>INDEX([2]Microregioes!$D$1:$D$574,MATCH(F4520,[2]Microregioes!$B$1:$B$574,0),1)</f>
        <v>Sc-Araranguá</v>
      </c>
    </row>
    <row r="4521" spans="1:14" hidden="1" x14ac:dyDescent="0.2">
      <c r="A4521" s="5">
        <v>4</v>
      </c>
      <c r="B4521" s="3">
        <v>42</v>
      </c>
      <c r="C4521" s="1">
        <v>4201</v>
      </c>
      <c r="D4521" s="1">
        <v>42005</v>
      </c>
      <c r="E4521" s="1">
        <v>4213906</v>
      </c>
      <c r="F4521" s="2">
        <f>IFERROR(INDEX('Arranjos Populacionais'!$F$2:$F$961,MATCH(TabelaCompleta!E4521,'Arranjos Populacionais'!$A$2:$A$961,0),1),D4521)</f>
        <v>42005</v>
      </c>
      <c r="G4521" s="2">
        <v>0</v>
      </c>
      <c r="H4521" s="11">
        <v>1630</v>
      </c>
      <c r="I4521" s="2">
        <f>INDEX([1]PIB_dos_Municípios!$AN$2:$AN$5571,MATCH(E4521,[1]PIB_dos_Municípios!G$2:G$5571,0),1)</f>
        <v>27283.154999999999</v>
      </c>
      <c r="J4521" s="2">
        <f>INDEX([1]PIB_dos_Municípios!$AO$2:$AO$5571,MATCH(E4521,[1]PIB_dos_Municípios!G$2:G$5571,0),1)</f>
        <v>1724</v>
      </c>
      <c r="K4521" s="2">
        <f>INDEX([1]PIB_dos_Municípios!$AP$2:$AP$5571,MATCH(E4521,[1]PIB_dos_Municípios!G$2:G$5571,0),1)</f>
        <v>15825.5</v>
      </c>
      <c r="M4521" s="2" t="s">
        <v>4821</v>
      </c>
      <c r="N4521" s="2" t="str">
        <f>INDEX([2]Microregioes!$D$1:$D$574,MATCH(F4521,[2]Microregioes!$B$1:$B$574,0),1)</f>
        <v>Sc-Concórdia</v>
      </c>
    </row>
    <row r="4522" spans="1:14" hidden="1" x14ac:dyDescent="0.2">
      <c r="A4522" s="5">
        <v>4</v>
      </c>
      <c r="B4522" s="3">
        <v>42</v>
      </c>
      <c r="C4522" s="1">
        <v>4204</v>
      </c>
      <c r="D4522" s="1">
        <v>42011</v>
      </c>
      <c r="E4522" s="1">
        <v>4214003</v>
      </c>
      <c r="F4522" s="2">
        <f>IFERROR(INDEX('Arranjos Populacionais'!$F$2:$F$961,MATCH(TabelaCompleta!E4522,'Arranjos Populacionais'!$A$2:$A$961,0),1),D4522)</f>
        <v>42011</v>
      </c>
      <c r="G4522" s="2">
        <v>0</v>
      </c>
      <c r="H4522" s="11">
        <v>16736</v>
      </c>
      <c r="I4522" s="2">
        <f>INDEX([1]PIB_dos_Municípios!$AN$2:$AN$5571,MATCH(E4522,[1]PIB_dos_Municípios!G$2:G$5571,0),1)</f>
        <v>294793.43800000002</v>
      </c>
      <c r="J4522" s="2">
        <f>INDEX([1]PIB_dos_Municípios!$AO$2:$AO$5571,MATCH(E4522,[1]PIB_dos_Municípios!G$2:G$5571,0),1)</f>
        <v>14886</v>
      </c>
      <c r="K4522" s="2">
        <f>INDEX([1]PIB_dos_Municípios!$AP$2:$AP$5571,MATCH(E4522,[1]PIB_dos_Municípios!G$2:G$5571,0),1)</f>
        <v>19803.400000000001</v>
      </c>
      <c r="M4522" s="2" t="s">
        <v>4822</v>
      </c>
      <c r="N4522" s="2" t="str">
        <f>INDEX([2]Microregioes!$D$1:$D$574,MATCH(F4522,[2]Microregioes!$B$1:$B$574,0),1)</f>
        <v>Sc-Rio do Sul</v>
      </c>
    </row>
    <row r="4523" spans="1:14" hidden="1" x14ac:dyDescent="0.2">
      <c r="A4523" s="5">
        <v>4</v>
      </c>
      <c r="B4523" s="3">
        <v>42</v>
      </c>
      <c r="C4523" s="1">
        <v>4204</v>
      </c>
      <c r="D4523" s="1">
        <v>42011</v>
      </c>
      <c r="E4523" s="1">
        <v>4214102</v>
      </c>
      <c r="F4523" s="2">
        <f>IFERROR(INDEX('Arranjos Populacionais'!$F$2:$F$961,MATCH(TabelaCompleta!E4523,'Arranjos Populacionais'!$A$2:$A$961,0),1),D4523)</f>
        <v>42011</v>
      </c>
      <c r="G4523" s="2">
        <v>0</v>
      </c>
      <c r="H4523" s="11">
        <v>2306</v>
      </c>
      <c r="I4523" s="2">
        <f>INDEX([1]PIB_dos_Municípios!$AN$2:$AN$5571,MATCH(E4523,[1]PIB_dos_Municípios!G$2:G$5571,0),1)</f>
        <v>32089.337</v>
      </c>
      <c r="J4523" s="2">
        <f>INDEX([1]PIB_dos_Municípios!$AO$2:$AO$5571,MATCH(E4523,[1]PIB_dos_Municípios!G$2:G$5571,0),1)</f>
        <v>2284</v>
      </c>
      <c r="K4523" s="2">
        <f>INDEX([1]PIB_dos_Municípios!$AP$2:$AP$5571,MATCH(E4523,[1]PIB_dos_Municípios!G$2:G$5571,0),1)</f>
        <v>14049.62</v>
      </c>
      <c r="M4523" s="2" t="s">
        <v>4823</v>
      </c>
      <c r="N4523" s="2" t="str">
        <f>INDEX([2]Microregioes!$D$1:$D$574,MATCH(F4523,[2]Microregioes!$B$1:$B$574,0),1)</f>
        <v>Sc-Rio do Sul</v>
      </c>
    </row>
    <row r="4524" spans="1:14" hidden="1" x14ac:dyDescent="0.2">
      <c r="A4524" s="5">
        <v>4</v>
      </c>
      <c r="B4524" s="3">
        <v>42</v>
      </c>
      <c r="C4524" s="1">
        <v>4201</v>
      </c>
      <c r="D4524" s="1">
        <v>42001</v>
      </c>
      <c r="E4524" s="1">
        <v>4214151</v>
      </c>
      <c r="F4524" s="2">
        <f>IFERROR(INDEX('Arranjos Populacionais'!$F$2:$F$961,MATCH(TabelaCompleta!E4524,'Arranjos Populacionais'!$A$2:$A$961,0),1),D4524)</f>
        <v>42001</v>
      </c>
      <c r="G4524" s="2">
        <v>0</v>
      </c>
      <c r="H4524" s="11">
        <v>2891</v>
      </c>
      <c r="I4524" s="2">
        <f>INDEX([1]PIB_dos_Municípios!$AN$2:$AN$5571,MATCH(E4524,[1]PIB_dos_Municípios!G$2:G$5571,0),1)</f>
        <v>26722.402999999998</v>
      </c>
      <c r="J4524" s="2">
        <f>INDEX([1]PIB_dos_Municípios!$AO$2:$AO$5571,MATCH(E4524,[1]PIB_dos_Municípios!G$2:G$5571,0),1)</f>
        <v>2758</v>
      </c>
      <c r="K4524" s="2">
        <f>INDEX([1]PIB_dos_Municípios!$AP$2:$AP$5571,MATCH(E4524,[1]PIB_dos_Municípios!G$2:G$5571,0),1)</f>
        <v>9689.0499999999993</v>
      </c>
      <c r="M4524" s="2" t="s">
        <v>4824</v>
      </c>
      <c r="N4524" s="2" t="str">
        <f>INDEX([2]Microregioes!$D$1:$D$574,MATCH(F4524,[2]Microregioes!$B$1:$B$574,0),1)</f>
        <v>Sc-São Miguel do Oeste</v>
      </c>
    </row>
    <row r="4525" spans="1:14" hidden="1" x14ac:dyDescent="0.2">
      <c r="A4525" s="5">
        <v>4</v>
      </c>
      <c r="B4525" s="3">
        <v>42</v>
      </c>
      <c r="C4525" s="1">
        <v>4201</v>
      </c>
      <c r="D4525" s="1">
        <v>42002</v>
      </c>
      <c r="E4525" s="1">
        <v>4214201</v>
      </c>
      <c r="F4525" s="2">
        <f>IFERROR(INDEX('Arranjos Populacionais'!$F$2:$F$961,MATCH(TabelaCompleta!E4525,'Arranjos Populacionais'!$A$2:$A$961,0),1),D4525)</f>
        <v>42002</v>
      </c>
      <c r="G4525" s="2">
        <v>0</v>
      </c>
      <c r="H4525" s="11">
        <v>10096</v>
      </c>
      <c r="I4525" s="2">
        <f>INDEX([1]PIB_dos_Municípios!$AN$2:$AN$5571,MATCH(E4525,[1]PIB_dos_Municípios!G$2:G$5571,0),1)</f>
        <v>366185.16200000001</v>
      </c>
      <c r="J4525" s="2">
        <f>INDEX([1]PIB_dos_Municípios!$AO$2:$AO$5571,MATCH(E4525,[1]PIB_dos_Municípios!G$2:G$5571,0),1)</f>
        <v>10251</v>
      </c>
      <c r="K4525" s="2">
        <f>INDEX([1]PIB_dos_Municípios!$AP$2:$AP$5571,MATCH(E4525,[1]PIB_dos_Municípios!G$2:G$5571,0),1)</f>
        <v>35721.9</v>
      </c>
      <c r="M4525" s="2" t="s">
        <v>4825</v>
      </c>
      <c r="N4525" s="2" t="str">
        <f>INDEX([2]Microregioes!$D$1:$D$574,MATCH(F4525,[2]Microregioes!$B$1:$B$574,0),1)</f>
        <v>Sc-Chapecó</v>
      </c>
    </row>
    <row r="4526" spans="1:14" hidden="1" x14ac:dyDescent="0.2">
      <c r="A4526" s="5">
        <v>4</v>
      </c>
      <c r="B4526" s="3">
        <v>42</v>
      </c>
      <c r="C4526" s="1">
        <v>4205</v>
      </c>
      <c r="D4526" s="1">
        <v>42017</v>
      </c>
      <c r="E4526" s="1">
        <v>4214300</v>
      </c>
      <c r="F4526" s="2">
        <f>IFERROR(INDEX('Arranjos Populacionais'!$F$2:$F$961,MATCH(TabelaCompleta!E4526,'Arranjos Populacionais'!$A$2:$A$961,0),1),D4526)</f>
        <v>42017</v>
      </c>
      <c r="G4526" s="2">
        <v>0</v>
      </c>
      <c r="H4526" s="11">
        <v>2860</v>
      </c>
      <c r="I4526" s="2">
        <f>INDEX([1]PIB_dos_Municípios!$AN$2:$AN$5571,MATCH(E4526,[1]PIB_dos_Municípios!G$2:G$5571,0),1)</f>
        <v>63321.095999999998</v>
      </c>
      <c r="J4526" s="2">
        <f>INDEX([1]PIB_dos_Municípios!$AO$2:$AO$5571,MATCH(E4526,[1]PIB_dos_Municípios!G$2:G$5571,0),1)</f>
        <v>2748</v>
      </c>
      <c r="K4526" s="2">
        <f>INDEX([1]PIB_dos_Municípios!$AP$2:$AP$5571,MATCH(E4526,[1]PIB_dos_Municípios!G$2:G$5571,0),1)</f>
        <v>23042.61</v>
      </c>
      <c r="M4526" s="2" t="s">
        <v>4826</v>
      </c>
      <c r="N4526" s="2" t="str">
        <f>INDEX([2]Microregioes!$D$1:$D$574,MATCH(F4526,[2]Microregioes!$B$1:$B$574,0),1)</f>
        <v>Sc-Tabuleiro</v>
      </c>
    </row>
    <row r="4527" spans="1:14" hidden="1" x14ac:dyDescent="0.2">
      <c r="A4527" s="5">
        <v>4</v>
      </c>
      <c r="B4527" s="3">
        <v>42</v>
      </c>
      <c r="C4527" s="1">
        <v>4201</v>
      </c>
      <c r="D4527" s="1">
        <v>42004</v>
      </c>
      <c r="E4527" s="1">
        <v>4214409</v>
      </c>
      <c r="F4527" s="2">
        <f>IFERROR(INDEX('Arranjos Populacionais'!$F$2:$F$961,MATCH(TabelaCompleta!E4527,'Arranjos Populacionais'!$A$2:$A$961,0),1),D4527)</f>
        <v>42004</v>
      </c>
      <c r="G4527" s="2">
        <v>0</v>
      </c>
      <c r="H4527" s="11">
        <v>6246</v>
      </c>
      <c r="I4527" s="2">
        <f>INDEX([1]PIB_dos_Municípios!$AN$2:$AN$5571,MATCH(E4527,[1]PIB_dos_Municípios!G$2:G$5571,0),1)</f>
        <v>95049.95</v>
      </c>
      <c r="J4527" s="2">
        <f>INDEX([1]PIB_dos_Municípios!$AO$2:$AO$5571,MATCH(E4527,[1]PIB_dos_Municípios!G$2:G$5571,0),1)</f>
        <v>6147</v>
      </c>
      <c r="K4527" s="2">
        <f>INDEX([1]PIB_dos_Municípios!$AP$2:$AP$5571,MATCH(E4527,[1]PIB_dos_Municípios!G$2:G$5571,0),1)</f>
        <v>15462.82</v>
      </c>
      <c r="M4527" s="2" t="s">
        <v>4827</v>
      </c>
      <c r="N4527" s="2" t="str">
        <f>INDEX([2]Microregioes!$D$1:$D$574,MATCH(F4527,[2]Microregioes!$B$1:$B$574,0),1)</f>
        <v>Sc-Joaçaba</v>
      </c>
    </row>
    <row r="4528" spans="1:14" hidden="1" x14ac:dyDescent="0.2">
      <c r="A4528" s="5">
        <v>4</v>
      </c>
      <c r="B4528" s="3">
        <v>42</v>
      </c>
      <c r="C4528" s="1">
        <v>4204</v>
      </c>
      <c r="D4528" s="1">
        <v>42011</v>
      </c>
      <c r="E4528" s="1">
        <v>4214508</v>
      </c>
      <c r="F4528" s="2">
        <f>IFERROR(INDEX('Arranjos Populacionais'!$F$2:$F$961,MATCH(TabelaCompleta!E4528,'Arranjos Populacionais'!$A$2:$A$961,0),1),D4528)</f>
        <v>42011</v>
      </c>
      <c r="G4528" s="2">
        <v>0</v>
      </c>
      <c r="H4528" s="11">
        <v>6078</v>
      </c>
      <c r="I4528" s="2">
        <f>INDEX([1]PIB_dos_Municípios!$AN$2:$AN$5571,MATCH(E4528,[1]PIB_dos_Municípios!G$2:G$5571,0),1)</f>
        <v>95858.847999999998</v>
      </c>
      <c r="J4528" s="2">
        <f>INDEX([1]PIB_dos_Municípios!$AO$2:$AO$5571,MATCH(E4528,[1]PIB_dos_Municípios!G$2:G$5571,0),1)</f>
        <v>6195</v>
      </c>
      <c r="K4528" s="2">
        <f>INDEX([1]PIB_dos_Municípios!$AP$2:$AP$5571,MATCH(E4528,[1]PIB_dos_Municípios!G$2:G$5571,0),1)</f>
        <v>15473.58</v>
      </c>
      <c r="M4528" s="2" t="s">
        <v>4828</v>
      </c>
      <c r="N4528" s="2" t="str">
        <f>INDEX([2]Microregioes!$D$1:$D$574,MATCH(F4528,[2]Microregioes!$B$1:$B$574,0),1)</f>
        <v>Sc-Rio do Sul</v>
      </c>
    </row>
    <row r="4529" spans="1:14" hidden="1" x14ac:dyDescent="0.2">
      <c r="A4529" s="5">
        <v>4</v>
      </c>
      <c r="B4529" s="3">
        <v>42</v>
      </c>
      <c r="C4529" s="1">
        <v>4204</v>
      </c>
      <c r="D4529" s="1">
        <v>42011</v>
      </c>
      <c r="E4529" s="1">
        <v>4214607</v>
      </c>
      <c r="F4529" s="2">
        <f>IFERROR(INDEX('Arranjos Populacionais'!$F$2:$F$961,MATCH(TabelaCompleta!E4529,'Arranjos Populacionais'!$A$2:$A$961,0),1),D4529)</f>
        <v>42011</v>
      </c>
      <c r="G4529" s="2">
        <v>0</v>
      </c>
      <c r="H4529" s="11">
        <v>7428</v>
      </c>
      <c r="I4529" s="2">
        <f>INDEX([1]PIB_dos_Municípios!$AN$2:$AN$5571,MATCH(E4529,[1]PIB_dos_Municípios!G$2:G$5571,0),1)</f>
        <v>118700.234</v>
      </c>
      <c r="J4529" s="2">
        <f>INDEX([1]PIB_dos_Municípios!$AO$2:$AO$5571,MATCH(E4529,[1]PIB_dos_Municípios!G$2:G$5571,0),1)</f>
        <v>7094</v>
      </c>
      <c r="K4529" s="2">
        <f>INDEX([1]PIB_dos_Municípios!$AP$2:$AP$5571,MATCH(E4529,[1]PIB_dos_Municípios!G$2:G$5571,0),1)</f>
        <v>16732.48</v>
      </c>
      <c r="M4529" s="2" t="s">
        <v>4829</v>
      </c>
      <c r="N4529" s="2" t="str">
        <f>INDEX([2]Microregioes!$D$1:$D$574,MATCH(F4529,[2]Microregioes!$B$1:$B$574,0),1)</f>
        <v>Sc-Rio do Sul</v>
      </c>
    </row>
    <row r="4530" spans="1:14" hidden="1" x14ac:dyDescent="0.2">
      <c r="A4530" s="5">
        <v>4</v>
      </c>
      <c r="B4530" s="3">
        <v>42</v>
      </c>
      <c r="C4530" s="1">
        <v>4204</v>
      </c>
      <c r="D4530" s="1">
        <v>42011</v>
      </c>
      <c r="E4530" s="1">
        <v>4214805</v>
      </c>
      <c r="F4530" s="2">
        <f>IFERROR(INDEX('Arranjos Populacionais'!$F$2:$F$961,MATCH(TabelaCompleta!E4530,'Arranjos Populacionais'!$A$2:$A$961,0),1),D4530)</f>
        <v>42011</v>
      </c>
      <c r="G4530" s="2">
        <v>0</v>
      </c>
      <c r="H4530" s="11">
        <v>68217</v>
      </c>
      <c r="I4530" s="2">
        <f>INDEX([1]PIB_dos_Municípios!$AN$2:$AN$5571,MATCH(E4530,[1]PIB_dos_Municípios!G$2:G$5571,0),1)</f>
        <v>1548684.6939999999</v>
      </c>
      <c r="J4530" s="2">
        <f>INDEX([1]PIB_dos_Municípios!$AO$2:$AO$5571,MATCH(E4530,[1]PIB_dos_Municípios!G$2:G$5571,0),1)</f>
        <v>61196</v>
      </c>
      <c r="K4530" s="2">
        <f>INDEX([1]PIB_dos_Municípios!$AP$2:$AP$5571,MATCH(E4530,[1]PIB_dos_Municípios!G$2:G$5571,0),1)</f>
        <v>25306.959999999999</v>
      </c>
      <c r="M4530" s="2" t="s">
        <v>359</v>
      </c>
      <c r="N4530" s="2" t="str">
        <f>INDEX([2]Microregioes!$D$1:$D$574,MATCH(F4530,[2]Microregioes!$B$1:$B$574,0),1)</f>
        <v>Sc-Rio do Sul</v>
      </c>
    </row>
    <row r="4531" spans="1:14" hidden="1" x14ac:dyDescent="0.2">
      <c r="A4531" s="5">
        <v>4</v>
      </c>
      <c r="B4531" s="3">
        <v>42</v>
      </c>
      <c r="C4531" s="1">
        <v>4204</v>
      </c>
      <c r="D4531" s="1">
        <v>42012</v>
      </c>
      <c r="E4531" s="1">
        <v>4214706</v>
      </c>
      <c r="F4531" s="2">
        <f>IFERROR(INDEX('Arranjos Populacionais'!$F$2:$F$961,MATCH(TabelaCompleta!E4531,'Arranjos Populacionais'!$A$2:$A$961,0),1),D4531)</f>
        <v>42012</v>
      </c>
      <c r="G4531" s="2">
        <v>0</v>
      </c>
      <c r="H4531" s="11">
        <v>11295</v>
      </c>
      <c r="I4531" s="2">
        <f>INDEX([1]PIB_dos_Municípios!$AN$2:$AN$5571,MATCH(E4531,[1]PIB_dos_Municípios!G$2:G$5571,0),1)</f>
        <v>176187.06099999999</v>
      </c>
      <c r="J4531" s="2">
        <f>INDEX([1]PIB_dos_Municípios!$AO$2:$AO$5571,MATCH(E4531,[1]PIB_dos_Municípios!G$2:G$5571,0),1)</f>
        <v>10280</v>
      </c>
      <c r="K4531" s="2">
        <f>INDEX([1]PIB_dos_Municípios!$AP$2:$AP$5571,MATCH(E4531,[1]PIB_dos_Municípios!G$2:G$5571,0),1)</f>
        <v>17138.82</v>
      </c>
      <c r="M4531" s="2" t="s">
        <v>4830</v>
      </c>
      <c r="N4531" s="2" t="str">
        <f>INDEX([2]Microregioes!$D$1:$D$574,MATCH(F4531,[2]Microregioes!$B$1:$B$574,0),1)</f>
        <v>Sc-Blumenau</v>
      </c>
    </row>
    <row r="4532" spans="1:14" hidden="1" x14ac:dyDescent="0.2">
      <c r="A4532" s="5">
        <v>4</v>
      </c>
      <c r="B4532" s="3">
        <v>42</v>
      </c>
      <c r="C4532" s="1">
        <v>4206</v>
      </c>
      <c r="D4532" s="1">
        <v>42018</v>
      </c>
      <c r="E4532" s="1">
        <v>4214904</v>
      </c>
      <c r="F4532" s="2">
        <f>IFERROR(INDEX('Arranjos Populacionais'!$F$2:$F$961,MATCH(TabelaCompleta!E4532,'Arranjos Populacionais'!$A$2:$A$961,0),1),D4532)</f>
        <v>42018</v>
      </c>
      <c r="G4532" s="2">
        <v>0</v>
      </c>
      <c r="H4532" s="11">
        <v>4594</v>
      </c>
      <c r="I4532" s="2">
        <f>INDEX([1]PIB_dos_Municípios!$AN$2:$AN$5571,MATCH(E4532,[1]PIB_dos_Municípios!G$2:G$5571,0),1)</f>
        <v>72256.297000000006</v>
      </c>
      <c r="J4532" s="2">
        <f>INDEX([1]PIB_dos_Municípios!$AO$2:$AO$5571,MATCH(E4532,[1]PIB_dos_Municípios!G$2:G$5571,0),1)</f>
        <v>4446</v>
      </c>
      <c r="K4532" s="2">
        <f>INDEX([1]PIB_dos_Municípios!$AP$2:$AP$5571,MATCH(E4532,[1]PIB_dos_Municípios!G$2:G$5571,0),1)</f>
        <v>16251.98</v>
      </c>
      <c r="M4532" s="2" t="s">
        <v>4831</v>
      </c>
      <c r="N4532" s="2" t="str">
        <f>INDEX([2]Microregioes!$D$1:$D$574,MATCH(F4532,[2]Microregioes!$B$1:$B$574,0),1)</f>
        <v>Sc-Tubarão</v>
      </c>
    </row>
    <row r="4533" spans="1:14" hidden="1" x14ac:dyDescent="0.2">
      <c r="A4533" s="5">
        <v>4</v>
      </c>
      <c r="B4533" s="3">
        <v>42</v>
      </c>
      <c r="C4533" s="1">
        <v>4202</v>
      </c>
      <c r="D4533" s="1">
        <v>42007</v>
      </c>
      <c r="E4533" s="1">
        <v>4215000</v>
      </c>
      <c r="F4533" s="2">
        <f>IFERROR(INDEX('Arranjos Populacionais'!$F$2:$F$961,MATCH(TabelaCompleta!E4533,'Arranjos Populacionais'!$A$2:$A$961,0),1),D4533)</f>
        <v>42007</v>
      </c>
      <c r="G4533" s="2">
        <v>0</v>
      </c>
      <c r="H4533" s="11">
        <v>41817</v>
      </c>
      <c r="I4533" s="2">
        <f>INDEX([1]PIB_dos_Municípios!$AN$2:$AN$5571,MATCH(E4533,[1]PIB_dos_Municípios!G$2:G$5571,0),1)</f>
        <v>653645.83100000001</v>
      </c>
      <c r="J4533" s="2">
        <f>INDEX([1]PIB_dos_Municípios!$AO$2:$AO$5571,MATCH(E4533,[1]PIB_dos_Municípios!G$2:G$5571,0),1)</f>
        <v>39849</v>
      </c>
      <c r="K4533" s="2">
        <f>INDEX([1]PIB_dos_Municípios!$AP$2:$AP$5571,MATCH(E4533,[1]PIB_dos_Municípios!G$2:G$5571,0),1)</f>
        <v>16403.07</v>
      </c>
      <c r="M4533" s="2" t="s">
        <v>70</v>
      </c>
      <c r="N4533" s="2" t="str">
        <f>INDEX([2]Microregioes!$D$1:$D$574,MATCH(F4533,[2]Microregioes!$B$1:$B$574,0),1)</f>
        <v>Sc-São Bento do Sul</v>
      </c>
    </row>
    <row r="4534" spans="1:14" hidden="1" x14ac:dyDescent="0.2">
      <c r="A4534" s="5">
        <v>4</v>
      </c>
      <c r="B4534" s="3">
        <v>42</v>
      </c>
      <c r="C4534" s="1">
        <v>4203</v>
      </c>
      <c r="D4534" s="1">
        <v>42010</v>
      </c>
      <c r="E4534" s="1">
        <v>4215059</v>
      </c>
      <c r="F4534" s="2">
        <f>IFERROR(INDEX('Arranjos Populacionais'!$F$2:$F$961,MATCH(TabelaCompleta!E4534,'Arranjos Populacionais'!$A$2:$A$961,0),1),D4534)</f>
        <v>42010</v>
      </c>
      <c r="G4534" s="2">
        <v>0</v>
      </c>
      <c r="H4534" s="11">
        <v>2487</v>
      </c>
      <c r="I4534" s="2">
        <f>INDEX([1]PIB_dos_Municípios!$AN$2:$AN$5571,MATCH(E4534,[1]PIB_dos_Municípios!G$2:G$5571,0),1)</f>
        <v>27392.218000000001</v>
      </c>
      <c r="J4534" s="2">
        <f>INDEX([1]PIB_dos_Municípios!$AO$2:$AO$5571,MATCH(E4534,[1]PIB_dos_Municípios!G$2:G$5571,0),1)</f>
        <v>2436</v>
      </c>
      <c r="K4534" s="2">
        <f>INDEX([1]PIB_dos_Municípios!$AP$2:$AP$5571,MATCH(E4534,[1]PIB_dos_Municípios!G$2:G$5571,0),1)</f>
        <v>11244.75</v>
      </c>
      <c r="M4534" s="2" t="s">
        <v>4832</v>
      </c>
      <c r="N4534" s="2" t="str">
        <f>INDEX([2]Microregioes!$D$1:$D$574,MATCH(F4534,[2]Microregioes!$B$1:$B$574,0),1)</f>
        <v>Sc-Campos de Lages</v>
      </c>
    </row>
    <row r="4535" spans="1:14" hidden="1" x14ac:dyDescent="0.2">
      <c r="A4535" s="5">
        <v>4</v>
      </c>
      <c r="B4535" s="3">
        <v>42</v>
      </c>
      <c r="C4535" s="1">
        <v>4201</v>
      </c>
      <c r="D4535" s="1">
        <v>42001</v>
      </c>
      <c r="E4535" s="1">
        <v>4215075</v>
      </c>
      <c r="F4535" s="2">
        <f>IFERROR(INDEX('Arranjos Populacionais'!$F$2:$F$961,MATCH(TabelaCompleta!E4535,'Arranjos Populacionais'!$A$2:$A$961,0),1),D4535)</f>
        <v>42001</v>
      </c>
      <c r="G4535" s="2">
        <v>0</v>
      </c>
      <c r="H4535" s="11">
        <v>4705</v>
      </c>
      <c r="I4535" s="2">
        <f>INDEX([1]PIB_dos_Municípios!$AN$2:$AN$5571,MATCH(E4535,[1]PIB_dos_Municípios!G$2:G$5571,0),1)</f>
        <v>47390.247000000003</v>
      </c>
      <c r="J4535" s="2">
        <f>INDEX([1]PIB_dos_Municípios!$AO$2:$AO$5571,MATCH(E4535,[1]PIB_dos_Municípios!G$2:G$5571,0),1)</f>
        <v>4838</v>
      </c>
      <c r="K4535" s="2">
        <f>INDEX([1]PIB_dos_Municípios!$AP$2:$AP$5571,MATCH(E4535,[1]PIB_dos_Municípios!G$2:G$5571,0),1)</f>
        <v>9795.42</v>
      </c>
      <c r="M4535" s="2" t="s">
        <v>4833</v>
      </c>
      <c r="N4535" s="2" t="str">
        <f>INDEX([2]Microregioes!$D$1:$D$574,MATCH(F4535,[2]Microregioes!$B$1:$B$574,0),1)</f>
        <v>Sc-São Miguel do Oeste</v>
      </c>
    </row>
    <row r="4536" spans="1:14" hidden="1" x14ac:dyDescent="0.2">
      <c r="A4536" s="5">
        <v>4</v>
      </c>
      <c r="B4536" s="3">
        <v>42</v>
      </c>
      <c r="C4536" s="1">
        <v>4204</v>
      </c>
      <c r="D4536" s="1">
        <v>42012</v>
      </c>
      <c r="E4536" s="1">
        <v>4215109</v>
      </c>
      <c r="F4536" s="2">
        <f>IFERROR(INDEX('Arranjos Populacionais'!$F$2:$F$961,MATCH(TabelaCompleta!E4536,'Arranjos Populacionais'!$A$2:$A$961,0),1),D4536)</f>
        <v>42012</v>
      </c>
      <c r="G4536" s="2">
        <v>0</v>
      </c>
      <c r="H4536" s="11">
        <v>11434</v>
      </c>
      <c r="I4536" s="2">
        <f>INDEX([1]PIB_dos_Municípios!$AN$2:$AN$5571,MATCH(E4536,[1]PIB_dos_Municípios!G$2:G$5571,0),1)</f>
        <v>158760.68599999999</v>
      </c>
      <c r="J4536" s="2">
        <f>INDEX([1]PIB_dos_Municípios!$AO$2:$AO$5571,MATCH(E4536,[1]PIB_dos_Municípios!G$2:G$5571,0),1)</f>
        <v>10914</v>
      </c>
      <c r="K4536" s="2">
        <f>INDEX([1]PIB_dos_Municípios!$AP$2:$AP$5571,MATCH(E4536,[1]PIB_dos_Municípios!G$2:G$5571,0),1)</f>
        <v>14546.52</v>
      </c>
      <c r="M4536" s="2" t="s">
        <v>4834</v>
      </c>
      <c r="N4536" s="2" t="str">
        <f>INDEX([2]Microregioes!$D$1:$D$574,MATCH(F4536,[2]Microregioes!$B$1:$B$574,0),1)</f>
        <v>Sc-Blumenau</v>
      </c>
    </row>
    <row r="4537" spans="1:14" hidden="1" x14ac:dyDescent="0.2">
      <c r="A4537" s="5">
        <v>4</v>
      </c>
      <c r="B4537" s="3">
        <v>42</v>
      </c>
      <c r="C4537" s="1">
        <v>4201</v>
      </c>
      <c r="D4537" s="1">
        <v>42001</v>
      </c>
      <c r="E4537" s="1">
        <v>4215208</v>
      </c>
      <c r="F4537" s="2">
        <f>IFERROR(INDEX('Arranjos Populacionais'!$F$2:$F$961,MATCH(TabelaCompleta!E4537,'Arranjos Populacionais'!$A$2:$A$961,0),1),D4537)</f>
        <v>42001</v>
      </c>
      <c r="G4537" s="2">
        <v>0</v>
      </c>
      <c r="H4537" s="11">
        <v>5120</v>
      </c>
      <c r="I4537" s="2">
        <f>INDEX([1]PIB_dos_Municípios!$AN$2:$AN$5571,MATCH(E4537,[1]PIB_dos_Municípios!G$2:G$5571,0),1)</f>
        <v>81548.192999999999</v>
      </c>
      <c r="J4537" s="2">
        <f>INDEX([1]PIB_dos_Municípios!$AO$2:$AO$5571,MATCH(E4537,[1]PIB_dos_Municípios!G$2:G$5571,0),1)</f>
        <v>5551</v>
      </c>
      <c r="K4537" s="2">
        <f>INDEX([1]PIB_dos_Municípios!$AP$2:$AP$5571,MATCH(E4537,[1]PIB_dos_Municípios!G$2:G$5571,0),1)</f>
        <v>14690.72</v>
      </c>
      <c r="M4537" s="2" t="s">
        <v>4835</v>
      </c>
      <c r="N4537" s="2" t="str">
        <f>INDEX([2]Microregioes!$D$1:$D$574,MATCH(F4537,[2]Microregioes!$B$1:$B$574,0),1)</f>
        <v>Sc-São Miguel do Oeste</v>
      </c>
    </row>
    <row r="4538" spans="1:14" hidden="1" x14ac:dyDescent="0.2">
      <c r="A4538" s="5">
        <v>4</v>
      </c>
      <c r="B4538" s="3">
        <v>42</v>
      </c>
      <c r="C4538" s="1">
        <v>4204</v>
      </c>
      <c r="D4538" s="1">
        <v>42011</v>
      </c>
      <c r="E4538" s="1">
        <v>4215307</v>
      </c>
      <c r="F4538" s="2">
        <f>IFERROR(INDEX('Arranjos Populacionais'!$F$2:$F$961,MATCH(TabelaCompleta!E4538,'Arranjos Populacionais'!$A$2:$A$961,0),1),D4538)</f>
        <v>42011</v>
      </c>
      <c r="G4538" s="2">
        <v>0</v>
      </c>
      <c r="H4538" s="11">
        <v>7614</v>
      </c>
      <c r="I4538" s="2">
        <f>INDEX([1]PIB_dos_Municípios!$AN$2:$AN$5571,MATCH(E4538,[1]PIB_dos_Municípios!G$2:G$5571,0),1)</f>
        <v>97466.513000000006</v>
      </c>
      <c r="J4538" s="2">
        <f>INDEX([1]PIB_dos_Municípios!$AO$2:$AO$5571,MATCH(E4538,[1]PIB_dos_Municípios!G$2:G$5571,0),1)</f>
        <v>7357</v>
      </c>
      <c r="K4538" s="2">
        <f>INDEX([1]PIB_dos_Municípios!$AP$2:$AP$5571,MATCH(E4538,[1]PIB_dos_Municípios!G$2:G$5571,0),1)</f>
        <v>13248.13</v>
      </c>
      <c r="M4538" s="2" t="s">
        <v>4836</v>
      </c>
      <c r="N4538" s="2" t="str">
        <f>INDEX([2]Microregioes!$D$1:$D$574,MATCH(F4538,[2]Microregioes!$B$1:$B$574,0),1)</f>
        <v>Sc-Rio do Sul</v>
      </c>
    </row>
    <row r="4539" spans="1:14" hidden="1" x14ac:dyDescent="0.2">
      <c r="A4539" s="5">
        <v>4</v>
      </c>
      <c r="B4539" s="3">
        <v>42</v>
      </c>
      <c r="C4539" s="1">
        <v>4201</v>
      </c>
      <c r="D4539" s="1">
        <v>42002</v>
      </c>
      <c r="E4539" s="1">
        <v>4215356</v>
      </c>
      <c r="F4539" s="2">
        <f>IFERROR(INDEX('Arranjos Populacionais'!$F$2:$F$961,MATCH(TabelaCompleta!E4539,'Arranjos Populacionais'!$A$2:$A$961,0),1),D4539)</f>
        <v>42002</v>
      </c>
      <c r="G4539" s="2">
        <v>0</v>
      </c>
      <c r="H4539" s="11">
        <v>3872</v>
      </c>
      <c r="I4539" s="2">
        <f>INDEX([1]PIB_dos_Municípios!$AN$2:$AN$5571,MATCH(E4539,[1]PIB_dos_Municípios!G$2:G$5571,0),1)</f>
        <v>45179.232000000004</v>
      </c>
      <c r="J4539" s="2">
        <f>INDEX([1]PIB_dos_Municípios!$AO$2:$AO$5571,MATCH(E4539,[1]PIB_dos_Municípios!G$2:G$5571,0),1)</f>
        <v>3961</v>
      </c>
      <c r="K4539" s="2">
        <f>INDEX([1]PIB_dos_Municípios!$AP$2:$AP$5571,MATCH(E4539,[1]PIB_dos_Municípios!G$2:G$5571,0),1)</f>
        <v>11406.02</v>
      </c>
      <c r="M4539" s="2" t="s">
        <v>390</v>
      </c>
      <c r="N4539" s="2" t="str">
        <f>INDEX([2]Microregioes!$D$1:$D$574,MATCH(F4539,[2]Microregioes!$B$1:$B$574,0),1)</f>
        <v>Sc-Chapecó</v>
      </c>
    </row>
    <row r="4540" spans="1:14" hidden="1" x14ac:dyDescent="0.2">
      <c r="A4540" s="5">
        <v>4</v>
      </c>
      <c r="B4540" s="3">
        <v>42</v>
      </c>
      <c r="C4540" s="1">
        <v>4201</v>
      </c>
      <c r="D4540" s="1">
        <v>42004</v>
      </c>
      <c r="E4540" s="1">
        <v>4215406</v>
      </c>
      <c r="F4540" s="2">
        <f>IFERROR(INDEX('Arranjos Populacionais'!$F$2:$F$961,MATCH(TabelaCompleta!E4540,'Arranjos Populacionais'!$A$2:$A$961,0),1),D4540)</f>
        <v>42004</v>
      </c>
      <c r="G4540" s="2">
        <v>0</v>
      </c>
      <c r="H4540" s="11">
        <v>4616</v>
      </c>
      <c r="I4540" s="2">
        <f>INDEX([1]PIB_dos_Municípios!$AN$2:$AN$5571,MATCH(E4540,[1]PIB_dos_Municípios!G$2:G$5571,0),1)</f>
        <v>97550.974000000002</v>
      </c>
      <c r="J4540" s="2">
        <f>INDEX([1]PIB_dos_Municípios!$AO$2:$AO$5571,MATCH(E4540,[1]PIB_dos_Municípios!G$2:G$5571,0),1)</f>
        <v>4301</v>
      </c>
      <c r="K4540" s="2">
        <f>INDEX([1]PIB_dos_Municípios!$AP$2:$AP$5571,MATCH(E4540,[1]PIB_dos_Municípios!G$2:G$5571,0),1)</f>
        <v>22681</v>
      </c>
      <c r="M4540" s="2" t="s">
        <v>4837</v>
      </c>
      <c r="N4540" s="2" t="str">
        <f>INDEX([2]Microregioes!$D$1:$D$574,MATCH(F4540,[2]Microregioes!$B$1:$B$574,0),1)</f>
        <v>Sc-Joaçaba</v>
      </c>
    </row>
    <row r="4541" spans="1:14" hidden="1" x14ac:dyDescent="0.2">
      <c r="A4541" s="5">
        <v>4</v>
      </c>
      <c r="B4541" s="3">
        <v>42</v>
      </c>
      <c r="C4541" s="1">
        <v>4206</v>
      </c>
      <c r="D4541" s="1">
        <v>42018</v>
      </c>
      <c r="E4541" s="1">
        <v>4215455</v>
      </c>
      <c r="F4541" s="2">
        <f>IFERROR(INDEX('Arranjos Populacionais'!$F$2:$F$961,MATCH(TabelaCompleta!E4541,'Arranjos Populacionais'!$A$2:$A$961,0),1),D4541)</f>
        <v>42018</v>
      </c>
      <c r="G4541" s="2">
        <v>0</v>
      </c>
      <c r="H4541" s="11">
        <v>12001</v>
      </c>
      <c r="I4541" s="2">
        <f>INDEX([1]PIB_dos_Municípios!$AN$2:$AN$5571,MATCH(E4541,[1]PIB_dos_Municípios!G$2:G$5571,0),1)</f>
        <v>161084.4</v>
      </c>
      <c r="J4541" s="2">
        <f>INDEX([1]PIB_dos_Municípios!$AO$2:$AO$5571,MATCH(E4541,[1]PIB_dos_Municípios!G$2:G$5571,0),1)</f>
        <v>10402</v>
      </c>
      <c r="K4541" s="2">
        <f>INDEX([1]PIB_dos_Municípios!$AP$2:$AP$5571,MATCH(E4541,[1]PIB_dos_Municípios!G$2:G$5571,0),1)</f>
        <v>15485.91</v>
      </c>
      <c r="M4541" s="2" t="s">
        <v>4838</v>
      </c>
      <c r="N4541" s="2" t="str">
        <f>INDEX([2]Microregioes!$D$1:$D$574,MATCH(F4541,[2]Microregioes!$B$1:$B$574,0),1)</f>
        <v>Sc-Tubarão</v>
      </c>
    </row>
    <row r="4542" spans="1:14" hidden="1" x14ac:dyDescent="0.2">
      <c r="A4542" s="5">
        <v>4</v>
      </c>
      <c r="B4542" s="3">
        <v>42</v>
      </c>
      <c r="C4542" s="1">
        <v>4203</v>
      </c>
      <c r="D4542" s="1">
        <v>42009</v>
      </c>
      <c r="E4542" s="1">
        <v>4215505</v>
      </c>
      <c r="F4542" s="2">
        <f>IFERROR(INDEX('Arranjos Populacionais'!$F$2:$F$961,MATCH(TabelaCompleta!E4542,'Arranjos Populacionais'!$A$2:$A$961,0),1),D4542)</f>
        <v>42009</v>
      </c>
      <c r="G4542" s="2">
        <v>0</v>
      </c>
      <c r="H4542" s="11">
        <v>16606</v>
      </c>
      <c r="I4542" s="2">
        <f>INDEX([1]PIB_dos_Municípios!$AN$2:$AN$5571,MATCH(E4542,[1]PIB_dos_Municípios!G$2:G$5571,0),1)</f>
        <v>240264.6</v>
      </c>
      <c r="J4542" s="2">
        <f>INDEX([1]PIB_dos_Municípios!$AO$2:$AO$5571,MATCH(E4542,[1]PIB_dos_Municípios!G$2:G$5571,0),1)</f>
        <v>15740</v>
      </c>
      <c r="K4542" s="2">
        <f>INDEX([1]PIB_dos_Municípios!$AP$2:$AP$5571,MATCH(E4542,[1]PIB_dos_Municípios!G$2:G$5571,0),1)</f>
        <v>15264.59</v>
      </c>
      <c r="M4542" s="2" t="s">
        <v>2505</v>
      </c>
      <c r="N4542" s="2" t="str">
        <f>INDEX([2]Microregioes!$D$1:$D$574,MATCH(F4542,[2]Microregioes!$B$1:$B$574,0),1)</f>
        <v>Sc-Curitibanos</v>
      </c>
    </row>
    <row r="4543" spans="1:14" hidden="1" x14ac:dyDescent="0.2">
      <c r="A4543" s="5">
        <v>4</v>
      </c>
      <c r="B4543" s="3">
        <v>42</v>
      </c>
      <c r="C4543" s="1">
        <v>4201</v>
      </c>
      <c r="D4543" s="1">
        <v>42001</v>
      </c>
      <c r="E4543" s="1">
        <v>4215554</v>
      </c>
      <c r="F4543" s="2">
        <f>IFERROR(INDEX('Arranjos Populacionais'!$F$2:$F$961,MATCH(TabelaCompleta!E4543,'Arranjos Populacionais'!$A$2:$A$961,0),1),D4543)</f>
        <v>42001</v>
      </c>
      <c r="G4543" s="2">
        <v>0</v>
      </c>
      <c r="H4543" s="11">
        <v>2288</v>
      </c>
      <c r="I4543" s="2">
        <f>INDEX([1]PIB_dos_Municípios!$AN$2:$AN$5571,MATCH(E4543,[1]PIB_dos_Municípios!G$2:G$5571,0),1)</f>
        <v>31905.687000000002</v>
      </c>
      <c r="J4543" s="2">
        <f>INDEX([1]PIB_dos_Municípios!$AO$2:$AO$5571,MATCH(E4543,[1]PIB_dos_Municípios!G$2:G$5571,0),1)</f>
        <v>2382</v>
      </c>
      <c r="K4543" s="2">
        <f>INDEX([1]PIB_dos_Municípios!$AP$2:$AP$5571,MATCH(E4543,[1]PIB_dos_Municípios!G$2:G$5571,0),1)</f>
        <v>13394.49</v>
      </c>
      <c r="M4543" s="2" t="s">
        <v>680</v>
      </c>
      <c r="N4543" s="2" t="str">
        <f>INDEX([2]Microregioes!$D$1:$D$574,MATCH(F4543,[2]Microregioes!$B$1:$B$574,0),1)</f>
        <v>Sc-São Miguel do Oeste</v>
      </c>
    </row>
    <row r="4544" spans="1:14" hidden="1" x14ac:dyDescent="0.2">
      <c r="A4544" s="5">
        <v>4</v>
      </c>
      <c r="B4544" s="3">
        <v>42</v>
      </c>
      <c r="C4544" s="1">
        <v>4206</v>
      </c>
      <c r="D4544" s="1">
        <v>42018</v>
      </c>
      <c r="E4544" s="1">
        <v>4215604</v>
      </c>
      <c r="F4544" s="2">
        <f>IFERROR(INDEX('Arranjos Populacionais'!$F$2:$F$961,MATCH(TabelaCompleta!E4544,'Arranjos Populacionais'!$A$2:$A$961,0),1),D4544)</f>
        <v>42018</v>
      </c>
      <c r="G4544" s="2">
        <v>0</v>
      </c>
      <c r="H4544" s="11">
        <v>2133</v>
      </c>
      <c r="I4544" s="2">
        <f>INDEX([1]PIB_dos_Municípios!$AN$2:$AN$5571,MATCH(E4544,[1]PIB_dos_Municípios!G$2:G$5571,0),1)</f>
        <v>31270.382000000001</v>
      </c>
      <c r="J4544" s="2">
        <f>INDEX([1]PIB_dos_Municípios!$AO$2:$AO$5571,MATCH(E4544,[1]PIB_dos_Municípios!G$2:G$5571,0),1)</f>
        <v>2065</v>
      </c>
      <c r="K4544" s="2">
        <f>INDEX([1]PIB_dos_Municípios!$AP$2:$AP$5571,MATCH(E4544,[1]PIB_dos_Municípios!G$2:G$5571,0),1)</f>
        <v>15143.04</v>
      </c>
      <c r="M4544" s="2" t="s">
        <v>2823</v>
      </c>
      <c r="N4544" s="2" t="str">
        <f>INDEX([2]Microregioes!$D$1:$D$574,MATCH(F4544,[2]Microregioes!$B$1:$B$574,0),1)</f>
        <v>Sc-Tubarão</v>
      </c>
    </row>
    <row r="4545" spans="1:14" hidden="1" x14ac:dyDescent="0.2">
      <c r="A4545" s="5">
        <v>4</v>
      </c>
      <c r="B4545" s="3">
        <v>42</v>
      </c>
      <c r="C4545" s="1">
        <v>4206</v>
      </c>
      <c r="D4545" s="1">
        <v>42020</v>
      </c>
      <c r="E4545" s="1">
        <v>4215653</v>
      </c>
      <c r="F4545" s="2">
        <f>IFERROR(INDEX('Arranjos Populacionais'!$F$2:$F$961,MATCH(TabelaCompleta!E4545,'Arranjos Populacionais'!$A$2:$A$961,0),1),D4545)</f>
        <v>42020</v>
      </c>
      <c r="G4545" s="2">
        <v>0</v>
      </c>
      <c r="H4545" s="11">
        <v>8333</v>
      </c>
      <c r="I4545" s="2">
        <f>INDEX([1]PIB_dos_Municípios!$AN$2:$AN$5571,MATCH(E4545,[1]PIB_dos_Municípios!G$2:G$5571,0),1)</f>
        <v>79754.732000000004</v>
      </c>
      <c r="J4545" s="2">
        <f>INDEX([1]PIB_dos_Municípios!$AO$2:$AO$5571,MATCH(E4545,[1]PIB_dos_Municípios!G$2:G$5571,0),1)</f>
        <v>8054</v>
      </c>
      <c r="K4545" s="2">
        <f>INDEX([1]PIB_dos_Municípios!$AP$2:$AP$5571,MATCH(E4545,[1]PIB_dos_Municípios!G$2:G$5571,0),1)</f>
        <v>9902.5</v>
      </c>
      <c r="M4545" s="2" t="s">
        <v>4839</v>
      </c>
      <c r="N4545" s="2" t="str">
        <f>INDEX([2]Microregioes!$D$1:$D$574,MATCH(F4545,[2]Microregioes!$B$1:$B$574,0),1)</f>
        <v>Sc-Araranguá</v>
      </c>
    </row>
    <row r="4546" spans="1:14" hidden="1" x14ac:dyDescent="0.2">
      <c r="A4546" s="5">
        <v>4</v>
      </c>
      <c r="B4546" s="3">
        <v>42</v>
      </c>
      <c r="C4546" s="1">
        <v>4202</v>
      </c>
      <c r="D4546" s="1">
        <v>42006</v>
      </c>
      <c r="E4546" s="1">
        <v>4215679</v>
      </c>
      <c r="F4546" s="2">
        <f>IFERROR(INDEX('Arranjos Populacionais'!$F$2:$F$961,MATCH(TabelaCompleta!E4546,'Arranjos Populacionais'!$A$2:$A$961,0),1),D4546)</f>
        <v>42006</v>
      </c>
      <c r="G4546" s="2">
        <v>0</v>
      </c>
      <c r="H4546" s="11">
        <v>8855</v>
      </c>
      <c r="I4546" s="2">
        <f>INDEX([1]PIB_dos_Municípios!$AN$2:$AN$5571,MATCH(E4546,[1]PIB_dos_Municípios!G$2:G$5571,0),1)</f>
        <v>120713.008</v>
      </c>
      <c r="J4546" s="2">
        <f>INDEX([1]PIB_dos_Municípios!$AO$2:$AO$5571,MATCH(E4546,[1]PIB_dos_Municípios!G$2:G$5571,0),1)</f>
        <v>8767</v>
      </c>
      <c r="K4546" s="2">
        <f>INDEX([1]PIB_dos_Municípios!$AP$2:$AP$5571,MATCH(E4546,[1]PIB_dos_Municípios!G$2:G$5571,0),1)</f>
        <v>13769.02</v>
      </c>
      <c r="M4546" s="2" t="s">
        <v>2663</v>
      </c>
      <c r="N4546" s="2" t="str">
        <f>INDEX([2]Microregioes!$D$1:$D$574,MATCH(F4546,[2]Microregioes!$B$1:$B$574,0),1)</f>
        <v>Sc-Canoinhas</v>
      </c>
    </row>
    <row r="4547" spans="1:14" hidden="1" x14ac:dyDescent="0.2">
      <c r="A4547" s="5">
        <v>4</v>
      </c>
      <c r="B4547" s="3">
        <v>42</v>
      </c>
      <c r="C4547" s="1">
        <v>4201</v>
      </c>
      <c r="D4547" s="1">
        <v>42002</v>
      </c>
      <c r="E4547" s="1">
        <v>4215687</v>
      </c>
      <c r="F4547" s="2">
        <f>IFERROR(INDEX('Arranjos Populacionais'!$F$2:$F$961,MATCH(TabelaCompleta!E4547,'Arranjos Populacionais'!$A$2:$A$961,0),1),D4547)</f>
        <v>42002</v>
      </c>
      <c r="G4547" s="2">
        <v>0</v>
      </c>
      <c r="H4547" s="11">
        <v>2611</v>
      </c>
      <c r="I4547" s="2">
        <f>INDEX([1]PIB_dos_Municípios!$AN$2:$AN$5571,MATCH(E4547,[1]PIB_dos_Municípios!G$2:G$5571,0),1)</f>
        <v>29677.384999999998</v>
      </c>
      <c r="J4547" s="2">
        <f>INDEX([1]PIB_dos_Municípios!$AO$2:$AO$5571,MATCH(E4547,[1]PIB_dos_Municípios!G$2:G$5571,0),1)</f>
        <v>2896</v>
      </c>
      <c r="K4547" s="2">
        <f>INDEX([1]PIB_dos_Municípios!$AP$2:$AP$5571,MATCH(E4547,[1]PIB_dos_Municípios!G$2:G$5571,0),1)</f>
        <v>10247.719999999999</v>
      </c>
      <c r="M4547" s="2" t="s">
        <v>4840</v>
      </c>
      <c r="N4547" s="2" t="str">
        <f>INDEX([2]Microregioes!$D$1:$D$574,MATCH(F4547,[2]Microregioes!$B$1:$B$574,0),1)</f>
        <v>Sc-Chapecó</v>
      </c>
    </row>
    <row r="4548" spans="1:14" hidden="1" x14ac:dyDescent="0.2">
      <c r="A4548" s="5">
        <v>4</v>
      </c>
      <c r="B4548" s="3">
        <v>42</v>
      </c>
      <c r="C4548" s="1">
        <v>4201</v>
      </c>
      <c r="D4548" s="1">
        <v>42002</v>
      </c>
      <c r="E4548" s="1">
        <v>4215695</v>
      </c>
      <c r="F4548" s="2">
        <f>IFERROR(INDEX('Arranjos Populacionais'!$F$2:$F$961,MATCH(TabelaCompleta!E4548,'Arranjos Populacionais'!$A$2:$A$961,0),1),D4548)</f>
        <v>42002</v>
      </c>
      <c r="G4548" s="2">
        <v>0</v>
      </c>
      <c r="H4548" s="11">
        <v>1341</v>
      </c>
      <c r="I4548" s="2">
        <f>INDEX([1]PIB_dos_Municípios!$AN$2:$AN$5571,MATCH(E4548,[1]PIB_dos_Municípios!G$2:G$5571,0),1)</f>
        <v>27220.853999999999</v>
      </c>
      <c r="J4548" s="2">
        <f>INDEX([1]PIB_dos_Municípios!$AO$2:$AO$5571,MATCH(E4548,[1]PIB_dos_Municípios!G$2:G$5571,0),1)</f>
        <v>1465</v>
      </c>
      <c r="K4548" s="2">
        <f>INDEX([1]PIB_dos_Municípios!$AP$2:$AP$5571,MATCH(E4548,[1]PIB_dos_Municípios!G$2:G$5571,0),1)</f>
        <v>18580.79</v>
      </c>
      <c r="M4548" s="2" t="s">
        <v>4841</v>
      </c>
      <c r="N4548" s="2" t="str">
        <f>INDEX([2]Microregioes!$D$1:$D$574,MATCH(F4548,[2]Microregioes!$B$1:$B$574,0),1)</f>
        <v>Sc-Chapecó</v>
      </c>
    </row>
    <row r="4549" spans="1:14" hidden="1" x14ac:dyDescent="0.2">
      <c r="A4549" s="5">
        <v>4</v>
      </c>
      <c r="B4549" s="3">
        <v>42</v>
      </c>
      <c r="C4549" s="1">
        <v>4205</v>
      </c>
      <c r="D4549" s="1">
        <v>42016</v>
      </c>
      <c r="E4549" s="1">
        <v>4215703</v>
      </c>
      <c r="F4549" s="2">
        <f>IFERROR(INDEX('Arranjos Populacionais'!$F$2:$F$961,MATCH(TabelaCompleta!E4549,'Arranjos Populacionais'!$A$2:$A$961,0),1),D4549)</f>
        <v>42016</v>
      </c>
      <c r="G4549" s="2">
        <v>0</v>
      </c>
      <c r="H4549" s="11">
        <v>22266</v>
      </c>
      <c r="I4549" s="2">
        <f>INDEX([1]PIB_dos_Municípios!$AN$2:$AN$5571,MATCH(E4549,[1]PIB_dos_Municípios!G$2:G$5571,0),1)</f>
        <v>427862.72100000002</v>
      </c>
      <c r="J4549" s="2">
        <f>INDEX([1]PIB_dos_Municípios!$AO$2:$AO$5571,MATCH(E4549,[1]PIB_dos_Municípios!G$2:G$5571,0),1)</f>
        <v>19830</v>
      </c>
      <c r="K4549" s="2">
        <f>INDEX([1]PIB_dos_Municípios!$AP$2:$AP$5571,MATCH(E4549,[1]PIB_dos_Municípios!G$2:G$5571,0),1)</f>
        <v>21576.54</v>
      </c>
      <c r="M4549" s="2" t="s">
        <v>908</v>
      </c>
      <c r="N4549" s="2" t="str">
        <f>INDEX([2]Microregioes!$D$1:$D$574,MATCH(F4549,[2]Microregioes!$B$1:$B$574,0),1)</f>
        <v>Sc-Florianópolis</v>
      </c>
    </row>
    <row r="4550" spans="1:14" hidden="1" x14ac:dyDescent="0.2">
      <c r="A4550" s="5">
        <v>4</v>
      </c>
      <c r="B4550" s="3">
        <v>42</v>
      </c>
      <c r="C4550" s="1">
        <v>4202</v>
      </c>
      <c r="D4550" s="1">
        <v>42007</v>
      </c>
      <c r="E4550" s="1">
        <v>4215802</v>
      </c>
      <c r="F4550" s="2">
        <f>IFERROR(INDEX('Arranjos Populacionais'!$F$2:$F$961,MATCH(TabelaCompleta!E4550,'Arranjos Populacionais'!$A$2:$A$961,0),1),D4550)</f>
        <v>42007</v>
      </c>
      <c r="G4550" s="2">
        <v>0</v>
      </c>
      <c r="H4550" s="11">
        <v>81893</v>
      </c>
      <c r="I4550" s="2">
        <f>INDEX([1]PIB_dos_Municípios!$AN$2:$AN$5571,MATCH(E4550,[1]PIB_dos_Municípios!G$2:G$5571,0),1)</f>
        <v>1889164.2609999999</v>
      </c>
      <c r="J4550" s="2">
        <f>INDEX([1]PIB_dos_Municípios!$AO$2:$AO$5571,MATCH(E4550,[1]PIB_dos_Municípios!G$2:G$5571,0),1)</f>
        <v>74797</v>
      </c>
      <c r="K4550" s="2">
        <f>INDEX([1]PIB_dos_Municípios!$AP$2:$AP$5571,MATCH(E4550,[1]PIB_dos_Municípios!G$2:G$5571,0),1)</f>
        <v>25257.22</v>
      </c>
      <c r="M4550" s="2" t="s">
        <v>69</v>
      </c>
      <c r="N4550" s="2" t="str">
        <f>INDEX([2]Microregioes!$D$1:$D$574,MATCH(F4550,[2]Microregioes!$B$1:$B$574,0),1)</f>
        <v>Sc-São Bento do Sul</v>
      </c>
    </row>
    <row r="4551" spans="1:14" hidden="1" x14ac:dyDescent="0.2">
      <c r="A4551" s="5">
        <v>4</v>
      </c>
      <c r="B4551" s="3">
        <v>42</v>
      </c>
      <c r="C4551" s="1">
        <v>4201</v>
      </c>
      <c r="D4551" s="1">
        <v>42002</v>
      </c>
      <c r="E4551" s="1">
        <v>4215752</v>
      </c>
      <c r="F4551" s="2">
        <f>IFERROR(INDEX('Arranjos Populacionais'!$F$2:$F$961,MATCH(TabelaCompleta!E4551,'Arranjos Populacionais'!$A$2:$A$961,0),1),D4551)</f>
        <v>42002</v>
      </c>
      <c r="G4551" s="2">
        <v>0</v>
      </c>
      <c r="H4551" s="11">
        <v>2496</v>
      </c>
      <c r="I4551" s="2">
        <f>INDEX([1]PIB_dos_Municípios!$AN$2:$AN$5571,MATCH(E4551,[1]PIB_dos_Municípios!G$2:G$5571,0),1)</f>
        <v>67575.861999999994</v>
      </c>
      <c r="J4551" s="2">
        <f>INDEX([1]PIB_dos_Municípios!$AO$2:$AO$5571,MATCH(E4551,[1]PIB_dos_Municípios!G$2:G$5571,0),1)</f>
        <v>2679</v>
      </c>
      <c r="K4551" s="2">
        <f>INDEX([1]PIB_dos_Municípios!$AP$2:$AP$5571,MATCH(E4551,[1]PIB_dos_Municípios!G$2:G$5571,0),1)</f>
        <v>25224.29</v>
      </c>
      <c r="M4551" s="2" t="s">
        <v>4842</v>
      </c>
      <c r="N4551" s="2" t="str">
        <f>INDEX([2]Microregioes!$D$1:$D$574,MATCH(F4551,[2]Microregioes!$B$1:$B$574,0),1)</f>
        <v>Sc-Chapecó</v>
      </c>
    </row>
    <row r="4552" spans="1:14" hidden="1" x14ac:dyDescent="0.2">
      <c r="A4552" s="5">
        <v>4</v>
      </c>
      <c r="B4552" s="3">
        <v>42</v>
      </c>
      <c r="C4552" s="1">
        <v>4205</v>
      </c>
      <c r="D4552" s="1">
        <v>42017</v>
      </c>
      <c r="E4552" s="1">
        <v>4215901</v>
      </c>
      <c r="F4552" s="2">
        <f>IFERROR(INDEX('Arranjos Populacionais'!$F$2:$F$961,MATCH(TabelaCompleta!E4552,'Arranjos Populacionais'!$A$2:$A$961,0),1),D4552)</f>
        <v>42017</v>
      </c>
      <c r="G4552" s="2">
        <v>0</v>
      </c>
      <c r="H4552" s="11">
        <v>2922</v>
      </c>
      <c r="I4552" s="2">
        <f>INDEX([1]PIB_dos_Municípios!$AN$2:$AN$5571,MATCH(E4552,[1]PIB_dos_Municípios!G$2:G$5571,0),1)</f>
        <v>35464.199999999997</v>
      </c>
      <c r="J4552" s="2">
        <f>INDEX([1]PIB_dos_Municípios!$AO$2:$AO$5571,MATCH(E4552,[1]PIB_dos_Municípios!G$2:G$5571,0),1)</f>
        <v>3008</v>
      </c>
      <c r="K4552" s="2">
        <f>INDEX([1]PIB_dos_Municípios!$AP$2:$AP$5571,MATCH(E4552,[1]PIB_dos_Municípios!G$2:G$5571,0),1)</f>
        <v>11789.96</v>
      </c>
      <c r="M4552" s="2" t="s">
        <v>4843</v>
      </c>
      <c r="N4552" s="2" t="str">
        <f>INDEX([2]Microregioes!$D$1:$D$574,MATCH(F4552,[2]Microregioes!$B$1:$B$574,0),1)</f>
        <v>Sc-Tabuleiro</v>
      </c>
    </row>
    <row r="4553" spans="1:14" hidden="1" x14ac:dyDescent="0.2">
      <c r="A4553" s="5">
        <v>4</v>
      </c>
      <c r="B4553" s="3">
        <v>42</v>
      </c>
      <c r="C4553" s="1">
        <v>4201</v>
      </c>
      <c r="D4553" s="1">
        <v>42002</v>
      </c>
      <c r="E4553" s="1">
        <v>4216008</v>
      </c>
      <c r="F4553" s="2">
        <f>IFERROR(INDEX('Arranjos Populacionais'!$F$2:$F$961,MATCH(TabelaCompleta!E4553,'Arranjos Populacionais'!$A$2:$A$961,0),1),D4553)</f>
        <v>42002</v>
      </c>
      <c r="G4553" s="2">
        <v>0</v>
      </c>
      <c r="H4553" s="11">
        <v>11038</v>
      </c>
      <c r="I4553" s="2">
        <f>INDEX([1]PIB_dos_Municípios!$AN$2:$AN$5571,MATCH(E4553,[1]PIB_dos_Municípios!G$2:G$5571,0),1)</f>
        <v>196063.66699999999</v>
      </c>
      <c r="J4553" s="2">
        <f>INDEX([1]PIB_dos_Municípios!$AO$2:$AO$5571,MATCH(E4553,[1]PIB_dos_Municípios!G$2:G$5571,0),1)</f>
        <v>10284</v>
      </c>
      <c r="K4553" s="2">
        <f>INDEX([1]PIB_dos_Municípios!$AP$2:$AP$5571,MATCH(E4553,[1]PIB_dos_Municípios!G$2:G$5571,0),1)</f>
        <v>19064.919999999998</v>
      </c>
      <c r="M4553" s="2" t="s">
        <v>567</v>
      </c>
      <c r="N4553" s="2" t="str">
        <f>INDEX([2]Microregioes!$D$1:$D$574,MATCH(F4553,[2]Microregioes!$B$1:$B$574,0),1)</f>
        <v>Sc-Chapecó</v>
      </c>
    </row>
    <row r="4554" spans="1:14" hidden="1" x14ac:dyDescent="0.2">
      <c r="A4554" s="5">
        <v>4</v>
      </c>
      <c r="B4554" s="3">
        <v>42</v>
      </c>
      <c r="C4554" s="1">
        <v>4203</v>
      </c>
      <c r="D4554" s="1">
        <v>42009</v>
      </c>
      <c r="E4554" s="1">
        <v>4216057</v>
      </c>
      <c r="F4554" s="2">
        <f>IFERROR(INDEX('Arranjos Populacionais'!$F$2:$F$961,MATCH(TabelaCompleta!E4554,'Arranjos Populacionais'!$A$2:$A$961,0),1),D4554)</f>
        <v>42009</v>
      </c>
      <c r="G4554" s="2">
        <v>0</v>
      </c>
      <c r="H4554" s="11">
        <v>5412</v>
      </c>
      <c r="I4554" s="2">
        <f>INDEX([1]PIB_dos_Municípios!$AN$2:$AN$5571,MATCH(E4554,[1]PIB_dos_Municípios!G$2:G$5571,0),1)</f>
        <v>71357.653000000006</v>
      </c>
      <c r="J4554" s="2">
        <f>INDEX([1]PIB_dos_Municípios!$AO$2:$AO$5571,MATCH(E4554,[1]PIB_dos_Municípios!G$2:G$5571,0),1)</f>
        <v>5019</v>
      </c>
      <c r="K4554" s="2">
        <f>INDEX([1]PIB_dos_Municípios!$AP$2:$AP$5571,MATCH(E4554,[1]PIB_dos_Municípios!G$2:G$5571,0),1)</f>
        <v>14217.5</v>
      </c>
      <c r="M4554" s="2" t="s">
        <v>4844</v>
      </c>
      <c r="N4554" s="2" t="str">
        <f>INDEX([2]Microregioes!$D$1:$D$574,MATCH(F4554,[2]Microregioes!$B$1:$B$574,0),1)</f>
        <v>Sc-Curitibanos</v>
      </c>
    </row>
    <row r="4555" spans="1:14" hidden="1" x14ac:dyDescent="0.2">
      <c r="A4555" s="5">
        <v>4</v>
      </c>
      <c r="B4555" s="3">
        <v>42</v>
      </c>
      <c r="C4555" s="1">
        <v>4201</v>
      </c>
      <c r="D4555" s="1">
        <v>42003</v>
      </c>
      <c r="E4555" s="1">
        <v>4216107</v>
      </c>
      <c r="F4555" s="2">
        <f>IFERROR(INDEX('Arranjos Populacionais'!$F$2:$F$961,MATCH(TabelaCompleta!E4555,'Arranjos Populacionais'!$A$2:$A$961,0),1),D4555)</f>
        <v>42003</v>
      </c>
      <c r="G4555" s="2">
        <v>0</v>
      </c>
      <c r="H4555" s="11">
        <v>9509</v>
      </c>
      <c r="I4555" s="2">
        <f>INDEX([1]PIB_dos_Municípios!$AN$2:$AN$5571,MATCH(E4555,[1]PIB_dos_Municípios!G$2:G$5571,0),1)</f>
        <v>183389.47700000001</v>
      </c>
      <c r="J4555" s="2">
        <f>INDEX([1]PIB_dos_Municípios!$AO$2:$AO$5571,MATCH(E4555,[1]PIB_dos_Municípios!G$2:G$5571,0),1)</f>
        <v>9496</v>
      </c>
      <c r="K4555" s="2">
        <f>INDEX([1]PIB_dos_Municípios!$AP$2:$AP$5571,MATCH(E4555,[1]PIB_dos_Municípios!G$2:G$5571,0),1)</f>
        <v>19312.29</v>
      </c>
      <c r="M4555" s="2" t="s">
        <v>2510</v>
      </c>
      <c r="N4555" s="2" t="str">
        <f>INDEX([2]Microregioes!$D$1:$D$574,MATCH(F4555,[2]Microregioes!$B$1:$B$574,0),1)</f>
        <v>Sc-Xanxerê</v>
      </c>
    </row>
    <row r="4556" spans="1:14" hidden="1" x14ac:dyDescent="0.2">
      <c r="A4556" s="5">
        <v>4</v>
      </c>
      <c r="B4556" s="3">
        <v>42</v>
      </c>
      <c r="C4556" s="1">
        <v>4202</v>
      </c>
      <c r="D4556" s="1">
        <v>42008</v>
      </c>
      <c r="E4556" s="1">
        <v>4216206</v>
      </c>
      <c r="F4556" s="2">
        <f>IFERROR(INDEX('Arranjos Populacionais'!$F$2:$F$961,MATCH(TabelaCompleta!E4556,'Arranjos Populacionais'!$A$2:$A$961,0),1),D4556)</f>
        <v>42008</v>
      </c>
      <c r="G4556" s="2">
        <v>0</v>
      </c>
      <c r="H4556" s="11">
        <v>49658</v>
      </c>
      <c r="I4556" s="2">
        <f>INDEX([1]PIB_dos_Municípios!$AN$2:$AN$5571,MATCH(E4556,[1]PIB_dos_Municípios!G$2:G$5571,0),1)</f>
        <v>2107729.96</v>
      </c>
      <c r="J4556" s="2">
        <f>INDEX([1]PIB_dos_Municípios!$AO$2:$AO$5571,MATCH(E4556,[1]PIB_dos_Municípios!G$2:G$5571,0),1)</f>
        <v>42569</v>
      </c>
      <c r="K4556" s="2">
        <f>INDEX([1]PIB_dos_Municípios!$AP$2:$AP$5571,MATCH(E4556,[1]PIB_dos_Municípios!G$2:G$5571,0),1)</f>
        <v>49513.26</v>
      </c>
      <c r="M4556" s="2" t="s">
        <v>4845</v>
      </c>
      <c r="N4556" s="2" t="str">
        <f>INDEX([2]Microregioes!$D$1:$D$574,MATCH(F4556,[2]Microregioes!$B$1:$B$574,0),1)</f>
        <v>Sc-Joinville</v>
      </c>
    </row>
    <row r="4557" spans="1:14" hidden="1" x14ac:dyDescent="0.2">
      <c r="A4557" s="5">
        <v>4</v>
      </c>
      <c r="B4557" s="3">
        <v>42</v>
      </c>
      <c r="C4557" s="1">
        <v>4205</v>
      </c>
      <c r="D4557" s="1">
        <v>42015</v>
      </c>
      <c r="E4557" s="1">
        <v>4216305</v>
      </c>
      <c r="F4557" s="2">
        <f>IFERROR(INDEX('Arranjos Populacionais'!$F$2:$F$961,MATCH(TabelaCompleta!E4557,'Arranjos Populacionais'!$A$2:$A$961,0),1),D4557)</f>
        <v>42015</v>
      </c>
      <c r="G4557" s="2">
        <v>0</v>
      </c>
      <c r="H4557" s="11">
        <v>33897</v>
      </c>
      <c r="I4557" s="2">
        <f>INDEX([1]PIB_dos_Municípios!$AN$2:$AN$5571,MATCH(E4557,[1]PIB_dos_Municípios!G$2:G$5571,0),1)</f>
        <v>477647.67099999997</v>
      </c>
      <c r="J4557" s="2">
        <f>INDEX([1]PIB_dos_Municípios!$AO$2:$AO$5571,MATCH(E4557,[1]PIB_dos_Municípios!G$2:G$5571,0),1)</f>
        <v>26260</v>
      </c>
      <c r="K4557" s="2">
        <f>INDEX([1]PIB_dos_Municípios!$AP$2:$AP$5571,MATCH(E4557,[1]PIB_dos_Municípios!G$2:G$5571,0),1)</f>
        <v>18189.169999999998</v>
      </c>
      <c r="M4557" s="2" t="s">
        <v>1830</v>
      </c>
      <c r="N4557" s="2" t="str">
        <f>INDEX([2]Microregioes!$D$1:$D$574,MATCH(F4557,[2]Microregioes!$B$1:$B$574,0),1)</f>
        <v>Sc-Tijucas</v>
      </c>
    </row>
    <row r="4558" spans="1:14" hidden="1" x14ac:dyDescent="0.2">
      <c r="A4558" s="5">
        <v>4</v>
      </c>
      <c r="B4558" s="3">
        <v>42</v>
      </c>
      <c r="C4558" s="1">
        <v>4204</v>
      </c>
      <c r="D4558" s="1">
        <v>42013</v>
      </c>
      <c r="E4558" s="1">
        <v>4216354</v>
      </c>
      <c r="F4558" s="2">
        <f>IFERROR(INDEX('Arranjos Populacionais'!$F$2:$F$961,MATCH(TabelaCompleta!E4558,'Arranjos Populacionais'!$A$2:$A$961,0),1),D4558)</f>
        <v>42013</v>
      </c>
      <c r="G4558" s="2">
        <v>0</v>
      </c>
      <c r="H4558" s="11">
        <v>3662</v>
      </c>
      <c r="I4558" s="2">
        <f>INDEX([1]PIB_dos_Municípios!$AN$2:$AN$5571,MATCH(E4558,[1]PIB_dos_Municípios!G$2:G$5571,0),1)</f>
        <v>59225.453999999998</v>
      </c>
      <c r="J4558" s="2">
        <f>INDEX([1]PIB_dos_Municípios!$AO$2:$AO$5571,MATCH(E4558,[1]PIB_dos_Municípios!G$2:G$5571,0),1)</f>
        <v>3438</v>
      </c>
      <c r="K4558" s="2">
        <f>INDEX([1]PIB_dos_Municípios!$AP$2:$AP$5571,MATCH(E4558,[1]PIB_dos_Municípios!G$2:G$5571,0),1)</f>
        <v>17226.72</v>
      </c>
      <c r="M4558" s="2" t="s">
        <v>4846</v>
      </c>
      <c r="N4558" s="2" t="str">
        <f>INDEX([2]Microregioes!$D$1:$D$574,MATCH(F4558,[2]Microregioes!$B$1:$B$574,0),1)</f>
        <v>Sc-Itajaí</v>
      </c>
    </row>
    <row r="4559" spans="1:14" hidden="1" x14ac:dyDescent="0.2">
      <c r="A4559" s="5">
        <v>4</v>
      </c>
      <c r="B4559" s="3">
        <v>42</v>
      </c>
      <c r="C4559" s="1">
        <v>4201</v>
      </c>
      <c r="D4559" s="1">
        <v>42001</v>
      </c>
      <c r="E4559" s="1">
        <v>4216255</v>
      </c>
      <c r="F4559" s="2">
        <f>IFERROR(INDEX('Arranjos Populacionais'!$F$2:$F$961,MATCH(TabelaCompleta!E4559,'Arranjos Populacionais'!$A$2:$A$961,0),1),D4559)</f>
        <v>42001</v>
      </c>
      <c r="G4559" s="2">
        <v>0</v>
      </c>
      <c r="H4559" s="11">
        <v>6285</v>
      </c>
      <c r="I4559" s="2">
        <f>INDEX([1]PIB_dos_Municípios!$AN$2:$AN$5571,MATCH(E4559,[1]PIB_dos_Municípios!G$2:G$5571,0),1)</f>
        <v>104737.495</v>
      </c>
      <c r="J4559" s="2">
        <f>INDEX([1]PIB_dos_Municípios!$AO$2:$AO$5571,MATCH(E4559,[1]PIB_dos_Municípios!G$2:G$5571,0),1)</f>
        <v>6035</v>
      </c>
      <c r="K4559" s="2">
        <f>INDEX([1]PIB_dos_Municípios!$AP$2:$AP$5571,MATCH(E4559,[1]PIB_dos_Municípios!G$2:G$5571,0),1)</f>
        <v>17355.009999999998</v>
      </c>
      <c r="M4559" s="2" t="s">
        <v>4847</v>
      </c>
      <c r="N4559" s="2" t="str">
        <f>INDEX([2]Microregioes!$D$1:$D$574,MATCH(F4559,[2]Microregioes!$B$1:$B$574,0),1)</f>
        <v>Sc-São Miguel do Oeste</v>
      </c>
    </row>
    <row r="4560" spans="1:14" hidden="1" x14ac:dyDescent="0.2">
      <c r="A4560" s="5">
        <v>4</v>
      </c>
      <c r="B4560" s="3">
        <v>42</v>
      </c>
      <c r="C4560" s="1">
        <v>4206</v>
      </c>
      <c r="D4560" s="1">
        <v>42020</v>
      </c>
      <c r="E4560" s="1">
        <v>4216404</v>
      </c>
      <c r="F4560" s="2">
        <f>IFERROR(INDEX('Arranjos Populacionais'!$F$2:$F$961,MATCH(TabelaCompleta!E4560,'Arranjos Populacionais'!$A$2:$A$961,0),1),D4560)</f>
        <v>42020</v>
      </c>
      <c r="G4560" s="2">
        <v>0</v>
      </c>
      <c r="H4560" s="11">
        <v>7247</v>
      </c>
      <c r="I4560" s="2">
        <f>INDEX([1]PIB_dos_Municípios!$AN$2:$AN$5571,MATCH(E4560,[1]PIB_dos_Municípios!G$2:G$5571,0),1)</f>
        <v>83266.531000000003</v>
      </c>
      <c r="J4560" s="2">
        <f>INDEX([1]PIB_dos_Municípios!$AO$2:$AO$5571,MATCH(E4560,[1]PIB_dos_Municípios!G$2:G$5571,0),1)</f>
        <v>7002</v>
      </c>
      <c r="K4560" s="2">
        <f>INDEX([1]PIB_dos_Municípios!$AP$2:$AP$5571,MATCH(E4560,[1]PIB_dos_Municípios!G$2:G$5571,0),1)</f>
        <v>11891.82</v>
      </c>
      <c r="M4560" s="2" t="s">
        <v>4848</v>
      </c>
      <c r="N4560" s="2" t="str">
        <f>INDEX([2]Microregioes!$D$1:$D$574,MATCH(F4560,[2]Microregioes!$B$1:$B$574,0),1)</f>
        <v>Sc-Araranguá</v>
      </c>
    </row>
    <row r="4561" spans="1:14" hidden="1" x14ac:dyDescent="0.2">
      <c r="A4561" s="5">
        <v>4</v>
      </c>
      <c r="B4561" s="3">
        <v>42</v>
      </c>
      <c r="C4561" s="1">
        <v>4203</v>
      </c>
      <c r="D4561" s="1">
        <v>42010</v>
      </c>
      <c r="E4561" s="1">
        <v>4216503</v>
      </c>
      <c r="F4561" s="2">
        <f>IFERROR(INDEX('Arranjos Populacionais'!$F$2:$F$961,MATCH(TabelaCompleta!E4561,'Arranjos Populacionais'!$A$2:$A$961,0),1),D4561)</f>
        <v>42010</v>
      </c>
      <c r="G4561" s="2">
        <v>0</v>
      </c>
      <c r="H4561" s="11">
        <v>26447</v>
      </c>
      <c r="I4561" s="2">
        <f>INDEX([1]PIB_dos_Municípios!$AN$2:$AN$5571,MATCH(E4561,[1]PIB_dos_Municípios!G$2:G$5571,0),1)</f>
        <v>390207.26400000002</v>
      </c>
      <c r="J4561" s="2">
        <f>INDEX([1]PIB_dos_Municípios!$AO$2:$AO$5571,MATCH(E4561,[1]PIB_dos_Municípios!G$2:G$5571,0),1)</f>
        <v>24812</v>
      </c>
      <c r="K4561" s="2">
        <f>INDEX([1]PIB_dos_Municípios!$AP$2:$AP$5571,MATCH(E4561,[1]PIB_dos_Municípios!G$2:G$5571,0),1)</f>
        <v>15726.55</v>
      </c>
      <c r="M4561" s="2" t="s">
        <v>4849</v>
      </c>
      <c r="N4561" s="2" t="str">
        <f>INDEX([2]Microregioes!$D$1:$D$574,MATCH(F4561,[2]Microregioes!$B$1:$B$574,0),1)</f>
        <v>Sc-Campos de Lages</v>
      </c>
    </row>
    <row r="4562" spans="1:14" hidden="1" x14ac:dyDescent="0.2">
      <c r="A4562" s="5">
        <v>4</v>
      </c>
      <c r="B4562" s="3">
        <v>42</v>
      </c>
      <c r="C4562" s="1">
        <v>4205</v>
      </c>
      <c r="D4562" s="1">
        <v>42016</v>
      </c>
      <c r="E4562" s="1">
        <v>4216602</v>
      </c>
      <c r="F4562" s="2">
        <f>IFERROR(INDEX('Arranjos Populacionais'!$F$2:$F$961,MATCH(TabelaCompleta!E4562,'Arranjos Populacionais'!$A$2:$A$961,0),1),D4562)</f>
        <v>42016</v>
      </c>
      <c r="G4562" s="2">
        <v>0</v>
      </c>
      <c r="H4562" s="11">
        <v>236029</v>
      </c>
      <c r="I4562" s="2">
        <f>INDEX([1]PIB_dos_Municípios!$AN$2:$AN$5571,MATCH(E4562,[1]PIB_dos_Municípios!G$2:G$5571,0),1)</f>
        <v>5115254.892</v>
      </c>
      <c r="J4562" s="2">
        <f>INDEX([1]PIB_dos_Municípios!$AO$2:$AO$5571,MATCH(E4562,[1]PIB_dos_Municípios!G$2:G$5571,0),1)</f>
        <v>210513</v>
      </c>
      <c r="K4562" s="2">
        <f>INDEX([1]PIB_dos_Municípios!$AP$2:$AP$5571,MATCH(E4562,[1]PIB_dos_Municípios!G$2:G$5571,0),1)</f>
        <v>24299</v>
      </c>
      <c r="M4562" s="2" t="s">
        <v>706</v>
      </c>
      <c r="N4562" s="2" t="str">
        <f>INDEX([2]Microregioes!$D$1:$D$574,MATCH(F4562,[2]Microregioes!$B$1:$B$574,0),1)</f>
        <v>Sc-Florianópolis</v>
      </c>
    </row>
    <row r="4563" spans="1:14" hidden="1" x14ac:dyDescent="0.2">
      <c r="A4563" s="5">
        <v>4</v>
      </c>
      <c r="B4563" s="3">
        <v>42</v>
      </c>
      <c r="C4563" s="1">
        <v>4201</v>
      </c>
      <c r="D4563" s="1">
        <v>42001</v>
      </c>
      <c r="E4563" s="1">
        <v>4216701</v>
      </c>
      <c r="F4563" s="2">
        <f>IFERROR(INDEX('Arranjos Populacionais'!$F$2:$F$961,MATCH(TabelaCompleta!E4563,'Arranjos Populacionais'!$A$2:$A$961,0),1),D4563)</f>
        <v>42001</v>
      </c>
      <c r="G4563" s="2">
        <v>0</v>
      </c>
      <c r="H4563" s="11">
        <v>13899</v>
      </c>
      <c r="I4563" s="2">
        <f>INDEX([1]PIB_dos_Municípios!$AN$2:$AN$5571,MATCH(E4563,[1]PIB_dos_Municípios!G$2:G$5571,0),1)</f>
        <v>238780.70699999999</v>
      </c>
      <c r="J4563" s="2">
        <f>INDEX([1]PIB_dos_Municípios!$AO$2:$AO$5571,MATCH(E4563,[1]PIB_dos_Municípios!G$2:G$5571,0),1)</f>
        <v>13672</v>
      </c>
      <c r="K4563" s="2">
        <f>INDEX([1]PIB_dos_Municípios!$AP$2:$AP$5571,MATCH(E4563,[1]PIB_dos_Municípios!G$2:G$5571,0),1)</f>
        <v>17464.939999999999</v>
      </c>
      <c r="M4563" s="2" t="s">
        <v>4850</v>
      </c>
      <c r="N4563" s="2" t="str">
        <f>INDEX([2]Microregioes!$D$1:$D$574,MATCH(F4563,[2]Microregioes!$B$1:$B$574,0),1)</f>
        <v>Sc-São Miguel do Oeste</v>
      </c>
    </row>
    <row r="4564" spans="1:14" hidden="1" x14ac:dyDescent="0.2">
      <c r="A4564" s="5">
        <v>4</v>
      </c>
      <c r="B4564" s="3">
        <v>42</v>
      </c>
      <c r="C4564" s="1">
        <v>4203</v>
      </c>
      <c r="D4564" s="1">
        <v>42010</v>
      </c>
      <c r="E4564" s="1">
        <v>4216800</v>
      </c>
      <c r="F4564" s="2">
        <f>IFERROR(INDEX('Arranjos Populacionais'!$F$2:$F$961,MATCH(TabelaCompleta!E4564,'Arranjos Populacionais'!$A$2:$A$961,0),1),D4564)</f>
        <v>42010</v>
      </c>
      <c r="G4564" s="2">
        <v>0</v>
      </c>
      <c r="H4564" s="11">
        <v>8705</v>
      </c>
      <c r="I4564" s="2">
        <f>INDEX([1]PIB_dos_Municípios!$AN$2:$AN$5571,MATCH(E4564,[1]PIB_dos_Municípios!G$2:G$5571,0),1)</f>
        <v>92018.62</v>
      </c>
      <c r="J4564" s="2">
        <f>INDEX([1]PIB_dos_Municípios!$AO$2:$AO$5571,MATCH(E4564,[1]PIB_dos_Municípios!G$2:G$5571,0),1)</f>
        <v>9273</v>
      </c>
      <c r="K4564" s="2">
        <f>INDEX([1]PIB_dos_Municípios!$AP$2:$AP$5571,MATCH(E4564,[1]PIB_dos_Municípios!G$2:G$5571,0),1)</f>
        <v>9923.2800000000007</v>
      </c>
      <c r="M4564" s="2" t="s">
        <v>4851</v>
      </c>
      <c r="N4564" s="2" t="str">
        <f>INDEX([2]Microregioes!$D$1:$D$574,MATCH(F4564,[2]Microregioes!$B$1:$B$574,0),1)</f>
        <v>Sc-Campos de Lages</v>
      </c>
    </row>
    <row r="4565" spans="1:14" hidden="1" x14ac:dyDescent="0.2">
      <c r="A4565" s="5">
        <v>4</v>
      </c>
      <c r="B4565" s="3">
        <v>42</v>
      </c>
      <c r="C4565" s="1">
        <v>4201</v>
      </c>
      <c r="D4565" s="1">
        <v>42002</v>
      </c>
      <c r="E4565" s="1">
        <v>4216909</v>
      </c>
      <c r="F4565" s="2">
        <f>IFERROR(INDEX('Arranjos Populacionais'!$F$2:$F$961,MATCH(TabelaCompleta!E4565,'Arranjos Populacionais'!$A$2:$A$961,0),1),D4565)</f>
        <v>42002</v>
      </c>
      <c r="G4565" s="2">
        <v>0</v>
      </c>
      <c r="H4565" s="11">
        <v>23473</v>
      </c>
      <c r="I4565" s="2">
        <f>INDEX([1]PIB_dos_Municípios!$AN$2:$AN$5571,MATCH(E4565,[1]PIB_dos_Municípios!G$2:G$5571,0),1)</f>
        <v>450919.79300000001</v>
      </c>
      <c r="J4565" s="2">
        <f>INDEX([1]PIB_dos_Municípios!$AO$2:$AO$5571,MATCH(E4565,[1]PIB_dos_Municípios!G$2:G$5571,0),1)</f>
        <v>21797</v>
      </c>
      <c r="K4565" s="2">
        <f>INDEX([1]PIB_dos_Municípios!$AP$2:$AP$5571,MATCH(E4565,[1]PIB_dos_Municípios!G$2:G$5571,0),1)</f>
        <v>20687.240000000002</v>
      </c>
      <c r="M4565" s="2" t="s">
        <v>4852</v>
      </c>
      <c r="N4565" s="2" t="str">
        <f>INDEX([2]Microregioes!$D$1:$D$574,MATCH(F4565,[2]Microregioes!$B$1:$B$574,0),1)</f>
        <v>Sc-Chapecó</v>
      </c>
    </row>
    <row r="4566" spans="1:14" hidden="1" x14ac:dyDescent="0.2">
      <c r="A4566" s="5">
        <v>4</v>
      </c>
      <c r="B4566" s="3">
        <v>42</v>
      </c>
      <c r="C4566" s="1">
        <v>4206</v>
      </c>
      <c r="D4566" s="1">
        <v>42018</v>
      </c>
      <c r="E4566" s="1">
        <v>4217006</v>
      </c>
      <c r="F4566" s="2">
        <f>IFERROR(INDEX('Arranjos Populacionais'!$F$2:$F$961,MATCH(TabelaCompleta!E4566,'Arranjos Populacionais'!$A$2:$A$961,0),1),D4566)</f>
        <v>42018</v>
      </c>
      <c r="G4566" s="2">
        <v>0</v>
      </c>
      <c r="H4566" s="11">
        <v>12688</v>
      </c>
      <c r="I4566" s="2">
        <f>INDEX([1]PIB_dos_Municípios!$AN$2:$AN$5571,MATCH(E4566,[1]PIB_dos_Municípios!G$2:G$5571,0),1)</f>
        <v>337295.79700000002</v>
      </c>
      <c r="J4566" s="2">
        <f>INDEX([1]PIB_dos_Municípios!$AO$2:$AO$5571,MATCH(E4566,[1]PIB_dos_Municípios!G$2:G$5571,0),1)</f>
        <v>10993</v>
      </c>
      <c r="K4566" s="2">
        <f>INDEX([1]PIB_dos_Municípios!$AP$2:$AP$5571,MATCH(E4566,[1]PIB_dos_Municípios!G$2:G$5571,0),1)</f>
        <v>30682.78</v>
      </c>
      <c r="M4566" s="2" t="s">
        <v>4853</v>
      </c>
      <c r="N4566" s="2" t="str">
        <f>INDEX([2]Microregioes!$D$1:$D$574,MATCH(F4566,[2]Microregioes!$B$1:$B$574,0),1)</f>
        <v>Sc-Tubarão</v>
      </c>
    </row>
    <row r="4567" spans="1:14" hidden="1" x14ac:dyDescent="0.2">
      <c r="A4567" s="5">
        <v>4</v>
      </c>
      <c r="B4567" s="3">
        <v>42</v>
      </c>
      <c r="C4567" s="1">
        <v>4206</v>
      </c>
      <c r="D4567" s="1">
        <v>42018</v>
      </c>
      <c r="E4567" s="1">
        <v>4217105</v>
      </c>
      <c r="F4567" s="2">
        <f>IFERROR(INDEX('Arranjos Populacionais'!$F$2:$F$961,MATCH(TabelaCompleta!E4567,'Arranjos Populacionais'!$A$2:$A$961,0),1),D4567)</f>
        <v>42018</v>
      </c>
      <c r="G4567" s="2">
        <v>0</v>
      </c>
      <c r="H4567" s="11">
        <v>3217</v>
      </c>
      <c r="I4567" s="2">
        <f>INDEX([1]PIB_dos_Municípios!$AN$2:$AN$5571,MATCH(E4567,[1]PIB_dos_Municípios!G$2:G$5571,0),1)</f>
        <v>47951.089</v>
      </c>
      <c r="J4567" s="2">
        <f>INDEX([1]PIB_dos_Municípios!$AO$2:$AO$5571,MATCH(E4567,[1]PIB_dos_Municípios!G$2:G$5571,0),1)</f>
        <v>3211</v>
      </c>
      <c r="K4567" s="2">
        <f>INDEX([1]PIB_dos_Municípios!$AP$2:$AP$5571,MATCH(E4567,[1]PIB_dos_Municípios!G$2:G$5571,0),1)</f>
        <v>14933.38</v>
      </c>
      <c r="M4567" s="2" t="s">
        <v>4854</v>
      </c>
      <c r="N4567" s="2" t="str">
        <f>INDEX([2]Microregioes!$D$1:$D$574,MATCH(F4567,[2]Microregioes!$B$1:$B$574,0),1)</f>
        <v>Sc-Tubarão</v>
      </c>
    </row>
    <row r="4568" spans="1:14" hidden="1" x14ac:dyDescent="0.2">
      <c r="A4568" s="5">
        <v>4</v>
      </c>
      <c r="B4568" s="3">
        <v>42</v>
      </c>
      <c r="C4568" s="1">
        <v>4201</v>
      </c>
      <c r="D4568" s="1">
        <v>42002</v>
      </c>
      <c r="E4568" s="1">
        <v>4217154</v>
      </c>
      <c r="F4568" s="2">
        <f>IFERROR(INDEX('Arranjos Populacionais'!$F$2:$F$961,MATCH(TabelaCompleta!E4568,'Arranjos Populacionais'!$A$2:$A$961,0),1),D4568)</f>
        <v>42002</v>
      </c>
      <c r="G4568" s="2">
        <v>0</v>
      </c>
      <c r="H4568" s="11">
        <v>1860</v>
      </c>
      <c r="I4568" s="2">
        <f>INDEX([1]PIB_dos_Municípios!$AN$2:$AN$5571,MATCH(E4568,[1]PIB_dos_Municípios!G$2:G$5571,0),1)</f>
        <v>22193.444</v>
      </c>
      <c r="J4568" s="2">
        <f>INDEX([1]PIB_dos_Municípios!$AO$2:$AO$5571,MATCH(E4568,[1]PIB_dos_Municípios!G$2:G$5571,0),1)</f>
        <v>1904</v>
      </c>
      <c r="K4568" s="2">
        <f>INDEX([1]PIB_dos_Municípios!$AP$2:$AP$5571,MATCH(E4568,[1]PIB_dos_Municípios!G$2:G$5571,0),1)</f>
        <v>11656.22</v>
      </c>
      <c r="M4568" s="2" t="s">
        <v>4855</v>
      </c>
      <c r="N4568" s="2" t="str">
        <f>INDEX([2]Microregioes!$D$1:$D$574,MATCH(F4568,[2]Microregioes!$B$1:$B$574,0),1)</f>
        <v>Sc-Chapecó</v>
      </c>
    </row>
    <row r="4569" spans="1:14" hidden="1" x14ac:dyDescent="0.2">
      <c r="A4569" s="5">
        <v>4</v>
      </c>
      <c r="B4569" s="3">
        <v>42</v>
      </c>
      <c r="C4569" s="1">
        <v>4201</v>
      </c>
      <c r="D4569" s="1">
        <v>42001</v>
      </c>
      <c r="E4569" s="1">
        <v>4217204</v>
      </c>
      <c r="F4569" s="2">
        <f>IFERROR(INDEX('Arranjos Populacionais'!$F$2:$F$961,MATCH(TabelaCompleta!E4569,'Arranjos Populacionais'!$A$2:$A$961,0),1),D4569)</f>
        <v>42001</v>
      </c>
      <c r="G4569" s="2">
        <v>0</v>
      </c>
      <c r="H4569" s="11">
        <v>39390</v>
      </c>
      <c r="I4569" s="2">
        <f>INDEX([1]PIB_dos_Municípios!$AN$2:$AN$5571,MATCH(E4569,[1]PIB_dos_Municípios!G$2:G$5571,0),1)</f>
        <v>898067.08</v>
      </c>
      <c r="J4569" s="2">
        <f>INDEX([1]PIB_dos_Municípios!$AO$2:$AO$5571,MATCH(E4569,[1]PIB_dos_Municípios!G$2:G$5571,0),1)</f>
        <v>36295</v>
      </c>
      <c r="K4569" s="2">
        <f>INDEX([1]PIB_dos_Municípios!$AP$2:$AP$5571,MATCH(E4569,[1]PIB_dos_Municípios!G$2:G$5571,0),1)</f>
        <v>24743.55</v>
      </c>
      <c r="M4569" s="2" t="s">
        <v>4856</v>
      </c>
      <c r="N4569" s="2" t="str">
        <f>INDEX([2]Microregioes!$D$1:$D$574,MATCH(F4569,[2]Microregioes!$B$1:$B$574,0),1)</f>
        <v>Sc-São Miguel do Oeste</v>
      </c>
    </row>
    <row r="4570" spans="1:14" hidden="1" x14ac:dyDescent="0.2">
      <c r="A4570" s="5">
        <v>4</v>
      </c>
      <c r="B4570" s="3">
        <v>42</v>
      </c>
      <c r="C4570" s="1">
        <v>4205</v>
      </c>
      <c r="D4570" s="1">
        <v>42016</v>
      </c>
      <c r="E4570" s="1">
        <v>4217253</v>
      </c>
      <c r="F4570" s="2">
        <f>IFERROR(INDEX('Arranjos Populacionais'!$F$2:$F$961,MATCH(TabelaCompleta!E4570,'Arranjos Populacionais'!$A$2:$A$961,0),1),D4570)</f>
        <v>42016</v>
      </c>
      <c r="G4570" s="2">
        <v>0</v>
      </c>
      <c r="H4570" s="11">
        <v>5488</v>
      </c>
      <c r="I4570" s="2">
        <f>INDEX([1]PIB_dos_Municípios!$AN$2:$AN$5571,MATCH(E4570,[1]PIB_dos_Municípios!G$2:G$5571,0),1)</f>
        <v>41325.214999999997</v>
      </c>
      <c r="J4570" s="2">
        <f>INDEX([1]PIB_dos_Municípios!$AO$2:$AO$5571,MATCH(E4570,[1]PIB_dos_Municípios!G$2:G$5571,0),1)</f>
        <v>4710</v>
      </c>
      <c r="K4570" s="2">
        <f>INDEX([1]PIB_dos_Municípios!$AP$2:$AP$5571,MATCH(E4570,[1]PIB_dos_Municípios!G$2:G$5571,0),1)</f>
        <v>8773.93</v>
      </c>
      <c r="M4570" s="2" t="s">
        <v>40</v>
      </c>
      <c r="N4570" s="2" t="str">
        <f>INDEX([2]Microregioes!$D$1:$D$574,MATCH(F4570,[2]Microregioes!$B$1:$B$574,0),1)</f>
        <v>Sc-Florianópolis</v>
      </c>
    </row>
    <row r="4571" spans="1:14" hidden="1" x14ac:dyDescent="0.2">
      <c r="A4571" s="5">
        <v>4</v>
      </c>
      <c r="B4571" s="3">
        <v>42</v>
      </c>
      <c r="C4571" s="1">
        <v>4201</v>
      </c>
      <c r="D4571" s="1">
        <v>42002</v>
      </c>
      <c r="E4571" s="1">
        <v>4217303</v>
      </c>
      <c r="F4571" s="2">
        <f>IFERROR(INDEX('Arranjos Populacionais'!$F$2:$F$961,MATCH(TabelaCompleta!E4571,'Arranjos Populacionais'!$A$2:$A$961,0),1),D4571)</f>
        <v>42002</v>
      </c>
      <c r="G4571" s="2">
        <v>0</v>
      </c>
      <c r="H4571" s="11">
        <v>9594</v>
      </c>
      <c r="I4571" s="2">
        <f>INDEX([1]PIB_dos_Municípios!$AN$2:$AN$5571,MATCH(E4571,[1]PIB_dos_Municípios!G$2:G$5571,0),1)</f>
        <v>190420.96900000001</v>
      </c>
      <c r="J4571" s="2">
        <f>INDEX([1]PIB_dos_Municípios!$AO$2:$AO$5571,MATCH(E4571,[1]PIB_dos_Municípios!G$2:G$5571,0),1)</f>
        <v>9016</v>
      </c>
      <c r="K4571" s="2">
        <f>INDEX([1]PIB_dos_Municípios!$AP$2:$AP$5571,MATCH(E4571,[1]PIB_dos_Municípios!G$2:G$5571,0),1)</f>
        <v>21120.34</v>
      </c>
      <c r="M4571" s="2" t="s">
        <v>4857</v>
      </c>
      <c r="N4571" s="2" t="str">
        <f>INDEX([2]Microregioes!$D$1:$D$574,MATCH(F4571,[2]Microregioes!$B$1:$B$574,0),1)</f>
        <v>Sc-Chapecó</v>
      </c>
    </row>
    <row r="4572" spans="1:14" hidden="1" x14ac:dyDescent="0.2">
      <c r="A4572" s="5">
        <v>4</v>
      </c>
      <c r="B4572" s="3">
        <v>42</v>
      </c>
      <c r="C4572" s="1">
        <v>4202</v>
      </c>
      <c r="D4572" s="1">
        <v>42008</v>
      </c>
      <c r="E4572" s="1">
        <v>4217402</v>
      </c>
      <c r="F4572" s="2">
        <f>IFERROR(INDEX('Arranjos Populacionais'!$F$2:$F$961,MATCH(TabelaCompleta!E4572,'Arranjos Populacionais'!$A$2:$A$961,0),1),D4572)</f>
        <v>42008</v>
      </c>
      <c r="G4572" s="2">
        <v>0</v>
      </c>
      <c r="H4572" s="11">
        <v>19463</v>
      </c>
      <c r="I4572" s="2">
        <f>INDEX([1]PIB_dos_Municípios!$AN$2:$AN$5571,MATCH(E4572,[1]PIB_dos_Municípios!G$2:G$5571,0),1)</f>
        <v>267424.18400000001</v>
      </c>
      <c r="J4572" s="2">
        <f>INDEX([1]PIB_dos_Municípios!$AO$2:$AO$5571,MATCH(E4572,[1]PIB_dos_Municípios!G$2:G$5571,0),1)</f>
        <v>15316</v>
      </c>
      <c r="K4572" s="2">
        <f>INDEX([1]PIB_dos_Municípios!$AP$2:$AP$5571,MATCH(E4572,[1]PIB_dos_Municípios!G$2:G$5571,0),1)</f>
        <v>17460.45</v>
      </c>
      <c r="M4572" s="2" t="s">
        <v>901</v>
      </c>
      <c r="N4572" s="2" t="str">
        <f>INDEX([2]Microregioes!$D$1:$D$574,MATCH(F4572,[2]Microregioes!$B$1:$B$574,0),1)</f>
        <v>Sc-Joinville</v>
      </c>
    </row>
    <row r="4573" spans="1:14" hidden="1" x14ac:dyDescent="0.2">
      <c r="A4573" s="5">
        <v>4</v>
      </c>
      <c r="B4573" s="3">
        <v>42</v>
      </c>
      <c r="C4573" s="1">
        <v>4201</v>
      </c>
      <c r="D4573" s="1">
        <v>42005</v>
      </c>
      <c r="E4573" s="1">
        <v>4217501</v>
      </c>
      <c r="F4573" s="2">
        <f>IFERROR(INDEX('Arranjos Populacionais'!$F$2:$F$961,MATCH(TabelaCompleta!E4573,'Arranjos Populacionais'!$A$2:$A$961,0),1),D4573)</f>
        <v>42005</v>
      </c>
      <c r="G4573" s="2">
        <v>0</v>
      </c>
      <c r="H4573" s="11">
        <v>17483</v>
      </c>
      <c r="I4573" s="2">
        <f>INDEX([1]PIB_dos_Municípios!$AN$2:$AN$5571,MATCH(E4573,[1]PIB_dos_Municípios!G$2:G$5571,0),1)</f>
        <v>474759.25</v>
      </c>
      <c r="J4573" s="2">
        <f>INDEX([1]PIB_dos_Municípios!$AO$2:$AO$5571,MATCH(E4573,[1]PIB_dos_Municípios!G$2:G$5571,0),1)</f>
        <v>16922</v>
      </c>
      <c r="K4573" s="2">
        <f>INDEX([1]PIB_dos_Municípios!$AP$2:$AP$5571,MATCH(E4573,[1]PIB_dos_Municípios!G$2:G$5571,0),1)</f>
        <v>28055.74</v>
      </c>
      <c r="M4573" s="2" t="s">
        <v>4858</v>
      </c>
      <c r="N4573" s="2" t="str">
        <f>INDEX([2]Microregioes!$D$1:$D$574,MATCH(F4573,[2]Microregioes!$B$1:$B$574,0),1)</f>
        <v>Sc-Concórdia</v>
      </c>
    </row>
    <row r="4574" spans="1:14" hidden="1" x14ac:dyDescent="0.2">
      <c r="A4574" s="5">
        <v>4</v>
      </c>
      <c r="B4574" s="3">
        <v>42</v>
      </c>
      <c r="C4574" s="1">
        <v>4201</v>
      </c>
      <c r="D4574" s="1">
        <v>42002</v>
      </c>
      <c r="E4574" s="1">
        <v>4217550</v>
      </c>
      <c r="F4574" s="2">
        <f>IFERROR(INDEX('Arranjos Populacionais'!$F$2:$F$961,MATCH(TabelaCompleta!E4574,'Arranjos Populacionais'!$A$2:$A$961,0),1),D4574)</f>
        <v>42002</v>
      </c>
      <c r="G4574" s="2">
        <v>0</v>
      </c>
      <c r="H4574" s="11">
        <v>3307</v>
      </c>
      <c r="I4574" s="2">
        <f>INDEX([1]PIB_dos_Municípios!$AN$2:$AN$5571,MATCH(E4574,[1]PIB_dos_Municípios!G$2:G$5571,0),1)</f>
        <v>77421.013000000006</v>
      </c>
      <c r="J4574" s="2">
        <f>INDEX([1]PIB_dos_Municípios!$AO$2:$AO$5571,MATCH(E4574,[1]PIB_dos_Municípios!G$2:G$5571,0),1)</f>
        <v>3285</v>
      </c>
      <c r="K4574" s="2">
        <f>INDEX([1]PIB_dos_Municípios!$AP$2:$AP$5571,MATCH(E4574,[1]PIB_dos_Municípios!G$2:G$5571,0),1)</f>
        <v>23568.04</v>
      </c>
      <c r="M4574" s="2" t="s">
        <v>4859</v>
      </c>
      <c r="N4574" s="2" t="str">
        <f>INDEX([2]Microregioes!$D$1:$D$574,MATCH(F4574,[2]Microregioes!$B$1:$B$574,0),1)</f>
        <v>Sc-Chapecó</v>
      </c>
    </row>
    <row r="4575" spans="1:14" hidden="1" x14ac:dyDescent="0.2">
      <c r="A4575" s="5">
        <v>4</v>
      </c>
      <c r="B4575" s="3">
        <v>42</v>
      </c>
      <c r="C4575" s="1">
        <v>4206</v>
      </c>
      <c r="D4575" s="1">
        <v>42019</v>
      </c>
      <c r="E4575" s="1">
        <v>4217600</v>
      </c>
      <c r="F4575" s="2">
        <f>IFERROR(INDEX('Arranjos Populacionais'!$F$2:$F$961,MATCH(TabelaCompleta!E4575,'Arranjos Populacionais'!$A$2:$A$961,0),1),D4575)</f>
        <v>42019</v>
      </c>
      <c r="G4575" s="2">
        <v>0</v>
      </c>
      <c r="H4575" s="11">
        <v>13778</v>
      </c>
      <c r="I4575" s="2">
        <f>INDEX([1]PIB_dos_Municípios!$AN$2:$AN$5571,MATCH(E4575,[1]PIB_dos_Municípios!G$2:G$5571,0),1)</f>
        <v>276478.21000000002</v>
      </c>
      <c r="J4575" s="2">
        <f>INDEX([1]PIB_dos_Municípios!$AO$2:$AO$5571,MATCH(E4575,[1]PIB_dos_Municípios!G$2:G$5571,0),1)</f>
        <v>12995</v>
      </c>
      <c r="K4575" s="2">
        <f>INDEX([1]PIB_dos_Municípios!$AP$2:$AP$5571,MATCH(E4575,[1]PIB_dos_Municípios!G$2:G$5571,0),1)</f>
        <v>21275.74</v>
      </c>
      <c r="M4575" s="2" t="s">
        <v>17</v>
      </c>
      <c r="N4575" s="2" t="str">
        <f>INDEX([2]Microregioes!$D$1:$D$574,MATCH(F4575,[2]Microregioes!$B$1:$B$574,0),1)</f>
        <v>Sc-Criciúma</v>
      </c>
    </row>
    <row r="4576" spans="1:14" hidden="1" x14ac:dyDescent="0.2">
      <c r="A4576" s="5">
        <v>4</v>
      </c>
      <c r="B4576" s="3">
        <v>42</v>
      </c>
      <c r="C4576" s="1">
        <v>4206</v>
      </c>
      <c r="D4576" s="1">
        <v>42020</v>
      </c>
      <c r="E4576" s="1">
        <v>4217709</v>
      </c>
      <c r="F4576" s="2">
        <f>IFERROR(INDEX('Arranjos Populacionais'!$F$2:$F$961,MATCH(TabelaCompleta!E4576,'Arranjos Populacionais'!$A$2:$A$961,0),1),D4576)</f>
        <v>42020</v>
      </c>
      <c r="G4576" s="2">
        <v>0</v>
      </c>
      <c r="H4576" s="11">
        <v>29340</v>
      </c>
      <c r="I4576" s="2">
        <f>INDEX([1]PIB_dos_Municípios!$AN$2:$AN$5571,MATCH(E4576,[1]PIB_dos_Municípios!G$2:G$5571,0),1)</f>
        <v>439222.255</v>
      </c>
      <c r="J4576" s="2">
        <f>INDEX([1]PIB_dos_Municípios!$AO$2:$AO$5571,MATCH(E4576,[1]PIB_dos_Municípios!G$2:G$5571,0),1)</f>
        <v>26626</v>
      </c>
      <c r="K4576" s="2">
        <f>INDEX([1]PIB_dos_Municípios!$AP$2:$AP$5571,MATCH(E4576,[1]PIB_dos_Municípios!G$2:G$5571,0),1)</f>
        <v>16495.990000000002</v>
      </c>
      <c r="M4576" s="2" t="s">
        <v>5</v>
      </c>
      <c r="N4576" s="2" t="str">
        <f>INDEX([2]Microregioes!$D$1:$D$574,MATCH(F4576,[2]Microregioes!$B$1:$B$574,0),1)</f>
        <v>Sc-Araranguá</v>
      </c>
    </row>
    <row r="4577" spans="1:14" hidden="1" x14ac:dyDescent="0.2">
      <c r="A4577" s="5">
        <v>4</v>
      </c>
      <c r="B4577" s="3">
        <v>42</v>
      </c>
      <c r="C4577" s="1">
        <v>4201</v>
      </c>
      <c r="D4577" s="1">
        <v>42002</v>
      </c>
      <c r="E4577" s="1">
        <v>4217758</v>
      </c>
      <c r="F4577" s="2">
        <f>IFERROR(INDEX('Arranjos Populacionais'!$F$2:$F$961,MATCH(TabelaCompleta!E4577,'Arranjos Populacionais'!$A$2:$A$961,0),1),D4577)</f>
        <v>42002</v>
      </c>
      <c r="G4577" s="2">
        <v>0</v>
      </c>
      <c r="H4577" s="11">
        <v>2587</v>
      </c>
      <c r="I4577" s="2">
        <f>INDEX([1]PIB_dos_Municípios!$AN$2:$AN$5571,MATCH(E4577,[1]PIB_dos_Municípios!G$2:G$5571,0),1)</f>
        <v>69654.856</v>
      </c>
      <c r="J4577" s="2">
        <f>INDEX([1]PIB_dos_Municípios!$AO$2:$AO$5571,MATCH(E4577,[1]PIB_dos_Municípios!G$2:G$5571,0),1)</f>
        <v>2766</v>
      </c>
      <c r="K4577" s="2">
        <f>INDEX([1]PIB_dos_Municípios!$AP$2:$AP$5571,MATCH(E4577,[1]PIB_dos_Municípios!G$2:G$5571,0),1)</f>
        <v>25182.52</v>
      </c>
      <c r="M4577" s="2" t="s">
        <v>4860</v>
      </c>
      <c r="N4577" s="2" t="str">
        <f>INDEX([2]Microregioes!$D$1:$D$574,MATCH(F4577,[2]Microregioes!$B$1:$B$574,0),1)</f>
        <v>Sc-Chapecó</v>
      </c>
    </row>
    <row r="4578" spans="1:14" hidden="1" x14ac:dyDescent="0.2">
      <c r="A4578" s="5">
        <v>4</v>
      </c>
      <c r="B4578" s="3">
        <v>42</v>
      </c>
      <c r="C4578" s="1">
        <v>4204</v>
      </c>
      <c r="D4578" s="1">
        <v>42011</v>
      </c>
      <c r="E4578" s="1">
        <v>4217808</v>
      </c>
      <c r="F4578" s="2">
        <f>IFERROR(INDEX('Arranjos Populacionais'!$F$2:$F$961,MATCH(TabelaCompleta!E4578,'Arranjos Populacionais'!$A$2:$A$961,0),1),D4578)</f>
        <v>42011</v>
      </c>
      <c r="G4578" s="2">
        <v>0</v>
      </c>
      <c r="H4578" s="11">
        <v>18161</v>
      </c>
      <c r="I4578" s="2">
        <f>INDEX([1]PIB_dos_Municípios!$AN$2:$AN$5571,MATCH(E4578,[1]PIB_dos_Municípios!G$2:G$5571,0),1)</f>
        <v>343181.53600000002</v>
      </c>
      <c r="J4578" s="2">
        <f>INDEX([1]PIB_dos_Municípios!$AO$2:$AO$5571,MATCH(E4578,[1]PIB_dos_Municípios!G$2:G$5571,0),1)</f>
        <v>17265</v>
      </c>
      <c r="K4578" s="2">
        <f>INDEX([1]PIB_dos_Municípios!$AP$2:$AP$5571,MATCH(E4578,[1]PIB_dos_Municípios!G$2:G$5571,0),1)</f>
        <v>19877.3</v>
      </c>
      <c r="M4578" s="2" t="s">
        <v>4861</v>
      </c>
      <c r="N4578" s="2" t="str">
        <f>INDEX([2]Microregioes!$D$1:$D$574,MATCH(F4578,[2]Microregioes!$B$1:$B$574,0),1)</f>
        <v>Sc-Rio do Sul</v>
      </c>
    </row>
    <row r="4579" spans="1:14" hidden="1" x14ac:dyDescent="0.2">
      <c r="A4579" s="5">
        <v>4</v>
      </c>
      <c r="B4579" s="3">
        <v>42</v>
      </c>
      <c r="C4579" s="1">
        <v>4201</v>
      </c>
      <c r="D4579" s="1">
        <v>42004</v>
      </c>
      <c r="E4579" s="1">
        <v>4217907</v>
      </c>
      <c r="F4579" s="2">
        <f>IFERROR(INDEX('Arranjos Populacionais'!$F$2:$F$961,MATCH(TabelaCompleta!E4579,'Arranjos Populacionais'!$A$2:$A$961,0),1),D4579)</f>
        <v>42004</v>
      </c>
      <c r="G4579" s="2">
        <v>0</v>
      </c>
      <c r="H4579" s="11">
        <v>8748</v>
      </c>
      <c r="I4579" s="2">
        <f>INDEX([1]PIB_dos_Municípios!$AN$2:$AN$5571,MATCH(E4579,[1]PIB_dos_Municípios!G$2:G$5571,0),1)</f>
        <v>230221.00200000001</v>
      </c>
      <c r="J4579" s="2">
        <f>INDEX([1]PIB_dos_Municípios!$AO$2:$AO$5571,MATCH(E4579,[1]PIB_dos_Municípios!G$2:G$5571,0),1)</f>
        <v>8674</v>
      </c>
      <c r="K4579" s="2">
        <f>INDEX([1]PIB_dos_Municípios!$AP$2:$AP$5571,MATCH(E4579,[1]PIB_dos_Municípios!G$2:G$5571,0),1)</f>
        <v>26541.5</v>
      </c>
      <c r="M4579" s="2" t="s">
        <v>2367</v>
      </c>
      <c r="N4579" s="2" t="str">
        <f>INDEX([2]Microregioes!$D$1:$D$574,MATCH(F4579,[2]Microregioes!$B$1:$B$574,0),1)</f>
        <v>Sc-Joaçaba</v>
      </c>
    </row>
    <row r="4580" spans="1:14" hidden="1" x14ac:dyDescent="0.2">
      <c r="A4580" s="5">
        <v>4</v>
      </c>
      <c r="B4580" s="3">
        <v>42</v>
      </c>
      <c r="C4580" s="1">
        <v>4201</v>
      </c>
      <c r="D4580" s="1">
        <v>42002</v>
      </c>
      <c r="E4580" s="1">
        <v>4217956</v>
      </c>
      <c r="F4580" s="2">
        <f>IFERROR(INDEX('Arranjos Populacionais'!$F$2:$F$961,MATCH(TabelaCompleta!E4580,'Arranjos Populacionais'!$A$2:$A$961,0),1),D4580)</f>
        <v>42002</v>
      </c>
      <c r="G4580" s="2">
        <v>0</v>
      </c>
      <c r="H4580" s="11">
        <v>1707</v>
      </c>
      <c r="I4580" s="2">
        <f>INDEX([1]PIB_dos_Municípios!$AN$2:$AN$5571,MATCH(E4580,[1]PIB_dos_Municípios!G$2:G$5571,0),1)</f>
        <v>18899.25</v>
      </c>
      <c r="J4580" s="2">
        <f>INDEX([1]PIB_dos_Municípios!$AO$2:$AO$5571,MATCH(E4580,[1]PIB_dos_Municípios!G$2:G$5571,0),1)</f>
        <v>1757</v>
      </c>
      <c r="K4580" s="2">
        <f>INDEX([1]PIB_dos_Municípios!$AP$2:$AP$5571,MATCH(E4580,[1]PIB_dos_Municípios!G$2:G$5571,0),1)</f>
        <v>10756.55</v>
      </c>
      <c r="M4580" s="2" t="s">
        <v>4862</v>
      </c>
      <c r="N4580" s="2" t="str">
        <f>INDEX([2]Microregioes!$D$1:$D$574,MATCH(F4580,[2]Microregioes!$B$1:$B$574,0),1)</f>
        <v>Sc-Chapecó</v>
      </c>
    </row>
    <row r="4581" spans="1:14" hidden="1" x14ac:dyDescent="0.2">
      <c r="A4581" s="5">
        <v>4</v>
      </c>
      <c r="B4581" s="3">
        <v>42</v>
      </c>
      <c r="C4581" s="1">
        <v>4205</v>
      </c>
      <c r="D4581" s="1">
        <v>42015</v>
      </c>
      <c r="E4581" s="1">
        <v>4218004</v>
      </c>
      <c r="F4581" s="2">
        <f>IFERROR(INDEX('Arranjos Populacionais'!$F$2:$F$961,MATCH(TabelaCompleta!E4581,'Arranjos Populacionais'!$A$2:$A$961,0),1),D4581)</f>
        <v>42015</v>
      </c>
      <c r="G4581" s="2">
        <v>0</v>
      </c>
      <c r="H4581" s="11">
        <v>36170</v>
      </c>
      <c r="I4581" s="2">
        <f>INDEX([1]PIB_dos_Municípios!$AN$2:$AN$5571,MATCH(E4581,[1]PIB_dos_Municípios!G$2:G$5571,0),1)</f>
        <v>692919.902</v>
      </c>
      <c r="J4581" s="2">
        <f>INDEX([1]PIB_dos_Municípios!$AO$2:$AO$5571,MATCH(E4581,[1]PIB_dos_Municípios!G$2:G$5571,0),1)</f>
        <v>30973</v>
      </c>
      <c r="K4581" s="2">
        <f>INDEX([1]PIB_dos_Municípios!$AP$2:$AP$5571,MATCH(E4581,[1]PIB_dos_Municípios!G$2:G$5571,0),1)</f>
        <v>22371.74</v>
      </c>
      <c r="M4581" s="2" t="s">
        <v>4863</v>
      </c>
      <c r="N4581" s="2" t="str">
        <f>INDEX([2]Microregioes!$D$1:$D$574,MATCH(F4581,[2]Microregioes!$B$1:$B$574,0),1)</f>
        <v>Sc-Tijucas</v>
      </c>
    </row>
    <row r="4582" spans="1:14" hidden="1" x14ac:dyDescent="0.2">
      <c r="A4582" s="5">
        <v>4</v>
      </c>
      <c r="B4582" s="3">
        <v>42</v>
      </c>
      <c r="C4582" s="1">
        <v>4206</v>
      </c>
      <c r="D4582" s="1">
        <v>42020</v>
      </c>
      <c r="E4582" s="1">
        <v>4218103</v>
      </c>
      <c r="F4582" s="2">
        <f>IFERROR(INDEX('Arranjos Populacionais'!$F$2:$F$961,MATCH(TabelaCompleta!E4582,'Arranjos Populacionais'!$A$2:$A$961,0),1),D4582)</f>
        <v>42020</v>
      </c>
      <c r="G4582" s="2">
        <v>0</v>
      </c>
      <c r="H4582" s="11">
        <v>5379</v>
      </c>
      <c r="I4582" s="2">
        <f>INDEX([1]PIB_dos_Municípios!$AN$2:$AN$5571,MATCH(E4582,[1]PIB_dos_Municípios!G$2:G$5571,0),1)</f>
        <v>74484.982999999993</v>
      </c>
      <c r="J4582" s="2">
        <f>INDEX([1]PIB_dos_Municípios!$AO$2:$AO$5571,MATCH(E4582,[1]PIB_dos_Municípios!G$2:G$5571,0),1)</f>
        <v>5308</v>
      </c>
      <c r="K4582" s="2">
        <f>INDEX([1]PIB_dos_Municípios!$AP$2:$AP$5571,MATCH(E4582,[1]PIB_dos_Municípios!G$2:G$5571,0),1)</f>
        <v>14032.59</v>
      </c>
      <c r="M4582" s="2" t="s">
        <v>4864</v>
      </c>
      <c r="N4582" s="2" t="str">
        <f>INDEX([2]Microregioes!$D$1:$D$574,MATCH(F4582,[2]Microregioes!$B$1:$B$574,0),1)</f>
        <v>Sc-Araranguá</v>
      </c>
    </row>
    <row r="4583" spans="1:14" hidden="1" x14ac:dyDescent="0.2">
      <c r="A4583" s="5">
        <v>4</v>
      </c>
      <c r="B4583" s="3">
        <v>42</v>
      </c>
      <c r="C4583" s="1">
        <v>4204</v>
      </c>
      <c r="D4583" s="1">
        <v>42012</v>
      </c>
      <c r="E4583" s="1">
        <v>4218202</v>
      </c>
      <c r="F4583" s="2">
        <f>IFERROR(INDEX('Arranjos Populacionais'!$F$2:$F$961,MATCH(TabelaCompleta!E4583,'Arranjos Populacionais'!$A$2:$A$961,0),1),D4583)</f>
        <v>42012</v>
      </c>
      <c r="G4583" s="2">
        <v>0</v>
      </c>
      <c r="H4583" s="11">
        <v>42045</v>
      </c>
      <c r="I4583" s="2">
        <f>INDEX([1]PIB_dos_Municípios!$AN$2:$AN$5571,MATCH(E4583,[1]PIB_dos_Municípios!G$2:G$5571,0),1)</f>
        <v>1000349.861</v>
      </c>
      <c r="J4583" s="2">
        <f>INDEX([1]PIB_dos_Municípios!$AO$2:$AO$5571,MATCH(E4583,[1]PIB_dos_Municípios!G$2:G$5571,0),1)</f>
        <v>36817</v>
      </c>
      <c r="K4583" s="2">
        <f>INDEX([1]PIB_dos_Municípios!$AP$2:$AP$5571,MATCH(E4583,[1]PIB_dos_Municípios!G$2:G$5571,0),1)</f>
        <v>27170.87</v>
      </c>
      <c r="M4583" s="2" t="s">
        <v>4865</v>
      </c>
      <c r="N4583" s="2" t="str">
        <f>INDEX([2]Microregioes!$D$1:$D$574,MATCH(F4583,[2]Microregioes!$B$1:$B$574,0),1)</f>
        <v>Sc-Blumenau</v>
      </c>
    </row>
    <row r="4584" spans="1:14" hidden="1" x14ac:dyDescent="0.2">
      <c r="A4584" s="5">
        <v>4</v>
      </c>
      <c r="B4584" s="3">
        <v>42</v>
      </c>
      <c r="C4584" s="1">
        <v>4202</v>
      </c>
      <c r="D4584" s="1">
        <v>42006</v>
      </c>
      <c r="E4584" s="1">
        <v>4218251</v>
      </c>
      <c r="F4584" s="2">
        <f>IFERROR(INDEX('Arranjos Populacionais'!$F$2:$F$961,MATCH(TabelaCompleta!E4584,'Arranjos Populacionais'!$A$2:$A$961,0),1),D4584)</f>
        <v>42006</v>
      </c>
      <c r="G4584" s="2">
        <v>0</v>
      </c>
      <c r="H4584" s="11">
        <v>7699</v>
      </c>
      <c r="I4584" s="2">
        <f>INDEX([1]PIB_dos_Municípios!$AN$2:$AN$5571,MATCH(E4584,[1]PIB_dos_Municípios!G$2:G$5571,0),1)</f>
        <v>91348.909</v>
      </c>
      <c r="J4584" s="2">
        <f>INDEX([1]PIB_dos_Municípios!$AO$2:$AO$5571,MATCH(E4584,[1]PIB_dos_Municípios!G$2:G$5571,0),1)</f>
        <v>7165</v>
      </c>
      <c r="K4584" s="2">
        <f>INDEX([1]PIB_dos_Municípios!$AP$2:$AP$5571,MATCH(E4584,[1]PIB_dos_Municípios!G$2:G$5571,0),1)</f>
        <v>12749.32</v>
      </c>
      <c r="M4584" s="2" t="s">
        <v>4866</v>
      </c>
      <c r="N4584" s="2" t="str">
        <f>INDEX([2]Microregioes!$D$1:$D$574,MATCH(F4584,[2]Microregioes!$B$1:$B$574,0),1)</f>
        <v>Sc-Canoinhas</v>
      </c>
    </row>
    <row r="4585" spans="1:14" hidden="1" x14ac:dyDescent="0.2">
      <c r="A4585" s="5">
        <v>4</v>
      </c>
      <c r="B4585" s="3">
        <v>42</v>
      </c>
      <c r="C4585" s="1">
        <v>4202</v>
      </c>
      <c r="D4585" s="1">
        <v>42006</v>
      </c>
      <c r="E4585" s="1">
        <v>4218301</v>
      </c>
      <c r="F4585" s="2">
        <f>IFERROR(INDEX('Arranjos Populacionais'!$F$2:$F$961,MATCH(TabelaCompleta!E4585,'Arranjos Populacionais'!$A$2:$A$961,0),1),D4585)</f>
        <v>42006</v>
      </c>
      <c r="G4585" s="2">
        <v>0</v>
      </c>
      <c r="H4585" s="11">
        <v>19046</v>
      </c>
      <c r="I4585" s="2">
        <f>INDEX([1]PIB_dos_Municípios!$AN$2:$AN$5571,MATCH(E4585,[1]PIB_dos_Municípios!G$2:G$5571,0),1)</f>
        <v>392282.315</v>
      </c>
      <c r="J4585" s="2">
        <f>INDEX([1]PIB_dos_Municípios!$AO$2:$AO$5571,MATCH(E4585,[1]PIB_dos_Municípios!G$2:G$5571,0),1)</f>
        <v>18131</v>
      </c>
      <c r="K4585" s="2">
        <f>INDEX([1]PIB_dos_Municípios!$AP$2:$AP$5571,MATCH(E4585,[1]PIB_dos_Municípios!G$2:G$5571,0),1)</f>
        <v>21636</v>
      </c>
      <c r="M4585" s="2" t="s">
        <v>68</v>
      </c>
      <c r="N4585" s="2" t="str">
        <f>INDEX([2]Microregioes!$D$1:$D$574,MATCH(F4585,[2]Microregioes!$B$1:$B$574,0),1)</f>
        <v>Sc-Canoinhas</v>
      </c>
    </row>
    <row r="4586" spans="1:14" hidden="1" x14ac:dyDescent="0.2">
      <c r="A4586" s="5">
        <v>4</v>
      </c>
      <c r="B4586" s="3">
        <v>42</v>
      </c>
      <c r="C4586" s="1">
        <v>4206</v>
      </c>
      <c r="D4586" s="1">
        <v>42019</v>
      </c>
      <c r="E4586" s="1">
        <v>4218350</v>
      </c>
      <c r="F4586" s="2">
        <f>IFERROR(INDEX('Arranjos Populacionais'!$F$2:$F$961,MATCH(TabelaCompleta!E4586,'Arranjos Populacionais'!$A$2:$A$961,0),1),D4586)</f>
        <v>42019</v>
      </c>
      <c r="G4586" s="2">
        <v>0</v>
      </c>
      <c r="H4586" s="11">
        <v>3824</v>
      </c>
      <c r="I4586" s="2">
        <f>INDEX([1]PIB_dos_Municípios!$AN$2:$AN$5571,MATCH(E4586,[1]PIB_dos_Municípios!G$2:G$5571,0),1)</f>
        <v>139646.084</v>
      </c>
      <c r="J4586" s="2">
        <f>INDEX([1]PIB_dos_Municípios!$AO$2:$AO$5571,MATCH(E4586,[1]PIB_dos_Municípios!G$2:G$5571,0),1)</f>
        <v>3527</v>
      </c>
      <c r="K4586" s="2">
        <f>INDEX([1]PIB_dos_Municípios!$AP$2:$AP$5571,MATCH(E4586,[1]PIB_dos_Municípios!G$2:G$5571,0),1)</f>
        <v>39593.449999999997</v>
      </c>
      <c r="M4586" s="2" t="s">
        <v>18</v>
      </c>
      <c r="N4586" s="2" t="str">
        <f>INDEX([2]Microregioes!$D$1:$D$574,MATCH(F4586,[2]Microregioes!$B$1:$B$574,0),1)</f>
        <v>Sc-Criciúma</v>
      </c>
    </row>
    <row r="4587" spans="1:14" hidden="1" x14ac:dyDescent="0.2">
      <c r="A4587" s="5">
        <v>4</v>
      </c>
      <c r="B4587" s="3">
        <v>42</v>
      </c>
      <c r="C4587" s="1">
        <v>4206</v>
      </c>
      <c r="D4587" s="1">
        <v>42018</v>
      </c>
      <c r="E4587" s="1">
        <v>4218400</v>
      </c>
      <c r="F4587" s="2">
        <f>IFERROR(INDEX('Arranjos Populacionais'!$F$2:$F$961,MATCH(TabelaCompleta!E4587,'Arranjos Populacionais'!$A$2:$A$961,0),1),D4587)</f>
        <v>42018</v>
      </c>
      <c r="G4587" s="2">
        <v>0</v>
      </c>
      <c r="H4587" s="11">
        <v>7082</v>
      </c>
      <c r="I4587" s="2">
        <f>INDEX([1]PIB_dos_Municípios!$AN$2:$AN$5571,MATCH(E4587,[1]PIB_dos_Municípios!G$2:G$5571,0),1)</f>
        <v>88247.842000000004</v>
      </c>
      <c r="J4587" s="2">
        <f>INDEX([1]PIB_dos_Municípios!$AO$2:$AO$5571,MATCH(E4587,[1]PIB_dos_Municípios!G$2:G$5571,0),1)</f>
        <v>6877</v>
      </c>
      <c r="K4587" s="2">
        <f>INDEX([1]PIB_dos_Municípios!$AP$2:$AP$5571,MATCH(E4587,[1]PIB_dos_Municípios!G$2:G$5571,0),1)</f>
        <v>12832.32</v>
      </c>
      <c r="M4587" s="2" t="s">
        <v>4867</v>
      </c>
      <c r="N4587" s="2" t="str">
        <f>INDEX([2]Microregioes!$D$1:$D$574,MATCH(F4587,[2]Microregioes!$B$1:$B$574,0),1)</f>
        <v>Sc-Tubarão</v>
      </c>
    </row>
    <row r="4588" spans="1:14" hidden="1" x14ac:dyDescent="0.2">
      <c r="A4588" s="5">
        <v>4</v>
      </c>
      <c r="B4588" s="3">
        <v>42</v>
      </c>
      <c r="C4588" s="1">
        <v>4201</v>
      </c>
      <c r="D4588" s="1">
        <v>42004</v>
      </c>
      <c r="E4588" s="1">
        <v>4218509</v>
      </c>
      <c r="F4588" s="2">
        <f>IFERROR(INDEX('Arranjos Populacionais'!$F$2:$F$961,MATCH(TabelaCompleta!E4588,'Arranjos Populacionais'!$A$2:$A$961,0),1),D4588)</f>
        <v>42004</v>
      </c>
      <c r="G4588" s="2">
        <v>0</v>
      </c>
      <c r="H4588" s="11">
        <v>7392</v>
      </c>
      <c r="I4588" s="2">
        <f>INDEX([1]PIB_dos_Municípios!$AN$2:$AN$5571,MATCH(E4588,[1]PIB_dos_Municípios!G$2:G$5571,0),1)</f>
        <v>199684.47899999999</v>
      </c>
      <c r="J4588" s="2">
        <f>INDEX([1]PIB_dos_Municípios!$AO$2:$AO$5571,MATCH(E4588,[1]PIB_dos_Municípios!G$2:G$5571,0),1)</f>
        <v>6342</v>
      </c>
      <c r="K4588" s="2">
        <f>INDEX([1]PIB_dos_Municípios!$AP$2:$AP$5571,MATCH(E4588,[1]PIB_dos_Municípios!G$2:G$5571,0),1)</f>
        <v>31486.04</v>
      </c>
      <c r="M4588" s="2" t="s">
        <v>4868</v>
      </c>
      <c r="N4588" s="2" t="str">
        <f>INDEX([2]Microregioes!$D$1:$D$574,MATCH(F4588,[2]Microregioes!$B$1:$B$574,0),1)</f>
        <v>Sc-Joaçaba</v>
      </c>
    </row>
    <row r="4589" spans="1:14" hidden="1" x14ac:dyDescent="0.2">
      <c r="A4589" s="5">
        <v>4</v>
      </c>
      <c r="B4589" s="3">
        <v>42</v>
      </c>
      <c r="C4589" s="1">
        <v>4204</v>
      </c>
      <c r="D4589" s="1">
        <v>42011</v>
      </c>
      <c r="E4589" s="1">
        <v>4218608</v>
      </c>
      <c r="F4589" s="2">
        <f>IFERROR(INDEX('Arranjos Populacionais'!$F$2:$F$961,MATCH(TabelaCompleta!E4589,'Arranjos Populacionais'!$A$2:$A$961,0),1),D4589)</f>
        <v>42011</v>
      </c>
      <c r="G4589" s="2">
        <v>0</v>
      </c>
      <c r="H4589" s="11">
        <v>7135</v>
      </c>
      <c r="I4589" s="2">
        <f>INDEX([1]PIB_dos_Municípios!$AN$2:$AN$5571,MATCH(E4589,[1]PIB_dos_Municípios!G$2:G$5571,0),1)</f>
        <v>149526.24799999999</v>
      </c>
      <c r="J4589" s="2">
        <f>INDEX([1]PIB_dos_Municípios!$AO$2:$AO$5571,MATCH(E4589,[1]PIB_dos_Municípios!G$2:G$5571,0),1)</f>
        <v>6554</v>
      </c>
      <c r="K4589" s="2">
        <f>INDEX([1]PIB_dos_Municípios!$AP$2:$AP$5571,MATCH(E4589,[1]PIB_dos_Municípios!G$2:G$5571,0),1)</f>
        <v>22814.5</v>
      </c>
      <c r="M4589" s="2" t="s">
        <v>4869</v>
      </c>
      <c r="N4589" s="2" t="str">
        <f>INDEX([2]Microregioes!$D$1:$D$574,MATCH(F4589,[2]Microregioes!$B$1:$B$574,0),1)</f>
        <v>Sc-Rio do Sul</v>
      </c>
    </row>
    <row r="4590" spans="1:14" hidden="1" x14ac:dyDescent="0.2">
      <c r="A4590" s="5">
        <v>4</v>
      </c>
      <c r="B4590" s="3">
        <v>42</v>
      </c>
      <c r="C4590" s="1">
        <v>4206</v>
      </c>
      <c r="D4590" s="1">
        <v>42018</v>
      </c>
      <c r="E4590" s="1">
        <v>4218707</v>
      </c>
      <c r="F4590" s="2">
        <f>IFERROR(INDEX('Arranjos Populacionais'!$F$2:$F$961,MATCH(TabelaCompleta!E4590,'Arranjos Populacionais'!$A$2:$A$961,0),1),D4590)</f>
        <v>42018</v>
      </c>
      <c r="G4590" s="2">
        <v>0</v>
      </c>
      <c r="H4590" s="11">
        <v>103674</v>
      </c>
      <c r="I4590" s="2">
        <f>INDEX([1]PIB_dos_Municípios!$AN$2:$AN$5571,MATCH(E4590,[1]PIB_dos_Municípios!G$2:G$5571,0),1)</f>
        <v>1980403.848</v>
      </c>
      <c r="J4590" s="2">
        <f>INDEX([1]PIB_dos_Municípios!$AO$2:$AO$5571,MATCH(E4590,[1]PIB_dos_Municípios!G$2:G$5571,0),1)</f>
        <v>97281</v>
      </c>
      <c r="K4590" s="2">
        <f>INDEX([1]PIB_dos_Municípios!$AP$2:$AP$5571,MATCH(E4590,[1]PIB_dos_Municípios!G$2:G$5571,0),1)</f>
        <v>20357.560000000001</v>
      </c>
      <c r="M4590" s="2" t="s">
        <v>32</v>
      </c>
      <c r="N4590" s="2" t="str">
        <f>INDEX([2]Microregioes!$D$1:$D$574,MATCH(F4590,[2]Microregioes!$B$1:$B$574,0),1)</f>
        <v>Sc-Tubarão</v>
      </c>
    </row>
    <row r="4591" spans="1:14" hidden="1" x14ac:dyDescent="0.2">
      <c r="A4591" s="5">
        <v>4</v>
      </c>
      <c r="B4591" s="3">
        <v>42</v>
      </c>
      <c r="C4591" s="1">
        <v>4201</v>
      </c>
      <c r="D4591" s="1">
        <v>42001</v>
      </c>
      <c r="E4591" s="1">
        <v>4218756</v>
      </c>
      <c r="F4591" s="2">
        <f>IFERROR(INDEX('Arranjos Populacionais'!$F$2:$F$961,MATCH(TabelaCompleta!E4591,'Arranjos Populacionais'!$A$2:$A$961,0),1),D4591)</f>
        <v>42001</v>
      </c>
      <c r="G4591" s="2">
        <v>0</v>
      </c>
      <c r="H4591" s="11">
        <v>4612</v>
      </c>
      <c r="I4591" s="2">
        <f>INDEX([1]PIB_dos_Municípios!$AN$2:$AN$5571,MATCH(E4591,[1]PIB_dos_Municípios!G$2:G$5571,0),1)</f>
        <v>60452.074000000001</v>
      </c>
      <c r="J4591" s="2">
        <f>INDEX([1]PIB_dos_Municípios!$AO$2:$AO$5571,MATCH(E4591,[1]PIB_dos_Municípios!G$2:G$5571,0),1)</f>
        <v>4633</v>
      </c>
      <c r="K4591" s="2">
        <f>INDEX([1]PIB_dos_Municípios!$AP$2:$AP$5571,MATCH(E4591,[1]PIB_dos_Municípios!G$2:G$5571,0),1)</f>
        <v>13048.15</v>
      </c>
      <c r="M4591" s="2" t="s">
        <v>4870</v>
      </c>
      <c r="N4591" s="2" t="str">
        <f>INDEX([2]Microregioes!$D$1:$D$574,MATCH(F4591,[2]Microregioes!$B$1:$B$574,0),1)</f>
        <v>Sc-São Miguel do Oeste</v>
      </c>
    </row>
    <row r="4592" spans="1:14" hidden="1" x14ac:dyDescent="0.2">
      <c r="A4592" s="5">
        <v>4</v>
      </c>
      <c r="B4592" s="3">
        <v>42</v>
      </c>
      <c r="C4592" s="1">
        <v>4206</v>
      </c>
      <c r="D4592" s="1">
        <v>42020</v>
      </c>
      <c r="E4592" s="1">
        <v>4218806</v>
      </c>
      <c r="F4592" s="2">
        <f>IFERROR(INDEX('Arranjos Populacionais'!$F$2:$F$961,MATCH(TabelaCompleta!E4592,'Arranjos Populacionais'!$A$2:$A$961,0),1),D4592)</f>
        <v>42020</v>
      </c>
      <c r="G4592" s="2">
        <v>0</v>
      </c>
      <c r="H4592" s="11">
        <v>12649</v>
      </c>
      <c r="I4592" s="2">
        <f>INDEX([1]PIB_dos_Municípios!$AN$2:$AN$5571,MATCH(E4592,[1]PIB_dos_Municípios!G$2:G$5571,0),1)</f>
        <v>304084.761</v>
      </c>
      <c r="J4592" s="2">
        <f>INDEX([1]PIB_dos_Municípios!$AO$2:$AO$5571,MATCH(E4592,[1]PIB_dos_Municípios!G$2:G$5571,0),1)</f>
        <v>11854</v>
      </c>
      <c r="K4592" s="2">
        <f>INDEX([1]PIB_dos_Municípios!$AP$2:$AP$5571,MATCH(E4592,[1]PIB_dos_Municípios!G$2:G$5571,0),1)</f>
        <v>25652.5</v>
      </c>
      <c r="M4592" s="2" t="s">
        <v>4689</v>
      </c>
      <c r="N4592" s="2" t="str">
        <f>INDEX([2]Microregioes!$D$1:$D$574,MATCH(F4592,[2]Microregioes!$B$1:$B$574,0),1)</f>
        <v>Sc-Araranguá</v>
      </c>
    </row>
    <row r="4593" spans="1:14" hidden="1" x14ac:dyDescent="0.2">
      <c r="A4593" s="5">
        <v>4</v>
      </c>
      <c r="B4593" s="3">
        <v>42</v>
      </c>
      <c r="C4593" s="1">
        <v>4201</v>
      </c>
      <c r="D4593" s="1">
        <v>42002</v>
      </c>
      <c r="E4593" s="1">
        <v>4218855</v>
      </c>
      <c r="F4593" s="2">
        <f>IFERROR(INDEX('Arranjos Populacionais'!$F$2:$F$961,MATCH(TabelaCompleta!E4593,'Arranjos Populacionais'!$A$2:$A$961,0),1),D4593)</f>
        <v>42002</v>
      </c>
      <c r="G4593" s="2">
        <v>0</v>
      </c>
      <c r="H4593" s="11">
        <v>2650</v>
      </c>
      <c r="I4593" s="2">
        <f>INDEX([1]PIB_dos_Municípios!$AN$2:$AN$5571,MATCH(E4593,[1]PIB_dos_Municípios!G$2:G$5571,0),1)</f>
        <v>69791.039000000004</v>
      </c>
      <c r="J4593" s="2">
        <f>INDEX([1]PIB_dos_Municípios!$AO$2:$AO$5571,MATCH(E4593,[1]PIB_dos_Municípios!G$2:G$5571,0),1)</f>
        <v>2910</v>
      </c>
      <c r="K4593" s="2">
        <f>INDEX([1]PIB_dos_Municípios!$AP$2:$AP$5571,MATCH(E4593,[1]PIB_dos_Municípios!G$2:G$5571,0),1)</f>
        <v>23983.17</v>
      </c>
      <c r="M4593" s="2" t="s">
        <v>4871</v>
      </c>
      <c r="N4593" s="2" t="str">
        <f>INDEX([2]Microregioes!$D$1:$D$574,MATCH(F4593,[2]Microregioes!$B$1:$B$574,0),1)</f>
        <v>Sc-Chapecó</v>
      </c>
    </row>
    <row r="4594" spans="1:14" hidden="1" x14ac:dyDescent="0.2">
      <c r="A4594" s="5">
        <v>4</v>
      </c>
      <c r="B4594" s="3">
        <v>42</v>
      </c>
      <c r="C4594" s="1">
        <v>4203</v>
      </c>
      <c r="D4594" s="1">
        <v>42010</v>
      </c>
      <c r="E4594" s="1">
        <v>4218905</v>
      </c>
      <c r="F4594" s="2">
        <f>IFERROR(INDEX('Arranjos Populacionais'!$F$2:$F$961,MATCH(TabelaCompleta!E4594,'Arranjos Populacionais'!$A$2:$A$961,0),1),D4594)</f>
        <v>42010</v>
      </c>
      <c r="G4594" s="2">
        <v>0</v>
      </c>
      <c r="H4594" s="11">
        <v>11147</v>
      </c>
      <c r="I4594" s="2">
        <f>INDEX([1]PIB_dos_Municípios!$AN$2:$AN$5571,MATCH(E4594,[1]PIB_dos_Municípios!G$2:G$5571,0),1)</f>
        <v>149489.12100000001</v>
      </c>
      <c r="J4594" s="2">
        <f>INDEX([1]PIB_dos_Municípios!$AO$2:$AO$5571,MATCH(E4594,[1]PIB_dos_Municípios!G$2:G$5571,0),1)</f>
        <v>10702</v>
      </c>
      <c r="K4594" s="2">
        <f>INDEX([1]PIB_dos_Municípios!$AP$2:$AP$5571,MATCH(E4594,[1]PIB_dos_Municípios!G$2:G$5571,0),1)</f>
        <v>13968.34</v>
      </c>
      <c r="M4594" s="2" t="s">
        <v>4872</v>
      </c>
      <c r="N4594" s="2" t="str">
        <f>INDEX([2]Microregioes!$D$1:$D$574,MATCH(F4594,[2]Microregioes!$B$1:$B$574,0),1)</f>
        <v>Sc-Campos de Lages</v>
      </c>
    </row>
    <row r="4595" spans="1:14" hidden="1" x14ac:dyDescent="0.2">
      <c r="A4595" s="5">
        <v>4</v>
      </c>
      <c r="B4595" s="3">
        <v>42</v>
      </c>
      <c r="C4595" s="1">
        <v>4203</v>
      </c>
      <c r="D4595" s="1">
        <v>42010</v>
      </c>
      <c r="E4595" s="1">
        <v>4218954</v>
      </c>
      <c r="F4595" s="2">
        <f>IFERROR(INDEX('Arranjos Populacionais'!$F$2:$F$961,MATCH(TabelaCompleta!E4595,'Arranjos Populacionais'!$A$2:$A$961,0),1),D4595)</f>
        <v>42010</v>
      </c>
      <c r="G4595" s="2">
        <v>0</v>
      </c>
      <c r="H4595" s="11">
        <v>2492</v>
      </c>
      <c r="I4595" s="2">
        <f>INDEX([1]PIB_dos_Municípios!$AN$2:$AN$5571,MATCH(E4595,[1]PIB_dos_Municípios!G$2:G$5571,0),1)</f>
        <v>32839.93</v>
      </c>
      <c r="J4595" s="2">
        <f>INDEX([1]PIB_dos_Municípios!$AO$2:$AO$5571,MATCH(E4595,[1]PIB_dos_Municípios!G$2:G$5571,0),1)</f>
        <v>2482</v>
      </c>
      <c r="K4595" s="2">
        <f>INDEX([1]PIB_dos_Municípios!$AP$2:$AP$5571,MATCH(E4595,[1]PIB_dos_Municípios!G$2:G$5571,0),1)</f>
        <v>13231.24</v>
      </c>
      <c r="M4595" s="2" t="s">
        <v>4873</v>
      </c>
      <c r="N4595" s="2" t="str">
        <f>INDEX([2]Microregioes!$D$1:$D$574,MATCH(F4595,[2]Microregioes!$B$1:$B$574,0),1)</f>
        <v>Sc-Campos de Lages</v>
      </c>
    </row>
    <row r="4596" spans="1:14" hidden="1" x14ac:dyDescent="0.2">
      <c r="A4596" s="5">
        <v>4</v>
      </c>
      <c r="B4596" s="3">
        <v>42</v>
      </c>
      <c r="C4596" s="1">
        <v>4206</v>
      </c>
      <c r="D4596" s="1">
        <v>42019</v>
      </c>
      <c r="E4596" s="1">
        <v>4219002</v>
      </c>
      <c r="F4596" s="2">
        <f>IFERROR(INDEX('Arranjos Populacionais'!$F$2:$F$961,MATCH(TabelaCompleta!E4596,'Arranjos Populacionais'!$A$2:$A$961,0),1),D4596)</f>
        <v>42019</v>
      </c>
      <c r="G4596" s="2">
        <v>0</v>
      </c>
      <c r="H4596" s="11">
        <v>21090</v>
      </c>
      <c r="I4596" s="2">
        <f>INDEX([1]PIB_dos_Municípios!$AN$2:$AN$5571,MATCH(E4596,[1]PIB_dos_Municípios!G$2:G$5571,0),1)</f>
        <v>446479.62699999998</v>
      </c>
      <c r="J4596" s="2">
        <f>INDEX([1]PIB_dos_Municípios!$AO$2:$AO$5571,MATCH(E4596,[1]PIB_dos_Municípios!G$2:G$5571,0),1)</f>
        <v>20222</v>
      </c>
      <c r="K4596" s="2">
        <f>INDEX([1]PIB_dos_Municípios!$AP$2:$AP$5571,MATCH(E4596,[1]PIB_dos_Municípios!G$2:G$5571,0),1)</f>
        <v>22078.91</v>
      </c>
      <c r="M4596" s="2" t="s">
        <v>19</v>
      </c>
      <c r="N4596" s="2" t="str">
        <f>INDEX([2]Microregioes!$D$1:$D$574,MATCH(F4596,[2]Microregioes!$B$1:$B$574,0),1)</f>
        <v>Sc-Criciúma</v>
      </c>
    </row>
    <row r="4597" spans="1:14" hidden="1" x14ac:dyDescent="0.2">
      <c r="A4597" s="5">
        <v>4</v>
      </c>
      <c r="B4597" s="3">
        <v>42</v>
      </c>
      <c r="C4597" s="1">
        <v>4201</v>
      </c>
      <c r="D4597" s="1">
        <v>42003</v>
      </c>
      <c r="E4597" s="1">
        <v>4219101</v>
      </c>
      <c r="F4597" s="2">
        <f>IFERROR(INDEX('Arranjos Populacionais'!$F$2:$F$961,MATCH(TabelaCompleta!E4597,'Arranjos Populacionais'!$A$2:$A$961,0),1),D4597)</f>
        <v>42003</v>
      </c>
      <c r="G4597" s="2">
        <v>0</v>
      </c>
      <c r="H4597" s="11">
        <v>3590</v>
      </c>
      <c r="I4597" s="2">
        <f>INDEX([1]PIB_dos_Municípios!$AN$2:$AN$5571,MATCH(E4597,[1]PIB_dos_Municípios!G$2:G$5571,0),1)</f>
        <v>168042.685</v>
      </c>
      <c r="J4597" s="2">
        <f>INDEX([1]PIB_dos_Municípios!$AO$2:$AO$5571,MATCH(E4597,[1]PIB_dos_Municípios!G$2:G$5571,0),1)</f>
        <v>3535</v>
      </c>
      <c r="K4597" s="2">
        <f>INDEX([1]PIB_dos_Municípios!$AP$2:$AP$5571,MATCH(E4597,[1]PIB_dos_Municípios!G$2:G$5571,0),1)</f>
        <v>47536.83</v>
      </c>
      <c r="M4597" s="2" t="s">
        <v>4874</v>
      </c>
      <c r="N4597" s="2" t="str">
        <f>INDEX([2]Microregioes!$D$1:$D$574,MATCH(F4597,[2]Microregioes!$B$1:$B$574,0),1)</f>
        <v>Sc-Xanxerê</v>
      </c>
    </row>
    <row r="4598" spans="1:14" hidden="1" x14ac:dyDescent="0.2">
      <c r="A4598" s="5">
        <v>4</v>
      </c>
      <c r="B4598" s="3">
        <v>42</v>
      </c>
      <c r="C4598" s="1">
        <v>4203</v>
      </c>
      <c r="D4598" s="1">
        <v>42009</v>
      </c>
      <c r="E4598" s="1">
        <v>4219150</v>
      </c>
      <c r="F4598" s="2">
        <f>IFERROR(INDEX('Arranjos Populacionais'!$F$2:$F$961,MATCH(TabelaCompleta!E4598,'Arranjos Populacionais'!$A$2:$A$961,0),1),D4598)</f>
        <v>42009</v>
      </c>
      <c r="G4598" s="2">
        <v>0</v>
      </c>
      <c r="H4598" s="11">
        <v>2586</v>
      </c>
      <c r="I4598" s="2">
        <f>INDEX([1]PIB_dos_Municípios!$AN$2:$AN$5571,MATCH(E4598,[1]PIB_dos_Municípios!G$2:G$5571,0),1)</f>
        <v>31532.614000000001</v>
      </c>
      <c r="J4598" s="2">
        <f>INDEX([1]PIB_dos_Municípios!$AO$2:$AO$5571,MATCH(E4598,[1]PIB_dos_Municípios!G$2:G$5571,0),1)</f>
        <v>2808</v>
      </c>
      <c r="K4598" s="2">
        <f>INDEX([1]PIB_dos_Municípios!$AP$2:$AP$5571,MATCH(E4598,[1]PIB_dos_Municípios!G$2:G$5571,0),1)</f>
        <v>11229.56</v>
      </c>
      <c r="M4598" s="2" t="s">
        <v>4390</v>
      </c>
      <c r="N4598" s="2" t="str">
        <f>INDEX([2]Microregioes!$D$1:$D$574,MATCH(F4598,[2]Microregioes!$B$1:$B$574,0),1)</f>
        <v>Sc-Curitibanos</v>
      </c>
    </row>
    <row r="4599" spans="1:14" hidden="1" x14ac:dyDescent="0.2">
      <c r="A4599" s="5">
        <v>4</v>
      </c>
      <c r="B4599" s="3">
        <v>42</v>
      </c>
      <c r="C4599" s="1">
        <v>4201</v>
      </c>
      <c r="D4599" s="1">
        <v>42004</v>
      </c>
      <c r="E4599" s="1">
        <v>4219176</v>
      </c>
      <c r="F4599" s="2">
        <f>IFERROR(INDEX('Arranjos Populacionais'!$F$2:$F$961,MATCH(TabelaCompleta!E4599,'Arranjos Populacionais'!$A$2:$A$961,0),1),D4599)</f>
        <v>42004</v>
      </c>
      <c r="G4599" s="2">
        <v>0</v>
      </c>
      <c r="H4599" s="11">
        <v>4635</v>
      </c>
      <c r="I4599" s="2">
        <f>INDEX([1]PIB_dos_Municípios!$AN$2:$AN$5571,MATCH(E4599,[1]PIB_dos_Municípios!G$2:G$5571,0),1)</f>
        <v>227434.17199999999</v>
      </c>
      <c r="J4599" s="2">
        <f>INDEX([1]PIB_dos_Municípios!$AO$2:$AO$5571,MATCH(E4599,[1]PIB_dos_Municípios!G$2:G$5571,0),1)</f>
        <v>4795</v>
      </c>
      <c r="K4599" s="2">
        <f>INDEX([1]PIB_dos_Municípios!$AP$2:$AP$5571,MATCH(E4599,[1]PIB_dos_Municípios!G$2:G$5571,0),1)</f>
        <v>47431.53</v>
      </c>
      <c r="M4599" s="2" t="s">
        <v>3901</v>
      </c>
      <c r="N4599" s="2" t="str">
        <f>INDEX([2]Microregioes!$D$1:$D$574,MATCH(F4599,[2]Microregioes!$B$1:$B$574,0),1)</f>
        <v>Sc-Joaçaba</v>
      </c>
    </row>
    <row r="4600" spans="1:14" hidden="1" x14ac:dyDescent="0.2">
      <c r="A4600" s="5">
        <v>4</v>
      </c>
      <c r="B4600" s="3">
        <v>42</v>
      </c>
      <c r="C4600" s="1">
        <v>4204</v>
      </c>
      <c r="D4600" s="1">
        <v>42014</v>
      </c>
      <c r="E4600" s="1">
        <v>4219200</v>
      </c>
      <c r="F4600" s="2">
        <f>IFERROR(INDEX('Arranjos Populacionais'!$F$2:$F$961,MATCH(TabelaCompleta!E4600,'Arranjos Populacionais'!$A$2:$A$961,0),1),D4600)</f>
        <v>42014</v>
      </c>
      <c r="G4600" s="2">
        <v>0</v>
      </c>
      <c r="H4600" s="11">
        <v>6361</v>
      </c>
      <c r="I4600" s="2">
        <f>INDEX([1]PIB_dos_Municípios!$AN$2:$AN$5571,MATCH(E4600,[1]PIB_dos_Municípios!G$2:G$5571,0),1)</f>
        <v>112126.565</v>
      </c>
      <c r="J4600" s="2">
        <f>INDEX([1]PIB_dos_Municípios!$AO$2:$AO$5571,MATCH(E4600,[1]PIB_dos_Municípios!G$2:G$5571,0),1)</f>
        <v>6293</v>
      </c>
      <c r="K4600" s="2">
        <f>INDEX([1]PIB_dos_Municípios!$AP$2:$AP$5571,MATCH(E4600,[1]PIB_dos_Municípios!G$2:G$5571,0),1)</f>
        <v>17817.66</v>
      </c>
      <c r="M4600" s="2" t="s">
        <v>4875</v>
      </c>
      <c r="N4600" s="2" t="str">
        <f>INDEX([2]Microregioes!$D$1:$D$574,MATCH(F4600,[2]Microregioes!$B$1:$B$574,0),1)</f>
        <v>Sc-Ituporanga</v>
      </c>
    </row>
    <row r="4601" spans="1:14" hidden="1" x14ac:dyDescent="0.2">
      <c r="A4601" s="5">
        <v>4</v>
      </c>
      <c r="B4601" s="3">
        <v>42</v>
      </c>
      <c r="C4601" s="1">
        <v>4201</v>
      </c>
      <c r="D4601" s="1">
        <v>42004</v>
      </c>
      <c r="E4601" s="1">
        <v>4219309</v>
      </c>
      <c r="F4601" s="2">
        <f>IFERROR(INDEX('Arranjos Populacionais'!$F$2:$F$961,MATCH(TabelaCompleta!E4601,'Arranjos Populacionais'!$A$2:$A$961,0),1),D4601)</f>
        <v>42004</v>
      </c>
      <c r="G4601" s="2">
        <v>0</v>
      </c>
      <c r="H4601" s="11">
        <v>51499</v>
      </c>
      <c r="I4601" s="2">
        <f>INDEX([1]PIB_dos_Municípios!$AN$2:$AN$5571,MATCH(E4601,[1]PIB_dos_Municípios!G$2:G$5571,0),1)</f>
        <v>1321930.061</v>
      </c>
      <c r="J4601" s="2">
        <f>INDEX([1]PIB_dos_Municípios!$AO$2:$AO$5571,MATCH(E4601,[1]PIB_dos_Municípios!G$2:G$5571,0),1)</f>
        <v>47204</v>
      </c>
      <c r="K4601" s="2">
        <f>INDEX([1]PIB_dos_Municípios!$AP$2:$AP$5571,MATCH(E4601,[1]PIB_dos_Municípios!G$2:G$5571,0),1)</f>
        <v>28004.62</v>
      </c>
      <c r="M4601" s="2" t="s">
        <v>4876</v>
      </c>
      <c r="N4601" s="2" t="str">
        <f>INDEX([2]Microregioes!$D$1:$D$574,MATCH(F4601,[2]Microregioes!$B$1:$B$574,0),1)</f>
        <v>Sc-Joaçaba</v>
      </c>
    </row>
    <row r="4602" spans="1:14" hidden="1" x14ac:dyDescent="0.2">
      <c r="A4602" s="5">
        <v>4</v>
      </c>
      <c r="B4602" s="3">
        <v>42</v>
      </c>
      <c r="C4602" s="1">
        <v>4204</v>
      </c>
      <c r="D4602" s="1">
        <v>42011</v>
      </c>
      <c r="E4602" s="1">
        <v>4219358</v>
      </c>
      <c r="F4602" s="2">
        <f>IFERROR(INDEX('Arranjos Populacionais'!$F$2:$F$961,MATCH(TabelaCompleta!E4602,'Arranjos Populacionais'!$A$2:$A$961,0),1),D4602)</f>
        <v>42011</v>
      </c>
      <c r="G4602" s="2">
        <v>0</v>
      </c>
      <c r="H4602" s="11">
        <v>5089</v>
      </c>
      <c r="I4602" s="2">
        <f>INDEX([1]PIB_dos_Municípios!$AN$2:$AN$5571,MATCH(E4602,[1]PIB_dos_Municípios!G$2:G$5571,0),1)</f>
        <v>70884.623999999996</v>
      </c>
      <c r="J4602" s="2">
        <f>INDEX([1]PIB_dos_Municípios!$AO$2:$AO$5571,MATCH(E4602,[1]PIB_dos_Municípios!G$2:G$5571,0),1)</f>
        <v>5208</v>
      </c>
      <c r="K4602" s="2">
        <f>INDEX([1]PIB_dos_Municípios!$AP$2:$AP$5571,MATCH(E4602,[1]PIB_dos_Municípios!G$2:G$5571,0),1)</f>
        <v>13610.72</v>
      </c>
      <c r="M4602" s="2" t="s">
        <v>4877</v>
      </c>
      <c r="N4602" s="2" t="str">
        <f>INDEX([2]Microregioes!$D$1:$D$574,MATCH(F4602,[2]Microregioes!$B$1:$B$574,0),1)</f>
        <v>Sc-Rio do Sul</v>
      </c>
    </row>
    <row r="4603" spans="1:14" hidden="1" x14ac:dyDescent="0.2">
      <c r="A4603" s="5">
        <v>4</v>
      </c>
      <c r="B4603" s="3">
        <v>42</v>
      </c>
      <c r="C4603" s="1">
        <v>4204</v>
      </c>
      <c r="D4603" s="1">
        <v>42011</v>
      </c>
      <c r="E4603" s="1">
        <v>4219408</v>
      </c>
      <c r="F4603" s="2">
        <f>IFERROR(INDEX('Arranjos Populacionais'!$F$2:$F$961,MATCH(TabelaCompleta!E4603,'Arranjos Populacionais'!$A$2:$A$961,0),1),D4603)</f>
        <v>42011</v>
      </c>
      <c r="G4603" s="2">
        <v>0</v>
      </c>
      <c r="H4603" s="11">
        <v>3876</v>
      </c>
      <c r="I4603" s="2">
        <f>INDEX([1]PIB_dos_Municípios!$AN$2:$AN$5571,MATCH(E4603,[1]PIB_dos_Municípios!G$2:G$5571,0),1)</f>
        <v>66342.248999999996</v>
      </c>
      <c r="J4603" s="2">
        <f>INDEX([1]PIB_dos_Municípios!$AO$2:$AO$5571,MATCH(E4603,[1]PIB_dos_Municípios!G$2:G$5571,0),1)</f>
        <v>3601</v>
      </c>
      <c r="K4603" s="2">
        <f>INDEX([1]PIB_dos_Municípios!$AP$2:$AP$5571,MATCH(E4603,[1]PIB_dos_Municípios!G$2:G$5571,0),1)</f>
        <v>18423.28</v>
      </c>
      <c r="M4603" s="2" t="s">
        <v>4878</v>
      </c>
      <c r="N4603" s="2" t="str">
        <f>INDEX([2]Microregioes!$D$1:$D$574,MATCH(F4603,[2]Microregioes!$B$1:$B$574,0),1)</f>
        <v>Sc-Rio do Sul</v>
      </c>
    </row>
    <row r="4604" spans="1:14" hidden="1" x14ac:dyDescent="0.2">
      <c r="A4604" s="5">
        <v>4</v>
      </c>
      <c r="B4604" s="3">
        <v>42</v>
      </c>
      <c r="C4604" s="1">
        <v>4201</v>
      </c>
      <c r="D4604" s="1">
        <v>42003</v>
      </c>
      <c r="E4604" s="1">
        <v>4219507</v>
      </c>
      <c r="F4604" s="2">
        <f>IFERROR(INDEX('Arranjos Populacionais'!$F$2:$F$961,MATCH(TabelaCompleta!E4604,'Arranjos Populacionais'!$A$2:$A$961,0),1),D4604)</f>
        <v>42003</v>
      </c>
      <c r="G4604" s="2">
        <v>0</v>
      </c>
      <c r="H4604" s="11">
        <v>49057</v>
      </c>
      <c r="I4604" s="2">
        <f>INDEX([1]PIB_dos_Municípios!$AN$2:$AN$5571,MATCH(E4604,[1]PIB_dos_Municípios!G$2:G$5571,0),1)</f>
        <v>1041490.988</v>
      </c>
      <c r="J4604" s="2">
        <f>INDEX([1]PIB_dos_Municípios!$AO$2:$AO$5571,MATCH(E4604,[1]PIB_dos_Municípios!G$2:G$5571,0),1)</f>
        <v>44102</v>
      </c>
      <c r="K4604" s="2">
        <f>INDEX([1]PIB_dos_Municípios!$AP$2:$AP$5571,MATCH(E4604,[1]PIB_dos_Municípios!G$2:G$5571,0),1)</f>
        <v>23615.5</v>
      </c>
      <c r="M4604" s="2" t="s">
        <v>4879</v>
      </c>
      <c r="N4604" s="2" t="str">
        <f>INDEX([2]Microregioes!$D$1:$D$574,MATCH(F4604,[2]Microregioes!$B$1:$B$574,0),1)</f>
        <v>Sc-Xanxerê</v>
      </c>
    </row>
    <row r="4605" spans="1:14" hidden="1" x14ac:dyDescent="0.2">
      <c r="A4605" s="5">
        <v>4</v>
      </c>
      <c r="B4605" s="3">
        <v>42</v>
      </c>
      <c r="C4605" s="1">
        <v>4201</v>
      </c>
      <c r="D4605" s="1">
        <v>42005</v>
      </c>
      <c r="E4605" s="1">
        <v>4219606</v>
      </c>
      <c r="F4605" s="2">
        <f>IFERROR(INDEX('Arranjos Populacionais'!$F$2:$F$961,MATCH(TabelaCompleta!E4605,'Arranjos Populacionais'!$A$2:$A$961,0),1),D4605)</f>
        <v>42005</v>
      </c>
      <c r="G4605" s="2">
        <v>0</v>
      </c>
      <c r="H4605" s="11">
        <v>4039</v>
      </c>
      <c r="I4605" s="2">
        <f>INDEX([1]PIB_dos_Municípios!$AN$2:$AN$5571,MATCH(E4605,[1]PIB_dos_Municípios!G$2:G$5571,0),1)</f>
        <v>91944.331000000006</v>
      </c>
      <c r="J4605" s="2">
        <f>INDEX([1]PIB_dos_Municípios!$AO$2:$AO$5571,MATCH(E4605,[1]PIB_dos_Municípios!G$2:G$5571,0),1)</f>
        <v>4142</v>
      </c>
      <c r="K4605" s="2">
        <f>INDEX([1]PIB_dos_Municípios!$AP$2:$AP$5571,MATCH(E4605,[1]PIB_dos_Municípios!G$2:G$5571,0),1)</f>
        <v>22198.05</v>
      </c>
      <c r="M4605" s="2" t="s">
        <v>4880</v>
      </c>
      <c r="N4605" s="2" t="str">
        <f>INDEX([2]Microregioes!$D$1:$D$574,MATCH(F4605,[2]Microregioes!$B$1:$B$574,0),1)</f>
        <v>Sc-Concórdia</v>
      </c>
    </row>
    <row r="4606" spans="1:14" hidden="1" x14ac:dyDescent="0.2">
      <c r="A4606" s="5">
        <v>4</v>
      </c>
      <c r="B4606" s="3">
        <v>42</v>
      </c>
      <c r="C4606" s="1">
        <v>4201</v>
      </c>
      <c r="D4606" s="1">
        <v>42003</v>
      </c>
      <c r="E4606" s="1">
        <v>4219705</v>
      </c>
      <c r="F4606" s="2">
        <f>IFERROR(INDEX('Arranjos Populacionais'!$F$2:$F$961,MATCH(TabelaCompleta!E4606,'Arranjos Populacionais'!$A$2:$A$961,0),1),D4606)</f>
        <v>42003</v>
      </c>
      <c r="G4606" s="2">
        <v>0</v>
      </c>
      <c r="H4606" s="11">
        <v>27921</v>
      </c>
      <c r="I4606" s="2">
        <f>INDEX([1]PIB_dos_Municípios!$AN$2:$AN$5571,MATCH(E4606,[1]PIB_dos_Municípios!G$2:G$5571,0),1)</f>
        <v>579348.87300000002</v>
      </c>
      <c r="J4606" s="2">
        <f>INDEX([1]PIB_dos_Municípios!$AO$2:$AO$5571,MATCH(E4606,[1]PIB_dos_Municípios!G$2:G$5571,0),1)</f>
        <v>25697</v>
      </c>
      <c r="K4606" s="2">
        <f>INDEX([1]PIB_dos_Municípios!$AP$2:$AP$5571,MATCH(E4606,[1]PIB_dos_Municípios!G$2:G$5571,0),1)</f>
        <v>22545.39</v>
      </c>
      <c r="M4606" s="2" t="s">
        <v>4881</v>
      </c>
      <c r="N4606" s="2" t="str">
        <f>INDEX([2]Microregioes!$D$1:$D$574,MATCH(F4606,[2]Microregioes!$B$1:$B$574,0),1)</f>
        <v>Sc-Xanxerê</v>
      </c>
    </row>
    <row r="4607" spans="1:14" hidden="1" x14ac:dyDescent="0.2">
      <c r="A4607" s="5">
        <v>4</v>
      </c>
      <c r="B4607" s="3">
        <v>42</v>
      </c>
      <c r="C4607" s="1">
        <v>4203</v>
      </c>
      <c r="D4607" s="1">
        <v>42009</v>
      </c>
      <c r="E4607" s="1">
        <v>4219853</v>
      </c>
      <c r="F4607" s="2">
        <f>IFERROR(INDEX('Arranjos Populacionais'!$F$2:$F$961,MATCH(TabelaCompleta!E4607,'Arranjos Populacionais'!$A$2:$A$961,0),1),D4607)</f>
        <v>42004</v>
      </c>
      <c r="G4607" s="2">
        <v>0</v>
      </c>
      <c r="H4607" s="11">
        <v>3264</v>
      </c>
      <c r="I4607" s="2">
        <f>INDEX([1]PIB_dos_Municípios!$AN$2:$AN$5571,MATCH(E4607,[1]PIB_dos_Municípios!G$2:G$5571,0),1)</f>
        <v>35327.220999999998</v>
      </c>
      <c r="J4607" s="2">
        <f>INDEX([1]PIB_dos_Municípios!$AO$2:$AO$5571,MATCH(E4607,[1]PIB_dos_Municípios!G$2:G$5571,0),1)</f>
        <v>2991</v>
      </c>
      <c r="K4607" s="2">
        <f>INDEX([1]PIB_dos_Municípios!$AP$2:$AP$5571,MATCH(E4607,[1]PIB_dos_Municípios!G$2:G$5571,0),1)</f>
        <v>11811.17</v>
      </c>
      <c r="M4607" s="2" t="s">
        <v>28</v>
      </c>
      <c r="N4607" s="2" t="str">
        <f>INDEX([2]Microregioes!$D$1:$D$574,MATCH(F4607,[2]Microregioes!$B$1:$B$574,0),1)</f>
        <v>Sc-Joaçaba</v>
      </c>
    </row>
    <row r="4608" spans="1:14" hidden="1" x14ac:dyDescent="0.2">
      <c r="A4608" s="5">
        <v>4</v>
      </c>
      <c r="B4608" s="3">
        <v>43</v>
      </c>
      <c r="C4608" s="1">
        <v>4306</v>
      </c>
      <c r="D4608" s="1">
        <v>43031</v>
      </c>
      <c r="E4608" s="1">
        <v>4300034</v>
      </c>
      <c r="F4608" s="2">
        <f>IFERROR(INDEX('Arranjos Populacionais'!$F$2:$F$961,MATCH(TabelaCompleta!E4608,'Arranjos Populacionais'!$A$2:$A$961,0),1),D4608)</f>
        <v>43031</v>
      </c>
      <c r="G4608" s="2">
        <v>0</v>
      </c>
      <c r="H4608" s="11">
        <v>4731</v>
      </c>
      <c r="I4608" s="2">
        <f>INDEX([1]PIB_dos_Municípios!$AN$2:$AN$5571,MATCH(E4608,[1]PIB_dos_Municípios!G$2:G$5571,0),1)</f>
        <v>104475.556</v>
      </c>
      <c r="J4608" s="2">
        <f>INDEX([1]PIB_dos_Municípios!$AO$2:$AO$5571,MATCH(E4608,[1]PIB_dos_Municípios!G$2:G$5571,0),1)</f>
        <v>4394</v>
      </c>
      <c r="K4608" s="2">
        <f>INDEX([1]PIB_dos_Municípios!$AP$2:$AP$5571,MATCH(E4608,[1]PIB_dos_Municípios!G$2:G$5571,0),1)</f>
        <v>23776.87</v>
      </c>
      <c r="M4608" s="2" t="s">
        <v>122</v>
      </c>
      <c r="N4608" s="2" t="str">
        <f>INDEX([2]Microregioes!$D$1:$D$574,MATCH(F4608,[2]Microregioes!$B$1:$B$574,0),1)</f>
        <v>Rs-Campanha Meridional</v>
      </c>
    </row>
    <row r="4609" spans="1:14" hidden="1" x14ac:dyDescent="0.2">
      <c r="A4609" s="5">
        <v>4</v>
      </c>
      <c r="B4609" s="3">
        <v>43</v>
      </c>
      <c r="C4609" s="1">
        <v>4301</v>
      </c>
      <c r="D4609" s="1">
        <v>43010</v>
      </c>
      <c r="E4609" s="1">
        <v>4300059</v>
      </c>
      <c r="F4609" s="2">
        <f>IFERROR(INDEX('Arranjos Populacionais'!$F$2:$F$961,MATCH(TabelaCompleta!E4609,'Arranjos Populacionais'!$A$2:$A$961,0),1),D4609)</f>
        <v>43010</v>
      </c>
      <c r="G4609" s="2">
        <v>0</v>
      </c>
      <c r="H4609" s="11">
        <v>3841</v>
      </c>
      <c r="I4609" s="2">
        <f>INDEX([1]PIB_dos_Municípios!$AN$2:$AN$5571,MATCH(E4609,[1]PIB_dos_Municípios!G$2:G$5571,0),1)</f>
        <v>100547.857</v>
      </c>
      <c r="J4609" s="2">
        <f>INDEX([1]PIB_dos_Municípios!$AO$2:$AO$5571,MATCH(E4609,[1]PIB_dos_Municípios!G$2:G$5571,0),1)</f>
        <v>3726</v>
      </c>
      <c r="K4609" s="2">
        <f>INDEX([1]PIB_dos_Municípios!$AP$2:$AP$5571,MATCH(E4609,[1]PIB_dos_Municípios!G$2:G$5571,0),1)</f>
        <v>26985.47</v>
      </c>
      <c r="M4609" s="2" t="s">
        <v>4882</v>
      </c>
      <c r="N4609" s="2" t="str">
        <f>INDEX([2]Microregioes!$D$1:$D$574,MATCH(F4609,[2]Microregioes!$B$1:$B$574,0),1)</f>
        <v>Rs-Passo Fundo</v>
      </c>
    </row>
    <row r="4610" spans="1:14" hidden="1" x14ac:dyDescent="0.2">
      <c r="A4610" s="5">
        <v>4</v>
      </c>
      <c r="B4610" s="3">
        <v>43</v>
      </c>
      <c r="C4610" s="1">
        <v>4303</v>
      </c>
      <c r="D4610" s="1">
        <v>43019</v>
      </c>
      <c r="E4610" s="1">
        <v>4300109</v>
      </c>
      <c r="F4610" s="2">
        <f>IFERROR(INDEX('Arranjos Populacionais'!$F$2:$F$961,MATCH(TabelaCompleta!E4610,'Arranjos Populacionais'!$A$2:$A$961,0),1),D4610)</f>
        <v>43019</v>
      </c>
      <c r="G4610" s="2">
        <v>0</v>
      </c>
      <c r="H4610" s="11">
        <v>17102</v>
      </c>
      <c r="I4610" s="2">
        <f>INDEX([1]PIB_dos_Municípios!$AN$2:$AN$5571,MATCH(E4610,[1]PIB_dos_Municípios!G$2:G$5571,0),1)</f>
        <v>245070.80799999999</v>
      </c>
      <c r="J4610" s="2">
        <f>INDEX([1]PIB_dos_Municípios!$AO$2:$AO$5571,MATCH(E4610,[1]PIB_dos_Municípios!G$2:G$5571,0),1)</f>
        <v>16729</v>
      </c>
      <c r="K4610" s="2">
        <f>INDEX([1]PIB_dos_Municípios!$AP$2:$AP$5571,MATCH(E4610,[1]PIB_dos_Municípios!G$2:G$5571,0),1)</f>
        <v>14649.46</v>
      </c>
      <c r="M4610" s="2" t="s">
        <v>4883</v>
      </c>
      <c r="N4610" s="2" t="str">
        <f>INDEX([2]Microregioes!$D$1:$D$574,MATCH(F4610,[2]Microregioes!$B$1:$B$574,0),1)</f>
        <v>Rs-Restinga Seca</v>
      </c>
    </row>
    <row r="4611" spans="1:14" hidden="1" x14ac:dyDescent="0.2">
      <c r="A4611" s="5">
        <v>4</v>
      </c>
      <c r="B4611" s="3">
        <v>43</v>
      </c>
      <c r="C4611" s="1">
        <v>4301</v>
      </c>
      <c r="D4611" s="1">
        <v>43008</v>
      </c>
      <c r="E4611" s="1">
        <v>4300208</v>
      </c>
      <c r="F4611" s="2">
        <f>IFERROR(INDEX('Arranjos Populacionais'!$F$2:$F$961,MATCH(TabelaCompleta!E4611,'Arranjos Populacionais'!$A$2:$A$961,0),1),D4611)</f>
        <v>43008</v>
      </c>
      <c r="G4611" s="2">
        <v>0</v>
      </c>
      <c r="H4611" s="11">
        <v>7372</v>
      </c>
      <c r="I4611" s="2">
        <f>INDEX([1]PIB_dos_Municípios!$AN$2:$AN$5571,MATCH(E4611,[1]PIB_dos_Municípios!G$2:G$5571,0),1)</f>
        <v>132823.09599999999</v>
      </c>
      <c r="J4611" s="2">
        <f>INDEX([1]PIB_dos_Municípios!$AO$2:$AO$5571,MATCH(E4611,[1]PIB_dos_Municípios!G$2:G$5571,0),1)</f>
        <v>7255</v>
      </c>
      <c r="K4611" s="2">
        <f>INDEX([1]PIB_dos_Municípios!$AP$2:$AP$5571,MATCH(E4611,[1]PIB_dos_Municípios!G$2:G$5571,0),1)</f>
        <v>18307.8</v>
      </c>
      <c r="M4611" s="2" t="s">
        <v>4884</v>
      </c>
      <c r="N4611" s="2" t="str">
        <f>INDEX([2]Microregioes!$D$1:$D$574,MATCH(F4611,[2]Microregioes!$B$1:$B$574,0),1)</f>
        <v>Rs-Ijuí</v>
      </c>
    </row>
    <row r="4612" spans="1:14" hidden="1" x14ac:dyDescent="0.2">
      <c r="A4612" s="5">
        <v>4</v>
      </c>
      <c r="B4612" s="3">
        <v>43</v>
      </c>
      <c r="C4612" s="1">
        <v>4301</v>
      </c>
      <c r="D4612" s="1">
        <v>43001</v>
      </c>
      <c r="E4612" s="1">
        <v>4300307</v>
      </c>
      <c r="F4612" s="2">
        <f>IFERROR(INDEX('Arranjos Populacionais'!$F$2:$F$961,MATCH(TabelaCompleta!E4612,'Arranjos Populacionais'!$A$2:$A$961,0),1),D4612)</f>
        <v>43001</v>
      </c>
      <c r="G4612" s="2">
        <v>0</v>
      </c>
      <c r="H4612" s="11">
        <v>6799</v>
      </c>
      <c r="I4612" s="2">
        <f>INDEX([1]PIB_dos_Municípios!$AN$2:$AN$5571,MATCH(E4612,[1]PIB_dos_Municípios!G$2:G$5571,0),1)</f>
        <v>58429.303</v>
      </c>
      <c r="J4612" s="2">
        <f>INDEX([1]PIB_dos_Municípios!$AO$2:$AO$5571,MATCH(E4612,[1]PIB_dos_Municípios!G$2:G$5571,0),1)</f>
        <v>7045</v>
      </c>
      <c r="K4612" s="2">
        <f>INDEX([1]PIB_dos_Municípios!$AP$2:$AP$5571,MATCH(E4612,[1]PIB_dos_Municípios!G$2:G$5571,0),1)</f>
        <v>8293.73</v>
      </c>
      <c r="M4612" s="2" t="s">
        <v>4885</v>
      </c>
      <c r="N4612" s="2" t="str">
        <f>INDEX([2]Microregioes!$D$1:$D$574,MATCH(F4612,[2]Microregioes!$B$1:$B$574,0),1)</f>
        <v>Rs-Santa Rosa</v>
      </c>
    </row>
    <row r="4613" spans="1:14" hidden="1" x14ac:dyDescent="0.2">
      <c r="A4613" s="5">
        <v>4</v>
      </c>
      <c r="B4613" s="3">
        <v>43</v>
      </c>
      <c r="C4613" s="1">
        <v>4306</v>
      </c>
      <c r="D4613" s="1">
        <v>43029</v>
      </c>
      <c r="E4613" s="1">
        <v>4300406</v>
      </c>
      <c r="F4613" s="2">
        <f>IFERROR(INDEX('Arranjos Populacionais'!$F$2:$F$961,MATCH(TabelaCompleta!E4613,'Arranjos Populacionais'!$A$2:$A$961,0),1),D4613)</f>
        <v>43029</v>
      </c>
      <c r="G4613" s="2">
        <v>0</v>
      </c>
      <c r="H4613" s="11">
        <v>78244</v>
      </c>
      <c r="I4613" s="2">
        <f>INDEX([1]PIB_dos_Municípios!$AN$2:$AN$5571,MATCH(E4613,[1]PIB_dos_Municípios!G$2:G$5571,0),1)</f>
        <v>1064424.8060000001</v>
      </c>
      <c r="J4613" s="2">
        <f>INDEX([1]PIB_dos_Municípios!$AO$2:$AO$5571,MATCH(E4613,[1]PIB_dos_Municípios!G$2:G$5571,0),1)</f>
        <v>77673</v>
      </c>
      <c r="K4613" s="2">
        <f>INDEX([1]PIB_dos_Municípios!$AP$2:$AP$5571,MATCH(E4613,[1]PIB_dos_Municípios!G$2:G$5571,0),1)</f>
        <v>13703.92</v>
      </c>
      <c r="M4613" s="2" t="s">
        <v>4886</v>
      </c>
      <c r="N4613" s="2" t="str">
        <f>INDEX([2]Microregioes!$D$1:$D$574,MATCH(F4613,[2]Microregioes!$B$1:$B$574,0),1)</f>
        <v>Rs-Campanha Ocidental</v>
      </c>
    </row>
    <row r="4614" spans="1:14" hidden="1" x14ac:dyDescent="0.2">
      <c r="A4614" s="5">
        <v>4</v>
      </c>
      <c r="B4614" s="3">
        <v>43</v>
      </c>
      <c r="C4614" s="1">
        <v>4301</v>
      </c>
      <c r="D4614" s="1">
        <v>43008</v>
      </c>
      <c r="E4614" s="1">
        <v>4300455</v>
      </c>
      <c r="F4614" s="2">
        <f>IFERROR(INDEX('Arranjos Populacionais'!$F$2:$F$961,MATCH(TabelaCompleta!E4614,'Arranjos Populacionais'!$A$2:$A$961,0),1),D4614)</f>
        <v>43008</v>
      </c>
      <c r="G4614" s="2">
        <v>0</v>
      </c>
      <c r="H4614" s="11">
        <v>4085</v>
      </c>
      <c r="I4614" s="2">
        <f>INDEX([1]PIB_dos_Municípios!$AN$2:$AN$5571,MATCH(E4614,[1]PIB_dos_Municípios!G$2:G$5571,0),1)</f>
        <v>46637.368999999999</v>
      </c>
      <c r="J4614" s="2">
        <f>INDEX([1]PIB_dos_Municípios!$AO$2:$AO$5571,MATCH(E4614,[1]PIB_dos_Municípios!G$2:G$5571,0),1)</f>
        <v>4301</v>
      </c>
      <c r="K4614" s="2">
        <f>INDEX([1]PIB_dos_Municípios!$AP$2:$AP$5571,MATCH(E4614,[1]PIB_dos_Municípios!G$2:G$5571,0),1)</f>
        <v>10843.38</v>
      </c>
      <c r="M4614" s="2" t="s">
        <v>4887</v>
      </c>
      <c r="N4614" s="2" t="str">
        <f>INDEX([2]Microregioes!$D$1:$D$574,MATCH(F4614,[2]Microregioes!$B$1:$B$574,0),1)</f>
        <v>Rs-Ijuí</v>
      </c>
    </row>
    <row r="4615" spans="1:14" hidden="1" x14ac:dyDescent="0.2">
      <c r="A4615" s="5">
        <v>4</v>
      </c>
      <c r="B4615" s="3">
        <v>43</v>
      </c>
      <c r="C4615" s="1">
        <v>4301</v>
      </c>
      <c r="D4615" s="1">
        <v>43009</v>
      </c>
      <c r="E4615" s="1">
        <v>4300471</v>
      </c>
      <c r="F4615" s="2">
        <f>IFERROR(INDEX('Arranjos Populacionais'!$F$2:$F$961,MATCH(TabelaCompleta!E4615,'Arranjos Populacionais'!$A$2:$A$961,0),1),D4615)</f>
        <v>43009</v>
      </c>
      <c r="G4615" s="2">
        <v>0</v>
      </c>
      <c r="H4615" s="11">
        <v>2085</v>
      </c>
      <c r="I4615" s="2">
        <f>INDEX([1]PIB_dos_Municípios!$AN$2:$AN$5571,MATCH(E4615,[1]PIB_dos_Municípios!G$2:G$5571,0),1)</f>
        <v>60757.228999999999</v>
      </c>
      <c r="J4615" s="2">
        <f>INDEX([1]PIB_dos_Municípios!$AO$2:$AO$5571,MATCH(E4615,[1]PIB_dos_Municípios!G$2:G$5571,0),1)</f>
        <v>2062</v>
      </c>
      <c r="K4615" s="2">
        <f>INDEX([1]PIB_dos_Municípios!$AP$2:$AP$5571,MATCH(E4615,[1]PIB_dos_Municípios!G$2:G$5571,0),1)</f>
        <v>29465.19</v>
      </c>
      <c r="M4615" s="2" t="s">
        <v>4888</v>
      </c>
      <c r="N4615" s="2" t="str">
        <f>INDEX([2]Microregioes!$D$1:$D$574,MATCH(F4615,[2]Microregioes!$B$1:$B$574,0),1)</f>
        <v>Rs-Carazinho</v>
      </c>
    </row>
    <row r="4616" spans="1:14" hidden="1" x14ac:dyDescent="0.2">
      <c r="A4616" s="5">
        <v>4</v>
      </c>
      <c r="B4616" s="3">
        <v>43</v>
      </c>
      <c r="C4616" s="1">
        <v>4301</v>
      </c>
      <c r="D4616" s="1">
        <v>43003</v>
      </c>
      <c r="E4616" s="1">
        <v>4300505</v>
      </c>
      <c r="F4616" s="2">
        <f>IFERROR(INDEX('Arranjos Populacionais'!$F$2:$F$961,MATCH(TabelaCompleta!E4616,'Arranjos Populacionais'!$A$2:$A$961,0),1),D4616)</f>
        <v>43003</v>
      </c>
      <c r="G4616" s="2">
        <v>0</v>
      </c>
      <c r="H4616" s="11">
        <v>7533</v>
      </c>
      <c r="I4616" s="2">
        <f>INDEX([1]PIB_dos_Municípios!$AN$2:$AN$5571,MATCH(E4616,[1]PIB_dos_Municípios!G$2:G$5571,0),1)</f>
        <v>83488.800000000003</v>
      </c>
      <c r="J4616" s="2">
        <f>INDEX([1]PIB_dos_Municípios!$AO$2:$AO$5571,MATCH(E4616,[1]PIB_dos_Municípios!G$2:G$5571,0),1)</f>
        <v>8027</v>
      </c>
      <c r="K4616" s="2">
        <f>INDEX([1]PIB_dos_Municípios!$AP$2:$AP$5571,MATCH(E4616,[1]PIB_dos_Municípios!G$2:G$5571,0),1)</f>
        <v>10401</v>
      </c>
      <c r="M4616" s="2" t="s">
        <v>4889</v>
      </c>
      <c r="N4616" s="2" t="str">
        <f>INDEX([2]Microregioes!$D$1:$D$574,MATCH(F4616,[2]Microregioes!$B$1:$B$574,0),1)</f>
        <v>Rs-Frederico Westphalen</v>
      </c>
    </row>
    <row r="4617" spans="1:14" hidden="1" x14ac:dyDescent="0.2">
      <c r="A4617" s="5">
        <v>4</v>
      </c>
      <c r="B4617" s="3">
        <v>43</v>
      </c>
      <c r="C4617" s="1">
        <v>4301</v>
      </c>
      <c r="D4617" s="1">
        <v>43011</v>
      </c>
      <c r="E4617" s="1">
        <v>4300554</v>
      </c>
      <c r="F4617" s="2">
        <f>IFERROR(INDEX('Arranjos Populacionais'!$F$2:$F$961,MATCH(TabelaCompleta!E4617,'Arranjos Populacionais'!$A$2:$A$961,0),1),D4617)</f>
        <v>43011</v>
      </c>
      <c r="G4617" s="2">
        <v>0</v>
      </c>
      <c r="H4617" s="11">
        <v>1815</v>
      </c>
      <c r="I4617" s="2">
        <f>INDEX([1]PIB_dos_Municípios!$AN$2:$AN$5571,MATCH(E4617,[1]PIB_dos_Municípios!G$2:G$5571,0),1)</f>
        <v>29527.274000000001</v>
      </c>
      <c r="J4617" s="2">
        <f>INDEX([1]PIB_dos_Municípios!$AO$2:$AO$5571,MATCH(E4617,[1]PIB_dos_Municípios!G$2:G$5571,0),1)</f>
        <v>1848</v>
      </c>
      <c r="K4617" s="2">
        <f>INDEX([1]PIB_dos_Municípios!$AP$2:$AP$5571,MATCH(E4617,[1]PIB_dos_Municípios!G$2:G$5571,0),1)</f>
        <v>15977.96</v>
      </c>
      <c r="M4617" s="2" t="s">
        <v>1391</v>
      </c>
      <c r="N4617" s="2" t="str">
        <f>INDEX([2]Microregioes!$D$1:$D$574,MATCH(F4617,[2]Microregioes!$B$1:$B$574,0),1)</f>
        <v>Rs-Cruz Alta</v>
      </c>
    </row>
    <row r="4618" spans="1:14" hidden="1" x14ac:dyDescent="0.2">
      <c r="A4618" s="5">
        <v>4</v>
      </c>
      <c r="B4618" s="3">
        <v>43</v>
      </c>
      <c r="C4618" s="1">
        <v>4305</v>
      </c>
      <c r="D4618" s="1">
        <v>43023</v>
      </c>
      <c r="E4618" s="1">
        <v>4300570</v>
      </c>
      <c r="F4618" s="2">
        <f>IFERROR(INDEX('Arranjos Populacionais'!$F$2:$F$961,MATCH(TabelaCompleta!E4618,'Arranjos Populacionais'!$A$2:$A$961,0),1),D4618)</f>
        <v>43023</v>
      </c>
      <c r="G4618" s="2">
        <v>0</v>
      </c>
      <c r="H4618" s="11">
        <v>3032</v>
      </c>
      <c r="I4618" s="2">
        <f>INDEX([1]PIB_dos_Municípios!$AN$2:$AN$5571,MATCH(E4618,[1]PIB_dos_Municípios!G$2:G$5571,0),1)</f>
        <v>36097.451000000001</v>
      </c>
      <c r="J4618" s="2">
        <f>INDEX([1]PIB_dos_Municípios!$AO$2:$AO$5571,MATCH(E4618,[1]PIB_dos_Municípios!G$2:G$5571,0),1)</f>
        <v>2908</v>
      </c>
      <c r="K4618" s="2">
        <f>INDEX([1]PIB_dos_Municípios!$AP$2:$AP$5571,MATCH(E4618,[1]PIB_dos_Municípios!G$2:G$5571,0),1)</f>
        <v>12413.15</v>
      </c>
      <c r="M4618" s="2" t="s">
        <v>4890</v>
      </c>
      <c r="N4618" s="2" t="str">
        <f>INDEX([2]Microregioes!$D$1:$D$574,MATCH(F4618,[2]Microregioes!$B$1:$B$574,0),1)</f>
        <v>Rs-Montenegro</v>
      </c>
    </row>
    <row r="4619" spans="1:14" hidden="1" x14ac:dyDescent="0.2">
      <c r="A4619" s="5">
        <v>4</v>
      </c>
      <c r="B4619" s="3">
        <v>43</v>
      </c>
      <c r="C4619" s="1">
        <v>4305</v>
      </c>
      <c r="D4619" s="1">
        <v>43026</v>
      </c>
      <c r="E4619" s="1">
        <v>4300604</v>
      </c>
      <c r="F4619" s="2">
        <f>IFERROR(INDEX('Arranjos Populacionais'!$F$2:$F$961,MATCH(TabelaCompleta!E4619,'Arranjos Populacionais'!$A$2:$A$961,0),1),D4619)</f>
        <v>43026</v>
      </c>
      <c r="G4619" s="2">
        <v>0</v>
      </c>
      <c r="H4619" s="11">
        <v>207392</v>
      </c>
      <c r="I4619" s="2">
        <f>INDEX([1]PIB_dos_Municípios!$AN$2:$AN$5571,MATCH(E4619,[1]PIB_dos_Municípios!G$2:G$5571,0),1)</f>
        <v>1360732.081</v>
      </c>
      <c r="J4619" s="2">
        <f>INDEX([1]PIB_dos_Municípios!$AO$2:$AO$5571,MATCH(E4619,[1]PIB_dos_Municípios!G$2:G$5571,0),1)</f>
        <v>195718</v>
      </c>
      <c r="K4619" s="2">
        <f>INDEX([1]PIB_dos_Municípios!$AP$2:$AP$5571,MATCH(E4619,[1]PIB_dos_Municípios!G$2:G$5571,0),1)</f>
        <v>6952.51</v>
      </c>
      <c r="M4619" s="2" t="s">
        <v>176</v>
      </c>
      <c r="N4619" s="2" t="str">
        <f>INDEX([2]Microregioes!$D$1:$D$574,MATCH(F4619,[2]Microregioes!$B$1:$B$574,0),1)</f>
        <v>Rs-Porto Alegre</v>
      </c>
    </row>
    <row r="4620" spans="1:14" hidden="1" x14ac:dyDescent="0.2">
      <c r="A4620" s="5">
        <v>4</v>
      </c>
      <c r="B4620" s="3">
        <v>43</v>
      </c>
      <c r="C4620" s="1">
        <v>4307</v>
      </c>
      <c r="D4620" s="1">
        <v>43032</v>
      </c>
      <c r="E4620" s="1">
        <v>4300638</v>
      </c>
      <c r="F4620" s="2">
        <f>IFERROR(INDEX('Arranjos Populacionais'!$F$2:$F$961,MATCH(TabelaCompleta!E4620,'Arranjos Populacionais'!$A$2:$A$961,0),1),D4620)</f>
        <v>43032</v>
      </c>
      <c r="G4620" s="2">
        <v>0</v>
      </c>
      <c r="H4620" s="11">
        <v>6817</v>
      </c>
      <c r="I4620" s="2">
        <f>INDEX([1]PIB_dos_Municípios!$AN$2:$AN$5571,MATCH(E4620,[1]PIB_dos_Municípios!G$2:G$5571,0),1)</f>
        <v>50626.309000000001</v>
      </c>
      <c r="J4620" s="2">
        <f>INDEX([1]PIB_dos_Municípios!$AO$2:$AO$5571,MATCH(E4620,[1]PIB_dos_Municípios!G$2:G$5571,0),1)</f>
        <v>6355</v>
      </c>
      <c r="K4620" s="2">
        <f>INDEX([1]PIB_dos_Municípios!$AP$2:$AP$5571,MATCH(E4620,[1]PIB_dos_Municípios!G$2:G$5571,0),1)</f>
        <v>7966.37</v>
      </c>
      <c r="M4620" s="2" t="s">
        <v>4891</v>
      </c>
      <c r="N4620" s="2" t="str">
        <f>INDEX([2]Microregioes!$D$1:$D$574,MATCH(F4620,[2]Microregioes!$B$1:$B$574,0),1)</f>
        <v>Rs-Serras de Sudeste</v>
      </c>
    </row>
    <row r="4621" spans="1:14" hidden="1" x14ac:dyDescent="0.2">
      <c r="A4621" s="5">
        <v>4</v>
      </c>
      <c r="B4621" s="3">
        <v>43</v>
      </c>
      <c r="C4621" s="1">
        <v>4301</v>
      </c>
      <c r="D4621" s="1">
        <v>43003</v>
      </c>
      <c r="E4621" s="1">
        <v>4300646</v>
      </c>
      <c r="F4621" s="2">
        <f>IFERROR(INDEX('Arranjos Populacionais'!$F$2:$F$961,MATCH(TabelaCompleta!E4621,'Arranjos Populacionais'!$A$2:$A$961,0),1),D4621)</f>
        <v>43003</v>
      </c>
      <c r="G4621" s="2">
        <v>0</v>
      </c>
      <c r="H4621" s="11">
        <v>7573</v>
      </c>
      <c r="I4621" s="2">
        <f>INDEX([1]PIB_dos_Municípios!$AN$2:$AN$5571,MATCH(E4621,[1]PIB_dos_Municípios!G$2:G$5571,0),1)</f>
        <v>52009.131999999998</v>
      </c>
      <c r="J4621" s="2">
        <f>INDEX([1]PIB_dos_Municípios!$AO$2:$AO$5571,MATCH(E4621,[1]PIB_dos_Municípios!G$2:G$5571,0),1)</f>
        <v>7323</v>
      </c>
      <c r="K4621" s="2">
        <f>INDEX([1]PIB_dos_Municípios!$AP$2:$AP$5571,MATCH(E4621,[1]PIB_dos_Municípios!G$2:G$5571,0),1)</f>
        <v>7102.16</v>
      </c>
      <c r="M4621" s="2" t="s">
        <v>4892</v>
      </c>
      <c r="N4621" s="2" t="str">
        <f>INDEX([2]Microregioes!$D$1:$D$574,MATCH(F4621,[2]Microregioes!$B$1:$B$574,0),1)</f>
        <v>Rs-Frederico Westphalen</v>
      </c>
    </row>
    <row r="4622" spans="1:14" hidden="1" x14ac:dyDescent="0.2">
      <c r="A4622" s="5">
        <v>4</v>
      </c>
      <c r="B4622" s="3">
        <v>43</v>
      </c>
      <c r="C4622" s="1">
        <v>4302</v>
      </c>
      <c r="D4622" s="1">
        <v>43014</v>
      </c>
      <c r="E4622" s="1">
        <v>4300661</v>
      </c>
      <c r="F4622" s="2">
        <f>IFERROR(INDEX('Arranjos Populacionais'!$F$2:$F$961,MATCH(TabelaCompleta!E4622,'Arranjos Populacionais'!$A$2:$A$961,0),1),D4622)</f>
        <v>43014</v>
      </c>
      <c r="G4622" s="2">
        <v>0</v>
      </c>
      <c r="H4622" s="11">
        <v>1300</v>
      </c>
      <c r="I4622" s="2">
        <f>INDEX([1]PIB_dos_Municípios!$AN$2:$AN$5571,MATCH(E4622,[1]PIB_dos_Municípios!G$2:G$5571,0),1)</f>
        <v>35657.209000000003</v>
      </c>
      <c r="J4622" s="2">
        <f>INDEX([1]PIB_dos_Municípios!$AO$2:$AO$5571,MATCH(E4622,[1]PIB_dos_Municípios!G$2:G$5571,0),1)</f>
        <v>1216</v>
      </c>
      <c r="K4622" s="2">
        <f>INDEX([1]PIB_dos_Municípios!$AP$2:$AP$5571,MATCH(E4622,[1]PIB_dos_Municípios!G$2:G$5571,0),1)</f>
        <v>29323.360000000001</v>
      </c>
      <c r="M4622" s="2" t="s">
        <v>4893</v>
      </c>
      <c r="N4622" s="2" t="str">
        <f>INDEX([2]Microregioes!$D$1:$D$574,MATCH(F4622,[2]Microregioes!$B$1:$B$574,0),1)</f>
        <v>Rs-Guaporé</v>
      </c>
    </row>
    <row r="4623" spans="1:14" hidden="1" x14ac:dyDescent="0.2">
      <c r="A4623" s="5">
        <v>4</v>
      </c>
      <c r="B4623" s="3">
        <v>43</v>
      </c>
      <c r="C4623" s="1">
        <v>4302</v>
      </c>
      <c r="D4623" s="1">
        <v>43014</v>
      </c>
      <c r="E4623" s="1">
        <v>4300703</v>
      </c>
      <c r="F4623" s="2">
        <f>IFERROR(INDEX('Arranjos Populacionais'!$F$2:$F$961,MATCH(TabelaCompleta!E4623,'Arranjos Populacionais'!$A$2:$A$961,0),1),D4623)</f>
        <v>43014</v>
      </c>
      <c r="G4623" s="2">
        <v>0</v>
      </c>
      <c r="H4623" s="11">
        <v>6216</v>
      </c>
      <c r="I4623" s="2">
        <f>INDEX([1]PIB_dos_Municípios!$AN$2:$AN$5571,MATCH(E4623,[1]PIB_dos_Municípios!G$2:G$5571,0),1)</f>
        <v>89139.235000000001</v>
      </c>
      <c r="J4623" s="2">
        <f>INDEX([1]PIB_dos_Municípios!$AO$2:$AO$5571,MATCH(E4623,[1]PIB_dos_Municípios!G$2:G$5571,0),1)</f>
        <v>6073</v>
      </c>
      <c r="K4623" s="2">
        <f>INDEX([1]PIB_dos_Municípios!$AP$2:$AP$5571,MATCH(E4623,[1]PIB_dos_Municípios!G$2:G$5571,0),1)</f>
        <v>14677.96</v>
      </c>
      <c r="M4623" s="2" t="s">
        <v>4894</v>
      </c>
      <c r="N4623" s="2" t="str">
        <f>INDEX([2]Microregioes!$D$1:$D$574,MATCH(F4623,[2]Microregioes!$B$1:$B$574,0),1)</f>
        <v>Rs-Guaporé</v>
      </c>
    </row>
    <row r="4624" spans="1:14" hidden="1" x14ac:dyDescent="0.2">
      <c r="A4624" s="5">
        <v>4</v>
      </c>
      <c r="B4624" s="3">
        <v>43</v>
      </c>
      <c r="C4624" s="1">
        <v>4302</v>
      </c>
      <c r="D4624" s="1">
        <v>43016</v>
      </c>
      <c r="E4624" s="1">
        <v>4300802</v>
      </c>
      <c r="F4624" s="2">
        <f>IFERROR(INDEX('Arranjos Populacionais'!$F$2:$F$961,MATCH(TabelaCompleta!E4624,'Arranjos Populacionais'!$A$2:$A$961,0),1),D4624)</f>
        <v>43016</v>
      </c>
      <c r="G4624" s="2">
        <v>0</v>
      </c>
      <c r="H4624" s="11">
        <v>13296</v>
      </c>
      <c r="I4624" s="2">
        <f>INDEX([1]PIB_dos_Municípios!$AN$2:$AN$5571,MATCH(E4624,[1]PIB_dos_Municípios!G$2:G$5571,0),1)</f>
        <v>250584.72399999999</v>
      </c>
      <c r="J4624" s="2">
        <f>INDEX([1]PIB_dos_Municípios!$AO$2:$AO$5571,MATCH(E4624,[1]PIB_dos_Municípios!G$2:G$5571,0),1)</f>
        <v>12837</v>
      </c>
      <c r="K4624" s="2">
        <f>INDEX([1]PIB_dos_Municípios!$AP$2:$AP$5571,MATCH(E4624,[1]PIB_dos_Municípios!G$2:G$5571,0),1)</f>
        <v>19520.509999999998</v>
      </c>
      <c r="M4624" s="2" t="s">
        <v>96</v>
      </c>
      <c r="N4624" s="2" t="str">
        <f>INDEX([2]Microregioes!$D$1:$D$574,MATCH(F4624,[2]Microregioes!$B$1:$B$574,0),1)</f>
        <v>Rs-Caxias do Sul</v>
      </c>
    </row>
    <row r="4625" spans="1:14" hidden="1" x14ac:dyDescent="0.2">
      <c r="A4625" s="5">
        <v>4</v>
      </c>
      <c r="B4625" s="3">
        <v>43</v>
      </c>
      <c r="C4625" s="1">
        <v>4305</v>
      </c>
      <c r="D4625" s="1">
        <v>43028</v>
      </c>
      <c r="E4625" s="1">
        <v>4300851</v>
      </c>
      <c r="F4625" s="2">
        <f>IFERROR(INDEX('Arranjos Populacionais'!$F$2:$F$961,MATCH(TabelaCompleta!E4625,'Arranjos Populacionais'!$A$2:$A$961,0),1),D4625)</f>
        <v>43028</v>
      </c>
      <c r="G4625" s="2">
        <v>0</v>
      </c>
      <c r="H4625" s="11">
        <v>3755</v>
      </c>
      <c r="I4625" s="2">
        <f>INDEX([1]PIB_dos_Municípios!$AN$2:$AN$5571,MATCH(E4625,[1]PIB_dos_Municípios!G$2:G$5571,0),1)</f>
        <v>66993.569000000003</v>
      </c>
      <c r="J4625" s="2">
        <f>INDEX([1]PIB_dos_Municípios!$AO$2:$AO$5571,MATCH(E4625,[1]PIB_dos_Municípios!G$2:G$5571,0),1)</f>
        <v>3693</v>
      </c>
      <c r="K4625" s="2">
        <f>INDEX([1]PIB_dos_Municípios!$AP$2:$AP$5571,MATCH(E4625,[1]PIB_dos_Municípios!G$2:G$5571,0),1)</f>
        <v>18140.689999999999</v>
      </c>
      <c r="M4625" s="2" t="s">
        <v>4895</v>
      </c>
      <c r="N4625" s="2" t="str">
        <f>INDEX([2]Microregioes!$D$1:$D$574,MATCH(F4625,[2]Microregioes!$B$1:$B$574,0),1)</f>
        <v>Rs-Camaquã</v>
      </c>
    </row>
    <row r="4626" spans="1:14" hidden="1" x14ac:dyDescent="0.2">
      <c r="A4626" s="5">
        <v>4</v>
      </c>
      <c r="B4626" s="3">
        <v>43</v>
      </c>
      <c r="C4626" s="1">
        <v>4305</v>
      </c>
      <c r="D4626" s="1">
        <v>43026</v>
      </c>
      <c r="E4626" s="1">
        <v>4300877</v>
      </c>
      <c r="F4626" s="2">
        <f>IFERROR(INDEX('Arranjos Populacionais'!$F$2:$F$961,MATCH(TabelaCompleta!E4626,'Arranjos Populacionais'!$A$2:$A$961,0),1),D4626)</f>
        <v>43026</v>
      </c>
      <c r="G4626" s="2">
        <v>0</v>
      </c>
      <c r="H4626" s="11">
        <v>5349</v>
      </c>
      <c r="I4626" s="2">
        <f>INDEX([1]PIB_dos_Municípios!$AN$2:$AN$5571,MATCH(E4626,[1]PIB_dos_Municípios!G$2:G$5571,0),1)</f>
        <v>74628.339000000007</v>
      </c>
      <c r="J4626" s="2">
        <f>INDEX([1]PIB_dos_Municípios!$AO$2:$AO$5571,MATCH(E4626,[1]PIB_dos_Municípios!G$2:G$5571,0),1)</f>
        <v>4868</v>
      </c>
      <c r="K4626" s="2">
        <f>INDEX([1]PIB_dos_Municípios!$AP$2:$AP$5571,MATCH(E4626,[1]PIB_dos_Municípios!G$2:G$5571,0),1)</f>
        <v>15330.39</v>
      </c>
      <c r="M4626" s="2" t="s">
        <v>917</v>
      </c>
      <c r="N4626" s="2" t="str">
        <f>INDEX([2]Microregioes!$D$1:$D$574,MATCH(F4626,[2]Microregioes!$B$1:$B$574,0),1)</f>
        <v>Rs-Porto Alegre</v>
      </c>
    </row>
    <row r="4627" spans="1:14" hidden="1" x14ac:dyDescent="0.2">
      <c r="A4627" s="5">
        <v>4</v>
      </c>
      <c r="B4627" s="3">
        <v>43</v>
      </c>
      <c r="C4627" s="1">
        <v>4301</v>
      </c>
      <c r="D4627" s="1">
        <v>43004</v>
      </c>
      <c r="E4627" s="1">
        <v>4300901</v>
      </c>
      <c r="F4627" s="2">
        <f>IFERROR(INDEX('Arranjos Populacionais'!$F$2:$F$961,MATCH(TabelaCompleta!E4627,'Arranjos Populacionais'!$A$2:$A$961,0),1),D4627)</f>
        <v>43004</v>
      </c>
      <c r="G4627" s="2">
        <v>0</v>
      </c>
      <c r="H4627" s="11">
        <v>6621</v>
      </c>
      <c r="I4627" s="2">
        <f>INDEX([1]PIB_dos_Municípios!$AN$2:$AN$5571,MATCH(E4627,[1]PIB_dos_Municípios!G$2:G$5571,0),1)</f>
        <v>1091182.18</v>
      </c>
      <c r="J4627" s="2">
        <f>INDEX([1]PIB_dos_Municípios!$AO$2:$AO$5571,MATCH(E4627,[1]PIB_dos_Municípios!G$2:G$5571,0),1)</f>
        <v>6568</v>
      </c>
      <c r="K4627" s="2">
        <f>INDEX([1]PIB_dos_Municípios!$AP$2:$AP$5571,MATCH(E4627,[1]PIB_dos_Municípios!G$2:G$5571,0),1)</f>
        <v>166136.14000000001</v>
      </c>
      <c r="M4627" s="2" t="s">
        <v>4896</v>
      </c>
      <c r="N4627" s="2" t="str">
        <f>INDEX([2]Microregioes!$D$1:$D$574,MATCH(F4627,[2]Microregioes!$B$1:$B$574,0),1)</f>
        <v>Rs-Erechim</v>
      </c>
    </row>
    <row r="4628" spans="1:14" hidden="1" x14ac:dyDescent="0.2">
      <c r="A4628" s="5">
        <v>4</v>
      </c>
      <c r="B4628" s="3">
        <v>43</v>
      </c>
      <c r="C4628" s="1">
        <v>4304</v>
      </c>
      <c r="D4628" s="1">
        <v>43021</v>
      </c>
      <c r="E4628" s="1">
        <v>4301008</v>
      </c>
      <c r="F4628" s="2">
        <f>IFERROR(INDEX('Arranjos Populacionais'!$F$2:$F$961,MATCH(TabelaCompleta!E4628,'Arranjos Populacionais'!$A$2:$A$961,0),1),D4628)</f>
        <v>43021</v>
      </c>
      <c r="G4628" s="2">
        <v>0</v>
      </c>
      <c r="H4628" s="11">
        <v>20162</v>
      </c>
      <c r="I4628" s="2">
        <f>INDEX([1]PIB_dos_Municípios!$AN$2:$AN$5571,MATCH(E4628,[1]PIB_dos_Municípios!G$2:G$5571,0),1)</f>
        <v>515079.614</v>
      </c>
      <c r="J4628" s="2">
        <f>INDEX([1]PIB_dos_Municípios!$AO$2:$AO$5571,MATCH(E4628,[1]PIB_dos_Municípios!G$2:G$5571,0),1)</f>
        <v>18783</v>
      </c>
      <c r="K4628" s="2">
        <f>INDEX([1]PIB_dos_Municípios!$AP$2:$AP$5571,MATCH(E4628,[1]PIB_dos_Municípios!G$2:G$5571,0),1)</f>
        <v>27422.65</v>
      </c>
      <c r="M4628" s="2" t="s">
        <v>134</v>
      </c>
      <c r="N4628" s="2" t="str">
        <f>INDEX([2]Microregioes!$D$1:$D$574,MATCH(F4628,[2]Microregioes!$B$1:$B$574,0),1)</f>
        <v>Rs-Lajeado-Estrela</v>
      </c>
    </row>
    <row r="4629" spans="1:14" hidden="1" x14ac:dyDescent="0.2">
      <c r="A4629" s="5">
        <v>4</v>
      </c>
      <c r="B4629" s="3">
        <v>43</v>
      </c>
      <c r="C4629" s="1">
        <v>4307</v>
      </c>
      <c r="D4629" s="1">
        <v>43033</v>
      </c>
      <c r="E4629" s="1">
        <v>4301073</v>
      </c>
      <c r="F4629" s="2">
        <f>IFERROR(INDEX('Arranjos Populacionais'!$F$2:$F$961,MATCH(TabelaCompleta!E4629,'Arranjos Populacionais'!$A$2:$A$961,0),1),D4629)</f>
        <v>43033</v>
      </c>
      <c r="G4629" s="2">
        <v>0</v>
      </c>
      <c r="H4629" s="11">
        <v>2895</v>
      </c>
      <c r="I4629" s="2">
        <f>INDEX([1]PIB_dos_Municípios!$AN$2:$AN$5571,MATCH(E4629,[1]PIB_dos_Municípios!G$2:G$5571,0),1)</f>
        <v>27190.003000000001</v>
      </c>
      <c r="J4629" s="2">
        <f>INDEX([1]PIB_dos_Municípios!$AO$2:$AO$5571,MATCH(E4629,[1]PIB_dos_Municípios!G$2:G$5571,0),1)</f>
        <v>2730</v>
      </c>
      <c r="K4629" s="2">
        <f>INDEX([1]PIB_dos_Municípios!$AP$2:$AP$5571,MATCH(E4629,[1]PIB_dos_Municípios!G$2:G$5571,0),1)</f>
        <v>9959.7099999999991</v>
      </c>
      <c r="M4629" s="2" t="s">
        <v>126</v>
      </c>
      <c r="N4629" s="2" t="str">
        <f>INDEX([2]Microregioes!$D$1:$D$574,MATCH(F4629,[2]Microregioes!$B$1:$B$574,0),1)</f>
        <v>Rs-Pelotas</v>
      </c>
    </row>
    <row r="4630" spans="1:14" hidden="1" x14ac:dyDescent="0.2">
      <c r="A4630" s="5">
        <v>4</v>
      </c>
      <c r="B4630" s="3">
        <v>43</v>
      </c>
      <c r="C4630" s="1">
        <v>4305</v>
      </c>
      <c r="D4630" s="1">
        <v>43027</v>
      </c>
      <c r="E4630" s="1">
        <v>4301057</v>
      </c>
      <c r="F4630" s="2">
        <f>IFERROR(INDEX('Arranjos Populacionais'!$F$2:$F$961,MATCH(TabelaCompleta!E4630,'Arranjos Populacionais'!$A$2:$A$961,0),1),D4630)</f>
        <v>43027</v>
      </c>
      <c r="G4630" s="2">
        <v>0</v>
      </c>
      <c r="H4630" s="11">
        <v>8921</v>
      </c>
      <c r="I4630" s="2">
        <f>INDEX([1]PIB_dos_Municípios!$AN$2:$AN$5571,MATCH(E4630,[1]PIB_dos_Municípios!G$2:G$5571,0),1)</f>
        <v>104247.889</v>
      </c>
      <c r="J4630" s="2">
        <f>INDEX([1]PIB_dos_Municípios!$AO$2:$AO$5571,MATCH(E4630,[1]PIB_dos_Municípios!G$2:G$5571,0),1)</f>
        <v>7744</v>
      </c>
      <c r="K4630" s="2">
        <f>INDEX([1]PIB_dos_Municípios!$AP$2:$AP$5571,MATCH(E4630,[1]PIB_dos_Municípios!G$2:G$5571,0),1)</f>
        <v>13461.76</v>
      </c>
      <c r="M4630" s="2" t="s">
        <v>4897</v>
      </c>
      <c r="N4630" s="2" t="str">
        <f>INDEX([2]Microregioes!$D$1:$D$574,MATCH(F4630,[2]Microregioes!$B$1:$B$574,0),1)</f>
        <v>Rs-Osório</v>
      </c>
    </row>
    <row r="4631" spans="1:14" hidden="1" x14ac:dyDescent="0.2">
      <c r="A4631" s="5">
        <v>4</v>
      </c>
      <c r="B4631" s="3">
        <v>43</v>
      </c>
      <c r="C4631" s="1">
        <v>4304</v>
      </c>
      <c r="D4631" s="1">
        <v>43020</v>
      </c>
      <c r="E4631" s="1">
        <v>4301206</v>
      </c>
      <c r="F4631" s="2">
        <f>IFERROR(INDEX('Arranjos Populacionais'!$F$2:$F$961,MATCH(TabelaCompleta!E4631,'Arranjos Populacionais'!$A$2:$A$961,0),1),D4631)</f>
        <v>43020</v>
      </c>
      <c r="G4631" s="2">
        <v>0</v>
      </c>
      <c r="H4631" s="11">
        <v>13353</v>
      </c>
      <c r="I4631" s="2">
        <f>INDEX([1]PIB_dos_Municípios!$AN$2:$AN$5571,MATCH(E4631,[1]PIB_dos_Municípios!G$2:G$5571,0),1)</f>
        <v>187776.69899999999</v>
      </c>
      <c r="J4631" s="2">
        <f>INDEX([1]PIB_dos_Municípios!$AO$2:$AO$5571,MATCH(E4631,[1]PIB_dos_Municípios!G$2:G$5571,0),1)</f>
        <v>12648</v>
      </c>
      <c r="K4631" s="2">
        <f>INDEX([1]PIB_dos_Municípios!$AP$2:$AP$5571,MATCH(E4631,[1]PIB_dos_Municípios!G$2:G$5571,0),1)</f>
        <v>14846.36</v>
      </c>
      <c r="M4631" s="2" t="s">
        <v>4898</v>
      </c>
      <c r="N4631" s="2" t="str">
        <f>INDEX([2]Microregioes!$D$1:$D$574,MATCH(F4631,[2]Microregioes!$B$1:$B$574,0),1)</f>
        <v>Rs-Santa Cruz do Sul</v>
      </c>
    </row>
    <row r="4632" spans="1:14" hidden="1" x14ac:dyDescent="0.2">
      <c r="A4632" s="5">
        <v>4</v>
      </c>
      <c r="B4632" s="3">
        <v>43</v>
      </c>
      <c r="C4632" s="1">
        <v>4305</v>
      </c>
      <c r="D4632" s="1">
        <v>43025</v>
      </c>
      <c r="E4632" s="1">
        <v>4301107</v>
      </c>
      <c r="F4632" s="2">
        <f>IFERROR(INDEX('Arranjos Populacionais'!$F$2:$F$961,MATCH(TabelaCompleta!E4632,'Arranjos Populacionais'!$A$2:$A$961,0),1),D4632)</f>
        <v>43025</v>
      </c>
      <c r="G4632" s="2">
        <v>0</v>
      </c>
      <c r="H4632" s="11">
        <v>14227</v>
      </c>
      <c r="I4632" s="2">
        <f>INDEX([1]PIB_dos_Municípios!$AN$2:$AN$5571,MATCH(E4632,[1]PIB_dos_Municípios!G$2:G$5571,0),1)</f>
        <v>111366.197</v>
      </c>
      <c r="J4632" s="2">
        <f>INDEX([1]PIB_dos_Municípios!$AO$2:$AO$5571,MATCH(E4632,[1]PIB_dos_Municípios!G$2:G$5571,0),1)</f>
        <v>13608</v>
      </c>
      <c r="K4632" s="2">
        <f>INDEX([1]PIB_dos_Municípios!$AP$2:$AP$5571,MATCH(E4632,[1]PIB_dos_Municípios!G$2:G$5571,0),1)</f>
        <v>8183.88</v>
      </c>
      <c r="M4632" s="2" t="s">
        <v>4899</v>
      </c>
      <c r="N4632" s="2" t="str">
        <f>INDEX([2]Microregioes!$D$1:$D$574,MATCH(F4632,[2]Microregioes!$B$1:$B$574,0),1)</f>
        <v>Rs-São Jerônimo</v>
      </c>
    </row>
    <row r="4633" spans="1:14" hidden="1" x14ac:dyDescent="0.2">
      <c r="A4633" s="5">
        <v>4</v>
      </c>
      <c r="B4633" s="3">
        <v>43</v>
      </c>
      <c r="C4633" s="1">
        <v>4307</v>
      </c>
      <c r="D4633" s="1">
        <v>43034</v>
      </c>
      <c r="E4633" s="1">
        <v>4301305</v>
      </c>
      <c r="F4633" s="2">
        <f>IFERROR(INDEX('Arranjos Populacionais'!$F$2:$F$961,MATCH(TabelaCompleta!E4633,'Arranjos Populacionais'!$A$2:$A$961,0),1),D4633)</f>
        <v>43034</v>
      </c>
      <c r="G4633" s="2">
        <v>0</v>
      </c>
      <c r="H4633" s="11">
        <v>18935</v>
      </c>
      <c r="I4633" s="2">
        <f>INDEX([1]PIB_dos_Municípios!$AN$2:$AN$5571,MATCH(E4633,[1]PIB_dos_Municípios!G$2:G$5571,0),1)</f>
        <v>298334.75199999998</v>
      </c>
      <c r="J4633" s="2">
        <f>INDEX([1]PIB_dos_Municípios!$AO$2:$AO$5571,MATCH(E4633,[1]PIB_dos_Municípios!G$2:G$5571,0),1)</f>
        <v>18469</v>
      </c>
      <c r="K4633" s="2">
        <f>INDEX([1]PIB_dos_Municípios!$AP$2:$AP$5571,MATCH(E4633,[1]PIB_dos_Municípios!G$2:G$5571,0),1)</f>
        <v>16153.27</v>
      </c>
      <c r="M4633" s="2" t="s">
        <v>4900</v>
      </c>
      <c r="N4633" s="2" t="str">
        <f>INDEX([2]Microregioes!$D$1:$D$574,MATCH(F4633,[2]Microregioes!$B$1:$B$574,0),1)</f>
        <v>Rs-Jaguarão</v>
      </c>
    </row>
    <row r="4634" spans="1:14" hidden="1" x14ac:dyDescent="0.2">
      <c r="A4634" s="5">
        <v>4</v>
      </c>
      <c r="B4634" s="3">
        <v>43</v>
      </c>
      <c r="C4634" s="1">
        <v>4302</v>
      </c>
      <c r="D4634" s="1">
        <v>43014</v>
      </c>
      <c r="E4634" s="1">
        <v>4301404</v>
      </c>
      <c r="F4634" s="2">
        <f>IFERROR(INDEX('Arranjos Populacionais'!$F$2:$F$961,MATCH(TabelaCompleta!E4634,'Arranjos Populacionais'!$A$2:$A$961,0),1),D4634)</f>
        <v>43014</v>
      </c>
      <c r="G4634" s="2">
        <v>0</v>
      </c>
      <c r="H4634" s="11">
        <v>10605</v>
      </c>
      <c r="I4634" s="2">
        <f>INDEX([1]PIB_dos_Municípios!$AN$2:$AN$5571,MATCH(E4634,[1]PIB_dos_Municípios!G$2:G$5571,0),1)</f>
        <v>114538.643</v>
      </c>
      <c r="J4634" s="2">
        <f>INDEX([1]PIB_dos_Municípios!$AO$2:$AO$5571,MATCH(E4634,[1]PIB_dos_Municípios!G$2:G$5571,0),1)</f>
        <v>10229</v>
      </c>
      <c r="K4634" s="2">
        <f>INDEX([1]PIB_dos_Municípios!$AP$2:$AP$5571,MATCH(E4634,[1]PIB_dos_Municípios!G$2:G$5571,0),1)</f>
        <v>11197.44</v>
      </c>
      <c r="M4634" s="2" t="s">
        <v>4901</v>
      </c>
      <c r="N4634" s="2" t="str">
        <f>INDEX([2]Microregioes!$D$1:$D$574,MATCH(F4634,[2]Microregioes!$B$1:$B$574,0),1)</f>
        <v>Rs-Guaporé</v>
      </c>
    </row>
    <row r="4635" spans="1:14" hidden="1" x14ac:dyDescent="0.2">
      <c r="A4635" s="5">
        <v>4</v>
      </c>
      <c r="B4635" s="3">
        <v>43</v>
      </c>
      <c r="C4635" s="1">
        <v>4301</v>
      </c>
      <c r="D4635" s="1">
        <v>43008</v>
      </c>
      <c r="E4635" s="1">
        <v>4301503</v>
      </c>
      <c r="F4635" s="2">
        <f>IFERROR(INDEX('Arranjos Populacionais'!$F$2:$F$961,MATCH(TabelaCompleta!E4635,'Arranjos Populacionais'!$A$2:$A$961,0),1),D4635)</f>
        <v>43008</v>
      </c>
      <c r="G4635" s="2">
        <v>0</v>
      </c>
      <c r="H4635" s="11">
        <v>7117</v>
      </c>
      <c r="I4635" s="2">
        <f>INDEX([1]PIB_dos_Municípios!$AN$2:$AN$5571,MATCH(E4635,[1]PIB_dos_Municípios!G$2:G$5571,0),1)</f>
        <v>140598.58300000001</v>
      </c>
      <c r="J4635" s="2">
        <f>INDEX([1]PIB_dos_Municípios!$AO$2:$AO$5571,MATCH(E4635,[1]PIB_dos_Municípios!G$2:G$5571,0),1)</f>
        <v>7097</v>
      </c>
      <c r="K4635" s="2">
        <f>INDEX([1]PIB_dos_Municípios!$AP$2:$AP$5571,MATCH(E4635,[1]PIB_dos_Municípios!G$2:G$5571,0),1)</f>
        <v>19810.990000000002</v>
      </c>
      <c r="M4635" s="2" t="s">
        <v>4902</v>
      </c>
      <c r="N4635" s="2" t="str">
        <f>INDEX([2]Microregioes!$D$1:$D$574,MATCH(F4635,[2]Microregioes!$B$1:$B$574,0),1)</f>
        <v>Rs-Ijuí</v>
      </c>
    </row>
    <row r="4636" spans="1:14" hidden="1" x14ac:dyDescent="0.2">
      <c r="A4636" s="5">
        <v>4</v>
      </c>
      <c r="B4636" s="3">
        <v>43</v>
      </c>
      <c r="C4636" s="1">
        <v>4301</v>
      </c>
      <c r="D4636" s="1">
        <v>43004</v>
      </c>
      <c r="E4636" s="1">
        <v>4301552</v>
      </c>
      <c r="F4636" s="2">
        <f>IFERROR(INDEX('Arranjos Populacionais'!$F$2:$F$961,MATCH(TabelaCompleta!E4636,'Arranjos Populacionais'!$A$2:$A$961,0),1),D4636)</f>
        <v>43004</v>
      </c>
      <c r="G4636" s="2">
        <v>0</v>
      </c>
      <c r="H4636" s="11">
        <v>3725</v>
      </c>
      <c r="I4636" s="2">
        <f>INDEX([1]PIB_dos_Municípios!$AN$2:$AN$5571,MATCH(E4636,[1]PIB_dos_Municípios!G$2:G$5571,0),1)</f>
        <v>47837.023000000001</v>
      </c>
      <c r="J4636" s="2">
        <f>INDEX([1]PIB_dos_Municípios!$AO$2:$AO$5571,MATCH(E4636,[1]PIB_dos_Municípios!G$2:G$5571,0),1)</f>
        <v>3665</v>
      </c>
      <c r="K4636" s="2">
        <f>INDEX([1]PIB_dos_Municípios!$AP$2:$AP$5571,MATCH(E4636,[1]PIB_dos_Municípios!G$2:G$5571,0),1)</f>
        <v>13052.39</v>
      </c>
      <c r="M4636" s="2" t="s">
        <v>4903</v>
      </c>
      <c r="N4636" s="2" t="str">
        <f>INDEX([2]Microregioes!$D$1:$D$574,MATCH(F4636,[2]Microregioes!$B$1:$B$574,0),1)</f>
        <v>Rs-Erechim</v>
      </c>
    </row>
    <row r="4637" spans="1:14" hidden="1" x14ac:dyDescent="0.2">
      <c r="A4637" s="5">
        <v>4</v>
      </c>
      <c r="B4637" s="3">
        <v>43</v>
      </c>
      <c r="C4637" s="1">
        <v>4306</v>
      </c>
      <c r="D4637" s="1">
        <v>43031</v>
      </c>
      <c r="E4637" s="1">
        <v>4301602</v>
      </c>
      <c r="F4637" s="2">
        <f>IFERROR(INDEX('Arranjos Populacionais'!$F$2:$F$961,MATCH(TabelaCompleta!E4637,'Arranjos Populacionais'!$A$2:$A$961,0),1),D4637)</f>
        <v>43031</v>
      </c>
      <c r="G4637" s="2">
        <v>0</v>
      </c>
      <c r="H4637" s="11">
        <v>121986</v>
      </c>
      <c r="I4637" s="2">
        <f>INDEX([1]PIB_dos_Municípios!$AN$2:$AN$5571,MATCH(E4637,[1]PIB_dos_Municípios!G$2:G$5571,0),1)</f>
        <v>1288067.6569999999</v>
      </c>
      <c r="J4637" s="2">
        <f>INDEX([1]PIB_dos_Municípios!$AO$2:$AO$5571,MATCH(E4637,[1]PIB_dos_Municípios!G$2:G$5571,0),1)</f>
        <v>116792</v>
      </c>
      <c r="K4637" s="2">
        <f>INDEX([1]PIB_dos_Municípios!$AP$2:$AP$5571,MATCH(E4637,[1]PIB_dos_Municípios!G$2:G$5571,0),1)</f>
        <v>11028.73</v>
      </c>
      <c r="M4637" s="2" t="s">
        <v>121</v>
      </c>
      <c r="N4637" s="2" t="str">
        <f>INDEX([2]Microregioes!$D$1:$D$574,MATCH(F4637,[2]Microregioes!$B$1:$B$574,0),1)</f>
        <v>Rs-Campanha Meridional</v>
      </c>
    </row>
    <row r="4638" spans="1:14" hidden="1" x14ac:dyDescent="0.2">
      <c r="A4638" s="5">
        <v>4</v>
      </c>
      <c r="B4638" s="3">
        <v>43</v>
      </c>
      <c r="C4638" s="1">
        <v>4305</v>
      </c>
      <c r="D4638" s="1">
        <v>43027</v>
      </c>
      <c r="E4638" s="1">
        <v>4301636</v>
      </c>
      <c r="F4638" s="2">
        <f>IFERROR(INDEX('Arranjos Populacionais'!$F$2:$F$961,MATCH(TabelaCompleta!E4638,'Arranjos Populacionais'!$A$2:$A$961,0),1),D4638)</f>
        <v>43027</v>
      </c>
      <c r="G4638" s="2">
        <v>0</v>
      </c>
      <c r="H4638" s="11">
        <v>12493</v>
      </c>
      <c r="I4638" s="2">
        <f>INDEX([1]PIB_dos_Municípios!$AN$2:$AN$5571,MATCH(E4638,[1]PIB_dos_Municípios!G$2:G$5571,0),1)</f>
        <v>101171.625</v>
      </c>
      <c r="J4638" s="2">
        <f>INDEX([1]PIB_dos_Municípios!$AO$2:$AO$5571,MATCH(E4638,[1]PIB_dos_Municípios!G$2:G$5571,0),1)</f>
        <v>10855</v>
      </c>
      <c r="K4638" s="2">
        <f>INDEX([1]PIB_dos_Municípios!$AP$2:$AP$5571,MATCH(E4638,[1]PIB_dos_Municípios!G$2:G$5571,0),1)</f>
        <v>9320.2800000000007</v>
      </c>
      <c r="M4638" s="2" t="s">
        <v>160</v>
      </c>
      <c r="N4638" s="2" t="str">
        <f>INDEX([2]Microregioes!$D$1:$D$574,MATCH(F4638,[2]Microregioes!$B$1:$B$574,0),1)</f>
        <v>Rs-Osório</v>
      </c>
    </row>
    <row r="4639" spans="1:14" hidden="1" x14ac:dyDescent="0.2">
      <c r="A4639" s="5">
        <v>4</v>
      </c>
      <c r="B4639" s="3">
        <v>43</v>
      </c>
      <c r="C4639" s="1">
        <v>4305</v>
      </c>
      <c r="D4639" s="1">
        <v>43023</v>
      </c>
      <c r="E4639" s="1">
        <v>4301651</v>
      </c>
      <c r="F4639" s="2">
        <f>IFERROR(INDEX('Arranjos Populacionais'!$F$2:$F$961,MATCH(TabelaCompleta!E4639,'Arranjos Populacionais'!$A$2:$A$961,0),1),D4639)</f>
        <v>43023</v>
      </c>
      <c r="G4639" s="2">
        <v>0</v>
      </c>
      <c r="H4639" s="11">
        <v>6086</v>
      </c>
      <c r="I4639" s="2">
        <f>INDEX([1]PIB_dos_Municípios!$AN$2:$AN$5571,MATCH(E4639,[1]PIB_dos_Municípios!G$2:G$5571,0),1)</f>
        <v>111632.174</v>
      </c>
      <c r="J4639" s="2">
        <f>INDEX([1]PIB_dos_Municípios!$AO$2:$AO$5571,MATCH(E4639,[1]PIB_dos_Municípios!G$2:G$5571,0),1)</f>
        <v>5742</v>
      </c>
      <c r="K4639" s="2">
        <f>INDEX([1]PIB_dos_Municípios!$AP$2:$AP$5571,MATCH(E4639,[1]PIB_dos_Municípios!G$2:G$5571,0),1)</f>
        <v>19441.34</v>
      </c>
      <c r="M4639" s="2" t="s">
        <v>4904</v>
      </c>
      <c r="N4639" s="2" t="str">
        <f>INDEX([2]Microregioes!$D$1:$D$574,MATCH(F4639,[2]Microregioes!$B$1:$B$574,0),1)</f>
        <v>Rs-Montenegro</v>
      </c>
    </row>
    <row r="4640" spans="1:14" hidden="1" x14ac:dyDescent="0.2">
      <c r="A4640" s="5">
        <v>4</v>
      </c>
      <c r="B4640" s="3">
        <v>43</v>
      </c>
      <c r="C4640" s="1">
        <v>4301</v>
      </c>
      <c r="D4640" s="1">
        <v>43004</v>
      </c>
      <c r="E4640" s="1">
        <v>4301701</v>
      </c>
      <c r="F4640" s="2">
        <f>IFERROR(INDEX('Arranjos Populacionais'!$F$2:$F$961,MATCH(TabelaCompleta!E4640,'Arranjos Populacionais'!$A$2:$A$961,0),1),D4640)</f>
        <v>43004</v>
      </c>
      <c r="G4640" s="2">
        <v>0</v>
      </c>
      <c r="H4640" s="11">
        <v>6759</v>
      </c>
      <c r="I4640" s="2">
        <f>INDEX([1]PIB_dos_Municípios!$AN$2:$AN$5571,MATCH(E4640,[1]PIB_dos_Municípios!G$2:G$5571,0),1)</f>
        <v>100064.352</v>
      </c>
      <c r="J4640" s="2">
        <f>INDEX([1]PIB_dos_Municípios!$AO$2:$AO$5571,MATCH(E4640,[1]PIB_dos_Municípios!G$2:G$5571,0),1)</f>
        <v>6529</v>
      </c>
      <c r="K4640" s="2">
        <f>INDEX([1]PIB_dos_Municípios!$AP$2:$AP$5571,MATCH(E4640,[1]PIB_dos_Municípios!G$2:G$5571,0),1)</f>
        <v>15326.14</v>
      </c>
      <c r="M4640" s="2" t="s">
        <v>4905</v>
      </c>
      <c r="N4640" s="2" t="str">
        <f>INDEX([2]Microregioes!$D$1:$D$574,MATCH(F4640,[2]Microregioes!$B$1:$B$574,0),1)</f>
        <v>Rs-Erechim</v>
      </c>
    </row>
    <row r="4641" spans="1:14" hidden="1" x14ac:dyDescent="0.2">
      <c r="A4641" s="5">
        <v>4</v>
      </c>
      <c r="B4641" s="3">
        <v>43</v>
      </c>
      <c r="C4641" s="1">
        <v>4305</v>
      </c>
      <c r="D4641" s="1">
        <v>43025</v>
      </c>
      <c r="E4641" s="1">
        <v>4301750</v>
      </c>
      <c r="F4641" s="2">
        <f>IFERROR(INDEX('Arranjos Populacionais'!$F$2:$F$961,MATCH(TabelaCompleta!E4641,'Arranjos Populacionais'!$A$2:$A$961,0),1),D4641)</f>
        <v>43025</v>
      </c>
      <c r="G4641" s="2">
        <v>0</v>
      </c>
      <c r="H4641" s="11">
        <v>7415</v>
      </c>
      <c r="I4641" s="2">
        <f>INDEX([1]PIB_dos_Municípios!$AN$2:$AN$5571,MATCH(E4641,[1]PIB_dos_Municípios!G$2:G$5571,0),1)</f>
        <v>58348.159</v>
      </c>
      <c r="J4641" s="2">
        <f>INDEX([1]PIB_dos_Municípios!$AO$2:$AO$5571,MATCH(E4641,[1]PIB_dos_Municípios!G$2:G$5571,0),1)</f>
        <v>7018</v>
      </c>
      <c r="K4641" s="2">
        <f>INDEX([1]PIB_dos_Municípios!$AP$2:$AP$5571,MATCH(E4641,[1]PIB_dos_Municípios!G$2:G$5571,0),1)</f>
        <v>8314.07</v>
      </c>
      <c r="M4641" s="2" t="s">
        <v>4906</v>
      </c>
      <c r="N4641" s="2" t="str">
        <f>INDEX([2]Microregioes!$D$1:$D$574,MATCH(F4641,[2]Microregioes!$B$1:$B$574,0),1)</f>
        <v>Rs-São Jerônimo</v>
      </c>
    </row>
    <row r="4642" spans="1:14" hidden="1" x14ac:dyDescent="0.2">
      <c r="A4642" s="5">
        <v>4</v>
      </c>
      <c r="B4642" s="3">
        <v>43</v>
      </c>
      <c r="C4642" s="1">
        <v>4301</v>
      </c>
      <c r="D4642" s="1">
        <v>43002</v>
      </c>
      <c r="E4642" s="1">
        <v>4301859</v>
      </c>
      <c r="F4642" s="2">
        <f>IFERROR(INDEX('Arranjos Populacionais'!$F$2:$F$961,MATCH(TabelaCompleta!E4642,'Arranjos Populacionais'!$A$2:$A$961,0),1),D4642)</f>
        <v>42001</v>
      </c>
      <c r="G4642" s="2">
        <v>0</v>
      </c>
      <c r="H4642" s="11">
        <v>3245</v>
      </c>
      <c r="I4642" s="2">
        <f>INDEX([1]PIB_dos_Municípios!$AN$2:$AN$5571,MATCH(E4642,[1]PIB_dos_Municípios!G$2:G$5571,0),1)</f>
        <v>22754.940999999999</v>
      </c>
      <c r="J4642" s="2">
        <f>INDEX([1]PIB_dos_Municípios!$AO$2:$AO$5571,MATCH(E4642,[1]PIB_dos_Municípios!G$2:G$5571,0),1)</f>
        <v>3089</v>
      </c>
      <c r="K4642" s="2">
        <f>INDEX([1]PIB_dos_Municípios!$AP$2:$AP$5571,MATCH(E4642,[1]PIB_dos_Municípios!G$2:G$5571,0),1)</f>
        <v>7366.44</v>
      </c>
      <c r="M4642" s="2" t="s">
        <v>373</v>
      </c>
      <c r="N4642" s="2" t="str">
        <f>INDEX([2]Microregioes!$D$1:$D$574,MATCH(F4642,[2]Microregioes!$B$1:$B$574,0),1)</f>
        <v>Sc-São Miguel do Oeste</v>
      </c>
    </row>
    <row r="4643" spans="1:14" hidden="1" x14ac:dyDescent="0.2">
      <c r="A4643" s="5">
        <v>4</v>
      </c>
      <c r="B4643" s="3">
        <v>43</v>
      </c>
      <c r="C4643" s="1">
        <v>4306</v>
      </c>
      <c r="D4643" s="1">
        <v>43029</v>
      </c>
      <c r="E4643" s="1">
        <v>4301875</v>
      </c>
      <c r="F4643" s="2">
        <f>IFERROR(INDEX('Arranjos Populacionais'!$F$2:$F$961,MATCH(TabelaCompleta!E4643,'Arranjos Populacionais'!$A$2:$A$961,0),1),D4643)</f>
        <v>43029</v>
      </c>
      <c r="G4643" s="2">
        <v>0</v>
      </c>
      <c r="H4643" s="11">
        <v>4212</v>
      </c>
      <c r="I4643" s="2">
        <f>INDEX([1]PIB_dos_Municípios!$AN$2:$AN$5571,MATCH(E4643,[1]PIB_dos_Municípios!G$2:G$5571,0),1)</f>
        <v>113516.105</v>
      </c>
      <c r="J4643" s="2">
        <f>INDEX([1]PIB_dos_Municípios!$AO$2:$AO$5571,MATCH(E4643,[1]PIB_dos_Municípios!G$2:G$5571,0),1)</f>
        <v>4016</v>
      </c>
      <c r="K4643" s="2">
        <f>INDEX([1]PIB_dos_Municípios!$AP$2:$AP$5571,MATCH(E4643,[1]PIB_dos_Municípios!G$2:G$5571,0),1)</f>
        <v>28265.96</v>
      </c>
      <c r="M4643" s="2" t="s">
        <v>146</v>
      </c>
      <c r="N4643" s="2" t="str">
        <f>INDEX([2]Microregioes!$D$1:$D$574,MATCH(F4643,[2]Microregioes!$B$1:$B$574,0),1)</f>
        <v>Rs-Campanha Ocidental</v>
      </c>
    </row>
    <row r="4644" spans="1:14" hidden="1" x14ac:dyDescent="0.2">
      <c r="A4644" s="5">
        <v>4</v>
      </c>
      <c r="B4644" s="3">
        <v>43</v>
      </c>
      <c r="C4644" s="1">
        <v>4305</v>
      </c>
      <c r="D4644" s="1">
        <v>43028</v>
      </c>
      <c r="E4644" s="1">
        <v>4301909</v>
      </c>
      <c r="F4644" s="2">
        <f>IFERROR(INDEX('Arranjos Populacionais'!$F$2:$F$961,MATCH(TabelaCompleta!E4644,'Arranjos Populacionais'!$A$2:$A$961,0),1),D4644)</f>
        <v>43028</v>
      </c>
      <c r="G4644" s="2">
        <v>0</v>
      </c>
      <c r="H4644" s="11">
        <v>13316</v>
      </c>
      <c r="I4644" s="2">
        <f>INDEX([1]PIB_dos_Municípios!$AN$2:$AN$5571,MATCH(E4644,[1]PIB_dos_Municípios!G$2:G$5571,0),1)</f>
        <v>167617.52499999999</v>
      </c>
      <c r="J4644" s="2">
        <f>INDEX([1]PIB_dos_Municípios!$AO$2:$AO$5571,MATCH(E4644,[1]PIB_dos_Municípios!G$2:G$5571,0),1)</f>
        <v>12568</v>
      </c>
      <c r="K4644" s="2">
        <f>INDEX([1]PIB_dos_Municípios!$AP$2:$AP$5571,MATCH(E4644,[1]PIB_dos_Municípios!G$2:G$5571,0),1)</f>
        <v>13336.85</v>
      </c>
      <c r="M4644" s="2" t="s">
        <v>4907</v>
      </c>
      <c r="N4644" s="2" t="str">
        <f>INDEX([2]Microregioes!$D$1:$D$574,MATCH(F4644,[2]Microregioes!$B$1:$B$574,0),1)</f>
        <v>Rs-Camaquã</v>
      </c>
    </row>
    <row r="4645" spans="1:14" hidden="1" x14ac:dyDescent="0.2">
      <c r="A4645" s="5">
        <v>4</v>
      </c>
      <c r="B4645" s="3">
        <v>43</v>
      </c>
      <c r="C4645" s="1">
        <v>4301</v>
      </c>
      <c r="D4645" s="1">
        <v>43004</v>
      </c>
      <c r="E4645" s="1">
        <v>4301925</v>
      </c>
      <c r="F4645" s="2">
        <f>IFERROR(INDEX('Arranjos Populacionais'!$F$2:$F$961,MATCH(TabelaCompleta!E4645,'Arranjos Populacionais'!$A$2:$A$961,0),1),D4645)</f>
        <v>43004</v>
      </c>
      <c r="G4645" s="2">
        <v>0</v>
      </c>
      <c r="H4645" s="11">
        <v>1933</v>
      </c>
      <c r="I4645" s="2">
        <f>INDEX([1]PIB_dos_Municípios!$AN$2:$AN$5571,MATCH(E4645,[1]PIB_dos_Municípios!G$2:G$5571,0),1)</f>
        <v>27048.717000000001</v>
      </c>
      <c r="J4645" s="2">
        <f>INDEX([1]PIB_dos_Municípios!$AO$2:$AO$5571,MATCH(E4645,[1]PIB_dos_Municípios!G$2:G$5571,0),1)</f>
        <v>2003</v>
      </c>
      <c r="K4645" s="2">
        <f>INDEX([1]PIB_dos_Municípios!$AP$2:$AP$5571,MATCH(E4645,[1]PIB_dos_Municípios!G$2:G$5571,0),1)</f>
        <v>13504.1</v>
      </c>
      <c r="M4645" s="2" t="s">
        <v>4908</v>
      </c>
      <c r="N4645" s="2" t="str">
        <f>INDEX([2]Microregioes!$D$1:$D$574,MATCH(F4645,[2]Microregioes!$B$1:$B$574,0),1)</f>
        <v>Rs-Erechim</v>
      </c>
    </row>
    <row r="4646" spans="1:14" hidden="1" x14ac:dyDescent="0.2">
      <c r="A4646" s="5">
        <v>4</v>
      </c>
      <c r="B4646" s="3">
        <v>43</v>
      </c>
      <c r="C4646" s="1">
        <v>4301</v>
      </c>
      <c r="D4646" s="1">
        <v>43009</v>
      </c>
      <c r="E4646" s="1">
        <v>4301958</v>
      </c>
      <c r="F4646" s="2">
        <f>IFERROR(INDEX('Arranjos Populacionais'!$F$2:$F$961,MATCH(TabelaCompleta!E4646,'Arranjos Populacionais'!$A$2:$A$961,0),1),D4646)</f>
        <v>43009</v>
      </c>
      <c r="G4646" s="2">
        <v>0</v>
      </c>
      <c r="H4646" s="11">
        <v>2507</v>
      </c>
      <c r="I4646" s="2">
        <f>INDEX([1]PIB_dos_Municípios!$AN$2:$AN$5571,MATCH(E4646,[1]PIB_dos_Municípios!G$2:G$5571,0),1)</f>
        <v>73415.258000000002</v>
      </c>
      <c r="J4646" s="2">
        <f>INDEX([1]PIB_dos_Municípios!$AO$2:$AO$5571,MATCH(E4646,[1]PIB_dos_Municípios!G$2:G$5571,0),1)</f>
        <v>2367</v>
      </c>
      <c r="K4646" s="2">
        <f>INDEX([1]PIB_dos_Municípios!$AP$2:$AP$5571,MATCH(E4646,[1]PIB_dos_Municípios!G$2:G$5571,0),1)</f>
        <v>31016.16</v>
      </c>
      <c r="M4646" s="2" t="s">
        <v>4909</v>
      </c>
      <c r="N4646" s="2" t="str">
        <f>INDEX([2]Microregioes!$D$1:$D$574,MATCH(F4646,[2]Microregioes!$B$1:$B$574,0),1)</f>
        <v>Rs-Carazinho</v>
      </c>
    </row>
    <row r="4647" spans="1:14" hidden="1" x14ac:dyDescent="0.2">
      <c r="A4647" s="5">
        <v>4</v>
      </c>
      <c r="B4647" s="3">
        <v>43</v>
      </c>
      <c r="C4647" s="1">
        <v>4301</v>
      </c>
      <c r="D4647" s="1">
        <v>43005</v>
      </c>
      <c r="E4647" s="1">
        <v>4301800</v>
      </c>
      <c r="F4647" s="2">
        <f>IFERROR(INDEX('Arranjos Populacionais'!$F$2:$F$961,MATCH(TabelaCompleta!E4647,'Arranjos Populacionais'!$A$2:$A$961,0),1),D4647)</f>
        <v>43005</v>
      </c>
      <c r="G4647" s="2">
        <v>0</v>
      </c>
      <c r="H4647" s="11">
        <v>5479</v>
      </c>
      <c r="I4647" s="2">
        <f>INDEX([1]PIB_dos_Municípios!$AN$2:$AN$5571,MATCH(E4647,[1]PIB_dos_Municípios!G$2:G$5571,0),1)</f>
        <v>109023.876</v>
      </c>
      <c r="J4647" s="2">
        <f>INDEX([1]PIB_dos_Municípios!$AO$2:$AO$5571,MATCH(E4647,[1]PIB_dos_Municípios!G$2:G$5571,0),1)</f>
        <v>5355</v>
      </c>
      <c r="K4647" s="2">
        <f>INDEX([1]PIB_dos_Municípios!$AP$2:$AP$5571,MATCH(E4647,[1]PIB_dos_Municípios!G$2:G$5571,0),1)</f>
        <v>20359.27</v>
      </c>
      <c r="M4647" s="2" t="s">
        <v>43</v>
      </c>
      <c r="N4647" s="2" t="str">
        <f>INDEX([2]Microregioes!$D$1:$D$574,MATCH(F4647,[2]Microregioes!$B$1:$B$574,0),1)</f>
        <v>Rs-Sananduva</v>
      </c>
    </row>
    <row r="4648" spans="1:14" hidden="1" x14ac:dyDescent="0.2">
      <c r="A4648" s="5">
        <v>4</v>
      </c>
      <c r="B4648" s="3">
        <v>43</v>
      </c>
      <c r="C4648" s="1">
        <v>4301</v>
      </c>
      <c r="D4648" s="1">
        <v>43013</v>
      </c>
      <c r="E4648" s="1">
        <v>4302006</v>
      </c>
      <c r="F4648" s="2">
        <f>IFERROR(INDEX('Arranjos Populacionais'!$F$2:$F$961,MATCH(TabelaCompleta!E4648,'Arranjos Populacionais'!$A$2:$A$961,0),1),D4648)</f>
        <v>43013</v>
      </c>
      <c r="G4648" s="2">
        <v>0</v>
      </c>
      <c r="H4648" s="11">
        <v>11484</v>
      </c>
      <c r="I4648" s="2">
        <f>INDEX([1]PIB_dos_Municípios!$AN$2:$AN$5571,MATCH(E4648,[1]PIB_dos_Municípios!G$2:G$5571,0),1)</f>
        <v>104410.34299999999</v>
      </c>
      <c r="J4648" s="2">
        <f>INDEX([1]PIB_dos_Municípios!$AO$2:$AO$5571,MATCH(E4648,[1]PIB_dos_Municípios!G$2:G$5571,0),1)</f>
        <v>11133</v>
      </c>
      <c r="K4648" s="2">
        <f>INDEX([1]PIB_dos_Municípios!$AP$2:$AP$5571,MATCH(E4648,[1]PIB_dos_Municípios!G$2:G$5571,0),1)</f>
        <v>9378.4599999999991</v>
      </c>
      <c r="M4648" s="2" t="s">
        <v>4910</v>
      </c>
      <c r="N4648" s="2" t="str">
        <f>INDEX([2]Microregioes!$D$1:$D$574,MATCH(F4648,[2]Microregioes!$B$1:$B$574,0),1)</f>
        <v>Rs-Soledade</v>
      </c>
    </row>
    <row r="4649" spans="1:14" hidden="1" x14ac:dyDescent="0.2">
      <c r="A4649" s="5">
        <v>4</v>
      </c>
      <c r="B4649" s="3">
        <v>43</v>
      </c>
      <c r="C4649" s="1">
        <v>4301</v>
      </c>
      <c r="D4649" s="1">
        <v>43004</v>
      </c>
      <c r="E4649" s="1">
        <v>4302055</v>
      </c>
      <c r="F4649" s="2">
        <f>IFERROR(INDEX('Arranjos Populacionais'!$F$2:$F$961,MATCH(TabelaCompleta!E4649,'Arranjos Populacionais'!$A$2:$A$961,0),1),D4649)</f>
        <v>43004</v>
      </c>
      <c r="G4649" s="2">
        <v>0</v>
      </c>
      <c r="H4649" s="11">
        <v>2245</v>
      </c>
      <c r="I4649" s="2">
        <f>INDEX([1]PIB_dos_Municípios!$AN$2:$AN$5571,MATCH(E4649,[1]PIB_dos_Municípios!G$2:G$5571,0),1)</f>
        <v>16711.562999999998</v>
      </c>
      <c r="J4649" s="2">
        <f>INDEX([1]PIB_dos_Municípios!$AO$2:$AO$5571,MATCH(E4649,[1]PIB_dos_Municípios!G$2:G$5571,0),1)</f>
        <v>2307</v>
      </c>
      <c r="K4649" s="2">
        <f>INDEX([1]PIB_dos_Municípios!$AP$2:$AP$5571,MATCH(E4649,[1]PIB_dos_Municípios!G$2:G$5571,0),1)</f>
        <v>7243.85</v>
      </c>
      <c r="M4649" s="2" t="s">
        <v>4911</v>
      </c>
      <c r="N4649" s="2" t="str">
        <f>INDEX([2]Microregioes!$D$1:$D$574,MATCH(F4649,[2]Microregioes!$B$1:$B$574,0),1)</f>
        <v>Rs-Erechim</v>
      </c>
    </row>
    <row r="4650" spans="1:14" hidden="1" x14ac:dyDescent="0.2">
      <c r="A4650" s="5">
        <v>4</v>
      </c>
      <c r="B4650" s="3">
        <v>43</v>
      </c>
      <c r="C4650" s="1">
        <v>4302</v>
      </c>
      <c r="D4650" s="1">
        <v>43016</v>
      </c>
      <c r="E4650" s="1">
        <v>4302105</v>
      </c>
      <c r="F4650" s="2">
        <f>IFERROR(INDEX('Arranjos Populacionais'!$F$2:$F$961,MATCH(TabelaCompleta!E4650,'Arranjos Populacionais'!$A$2:$A$961,0),1),D4650)</f>
        <v>43016</v>
      </c>
      <c r="G4650" s="2">
        <v>0</v>
      </c>
      <c r="H4650" s="11">
        <v>114203</v>
      </c>
      <c r="I4650" s="2">
        <f>INDEX([1]PIB_dos_Municípios!$AN$2:$AN$5571,MATCH(E4650,[1]PIB_dos_Municípios!G$2:G$5571,0),1)</f>
        <v>3508007.1880000001</v>
      </c>
      <c r="J4650" s="2">
        <f>INDEX([1]PIB_dos_Municípios!$AO$2:$AO$5571,MATCH(E4650,[1]PIB_dos_Municípios!G$2:G$5571,0),1)</f>
        <v>107341</v>
      </c>
      <c r="K4650" s="2">
        <f>INDEX([1]PIB_dos_Municípios!$AP$2:$AP$5571,MATCH(E4650,[1]PIB_dos_Municípios!G$2:G$5571,0),1)</f>
        <v>32680.959999999999</v>
      </c>
      <c r="M4650" s="2" t="s">
        <v>89</v>
      </c>
      <c r="N4650" s="2" t="str">
        <f>INDEX([2]Microregioes!$D$1:$D$574,MATCH(F4650,[2]Microregioes!$B$1:$B$574,0),1)</f>
        <v>Rs-Caxias do Sul</v>
      </c>
    </row>
    <row r="4651" spans="1:14" hidden="1" x14ac:dyDescent="0.2">
      <c r="A4651" s="5">
        <v>4</v>
      </c>
      <c r="B4651" s="3">
        <v>43</v>
      </c>
      <c r="C4651" s="1">
        <v>4301</v>
      </c>
      <c r="D4651" s="1">
        <v>43009</v>
      </c>
      <c r="E4651" s="1">
        <v>4302154</v>
      </c>
      <c r="F4651" s="2">
        <f>IFERROR(INDEX('Arranjos Populacionais'!$F$2:$F$961,MATCH(TabelaCompleta!E4651,'Arranjos Populacionais'!$A$2:$A$961,0),1),D4651)</f>
        <v>43009</v>
      </c>
      <c r="G4651" s="2">
        <v>0</v>
      </c>
      <c r="H4651" s="11">
        <v>2168</v>
      </c>
      <c r="I4651" s="2">
        <f>INDEX([1]PIB_dos_Municípios!$AN$2:$AN$5571,MATCH(E4651,[1]PIB_dos_Municípios!G$2:G$5571,0),1)</f>
        <v>74989.03</v>
      </c>
      <c r="J4651" s="2">
        <f>INDEX([1]PIB_dos_Municípios!$AO$2:$AO$5571,MATCH(E4651,[1]PIB_dos_Municípios!G$2:G$5571,0),1)</f>
        <v>2114</v>
      </c>
      <c r="K4651" s="2">
        <f>INDEX([1]PIB_dos_Municípios!$AP$2:$AP$5571,MATCH(E4651,[1]PIB_dos_Municípios!G$2:G$5571,0),1)</f>
        <v>35472.58</v>
      </c>
      <c r="M4651" s="2" t="s">
        <v>4912</v>
      </c>
      <c r="N4651" s="2" t="str">
        <f>INDEX([2]Microregioes!$D$1:$D$574,MATCH(F4651,[2]Microregioes!$B$1:$B$574,0),1)</f>
        <v>Rs-Carazinho</v>
      </c>
    </row>
    <row r="4652" spans="1:14" hidden="1" x14ac:dyDescent="0.2">
      <c r="A4652" s="5">
        <v>4</v>
      </c>
      <c r="B4652" s="3">
        <v>43</v>
      </c>
      <c r="C4652" s="1">
        <v>4301</v>
      </c>
      <c r="D4652" s="1">
        <v>43002</v>
      </c>
      <c r="E4652" s="1">
        <v>4302204</v>
      </c>
      <c r="F4652" s="2">
        <f>IFERROR(INDEX('Arranjos Populacionais'!$F$2:$F$961,MATCH(TabelaCompleta!E4652,'Arranjos Populacionais'!$A$2:$A$961,0),1),D4652)</f>
        <v>43002</v>
      </c>
      <c r="G4652" s="2">
        <v>0</v>
      </c>
      <c r="H4652" s="11">
        <v>6822</v>
      </c>
      <c r="I4652" s="2">
        <f>INDEX([1]PIB_dos_Municípios!$AN$2:$AN$5571,MATCH(E4652,[1]PIB_dos_Municípios!G$2:G$5571,0),1)</f>
        <v>102532.24099999999</v>
      </c>
      <c r="J4652" s="2">
        <f>INDEX([1]PIB_dos_Municípios!$AO$2:$AO$5571,MATCH(E4652,[1]PIB_dos_Municípios!G$2:G$5571,0),1)</f>
        <v>6576</v>
      </c>
      <c r="K4652" s="2">
        <f>INDEX([1]PIB_dos_Municípios!$AP$2:$AP$5571,MATCH(E4652,[1]PIB_dos_Municípios!G$2:G$5571,0),1)</f>
        <v>15591.89</v>
      </c>
      <c r="M4652" s="2" t="s">
        <v>4913</v>
      </c>
      <c r="N4652" s="2" t="str">
        <f>INDEX([2]Microregioes!$D$1:$D$574,MATCH(F4652,[2]Microregioes!$B$1:$B$574,0),1)</f>
        <v>Rs-Três Passos</v>
      </c>
    </row>
    <row r="4653" spans="1:14" hidden="1" x14ac:dyDescent="0.2">
      <c r="A4653" s="5">
        <v>4</v>
      </c>
      <c r="B4653" s="3">
        <v>43</v>
      </c>
      <c r="C4653" s="1">
        <v>4301</v>
      </c>
      <c r="D4653" s="1">
        <v>43011</v>
      </c>
      <c r="E4653" s="1">
        <v>4302220</v>
      </c>
      <c r="F4653" s="2">
        <f>IFERROR(INDEX('Arranjos Populacionais'!$F$2:$F$961,MATCH(TabelaCompleta!E4653,'Arranjos Populacionais'!$A$2:$A$961,0),1),D4653)</f>
        <v>43011</v>
      </c>
      <c r="G4653" s="2">
        <v>0</v>
      </c>
      <c r="H4653" s="11">
        <v>2524</v>
      </c>
      <c r="I4653" s="2">
        <f>INDEX([1]PIB_dos_Municípios!$AN$2:$AN$5571,MATCH(E4653,[1]PIB_dos_Municípios!G$2:G$5571,0),1)</f>
        <v>93826.554000000004</v>
      </c>
      <c r="J4653" s="2">
        <f>INDEX([1]PIB_dos_Municípios!$AO$2:$AO$5571,MATCH(E4653,[1]PIB_dos_Municípios!G$2:G$5571,0),1)</f>
        <v>2441</v>
      </c>
      <c r="K4653" s="2">
        <f>INDEX([1]PIB_dos_Municípios!$AP$2:$AP$5571,MATCH(E4653,[1]PIB_dos_Municípios!G$2:G$5571,0),1)</f>
        <v>38437.75</v>
      </c>
      <c r="M4653" s="2" t="s">
        <v>4914</v>
      </c>
      <c r="N4653" s="2" t="str">
        <f>INDEX([2]Microregioes!$D$1:$D$574,MATCH(F4653,[2]Microregioes!$B$1:$B$574,0),1)</f>
        <v>Rs-Cruz Alta</v>
      </c>
    </row>
    <row r="4654" spans="1:14" hidden="1" x14ac:dyDescent="0.2">
      <c r="A4654" s="5">
        <v>4</v>
      </c>
      <c r="B4654" s="3">
        <v>43</v>
      </c>
      <c r="C4654" s="1">
        <v>4301</v>
      </c>
      <c r="D4654" s="1">
        <v>43011</v>
      </c>
      <c r="E4654" s="1">
        <v>4302238</v>
      </c>
      <c r="F4654" s="2">
        <f>IFERROR(INDEX('Arranjos Populacionais'!$F$2:$F$961,MATCH(TabelaCompleta!E4654,'Arranjos Populacionais'!$A$2:$A$961,0),1),D4654)</f>
        <v>43011</v>
      </c>
      <c r="G4654" s="2">
        <v>0</v>
      </c>
      <c r="H4654" s="11">
        <v>2569</v>
      </c>
      <c r="I4654" s="2">
        <f>INDEX([1]PIB_dos_Municípios!$AN$2:$AN$5571,MATCH(E4654,[1]PIB_dos_Municípios!G$2:G$5571,0),1)</f>
        <v>72653.726999999999</v>
      </c>
      <c r="J4654" s="2">
        <f>INDEX([1]PIB_dos_Municípios!$AO$2:$AO$5571,MATCH(E4654,[1]PIB_dos_Municípios!G$2:G$5571,0),1)</f>
        <v>2425</v>
      </c>
      <c r="K4654" s="2">
        <f>INDEX([1]PIB_dos_Municípios!$AP$2:$AP$5571,MATCH(E4654,[1]PIB_dos_Municípios!G$2:G$5571,0),1)</f>
        <v>29960.3</v>
      </c>
      <c r="M4654" s="2" t="s">
        <v>4915</v>
      </c>
      <c r="N4654" s="2" t="str">
        <f>INDEX([2]Microregioes!$D$1:$D$574,MATCH(F4654,[2]Microregioes!$B$1:$B$574,0),1)</f>
        <v>Rs-Cruz Alta</v>
      </c>
    </row>
    <row r="4655" spans="1:14" hidden="1" x14ac:dyDescent="0.2">
      <c r="A4655" s="5">
        <v>4</v>
      </c>
      <c r="B4655" s="3">
        <v>43</v>
      </c>
      <c r="C4655" s="1">
        <v>4302</v>
      </c>
      <c r="D4655" s="1">
        <v>43016</v>
      </c>
      <c r="E4655" s="1">
        <v>4302253</v>
      </c>
      <c r="F4655" s="2">
        <f>IFERROR(INDEX('Arranjos Populacionais'!$F$2:$F$961,MATCH(TabelaCompleta!E4655,'Arranjos Populacionais'!$A$2:$A$961,0),1),D4655)</f>
        <v>43016</v>
      </c>
      <c r="G4655" s="2">
        <v>0</v>
      </c>
      <c r="H4655" s="11">
        <v>2859</v>
      </c>
      <c r="I4655" s="2">
        <f>INDEX([1]PIB_dos_Municípios!$AN$2:$AN$5571,MATCH(E4655,[1]PIB_dos_Municípios!G$2:G$5571,0),1)</f>
        <v>43793.095999999998</v>
      </c>
      <c r="J4655" s="2">
        <f>INDEX([1]PIB_dos_Municípios!$AO$2:$AO$5571,MATCH(E4655,[1]PIB_dos_Municípios!G$2:G$5571,0),1)</f>
        <v>2778</v>
      </c>
      <c r="K4655" s="2">
        <f>INDEX([1]PIB_dos_Municípios!$AP$2:$AP$5571,MATCH(E4655,[1]PIB_dos_Municípios!G$2:G$5571,0),1)</f>
        <v>15764.25</v>
      </c>
      <c r="M4655" s="2" t="s">
        <v>4916</v>
      </c>
      <c r="N4655" s="2" t="str">
        <f>INDEX([2]Microregioes!$D$1:$D$574,MATCH(F4655,[2]Microregioes!$B$1:$B$574,0),1)</f>
        <v>Rs-Caxias do Sul</v>
      </c>
    </row>
    <row r="4656" spans="1:14" hidden="1" x14ac:dyDescent="0.2">
      <c r="A4656" s="5">
        <v>4</v>
      </c>
      <c r="B4656" s="3">
        <v>43</v>
      </c>
      <c r="C4656" s="1">
        <v>4302</v>
      </c>
      <c r="D4656" s="1">
        <v>43015</v>
      </c>
      <c r="E4656" s="1">
        <v>4302303</v>
      </c>
      <c r="F4656" s="2">
        <f>IFERROR(INDEX('Arranjos Populacionais'!$F$2:$F$961,MATCH(TabelaCompleta!E4656,'Arranjos Populacionais'!$A$2:$A$961,0),1),D4656)</f>
        <v>43015</v>
      </c>
      <c r="G4656" s="2">
        <v>0</v>
      </c>
      <c r="H4656" s="11">
        <v>11784</v>
      </c>
      <c r="I4656" s="2">
        <f>INDEX([1]PIB_dos_Municípios!$AN$2:$AN$5571,MATCH(E4656,[1]PIB_dos_Municípios!G$2:G$5571,0),1)</f>
        <v>172919.21799999999</v>
      </c>
      <c r="J4656" s="2">
        <f>INDEX([1]PIB_dos_Municípios!$AO$2:$AO$5571,MATCH(E4656,[1]PIB_dos_Municípios!G$2:G$5571,0),1)</f>
        <v>11556</v>
      </c>
      <c r="K4656" s="2">
        <f>INDEX([1]PIB_dos_Municípios!$AP$2:$AP$5571,MATCH(E4656,[1]PIB_dos_Municípios!G$2:G$5571,0),1)</f>
        <v>14963.59</v>
      </c>
      <c r="M4656" s="2" t="s">
        <v>1891</v>
      </c>
      <c r="N4656" s="2" t="str">
        <f>INDEX([2]Microregioes!$D$1:$D$574,MATCH(F4656,[2]Microregioes!$B$1:$B$574,0),1)</f>
        <v>Rs-Vacaria</v>
      </c>
    </row>
    <row r="4657" spans="1:14" hidden="1" x14ac:dyDescent="0.2">
      <c r="A4657" s="5">
        <v>4</v>
      </c>
      <c r="B4657" s="3">
        <v>43</v>
      </c>
      <c r="C4657" s="1">
        <v>4305</v>
      </c>
      <c r="D4657" s="1">
        <v>43023</v>
      </c>
      <c r="E4657" s="1">
        <v>4302352</v>
      </c>
      <c r="F4657" s="2">
        <f>IFERROR(INDEX('Arranjos Populacionais'!$F$2:$F$961,MATCH(TabelaCompleta!E4657,'Arranjos Populacionais'!$A$2:$A$961,0),1),D4657)</f>
        <v>43023</v>
      </c>
      <c r="G4657" s="2">
        <v>0</v>
      </c>
      <c r="H4657" s="11">
        <v>13064</v>
      </c>
      <c r="I4657" s="2">
        <f>INDEX([1]PIB_dos_Municípios!$AN$2:$AN$5571,MATCH(E4657,[1]PIB_dos_Municípios!G$2:G$5571,0),1)</f>
        <v>255593.84899999999</v>
      </c>
      <c r="J4657" s="2">
        <f>INDEX([1]PIB_dos_Municípios!$AO$2:$AO$5571,MATCH(E4657,[1]PIB_dos_Municípios!G$2:G$5571,0),1)</f>
        <v>11792</v>
      </c>
      <c r="K4657" s="2">
        <f>INDEX([1]PIB_dos_Municípios!$AP$2:$AP$5571,MATCH(E4657,[1]PIB_dos_Municípios!G$2:G$5571,0),1)</f>
        <v>21675.19</v>
      </c>
      <c r="M4657" s="2" t="s">
        <v>4917</v>
      </c>
      <c r="N4657" s="2" t="str">
        <f>INDEX([2]Microregioes!$D$1:$D$574,MATCH(F4657,[2]Microregioes!$B$1:$B$574,0),1)</f>
        <v>Rs-Montenegro</v>
      </c>
    </row>
    <row r="4658" spans="1:14" hidden="1" x14ac:dyDescent="0.2">
      <c r="A4658" s="5">
        <v>4</v>
      </c>
      <c r="B4658" s="3">
        <v>43</v>
      </c>
      <c r="C4658" s="1">
        <v>4301</v>
      </c>
      <c r="D4658" s="1">
        <v>43002</v>
      </c>
      <c r="E4658" s="1">
        <v>4302378</v>
      </c>
      <c r="F4658" s="2">
        <f>IFERROR(INDEX('Arranjos Populacionais'!$F$2:$F$961,MATCH(TabelaCompleta!E4658,'Arranjos Populacionais'!$A$2:$A$961,0),1),D4658)</f>
        <v>43002</v>
      </c>
      <c r="G4658" s="2">
        <v>0</v>
      </c>
      <c r="H4658" s="11">
        <v>2238</v>
      </c>
      <c r="I4658" s="2">
        <f>INDEX([1]PIB_dos_Municípios!$AN$2:$AN$5571,MATCH(E4658,[1]PIB_dos_Municípios!G$2:G$5571,0),1)</f>
        <v>32037.611000000001</v>
      </c>
      <c r="J4658" s="2">
        <f>INDEX([1]PIB_dos_Municípios!$AO$2:$AO$5571,MATCH(E4658,[1]PIB_dos_Municípios!G$2:G$5571,0),1)</f>
        <v>2328</v>
      </c>
      <c r="K4658" s="2">
        <f>INDEX([1]PIB_dos_Municípios!$AP$2:$AP$5571,MATCH(E4658,[1]PIB_dos_Municípios!G$2:G$5571,0),1)</f>
        <v>13761.86</v>
      </c>
      <c r="M4658" s="2" t="s">
        <v>4918</v>
      </c>
      <c r="N4658" s="2" t="str">
        <f>INDEX([2]Microregioes!$D$1:$D$574,MATCH(F4658,[2]Microregioes!$B$1:$B$574,0),1)</f>
        <v>Rs-Três Passos</v>
      </c>
    </row>
    <row r="4659" spans="1:14" hidden="1" x14ac:dyDescent="0.2">
      <c r="A4659" s="5">
        <v>4</v>
      </c>
      <c r="B4659" s="3">
        <v>43</v>
      </c>
      <c r="C4659" s="1">
        <v>4304</v>
      </c>
      <c r="D4659" s="1">
        <v>43021</v>
      </c>
      <c r="E4659" s="1">
        <v>4302402</v>
      </c>
      <c r="F4659" s="2">
        <f>IFERROR(INDEX('Arranjos Populacionais'!$F$2:$F$961,MATCH(TabelaCompleta!E4659,'Arranjos Populacionais'!$A$2:$A$961,0),1),D4659)</f>
        <v>43021</v>
      </c>
      <c r="G4659" s="2">
        <v>0</v>
      </c>
      <c r="H4659" s="11">
        <v>12158</v>
      </c>
      <c r="I4659" s="2">
        <f>INDEX([1]PIB_dos_Municípios!$AN$2:$AN$5571,MATCH(E4659,[1]PIB_dos_Municípios!G$2:G$5571,0),1)</f>
        <v>154180.209</v>
      </c>
      <c r="J4659" s="2">
        <f>INDEX([1]PIB_dos_Municípios!$AO$2:$AO$5571,MATCH(E4659,[1]PIB_dos_Municípios!G$2:G$5571,0),1)</f>
        <v>11472</v>
      </c>
      <c r="K4659" s="2">
        <f>INDEX([1]PIB_dos_Municípios!$AP$2:$AP$5571,MATCH(E4659,[1]PIB_dos_Municípios!G$2:G$5571,0),1)</f>
        <v>13439.7</v>
      </c>
      <c r="M4659" s="2" t="s">
        <v>135</v>
      </c>
      <c r="N4659" s="2" t="str">
        <f>INDEX([2]Microregioes!$D$1:$D$574,MATCH(F4659,[2]Microregioes!$B$1:$B$574,0),1)</f>
        <v>Rs-Lajeado-Estrela</v>
      </c>
    </row>
    <row r="4660" spans="1:14" hidden="1" x14ac:dyDescent="0.2">
      <c r="A4660" s="5">
        <v>4</v>
      </c>
      <c r="B4660" s="3">
        <v>43</v>
      </c>
      <c r="C4660" s="1">
        <v>4304</v>
      </c>
      <c r="D4660" s="1">
        <v>43021</v>
      </c>
      <c r="E4660" s="1">
        <v>4302451</v>
      </c>
      <c r="F4660" s="2">
        <f>IFERROR(INDEX('Arranjos Populacionais'!$F$2:$F$961,MATCH(TabelaCompleta!E4660,'Arranjos Populacionais'!$A$2:$A$961,0),1),D4660)</f>
        <v>43021</v>
      </c>
      <c r="G4660" s="2">
        <v>0</v>
      </c>
      <c r="H4660" s="11">
        <v>7913</v>
      </c>
      <c r="I4660" s="2">
        <f>INDEX([1]PIB_dos_Municípios!$AN$2:$AN$5571,MATCH(E4660,[1]PIB_dos_Municípios!G$2:G$5571,0),1)</f>
        <v>79804.248999999996</v>
      </c>
      <c r="J4660" s="2">
        <f>INDEX([1]PIB_dos_Municípios!$AO$2:$AO$5571,MATCH(E4660,[1]PIB_dos_Municípios!G$2:G$5571,0),1)</f>
        <v>7673</v>
      </c>
      <c r="K4660" s="2">
        <f>INDEX([1]PIB_dos_Municípios!$AP$2:$AP$5571,MATCH(E4660,[1]PIB_dos_Municípios!G$2:G$5571,0),1)</f>
        <v>10400.66</v>
      </c>
      <c r="M4660" s="2" t="s">
        <v>4919</v>
      </c>
      <c r="N4660" s="2" t="str">
        <f>INDEX([2]Microregioes!$D$1:$D$574,MATCH(F4660,[2]Microregioes!$B$1:$B$574,0),1)</f>
        <v>Rs-Lajeado-Estrela</v>
      </c>
    </row>
    <row r="4661" spans="1:14" hidden="1" x14ac:dyDescent="0.2">
      <c r="A4661" s="5">
        <v>4</v>
      </c>
      <c r="B4661" s="3">
        <v>43</v>
      </c>
      <c r="C4661" s="1">
        <v>4301</v>
      </c>
      <c r="D4661" s="1">
        <v>43007</v>
      </c>
      <c r="E4661" s="1">
        <v>4302501</v>
      </c>
      <c r="F4661" s="2">
        <f>IFERROR(INDEX('Arranjos Populacionais'!$F$2:$F$961,MATCH(TabelaCompleta!E4661,'Arranjos Populacionais'!$A$2:$A$961,0),1),D4661)</f>
        <v>43007</v>
      </c>
      <c r="G4661" s="2">
        <v>0</v>
      </c>
      <c r="H4661" s="11">
        <v>6836</v>
      </c>
      <c r="I4661" s="2">
        <f>INDEX([1]PIB_dos_Municípios!$AN$2:$AN$5571,MATCH(E4661,[1]PIB_dos_Municípios!G$2:G$5571,0),1)</f>
        <v>139995.913</v>
      </c>
      <c r="J4661" s="2">
        <f>INDEX([1]PIB_dos_Municípios!$AO$2:$AO$5571,MATCH(E4661,[1]PIB_dos_Municípios!G$2:G$5571,0),1)</f>
        <v>6887</v>
      </c>
      <c r="K4661" s="2">
        <f>INDEX([1]PIB_dos_Municípios!$AP$2:$AP$5571,MATCH(E4661,[1]PIB_dos_Municípios!G$2:G$5571,0),1)</f>
        <v>20327.560000000001</v>
      </c>
      <c r="M4661" s="2" t="s">
        <v>4920</v>
      </c>
      <c r="N4661" s="2" t="str">
        <f>INDEX([2]Microregioes!$D$1:$D$574,MATCH(F4661,[2]Microregioes!$B$1:$B$574,0),1)</f>
        <v>Rs-Santo Ângelo</v>
      </c>
    </row>
    <row r="4662" spans="1:14" hidden="1" x14ac:dyDescent="0.2">
      <c r="A4662" s="5">
        <v>4</v>
      </c>
      <c r="B4662" s="3">
        <v>43</v>
      </c>
      <c r="C4662" s="1">
        <v>4301</v>
      </c>
      <c r="D4662" s="1">
        <v>43008</v>
      </c>
      <c r="E4662" s="1">
        <v>4302584</v>
      </c>
      <c r="F4662" s="2">
        <f>IFERROR(INDEX('Arranjos Populacionais'!$F$2:$F$961,MATCH(TabelaCompleta!E4662,'Arranjos Populacionais'!$A$2:$A$961,0),1),D4662)</f>
        <v>43008</v>
      </c>
      <c r="G4662" s="2">
        <v>0</v>
      </c>
      <c r="H4662" s="11">
        <v>2233</v>
      </c>
      <c r="I4662" s="2">
        <f>INDEX([1]PIB_dos_Municípios!$AN$2:$AN$5571,MATCH(E4662,[1]PIB_dos_Municípios!G$2:G$5571,0),1)</f>
        <v>38632.023999999998</v>
      </c>
      <c r="J4662" s="2">
        <f>INDEX([1]PIB_dos_Municípios!$AO$2:$AO$5571,MATCH(E4662,[1]PIB_dos_Municípios!G$2:G$5571,0),1)</f>
        <v>2200</v>
      </c>
      <c r="K4662" s="2">
        <f>INDEX([1]PIB_dos_Municípios!$AP$2:$AP$5571,MATCH(E4662,[1]PIB_dos_Municípios!G$2:G$5571,0),1)</f>
        <v>17560.009999999998</v>
      </c>
      <c r="M4662" s="2" t="s">
        <v>4921</v>
      </c>
      <c r="N4662" s="2" t="str">
        <f>INDEX([2]Microregioes!$D$1:$D$574,MATCH(F4662,[2]Microregioes!$B$1:$B$574,0),1)</f>
        <v>Rs-Ijuí</v>
      </c>
    </row>
    <row r="4663" spans="1:14" hidden="1" x14ac:dyDescent="0.2">
      <c r="A4663" s="5">
        <v>4</v>
      </c>
      <c r="B4663" s="3">
        <v>43</v>
      </c>
      <c r="C4663" s="1">
        <v>4301</v>
      </c>
      <c r="D4663" s="1">
        <v>43002</v>
      </c>
      <c r="E4663" s="1">
        <v>4302600</v>
      </c>
      <c r="F4663" s="2">
        <f>IFERROR(INDEX('Arranjos Populacionais'!$F$2:$F$961,MATCH(TabelaCompleta!E4663,'Arranjos Populacionais'!$A$2:$A$961,0),1),D4663)</f>
        <v>43002</v>
      </c>
      <c r="G4663" s="2">
        <v>0</v>
      </c>
      <c r="H4663" s="11">
        <v>3667</v>
      </c>
      <c r="I4663" s="2">
        <f>INDEX([1]PIB_dos_Municípios!$AN$2:$AN$5571,MATCH(E4663,[1]PIB_dos_Municípios!G$2:G$5571,0),1)</f>
        <v>47539.627999999997</v>
      </c>
      <c r="J4663" s="2">
        <f>INDEX([1]PIB_dos_Municípios!$AO$2:$AO$5571,MATCH(E4663,[1]PIB_dos_Municípios!G$2:G$5571,0),1)</f>
        <v>3702</v>
      </c>
      <c r="K4663" s="2">
        <f>INDEX([1]PIB_dos_Municípios!$AP$2:$AP$5571,MATCH(E4663,[1]PIB_dos_Municípios!G$2:G$5571,0),1)</f>
        <v>12841.61</v>
      </c>
      <c r="M4663" s="2" t="s">
        <v>4922</v>
      </c>
      <c r="N4663" s="2" t="str">
        <f>INDEX([2]Microregioes!$D$1:$D$574,MATCH(F4663,[2]Microregioes!$B$1:$B$574,0),1)</f>
        <v>Rs-Três Passos</v>
      </c>
    </row>
    <row r="4664" spans="1:14" hidden="1" x14ac:dyDescent="0.2">
      <c r="A4664" s="5">
        <v>4</v>
      </c>
      <c r="B4664" s="3">
        <v>43</v>
      </c>
      <c r="C4664" s="1">
        <v>4305</v>
      </c>
      <c r="D4664" s="1">
        <v>43023</v>
      </c>
      <c r="E4664" s="1">
        <v>4302659</v>
      </c>
      <c r="F4664" s="2">
        <f>IFERROR(INDEX('Arranjos Populacionais'!$F$2:$F$961,MATCH(TabelaCompleta!E4664,'Arranjos Populacionais'!$A$2:$A$961,0),1),D4664)</f>
        <v>43023</v>
      </c>
      <c r="G4664" s="2">
        <v>0</v>
      </c>
      <c r="H4664" s="11">
        <v>4975</v>
      </c>
      <c r="I4664" s="2">
        <f>INDEX([1]PIB_dos_Municípios!$AN$2:$AN$5571,MATCH(E4664,[1]PIB_dos_Municípios!G$2:G$5571,0),1)</f>
        <v>53512.125999999997</v>
      </c>
      <c r="J4664" s="2">
        <f>INDEX([1]PIB_dos_Municípios!$AO$2:$AO$5571,MATCH(E4664,[1]PIB_dos_Municípios!G$2:G$5571,0),1)</f>
        <v>4677</v>
      </c>
      <c r="K4664" s="2">
        <f>INDEX([1]PIB_dos_Municípios!$AP$2:$AP$5571,MATCH(E4664,[1]PIB_dos_Municípios!G$2:G$5571,0),1)</f>
        <v>11441.55</v>
      </c>
      <c r="M4664" s="2" t="s">
        <v>4923</v>
      </c>
      <c r="N4664" s="2" t="str">
        <f>INDEX([2]Microregioes!$D$1:$D$574,MATCH(F4664,[2]Microregioes!$B$1:$B$574,0),1)</f>
        <v>Rs-Montenegro</v>
      </c>
    </row>
    <row r="4665" spans="1:14" hidden="1" x14ac:dyDescent="0.2">
      <c r="A4665" s="5">
        <v>4</v>
      </c>
      <c r="B4665" s="3">
        <v>43</v>
      </c>
      <c r="C4665" s="1">
        <v>4305</v>
      </c>
      <c r="D4665" s="1">
        <v>43025</v>
      </c>
      <c r="E4665" s="1">
        <v>4302709</v>
      </c>
      <c r="F4665" s="2">
        <f>IFERROR(INDEX('Arranjos Populacionais'!$F$2:$F$961,MATCH(TabelaCompleta!E4665,'Arranjos Populacionais'!$A$2:$A$961,0),1),D4665)</f>
        <v>43025</v>
      </c>
      <c r="G4665" s="2">
        <v>0</v>
      </c>
      <c r="H4665" s="11">
        <v>21220</v>
      </c>
      <c r="I4665" s="2">
        <f>INDEX([1]PIB_dos_Municípios!$AN$2:$AN$5571,MATCH(E4665,[1]PIB_dos_Municípios!G$2:G$5571,0),1)</f>
        <v>260633.10500000001</v>
      </c>
      <c r="J4665" s="2">
        <f>INDEX([1]PIB_dos_Municípios!$AO$2:$AO$5571,MATCH(E4665,[1]PIB_dos_Municípios!G$2:G$5571,0),1)</f>
        <v>20405</v>
      </c>
      <c r="K4665" s="2">
        <f>INDEX([1]PIB_dos_Municípios!$AP$2:$AP$5571,MATCH(E4665,[1]PIB_dos_Municípios!G$2:G$5571,0),1)</f>
        <v>12773</v>
      </c>
      <c r="M4665" s="2" t="s">
        <v>4924</v>
      </c>
      <c r="N4665" s="2" t="str">
        <f>INDEX([2]Microregioes!$D$1:$D$574,MATCH(F4665,[2]Microregioes!$B$1:$B$574,0),1)</f>
        <v>Rs-São Jerônimo</v>
      </c>
    </row>
    <row r="4666" spans="1:14" hidden="1" x14ac:dyDescent="0.2">
      <c r="A4666" s="5">
        <v>4</v>
      </c>
      <c r="B4666" s="3">
        <v>43</v>
      </c>
      <c r="C4666" s="1">
        <v>4307</v>
      </c>
      <c r="D4666" s="1">
        <v>43032</v>
      </c>
      <c r="E4666" s="1">
        <v>4302808</v>
      </c>
      <c r="F4666" s="2">
        <f>IFERROR(INDEX('Arranjos Populacionais'!$F$2:$F$961,MATCH(TabelaCompleta!E4666,'Arranjos Populacionais'!$A$2:$A$961,0),1),D4666)</f>
        <v>43032</v>
      </c>
      <c r="G4666" s="2">
        <v>0</v>
      </c>
      <c r="H4666" s="11">
        <v>34644</v>
      </c>
      <c r="I4666" s="2">
        <f>INDEX([1]PIB_dos_Municípios!$AN$2:$AN$5571,MATCH(E4666,[1]PIB_dos_Municípios!G$2:G$5571,0),1)</f>
        <v>406799.99099999998</v>
      </c>
      <c r="J4666" s="2">
        <f>INDEX([1]PIB_dos_Municípios!$AO$2:$AO$5571,MATCH(E4666,[1]PIB_dos_Municípios!G$2:G$5571,0),1)</f>
        <v>33700</v>
      </c>
      <c r="K4666" s="2">
        <f>INDEX([1]PIB_dos_Municípios!$AP$2:$AP$5571,MATCH(E4666,[1]PIB_dos_Municípios!G$2:G$5571,0),1)</f>
        <v>12071.22</v>
      </c>
      <c r="M4666" s="2" t="s">
        <v>4925</v>
      </c>
      <c r="N4666" s="2" t="str">
        <f>INDEX([2]Microregioes!$D$1:$D$574,MATCH(F4666,[2]Microregioes!$B$1:$B$574,0),1)</f>
        <v>Rs-Serras de Sudeste</v>
      </c>
    </row>
    <row r="4667" spans="1:14" hidden="1" x14ac:dyDescent="0.2">
      <c r="A4667" s="5">
        <v>4</v>
      </c>
      <c r="B4667" s="3">
        <v>43</v>
      </c>
      <c r="C4667" s="1">
        <v>4303</v>
      </c>
      <c r="D4667" s="1">
        <v>43018</v>
      </c>
      <c r="E4667" s="1">
        <v>4302907</v>
      </c>
      <c r="F4667" s="2">
        <f>IFERROR(INDEX('Arranjos Populacionais'!$F$2:$F$961,MATCH(TabelaCompleta!E4667,'Arranjos Populacionais'!$A$2:$A$961,0),1),D4667)</f>
        <v>43018</v>
      </c>
      <c r="G4667" s="2">
        <v>0</v>
      </c>
      <c r="H4667" s="11">
        <v>13616</v>
      </c>
      <c r="I4667" s="2">
        <f>INDEX([1]PIB_dos_Municípios!$AN$2:$AN$5571,MATCH(E4667,[1]PIB_dos_Municípios!G$2:G$5571,0),1)</f>
        <v>157587.72700000001</v>
      </c>
      <c r="J4667" s="2">
        <f>INDEX([1]PIB_dos_Municípios!$AO$2:$AO$5571,MATCH(E4667,[1]PIB_dos_Municípios!G$2:G$5571,0),1)</f>
        <v>13685</v>
      </c>
      <c r="K4667" s="2">
        <f>INDEX([1]PIB_dos_Municípios!$AP$2:$AP$5571,MATCH(E4667,[1]PIB_dos_Municípios!G$2:G$5571,0),1)</f>
        <v>11515.36</v>
      </c>
      <c r="M4667" s="2" t="s">
        <v>4926</v>
      </c>
      <c r="N4667" s="2" t="str">
        <f>INDEX([2]Microregioes!$D$1:$D$574,MATCH(F4667,[2]Microregioes!$B$1:$B$574,0),1)</f>
        <v>Rs-Santa Maria</v>
      </c>
    </row>
    <row r="4668" spans="1:14" hidden="1" x14ac:dyDescent="0.2">
      <c r="A4668" s="5">
        <v>4</v>
      </c>
      <c r="B4668" s="3">
        <v>43</v>
      </c>
      <c r="C4668" s="1">
        <v>4304</v>
      </c>
      <c r="D4668" s="1">
        <v>43022</v>
      </c>
      <c r="E4668" s="1">
        <v>4303004</v>
      </c>
      <c r="F4668" s="2">
        <f>IFERROR(INDEX('Arranjos Populacionais'!$F$2:$F$961,MATCH(TabelaCompleta!E4668,'Arranjos Populacionais'!$A$2:$A$961,0),1),D4668)</f>
        <v>43022</v>
      </c>
      <c r="G4668" s="2">
        <v>0</v>
      </c>
      <c r="H4668" s="11">
        <v>85600</v>
      </c>
      <c r="I4668" s="2">
        <f>INDEX([1]PIB_dos_Municípios!$AN$2:$AN$5571,MATCH(E4668,[1]PIB_dos_Municípios!G$2:G$5571,0),1)</f>
        <v>1222147.57</v>
      </c>
      <c r="J4668" s="2">
        <f>INDEX([1]PIB_dos_Municípios!$AO$2:$AO$5571,MATCH(E4668,[1]PIB_dos_Municípios!G$2:G$5571,0),1)</f>
        <v>83827</v>
      </c>
      <c r="K4668" s="2">
        <f>INDEX([1]PIB_dos_Municípios!$AP$2:$AP$5571,MATCH(E4668,[1]PIB_dos_Municípios!G$2:G$5571,0),1)</f>
        <v>14579.4</v>
      </c>
      <c r="M4668" s="2" t="s">
        <v>4927</v>
      </c>
      <c r="N4668" s="2" t="str">
        <f>INDEX([2]Microregioes!$D$1:$D$574,MATCH(F4668,[2]Microregioes!$B$1:$B$574,0),1)</f>
        <v>Rs-Cachoeira do Sul</v>
      </c>
    </row>
    <row r="4669" spans="1:14" hidden="1" x14ac:dyDescent="0.2">
      <c r="A4669" s="5">
        <v>4</v>
      </c>
      <c r="B4669" s="3">
        <v>43</v>
      </c>
      <c r="C4669" s="1">
        <v>4305</v>
      </c>
      <c r="D4669" s="1">
        <v>43026</v>
      </c>
      <c r="E4669" s="1">
        <v>4303103</v>
      </c>
      <c r="F4669" s="2">
        <f>IFERROR(INDEX('Arranjos Populacionais'!$F$2:$F$961,MATCH(TabelaCompleta!E4669,'Arranjos Populacionais'!$A$2:$A$961,0),1),D4669)</f>
        <v>43026</v>
      </c>
      <c r="G4669" s="2">
        <v>0</v>
      </c>
      <c r="H4669" s="11">
        <v>126666</v>
      </c>
      <c r="I4669" s="2">
        <f>INDEX([1]PIB_dos_Municípios!$AN$2:$AN$5571,MATCH(E4669,[1]PIB_dos_Municípios!G$2:G$5571,0),1)</f>
        <v>4248239.301</v>
      </c>
      <c r="J4669" s="2">
        <f>INDEX([1]PIB_dos_Municípios!$AO$2:$AO$5571,MATCH(E4669,[1]PIB_dos_Municípios!G$2:G$5571,0),1)</f>
        <v>118294</v>
      </c>
      <c r="K4669" s="2">
        <f>INDEX([1]PIB_dos_Municípios!$AP$2:$AP$5571,MATCH(E4669,[1]PIB_dos_Municípios!G$2:G$5571,0),1)</f>
        <v>35912.550000000003</v>
      </c>
      <c r="M4669" s="2" t="s">
        <v>675</v>
      </c>
      <c r="N4669" s="2" t="str">
        <f>INDEX([2]Microregioes!$D$1:$D$574,MATCH(F4669,[2]Microregioes!$B$1:$B$574,0),1)</f>
        <v>Rs-Porto Alegre</v>
      </c>
    </row>
    <row r="4670" spans="1:14" hidden="1" x14ac:dyDescent="0.2">
      <c r="A4670" s="5">
        <v>4</v>
      </c>
      <c r="B4670" s="3">
        <v>43</v>
      </c>
      <c r="C4670" s="1">
        <v>4301</v>
      </c>
      <c r="D4670" s="1">
        <v>43005</v>
      </c>
      <c r="E4670" s="1">
        <v>4303202</v>
      </c>
      <c r="F4670" s="2">
        <f>IFERROR(INDEX('Arranjos Populacionais'!$F$2:$F$961,MATCH(TabelaCompleta!E4670,'Arranjos Populacionais'!$A$2:$A$961,0),1),D4670)</f>
        <v>43005</v>
      </c>
      <c r="G4670" s="2">
        <v>0</v>
      </c>
      <c r="H4670" s="11">
        <v>5090</v>
      </c>
      <c r="I4670" s="2">
        <f>INDEX([1]PIB_dos_Municípios!$AN$2:$AN$5571,MATCH(E4670,[1]PIB_dos_Municípios!G$2:G$5571,0),1)</f>
        <v>59115.027999999998</v>
      </c>
      <c r="J4670" s="2">
        <f>INDEX([1]PIB_dos_Municípios!$AO$2:$AO$5571,MATCH(E4670,[1]PIB_dos_Municípios!G$2:G$5571,0),1)</f>
        <v>4865</v>
      </c>
      <c r="K4670" s="2">
        <f>INDEX([1]PIB_dos_Municípios!$AP$2:$AP$5571,MATCH(E4670,[1]PIB_dos_Municípios!G$2:G$5571,0),1)</f>
        <v>12151.08</v>
      </c>
      <c r="M4670" s="2" t="s">
        <v>4928</v>
      </c>
      <c r="N4670" s="2" t="str">
        <f>INDEX([2]Microregioes!$D$1:$D$574,MATCH(F4670,[2]Microregioes!$B$1:$B$574,0),1)</f>
        <v>Rs-Sananduva</v>
      </c>
    </row>
    <row r="4671" spans="1:14" hidden="1" x14ac:dyDescent="0.2">
      <c r="A4671" s="5">
        <v>4</v>
      </c>
      <c r="B4671" s="3">
        <v>43</v>
      </c>
      <c r="C4671" s="1">
        <v>4301</v>
      </c>
      <c r="D4671" s="1">
        <v>43006</v>
      </c>
      <c r="E4671" s="1">
        <v>4303301</v>
      </c>
      <c r="F4671" s="2">
        <f>IFERROR(INDEX('Arranjos Populacionais'!$F$2:$F$961,MATCH(TabelaCompleta!E4671,'Arranjos Populacionais'!$A$2:$A$961,0),1),D4671)</f>
        <v>43006</v>
      </c>
      <c r="G4671" s="2">
        <v>0</v>
      </c>
      <c r="H4671" s="11">
        <v>5050</v>
      </c>
      <c r="I4671" s="2">
        <f>INDEX([1]PIB_dos_Municípios!$AN$2:$AN$5571,MATCH(E4671,[1]PIB_dos_Municípios!G$2:G$5571,0),1)</f>
        <v>69304.546000000002</v>
      </c>
      <c r="J4671" s="2">
        <f>INDEX([1]PIB_dos_Municípios!$AO$2:$AO$5571,MATCH(E4671,[1]PIB_dos_Municípios!G$2:G$5571,0),1)</f>
        <v>4954</v>
      </c>
      <c r="K4671" s="2">
        <f>INDEX([1]PIB_dos_Municípios!$AP$2:$AP$5571,MATCH(E4671,[1]PIB_dos_Municípios!G$2:G$5571,0),1)</f>
        <v>13989.61</v>
      </c>
      <c r="M4671" s="2" t="s">
        <v>4929</v>
      </c>
      <c r="N4671" s="2" t="str">
        <f>INDEX([2]Microregioes!$D$1:$D$574,MATCH(F4671,[2]Microregioes!$B$1:$B$574,0),1)</f>
        <v>Rs-Cerro Largo</v>
      </c>
    </row>
    <row r="4672" spans="1:14" hidden="1" x14ac:dyDescent="0.2">
      <c r="A4672" s="5">
        <v>4</v>
      </c>
      <c r="B4672" s="3">
        <v>43</v>
      </c>
      <c r="C4672" s="1">
        <v>4301</v>
      </c>
      <c r="D4672" s="1">
        <v>43003</v>
      </c>
      <c r="E4672" s="1">
        <v>4303400</v>
      </c>
      <c r="F4672" s="2">
        <f>IFERROR(INDEX('Arranjos Populacionais'!$F$2:$F$961,MATCH(TabelaCompleta!E4672,'Arranjos Populacionais'!$A$2:$A$961,0),1),D4672)</f>
        <v>43003</v>
      </c>
      <c r="G4672" s="2">
        <v>0</v>
      </c>
      <c r="H4672" s="11">
        <v>5083</v>
      </c>
      <c r="I4672" s="2">
        <f>INDEX([1]PIB_dos_Municípios!$AN$2:$AN$5571,MATCH(E4672,[1]PIB_dos_Municípios!G$2:G$5571,0),1)</f>
        <v>51634.152999999998</v>
      </c>
      <c r="J4672" s="2">
        <f>INDEX([1]PIB_dos_Municípios!$AO$2:$AO$5571,MATCH(E4672,[1]PIB_dos_Municípios!G$2:G$5571,0),1)</f>
        <v>5071</v>
      </c>
      <c r="K4672" s="2">
        <f>INDEX([1]PIB_dos_Municípios!$AP$2:$AP$5571,MATCH(E4672,[1]PIB_dos_Municípios!G$2:G$5571,0),1)</f>
        <v>10182.24</v>
      </c>
      <c r="M4672" s="2" t="s">
        <v>246</v>
      </c>
      <c r="N4672" s="2" t="str">
        <f>INDEX([2]Microregioes!$D$1:$D$574,MATCH(F4672,[2]Microregioes!$B$1:$B$574,0),1)</f>
        <v>Rs-Frederico Westphalen</v>
      </c>
    </row>
    <row r="4673" spans="1:14" hidden="1" x14ac:dyDescent="0.2">
      <c r="A4673" s="5">
        <v>4</v>
      </c>
      <c r="B4673" s="3">
        <v>43</v>
      </c>
      <c r="C4673" s="1">
        <v>4305</v>
      </c>
      <c r="D4673" s="1">
        <v>43028</v>
      </c>
      <c r="E4673" s="1">
        <v>4303509</v>
      </c>
      <c r="F4673" s="2">
        <f>IFERROR(INDEX('Arranjos Populacionais'!$F$2:$F$961,MATCH(TabelaCompleta!E4673,'Arranjos Populacionais'!$A$2:$A$961,0),1),D4673)</f>
        <v>43028</v>
      </c>
      <c r="G4673" s="2">
        <v>0</v>
      </c>
      <c r="H4673" s="11">
        <v>66031</v>
      </c>
      <c r="I4673" s="2">
        <f>INDEX([1]PIB_dos_Municípios!$AN$2:$AN$5571,MATCH(E4673,[1]PIB_dos_Municípios!G$2:G$5571,0),1)</f>
        <v>1034395.2610000001</v>
      </c>
      <c r="J4673" s="2">
        <f>INDEX([1]PIB_dos_Municípios!$AO$2:$AO$5571,MATCH(E4673,[1]PIB_dos_Municípios!G$2:G$5571,0),1)</f>
        <v>62759</v>
      </c>
      <c r="K4673" s="2">
        <f>INDEX([1]PIB_dos_Municípios!$AP$2:$AP$5571,MATCH(E4673,[1]PIB_dos_Municípios!G$2:G$5571,0),1)</f>
        <v>16482.02</v>
      </c>
      <c r="M4673" s="2" t="s">
        <v>4930</v>
      </c>
      <c r="N4673" s="2" t="str">
        <f>INDEX([2]Microregioes!$D$1:$D$574,MATCH(F4673,[2]Microregioes!$B$1:$B$574,0),1)</f>
        <v>Rs-Camaquã</v>
      </c>
    </row>
    <row r="4674" spans="1:14" hidden="1" x14ac:dyDescent="0.2">
      <c r="A4674" s="5">
        <v>4</v>
      </c>
      <c r="B4674" s="3">
        <v>43</v>
      </c>
      <c r="C4674" s="1">
        <v>4301</v>
      </c>
      <c r="D4674" s="1">
        <v>43010</v>
      </c>
      <c r="E4674" s="1">
        <v>4303558</v>
      </c>
      <c r="F4674" s="2">
        <f>IFERROR(INDEX('Arranjos Populacionais'!$F$2:$F$961,MATCH(TabelaCompleta!E4674,'Arranjos Populacionais'!$A$2:$A$961,0),1),D4674)</f>
        <v>43010</v>
      </c>
      <c r="G4674" s="2">
        <v>0</v>
      </c>
      <c r="H4674" s="11">
        <v>2726</v>
      </c>
      <c r="I4674" s="2">
        <f>INDEX([1]PIB_dos_Municípios!$AN$2:$AN$5571,MATCH(E4674,[1]PIB_dos_Municípios!G$2:G$5571,0),1)</f>
        <v>52326.678</v>
      </c>
      <c r="J4674" s="2">
        <f>INDEX([1]PIB_dos_Municípios!$AO$2:$AO$5571,MATCH(E4674,[1]PIB_dos_Municípios!G$2:G$5571,0),1)</f>
        <v>2591</v>
      </c>
      <c r="K4674" s="2">
        <f>INDEX([1]PIB_dos_Municípios!$AP$2:$AP$5571,MATCH(E4674,[1]PIB_dos_Municípios!G$2:G$5571,0),1)</f>
        <v>20195.55</v>
      </c>
      <c r="M4674" s="2" t="s">
        <v>4931</v>
      </c>
      <c r="N4674" s="2" t="str">
        <f>INDEX([2]Microregioes!$D$1:$D$574,MATCH(F4674,[2]Microregioes!$B$1:$B$574,0),1)</f>
        <v>Rs-Passo Fundo</v>
      </c>
    </row>
    <row r="4675" spans="1:14" hidden="1" x14ac:dyDescent="0.2">
      <c r="A4675" s="5">
        <v>4</v>
      </c>
      <c r="B4675" s="3">
        <v>43</v>
      </c>
      <c r="C4675" s="1">
        <v>4302</v>
      </c>
      <c r="D4675" s="1">
        <v>43015</v>
      </c>
      <c r="E4675" s="1">
        <v>4303608</v>
      </c>
      <c r="F4675" s="2">
        <f>IFERROR(INDEX('Arranjos Populacionais'!$F$2:$F$961,MATCH(TabelaCompleta!E4675,'Arranjos Populacionais'!$A$2:$A$961,0),1),D4675)</f>
        <v>43015</v>
      </c>
      <c r="G4675" s="2">
        <v>0</v>
      </c>
      <c r="H4675" s="11">
        <v>6687</v>
      </c>
      <c r="I4675" s="2">
        <f>INDEX([1]PIB_dos_Municípios!$AN$2:$AN$5571,MATCH(E4675,[1]PIB_dos_Municípios!G$2:G$5571,0),1)</f>
        <v>105716.201</v>
      </c>
      <c r="J4675" s="2">
        <f>INDEX([1]PIB_dos_Municípios!$AO$2:$AO$5571,MATCH(E4675,[1]PIB_dos_Municípios!G$2:G$5571,0),1)</f>
        <v>6545</v>
      </c>
      <c r="K4675" s="2">
        <f>INDEX([1]PIB_dos_Municípios!$AP$2:$AP$5571,MATCH(E4675,[1]PIB_dos_Municípios!G$2:G$5571,0),1)</f>
        <v>16152.21</v>
      </c>
      <c r="M4675" s="2" t="s">
        <v>4932</v>
      </c>
      <c r="N4675" s="2" t="str">
        <f>INDEX([2]Microregioes!$D$1:$D$574,MATCH(F4675,[2]Microregioes!$B$1:$B$574,0),1)</f>
        <v>Rs-Vacaria</v>
      </c>
    </row>
    <row r="4676" spans="1:14" hidden="1" x14ac:dyDescent="0.2">
      <c r="A4676" s="5">
        <v>4</v>
      </c>
      <c r="B4676" s="3">
        <v>43</v>
      </c>
      <c r="C4676" s="1">
        <v>4302</v>
      </c>
      <c r="D4676" s="1">
        <v>43015</v>
      </c>
      <c r="E4676" s="1">
        <v>4303673</v>
      </c>
      <c r="F4676" s="2">
        <f>IFERROR(INDEX('Arranjos Populacionais'!$F$2:$F$961,MATCH(TabelaCompleta!E4676,'Arranjos Populacionais'!$A$2:$A$961,0),1),D4676)</f>
        <v>43015</v>
      </c>
      <c r="G4676" s="2">
        <v>0</v>
      </c>
      <c r="H4676" s="11">
        <v>3400</v>
      </c>
      <c r="I4676" s="2">
        <f>INDEX([1]PIB_dos_Municípios!$AN$2:$AN$5571,MATCH(E4676,[1]PIB_dos_Municípios!G$2:G$5571,0),1)</f>
        <v>62158.502</v>
      </c>
      <c r="J4676" s="2">
        <f>INDEX([1]PIB_dos_Municípios!$AO$2:$AO$5571,MATCH(E4676,[1]PIB_dos_Municípios!G$2:G$5571,0),1)</f>
        <v>3247</v>
      </c>
      <c r="K4676" s="2">
        <f>INDEX([1]PIB_dos_Municípios!$AP$2:$AP$5571,MATCH(E4676,[1]PIB_dos_Municípios!G$2:G$5571,0),1)</f>
        <v>19143.36</v>
      </c>
      <c r="M4676" s="2" t="s">
        <v>4933</v>
      </c>
      <c r="N4676" s="2" t="str">
        <f>INDEX([2]Microregioes!$D$1:$D$574,MATCH(F4676,[2]Microregioes!$B$1:$B$574,0),1)</f>
        <v>Rs-Vacaria</v>
      </c>
    </row>
    <row r="4677" spans="1:14" hidden="1" x14ac:dyDescent="0.2">
      <c r="A4677" s="5">
        <v>4</v>
      </c>
      <c r="B4677" s="3">
        <v>43</v>
      </c>
      <c r="C4677" s="1">
        <v>4301</v>
      </c>
      <c r="D4677" s="1">
        <v>43006</v>
      </c>
      <c r="E4677" s="1">
        <v>4303707</v>
      </c>
      <c r="F4677" s="2">
        <f>IFERROR(INDEX('Arranjos Populacionais'!$F$2:$F$961,MATCH(TabelaCompleta!E4677,'Arranjos Populacionais'!$A$2:$A$961,0),1),D4677)</f>
        <v>43006</v>
      </c>
      <c r="G4677" s="2">
        <v>0</v>
      </c>
      <c r="H4677" s="11">
        <v>6031</v>
      </c>
      <c r="I4677" s="2">
        <f>INDEX([1]PIB_dos_Municípios!$AN$2:$AN$5571,MATCH(E4677,[1]PIB_dos_Municípios!G$2:G$5571,0),1)</f>
        <v>68467.763000000006</v>
      </c>
      <c r="J4677" s="2">
        <f>INDEX([1]PIB_dos_Municípios!$AO$2:$AO$5571,MATCH(E4677,[1]PIB_dos_Municípios!G$2:G$5571,0),1)</f>
        <v>6117</v>
      </c>
      <c r="K4677" s="2">
        <f>INDEX([1]PIB_dos_Municípios!$AP$2:$AP$5571,MATCH(E4677,[1]PIB_dos_Municípios!G$2:G$5571,0),1)</f>
        <v>11193.03</v>
      </c>
      <c r="M4677" s="2" t="s">
        <v>4934</v>
      </c>
      <c r="N4677" s="2" t="str">
        <f>INDEX([2]Microregioes!$D$1:$D$574,MATCH(F4677,[2]Microregioes!$B$1:$B$574,0),1)</f>
        <v>Rs-Cerro Largo</v>
      </c>
    </row>
    <row r="4678" spans="1:14" hidden="1" x14ac:dyDescent="0.2">
      <c r="A4678" s="5">
        <v>4</v>
      </c>
      <c r="B4678" s="3">
        <v>43</v>
      </c>
      <c r="C4678" s="1">
        <v>4301</v>
      </c>
      <c r="D4678" s="1">
        <v>43004</v>
      </c>
      <c r="E4678" s="1">
        <v>4303806</v>
      </c>
      <c r="F4678" s="2">
        <f>IFERROR(INDEX('Arranjos Populacionais'!$F$2:$F$961,MATCH(TabelaCompleta!E4678,'Arranjos Populacionais'!$A$2:$A$961,0),1),D4678)</f>
        <v>43004</v>
      </c>
      <c r="G4678" s="2">
        <v>0</v>
      </c>
      <c r="H4678" s="11">
        <v>5645</v>
      </c>
      <c r="I4678" s="2">
        <f>INDEX([1]PIB_dos_Municípios!$AN$2:$AN$5571,MATCH(E4678,[1]PIB_dos_Municípios!G$2:G$5571,0),1)</f>
        <v>105987.30499999999</v>
      </c>
      <c r="J4678" s="2">
        <f>INDEX([1]PIB_dos_Municípios!$AO$2:$AO$5571,MATCH(E4678,[1]PIB_dos_Municípios!G$2:G$5571,0),1)</f>
        <v>5509</v>
      </c>
      <c r="K4678" s="2">
        <f>INDEX([1]PIB_dos_Municípios!$AP$2:$AP$5571,MATCH(E4678,[1]PIB_dos_Municípios!G$2:G$5571,0),1)</f>
        <v>19238.939999999999</v>
      </c>
      <c r="M4678" s="2" t="s">
        <v>4935</v>
      </c>
      <c r="N4678" s="2" t="str">
        <f>INDEX([2]Microregioes!$D$1:$D$574,MATCH(F4678,[2]Microregioes!$B$1:$B$574,0),1)</f>
        <v>Rs-Erechim</v>
      </c>
    </row>
    <row r="4679" spans="1:14" hidden="1" x14ac:dyDescent="0.2">
      <c r="A4679" s="5">
        <v>4</v>
      </c>
      <c r="B4679" s="3">
        <v>43</v>
      </c>
      <c r="C4679" s="1">
        <v>4305</v>
      </c>
      <c r="D4679" s="1">
        <v>43026</v>
      </c>
      <c r="E4679" s="1">
        <v>4303905</v>
      </c>
      <c r="F4679" s="2">
        <f>IFERROR(INDEX('Arranjos Populacionais'!$F$2:$F$961,MATCH(TabelaCompleta!E4679,'Arranjos Populacionais'!$A$2:$A$961,0),1),D4679)</f>
        <v>43026</v>
      </c>
      <c r="G4679" s="2">
        <v>0</v>
      </c>
      <c r="H4679" s="11">
        <v>64553</v>
      </c>
      <c r="I4679" s="2">
        <f>INDEX([1]PIB_dos_Municípios!$AN$2:$AN$5571,MATCH(E4679,[1]PIB_dos_Municípios!G$2:G$5571,0),1)</f>
        <v>1754045.3049999999</v>
      </c>
      <c r="J4679" s="2">
        <f>INDEX([1]PIB_dos_Municípios!$AO$2:$AO$5571,MATCH(E4679,[1]PIB_dos_Municípios!G$2:G$5571,0),1)</f>
        <v>60081</v>
      </c>
      <c r="K4679" s="2">
        <f>INDEX([1]PIB_dos_Municípios!$AP$2:$AP$5571,MATCH(E4679,[1]PIB_dos_Municípios!G$2:G$5571,0),1)</f>
        <v>29194.68</v>
      </c>
      <c r="M4679" s="2" t="s">
        <v>918</v>
      </c>
      <c r="N4679" s="2" t="str">
        <f>INDEX([2]Microregioes!$D$1:$D$574,MATCH(F4679,[2]Microregioes!$B$1:$B$574,0),1)</f>
        <v>Rs-Porto Alegre</v>
      </c>
    </row>
    <row r="4680" spans="1:14" hidden="1" x14ac:dyDescent="0.2">
      <c r="A4680" s="5">
        <v>4</v>
      </c>
      <c r="B4680" s="3">
        <v>43</v>
      </c>
      <c r="C4680" s="1">
        <v>4301</v>
      </c>
      <c r="D4680" s="1">
        <v>43002</v>
      </c>
      <c r="E4680" s="1">
        <v>4304002</v>
      </c>
      <c r="F4680" s="2">
        <f>IFERROR(INDEX('Arranjos Populacionais'!$F$2:$F$961,MATCH(TabelaCompleta!E4680,'Arranjos Populacionais'!$A$2:$A$961,0),1),D4680)</f>
        <v>43002</v>
      </c>
      <c r="G4680" s="2">
        <v>0</v>
      </c>
      <c r="H4680" s="11">
        <v>5217</v>
      </c>
      <c r="I4680" s="2">
        <f>INDEX([1]PIB_dos_Municípios!$AN$2:$AN$5571,MATCH(E4680,[1]PIB_dos_Municípios!G$2:G$5571,0),1)</f>
        <v>94139.157000000007</v>
      </c>
      <c r="J4680" s="2">
        <f>INDEX([1]PIB_dos_Municípios!$AO$2:$AO$5571,MATCH(E4680,[1]PIB_dos_Municípios!G$2:G$5571,0),1)</f>
        <v>5459</v>
      </c>
      <c r="K4680" s="2">
        <f>INDEX([1]PIB_dos_Municípios!$AP$2:$AP$5571,MATCH(E4680,[1]PIB_dos_Municípios!G$2:G$5571,0),1)</f>
        <v>17244.759999999998</v>
      </c>
      <c r="M4680" s="2" t="s">
        <v>4936</v>
      </c>
      <c r="N4680" s="2" t="str">
        <f>INDEX([2]Microregioes!$D$1:$D$574,MATCH(F4680,[2]Microregioes!$B$1:$B$574,0),1)</f>
        <v>Rs-Três Passos</v>
      </c>
    </row>
    <row r="4681" spans="1:14" hidden="1" x14ac:dyDescent="0.2">
      <c r="A4681" s="5">
        <v>4</v>
      </c>
      <c r="B4681" s="3">
        <v>43</v>
      </c>
      <c r="C4681" s="1">
        <v>4301</v>
      </c>
      <c r="D4681" s="1">
        <v>43011</v>
      </c>
      <c r="E4681" s="1">
        <v>4304101</v>
      </c>
      <c r="F4681" s="2">
        <f>IFERROR(INDEX('Arranjos Populacionais'!$F$2:$F$961,MATCH(TabelaCompleta!E4681,'Arranjos Populacionais'!$A$2:$A$961,0),1),D4681)</f>
        <v>43011</v>
      </c>
      <c r="G4681" s="2">
        <v>0</v>
      </c>
      <c r="H4681" s="11">
        <v>3524</v>
      </c>
      <c r="I4681" s="2">
        <f>INDEX([1]PIB_dos_Municípios!$AN$2:$AN$5571,MATCH(E4681,[1]PIB_dos_Municípios!G$2:G$5571,0),1)</f>
        <v>51422.010999999999</v>
      </c>
      <c r="J4681" s="2">
        <f>INDEX([1]PIB_dos_Municípios!$AO$2:$AO$5571,MATCH(E4681,[1]PIB_dos_Municípios!G$2:G$5571,0),1)</f>
        <v>3494</v>
      </c>
      <c r="K4681" s="2">
        <f>INDEX([1]PIB_dos_Municípios!$AP$2:$AP$5571,MATCH(E4681,[1]PIB_dos_Municípios!G$2:G$5571,0),1)</f>
        <v>14717.23</v>
      </c>
      <c r="M4681" s="2" t="s">
        <v>4937</v>
      </c>
      <c r="N4681" s="2" t="str">
        <f>INDEX([2]Microregioes!$D$1:$D$574,MATCH(F4681,[2]Microregioes!$B$1:$B$574,0),1)</f>
        <v>Rs-Cruz Alta</v>
      </c>
    </row>
    <row r="4682" spans="1:14" hidden="1" x14ac:dyDescent="0.2">
      <c r="A4682" s="5">
        <v>4</v>
      </c>
      <c r="B4682" s="3">
        <v>43</v>
      </c>
      <c r="C4682" s="1">
        <v>4304</v>
      </c>
      <c r="D4682" s="1">
        <v>43020</v>
      </c>
      <c r="E4682" s="1">
        <v>4304200</v>
      </c>
      <c r="F4682" s="2">
        <f>IFERROR(INDEX('Arranjos Populacionais'!$F$2:$F$961,MATCH(TabelaCompleta!E4682,'Arranjos Populacionais'!$A$2:$A$961,0),1),D4682)</f>
        <v>43020</v>
      </c>
      <c r="G4682" s="2">
        <v>0</v>
      </c>
      <c r="H4682" s="11">
        <v>31541</v>
      </c>
      <c r="I4682" s="2">
        <f>INDEX([1]PIB_dos_Municípios!$AN$2:$AN$5571,MATCH(E4682,[1]PIB_dos_Municípios!G$2:G$5571,0),1)</f>
        <v>383562.39199999999</v>
      </c>
      <c r="J4682" s="2">
        <f>INDEX([1]PIB_dos_Municípios!$AO$2:$AO$5571,MATCH(E4682,[1]PIB_dos_Municípios!G$2:G$5571,0),1)</f>
        <v>30176</v>
      </c>
      <c r="K4682" s="2">
        <f>INDEX([1]PIB_dos_Municípios!$AP$2:$AP$5571,MATCH(E4682,[1]PIB_dos_Municípios!G$2:G$5571,0),1)</f>
        <v>12710.84</v>
      </c>
      <c r="M4682" s="2" t="s">
        <v>4938</v>
      </c>
      <c r="N4682" s="2" t="str">
        <f>INDEX([2]Microregioes!$D$1:$D$574,MATCH(F4682,[2]Microregioes!$B$1:$B$574,0),1)</f>
        <v>Rs-Santa Cruz do Sul</v>
      </c>
    </row>
    <row r="4683" spans="1:14" hidden="1" x14ac:dyDescent="0.2">
      <c r="A4683" s="5">
        <v>4</v>
      </c>
      <c r="B4683" s="3">
        <v>43</v>
      </c>
      <c r="C4683" s="1">
        <v>4301</v>
      </c>
      <c r="D4683" s="1">
        <v>43001</v>
      </c>
      <c r="E4683" s="1">
        <v>4304309</v>
      </c>
      <c r="F4683" s="2">
        <f>IFERROR(INDEX('Arranjos Populacionais'!$F$2:$F$961,MATCH(TabelaCompleta!E4683,'Arranjos Populacionais'!$A$2:$A$961,0),1),D4683)</f>
        <v>43001</v>
      </c>
      <c r="G4683" s="2">
        <v>0</v>
      </c>
      <c r="H4683" s="11">
        <v>6587</v>
      </c>
      <c r="I4683" s="2">
        <f>INDEX([1]PIB_dos_Municípios!$AN$2:$AN$5571,MATCH(E4683,[1]PIB_dos_Municípios!G$2:G$5571,0),1)</f>
        <v>125680.401</v>
      </c>
      <c r="J4683" s="2">
        <f>INDEX([1]PIB_dos_Municípios!$AO$2:$AO$5571,MATCH(E4683,[1]PIB_dos_Municípios!G$2:G$5571,0),1)</f>
        <v>6535</v>
      </c>
      <c r="K4683" s="2">
        <f>INDEX([1]PIB_dos_Municípios!$AP$2:$AP$5571,MATCH(E4683,[1]PIB_dos_Municípios!G$2:G$5571,0),1)</f>
        <v>19231.89</v>
      </c>
      <c r="M4683" s="2" t="s">
        <v>4939</v>
      </c>
      <c r="N4683" s="2" t="str">
        <f>INDEX([2]Microregioes!$D$1:$D$574,MATCH(F4683,[2]Microregioes!$B$1:$B$574,0),1)</f>
        <v>Rs-Santa Rosa</v>
      </c>
    </row>
    <row r="4684" spans="1:14" hidden="1" x14ac:dyDescent="0.2">
      <c r="A4684" s="5">
        <v>4</v>
      </c>
      <c r="B4684" s="3">
        <v>43</v>
      </c>
      <c r="C4684" s="1">
        <v>4307</v>
      </c>
      <c r="D4684" s="1">
        <v>43032</v>
      </c>
      <c r="E4684" s="1">
        <v>4304358</v>
      </c>
      <c r="F4684" s="2">
        <f>IFERROR(INDEX('Arranjos Populacionais'!$F$2:$F$961,MATCH(TabelaCompleta!E4684,'Arranjos Populacionais'!$A$2:$A$961,0),1),D4684)</f>
        <v>43031</v>
      </c>
      <c r="G4684" s="2">
        <v>0</v>
      </c>
      <c r="H4684" s="11">
        <v>9362</v>
      </c>
      <c r="I4684" s="2">
        <f>INDEX([1]PIB_dos_Municípios!$AN$2:$AN$5571,MATCH(E4684,[1]PIB_dos_Municípios!G$2:G$5571,0),1)</f>
        <v>659547.17099999997</v>
      </c>
      <c r="J4684" s="2">
        <f>INDEX([1]PIB_dos_Municípios!$AO$2:$AO$5571,MATCH(E4684,[1]PIB_dos_Municípios!G$2:G$5571,0),1)</f>
        <v>8776</v>
      </c>
      <c r="K4684" s="2">
        <f>INDEX([1]PIB_dos_Municípios!$AP$2:$AP$5571,MATCH(E4684,[1]PIB_dos_Municípios!G$2:G$5571,0),1)</f>
        <v>75153.509999999995</v>
      </c>
      <c r="M4684" s="2" t="s">
        <v>123</v>
      </c>
      <c r="N4684" s="2" t="str">
        <f>INDEX([2]Microregioes!$D$1:$D$574,MATCH(F4684,[2]Microregioes!$B$1:$B$574,0),1)</f>
        <v>Rs-Campanha Meridional</v>
      </c>
    </row>
    <row r="4685" spans="1:14" hidden="1" x14ac:dyDescent="0.2">
      <c r="A4685" s="5">
        <v>4</v>
      </c>
      <c r="B4685" s="3">
        <v>43</v>
      </c>
      <c r="C4685" s="1">
        <v>4305</v>
      </c>
      <c r="D4685" s="1">
        <v>43024</v>
      </c>
      <c r="E4685" s="1">
        <v>4304408</v>
      </c>
      <c r="F4685" s="2">
        <f>IFERROR(INDEX('Arranjos Populacionais'!$F$2:$F$961,MATCH(TabelaCompleta!E4685,'Arranjos Populacionais'!$A$2:$A$961,0),1),D4685)</f>
        <v>43024</v>
      </c>
      <c r="G4685" s="2">
        <v>0</v>
      </c>
      <c r="H4685" s="11">
        <v>42746</v>
      </c>
      <c r="I4685" s="2">
        <f>INDEX([1]PIB_dos_Municípios!$AN$2:$AN$5571,MATCH(E4685,[1]PIB_dos_Municípios!G$2:G$5571,0),1)</f>
        <v>508128.38400000002</v>
      </c>
      <c r="J4685" s="2">
        <f>INDEX([1]PIB_dos_Municípios!$AO$2:$AO$5571,MATCH(E4685,[1]PIB_dos_Municípios!G$2:G$5571,0),1)</f>
        <v>39238</v>
      </c>
      <c r="K4685" s="2">
        <f>INDEX([1]PIB_dos_Municípios!$AP$2:$AP$5571,MATCH(E4685,[1]PIB_dos_Municípios!G$2:G$5571,0),1)</f>
        <v>12949.91</v>
      </c>
      <c r="M4685" s="2" t="s">
        <v>97</v>
      </c>
      <c r="N4685" s="2" t="str">
        <f>INDEX([2]Microregioes!$D$1:$D$574,MATCH(F4685,[2]Microregioes!$B$1:$B$574,0),1)</f>
        <v>Rs-Gramado-Canela</v>
      </c>
    </row>
    <row r="4686" spans="1:14" hidden="1" x14ac:dyDescent="0.2">
      <c r="A4686" s="5">
        <v>4</v>
      </c>
      <c r="B4686" s="3">
        <v>43</v>
      </c>
      <c r="C4686" s="1">
        <v>4307</v>
      </c>
      <c r="D4686" s="1">
        <v>43033</v>
      </c>
      <c r="E4686" s="1">
        <v>4304507</v>
      </c>
      <c r="F4686" s="2">
        <f>IFERROR(INDEX('Arranjos Populacionais'!$F$2:$F$961,MATCH(TabelaCompleta!E4686,'Arranjos Populacionais'!$A$2:$A$961,0),1),D4686)</f>
        <v>43033</v>
      </c>
      <c r="G4686" s="2">
        <v>0</v>
      </c>
      <c r="H4686" s="11">
        <v>55956</v>
      </c>
      <c r="I4686" s="2">
        <f>INDEX([1]PIB_dos_Municípios!$AN$2:$AN$5571,MATCH(E4686,[1]PIB_dos_Municípios!G$2:G$5571,0),1)</f>
        <v>478821.89600000001</v>
      </c>
      <c r="J4686" s="2">
        <f>INDEX([1]PIB_dos_Municípios!$AO$2:$AO$5571,MATCH(E4686,[1]PIB_dos_Municípios!G$2:G$5571,0),1)</f>
        <v>53268</v>
      </c>
      <c r="K4686" s="2">
        <f>INDEX([1]PIB_dos_Municípios!$AP$2:$AP$5571,MATCH(E4686,[1]PIB_dos_Municípios!G$2:G$5571,0),1)</f>
        <v>8988.92</v>
      </c>
      <c r="M4686" s="2" t="s">
        <v>4940</v>
      </c>
      <c r="N4686" s="2" t="str">
        <f>INDEX([2]Microregioes!$D$1:$D$574,MATCH(F4686,[2]Microregioes!$B$1:$B$574,0),1)</f>
        <v>Rs-Pelotas</v>
      </c>
    </row>
    <row r="4687" spans="1:14" hidden="1" x14ac:dyDescent="0.2">
      <c r="A4687" s="5">
        <v>4</v>
      </c>
      <c r="B4687" s="3">
        <v>43</v>
      </c>
      <c r="C4687" s="1">
        <v>4305</v>
      </c>
      <c r="D4687" s="1">
        <v>43026</v>
      </c>
      <c r="E4687" s="1">
        <v>4304606</v>
      </c>
      <c r="F4687" s="2">
        <f>IFERROR(INDEX('Arranjos Populacionais'!$F$2:$F$961,MATCH(TabelaCompleta!E4687,'Arranjos Populacionais'!$A$2:$A$961,0),1),D4687)</f>
        <v>43026</v>
      </c>
      <c r="G4687" s="2">
        <v>0</v>
      </c>
      <c r="H4687" s="11">
        <v>342634</v>
      </c>
      <c r="I4687" s="2">
        <f>INDEX([1]PIB_dos_Municípios!$AN$2:$AN$5571,MATCH(E4687,[1]PIB_dos_Municípios!G$2:G$5571,0),1)</f>
        <v>12718014.007999999</v>
      </c>
      <c r="J4687" s="2">
        <f>INDEX([1]PIB_dos_Municípios!$AO$2:$AO$5571,MATCH(E4687,[1]PIB_dos_Municípios!G$2:G$5571,0),1)</f>
        <v>324025</v>
      </c>
      <c r="K4687" s="2">
        <f>INDEX([1]PIB_dos_Municípios!$AP$2:$AP$5571,MATCH(E4687,[1]PIB_dos_Municípios!G$2:G$5571,0),1)</f>
        <v>39250.1</v>
      </c>
      <c r="M4687" s="2" t="s">
        <v>902</v>
      </c>
      <c r="N4687" s="2" t="str">
        <f>INDEX([2]Microregioes!$D$1:$D$574,MATCH(F4687,[2]Microregioes!$B$1:$B$574,0),1)</f>
        <v>Rs-Porto Alegre</v>
      </c>
    </row>
    <row r="4688" spans="1:14" hidden="1" x14ac:dyDescent="0.2">
      <c r="A4688" s="5">
        <v>4</v>
      </c>
      <c r="B4688" s="3">
        <v>43</v>
      </c>
      <c r="C4688" s="1">
        <v>4304</v>
      </c>
      <c r="D4688" s="1">
        <v>43021</v>
      </c>
      <c r="E4688" s="1">
        <v>4304614</v>
      </c>
      <c r="F4688" s="2">
        <f>IFERROR(INDEX('Arranjos Populacionais'!$F$2:$F$961,MATCH(TabelaCompleta!E4688,'Arranjos Populacionais'!$A$2:$A$961,0),1),D4688)</f>
        <v>43021</v>
      </c>
      <c r="G4688" s="2">
        <v>0</v>
      </c>
      <c r="H4688" s="11">
        <v>1823</v>
      </c>
      <c r="I4688" s="2">
        <f>INDEX([1]PIB_dos_Municípios!$AN$2:$AN$5571,MATCH(E4688,[1]PIB_dos_Municípios!G$2:G$5571,0),1)</f>
        <v>22345.314999999999</v>
      </c>
      <c r="J4688" s="2">
        <f>INDEX([1]PIB_dos_Municípios!$AO$2:$AO$5571,MATCH(E4688,[1]PIB_dos_Municípios!G$2:G$5571,0),1)</f>
        <v>1807</v>
      </c>
      <c r="K4688" s="2">
        <f>INDEX([1]PIB_dos_Municípios!$AP$2:$AP$5571,MATCH(E4688,[1]PIB_dos_Municípios!G$2:G$5571,0),1)</f>
        <v>12365.97</v>
      </c>
      <c r="M4688" s="2" t="s">
        <v>4941</v>
      </c>
      <c r="N4688" s="2" t="str">
        <f>INDEX([2]Microregioes!$D$1:$D$574,MATCH(F4688,[2]Microregioes!$B$1:$B$574,0),1)</f>
        <v>Rs-Lajeado-Estrela</v>
      </c>
    </row>
    <row r="4689" spans="1:14" hidden="1" x14ac:dyDescent="0.2">
      <c r="A4689" s="5">
        <v>4</v>
      </c>
      <c r="B4689" s="3">
        <v>43</v>
      </c>
      <c r="C4689" s="1">
        <v>4302</v>
      </c>
      <c r="D4689" s="1">
        <v>43015</v>
      </c>
      <c r="E4689" s="1">
        <v>4304622</v>
      </c>
      <c r="F4689" s="2">
        <f>IFERROR(INDEX('Arranjos Populacionais'!$F$2:$F$961,MATCH(TabelaCompleta!E4689,'Arranjos Populacionais'!$A$2:$A$961,0),1),D4689)</f>
        <v>43015</v>
      </c>
      <c r="G4689" s="2">
        <v>0</v>
      </c>
      <c r="H4689" s="11">
        <v>1764</v>
      </c>
      <c r="I4689" s="2">
        <f>INDEX([1]PIB_dos_Municípios!$AN$2:$AN$5571,MATCH(E4689,[1]PIB_dos_Municípios!G$2:G$5571,0),1)</f>
        <v>84105.398000000001</v>
      </c>
      <c r="J4689" s="2">
        <f>INDEX([1]PIB_dos_Municípios!$AO$2:$AO$5571,MATCH(E4689,[1]PIB_dos_Municípios!G$2:G$5571,0),1)</f>
        <v>1753</v>
      </c>
      <c r="K4689" s="2">
        <f>INDEX([1]PIB_dos_Municípios!$AP$2:$AP$5571,MATCH(E4689,[1]PIB_dos_Municípios!G$2:G$5571,0),1)</f>
        <v>47977.98</v>
      </c>
      <c r="M4689" s="2" t="s">
        <v>107</v>
      </c>
      <c r="N4689" s="2" t="str">
        <f>INDEX([2]Microregioes!$D$1:$D$574,MATCH(F4689,[2]Microregioes!$B$1:$B$574,0),1)</f>
        <v>Rs-Vacaria</v>
      </c>
    </row>
    <row r="4690" spans="1:14" hidden="1" x14ac:dyDescent="0.2">
      <c r="A4690" s="5">
        <v>4</v>
      </c>
      <c r="B4690" s="3">
        <v>43</v>
      </c>
      <c r="C4690" s="1">
        <v>4305</v>
      </c>
      <c r="D4690" s="1">
        <v>43027</v>
      </c>
      <c r="E4690" s="1">
        <v>4304630</v>
      </c>
      <c r="F4690" s="2">
        <f>IFERROR(INDEX('Arranjos Populacionais'!$F$2:$F$961,MATCH(TabelaCompleta!E4690,'Arranjos Populacionais'!$A$2:$A$961,0),1),D4690)</f>
        <v>43027</v>
      </c>
      <c r="G4690" s="2">
        <v>0</v>
      </c>
      <c r="H4690" s="11">
        <v>47792</v>
      </c>
      <c r="I4690" s="2">
        <f>INDEX([1]PIB_dos_Municípios!$AN$2:$AN$5571,MATCH(E4690,[1]PIB_dos_Municípios!G$2:G$5571,0),1)</f>
        <v>653655.26100000006</v>
      </c>
      <c r="J4690" s="2">
        <f>INDEX([1]PIB_dos_Municípios!$AO$2:$AO$5571,MATCH(E4690,[1]PIB_dos_Municípios!G$2:G$5571,0),1)</f>
        <v>42047</v>
      </c>
      <c r="K4690" s="2">
        <f>INDEX([1]PIB_dos_Municípios!$AP$2:$AP$5571,MATCH(E4690,[1]PIB_dos_Municípios!G$2:G$5571,0),1)</f>
        <v>15545.82</v>
      </c>
      <c r="M4690" s="2" t="s">
        <v>155</v>
      </c>
      <c r="N4690" s="2" t="str">
        <f>INDEX([2]Microregioes!$D$1:$D$574,MATCH(F4690,[2]Microregioes!$B$1:$B$574,0),1)</f>
        <v>Rs-Osório</v>
      </c>
    </row>
    <row r="4691" spans="1:14" hidden="1" x14ac:dyDescent="0.2">
      <c r="A4691" s="5">
        <v>4</v>
      </c>
      <c r="B4691" s="3">
        <v>43</v>
      </c>
      <c r="C4691" s="1">
        <v>4303</v>
      </c>
      <c r="D4691" s="1">
        <v>43017</v>
      </c>
      <c r="E4691" s="1">
        <v>4304655</v>
      </c>
      <c r="F4691" s="2">
        <f>IFERROR(INDEX('Arranjos Populacionais'!$F$2:$F$961,MATCH(TabelaCompleta!E4691,'Arranjos Populacionais'!$A$2:$A$961,0),1),D4691)</f>
        <v>43017</v>
      </c>
      <c r="G4691" s="2">
        <v>0</v>
      </c>
      <c r="H4691" s="11">
        <v>3419</v>
      </c>
      <c r="I4691" s="2">
        <f>INDEX([1]PIB_dos_Municípios!$AN$2:$AN$5571,MATCH(E4691,[1]PIB_dos_Municípios!G$2:G$5571,0),1)</f>
        <v>129685.36900000001</v>
      </c>
      <c r="J4691" s="2">
        <f>INDEX([1]PIB_dos_Municípios!$AO$2:$AO$5571,MATCH(E4691,[1]PIB_dos_Municípios!G$2:G$5571,0),1)</f>
        <v>3107</v>
      </c>
      <c r="K4691" s="2">
        <f>INDEX([1]PIB_dos_Municípios!$AP$2:$AP$5571,MATCH(E4691,[1]PIB_dos_Municípios!G$2:G$5571,0),1)</f>
        <v>41739.74</v>
      </c>
      <c r="M4691" s="2" t="s">
        <v>4942</v>
      </c>
      <c r="N4691" s="2" t="str">
        <f>INDEX([2]Microregioes!$D$1:$D$574,MATCH(F4691,[2]Microregioes!$B$1:$B$574,0),1)</f>
        <v>Rs-Santiago</v>
      </c>
    </row>
    <row r="4692" spans="1:14" hidden="1" x14ac:dyDescent="0.2">
      <c r="A4692" s="5">
        <v>4</v>
      </c>
      <c r="B4692" s="3">
        <v>43</v>
      </c>
      <c r="C4692" s="1">
        <v>4307</v>
      </c>
      <c r="D4692" s="1">
        <v>43033</v>
      </c>
      <c r="E4692" s="1">
        <v>4304663</v>
      </c>
      <c r="F4692" s="2">
        <f>IFERROR(INDEX('Arranjos Populacionais'!$F$2:$F$961,MATCH(TabelaCompleta!E4692,'Arranjos Populacionais'!$A$2:$A$961,0),1),D4692)</f>
        <v>43033</v>
      </c>
      <c r="G4692" s="2">
        <v>0</v>
      </c>
      <c r="H4692" s="11">
        <v>25441</v>
      </c>
      <c r="I4692" s="2">
        <f>INDEX([1]PIB_dos_Municípios!$AN$2:$AN$5571,MATCH(E4692,[1]PIB_dos_Municípios!G$2:G$5571,0),1)</f>
        <v>272055.71000000002</v>
      </c>
      <c r="J4692" s="2">
        <f>INDEX([1]PIB_dos_Municípios!$AO$2:$AO$5571,MATCH(E4692,[1]PIB_dos_Municípios!G$2:G$5571,0),1)</f>
        <v>24294</v>
      </c>
      <c r="K4692" s="2">
        <f>INDEX([1]PIB_dos_Municípios!$AP$2:$AP$5571,MATCH(E4692,[1]PIB_dos_Municípios!G$2:G$5571,0),1)</f>
        <v>11198.47</v>
      </c>
      <c r="M4692" s="2" t="s">
        <v>127</v>
      </c>
      <c r="N4692" s="2" t="str">
        <f>INDEX([2]Microregioes!$D$1:$D$574,MATCH(F4692,[2]Microregioes!$B$1:$B$574,0),1)</f>
        <v>Rs-Pelotas</v>
      </c>
    </row>
    <row r="4693" spans="1:14" hidden="1" x14ac:dyDescent="0.2">
      <c r="A4693" s="5">
        <v>4</v>
      </c>
      <c r="B4693" s="3">
        <v>43</v>
      </c>
      <c r="C4693" s="1">
        <v>4305</v>
      </c>
      <c r="D4693" s="1">
        <v>43023</v>
      </c>
      <c r="E4693" s="1">
        <v>4304689</v>
      </c>
      <c r="F4693" s="2">
        <f>IFERROR(INDEX('Arranjos Populacionais'!$F$2:$F$961,MATCH(TabelaCompleta!E4693,'Arranjos Populacionais'!$A$2:$A$961,0),1),D4693)</f>
        <v>43026</v>
      </c>
      <c r="G4693" s="2">
        <v>0</v>
      </c>
      <c r="H4693" s="11">
        <v>11375</v>
      </c>
      <c r="I4693" s="2">
        <f>INDEX([1]PIB_dos_Municípios!$AN$2:$AN$5571,MATCH(E4693,[1]PIB_dos_Municípios!G$2:G$5571,0),1)</f>
        <v>102902.432</v>
      </c>
      <c r="J4693" s="2">
        <f>INDEX([1]PIB_dos_Municípios!$AO$2:$AO$5571,MATCH(E4693,[1]PIB_dos_Municípios!G$2:G$5571,0),1)</f>
        <v>11613</v>
      </c>
      <c r="K4693" s="2">
        <f>INDEX([1]PIB_dos_Municípios!$AP$2:$AP$5571,MATCH(E4693,[1]PIB_dos_Municípios!G$2:G$5571,0),1)</f>
        <v>8860.9699999999993</v>
      </c>
      <c r="M4693" s="2" t="s">
        <v>911</v>
      </c>
      <c r="N4693" s="2" t="str">
        <f>INDEX([2]Microregioes!$D$1:$D$574,MATCH(F4693,[2]Microregioes!$B$1:$B$574,0),1)</f>
        <v>Rs-Porto Alegre</v>
      </c>
    </row>
    <row r="4694" spans="1:14" hidden="1" x14ac:dyDescent="0.2">
      <c r="A4694" s="5">
        <v>4</v>
      </c>
      <c r="B4694" s="3">
        <v>43</v>
      </c>
      <c r="C4694" s="1">
        <v>4304</v>
      </c>
      <c r="D4694" s="1">
        <v>43021</v>
      </c>
      <c r="E4694" s="1">
        <v>4304697</v>
      </c>
      <c r="F4694" s="2">
        <f>IFERROR(INDEX('Arranjos Populacionais'!$F$2:$F$961,MATCH(TabelaCompleta!E4694,'Arranjos Populacionais'!$A$2:$A$961,0),1),D4694)</f>
        <v>43021</v>
      </c>
      <c r="G4694" s="2">
        <v>0</v>
      </c>
      <c r="H4694" s="11">
        <v>2763</v>
      </c>
      <c r="I4694" s="2">
        <f>INDEX([1]PIB_dos_Municípios!$AN$2:$AN$5571,MATCH(E4694,[1]PIB_dos_Municípios!G$2:G$5571,0),1)</f>
        <v>35820.152999999998</v>
      </c>
      <c r="J4694" s="2">
        <f>INDEX([1]PIB_dos_Municípios!$AO$2:$AO$5571,MATCH(E4694,[1]PIB_dos_Municípios!G$2:G$5571,0),1)</f>
        <v>2636</v>
      </c>
      <c r="K4694" s="2">
        <f>INDEX([1]PIB_dos_Municípios!$AP$2:$AP$5571,MATCH(E4694,[1]PIB_dos_Municípios!G$2:G$5571,0),1)</f>
        <v>13588.83</v>
      </c>
      <c r="M4694" s="2" t="s">
        <v>4943</v>
      </c>
      <c r="N4694" s="2" t="str">
        <f>INDEX([2]Microregioes!$D$1:$D$574,MATCH(F4694,[2]Microregioes!$B$1:$B$574,0),1)</f>
        <v>Rs-Lajeado-Estrela</v>
      </c>
    </row>
    <row r="4695" spans="1:14" hidden="1" x14ac:dyDescent="0.2">
      <c r="A4695" s="5">
        <v>4</v>
      </c>
      <c r="B4695" s="3">
        <v>43</v>
      </c>
      <c r="C4695" s="1">
        <v>4305</v>
      </c>
      <c r="D4695" s="1">
        <v>43027</v>
      </c>
      <c r="E4695" s="1">
        <v>4304671</v>
      </c>
      <c r="F4695" s="2">
        <f>IFERROR(INDEX('Arranjos Populacionais'!$F$2:$F$961,MATCH(TabelaCompleta!E4695,'Arranjos Populacionais'!$A$2:$A$961,0),1),D4695)</f>
        <v>43027</v>
      </c>
      <c r="G4695" s="2">
        <v>0</v>
      </c>
      <c r="H4695" s="11">
        <v>4320</v>
      </c>
      <c r="I4695" s="2">
        <f>INDEX([1]PIB_dos_Municípios!$AN$2:$AN$5571,MATCH(E4695,[1]PIB_dos_Municípios!G$2:G$5571,0),1)</f>
        <v>129263.58500000001</v>
      </c>
      <c r="J4695" s="2">
        <f>INDEX([1]PIB_dos_Municípios!$AO$2:$AO$5571,MATCH(E4695,[1]PIB_dos_Municípios!G$2:G$5571,0),1)</f>
        <v>3890</v>
      </c>
      <c r="K4695" s="2">
        <f>INDEX([1]PIB_dos_Municípios!$AP$2:$AP$5571,MATCH(E4695,[1]PIB_dos_Municípios!G$2:G$5571,0),1)</f>
        <v>33229.71</v>
      </c>
      <c r="M4695" s="2" t="s">
        <v>4944</v>
      </c>
      <c r="N4695" s="2" t="str">
        <f>INDEX([2]Microregioes!$D$1:$D$574,MATCH(F4695,[2]Microregioes!$B$1:$B$574,0),1)</f>
        <v>Rs-Osório</v>
      </c>
    </row>
    <row r="4696" spans="1:14" hidden="1" x14ac:dyDescent="0.2">
      <c r="A4696" s="5">
        <v>4</v>
      </c>
      <c r="B4696" s="3">
        <v>43</v>
      </c>
      <c r="C4696" s="1">
        <v>4305</v>
      </c>
      <c r="D4696" s="1">
        <v>43027</v>
      </c>
      <c r="E4696" s="1">
        <v>4304713</v>
      </c>
      <c r="F4696" s="2">
        <f>IFERROR(INDEX('Arranjos Populacionais'!$F$2:$F$961,MATCH(TabelaCompleta!E4696,'Arranjos Populacionais'!$A$2:$A$961,0),1),D4696)</f>
        <v>43027</v>
      </c>
      <c r="G4696" s="2">
        <v>0</v>
      </c>
      <c r="H4696" s="11">
        <v>7918</v>
      </c>
      <c r="I4696" s="2">
        <f>INDEX([1]PIB_dos_Municípios!$AN$2:$AN$5571,MATCH(E4696,[1]PIB_dos_Municípios!G$2:G$5571,0),1)</f>
        <v>47901.841</v>
      </c>
      <c r="J4696" s="2">
        <f>INDEX([1]PIB_dos_Municípios!$AO$2:$AO$5571,MATCH(E4696,[1]PIB_dos_Municípios!G$2:G$5571,0),1)</f>
        <v>7313</v>
      </c>
      <c r="K4696" s="2">
        <f>INDEX([1]PIB_dos_Municípios!$AP$2:$AP$5571,MATCH(E4696,[1]PIB_dos_Municípios!G$2:G$5571,0),1)</f>
        <v>6550.23</v>
      </c>
      <c r="M4696" s="2" t="s">
        <v>4945</v>
      </c>
      <c r="N4696" s="2" t="str">
        <f>INDEX([2]Microregioes!$D$1:$D$574,MATCH(F4696,[2]Microregioes!$B$1:$B$574,0),1)</f>
        <v>Rs-Osório</v>
      </c>
    </row>
    <row r="4697" spans="1:14" hidden="1" x14ac:dyDescent="0.2">
      <c r="A4697" s="5">
        <v>4</v>
      </c>
      <c r="B4697" s="3">
        <v>43</v>
      </c>
      <c r="C4697" s="1">
        <v>4301</v>
      </c>
      <c r="D4697" s="1">
        <v>43009</v>
      </c>
      <c r="E4697" s="1">
        <v>4304705</v>
      </c>
      <c r="F4697" s="2">
        <f>IFERROR(INDEX('Arranjos Populacionais'!$F$2:$F$961,MATCH(TabelaCompleta!E4697,'Arranjos Populacionais'!$A$2:$A$961,0),1),D4697)</f>
        <v>43009</v>
      </c>
      <c r="G4697" s="2">
        <v>0</v>
      </c>
      <c r="H4697" s="11">
        <v>62193</v>
      </c>
      <c r="I4697" s="2">
        <f>INDEX([1]PIB_dos_Municípios!$AN$2:$AN$5571,MATCH(E4697,[1]PIB_dos_Municípios!G$2:G$5571,0),1)</f>
        <v>1157959.0049999999</v>
      </c>
      <c r="J4697" s="2">
        <f>INDEX([1]PIB_dos_Municípios!$AO$2:$AO$5571,MATCH(E4697,[1]PIB_dos_Municípios!G$2:G$5571,0),1)</f>
        <v>59301</v>
      </c>
      <c r="K4697" s="2">
        <f>INDEX([1]PIB_dos_Municípios!$AP$2:$AP$5571,MATCH(E4697,[1]PIB_dos_Municípios!G$2:G$5571,0),1)</f>
        <v>19526.8</v>
      </c>
      <c r="M4697" s="2" t="s">
        <v>4946</v>
      </c>
      <c r="N4697" s="2" t="str">
        <f>INDEX([2]Microregioes!$D$1:$D$574,MATCH(F4697,[2]Microregioes!$B$1:$B$574,0),1)</f>
        <v>Rs-Carazinho</v>
      </c>
    </row>
    <row r="4698" spans="1:14" hidden="1" x14ac:dyDescent="0.2">
      <c r="A4698" s="5">
        <v>4</v>
      </c>
      <c r="B4698" s="3">
        <v>43</v>
      </c>
      <c r="C4698" s="1">
        <v>4302</v>
      </c>
      <c r="D4698" s="1">
        <v>43016</v>
      </c>
      <c r="E4698" s="1">
        <v>4304804</v>
      </c>
      <c r="F4698" s="2">
        <f>IFERROR(INDEX('Arranjos Populacionais'!$F$2:$F$961,MATCH(TabelaCompleta!E4698,'Arranjos Populacionais'!$A$2:$A$961,0),1),D4698)</f>
        <v>43016</v>
      </c>
      <c r="G4698" s="2">
        <v>0</v>
      </c>
      <c r="H4698" s="11">
        <v>27835</v>
      </c>
      <c r="I4698" s="2">
        <f>INDEX([1]PIB_dos_Municípios!$AN$2:$AN$5571,MATCH(E4698,[1]PIB_dos_Municípios!G$2:G$5571,0),1)</f>
        <v>1010716.574</v>
      </c>
      <c r="J4698" s="2">
        <f>INDEX([1]PIB_dos_Municípios!$AO$2:$AO$5571,MATCH(E4698,[1]PIB_dos_Municípios!G$2:G$5571,0),1)</f>
        <v>25193</v>
      </c>
      <c r="K4698" s="2">
        <f>INDEX([1]PIB_dos_Municípios!$AP$2:$AP$5571,MATCH(E4698,[1]PIB_dos_Municípios!G$2:G$5571,0),1)</f>
        <v>40118.94</v>
      </c>
      <c r="M4698" s="2" t="s">
        <v>93</v>
      </c>
      <c r="N4698" s="2" t="str">
        <f>INDEX([2]Microregioes!$D$1:$D$574,MATCH(F4698,[2]Microregioes!$B$1:$B$574,0),1)</f>
        <v>Rs-Caxias do Sul</v>
      </c>
    </row>
    <row r="4699" spans="1:14" hidden="1" x14ac:dyDescent="0.2">
      <c r="A4699" s="5">
        <v>4</v>
      </c>
      <c r="B4699" s="3">
        <v>43</v>
      </c>
      <c r="C4699" s="1">
        <v>4301</v>
      </c>
      <c r="D4699" s="1">
        <v>43004</v>
      </c>
      <c r="E4699" s="1">
        <v>4304853</v>
      </c>
      <c r="F4699" s="2">
        <f>IFERROR(INDEX('Arranjos Populacionais'!$F$2:$F$961,MATCH(TabelaCompleta!E4699,'Arranjos Populacionais'!$A$2:$A$961,0),1),D4699)</f>
        <v>43004</v>
      </c>
      <c r="G4699" s="2">
        <v>0</v>
      </c>
      <c r="H4699" s="11">
        <v>1560</v>
      </c>
      <c r="I4699" s="2">
        <f>INDEX([1]PIB_dos_Municípios!$AN$2:$AN$5571,MATCH(E4699,[1]PIB_dos_Municípios!G$2:G$5571,0),1)</f>
        <v>19432.03</v>
      </c>
      <c r="J4699" s="2">
        <f>INDEX([1]PIB_dos_Municípios!$AO$2:$AO$5571,MATCH(E4699,[1]PIB_dos_Municípios!G$2:G$5571,0),1)</f>
        <v>1607</v>
      </c>
      <c r="K4699" s="2">
        <f>INDEX([1]PIB_dos_Municípios!$AP$2:$AP$5571,MATCH(E4699,[1]PIB_dos_Municípios!G$2:G$5571,0),1)</f>
        <v>12092.12</v>
      </c>
      <c r="M4699" s="2" t="s">
        <v>4947</v>
      </c>
      <c r="N4699" s="2" t="str">
        <f>INDEX([2]Microregioes!$D$1:$D$574,MATCH(F4699,[2]Microregioes!$B$1:$B$574,0),1)</f>
        <v>Rs-Erechim</v>
      </c>
    </row>
    <row r="4700" spans="1:14" hidden="1" x14ac:dyDescent="0.2">
      <c r="A4700" s="5">
        <v>4</v>
      </c>
      <c r="B4700" s="3">
        <v>43</v>
      </c>
      <c r="C4700" s="1">
        <v>4301</v>
      </c>
      <c r="D4700" s="1">
        <v>43010</v>
      </c>
      <c r="E4700" s="1">
        <v>4304903</v>
      </c>
      <c r="F4700" s="2">
        <f>IFERROR(INDEX('Arranjos Populacionais'!$F$2:$F$961,MATCH(TabelaCompleta!E4700,'Arranjos Populacionais'!$A$2:$A$961,0),1),D4700)</f>
        <v>43010</v>
      </c>
      <c r="G4700" s="2">
        <v>0</v>
      </c>
      <c r="H4700" s="11">
        <v>9059</v>
      </c>
      <c r="I4700" s="2">
        <f>INDEX([1]PIB_dos_Municípios!$AN$2:$AN$5571,MATCH(E4700,[1]PIB_dos_Municípios!G$2:G$5571,0),1)</f>
        <v>214235.046</v>
      </c>
      <c r="J4700" s="2">
        <f>INDEX([1]PIB_dos_Municípios!$AO$2:$AO$5571,MATCH(E4700,[1]PIB_dos_Municípios!G$2:G$5571,0),1)</f>
        <v>8648</v>
      </c>
      <c r="K4700" s="2">
        <f>INDEX([1]PIB_dos_Municípios!$AP$2:$AP$5571,MATCH(E4700,[1]PIB_dos_Municípios!G$2:G$5571,0),1)</f>
        <v>24772.79</v>
      </c>
      <c r="M4700" s="2" t="s">
        <v>4948</v>
      </c>
      <c r="N4700" s="2" t="str">
        <f>INDEX([2]Microregioes!$D$1:$D$574,MATCH(F4700,[2]Microregioes!$B$1:$B$574,0),1)</f>
        <v>Rs-Passo Fundo</v>
      </c>
    </row>
    <row r="4701" spans="1:14" hidden="1" x14ac:dyDescent="0.2">
      <c r="A4701" s="5">
        <v>4</v>
      </c>
      <c r="B4701" s="3">
        <v>43</v>
      </c>
      <c r="C4701" s="1">
        <v>4301</v>
      </c>
      <c r="D4701" s="1">
        <v>43010</v>
      </c>
      <c r="E4701" s="1">
        <v>4304952</v>
      </c>
      <c r="F4701" s="2">
        <f>IFERROR(INDEX('Arranjos Populacionais'!$F$2:$F$961,MATCH(TabelaCompleta!E4701,'Arranjos Populacionais'!$A$2:$A$961,0),1),D4701)</f>
        <v>43010</v>
      </c>
      <c r="G4701" s="2">
        <v>0</v>
      </c>
      <c r="H4701" s="11">
        <v>3174</v>
      </c>
      <c r="I4701" s="2">
        <f>INDEX([1]PIB_dos_Municípios!$AN$2:$AN$5571,MATCH(E4701,[1]PIB_dos_Municípios!G$2:G$5571,0),1)</f>
        <v>53011.493000000002</v>
      </c>
      <c r="J4701" s="2">
        <f>INDEX([1]PIB_dos_Municípios!$AO$2:$AO$5571,MATCH(E4701,[1]PIB_dos_Municípios!G$2:G$5571,0),1)</f>
        <v>3007</v>
      </c>
      <c r="K4701" s="2">
        <f>INDEX([1]PIB_dos_Municípios!$AP$2:$AP$5571,MATCH(E4701,[1]PIB_dos_Municípios!G$2:G$5571,0),1)</f>
        <v>17629.36</v>
      </c>
      <c r="M4701" s="2" t="s">
        <v>4949</v>
      </c>
      <c r="N4701" s="2" t="str">
        <f>INDEX([2]Microregioes!$D$1:$D$574,MATCH(F4701,[2]Microregioes!$B$1:$B$574,0),1)</f>
        <v>Rs-Passo Fundo</v>
      </c>
    </row>
    <row r="4702" spans="1:14" hidden="1" x14ac:dyDescent="0.2">
      <c r="A4702" s="5">
        <v>4</v>
      </c>
      <c r="B4702" s="3">
        <v>43</v>
      </c>
      <c r="C4702" s="1">
        <v>4301</v>
      </c>
      <c r="D4702" s="1">
        <v>43007</v>
      </c>
      <c r="E4702" s="1">
        <v>4305009</v>
      </c>
      <c r="F4702" s="2">
        <f>IFERROR(INDEX('Arranjos Populacionais'!$F$2:$F$961,MATCH(TabelaCompleta!E4702,'Arranjos Populacionais'!$A$2:$A$961,0),1),D4702)</f>
        <v>43007</v>
      </c>
      <c r="G4702" s="2">
        <v>0</v>
      </c>
      <c r="H4702" s="11">
        <v>9367</v>
      </c>
      <c r="I4702" s="2">
        <f>INDEX([1]PIB_dos_Municípios!$AN$2:$AN$5571,MATCH(E4702,[1]PIB_dos_Municípios!G$2:G$5571,0),1)</f>
        <v>151585.97700000001</v>
      </c>
      <c r="J4702" s="2">
        <f>INDEX([1]PIB_dos_Municípios!$AO$2:$AO$5571,MATCH(E4702,[1]PIB_dos_Municípios!G$2:G$5571,0),1)</f>
        <v>9323</v>
      </c>
      <c r="K4702" s="2">
        <f>INDEX([1]PIB_dos_Municípios!$AP$2:$AP$5571,MATCH(E4702,[1]PIB_dos_Municípios!G$2:G$5571,0),1)</f>
        <v>16259.36</v>
      </c>
      <c r="M4702" s="2" t="s">
        <v>4950</v>
      </c>
      <c r="N4702" s="2" t="str">
        <f>INDEX([2]Microregioes!$D$1:$D$574,MATCH(F4702,[2]Microregioes!$B$1:$B$574,0),1)</f>
        <v>Rs-Santo Ângelo</v>
      </c>
    </row>
    <row r="4703" spans="1:14" hidden="1" x14ac:dyDescent="0.2">
      <c r="A4703" s="5">
        <v>4</v>
      </c>
      <c r="B4703" s="3">
        <v>43</v>
      </c>
      <c r="C4703" s="1">
        <v>4302</v>
      </c>
      <c r="D4703" s="1">
        <v>43016</v>
      </c>
      <c r="E4703" s="1">
        <v>4305108</v>
      </c>
      <c r="F4703" s="2">
        <f>IFERROR(INDEX('Arranjos Populacionais'!$F$2:$F$961,MATCH(TabelaCompleta!E4703,'Arranjos Populacionais'!$A$2:$A$961,0),1),D4703)</f>
        <v>43016</v>
      </c>
      <c r="G4703" s="2">
        <v>0</v>
      </c>
      <c r="H4703" s="11">
        <v>479236</v>
      </c>
      <c r="I4703" s="2">
        <f>INDEX([1]PIB_dos_Municípios!$AN$2:$AN$5571,MATCH(E4703,[1]PIB_dos_Municípios!G$2:G$5571,0),1)</f>
        <v>16471201.247</v>
      </c>
      <c r="J4703" s="2">
        <f>INDEX([1]PIB_dos_Municípios!$AO$2:$AO$5571,MATCH(E4703,[1]PIB_dos_Municípios!G$2:G$5571,0),1)</f>
        <v>435482</v>
      </c>
      <c r="K4703" s="2">
        <f>INDEX([1]PIB_dos_Municípios!$AP$2:$AP$5571,MATCH(E4703,[1]PIB_dos_Municípios!G$2:G$5571,0),1)</f>
        <v>37822.92</v>
      </c>
      <c r="M4703" s="2" t="s">
        <v>88</v>
      </c>
      <c r="N4703" s="2" t="str">
        <f>INDEX([2]Microregioes!$D$1:$D$574,MATCH(F4703,[2]Microregioes!$B$1:$B$574,0),1)</f>
        <v>Rs-Caxias do Sul</v>
      </c>
    </row>
    <row r="4704" spans="1:14" hidden="1" x14ac:dyDescent="0.2">
      <c r="A4704" s="5">
        <v>4</v>
      </c>
      <c r="B4704" s="3">
        <v>43</v>
      </c>
      <c r="C4704" s="1">
        <v>4301</v>
      </c>
      <c r="D4704" s="1">
        <v>43004</v>
      </c>
      <c r="E4704" s="1">
        <v>4305116</v>
      </c>
      <c r="F4704" s="2">
        <f>IFERROR(INDEX('Arranjos Populacionais'!$F$2:$F$961,MATCH(TabelaCompleta!E4704,'Arranjos Populacionais'!$A$2:$A$961,0),1),D4704)</f>
        <v>43004</v>
      </c>
      <c r="G4704" s="2">
        <v>0</v>
      </c>
      <c r="H4704" s="11">
        <v>3021</v>
      </c>
      <c r="I4704" s="2">
        <f>INDEX([1]PIB_dos_Municípios!$AN$2:$AN$5571,MATCH(E4704,[1]PIB_dos_Municípios!G$2:G$5571,0),1)</f>
        <v>31708.940999999999</v>
      </c>
      <c r="J4704" s="2">
        <f>INDEX([1]PIB_dos_Municípios!$AO$2:$AO$5571,MATCH(E4704,[1]PIB_dos_Municípios!G$2:G$5571,0),1)</f>
        <v>2967</v>
      </c>
      <c r="K4704" s="2">
        <f>INDEX([1]PIB_dos_Municípios!$AP$2:$AP$5571,MATCH(E4704,[1]PIB_dos_Municípios!G$2:G$5571,0),1)</f>
        <v>10687.21</v>
      </c>
      <c r="M4704" s="2" t="s">
        <v>1578</v>
      </c>
      <c r="N4704" s="2" t="str">
        <f>INDEX([2]Microregioes!$D$1:$D$574,MATCH(F4704,[2]Microregioes!$B$1:$B$574,0),1)</f>
        <v>Rs-Erechim</v>
      </c>
    </row>
    <row r="4705" spans="1:14" hidden="1" x14ac:dyDescent="0.2">
      <c r="A4705" s="5">
        <v>4</v>
      </c>
      <c r="B4705" s="3">
        <v>43</v>
      </c>
      <c r="C4705" s="1">
        <v>4307</v>
      </c>
      <c r="D4705" s="1">
        <v>43033</v>
      </c>
      <c r="E4705" s="1">
        <v>4305124</v>
      </c>
      <c r="F4705" s="2">
        <f>IFERROR(INDEX('Arranjos Populacionais'!$F$2:$F$961,MATCH(TabelaCompleta!E4705,'Arranjos Populacionais'!$A$2:$A$961,0),1),D4705)</f>
        <v>43033</v>
      </c>
      <c r="G4705" s="2">
        <v>0</v>
      </c>
      <c r="H4705" s="11">
        <v>6461</v>
      </c>
      <c r="I4705" s="2">
        <f>INDEX([1]PIB_dos_Municípios!$AN$2:$AN$5571,MATCH(E4705,[1]PIB_dos_Municípios!G$2:G$5571,0),1)</f>
        <v>52861.428999999996</v>
      </c>
      <c r="J4705" s="2">
        <f>INDEX([1]PIB_dos_Municípios!$AO$2:$AO$5571,MATCH(E4705,[1]PIB_dos_Municípios!G$2:G$5571,0),1)</f>
        <v>6404</v>
      </c>
      <c r="K4705" s="2">
        <f>INDEX([1]PIB_dos_Municípios!$AP$2:$AP$5571,MATCH(E4705,[1]PIB_dos_Municípios!G$2:G$5571,0),1)</f>
        <v>8254.44</v>
      </c>
      <c r="M4705" s="2" t="s">
        <v>128</v>
      </c>
      <c r="N4705" s="2" t="str">
        <f>INDEX([2]Microregioes!$D$1:$D$574,MATCH(F4705,[2]Microregioes!$B$1:$B$574,0),1)</f>
        <v>Rs-Pelotas</v>
      </c>
    </row>
    <row r="4706" spans="1:14" hidden="1" x14ac:dyDescent="0.2">
      <c r="A4706" s="5">
        <v>4</v>
      </c>
      <c r="B4706" s="3">
        <v>43</v>
      </c>
      <c r="C4706" s="1">
        <v>4304</v>
      </c>
      <c r="D4706" s="1">
        <v>43022</v>
      </c>
      <c r="E4706" s="1">
        <v>4305132</v>
      </c>
      <c r="F4706" s="2">
        <f>IFERROR(INDEX('Arranjos Populacionais'!$F$2:$F$961,MATCH(TabelaCompleta!E4706,'Arranjos Populacionais'!$A$2:$A$961,0),1),D4706)</f>
        <v>43022</v>
      </c>
      <c r="G4706" s="2">
        <v>0</v>
      </c>
      <c r="H4706" s="11">
        <v>4681</v>
      </c>
      <c r="I4706" s="2">
        <f>INDEX([1]PIB_dos_Municípios!$AN$2:$AN$5571,MATCH(E4706,[1]PIB_dos_Municípios!G$2:G$5571,0),1)</f>
        <v>44612.991999999998</v>
      </c>
      <c r="J4706" s="2">
        <f>INDEX([1]PIB_dos_Municípios!$AO$2:$AO$5571,MATCH(E4706,[1]PIB_dos_Municípios!G$2:G$5571,0),1)</f>
        <v>4454</v>
      </c>
      <c r="K4706" s="2">
        <f>INDEX([1]PIB_dos_Municípios!$AP$2:$AP$5571,MATCH(E4706,[1]PIB_dos_Municípios!G$2:G$5571,0),1)</f>
        <v>10016.39</v>
      </c>
      <c r="M4706" s="2" t="s">
        <v>4951</v>
      </c>
      <c r="N4706" s="2" t="str">
        <f>INDEX([2]Microregioes!$D$1:$D$574,MATCH(F4706,[2]Microregioes!$B$1:$B$574,0),1)</f>
        <v>Rs-Cachoeira do Sul</v>
      </c>
    </row>
    <row r="4707" spans="1:14" hidden="1" x14ac:dyDescent="0.2">
      <c r="A4707" s="5">
        <v>4</v>
      </c>
      <c r="B4707" s="3">
        <v>43</v>
      </c>
      <c r="C4707" s="1">
        <v>4301</v>
      </c>
      <c r="D4707" s="1">
        <v>43009</v>
      </c>
      <c r="E4707" s="1">
        <v>4305157</v>
      </c>
      <c r="F4707" s="2">
        <f>IFERROR(INDEX('Arranjos Populacionais'!$F$2:$F$961,MATCH(TabelaCompleta!E4707,'Arranjos Populacionais'!$A$2:$A$961,0),1),D4707)</f>
        <v>43009</v>
      </c>
      <c r="G4707" s="2">
        <v>0</v>
      </c>
      <c r="H4707" s="11">
        <v>2443</v>
      </c>
      <c r="I4707" s="2">
        <f>INDEX([1]PIB_dos_Municípios!$AN$2:$AN$5571,MATCH(E4707,[1]PIB_dos_Municípios!G$2:G$5571,0),1)</f>
        <v>28000.345000000001</v>
      </c>
      <c r="J4707" s="2">
        <f>INDEX([1]PIB_dos_Municípios!$AO$2:$AO$5571,MATCH(E4707,[1]PIB_dos_Municípios!G$2:G$5571,0),1)</f>
        <v>2417</v>
      </c>
      <c r="K4707" s="2">
        <f>INDEX([1]PIB_dos_Municípios!$AP$2:$AP$5571,MATCH(E4707,[1]PIB_dos_Municípios!G$2:G$5571,0),1)</f>
        <v>11584.75</v>
      </c>
      <c r="M4707" s="2" t="s">
        <v>4952</v>
      </c>
      <c r="N4707" s="2" t="str">
        <f>INDEX([2]Microregioes!$D$1:$D$574,MATCH(F4707,[2]Microregioes!$B$1:$B$574,0),1)</f>
        <v>Rs-Carazinho</v>
      </c>
    </row>
    <row r="4708" spans="1:14" hidden="1" x14ac:dyDescent="0.2">
      <c r="A4708" s="5">
        <v>4</v>
      </c>
      <c r="B4708" s="3">
        <v>43</v>
      </c>
      <c r="C4708" s="1">
        <v>4305</v>
      </c>
      <c r="D4708" s="1">
        <v>43028</v>
      </c>
      <c r="E4708" s="1">
        <v>4305173</v>
      </c>
      <c r="F4708" s="2">
        <f>IFERROR(INDEX('Arranjos Populacionais'!$F$2:$F$961,MATCH(TabelaCompleta!E4708,'Arranjos Populacionais'!$A$2:$A$961,0),1),D4708)</f>
        <v>43028</v>
      </c>
      <c r="G4708" s="2">
        <v>0</v>
      </c>
      <c r="H4708" s="11">
        <v>11377</v>
      </c>
      <c r="I4708" s="2">
        <f>INDEX([1]PIB_dos_Municípios!$AN$2:$AN$5571,MATCH(E4708,[1]PIB_dos_Municípios!G$2:G$5571,0),1)</f>
        <v>88898.005999999994</v>
      </c>
      <c r="J4708" s="2">
        <f>INDEX([1]PIB_dos_Municípios!$AO$2:$AO$5571,MATCH(E4708,[1]PIB_dos_Municípios!G$2:G$5571,0),1)</f>
        <v>10280</v>
      </c>
      <c r="K4708" s="2">
        <f>INDEX([1]PIB_dos_Municípios!$AP$2:$AP$5571,MATCH(E4708,[1]PIB_dos_Municípios!G$2:G$5571,0),1)</f>
        <v>8647.67</v>
      </c>
      <c r="M4708" s="2" t="s">
        <v>4953</v>
      </c>
      <c r="N4708" s="2" t="str">
        <f>INDEX([2]Microregioes!$D$1:$D$574,MATCH(F4708,[2]Microregioes!$B$1:$B$574,0),1)</f>
        <v>Rs-Camaquã</v>
      </c>
    </row>
    <row r="4709" spans="1:14" hidden="1" x14ac:dyDescent="0.2">
      <c r="A4709" s="5">
        <v>4</v>
      </c>
      <c r="B4709" s="3">
        <v>43</v>
      </c>
      <c r="C4709" s="1">
        <v>4301</v>
      </c>
      <c r="D4709" s="1">
        <v>43006</v>
      </c>
      <c r="E4709" s="1">
        <v>4305207</v>
      </c>
      <c r="F4709" s="2">
        <f>IFERROR(INDEX('Arranjos Populacionais'!$F$2:$F$961,MATCH(TabelaCompleta!E4709,'Arranjos Populacionais'!$A$2:$A$961,0),1),D4709)</f>
        <v>43006</v>
      </c>
      <c r="G4709" s="2">
        <v>0</v>
      </c>
      <c r="H4709" s="11">
        <v>14024</v>
      </c>
      <c r="I4709" s="2">
        <f>INDEX([1]PIB_dos_Municípios!$AN$2:$AN$5571,MATCH(E4709,[1]PIB_dos_Municípios!G$2:G$5571,0),1)</f>
        <v>382027.84700000001</v>
      </c>
      <c r="J4709" s="2">
        <f>INDEX([1]PIB_dos_Municípios!$AO$2:$AO$5571,MATCH(E4709,[1]PIB_dos_Municípios!G$2:G$5571,0),1)</f>
        <v>13289</v>
      </c>
      <c r="K4709" s="2">
        <f>INDEX([1]PIB_dos_Municípios!$AP$2:$AP$5571,MATCH(E4709,[1]PIB_dos_Municípios!G$2:G$5571,0),1)</f>
        <v>28747.67</v>
      </c>
      <c r="M4709" s="2" t="s">
        <v>111</v>
      </c>
      <c r="N4709" s="2" t="str">
        <f>INDEX([2]Microregioes!$D$1:$D$574,MATCH(F4709,[2]Microregioes!$B$1:$B$574,0),1)</f>
        <v>Rs-Cerro Largo</v>
      </c>
    </row>
    <row r="4710" spans="1:14" hidden="1" x14ac:dyDescent="0.2">
      <c r="A4710" s="5">
        <v>4</v>
      </c>
      <c r="B4710" s="3">
        <v>43</v>
      </c>
      <c r="C4710" s="1">
        <v>4301</v>
      </c>
      <c r="D4710" s="1">
        <v>43009</v>
      </c>
      <c r="E4710" s="1">
        <v>4305306</v>
      </c>
      <c r="F4710" s="2">
        <f>IFERROR(INDEX('Arranjos Populacionais'!$F$2:$F$961,MATCH(TabelaCompleta!E4710,'Arranjos Populacionais'!$A$2:$A$961,0),1),D4710)</f>
        <v>43009</v>
      </c>
      <c r="G4710" s="2">
        <v>0</v>
      </c>
      <c r="H4710" s="11">
        <v>9605</v>
      </c>
      <c r="I4710" s="2">
        <f>INDEX([1]PIB_dos_Municípios!$AN$2:$AN$5571,MATCH(E4710,[1]PIB_dos_Municípios!G$2:G$5571,0),1)</f>
        <v>223012.52</v>
      </c>
      <c r="J4710" s="2">
        <f>INDEX([1]PIB_dos_Municípios!$AO$2:$AO$5571,MATCH(E4710,[1]PIB_dos_Municípios!G$2:G$5571,0),1)</f>
        <v>9377</v>
      </c>
      <c r="K4710" s="2">
        <f>INDEX([1]PIB_dos_Municípios!$AP$2:$AP$5571,MATCH(E4710,[1]PIB_dos_Municípios!G$2:G$5571,0),1)</f>
        <v>23782.93</v>
      </c>
      <c r="M4710" s="2" t="s">
        <v>4954</v>
      </c>
      <c r="N4710" s="2" t="str">
        <f>INDEX([2]Microregioes!$D$1:$D$574,MATCH(F4710,[2]Microregioes!$B$1:$B$574,0),1)</f>
        <v>Rs-Carazinho</v>
      </c>
    </row>
    <row r="4711" spans="1:14" hidden="1" x14ac:dyDescent="0.2">
      <c r="A4711" s="5">
        <v>4</v>
      </c>
      <c r="B4711" s="3">
        <v>43</v>
      </c>
      <c r="C4711" s="1">
        <v>4305</v>
      </c>
      <c r="D4711" s="1">
        <v>43025</v>
      </c>
      <c r="E4711" s="1">
        <v>4305355</v>
      </c>
      <c r="F4711" s="2">
        <f>IFERROR(INDEX('Arranjos Populacionais'!$F$2:$F$961,MATCH(TabelaCompleta!E4711,'Arranjos Populacionais'!$A$2:$A$961,0),1),D4711)</f>
        <v>43025</v>
      </c>
      <c r="G4711" s="2">
        <v>0</v>
      </c>
      <c r="H4711" s="11">
        <v>38599</v>
      </c>
      <c r="I4711" s="2">
        <f>INDEX([1]PIB_dos_Municípios!$AN$2:$AN$5571,MATCH(E4711,[1]PIB_dos_Municípios!G$2:G$5571,0),1)</f>
        <v>885720.39199999999</v>
      </c>
      <c r="J4711" s="2">
        <f>INDEX([1]PIB_dos_Municípios!$AO$2:$AO$5571,MATCH(E4711,[1]PIB_dos_Municípios!G$2:G$5571,0),1)</f>
        <v>35363</v>
      </c>
      <c r="K4711" s="2">
        <f>INDEX([1]PIB_dos_Municípios!$AP$2:$AP$5571,MATCH(E4711,[1]PIB_dos_Municípios!G$2:G$5571,0),1)</f>
        <v>25046.53</v>
      </c>
      <c r="M4711" s="2" t="s">
        <v>161</v>
      </c>
      <c r="N4711" s="2" t="str">
        <f>INDEX([2]Microregioes!$D$1:$D$574,MATCH(F4711,[2]Microregioes!$B$1:$B$574,0),1)</f>
        <v>Rs-São Jerônimo</v>
      </c>
    </row>
    <row r="4712" spans="1:14" hidden="1" x14ac:dyDescent="0.2">
      <c r="A4712" s="5">
        <v>4</v>
      </c>
      <c r="B4712" s="3">
        <v>43</v>
      </c>
      <c r="C4712" s="1">
        <v>4301</v>
      </c>
      <c r="D4712" s="1">
        <v>43010</v>
      </c>
      <c r="E4712" s="1">
        <v>4305371</v>
      </c>
      <c r="F4712" s="2">
        <f>IFERROR(INDEX('Arranjos Populacionais'!$F$2:$F$961,MATCH(TabelaCompleta!E4712,'Arranjos Populacionais'!$A$2:$A$961,0),1),D4712)</f>
        <v>43010</v>
      </c>
      <c r="G4712" s="2">
        <v>0</v>
      </c>
      <c r="H4712" s="11">
        <v>3493</v>
      </c>
      <c r="I4712" s="2">
        <f>INDEX([1]PIB_dos_Municípios!$AN$2:$AN$5571,MATCH(E4712,[1]PIB_dos_Municípios!G$2:G$5571,0),1)</f>
        <v>47095.69</v>
      </c>
      <c r="J4712" s="2">
        <f>INDEX([1]PIB_dos_Municípios!$AO$2:$AO$5571,MATCH(E4712,[1]PIB_dos_Municípios!G$2:G$5571,0),1)</f>
        <v>3471</v>
      </c>
      <c r="K4712" s="2">
        <f>INDEX([1]PIB_dos_Municípios!$AP$2:$AP$5571,MATCH(E4712,[1]PIB_dos_Municípios!G$2:G$5571,0),1)</f>
        <v>13568.33</v>
      </c>
      <c r="M4712" s="2" t="s">
        <v>4955</v>
      </c>
      <c r="N4712" s="2" t="str">
        <f>INDEX([2]Microregioes!$D$1:$D$574,MATCH(F4712,[2]Microregioes!$B$1:$B$574,0),1)</f>
        <v>Rs-Passo Fundo</v>
      </c>
    </row>
    <row r="4713" spans="1:14" hidden="1" x14ac:dyDescent="0.2">
      <c r="A4713" s="5">
        <v>4</v>
      </c>
      <c r="B4713" s="3">
        <v>43</v>
      </c>
      <c r="C4713" s="1">
        <v>4301</v>
      </c>
      <c r="D4713" s="1">
        <v>43008</v>
      </c>
      <c r="E4713" s="1">
        <v>4305405</v>
      </c>
      <c r="F4713" s="2">
        <f>IFERROR(INDEX('Arranjos Populacionais'!$F$2:$F$961,MATCH(TabelaCompleta!E4713,'Arranjos Populacionais'!$A$2:$A$961,0),1),D4713)</f>
        <v>43008</v>
      </c>
      <c r="G4713" s="2">
        <v>0</v>
      </c>
      <c r="H4713" s="11">
        <v>4043</v>
      </c>
      <c r="I4713" s="2">
        <f>INDEX([1]PIB_dos_Municípios!$AN$2:$AN$5571,MATCH(E4713,[1]PIB_dos_Municípios!G$2:G$5571,0),1)</f>
        <v>87422.350999999995</v>
      </c>
      <c r="J4713" s="2">
        <f>INDEX([1]PIB_dos_Municípios!$AO$2:$AO$5571,MATCH(E4713,[1]PIB_dos_Municípios!G$2:G$5571,0),1)</f>
        <v>4044</v>
      </c>
      <c r="K4713" s="2">
        <f>INDEX([1]PIB_dos_Municípios!$AP$2:$AP$5571,MATCH(E4713,[1]PIB_dos_Municípios!G$2:G$5571,0),1)</f>
        <v>21617.79</v>
      </c>
      <c r="M4713" s="2" t="s">
        <v>4956</v>
      </c>
      <c r="N4713" s="2" t="str">
        <f>INDEX([2]Microregioes!$D$1:$D$574,MATCH(F4713,[2]Microregioes!$B$1:$B$574,0),1)</f>
        <v>Rs-Ijuí</v>
      </c>
    </row>
    <row r="4714" spans="1:14" hidden="1" x14ac:dyDescent="0.2">
      <c r="A4714" s="5">
        <v>4</v>
      </c>
      <c r="B4714" s="3">
        <v>43</v>
      </c>
      <c r="C4714" s="1">
        <v>4307</v>
      </c>
      <c r="D4714" s="1">
        <v>43035</v>
      </c>
      <c r="E4714" s="1">
        <v>4305439</v>
      </c>
      <c r="F4714" s="2">
        <f>IFERROR(INDEX('Arranjos Populacionais'!$F$2:$F$961,MATCH(TabelaCompleta!E4714,'Arranjos Populacionais'!$A$2:$A$961,0),1),D4714)</f>
        <v>43035</v>
      </c>
      <c r="G4714" s="2">
        <v>0</v>
      </c>
      <c r="H4714" s="11">
        <v>6413</v>
      </c>
      <c r="I4714" s="2">
        <f>INDEX([1]PIB_dos_Municípios!$AN$2:$AN$5571,MATCH(E4714,[1]PIB_dos_Municípios!G$2:G$5571,0),1)</f>
        <v>77517.069000000003</v>
      </c>
      <c r="J4714" s="2">
        <f>INDEX([1]PIB_dos_Municípios!$AO$2:$AO$5571,MATCH(E4714,[1]PIB_dos_Municípios!G$2:G$5571,0),1)</f>
        <v>5919</v>
      </c>
      <c r="K4714" s="2">
        <f>INDEX([1]PIB_dos_Municípios!$AP$2:$AP$5571,MATCH(E4714,[1]PIB_dos_Municípios!G$2:G$5571,0),1)</f>
        <v>13096.31</v>
      </c>
      <c r="M4714" s="2" t="s">
        <v>125</v>
      </c>
      <c r="N4714" s="2" t="str">
        <f>INDEX([2]Microregioes!$D$1:$D$574,MATCH(F4714,[2]Microregioes!$B$1:$B$574,0),1)</f>
        <v>Rs-Litoral Lagunar</v>
      </c>
    </row>
    <row r="4715" spans="1:14" hidden="1" x14ac:dyDescent="0.2">
      <c r="A4715" s="5">
        <v>4</v>
      </c>
      <c r="B4715" s="3">
        <v>43</v>
      </c>
      <c r="C4715" s="1">
        <v>4305</v>
      </c>
      <c r="D4715" s="1">
        <v>43028</v>
      </c>
      <c r="E4715" s="1">
        <v>4305447</v>
      </c>
      <c r="F4715" s="2">
        <f>IFERROR(INDEX('Arranjos Populacionais'!$F$2:$F$961,MATCH(TabelaCompleta!E4715,'Arranjos Populacionais'!$A$2:$A$961,0),1),D4715)</f>
        <v>43028</v>
      </c>
      <c r="G4715" s="2">
        <v>0</v>
      </c>
      <c r="H4715" s="11">
        <v>5292</v>
      </c>
      <c r="I4715" s="2">
        <f>INDEX([1]PIB_dos_Municípios!$AN$2:$AN$5571,MATCH(E4715,[1]PIB_dos_Municípios!G$2:G$5571,0),1)</f>
        <v>56075.087</v>
      </c>
      <c r="J4715" s="2">
        <f>INDEX([1]PIB_dos_Municípios!$AO$2:$AO$5571,MATCH(E4715,[1]PIB_dos_Municípios!G$2:G$5571,0),1)</f>
        <v>4944</v>
      </c>
      <c r="K4715" s="2">
        <f>INDEX([1]PIB_dos_Municípios!$AP$2:$AP$5571,MATCH(E4715,[1]PIB_dos_Municípios!G$2:G$5571,0),1)</f>
        <v>11342.05</v>
      </c>
      <c r="M4715" s="2" t="s">
        <v>4957</v>
      </c>
      <c r="N4715" s="2" t="str">
        <f>INDEX([2]Microregioes!$D$1:$D$574,MATCH(F4715,[2]Microregioes!$B$1:$B$574,0),1)</f>
        <v>Rs-Camaquã</v>
      </c>
    </row>
    <row r="4716" spans="1:14" hidden="1" x14ac:dyDescent="0.2">
      <c r="A4716" s="5">
        <v>4</v>
      </c>
      <c r="B4716" s="3">
        <v>43</v>
      </c>
      <c r="C4716" s="1">
        <v>4305</v>
      </c>
      <c r="D4716" s="1">
        <v>43027</v>
      </c>
      <c r="E4716" s="1">
        <v>4305454</v>
      </c>
      <c r="F4716" s="2">
        <f>IFERROR(INDEX('Arranjos Populacionais'!$F$2:$F$961,MATCH(TabelaCompleta!E4716,'Arranjos Populacionais'!$A$2:$A$961,0),1),D4716)</f>
        <v>43027</v>
      </c>
      <c r="G4716" s="2">
        <v>0</v>
      </c>
      <c r="H4716" s="11">
        <v>14511</v>
      </c>
      <c r="I4716" s="2">
        <f>INDEX([1]PIB_dos_Municípios!$AN$2:$AN$5571,MATCH(E4716,[1]PIB_dos_Municípios!G$2:G$5571,0),1)</f>
        <v>134801.45300000001</v>
      </c>
      <c r="J4716" s="2">
        <f>INDEX([1]PIB_dos_Municípios!$AO$2:$AO$5571,MATCH(E4716,[1]PIB_dos_Municípios!G$2:G$5571,0),1)</f>
        <v>12654</v>
      </c>
      <c r="K4716" s="2">
        <f>INDEX([1]PIB_dos_Municípios!$AP$2:$AP$5571,MATCH(E4716,[1]PIB_dos_Municípios!G$2:G$5571,0),1)</f>
        <v>10652.87</v>
      </c>
      <c r="M4716" s="2" t="s">
        <v>162</v>
      </c>
      <c r="N4716" s="2" t="str">
        <f>INDEX([2]Microregioes!$D$1:$D$574,MATCH(F4716,[2]Microregioes!$B$1:$B$574,0),1)</f>
        <v>Rs-Osório</v>
      </c>
    </row>
    <row r="4717" spans="1:14" hidden="1" x14ac:dyDescent="0.2">
      <c r="A4717" s="5">
        <v>4</v>
      </c>
      <c r="B4717" s="3">
        <v>43</v>
      </c>
      <c r="C4717" s="1">
        <v>4301</v>
      </c>
      <c r="D4717" s="1">
        <v>43010</v>
      </c>
      <c r="E4717" s="1">
        <v>4305504</v>
      </c>
      <c r="F4717" s="2">
        <f>IFERROR(INDEX('Arranjos Populacionais'!$F$2:$F$961,MATCH(TabelaCompleta!E4717,'Arranjos Populacionais'!$A$2:$A$961,0),1),D4717)</f>
        <v>43010</v>
      </c>
      <c r="G4717" s="2">
        <v>0</v>
      </c>
      <c r="H4717" s="11">
        <v>4993</v>
      </c>
      <c r="I4717" s="2">
        <f>INDEX([1]PIB_dos_Municípios!$AN$2:$AN$5571,MATCH(E4717,[1]PIB_dos_Municípios!G$2:G$5571,0),1)</f>
        <v>78475.813999999998</v>
      </c>
      <c r="J4717" s="2">
        <f>INDEX([1]PIB_dos_Municípios!$AO$2:$AO$5571,MATCH(E4717,[1]PIB_dos_Municípios!G$2:G$5571,0),1)</f>
        <v>4922</v>
      </c>
      <c r="K4717" s="2">
        <f>INDEX([1]PIB_dos_Municípios!$AP$2:$AP$5571,MATCH(E4717,[1]PIB_dos_Municípios!G$2:G$5571,0),1)</f>
        <v>15943.89</v>
      </c>
      <c r="M4717" s="2" t="s">
        <v>4958</v>
      </c>
      <c r="N4717" s="2" t="str">
        <f>INDEX([2]Microregioes!$D$1:$D$574,MATCH(F4717,[2]Microregioes!$B$1:$B$574,0),1)</f>
        <v>Rs-Passo Fundo</v>
      </c>
    </row>
    <row r="4718" spans="1:14" hidden="1" x14ac:dyDescent="0.2">
      <c r="A4718" s="5">
        <v>4</v>
      </c>
      <c r="B4718" s="3">
        <v>43</v>
      </c>
      <c r="C4718" s="1">
        <v>4304</v>
      </c>
      <c r="D4718" s="1">
        <v>43021</v>
      </c>
      <c r="E4718" s="1">
        <v>4305587</v>
      </c>
      <c r="F4718" s="2">
        <f>IFERROR(INDEX('Arranjos Populacionais'!$F$2:$F$961,MATCH(TabelaCompleta!E4718,'Arranjos Populacionais'!$A$2:$A$961,0),1),D4718)</f>
        <v>43021</v>
      </c>
      <c r="G4718" s="2">
        <v>0</v>
      </c>
      <c r="H4718" s="11">
        <v>2499</v>
      </c>
      <c r="I4718" s="2">
        <f>INDEX([1]PIB_dos_Municípios!$AN$2:$AN$5571,MATCH(E4718,[1]PIB_dos_Municípios!G$2:G$5571,0),1)</f>
        <v>34201.303999999996</v>
      </c>
      <c r="J4718" s="2">
        <f>INDEX([1]PIB_dos_Municípios!$AO$2:$AO$5571,MATCH(E4718,[1]PIB_dos_Municípios!G$2:G$5571,0),1)</f>
        <v>2420</v>
      </c>
      <c r="K4718" s="2">
        <f>INDEX([1]PIB_dos_Municípios!$AP$2:$AP$5571,MATCH(E4718,[1]PIB_dos_Municípios!G$2:G$5571,0),1)</f>
        <v>14132.77</v>
      </c>
      <c r="M4718" s="2" t="s">
        <v>1726</v>
      </c>
      <c r="N4718" s="2" t="str">
        <f>INDEX([2]Microregioes!$D$1:$D$574,MATCH(F4718,[2]Microregioes!$B$1:$B$574,0),1)</f>
        <v>Rs-Lajeado-Estrela</v>
      </c>
    </row>
    <row r="4719" spans="1:14" hidden="1" x14ac:dyDescent="0.2">
      <c r="A4719" s="5">
        <v>4</v>
      </c>
      <c r="B4719" s="3">
        <v>43</v>
      </c>
      <c r="C4719" s="1">
        <v>4301</v>
      </c>
      <c r="D4719" s="1">
        <v>43012</v>
      </c>
      <c r="E4719" s="1">
        <v>4305603</v>
      </c>
      <c r="F4719" s="2">
        <f>IFERROR(INDEX('Arranjos Populacionais'!$F$2:$F$961,MATCH(TabelaCompleta!E4719,'Arranjos Populacionais'!$A$2:$A$961,0),1),D4719)</f>
        <v>43012</v>
      </c>
      <c r="G4719" s="2">
        <v>0</v>
      </c>
      <c r="H4719" s="11">
        <v>3499</v>
      </c>
      <c r="I4719" s="2">
        <f>INDEX([1]PIB_dos_Municípios!$AN$2:$AN$5571,MATCH(E4719,[1]PIB_dos_Municípios!G$2:G$5571,0),1)</f>
        <v>86792.076000000001</v>
      </c>
      <c r="J4719" s="2">
        <f>INDEX([1]PIB_dos_Municípios!$AO$2:$AO$5571,MATCH(E4719,[1]PIB_dos_Municípios!G$2:G$5571,0),1)</f>
        <v>3550</v>
      </c>
      <c r="K4719" s="2">
        <f>INDEX([1]PIB_dos_Municípios!$AP$2:$AP$5571,MATCH(E4719,[1]PIB_dos_Municípios!G$2:G$5571,0),1)</f>
        <v>24448.47</v>
      </c>
      <c r="M4719" s="2" t="s">
        <v>60</v>
      </c>
      <c r="N4719" s="2" t="str">
        <f>INDEX([2]Microregioes!$D$1:$D$574,MATCH(F4719,[2]Microregioes!$B$1:$B$574,0),1)</f>
        <v>Rs-Não-Me-Toque</v>
      </c>
    </row>
    <row r="4720" spans="1:14" hidden="1" x14ac:dyDescent="0.2">
      <c r="A4720" s="5">
        <v>4</v>
      </c>
      <c r="B4720" s="3">
        <v>43</v>
      </c>
      <c r="C4720" s="1">
        <v>4301</v>
      </c>
      <c r="D4720" s="1">
        <v>43008</v>
      </c>
      <c r="E4720" s="1">
        <v>4305702</v>
      </c>
      <c r="F4720" s="2">
        <f>IFERROR(INDEX('Arranjos Populacionais'!$F$2:$F$961,MATCH(TabelaCompleta!E4720,'Arranjos Populacionais'!$A$2:$A$961,0),1),D4720)</f>
        <v>43008</v>
      </c>
      <c r="G4720" s="2">
        <v>0</v>
      </c>
      <c r="H4720" s="11">
        <v>6826</v>
      </c>
      <c r="I4720" s="2">
        <f>INDEX([1]PIB_dos_Municípios!$AN$2:$AN$5571,MATCH(E4720,[1]PIB_dos_Municípios!G$2:G$5571,0),1)</f>
        <v>167681.63200000001</v>
      </c>
      <c r="J4720" s="2">
        <f>INDEX([1]PIB_dos_Municípios!$AO$2:$AO$5571,MATCH(E4720,[1]PIB_dos_Municípios!G$2:G$5571,0),1)</f>
        <v>6552</v>
      </c>
      <c r="K4720" s="2">
        <f>INDEX([1]PIB_dos_Municípios!$AP$2:$AP$5571,MATCH(E4720,[1]PIB_dos_Municípios!G$2:G$5571,0),1)</f>
        <v>25592.43</v>
      </c>
      <c r="M4720" s="2" t="s">
        <v>4959</v>
      </c>
      <c r="N4720" s="2" t="str">
        <f>INDEX([2]Microregioes!$D$1:$D$574,MATCH(F4720,[2]Microregioes!$B$1:$B$574,0),1)</f>
        <v>Rs-Ijuí</v>
      </c>
    </row>
    <row r="4721" spans="1:14" hidden="1" x14ac:dyDescent="0.2">
      <c r="A4721" s="5">
        <v>4</v>
      </c>
      <c r="B4721" s="3">
        <v>43</v>
      </c>
      <c r="C4721" s="1">
        <v>4301</v>
      </c>
      <c r="D4721" s="1">
        <v>43003</v>
      </c>
      <c r="E4721" s="1">
        <v>4305801</v>
      </c>
      <c r="F4721" s="2">
        <f>IFERROR(INDEX('Arranjos Populacionais'!$F$2:$F$961,MATCH(TabelaCompleta!E4721,'Arranjos Populacionais'!$A$2:$A$961,0),1),D4721)</f>
        <v>43003</v>
      </c>
      <c r="G4721" s="2">
        <v>0</v>
      </c>
      <c r="H4721" s="11">
        <v>10101</v>
      </c>
      <c r="I4721" s="2">
        <f>INDEX([1]PIB_dos_Municípios!$AN$2:$AN$5571,MATCH(E4721,[1]PIB_dos_Municípios!G$2:G$5571,0),1)</f>
        <v>133239.08199999999</v>
      </c>
      <c r="J4721" s="2">
        <f>INDEX([1]PIB_dos_Municípios!$AO$2:$AO$5571,MATCH(E4721,[1]PIB_dos_Municípios!G$2:G$5571,0),1)</f>
        <v>9741</v>
      </c>
      <c r="K4721" s="2">
        <f>INDEX([1]PIB_dos_Municípios!$AP$2:$AP$5571,MATCH(E4721,[1]PIB_dos_Municípios!G$2:G$5571,0),1)</f>
        <v>13678.17</v>
      </c>
      <c r="M4721" s="2" t="s">
        <v>4960</v>
      </c>
      <c r="N4721" s="2" t="str">
        <f>INDEX([2]Microregioes!$D$1:$D$574,MATCH(F4721,[2]Microregioes!$B$1:$B$574,0),1)</f>
        <v>Rs-Frederico Westphalen</v>
      </c>
    </row>
    <row r="4722" spans="1:14" hidden="1" x14ac:dyDescent="0.2">
      <c r="A4722" s="5">
        <v>4</v>
      </c>
      <c r="B4722" s="3">
        <v>43</v>
      </c>
      <c r="C4722" s="1">
        <v>4304</v>
      </c>
      <c r="D4722" s="1">
        <v>43021</v>
      </c>
      <c r="E4722" s="1">
        <v>4305835</v>
      </c>
      <c r="F4722" s="2">
        <f>IFERROR(INDEX('Arranjos Populacionais'!$F$2:$F$961,MATCH(TabelaCompleta!E4722,'Arranjos Populacionais'!$A$2:$A$961,0),1),D4722)</f>
        <v>43021</v>
      </c>
      <c r="G4722" s="2">
        <v>0</v>
      </c>
      <c r="H4722" s="11">
        <v>1560</v>
      </c>
      <c r="I4722" s="2">
        <f>INDEX([1]PIB_dos_Municípios!$AN$2:$AN$5571,MATCH(E4722,[1]PIB_dos_Municípios!G$2:G$5571,0),1)</f>
        <v>21569.550999999999</v>
      </c>
      <c r="J4722" s="2">
        <f>INDEX([1]PIB_dos_Municípios!$AO$2:$AO$5571,MATCH(E4722,[1]PIB_dos_Municípios!G$2:G$5571,0),1)</f>
        <v>1528</v>
      </c>
      <c r="K4722" s="2">
        <f>INDEX([1]PIB_dos_Municípios!$AP$2:$AP$5571,MATCH(E4722,[1]PIB_dos_Municípios!G$2:G$5571,0),1)</f>
        <v>14116.2</v>
      </c>
      <c r="M4722" s="2" t="s">
        <v>4961</v>
      </c>
      <c r="N4722" s="2" t="str">
        <f>INDEX([2]Microregioes!$D$1:$D$574,MATCH(F4722,[2]Microregioes!$B$1:$B$574,0),1)</f>
        <v>Rs-Lajeado-Estrela</v>
      </c>
    </row>
    <row r="4723" spans="1:14" hidden="1" x14ac:dyDescent="0.2">
      <c r="A4723" s="5">
        <v>4</v>
      </c>
      <c r="B4723" s="3">
        <v>43</v>
      </c>
      <c r="C4723" s="1">
        <v>4301</v>
      </c>
      <c r="D4723" s="1">
        <v>43009</v>
      </c>
      <c r="E4723" s="1">
        <v>4305850</v>
      </c>
      <c r="F4723" s="2">
        <f>IFERROR(INDEX('Arranjos Populacionais'!$F$2:$F$961,MATCH(TabelaCompleta!E4723,'Arranjos Populacionais'!$A$2:$A$961,0),1),D4723)</f>
        <v>43009</v>
      </c>
      <c r="G4723" s="2">
        <v>0</v>
      </c>
      <c r="H4723" s="11">
        <v>2467</v>
      </c>
      <c r="I4723" s="2">
        <f>INDEX([1]PIB_dos_Municípios!$AN$2:$AN$5571,MATCH(E4723,[1]PIB_dos_Municípios!G$2:G$5571,0),1)</f>
        <v>54683.220999999998</v>
      </c>
      <c r="J4723" s="2">
        <f>INDEX([1]PIB_dos_Municípios!$AO$2:$AO$5571,MATCH(E4723,[1]PIB_dos_Municípios!G$2:G$5571,0),1)</f>
        <v>2457</v>
      </c>
      <c r="K4723" s="2">
        <f>INDEX([1]PIB_dos_Municípios!$AP$2:$AP$5571,MATCH(E4723,[1]PIB_dos_Municípios!G$2:G$5571,0),1)</f>
        <v>22256.09</v>
      </c>
      <c r="M4723" s="2" t="s">
        <v>4962</v>
      </c>
      <c r="N4723" s="2" t="str">
        <f>INDEX([2]Microregioes!$D$1:$D$574,MATCH(F4723,[2]Microregioes!$B$1:$B$574,0),1)</f>
        <v>Rs-Carazinho</v>
      </c>
    </row>
    <row r="4724" spans="1:14" hidden="1" x14ac:dyDescent="0.2">
      <c r="A4724" s="5">
        <v>4</v>
      </c>
      <c r="B4724" s="3">
        <v>43</v>
      </c>
      <c r="C4724" s="1">
        <v>4301</v>
      </c>
      <c r="D4724" s="1">
        <v>43008</v>
      </c>
      <c r="E4724" s="1">
        <v>4305871</v>
      </c>
      <c r="F4724" s="2">
        <f>IFERROR(INDEX('Arranjos Populacionais'!$F$2:$F$961,MATCH(TabelaCompleta!E4724,'Arranjos Populacionais'!$A$2:$A$961,0),1),D4724)</f>
        <v>43008</v>
      </c>
      <c r="G4724" s="2">
        <v>0</v>
      </c>
      <c r="H4724" s="11">
        <v>2556</v>
      </c>
      <c r="I4724" s="2">
        <f>INDEX([1]PIB_dos_Municípios!$AN$2:$AN$5571,MATCH(E4724,[1]PIB_dos_Municípios!G$2:G$5571,0),1)</f>
        <v>46137.752999999997</v>
      </c>
      <c r="J4724" s="2">
        <f>INDEX([1]PIB_dos_Municípios!$AO$2:$AO$5571,MATCH(E4724,[1]PIB_dos_Municípios!G$2:G$5571,0),1)</f>
        <v>2459</v>
      </c>
      <c r="K4724" s="2">
        <f>INDEX([1]PIB_dos_Municípios!$AP$2:$AP$5571,MATCH(E4724,[1]PIB_dos_Municípios!G$2:G$5571,0),1)</f>
        <v>18762.810000000001</v>
      </c>
      <c r="M4724" s="2" t="s">
        <v>4963</v>
      </c>
      <c r="N4724" s="2" t="str">
        <f>INDEX([2]Microregioes!$D$1:$D$574,MATCH(F4724,[2]Microregioes!$B$1:$B$574,0),1)</f>
        <v>Rs-Ijuí</v>
      </c>
    </row>
    <row r="4725" spans="1:14" hidden="1" x14ac:dyDescent="0.2">
      <c r="A4725" s="5">
        <v>4</v>
      </c>
      <c r="B4725" s="3">
        <v>43</v>
      </c>
      <c r="C4725" s="1">
        <v>4301</v>
      </c>
      <c r="D4725" s="1">
        <v>43008</v>
      </c>
      <c r="E4725" s="1">
        <v>4305900</v>
      </c>
      <c r="F4725" s="2">
        <f>IFERROR(INDEX('Arranjos Populacionais'!$F$2:$F$961,MATCH(TabelaCompleta!E4725,'Arranjos Populacionais'!$A$2:$A$961,0),1),D4725)</f>
        <v>43008</v>
      </c>
      <c r="G4725" s="2">
        <v>0</v>
      </c>
      <c r="H4725" s="11">
        <v>7801</v>
      </c>
      <c r="I4725" s="2">
        <f>INDEX([1]PIB_dos_Municípios!$AN$2:$AN$5571,MATCH(E4725,[1]PIB_dos_Municípios!G$2:G$5571,0),1)</f>
        <v>147487.37899999999</v>
      </c>
      <c r="J4725" s="2">
        <f>INDEX([1]PIB_dos_Municípios!$AO$2:$AO$5571,MATCH(E4725,[1]PIB_dos_Municípios!G$2:G$5571,0),1)</f>
        <v>7748</v>
      </c>
      <c r="K4725" s="2">
        <f>INDEX([1]PIB_dos_Municípios!$AP$2:$AP$5571,MATCH(E4725,[1]PIB_dos_Municípios!G$2:G$5571,0),1)</f>
        <v>19035.54</v>
      </c>
      <c r="M4725" s="2" t="s">
        <v>4964</v>
      </c>
      <c r="N4725" s="2" t="str">
        <f>INDEX([2]Microregioes!$D$1:$D$574,MATCH(F4725,[2]Microregioes!$B$1:$B$574,0),1)</f>
        <v>Rs-Ijuí</v>
      </c>
    </row>
    <row r="4726" spans="1:14" hidden="1" x14ac:dyDescent="0.2">
      <c r="A4726" s="5">
        <v>4</v>
      </c>
      <c r="B4726" s="3">
        <v>43</v>
      </c>
      <c r="C4726" s="1">
        <v>4302</v>
      </c>
      <c r="D4726" s="1">
        <v>43016</v>
      </c>
      <c r="E4726" s="1">
        <v>4305934</v>
      </c>
      <c r="F4726" s="2">
        <f>IFERROR(INDEX('Arranjos Populacionais'!$F$2:$F$961,MATCH(TabelaCompleta!E4726,'Arranjos Populacionais'!$A$2:$A$961,0),1),D4726)</f>
        <v>43016</v>
      </c>
      <c r="G4726" s="2">
        <v>0</v>
      </c>
      <c r="H4726" s="11">
        <v>1734</v>
      </c>
      <c r="I4726" s="2">
        <f>INDEX([1]PIB_dos_Municípios!$AN$2:$AN$5571,MATCH(E4726,[1]PIB_dos_Municípios!G$2:G$5571,0),1)</f>
        <v>24512.277999999998</v>
      </c>
      <c r="J4726" s="2">
        <f>INDEX([1]PIB_dos_Municípios!$AO$2:$AO$5571,MATCH(E4726,[1]PIB_dos_Municípios!G$2:G$5571,0),1)</f>
        <v>1725</v>
      </c>
      <c r="K4726" s="2">
        <f>INDEX([1]PIB_dos_Municípios!$AP$2:$AP$5571,MATCH(E4726,[1]PIB_dos_Municípios!G$2:G$5571,0),1)</f>
        <v>14210.02</v>
      </c>
      <c r="M4726" s="2" t="s">
        <v>4965</v>
      </c>
      <c r="N4726" s="2" t="str">
        <f>INDEX([2]Microregioes!$D$1:$D$574,MATCH(F4726,[2]Microregioes!$B$1:$B$574,0),1)</f>
        <v>Rs-Caxias do Sul</v>
      </c>
    </row>
    <row r="4727" spans="1:14" hidden="1" x14ac:dyDescent="0.2">
      <c r="A4727" s="5">
        <v>4</v>
      </c>
      <c r="B4727" s="3">
        <v>43</v>
      </c>
      <c r="C4727" s="1">
        <v>4302</v>
      </c>
      <c r="D4727" s="1">
        <v>43016</v>
      </c>
      <c r="E4727" s="1">
        <v>4305959</v>
      </c>
      <c r="F4727" s="2">
        <f>IFERROR(INDEX('Arranjos Populacionais'!$F$2:$F$961,MATCH(TabelaCompleta!E4727,'Arranjos Populacionais'!$A$2:$A$961,0),1),D4727)</f>
        <v>43016</v>
      </c>
      <c r="G4727" s="2">
        <v>0</v>
      </c>
      <c r="H4727" s="11">
        <v>4004</v>
      </c>
      <c r="I4727" s="2">
        <f>INDEX([1]PIB_dos_Municípios!$AN$2:$AN$5571,MATCH(E4727,[1]PIB_dos_Municípios!G$2:G$5571,0),1)</f>
        <v>59292.59</v>
      </c>
      <c r="J4727" s="2">
        <f>INDEX([1]PIB_dos_Municípios!$AO$2:$AO$5571,MATCH(E4727,[1]PIB_dos_Municípios!G$2:G$5571,0),1)</f>
        <v>3917</v>
      </c>
      <c r="K4727" s="2">
        <f>INDEX([1]PIB_dos_Municípios!$AP$2:$AP$5571,MATCH(E4727,[1]PIB_dos_Municípios!G$2:G$5571,0),1)</f>
        <v>15137.25</v>
      </c>
      <c r="M4727" s="2" t="s">
        <v>4966</v>
      </c>
      <c r="N4727" s="2" t="str">
        <f>INDEX([2]Microregioes!$D$1:$D$574,MATCH(F4727,[2]Microregioes!$B$1:$B$574,0),1)</f>
        <v>Rs-Caxias do Sul</v>
      </c>
    </row>
    <row r="4728" spans="1:14" hidden="1" x14ac:dyDescent="0.2">
      <c r="A4728" s="5">
        <v>4</v>
      </c>
      <c r="B4728" s="3">
        <v>43</v>
      </c>
      <c r="C4728" s="1">
        <v>4301</v>
      </c>
      <c r="D4728" s="1">
        <v>43010</v>
      </c>
      <c r="E4728" s="1">
        <v>4305975</v>
      </c>
      <c r="F4728" s="2">
        <f>IFERROR(INDEX('Arranjos Populacionais'!$F$2:$F$961,MATCH(TabelaCompleta!E4728,'Arranjos Populacionais'!$A$2:$A$961,0),1),D4728)</f>
        <v>43010</v>
      </c>
      <c r="G4728" s="2">
        <v>0</v>
      </c>
      <c r="H4728" s="11">
        <v>2880</v>
      </c>
      <c r="I4728" s="2">
        <f>INDEX([1]PIB_dos_Municípios!$AN$2:$AN$5571,MATCH(E4728,[1]PIB_dos_Municípios!G$2:G$5571,0),1)</f>
        <v>96159.505999999994</v>
      </c>
      <c r="J4728" s="2">
        <f>INDEX([1]PIB_dos_Municípios!$AO$2:$AO$5571,MATCH(E4728,[1]PIB_dos_Municípios!G$2:G$5571,0),1)</f>
        <v>2826</v>
      </c>
      <c r="K4728" s="2">
        <f>INDEX([1]PIB_dos_Municípios!$AP$2:$AP$5571,MATCH(E4728,[1]PIB_dos_Municípios!G$2:G$5571,0),1)</f>
        <v>34026.720000000001</v>
      </c>
      <c r="M4728" s="2" t="s">
        <v>4967</v>
      </c>
      <c r="N4728" s="2" t="str">
        <f>INDEX([2]Microregioes!$D$1:$D$574,MATCH(F4728,[2]Microregioes!$B$1:$B$574,0),1)</f>
        <v>Rs-Passo Fundo</v>
      </c>
    </row>
    <row r="4729" spans="1:14" hidden="1" x14ac:dyDescent="0.2">
      <c r="A4729" s="5">
        <v>4</v>
      </c>
      <c r="B4729" s="3">
        <v>43</v>
      </c>
      <c r="C4729" s="1">
        <v>4301</v>
      </c>
      <c r="D4729" s="1">
        <v>43002</v>
      </c>
      <c r="E4729" s="1">
        <v>4306007</v>
      </c>
      <c r="F4729" s="2">
        <f>IFERROR(INDEX('Arranjos Populacionais'!$F$2:$F$961,MATCH(TabelaCompleta!E4729,'Arranjos Populacionais'!$A$2:$A$961,0),1),D4729)</f>
        <v>43002</v>
      </c>
      <c r="G4729" s="2">
        <v>0</v>
      </c>
      <c r="H4729" s="11">
        <v>14233</v>
      </c>
      <c r="I4729" s="2">
        <f>INDEX([1]PIB_dos_Municípios!$AN$2:$AN$5571,MATCH(E4729,[1]PIB_dos_Municípios!G$2:G$5571,0),1)</f>
        <v>191327.84099999999</v>
      </c>
      <c r="J4729" s="2">
        <f>INDEX([1]PIB_dos_Municípios!$AO$2:$AO$5571,MATCH(E4729,[1]PIB_dos_Municípios!G$2:G$5571,0),1)</f>
        <v>14085</v>
      </c>
      <c r="K4729" s="2">
        <f>INDEX([1]PIB_dos_Municípios!$AP$2:$AP$5571,MATCH(E4729,[1]PIB_dos_Municípios!G$2:G$5571,0),1)</f>
        <v>13583.8</v>
      </c>
      <c r="M4729" s="2" t="s">
        <v>4968</v>
      </c>
      <c r="N4729" s="2" t="str">
        <f>INDEX([2]Microregioes!$D$1:$D$574,MATCH(F4729,[2]Microregioes!$B$1:$B$574,0),1)</f>
        <v>Rs-Três Passos</v>
      </c>
    </row>
    <row r="4730" spans="1:14" hidden="1" x14ac:dyDescent="0.2">
      <c r="A4730" s="5">
        <v>4</v>
      </c>
      <c r="B4730" s="3">
        <v>43</v>
      </c>
      <c r="C4730" s="1">
        <v>4307</v>
      </c>
      <c r="D4730" s="1">
        <v>43033</v>
      </c>
      <c r="E4730" s="1">
        <v>4306056</v>
      </c>
      <c r="F4730" s="2">
        <f>IFERROR(INDEX('Arranjos Populacionais'!$F$2:$F$961,MATCH(TabelaCompleta!E4730,'Arranjos Populacionais'!$A$2:$A$961,0),1),D4730)</f>
        <v>43033</v>
      </c>
      <c r="G4730" s="2">
        <v>0</v>
      </c>
      <c r="H4730" s="11">
        <v>7792</v>
      </c>
      <c r="I4730" s="2">
        <f>INDEX([1]PIB_dos_Municípios!$AN$2:$AN$5571,MATCH(E4730,[1]PIB_dos_Municípios!G$2:G$5571,0),1)</f>
        <v>91589.797000000006</v>
      </c>
      <c r="J4730" s="2">
        <f>INDEX([1]PIB_dos_Municípios!$AO$2:$AO$5571,MATCH(E4730,[1]PIB_dos_Municípios!G$2:G$5571,0),1)</f>
        <v>7280</v>
      </c>
      <c r="K4730" s="2">
        <f>INDEX([1]PIB_dos_Municípios!$AP$2:$AP$5571,MATCH(E4730,[1]PIB_dos_Municípios!G$2:G$5571,0),1)</f>
        <v>12581.02</v>
      </c>
      <c r="M4730" s="2" t="s">
        <v>4969</v>
      </c>
      <c r="N4730" s="2" t="str">
        <f>INDEX([2]Microregioes!$D$1:$D$574,MATCH(F4730,[2]Microregioes!$B$1:$B$574,0),1)</f>
        <v>Rs-Pelotas</v>
      </c>
    </row>
    <row r="4731" spans="1:14" hidden="1" x14ac:dyDescent="0.2">
      <c r="A4731" s="5">
        <v>4</v>
      </c>
      <c r="B4731" s="3">
        <v>43</v>
      </c>
      <c r="C4731" s="1">
        <v>4301</v>
      </c>
      <c r="D4731" s="1">
        <v>43003</v>
      </c>
      <c r="E4731" s="1">
        <v>4306072</v>
      </c>
      <c r="F4731" s="2">
        <f>IFERROR(INDEX('Arranjos Populacionais'!$F$2:$F$961,MATCH(TabelaCompleta!E4731,'Arranjos Populacionais'!$A$2:$A$961,0),1),D4731)</f>
        <v>43003</v>
      </c>
      <c r="G4731" s="2">
        <v>0</v>
      </c>
      <c r="H4731" s="11">
        <v>2918</v>
      </c>
      <c r="I4731" s="2">
        <f>INDEX([1]PIB_dos_Municípios!$AN$2:$AN$5571,MATCH(E4731,[1]PIB_dos_Municípios!G$2:G$5571,0),1)</f>
        <v>30002.008000000002</v>
      </c>
      <c r="J4731" s="2">
        <f>INDEX([1]PIB_dos_Municípios!$AO$2:$AO$5571,MATCH(E4731,[1]PIB_dos_Municípios!G$2:G$5571,0),1)</f>
        <v>2826</v>
      </c>
      <c r="K4731" s="2">
        <f>INDEX([1]PIB_dos_Municípios!$AP$2:$AP$5571,MATCH(E4731,[1]PIB_dos_Municípios!G$2:G$5571,0),1)</f>
        <v>10616.42</v>
      </c>
      <c r="M4731" s="2" t="s">
        <v>4970</v>
      </c>
      <c r="N4731" s="2" t="str">
        <f>INDEX([2]Microregioes!$D$1:$D$574,MATCH(F4731,[2]Microregioes!$B$1:$B$574,0),1)</f>
        <v>Rs-Frederico Westphalen</v>
      </c>
    </row>
    <row r="4732" spans="1:14" hidden="1" x14ac:dyDescent="0.2">
      <c r="A4732" s="5">
        <v>4</v>
      </c>
      <c r="B4732" s="3">
        <v>43</v>
      </c>
      <c r="C4732" s="1">
        <v>4301</v>
      </c>
      <c r="D4732" s="1">
        <v>43011</v>
      </c>
      <c r="E4732" s="1">
        <v>4306106</v>
      </c>
      <c r="F4732" s="2">
        <f>IFERROR(INDEX('Arranjos Populacionais'!$F$2:$F$961,MATCH(TabelaCompleta!E4732,'Arranjos Populacionais'!$A$2:$A$961,0),1),D4732)</f>
        <v>43011</v>
      </c>
      <c r="G4732" s="2">
        <v>0</v>
      </c>
      <c r="H4732" s="11">
        <v>63615</v>
      </c>
      <c r="I4732" s="2">
        <f>INDEX([1]PIB_dos_Municípios!$AN$2:$AN$5571,MATCH(E4732,[1]PIB_dos_Municípios!G$2:G$5571,0),1)</f>
        <v>1426495.5619999999</v>
      </c>
      <c r="J4732" s="2">
        <f>INDEX([1]PIB_dos_Municípios!$AO$2:$AO$5571,MATCH(E4732,[1]PIB_dos_Municípios!G$2:G$5571,0),1)</f>
        <v>62825</v>
      </c>
      <c r="K4732" s="2">
        <f>INDEX([1]PIB_dos_Municípios!$AP$2:$AP$5571,MATCH(E4732,[1]PIB_dos_Municípios!G$2:G$5571,0),1)</f>
        <v>22705.86</v>
      </c>
      <c r="M4732" s="2" t="s">
        <v>4971</v>
      </c>
      <c r="N4732" s="2" t="str">
        <f>INDEX([2]Microregioes!$D$1:$D$574,MATCH(F4732,[2]Microregioes!$B$1:$B$574,0),1)</f>
        <v>Rs-Cruz Alta</v>
      </c>
    </row>
    <row r="4733" spans="1:14" hidden="1" x14ac:dyDescent="0.2">
      <c r="A4733" s="5">
        <v>4</v>
      </c>
      <c r="B4733" s="3">
        <v>43</v>
      </c>
      <c r="C4733" s="1">
        <v>4301</v>
      </c>
      <c r="D4733" s="1">
        <v>43004</v>
      </c>
      <c r="E4733" s="1">
        <v>4306130</v>
      </c>
      <c r="F4733" s="2">
        <f>IFERROR(INDEX('Arranjos Populacionais'!$F$2:$F$961,MATCH(TabelaCompleta!E4733,'Arranjos Populacionais'!$A$2:$A$961,0),1),D4733)</f>
        <v>43004</v>
      </c>
      <c r="G4733" s="2">
        <v>0</v>
      </c>
      <c r="H4733" s="11">
        <v>2077</v>
      </c>
      <c r="I4733" s="2">
        <f>INDEX([1]PIB_dos_Municípios!$AN$2:$AN$5571,MATCH(E4733,[1]PIB_dos_Municípios!G$2:G$5571,0),1)</f>
        <v>35044.527999999998</v>
      </c>
      <c r="J4733" s="2">
        <f>INDEX([1]PIB_dos_Municípios!$AO$2:$AO$5571,MATCH(E4733,[1]PIB_dos_Municípios!G$2:G$5571,0),1)</f>
        <v>2141</v>
      </c>
      <c r="K4733" s="2">
        <f>INDEX([1]PIB_dos_Municípios!$AP$2:$AP$5571,MATCH(E4733,[1]PIB_dos_Municípios!G$2:G$5571,0),1)</f>
        <v>16368.3</v>
      </c>
      <c r="M4733" s="2" t="s">
        <v>4972</v>
      </c>
      <c r="N4733" s="2" t="str">
        <f>INDEX([2]Microregioes!$D$1:$D$574,MATCH(F4733,[2]Microregioes!$B$1:$B$574,0),1)</f>
        <v>Rs-Erechim</v>
      </c>
    </row>
    <row r="4734" spans="1:14" hidden="1" x14ac:dyDescent="0.2">
      <c r="A4734" s="5">
        <v>4</v>
      </c>
      <c r="B4734" s="3">
        <v>43</v>
      </c>
      <c r="C4734" s="1">
        <v>4304</v>
      </c>
      <c r="D4734" s="1">
        <v>43021</v>
      </c>
      <c r="E4734" s="1">
        <v>4306205</v>
      </c>
      <c r="F4734" s="2">
        <f>IFERROR(INDEX('Arranjos Populacionais'!$F$2:$F$961,MATCH(TabelaCompleta!E4734,'Arranjos Populacionais'!$A$2:$A$961,0),1),D4734)</f>
        <v>43021</v>
      </c>
      <c r="G4734" s="2">
        <v>0</v>
      </c>
      <c r="H4734" s="11">
        <v>12215</v>
      </c>
      <c r="I4734" s="2">
        <f>INDEX([1]PIB_dos_Municípios!$AN$2:$AN$5571,MATCH(E4734,[1]PIB_dos_Municípios!G$2:G$5571,0),1)</f>
        <v>157715.323</v>
      </c>
      <c r="J4734" s="2">
        <f>INDEX([1]PIB_dos_Municípios!$AO$2:$AO$5571,MATCH(E4734,[1]PIB_dos_Municípios!G$2:G$5571,0),1)</f>
        <v>12331</v>
      </c>
      <c r="K4734" s="2">
        <f>INDEX([1]PIB_dos_Municípios!$AP$2:$AP$5571,MATCH(E4734,[1]PIB_dos_Municípios!G$2:G$5571,0),1)</f>
        <v>12790.15</v>
      </c>
      <c r="M4734" s="2" t="s">
        <v>588</v>
      </c>
      <c r="N4734" s="2" t="str">
        <f>INDEX([2]Microregioes!$D$1:$D$574,MATCH(F4734,[2]Microregioes!$B$1:$B$574,0),1)</f>
        <v>Rs-Lajeado-Estrela</v>
      </c>
    </row>
    <row r="4735" spans="1:14" hidden="1" x14ac:dyDescent="0.2">
      <c r="A4735" s="5">
        <v>4</v>
      </c>
      <c r="B4735" s="3">
        <v>43</v>
      </c>
      <c r="C4735" s="1">
        <v>4301</v>
      </c>
      <c r="D4735" s="1">
        <v>43010</v>
      </c>
      <c r="E4735" s="1">
        <v>4306304</v>
      </c>
      <c r="F4735" s="2">
        <f>IFERROR(INDEX('Arranjos Populacionais'!$F$2:$F$961,MATCH(TabelaCompleta!E4735,'Arranjos Populacionais'!$A$2:$A$961,0),1),D4735)</f>
        <v>43010</v>
      </c>
      <c r="G4735" s="2">
        <v>0</v>
      </c>
      <c r="H4735" s="11">
        <v>4842</v>
      </c>
      <c r="I4735" s="2">
        <f>INDEX([1]PIB_dos_Municípios!$AN$2:$AN$5571,MATCH(E4735,[1]PIB_dos_Municípios!G$2:G$5571,0),1)</f>
        <v>72399.964999999997</v>
      </c>
      <c r="J4735" s="2">
        <f>INDEX([1]PIB_dos_Municípios!$AO$2:$AO$5571,MATCH(E4735,[1]PIB_dos_Municípios!G$2:G$5571,0),1)</f>
        <v>4683</v>
      </c>
      <c r="K4735" s="2">
        <f>INDEX([1]PIB_dos_Municípios!$AP$2:$AP$5571,MATCH(E4735,[1]PIB_dos_Municípios!G$2:G$5571,0),1)</f>
        <v>15460.17</v>
      </c>
      <c r="M4735" s="2" t="s">
        <v>4973</v>
      </c>
      <c r="N4735" s="2" t="str">
        <f>INDEX([2]Microregioes!$D$1:$D$574,MATCH(F4735,[2]Microregioes!$B$1:$B$574,0),1)</f>
        <v>Rs-Passo Fundo</v>
      </c>
    </row>
    <row r="4736" spans="1:14" hidden="1" x14ac:dyDescent="0.2">
      <c r="A4736" s="5">
        <v>4</v>
      </c>
      <c r="B4736" s="3">
        <v>43</v>
      </c>
      <c r="C4736" s="1">
        <v>4301</v>
      </c>
      <c r="D4736" s="1">
        <v>43002</v>
      </c>
      <c r="E4736" s="1">
        <v>4306320</v>
      </c>
      <c r="F4736" s="2">
        <f>IFERROR(INDEX('Arranjos Populacionais'!$F$2:$F$961,MATCH(TabelaCompleta!E4736,'Arranjos Populacionais'!$A$2:$A$961,0),1),D4736)</f>
        <v>43002</v>
      </c>
      <c r="G4736" s="2">
        <v>0</v>
      </c>
      <c r="H4736" s="11">
        <v>3125</v>
      </c>
      <c r="I4736" s="2">
        <f>INDEX([1]PIB_dos_Municípios!$AN$2:$AN$5571,MATCH(E4736,[1]PIB_dos_Municípios!G$2:G$5571,0),1)</f>
        <v>44273.15</v>
      </c>
      <c r="J4736" s="2">
        <f>INDEX([1]PIB_dos_Municípios!$AO$2:$AO$5571,MATCH(E4736,[1]PIB_dos_Municípios!G$2:G$5571,0),1)</f>
        <v>3190</v>
      </c>
      <c r="K4736" s="2">
        <f>INDEX([1]PIB_dos_Municípios!$AP$2:$AP$5571,MATCH(E4736,[1]PIB_dos_Municípios!G$2:G$5571,0),1)</f>
        <v>13878.73</v>
      </c>
      <c r="M4736" s="2" t="s">
        <v>4974</v>
      </c>
      <c r="N4736" s="2" t="str">
        <f>INDEX([2]Microregioes!$D$1:$D$574,MATCH(F4736,[2]Microregioes!$B$1:$B$574,0),1)</f>
        <v>Rs-Três Passos</v>
      </c>
    </row>
    <row r="4737" spans="1:14" hidden="1" x14ac:dyDescent="0.2">
      <c r="A4737" s="5">
        <v>4</v>
      </c>
      <c r="B4737" s="3">
        <v>43</v>
      </c>
      <c r="C4737" s="1">
        <v>4301</v>
      </c>
      <c r="D4737" s="1">
        <v>43007</v>
      </c>
      <c r="E4737" s="1">
        <v>4306353</v>
      </c>
      <c r="F4737" s="2">
        <f>IFERROR(INDEX('Arranjos Populacionais'!$F$2:$F$961,MATCH(TabelaCompleta!E4737,'Arranjos Populacionais'!$A$2:$A$961,0),1),D4737)</f>
        <v>43007</v>
      </c>
      <c r="G4737" s="2">
        <v>0</v>
      </c>
      <c r="H4737" s="11">
        <v>2769</v>
      </c>
      <c r="I4737" s="2">
        <f>INDEX([1]PIB_dos_Municípios!$AN$2:$AN$5571,MATCH(E4737,[1]PIB_dos_Municípios!G$2:G$5571,0),1)</f>
        <v>23040.780999999999</v>
      </c>
      <c r="J4737" s="2">
        <f>INDEX([1]PIB_dos_Municípios!$AO$2:$AO$5571,MATCH(E4737,[1]PIB_dos_Municípios!G$2:G$5571,0),1)</f>
        <v>2866</v>
      </c>
      <c r="K4737" s="2">
        <f>INDEX([1]PIB_dos_Municípios!$AP$2:$AP$5571,MATCH(E4737,[1]PIB_dos_Municípios!G$2:G$5571,0),1)</f>
        <v>8039.35</v>
      </c>
      <c r="M4737" s="2" t="s">
        <v>4975</v>
      </c>
      <c r="N4737" s="2" t="str">
        <f>INDEX([2]Microregioes!$D$1:$D$574,MATCH(F4737,[2]Microregioes!$B$1:$B$574,0),1)</f>
        <v>Rs-Santo Ângelo</v>
      </c>
    </row>
    <row r="4738" spans="1:14" hidden="1" x14ac:dyDescent="0.2">
      <c r="A4738" s="5">
        <v>4</v>
      </c>
      <c r="B4738" s="3">
        <v>43</v>
      </c>
      <c r="C4738" s="1">
        <v>4303</v>
      </c>
      <c r="D4738" s="1">
        <v>43018</v>
      </c>
      <c r="E4738" s="1">
        <v>4306379</v>
      </c>
      <c r="F4738" s="2">
        <f>IFERROR(INDEX('Arranjos Populacionais'!$F$2:$F$961,MATCH(TabelaCompleta!E4738,'Arranjos Populacionais'!$A$2:$A$961,0),1),D4738)</f>
        <v>43018</v>
      </c>
      <c r="G4738" s="2">
        <v>0</v>
      </c>
      <c r="H4738" s="11">
        <v>3133</v>
      </c>
      <c r="I4738" s="2">
        <f>INDEX([1]PIB_dos_Municípios!$AN$2:$AN$5571,MATCH(E4738,[1]PIB_dos_Municípios!G$2:G$5571,0),1)</f>
        <v>53181.813999999998</v>
      </c>
      <c r="J4738" s="2">
        <f>INDEX([1]PIB_dos_Municípios!$AO$2:$AO$5571,MATCH(E4738,[1]PIB_dos_Municípios!G$2:G$5571,0),1)</f>
        <v>3064</v>
      </c>
      <c r="K4738" s="2">
        <f>INDEX([1]PIB_dos_Municípios!$AP$2:$AP$5571,MATCH(E4738,[1]PIB_dos_Municípios!G$2:G$5571,0),1)</f>
        <v>17356.990000000002</v>
      </c>
      <c r="M4738" s="2" t="s">
        <v>4976</v>
      </c>
      <c r="N4738" s="2" t="str">
        <f>INDEX([2]Microregioes!$D$1:$D$574,MATCH(F4738,[2]Microregioes!$B$1:$B$574,0),1)</f>
        <v>Rs-Santa Maria</v>
      </c>
    </row>
    <row r="4739" spans="1:14" hidden="1" x14ac:dyDescent="0.2">
      <c r="A4739" s="5">
        <v>4</v>
      </c>
      <c r="B4739" s="3">
        <v>43</v>
      </c>
      <c r="C4739" s="1">
        <v>4305</v>
      </c>
      <c r="D4739" s="1">
        <v>43024</v>
      </c>
      <c r="E4739" s="1">
        <v>4306403</v>
      </c>
      <c r="F4739" s="2">
        <f>IFERROR(INDEX('Arranjos Populacionais'!$F$2:$F$961,MATCH(TabelaCompleta!E4739,'Arranjos Populacionais'!$A$2:$A$961,0),1),D4739)</f>
        <v>43026</v>
      </c>
      <c r="G4739" s="2">
        <v>0</v>
      </c>
      <c r="H4739" s="11">
        <v>30472</v>
      </c>
      <c r="I4739" s="2">
        <f>INDEX([1]PIB_dos_Municípios!$AN$2:$AN$5571,MATCH(E4739,[1]PIB_dos_Municípios!G$2:G$5571,0),1)</f>
        <v>947058.17299999995</v>
      </c>
      <c r="J4739" s="2">
        <f>INDEX([1]PIB_dos_Municípios!$AO$2:$AO$5571,MATCH(E4739,[1]PIB_dos_Municípios!G$2:G$5571,0),1)</f>
        <v>27572</v>
      </c>
      <c r="K4739" s="2">
        <f>INDEX([1]PIB_dos_Municípios!$AP$2:$AP$5571,MATCH(E4739,[1]PIB_dos_Municípios!G$2:G$5571,0),1)</f>
        <v>34348.550000000003</v>
      </c>
      <c r="M4739" s="2" t="s">
        <v>884</v>
      </c>
      <c r="N4739" s="2" t="str">
        <f>INDEX([2]Microregioes!$D$1:$D$574,MATCH(F4739,[2]Microregioes!$B$1:$B$574,0),1)</f>
        <v>Rs-Porto Alegre</v>
      </c>
    </row>
    <row r="4740" spans="1:14" hidden="1" x14ac:dyDescent="0.2">
      <c r="A4740" s="5">
        <v>4</v>
      </c>
      <c r="B4740" s="3">
        <v>43</v>
      </c>
      <c r="C4740" s="1">
        <v>4301</v>
      </c>
      <c r="D4740" s="1">
        <v>43003</v>
      </c>
      <c r="E4740" s="1">
        <v>4306429</v>
      </c>
      <c r="F4740" s="2">
        <f>IFERROR(INDEX('Arranjos Populacionais'!$F$2:$F$961,MATCH(TabelaCompleta!E4740,'Arranjos Populacionais'!$A$2:$A$961,0),1),D4740)</f>
        <v>43003</v>
      </c>
      <c r="G4740" s="2">
        <v>0</v>
      </c>
      <c r="H4740" s="11">
        <v>2166</v>
      </c>
      <c r="I4740" s="2">
        <f>INDEX([1]PIB_dos_Municípios!$AN$2:$AN$5571,MATCH(E4740,[1]PIB_dos_Municípios!G$2:G$5571,0),1)</f>
        <v>56592.396000000001</v>
      </c>
      <c r="J4740" s="2">
        <f>INDEX([1]PIB_dos_Municípios!$AO$2:$AO$5571,MATCH(E4740,[1]PIB_dos_Municípios!G$2:G$5571,0),1)</f>
        <v>2157</v>
      </c>
      <c r="K4740" s="2">
        <f>INDEX([1]PIB_dos_Municípios!$AP$2:$AP$5571,MATCH(E4740,[1]PIB_dos_Municípios!G$2:G$5571,0),1)</f>
        <v>26236.62</v>
      </c>
      <c r="M4740" s="2" t="s">
        <v>4977</v>
      </c>
      <c r="N4740" s="2" t="str">
        <f>INDEX([2]Microregioes!$D$1:$D$574,MATCH(F4740,[2]Microregioes!$B$1:$B$574,0),1)</f>
        <v>Rs-Frederico Westphalen</v>
      </c>
    </row>
    <row r="4741" spans="1:14" hidden="1" x14ac:dyDescent="0.2">
      <c r="A4741" s="5">
        <v>4</v>
      </c>
      <c r="B4741" s="3">
        <v>43</v>
      </c>
      <c r="C4741" s="1">
        <v>4302</v>
      </c>
      <c r="D4741" s="1">
        <v>43014</v>
      </c>
      <c r="E4741" s="1">
        <v>4306452</v>
      </c>
      <c r="F4741" s="2">
        <f>IFERROR(INDEX('Arranjos Populacionais'!$F$2:$F$961,MATCH(TabelaCompleta!E4741,'Arranjos Populacionais'!$A$2:$A$961,0),1),D4741)</f>
        <v>43014</v>
      </c>
      <c r="G4741" s="2">
        <v>0</v>
      </c>
      <c r="H4741" s="11">
        <v>3424</v>
      </c>
      <c r="I4741" s="2">
        <f>INDEX([1]PIB_dos_Municípios!$AN$2:$AN$5571,MATCH(E4741,[1]PIB_dos_Municípios!G$2:G$5571,0),1)</f>
        <v>56791.707000000002</v>
      </c>
      <c r="J4741" s="2">
        <f>INDEX([1]PIB_dos_Municípios!$AO$2:$AO$5571,MATCH(E4741,[1]PIB_dos_Municípios!G$2:G$5571,0),1)</f>
        <v>3280</v>
      </c>
      <c r="K4741" s="2">
        <f>INDEX([1]PIB_dos_Municípios!$AP$2:$AP$5571,MATCH(E4741,[1]PIB_dos_Municípios!G$2:G$5571,0),1)</f>
        <v>17314.54</v>
      </c>
      <c r="M4741" s="2" t="s">
        <v>4978</v>
      </c>
      <c r="N4741" s="2" t="str">
        <f>INDEX([2]Microregioes!$D$1:$D$574,MATCH(F4741,[2]Microregioes!$B$1:$B$574,0),1)</f>
        <v>Rs-Guaporé</v>
      </c>
    </row>
    <row r="4742" spans="1:14" hidden="1" x14ac:dyDescent="0.2">
      <c r="A4742" s="5">
        <v>4</v>
      </c>
      <c r="B4742" s="3">
        <v>43</v>
      </c>
      <c r="C4742" s="1">
        <v>4305</v>
      </c>
      <c r="D4742" s="1">
        <v>43028</v>
      </c>
      <c r="E4742" s="1">
        <v>4306502</v>
      </c>
      <c r="F4742" s="2">
        <f>IFERROR(INDEX('Arranjos Populacionais'!$F$2:$F$961,MATCH(TabelaCompleta!E4742,'Arranjos Populacionais'!$A$2:$A$961,0),1),D4742)</f>
        <v>43028</v>
      </c>
      <c r="G4742" s="2">
        <v>0</v>
      </c>
      <c r="H4742" s="11">
        <v>15224</v>
      </c>
      <c r="I4742" s="2">
        <f>INDEX([1]PIB_dos_Municípios!$AN$2:$AN$5571,MATCH(E4742,[1]PIB_dos_Municípios!G$2:G$5571,0),1)</f>
        <v>142956.80799999999</v>
      </c>
      <c r="J4742" s="2">
        <f>INDEX([1]PIB_dos_Municípios!$AO$2:$AO$5571,MATCH(E4742,[1]PIB_dos_Municípios!G$2:G$5571,0),1)</f>
        <v>14380</v>
      </c>
      <c r="K4742" s="2">
        <f>INDEX([1]PIB_dos_Municípios!$AP$2:$AP$5571,MATCH(E4742,[1]PIB_dos_Municípios!G$2:G$5571,0),1)</f>
        <v>9941.36</v>
      </c>
      <c r="M4742" s="2" t="s">
        <v>4979</v>
      </c>
      <c r="N4742" s="2" t="str">
        <f>INDEX([2]Microregioes!$D$1:$D$574,MATCH(F4742,[2]Microregioes!$B$1:$B$574,0),1)</f>
        <v>Rs-Camaquã</v>
      </c>
    </row>
    <row r="4743" spans="1:14" hidden="1" x14ac:dyDescent="0.2">
      <c r="A4743" s="5">
        <v>4</v>
      </c>
      <c r="B4743" s="3">
        <v>43</v>
      </c>
      <c r="C4743" s="1">
        <v>4306</v>
      </c>
      <c r="D4743" s="1">
        <v>43031</v>
      </c>
      <c r="E4743" s="1">
        <v>4306601</v>
      </c>
      <c r="F4743" s="2">
        <f>IFERROR(INDEX('Arranjos Populacionais'!$F$2:$F$961,MATCH(TabelaCompleta!E4743,'Arranjos Populacionais'!$A$2:$A$961,0),1),D4743)</f>
        <v>43031</v>
      </c>
      <c r="G4743" s="2">
        <v>0</v>
      </c>
      <c r="H4743" s="11">
        <v>39853</v>
      </c>
      <c r="I4743" s="2">
        <f>INDEX([1]PIB_dos_Municípios!$AN$2:$AN$5571,MATCH(E4743,[1]PIB_dos_Municípios!G$2:G$5571,0),1)</f>
        <v>622454.95200000005</v>
      </c>
      <c r="J4743" s="2">
        <f>INDEX([1]PIB_dos_Municípios!$AO$2:$AO$5571,MATCH(E4743,[1]PIB_dos_Municípios!G$2:G$5571,0),1)</f>
        <v>38916</v>
      </c>
      <c r="K4743" s="2">
        <f>INDEX([1]PIB_dos_Municípios!$AP$2:$AP$5571,MATCH(E4743,[1]PIB_dos_Municípios!G$2:G$5571,0),1)</f>
        <v>15994.83</v>
      </c>
      <c r="M4743" s="2" t="s">
        <v>4980</v>
      </c>
      <c r="N4743" s="2" t="str">
        <f>INDEX([2]Microregioes!$D$1:$D$574,MATCH(F4743,[2]Microregioes!$B$1:$B$574,0),1)</f>
        <v>Rs-Campanha Meridional</v>
      </c>
    </row>
    <row r="4744" spans="1:14" hidden="1" x14ac:dyDescent="0.2">
      <c r="A4744" s="5">
        <v>4</v>
      </c>
      <c r="B4744" s="3">
        <v>43</v>
      </c>
      <c r="C4744" s="1">
        <v>4305</v>
      </c>
      <c r="D4744" s="1">
        <v>43027</v>
      </c>
      <c r="E4744" s="1">
        <v>4306551</v>
      </c>
      <c r="F4744" s="2">
        <f>IFERROR(INDEX('Arranjos Populacionais'!$F$2:$F$961,MATCH(TabelaCompleta!E4744,'Arranjos Populacionais'!$A$2:$A$961,0),1),D4744)</f>
        <v>43027</v>
      </c>
      <c r="G4744" s="2">
        <v>0</v>
      </c>
      <c r="H4744" s="11">
        <v>2618</v>
      </c>
      <c r="I4744" s="2">
        <f>INDEX([1]PIB_dos_Municípios!$AN$2:$AN$5571,MATCH(E4744,[1]PIB_dos_Municípios!G$2:G$5571,0),1)</f>
        <v>42202.57</v>
      </c>
      <c r="J4744" s="2">
        <f>INDEX([1]PIB_dos_Municípios!$AO$2:$AO$5571,MATCH(E4744,[1]PIB_dos_Municípios!G$2:G$5571,0),1)</f>
        <v>2550</v>
      </c>
      <c r="K4744" s="2">
        <f>INDEX([1]PIB_dos_Municípios!$AP$2:$AP$5571,MATCH(E4744,[1]PIB_dos_Municípios!G$2:G$5571,0),1)</f>
        <v>16550.03</v>
      </c>
      <c r="M4744" s="2" t="s">
        <v>4981</v>
      </c>
      <c r="N4744" s="2" t="str">
        <f>INDEX([2]Microregioes!$D$1:$D$574,MATCH(F4744,[2]Microregioes!$B$1:$B$574,0),1)</f>
        <v>Rs-Osório</v>
      </c>
    </row>
    <row r="4745" spans="1:14" hidden="1" x14ac:dyDescent="0.2">
      <c r="A4745" s="5">
        <v>4</v>
      </c>
      <c r="B4745" s="3">
        <v>43</v>
      </c>
      <c r="C4745" s="1">
        <v>4303</v>
      </c>
      <c r="D4745" s="1">
        <v>43019</v>
      </c>
      <c r="E4745" s="1">
        <v>4306700</v>
      </c>
      <c r="F4745" s="2">
        <f>IFERROR(INDEX('Arranjos Populacionais'!$F$2:$F$961,MATCH(TabelaCompleta!E4745,'Arranjos Populacionais'!$A$2:$A$961,0),1),D4745)</f>
        <v>43019</v>
      </c>
      <c r="G4745" s="2">
        <v>0</v>
      </c>
      <c r="H4745" s="11">
        <v>3352</v>
      </c>
      <c r="I4745" s="2">
        <f>INDEX([1]PIB_dos_Municípios!$AN$2:$AN$5571,MATCH(E4745,[1]PIB_dos_Municípios!G$2:G$5571,0),1)</f>
        <v>36876.453000000001</v>
      </c>
      <c r="J4745" s="2">
        <f>INDEX([1]PIB_dos_Municípios!$AO$2:$AO$5571,MATCH(E4745,[1]PIB_dos_Municípios!G$2:G$5571,0),1)</f>
        <v>3401</v>
      </c>
      <c r="K4745" s="2">
        <f>INDEX([1]PIB_dos_Municípios!$AP$2:$AP$5571,MATCH(E4745,[1]PIB_dos_Municípios!G$2:G$5571,0),1)</f>
        <v>10842.83</v>
      </c>
      <c r="M4745" s="2" t="s">
        <v>4982</v>
      </c>
      <c r="N4745" s="2" t="str">
        <f>INDEX([2]Microregioes!$D$1:$D$574,MATCH(F4745,[2]Microregioes!$B$1:$B$574,0),1)</f>
        <v>Rs-Restinga Seca</v>
      </c>
    </row>
    <row r="4746" spans="1:14" hidden="1" x14ac:dyDescent="0.2">
      <c r="A4746" s="5">
        <v>4</v>
      </c>
      <c r="B4746" s="3">
        <v>43</v>
      </c>
      <c r="C4746" s="1">
        <v>4301</v>
      </c>
      <c r="D4746" s="1">
        <v>43002</v>
      </c>
      <c r="E4746" s="1">
        <v>4306734</v>
      </c>
      <c r="F4746" s="2">
        <f>IFERROR(INDEX('Arranjos Populacionais'!$F$2:$F$961,MATCH(TabelaCompleta!E4746,'Arranjos Populacionais'!$A$2:$A$961,0),1),D4746)</f>
        <v>43002</v>
      </c>
      <c r="G4746" s="2">
        <v>0</v>
      </c>
      <c r="H4746" s="11">
        <v>5154</v>
      </c>
      <c r="I4746" s="2">
        <f>INDEX([1]PIB_dos_Municípios!$AN$2:$AN$5571,MATCH(E4746,[1]PIB_dos_Municípios!G$2:G$5571,0),1)</f>
        <v>87693.03</v>
      </c>
      <c r="J4746" s="2">
        <f>INDEX([1]PIB_dos_Municípios!$AO$2:$AO$5571,MATCH(E4746,[1]PIB_dos_Municípios!G$2:G$5571,0),1)</f>
        <v>5313</v>
      </c>
      <c r="K4746" s="2">
        <f>INDEX([1]PIB_dos_Municípios!$AP$2:$AP$5571,MATCH(E4746,[1]PIB_dos_Municípios!G$2:G$5571,0),1)</f>
        <v>16505.37</v>
      </c>
      <c r="M4746" s="2" t="s">
        <v>4983</v>
      </c>
      <c r="N4746" s="2" t="str">
        <f>INDEX([2]Microregioes!$D$1:$D$574,MATCH(F4746,[2]Microregioes!$B$1:$B$574,0),1)</f>
        <v>Rs-Três Passos</v>
      </c>
    </row>
    <row r="4747" spans="1:14" hidden="1" x14ac:dyDescent="0.2">
      <c r="A4747" s="5">
        <v>4</v>
      </c>
      <c r="B4747" s="3">
        <v>43</v>
      </c>
      <c r="C4747" s="1">
        <v>4304</v>
      </c>
      <c r="D4747" s="1">
        <v>43021</v>
      </c>
      <c r="E4747" s="1">
        <v>4306759</v>
      </c>
      <c r="F4747" s="2">
        <f>IFERROR(INDEX('Arranjos Populacionais'!$F$2:$F$961,MATCH(TabelaCompleta!E4747,'Arranjos Populacionais'!$A$2:$A$961,0),1),D4747)</f>
        <v>43021</v>
      </c>
      <c r="G4747" s="2">
        <v>0</v>
      </c>
      <c r="H4747" s="11">
        <v>2074</v>
      </c>
      <c r="I4747" s="2">
        <f>INDEX([1]PIB_dos_Municípios!$AN$2:$AN$5571,MATCH(E4747,[1]PIB_dos_Municípios!G$2:G$5571,0),1)</f>
        <v>30805.683000000001</v>
      </c>
      <c r="J4747" s="2">
        <f>INDEX([1]PIB_dos_Municípios!$AO$2:$AO$5571,MATCH(E4747,[1]PIB_dos_Municípios!G$2:G$5571,0),1)</f>
        <v>2030</v>
      </c>
      <c r="K4747" s="2">
        <f>INDEX([1]PIB_dos_Municípios!$AP$2:$AP$5571,MATCH(E4747,[1]PIB_dos_Municípios!G$2:G$5571,0),1)</f>
        <v>15175.21</v>
      </c>
      <c r="M4747" s="2" t="s">
        <v>4984</v>
      </c>
      <c r="N4747" s="2" t="str">
        <f>INDEX([2]Microregioes!$D$1:$D$574,MATCH(F4747,[2]Microregioes!$B$1:$B$574,0),1)</f>
        <v>Rs-Lajeado-Estrela</v>
      </c>
    </row>
    <row r="4748" spans="1:14" hidden="1" x14ac:dyDescent="0.2">
      <c r="A4748" s="5">
        <v>4</v>
      </c>
      <c r="B4748" s="3">
        <v>43</v>
      </c>
      <c r="C4748" s="1">
        <v>4305</v>
      </c>
      <c r="D4748" s="1">
        <v>43026</v>
      </c>
      <c r="E4748" s="1">
        <v>4306767</v>
      </c>
      <c r="F4748" s="2">
        <f>IFERROR(INDEX('Arranjos Populacionais'!$F$2:$F$961,MATCH(TabelaCompleta!E4748,'Arranjos Populacionais'!$A$2:$A$961,0),1),D4748)</f>
        <v>43026</v>
      </c>
      <c r="G4748" s="2">
        <v>0</v>
      </c>
      <c r="H4748" s="11">
        <v>38199</v>
      </c>
      <c r="I4748" s="2">
        <f>INDEX([1]PIB_dos_Municípios!$AN$2:$AN$5571,MATCH(E4748,[1]PIB_dos_Municípios!G$2:G$5571,0),1)</f>
        <v>682531.696</v>
      </c>
      <c r="J4748" s="2">
        <f>INDEX([1]PIB_dos_Municípios!$AO$2:$AO$5571,MATCH(E4748,[1]PIB_dos_Municípios!G$2:G$5571,0),1)</f>
        <v>34335</v>
      </c>
      <c r="K4748" s="2">
        <f>INDEX([1]PIB_dos_Municípios!$AP$2:$AP$5571,MATCH(E4748,[1]PIB_dos_Municípios!G$2:G$5571,0),1)</f>
        <v>19878.599999999999</v>
      </c>
      <c r="M4748" s="2" t="s">
        <v>919</v>
      </c>
      <c r="N4748" s="2" t="str">
        <f>INDEX([2]Microregioes!$D$1:$D$574,MATCH(F4748,[2]Microregioes!$B$1:$B$574,0),1)</f>
        <v>Rs-Porto Alegre</v>
      </c>
    </row>
    <row r="4749" spans="1:14" hidden="1" x14ac:dyDescent="0.2">
      <c r="A4749" s="5">
        <v>4</v>
      </c>
      <c r="B4749" s="3">
        <v>43</v>
      </c>
      <c r="C4749" s="1">
        <v>4304</v>
      </c>
      <c r="D4749" s="1">
        <v>43021</v>
      </c>
      <c r="E4749" s="1">
        <v>4306809</v>
      </c>
      <c r="F4749" s="2">
        <f>IFERROR(INDEX('Arranjos Populacionais'!$F$2:$F$961,MATCH(TabelaCompleta!E4749,'Arranjos Populacionais'!$A$2:$A$961,0),1),D4749)</f>
        <v>43021</v>
      </c>
      <c r="G4749" s="2">
        <v>0</v>
      </c>
      <c r="H4749" s="11">
        <v>22009</v>
      </c>
      <c r="I4749" s="2">
        <f>INDEX([1]PIB_dos_Municípios!$AN$2:$AN$5571,MATCH(E4749,[1]PIB_dos_Municípios!G$2:G$5571,0),1)</f>
        <v>438226.35499999998</v>
      </c>
      <c r="J4749" s="2">
        <f>INDEX([1]PIB_dos_Municípios!$AO$2:$AO$5571,MATCH(E4749,[1]PIB_dos_Municípios!G$2:G$5571,0),1)</f>
        <v>20514</v>
      </c>
      <c r="K4749" s="2">
        <f>INDEX([1]PIB_dos_Municípios!$AP$2:$AP$5571,MATCH(E4749,[1]PIB_dos_Municípios!G$2:G$5571,0),1)</f>
        <v>21362.31</v>
      </c>
      <c r="M4749" s="2" t="s">
        <v>4985</v>
      </c>
      <c r="N4749" s="2" t="str">
        <f>INDEX([2]Microregioes!$D$1:$D$574,MATCH(F4749,[2]Microregioes!$B$1:$B$574,0),1)</f>
        <v>Rs-Lajeado-Estrela</v>
      </c>
    </row>
    <row r="4750" spans="1:14" hidden="1" x14ac:dyDescent="0.2">
      <c r="A4750" s="5">
        <v>4</v>
      </c>
      <c r="B4750" s="3">
        <v>43</v>
      </c>
      <c r="C4750" s="1">
        <v>4307</v>
      </c>
      <c r="D4750" s="1">
        <v>43032</v>
      </c>
      <c r="E4750" s="1">
        <v>4306908</v>
      </c>
      <c r="F4750" s="2">
        <f>IFERROR(INDEX('Arranjos Populacionais'!$F$2:$F$961,MATCH(TabelaCompleta!E4750,'Arranjos Populacionais'!$A$2:$A$961,0),1),D4750)</f>
        <v>43032</v>
      </c>
      <c r="G4750" s="2">
        <v>0</v>
      </c>
      <c r="H4750" s="11">
        <v>25801</v>
      </c>
      <c r="I4750" s="2">
        <f>INDEX([1]PIB_dos_Municípios!$AN$2:$AN$5571,MATCH(E4750,[1]PIB_dos_Municípios!G$2:G$5571,0),1)</f>
        <v>224790.14799999999</v>
      </c>
      <c r="J4750" s="2">
        <f>INDEX([1]PIB_dos_Municípios!$AO$2:$AO$5571,MATCH(E4750,[1]PIB_dos_Municípios!G$2:G$5571,0),1)</f>
        <v>24537</v>
      </c>
      <c r="K4750" s="2">
        <f>INDEX([1]PIB_dos_Municípios!$AP$2:$AP$5571,MATCH(E4750,[1]PIB_dos_Municípios!G$2:G$5571,0),1)</f>
        <v>9161.27</v>
      </c>
      <c r="M4750" s="2" t="s">
        <v>4986</v>
      </c>
      <c r="N4750" s="2" t="str">
        <f>INDEX([2]Microregioes!$D$1:$D$574,MATCH(F4750,[2]Microregioes!$B$1:$B$574,0),1)</f>
        <v>Rs-Serras de Sudeste</v>
      </c>
    </row>
    <row r="4751" spans="1:14" hidden="1" x14ac:dyDescent="0.2">
      <c r="A4751" s="5">
        <v>4</v>
      </c>
      <c r="B4751" s="3">
        <v>43</v>
      </c>
      <c r="C4751" s="1">
        <v>4301</v>
      </c>
      <c r="D4751" s="1">
        <v>43003</v>
      </c>
      <c r="E4751" s="1">
        <v>4306924</v>
      </c>
      <c r="F4751" s="2">
        <f>IFERROR(INDEX('Arranjos Populacionais'!$F$2:$F$961,MATCH(TabelaCompleta!E4751,'Arranjos Populacionais'!$A$2:$A$961,0),1),D4751)</f>
        <v>43003</v>
      </c>
      <c r="G4751" s="2">
        <v>0</v>
      </c>
      <c r="H4751" s="11">
        <v>1367</v>
      </c>
      <c r="I4751" s="2">
        <f>INDEX([1]PIB_dos_Municípios!$AN$2:$AN$5571,MATCH(E4751,[1]PIB_dos_Municípios!G$2:G$5571,0),1)</f>
        <v>28613.182000000001</v>
      </c>
      <c r="J4751" s="2">
        <f>INDEX([1]PIB_dos_Municípios!$AO$2:$AO$5571,MATCH(E4751,[1]PIB_dos_Municípios!G$2:G$5571,0),1)</f>
        <v>1530</v>
      </c>
      <c r="K4751" s="2">
        <f>INDEX([1]PIB_dos_Municípios!$AP$2:$AP$5571,MATCH(E4751,[1]PIB_dos_Municípios!G$2:G$5571,0),1)</f>
        <v>18701.43</v>
      </c>
      <c r="M4751" s="2" t="s">
        <v>4987</v>
      </c>
      <c r="N4751" s="2" t="str">
        <f>INDEX([2]Microregioes!$D$1:$D$574,MATCH(F4751,[2]Microregioes!$B$1:$B$574,0),1)</f>
        <v>Rs-Frederico Westphalen</v>
      </c>
    </row>
    <row r="4752" spans="1:14" hidden="1" x14ac:dyDescent="0.2">
      <c r="A4752" s="5">
        <v>4</v>
      </c>
      <c r="B4752" s="3">
        <v>43</v>
      </c>
      <c r="C4752" s="1">
        <v>4301</v>
      </c>
      <c r="D4752" s="1">
        <v>43004</v>
      </c>
      <c r="E4752" s="1">
        <v>4306957</v>
      </c>
      <c r="F4752" s="2">
        <f>IFERROR(INDEX('Arranjos Populacionais'!$F$2:$F$961,MATCH(TabelaCompleta!E4752,'Arranjos Populacionais'!$A$2:$A$961,0),1),D4752)</f>
        <v>43004</v>
      </c>
      <c r="G4752" s="2">
        <v>0</v>
      </c>
      <c r="H4752" s="11">
        <v>3052</v>
      </c>
      <c r="I4752" s="2">
        <f>INDEX([1]PIB_dos_Municípios!$AN$2:$AN$5571,MATCH(E4752,[1]PIB_dos_Municípios!G$2:G$5571,0),1)</f>
        <v>308156.72200000001</v>
      </c>
      <c r="J4752" s="2">
        <f>INDEX([1]PIB_dos_Municípios!$AO$2:$AO$5571,MATCH(E4752,[1]PIB_dos_Municípios!G$2:G$5571,0),1)</f>
        <v>3080</v>
      </c>
      <c r="K4752" s="2">
        <f>INDEX([1]PIB_dos_Municípios!$AP$2:$AP$5571,MATCH(E4752,[1]PIB_dos_Municípios!G$2:G$5571,0),1)</f>
        <v>100050.88</v>
      </c>
      <c r="M4752" s="2" t="s">
        <v>4988</v>
      </c>
      <c r="N4752" s="2" t="str">
        <f>INDEX([2]Microregioes!$D$1:$D$574,MATCH(F4752,[2]Microregioes!$B$1:$B$574,0),1)</f>
        <v>Rs-Erechim</v>
      </c>
    </row>
    <row r="4753" spans="1:14" hidden="1" x14ac:dyDescent="0.2">
      <c r="A4753" s="5">
        <v>4</v>
      </c>
      <c r="B4753" s="3">
        <v>43</v>
      </c>
      <c r="C4753" s="1">
        <v>4301</v>
      </c>
      <c r="D4753" s="1">
        <v>43007</v>
      </c>
      <c r="E4753" s="1">
        <v>4306932</v>
      </c>
      <c r="F4753" s="2">
        <f>IFERROR(INDEX('Arranjos Populacionais'!$F$2:$F$961,MATCH(TabelaCompleta!E4753,'Arranjos Populacionais'!$A$2:$A$961,0),1),D4753)</f>
        <v>43007</v>
      </c>
      <c r="G4753" s="2">
        <v>0</v>
      </c>
      <c r="H4753" s="11">
        <v>9008</v>
      </c>
      <c r="I4753" s="2">
        <f>INDEX([1]PIB_dos_Municípios!$AN$2:$AN$5571,MATCH(E4753,[1]PIB_dos_Municípios!G$2:G$5571,0),1)</f>
        <v>140455.348</v>
      </c>
      <c r="J4753" s="2">
        <f>INDEX([1]PIB_dos_Municípios!$AO$2:$AO$5571,MATCH(E4753,[1]PIB_dos_Municípios!G$2:G$5571,0),1)</f>
        <v>8938</v>
      </c>
      <c r="K4753" s="2">
        <f>INDEX([1]PIB_dos_Municípios!$AP$2:$AP$5571,MATCH(E4753,[1]PIB_dos_Municípios!G$2:G$5571,0),1)</f>
        <v>15714.4</v>
      </c>
      <c r="M4753" s="2" t="s">
        <v>114</v>
      </c>
      <c r="N4753" s="2" t="str">
        <f>INDEX([2]Microregioes!$D$1:$D$574,MATCH(F4753,[2]Microregioes!$B$1:$B$574,0),1)</f>
        <v>Rs-Santo Ângelo</v>
      </c>
    </row>
    <row r="4754" spans="1:14" hidden="1" x14ac:dyDescent="0.2">
      <c r="A4754" s="5">
        <v>4</v>
      </c>
      <c r="B4754" s="3">
        <v>43</v>
      </c>
      <c r="C4754" s="1">
        <v>4301</v>
      </c>
      <c r="D4754" s="1">
        <v>43004</v>
      </c>
      <c r="E4754" s="1">
        <v>4306973</v>
      </c>
      <c r="F4754" s="2">
        <f>IFERROR(INDEX('Arranjos Populacionais'!$F$2:$F$961,MATCH(TabelaCompleta!E4754,'Arranjos Populacionais'!$A$2:$A$961,0),1),D4754)</f>
        <v>43004</v>
      </c>
      <c r="G4754" s="2">
        <v>0</v>
      </c>
      <c r="H4754" s="11">
        <v>3065</v>
      </c>
      <c r="I4754" s="2">
        <f>INDEX([1]PIB_dos_Municípios!$AN$2:$AN$5571,MATCH(E4754,[1]PIB_dos_Municípios!G$2:G$5571,0),1)</f>
        <v>46475.978000000003</v>
      </c>
      <c r="J4754" s="2">
        <f>INDEX([1]PIB_dos_Municípios!$AO$2:$AO$5571,MATCH(E4754,[1]PIB_dos_Municípios!G$2:G$5571,0),1)</f>
        <v>2970</v>
      </c>
      <c r="K4754" s="2">
        <f>INDEX([1]PIB_dos_Municípios!$AP$2:$AP$5571,MATCH(E4754,[1]PIB_dos_Municípios!G$2:G$5571,0),1)</f>
        <v>15648.48</v>
      </c>
      <c r="M4754" s="2" t="s">
        <v>4989</v>
      </c>
      <c r="N4754" s="2" t="str">
        <f>INDEX([2]Microregioes!$D$1:$D$574,MATCH(F4754,[2]Microregioes!$B$1:$B$574,0),1)</f>
        <v>Rs-Erechim</v>
      </c>
    </row>
    <row r="4755" spans="1:14" hidden="1" x14ac:dyDescent="0.2">
      <c r="A4755" s="5">
        <v>4</v>
      </c>
      <c r="B4755" s="3">
        <v>43</v>
      </c>
      <c r="C4755" s="1">
        <v>4301</v>
      </c>
      <c r="D4755" s="1">
        <v>43004</v>
      </c>
      <c r="E4755" s="1">
        <v>4307005</v>
      </c>
      <c r="F4755" s="2">
        <f>IFERROR(INDEX('Arranjos Populacionais'!$F$2:$F$961,MATCH(TabelaCompleta!E4755,'Arranjos Populacionais'!$A$2:$A$961,0),1),D4755)</f>
        <v>43004</v>
      </c>
      <c r="G4755" s="2">
        <v>0</v>
      </c>
      <c r="H4755" s="11">
        <v>102906</v>
      </c>
      <c r="I4755" s="2">
        <f>INDEX([1]PIB_dos_Municípios!$AN$2:$AN$5571,MATCH(E4755,[1]PIB_dos_Municípios!G$2:G$5571,0),1)</f>
        <v>2397415.406</v>
      </c>
      <c r="J4755" s="2">
        <f>INDEX([1]PIB_dos_Municípios!$AO$2:$AO$5571,MATCH(E4755,[1]PIB_dos_Municípios!G$2:G$5571,0),1)</f>
        <v>96105</v>
      </c>
      <c r="K4755" s="2">
        <f>INDEX([1]PIB_dos_Municípios!$AP$2:$AP$5571,MATCH(E4755,[1]PIB_dos_Municípios!G$2:G$5571,0),1)</f>
        <v>24945.79</v>
      </c>
      <c r="M4755" s="2" t="s">
        <v>4990</v>
      </c>
      <c r="N4755" s="2" t="str">
        <f>INDEX([2]Microregioes!$D$1:$D$574,MATCH(F4755,[2]Microregioes!$B$1:$B$574,0),1)</f>
        <v>Rs-Erechim</v>
      </c>
    </row>
    <row r="4756" spans="1:14" hidden="1" x14ac:dyDescent="0.2">
      <c r="A4756" s="5">
        <v>4</v>
      </c>
      <c r="B4756" s="3">
        <v>43</v>
      </c>
      <c r="C4756" s="1">
        <v>4301</v>
      </c>
      <c r="D4756" s="1">
        <v>43010</v>
      </c>
      <c r="E4756" s="1">
        <v>4307054</v>
      </c>
      <c r="F4756" s="2">
        <f>IFERROR(INDEX('Arranjos Populacionais'!$F$2:$F$961,MATCH(TabelaCompleta!E4756,'Arranjos Populacionais'!$A$2:$A$961,0),1),D4756)</f>
        <v>43010</v>
      </c>
      <c r="G4756" s="2">
        <v>0</v>
      </c>
      <c r="H4756" s="11">
        <v>3211</v>
      </c>
      <c r="I4756" s="2">
        <f>INDEX([1]PIB_dos_Municípios!$AN$2:$AN$5571,MATCH(E4756,[1]PIB_dos_Municípios!G$2:G$5571,0),1)</f>
        <v>68797.766000000003</v>
      </c>
      <c r="J4756" s="2">
        <f>INDEX([1]PIB_dos_Municípios!$AO$2:$AO$5571,MATCH(E4756,[1]PIB_dos_Municípios!G$2:G$5571,0),1)</f>
        <v>3088</v>
      </c>
      <c r="K4756" s="2">
        <f>INDEX([1]PIB_dos_Municípios!$AP$2:$AP$5571,MATCH(E4756,[1]PIB_dos_Municípios!G$2:G$5571,0),1)</f>
        <v>22279.07</v>
      </c>
      <c r="M4756" s="2" t="s">
        <v>4991</v>
      </c>
      <c r="N4756" s="2" t="str">
        <f>INDEX([2]Microregioes!$D$1:$D$574,MATCH(F4756,[2]Microregioes!$B$1:$B$574,0),1)</f>
        <v>Rs-Passo Fundo</v>
      </c>
    </row>
    <row r="4757" spans="1:14" hidden="1" x14ac:dyDescent="0.2">
      <c r="A4757" s="5">
        <v>4</v>
      </c>
      <c r="B4757" s="3">
        <v>43</v>
      </c>
      <c r="C4757" s="1">
        <v>4301</v>
      </c>
      <c r="D4757" s="1">
        <v>43004</v>
      </c>
      <c r="E4757" s="1">
        <v>4307203</v>
      </c>
      <c r="F4757" s="2">
        <f>IFERROR(INDEX('Arranjos Populacionais'!$F$2:$F$961,MATCH(TabelaCompleta!E4757,'Arranjos Populacionais'!$A$2:$A$961,0),1),D4757)</f>
        <v>43004</v>
      </c>
      <c r="G4757" s="2">
        <v>0</v>
      </c>
      <c r="H4757" s="11">
        <v>5188</v>
      </c>
      <c r="I4757" s="2">
        <f>INDEX([1]PIB_dos_Municípios!$AN$2:$AN$5571,MATCH(E4757,[1]PIB_dos_Municípios!G$2:G$5571,0),1)</f>
        <v>52430.561000000002</v>
      </c>
      <c r="J4757" s="2">
        <f>INDEX([1]PIB_dos_Municípios!$AO$2:$AO$5571,MATCH(E4757,[1]PIB_dos_Municípios!G$2:G$5571,0),1)</f>
        <v>5167</v>
      </c>
      <c r="K4757" s="2">
        <f>INDEX([1]PIB_dos_Municípios!$AP$2:$AP$5571,MATCH(E4757,[1]PIB_dos_Municípios!G$2:G$5571,0),1)</f>
        <v>10147.200000000001</v>
      </c>
      <c r="M4757" s="2" t="s">
        <v>4992</v>
      </c>
      <c r="N4757" s="2" t="str">
        <f>INDEX([2]Microregioes!$D$1:$D$574,MATCH(F4757,[2]Microregioes!$B$1:$B$574,0),1)</f>
        <v>Rs-Erechim</v>
      </c>
    </row>
    <row r="4758" spans="1:14" hidden="1" x14ac:dyDescent="0.2">
      <c r="A4758" s="5">
        <v>4</v>
      </c>
      <c r="B4758" s="3">
        <v>43</v>
      </c>
      <c r="C4758" s="1">
        <v>4301</v>
      </c>
      <c r="D4758" s="1">
        <v>43003</v>
      </c>
      <c r="E4758" s="1">
        <v>4307302</v>
      </c>
      <c r="F4758" s="2">
        <f>IFERROR(INDEX('Arranjos Populacionais'!$F$2:$F$961,MATCH(TabelaCompleta!E4758,'Arranjos Populacionais'!$A$2:$A$961,0),1),D4758)</f>
        <v>43003</v>
      </c>
      <c r="G4758" s="2">
        <v>0</v>
      </c>
      <c r="H4758" s="11">
        <v>7715</v>
      </c>
      <c r="I4758" s="2">
        <f>INDEX([1]PIB_dos_Municípios!$AN$2:$AN$5571,MATCH(E4758,[1]PIB_dos_Municípios!G$2:G$5571,0),1)</f>
        <v>103634.405</v>
      </c>
      <c r="J4758" s="2">
        <f>INDEX([1]PIB_dos_Municípios!$AO$2:$AO$5571,MATCH(E4758,[1]PIB_dos_Municípios!G$2:G$5571,0),1)</f>
        <v>7878</v>
      </c>
      <c r="K4758" s="2">
        <f>INDEX([1]PIB_dos_Municípios!$AP$2:$AP$5571,MATCH(E4758,[1]PIB_dos_Municípios!G$2:G$5571,0),1)</f>
        <v>13154.91</v>
      </c>
      <c r="M4758" s="2" t="s">
        <v>4993</v>
      </c>
      <c r="N4758" s="2" t="str">
        <f>INDEX([2]Microregioes!$D$1:$D$574,MATCH(F4758,[2]Microregioes!$B$1:$B$574,0),1)</f>
        <v>Rs-Frederico Westphalen</v>
      </c>
    </row>
    <row r="4759" spans="1:14" hidden="1" x14ac:dyDescent="0.2">
      <c r="A4759" s="5">
        <v>4</v>
      </c>
      <c r="B4759" s="3">
        <v>43</v>
      </c>
      <c r="C4759" s="1">
        <v>4302</v>
      </c>
      <c r="D4759" s="1">
        <v>43015</v>
      </c>
      <c r="E4759" s="1">
        <v>4307401</v>
      </c>
      <c r="F4759" s="2">
        <f>IFERROR(INDEX('Arranjos Populacionais'!$F$2:$F$961,MATCH(TabelaCompleta!E4759,'Arranjos Populacionais'!$A$2:$A$961,0),1),D4759)</f>
        <v>43015</v>
      </c>
      <c r="G4759" s="2">
        <v>0</v>
      </c>
      <c r="H4759" s="11">
        <v>3307</v>
      </c>
      <c r="I4759" s="2">
        <f>INDEX([1]PIB_dos_Municípios!$AN$2:$AN$5571,MATCH(E4759,[1]PIB_dos_Municípios!G$2:G$5571,0),1)</f>
        <v>93010.505000000005</v>
      </c>
      <c r="J4759" s="2">
        <f>INDEX([1]PIB_dos_Municípios!$AO$2:$AO$5571,MATCH(E4759,[1]PIB_dos_Municípios!G$2:G$5571,0),1)</f>
        <v>3169</v>
      </c>
      <c r="K4759" s="2">
        <f>INDEX([1]PIB_dos_Municípios!$AP$2:$AP$5571,MATCH(E4759,[1]PIB_dos_Municípios!G$2:G$5571,0),1)</f>
        <v>29350.11</v>
      </c>
      <c r="M4759" s="2" t="s">
        <v>4994</v>
      </c>
      <c r="N4759" s="2" t="str">
        <f>INDEX([2]Microregioes!$D$1:$D$574,MATCH(F4759,[2]Microregioes!$B$1:$B$574,0),1)</f>
        <v>Rs-Vacaria</v>
      </c>
    </row>
    <row r="4760" spans="1:14" hidden="1" x14ac:dyDescent="0.2">
      <c r="A4760" s="5">
        <v>4</v>
      </c>
      <c r="B4760" s="3">
        <v>43</v>
      </c>
      <c r="C4760" s="1">
        <v>4301</v>
      </c>
      <c r="D4760" s="1">
        <v>43002</v>
      </c>
      <c r="E4760" s="1">
        <v>4307450</v>
      </c>
      <c r="F4760" s="2">
        <f>IFERROR(INDEX('Arranjos Populacionais'!$F$2:$F$961,MATCH(TabelaCompleta!E4760,'Arranjos Populacionais'!$A$2:$A$961,0),1),D4760)</f>
        <v>43002</v>
      </c>
      <c r="G4760" s="2">
        <v>0</v>
      </c>
      <c r="H4760" s="11">
        <v>3224</v>
      </c>
      <c r="I4760" s="2">
        <f>INDEX([1]PIB_dos_Municípios!$AN$2:$AN$5571,MATCH(E4760,[1]PIB_dos_Municípios!G$2:G$5571,0),1)</f>
        <v>35742.159</v>
      </c>
      <c r="J4760" s="2">
        <f>INDEX([1]PIB_dos_Municípios!$AO$2:$AO$5571,MATCH(E4760,[1]PIB_dos_Municípios!G$2:G$5571,0),1)</f>
        <v>3272</v>
      </c>
      <c r="K4760" s="2">
        <f>INDEX([1]PIB_dos_Municípios!$AP$2:$AP$5571,MATCH(E4760,[1]PIB_dos_Municípios!G$2:G$5571,0),1)</f>
        <v>10923.64</v>
      </c>
      <c r="M4760" s="2" t="s">
        <v>4995</v>
      </c>
      <c r="N4760" s="2" t="str">
        <f>INDEX([2]Microregioes!$D$1:$D$574,MATCH(F4760,[2]Microregioes!$B$1:$B$574,0),1)</f>
        <v>Rs-Três Passos</v>
      </c>
    </row>
    <row r="4761" spans="1:14" hidden="1" x14ac:dyDescent="0.2">
      <c r="A4761" s="5">
        <v>4</v>
      </c>
      <c r="B4761" s="3">
        <v>43</v>
      </c>
      <c r="C4761" s="1">
        <v>4301</v>
      </c>
      <c r="D4761" s="1">
        <v>43011</v>
      </c>
      <c r="E4761" s="1">
        <v>4307500</v>
      </c>
      <c r="F4761" s="2">
        <f>IFERROR(INDEX('Arranjos Populacionais'!$F$2:$F$961,MATCH(TabelaCompleta!E4761,'Arranjos Populacionais'!$A$2:$A$961,0),1),D4761)</f>
        <v>43011</v>
      </c>
      <c r="G4761" s="2">
        <v>0</v>
      </c>
      <c r="H4761" s="11">
        <v>15826</v>
      </c>
      <c r="I4761" s="2">
        <f>INDEX([1]PIB_dos_Municípios!$AN$2:$AN$5571,MATCH(E4761,[1]PIB_dos_Municípios!G$2:G$5571,0),1)</f>
        <v>292440.20600000001</v>
      </c>
      <c r="J4761" s="2">
        <f>INDEX([1]PIB_dos_Municípios!$AO$2:$AO$5571,MATCH(E4761,[1]PIB_dos_Municípios!G$2:G$5571,0),1)</f>
        <v>15240</v>
      </c>
      <c r="K4761" s="2">
        <f>INDEX([1]PIB_dos_Municípios!$AP$2:$AP$5571,MATCH(E4761,[1]PIB_dos_Municípios!G$2:G$5571,0),1)</f>
        <v>19188.990000000002</v>
      </c>
      <c r="M4761" s="2" t="s">
        <v>4996</v>
      </c>
      <c r="N4761" s="2" t="str">
        <f>INDEX([2]Microregioes!$D$1:$D$574,MATCH(F4761,[2]Microregioes!$B$1:$B$574,0),1)</f>
        <v>Rs-Cruz Alta</v>
      </c>
    </row>
    <row r="4762" spans="1:14" hidden="1" x14ac:dyDescent="0.2">
      <c r="A4762" s="5">
        <v>4</v>
      </c>
      <c r="B4762" s="3">
        <v>43</v>
      </c>
      <c r="C4762" s="1">
        <v>4301</v>
      </c>
      <c r="D4762" s="1">
        <v>43004</v>
      </c>
      <c r="E4762" s="1">
        <v>4307559</v>
      </c>
      <c r="F4762" s="2">
        <f>IFERROR(INDEX('Arranjos Populacionais'!$F$2:$F$961,MATCH(TabelaCompleta!E4762,'Arranjos Populacionais'!$A$2:$A$961,0),1),D4762)</f>
        <v>43004</v>
      </c>
      <c r="G4762" s="2">
        <v>0</v>
      </c>
      <c r="H4762" s="11">
        <v>6165</v>
      </c>
      <c r="I4762" s="2">
        <f>INDEX([1]PIB_dos_Municípios!$AN$2:$AN$5571,MATCH(E4762,[1]PIB_dos_Municípios!G$2:G$5571,0),1)</f>
        <v>106867.32399999999</v>
      </c>
      <c r="J4762" s="2">
        <f>INDEX([1]PIB_dos_Municípios!$AO$2:$AO$5571,MATCH(E4762,[1]PIB_dos_Municípios!G$2:G$5571,0),1)</f>
        <v>6011</v>
      </c>
      <c r="K4762" s="2">
        <f>INDEX([1]PIB_dos_Municípios!$AP$2:$AP$5571,MATCH(E4762,[1]PIB_dos_Municípios!G$2:G$5571,0),1)</f>
        <v>17778.63</v>
      </c>
      <c r="M4762" s="2" t="s">
        <v>102</v>
      </c>
      <c r="N4762" s="2" t="str">
        <f>INDEX([2]Microregioes!$D$1:$D$574,MATCH(F4762,[2]Microregioes!$B$1:$B$574,0),1)</f>
        <v>Rs-Erechim</v>
      </c>
    </row>
    <row r="4763" spans="1:14" hidden="1" x14ac:dyDescent="0.2">
      <c r="A4763" s="5">
        <v>4</v>
      </c>
      <c r="B4763" s="3">
        <v>43</v>
      </c>
      <c r="C4763" s="1">
        <v>4305</v>
      </c>
      <c r="D4763" s="1">
        <v>43026</v>
      </c>
      <c r="E4763" s="1">
        <v>4307609</v>
      </c>
      <c r="F4763" s="2">
        <f>IFERROR(INDEX('Arranjos Populacionais'!$F$2:$F$961,MATCH(TabelaCompleta!E4763,'Arranjos Populacionais'!$A$2:$A$961,0),1),D4763)</f>
        <v>43026</v>
      </c>
      <c r="G4763" s="2">
        <v>0</v>
      </c>
      <c r="H4763" s="11">
        <v>46877</v>
      </c>
      <c r="I4763" s="2">
        <f>INDEX([1]PIB_dos_Municípios!$AN$2:$AN$5571,MATCH(E4763,[1]PIB_dos_Municípios!G$2:G$5571,0),1)</f>
        <v>890155.40300000005</v>
      </c>
      <c r="J4763" s="2">
        <f>INDEX([1]PIB_dos_Municípios!$AO$2:$AO$5571,MATCH(E4763,[1]PIB_dos_Municípios!G$2:G$5571,0),1)</f>
        <v>42589</v>
      </c>
      <c r="K4763" s="2">
        <f>INDEX([1]PIB_dos_Municípios!$AP$2:$AP$5571,MATCH(E4763,[1]PIB_dos_Municípios!G$2:G$5571,0),1)</f>
        <v>20901.060000000001</v>
      </c>
      <c r="M4763" s="2" t="s">
        <v>920</v>
      </c>
      <c r="N4763" s="2" t="str">
        <f>INDEX([2]Microregioes!$D$1:$D$574,MATCH(F4763,[2]Microregioes!$B$1:$B$574,0),1)</f>
        <v>Rs-Porto Alegre</v>
      </c>
    </row>
    <row r="4764" spans="1:14" hidden="1" x14ac:dyDescent="0.2">
      <c r="A4764" s="5">
        <v>4</v>
      </c>
      <c r="B4764" s="3">
        <v>43</v>
      </c>
      <c r="C4764" s="1">
        <v>4305</v>
      </c>
      <c r="D4764" s="1">
        <v>43026</v>
      </c>
      <c r="E4764" s="1">
        <v>4307708</v>
      </c>
      <c r="F4764" s="2">
        <f>IFERROR(INDEX('Arranjos Populacionais'!$F$2:$F$961,MATCH(TabelaCompleta!E4764,'Arranjos Populacionais'!$A$2:$A$961,0),1),D4764)</f>
        <v>43026</v>
      </c>
      <c r="G4764" s="2">
        <v>0</v>
      </c>
      <c r="H4764" s="11">
        <v>84114</v>
      </c>
      <c r="I4764" s="2">
        <f>INDEX([1]PIB_dos_Municípios!$AN$2:$AN$5571,MATCH(E4764,[1]PIB_dos_Municípios!G$2:G$5571,0),1)</f>
        <v>2096485.969</v>
      </c>
      <c r="J4764" s="2">
        <f>INDEX([1]PIB_dos_Municípios!$AO$2:$AO$5571,MATCH(E4764,[1]PIB_dos_Municípios!G$2:G$5571,0),1)</f>
        <v>80669</v>
      </c>
      <c r="K4764" s="2">
        <f>INDEX([1]PIB_dos_Municípios!$AP$2:$AP$5571,MATCH(E4764,[1]PIB_dos_Municípios!G$2:G$5571,0),1)</f>
        <v>25988.74</v>
      </c>
      <c r="M4764" s="2" t="s">
        <v>921</v>
      </c>
      <c r="N4764" s="2" t="str">
        <f>INDEX([2]Microregioes!$D$1:$D$574,MATCH(F4764,[2]Microregioes!$B$1:$B$574,0),1)</f>
        <v>Rs-Porto Alegre</v>
      </c>
    </row>
    <row r="4765" spans="1:14" hidden="1" x14ac:dyDescent="0.2">
      <c r="A4765" s="5">
        <v>4</v>
      </c>
      <c r="B4765" s="3">
        <v>43</v>
      </c>
      <c r="C4765" s="1">
        <v>4304</v>
      </c>
      <c r="D4765" s="1">
        <v>43021</v>
      </c>
      <c r="E4765" s="1">
        <v>4307807</v>
      </c>
      <c r="F4765" s="2">
        <f>IFERROR(INDEX('Arranjos Populacionais'!$F$2:$F$961,MATCH(TabelaCompleta!E4765,'Arranjos Populacionais'!$A$2:$A$961,0),1),D4765)</f>
        <v>43021</v>
      </c>
      <c r="G4765" s="2">
        <v>0</v>
      </c>
      <c r="H4765" s="11">
        <v>32950</v>
      </c>
      <c r="I4765" s="2">
        <f>INDEX([1]PIB_dos_Municípios!$AN$2:$AN$5571,MATCH(E4765,[1]PIB_dos_Municípios!G$2:G$5571,0),1)</f>
        <v>854164.54099999997</v>
      </c>
      <c r="J4765" s="2">
        <f>INDEX([1]PIB_dos_Municípios!$AO$2:$AO$5571,MATCH(E4765,[1]PIB_dos_Municípios!G$2:G$5571,0),1)</f>
        <v>30628</v>
      </c>
      <c r="K4765" s="2">
        <f>INDEX([1]PIB_dos_Municípios!$AP$2:$AP$5571,MATCH(E4765,[1]PIB_dos_Municípios!G$2:G$5571,0),1)</f>
        <v>27888.36</v>
      </c>
      <c r="M4765" s="2" t="s">
        <v>132</v>
      </c>
      <c r="N4765" s="2" t="str">
        <f>INDEX([2]Microregioes!$D$1:$D$574,MATCH(F4765,[2]Microregioes!$B$1:$B$574,0),1)</f>
        <v>Rs-Lajeado-Estrela</v>
      </c>
    </row>
    <row r="4766" spans="1:14" hidden="1" x14ac:dyDescent="0.2">
      <c r="A4766" s="5">
        <v>4</v>
      </c>
      <c r="B4766" s="3">
        <v>43</v>
      </c>
      <c r="C4766" s="1">
        <v>4304</v>
      </c>
      <c r="D4766" s="1">
        <v>43020</v>
      </c>
      <c r="E4766" s="1">
        <v>4307815</v>
      </c>
      <c r="F4766" s="2">
        <f>IFERROR(INDEX('Arranjos Populacionais'!$F$2:$F$961,MATCH(TabelaCompleta!E4766,'Arranjos Populacionais'!$A$2:$A$961,0),1),D4766)</f>
        <v>43020</v>
      </c>
      <c r="G4766" s="2">
        <v>0</v>
      </c>
      <c r="H4766" s="11">
        <v>3744</v>
      </c>
      <c r="I4766" s="2">
        <f>INDEX([1]PIB_dos_Municípios!$AN$2:$AN$5571,MATCH(E4766,[1]PIB_dos_Municípios!G$2:G$5571,0),1)</f>
        <v>64586.824999999997</v>
      </c>
      <c r="J4766" s="2">
        <f>INDEX([1]PIB_dos_Municípios!$AO$2:$AO$5571,MATCH(E4766,[1]PIB_dos_Municípios!G$2:G$5571,0),1)</f>
        <v>3628</v>
      </c>
      <c r="K4766" s="2">
        <f>INDEX([1]PIB_dos_Municípios!$AP$2:$AP$5571,MATCH(E4766,[1]PIB_dos_Municípios!G$2:G$5571,0),1)</f>
        <v>17802.32</v>
      </c>
      <c r="M4766" s="2" t="s">
        <v>4997</v>
      </c>
      <c r="N4766" s="2" t="str">
        <f>INDEX([2]Microregioes!$D$1:$D$574,MATCH(F4766,[2]Microregioes!$B$1:$B$574,0),1)</f>
        <v>Rs-Santa Cruz do Sul</v>
      </c>
    </row>
    <row r="4767" spans="1:14" hidden="1" x14ac:dyDescent="0.2">
      <c r="A4767" s="5">
        <v>4</v>
      </c>
      <c r="B4767" s="3">
        <v>43</v>
      </c>
      <c r="C4767" s="1">
        <v>4301</v>
      </c>
      <c r="D4767" s="1">
        <v>43007</v>
      </c>
      <c r="E4767" s="1">
        <v>4307831</v>
      </c>
      <c r="F4767" s="2">
        <f>IFERROR(INDEX('Arranjos Populacionais'!$F$2:$F$961,MATCH(TabelaCompleta!E4767,'Arranjos Populacionais'!$A$2:$A$961,0),1),D4767)</f>
        <v>43007</v>
      </c>
      <c r="G4767" s="2">
        <v>0</v>
      </c>
      <c r="H4767" s="11">
        <v>2721</v>
      </c>
      <c r="I4767" s="2">
        <f>INDEX([1]PIB_dos_Municípios!$AN$2:$AN$5571,MATCH(E4767,[1]PIB_dos_Municípios!G$2:G$5571,0),1)</f>
        <v>91912.210999999996</v>
      </c>
      <c r="J4767" s="2">
        <f>INDEX([1]PIB_dos_Municípios!$AO$2:$AO$5571,MATCH(E4767,[1]PIB_dos_Municípios!G$2:G$5571,0),1)</f>
        <v>2797</v>
      </c>
      <c r="K4767" s="2">
        <f>INDEX([1]PIB_dos_Municípios!$AP$2:$AP$5571,MATCH(E4767,[1]PIB_dos_Municípios!G$2:G$5571,0),1)</f>
        <v>32861</v>
      </c>
      <c r="M4767" s="2" t="s">
        <v>4998</v>
      </c>
      <c r="N4767" s="2" t="str">
        <f>INDEX([2]Microregioes!$D$1:$D$574,MATCH(F4767,[2]Microregioes!$B$1:$B$574,0),1)</f>
        <v>Rs-Santo Ângelo</v>
      </c>
    </row>
    <row r="4768" spans="1:14" hidden="1" x14ac:dyDescent="0.2">
      <c r="A4768" s="5">
        <v>4</v>
      </c>
      <c r="B4768" s="3">
        <v>43</v>
      </c>
      <c r="C4768" s="1">
        <v>4302</v>
      </c>
      <c r="D4768" s="1">
        <v>43016</v>
      </c>
      <c r="E4768" s="1">
        <v>4307864</v>
      </c>
      <c r="F4768" s="2">
        <f>IFERROR(INDEX('Arranjos Populacionais'!$F$2:$F$961,MATCH(TabelaCompleta!E4768,'Arranjos Populacionais'!$A$2:$A$961,0),1),D4768)</f>
        <v>43016</v>
      </c>
      <c r="G4768" s="2">
        <v>0</v>
      </c>
      <c r="H4768" s="11">
        <v>2716</v>
      </c>
      <c r="I4768" s="2">
        <f>INDEX([1]PIB_dos_Municípios!$AN$2:$AN$5571,MATCH(E4768,[1]PIB_dos_Municípios!G$2:G$5571,0),1)</f>
        <v>40801.152999999998</v>
      </c>
      <c r="J4768" s="2">
        <f>INDEX([1]PIB_dos_Municípios!$AO$2:$AO$5571,MATCH(E4768,[1]PIB_dos_Municípios!G$2:G$5571,0),1)</f>
        <v>2579</v>
      </c>
      <c r="K4768" s="2">
        <f>INDEX([1]PIB_dos_Municípios!$AP$2:$AP$5571,MATCH(E4768,[1]PIB_dos_Municípios!G$2:G$5571,0),1)</f>
        <v>15820.53</v>
      </c>
      <c r="M4768" s="2" t="s">
        <v>4999</v>
      </c>
      <c r="N4768" s="2" t="str">
        <f>INDEX([2]Microregioes!$D$1:$D$574,MATCH(F4768,[2]Microregioes!$B$1:$B$574,0),1)</f>
        <v>Rs-Caxias do Sul</v>
      </c>
    </row>
    <row r="4769" spans="1:14" hidden="1" x14ac:dyDescent="0.2">
      <c r="A4769" s="5">
        <v>4</v>
      </c>
      <c r="B4769" s="3">
        <v>43</v>
      </c>
      <c r="C4769" s="1">
        <v>4302</v>
      </c>
      <c r="D4769" s="1">
        <v>43016</v>
      </c>
      <c r="E4769" s="1">
        <v>4307906</v>
      </c>
      <c r="F4769" s="2">
        <f>IFERROR(INDEX('Arranjos Populacionais'!$F$2:$F$961,MATCH(TabelaCompleta!E4769,'Arranjos Populacionais'!$A$2:$A$961,0),1),D4769)</f>
        <v>43016</v>
      </c>
      <c r="G4769" s="2">
        <v>0</v>
      </c>
      <c r="H4769" s="11">
        <v>69066</v>
      </c>
      <c r="I4769" s="2">
        <f>INDEX([1]PIB_dos_Municípios!$AN$2:$AN$5571,MATCH(E4769,[1]PIB_dos_Municípios!G$2:G$5571,0),1)</f>
        <v>1853766.2420000001</v>
      </c>
      <c r="J4769" s="2">
        <f>INDEX([1]PIB_dos_Municípios!$AO$2:$AO$5571,MATCH(E4769,[1]PIB_dos_Municípios!G$2:G$5571,0),1)</f>
        <v>63641</v>
      </c>
      <c r="K4769" s="2">
        <f>INDEX([1]PIB_dos_Municípios!$AP$2:$AP$5571,MATCH(E4769,[1]PIB_dos_Municípios!G$2:G$5571,0),1)</f>
        <v>29128.49</v>
      </c>
      <c r="M4769" s="2" t="s">
        <v>910</v>
      </c>
      <c r="N4769" s="2" t="str">
        <f>INDEX([2]Microregioes!$D$1:$D$574,MATCH(F4769,[2]Microregioes!$B$1:$B$574,0),1)</f>
        <v>Rs-Caxias do Sul</v>
      </c>
    </row>
    <row r="4770" spans="1:14" hidden="1" x14ac:dyDescent="0.2">
      <c r="A4770" s="5">
        <v>4</v>
      </c>
      <c r="B4770" s="3">
        <v>43</v>
      </c>
      <c r="C4770" s="1">
        <v>4303</v>
      </c>
      <c r="D4770" s="1">
        <v>43019</v>
      </c>
      <c r="E4770" s="1">
        <v>4308003</v>
      </c>
      <c r="F4770" s="2">
        <f>IFERROR(INDEX('Arranjos Populacionais'!$F$2:$F$961,MATCH(TabelaCompleta!E4770,'Arranjos Populacionais'!$A$2:$A$961,0),1),D4770)</f>
        <v>43019</v>
      </c>
      <c r="G4770" s="2">
        <v>0</v>
      </c>
      <c r="H4770" s="11">
        <v>6868</v>
      </c>
      <c r="I4770" s="2">
        <f>INDEX([1]PIB_dos_Municípios!$AN$2:$AN$5571,MATCH(E4770,[1]PIB_dos_Municípios!G$2:G$5571,0),1)</f>
        <v>98131.751999999993</v>
      </c>
      <c r="J4770" s="2">
        <f>INDEX([1]PIB_dos_Municípios!$AO$2:$AO$5571,MATCH(E4770,[1]PIB_dos_Municípios!G$2:G$5571,0),1)</f>
        <v>6672</v>
      </c>
      <c r="K4770" s="2">
        <f>INDEX([1]PIB_dos_Municípios!$AP$2:$AP$5571,MATCH(E4770,[1]PIB_dos_Municípios!G$2:G$5571,0),1)</f>
        <v>14708</v>
      </c>
      <c r="M4770" s="2" t="s">
        <v>5000</v>
      </c>
      <c r="N4770" s="2" t="str">
        <f>INDEX([2]Microregioes!$D$1:$D$574,MATCH(F4770,[2]Microregioes!$B$1:$B$574,0),1)</f>
        <v>Rs-Restinga Seca</v>
      </c>
    </row>
    <row r="4771" spans="1:14" hidden="1" x14ac:dyDescent="0.2">
      <c r="A4771" s="5">
        <v>4</v>
      </c>
      <c r="B4771" s="3">
        <v>43</v>
      </c>
      <c r="C4771" s="1">
        <v>4301</v>
      </c>
      <c r="D4771" s="1">
        <v>43004</v>
      </c>
      <c r="E4771" s="1">
        <v>4308052</v>
      </c>
      <c r="F4771" s="2">
        <f>IFERROR(INDEX('Arranjos Populacionais'!$F$2:$F$961,MATCH(TabelaCompleta!E4771,'Arranjos Populacionais'!$A$2:$A$961,0),1),D4771)</f>
        <v>43004</v>
      </c>
      <c r="G4771" s="2">
        <v>0</v>
      </c>
      <c r="H4771" s="11">
        <v>2538</v>
      </c>
      <c r="I4771" s="2">
        <f>INDEX([1]PIB_dos_Municípios!$AN$2:$AN$5571,MATCH(E4771,[1]PIB_dos_Municípios!G$2:G$5571,0),1)</f>
        <v>28684.636999999999</v>
      </c>
      <c r="J4771" s="2">
        <f>INDEX([1]PIB_dos_Municípios!$AO$2:$AO$5571,MATCH(E4771,[1]PIB_dos_Municípios!G$2:G$5571,0),1)</f>
        <v>2567</v>
      </c>
      <c r="K4771" s="2">
        <f>INDEX([1]PIB_dos_Municípios!$AP$2:$AP$5571,MATCH(E4771,[1]PIB_dos_Municípios!G$2:G$5571,0),1)</f>
        <v>11174.38</v>
      </c>
      <c r="M4771" s="2" t="s">
        <v>5001</v>
      </c>
      <c r="N4771" s="2" t="str">
        <f>INDEX([2]Microregioes!$D$1:$D$574,MATCH(F4771,[2]Microregioes!$B$1:$B$574,0),1)</f>
        <v>Rs-Erechim</v>
      </c>
    </row>
    <row r="4772" spans="1:14" hidden="1" x14ac:dyDescent="0.2">
      <c r="A4772" s="5">
        <v>4</v>
      </c>
      <c r="B4772" s="3">
        <v>43</v>
      </c>
      <c r="C4772" s="1">
        <v>4304</v>
      </c>
      <c r="D4772" s="1">
        <v>43021</v>
      </c>
      <c r="E4772" s="1">
        <v>4308078</v>
      </c>
      <c r="F4772" s="2">
        <f>IFERROR(INDEX('Arranjos Populacionais'!$F$2:$F$961,MATCH(TabelaCompleta!E4772,'Arranjos Populacionais'!$A$2:$A$961,0),1),D4772)</f>
        <v>43021</v>
      </c>
      <c r="G4772" s="2">
        <v>0</v>
      </c>
      <c r="H4772" s="11">
        <v>4148</v>
      </c>
      <c r="I4772" s="2">
        <f>INDEX([1]PIB_dos_Municípios!$AN$2:$AN$5571,MATCH(E4772,[1]PIB_dos_Municípios!G$2:G$5571,0),1)</f>
        <v>117144.02</v>
      </c>
      <c r="J4772" s="2">
        <f>INDEX([1]PIB_dos_Municípios!$AO$2:$AO$5571,MATCH(E4772,[1]PIB_dos_Municípios!G$2:G$5571,0),1)</f>
        <v>3697</v>
      </c>
      <c r="K4772" s="2">
        <f>INDEX([1]PIB_dos_Municípios!$AP$2:$AP$5571,MATCH(E4772,[1]PIB_dos_Municípios!G$2:G$5571,0),1)</f>
        <v>31686.240000000002</v>
      </c>
      <c r="M4772" s="2" t="s">
        <v>163</v>
      </c>
      <c r="N4772" s="2" t="str">
        <f>INDEX([2]Microregioes!$D$1:$D$574,MATCH(F4772,[2]Microregioes!$B$1:$B$574,0),1)</f>
        <v>Rs-Lajeado-Estrela</v>
      </c>
    </row>
    <row r="4773" spans="1:14" hidden="1" x14ac:dyDescent="0.2">
      <c r="A4773" s="5">
        <v>4</v>
      </c>
      <c r="B4773" s="3">
        <v>43</v>
      </c>
      <c r="C4773" s="1">
        <v>4305</v>
      </c>
      <c r="D4773" s="1">
        <v>43023</v>
      </c>
      <c r="E4773" s="1">
        <v>4308102</v>
      </c>
      <c r="F4773" s="2">
        <f>IFERROR(INDEX('Arranjos Populacionais'!$F$2:$F$961,MATCH(TabelaCompleta!E4773,'Arranjos Populacionais'!$A$2:$A$961,0),1),D4773)</f>
        <v>43023</v>
      </c>
      <c r="G4773" s="2">
        <v>0</v>
      </c>
      <c r="H4773" s="11">
        <v>13208</v>
      </c>
      <c r="I4773" s="2">
        <f>INDEX([1]PIB_dos_Municípios!$AN$2:$AN$5571,MATCH(E4773,[1]PIB_dos_Municípios!G$2:G$5571,0),1)</f>
        <v>230756.15900000001</v>
      </c>
      <c r="J4773" s="2">
        <f>INDEX([1]PIB_dos_Municípios!$AO$2:$AO$5571,MATCH(E4773,[1]PIB_dos_Municípios!G$2:G$5571,0),1)</f>
        <v>12359</v>
      </c>
      <c r="K4773" s="2">
        <f>INDEX([1]PIB_dos_Municípios!$AP$2:$AP$5571,MATCH(E4773,[1]PIB_dos_Municípios!G$2:G$5571,0),1)</f>
        <v>18671.099999999999</v>
      </c>
      <c r="M4773" s="2" t="s">
        <v>5002</v>
      </c>
      <c r="N4773" s="2" t="str">
        <f>INDEX([2]Microregioes!$D$1:$D$574,MATCH(F4773,[2]Microregioes!$B$1:$B$574,0),1)</f>
        <v>Rs-Montenegro</v>
      </c>
    </row>
    <row r="4774" spans="1:14" hidden="1" x14ac:dyDescent="0.2">
      <c r="A4774" s="5">
        <v>4</v>
      </c>
      <c r="B4774" s="3">
        <v>43</v>
      </c>
      <c r="C4774" s="1">
        <v>4302</v>
      </c>
      <c r="D4774" s="1">
        <v>43016</v>
      </c>
      <c r="E4774" s="1">
        <v>4308201</v>
      </c>
      <c r="F4774" s="2">
        <f>IFERROR(INDEX('Arranjos Populacionais'!$F$2:$F$961,MATCH(TabelaCompleta!E4774,'Arranjos Populacionais'!$A$2:$A$961,0),1),D4774)</f>
        <v>43016</v>
      </c>
      <c r="G4774" s="2">
        <v>0</v>
      </c>
      <c r="H4774" s="11">
        <v>29405</v>
      </c>
      <c r="I4774" s="2">
        <f>INDEX([1]PIB_dos_Municípios!$AN$2:$AN$5571,MATCH(E4774,[1]PIB_dos_Municípios!G$2:G$5571,0),1)</f>
        <v>746720.30900000001</v>
      </c>
      <c r="J4774" s="2">
        <f>INDEX([1]PIB_dos_Municípios!$AO$2:$AO$5571,MATCH(E4774,[1]PIB_dos_Municípios!G$2:G$5571,0),1)</f>
        <v>27135</v>
      </c>
      <c r="K4774" s="2">
        <f>INDEX([1]PIB_dos_Municípios!$AP$2:$AP$5571,MATCH(E4774,[1]PIB_dos_Municípios!G$2:G$5571,0),1)</f>
        <v>27518.71</v>
      </c>
      <c r="M4774" s="2" t="s">
        <v>5003</v>
      </c>
      <c r="N4774" s="2" t="str">
        <f>INDEX([2]Microregioes!$D$1:$D$574,MATCH(F4774,[2]Microregioes!$B$1:$B$574,0),1)</f>
        <v>Rs-Caxias do Sul</v>
      </c>
    </row>
    <row r="4775" spans="1:14" hidden="1" x14ac:dyDescent="0.2">
      <c r="A4775" s="5">
        <v>4</v>
      </c>
      <c r="B4775" s="3">
        <v>43</v>
      </c>
      <c r="C4775" s="1">
        <v>4301</v>
      </c>
      <c r="D4775" s="1">
        <v>43004</v>
      </c>
      <c r="E4775" s="1">
        <v>4308250</v>
      </c>
      <c r="F4775" s="2">
        <f>IFERROR(INDEX('Arranjos Populacionais'!$F$2:$F$961,MATCH(TabelaCompleta!E4775,'Arranjos Populacionais'!$A$2:$A$961,0),1),D4775)</f>
        <v>43004</v>
      </c>
      <c r="G4775" s="2">
        <v>0</v>
      </c>
      <c r="H4775" s="11">
        <v>1972</v>
      </c>
      <c r="I4775" s="2">
        <f>INDEX([1]PIB_dos_Municípios!$AN$2:$AN$5571,MATCH(E4775,[1]PIB_dos_Municípios!G$2:G$5571,0),1)</f>
        <v>31200.848000000002</v>
      </c>
      <c r="J4775" s="2">
        <f>INDEX([1]PIB_dos_Municípios!$AO$2:$AO$5571,MATCH(E4775,[1]PIB_dos_Municípios!G$2:G$5571,0),1)</f>
        <v>2018</v>
      </c>
      <c r="K4775" s="2">
        <f>INDEX([1]PIB_dos_Municípios!$AP$2:$AP$5571,MATCH(E4775,[1]PIB_dos_Municípios!G$2:G$5571,0),1)</f>
        <v>15461.27</v>
      </c>
      <c r="M4775" s="2" t="s">
        <v>5004</v>
      </c>
      <c r="N4775" s="2" t="str">
        <f>INDEX([2]Microregioes!$D$1:$D$574,MATCH(F4775,[2]Microregioes!$B$1:$B$574,0),1)</f>
        <v>Rs-Erechim</v>
      </c>
    </row>
    <row r="4776" spans="1:14" hidden="1" x14ac:dyDescent="0.2">
      <c r="A4776" s="5">
        <v>4</v>
      </c>
      <c r="B4776" s="3">
        <v>43</v>
      </c>
      <c r="C4776" s="1">
        <v>4301</v>
      </c>
      <c r="D4776" s="1">
        <v>43013</v>
      </c>
      <c r="E4776" s="1">
        <v>4308300</v>
      </c>
      <c r="F4776" s="2">
        <f>IFERROR(INDEX('Arranjos Populacionais'!$F$2:$F$961,MATCH(TabelaCompleta!E4776,'Arranjos Populacionais'!$A$2:$A$961,0),1),D4776)</f>
        <v>43013</v>
      </c>
      <c r="G4776" s="2">
        <v>0</v>
      </c>
      <c r="H4776" s="11">
        <v>10861</v>
      </c>
      <c r="I4776" s="2">
        <f>INDEX([1]PIB_dos_Municípios!$AN$2:$AN$5571,MATCH(E4776,[1]PIB_dos_Municípios!G$2:G$5571,0),1)</f>
        <v>100063.24800000001</v>
      </c>
      <c r="J4776" s="2">
        <f>INDEX([1]PIB_dos_Municípios!$AO$2:$AO$5571,MATCH(E4776,[1]PIB_dos_Municípios!G$2:G$5571,0),1)</f>
        <v>10712</v>
      </c>
      <c r="K4776" s="2">
        <f>INDEX([1]PIB_dos_Municípios!$AP$2:$AP$5571,MATCH(E4776,[1]PIB_dos_Municípios!G$2:G$5571,0),1)</f>
        <v>9341.23</v>
      </c>
      <c r="M4776" s="2" t="s">
        <v>5005</v>
      </c>
      <c r="N4776" s="2" t="str">
        <f>INDEX([2]Microregioes!$D$1:$D$574,MATCH(F4776,[2]Microregioes!$B$1:$B$574,0),1)</f>
        <v>Rs-Soledade</v>
      </c>
    </row>
    <row r="4777" spans="1:14" hidden="1" x14ac:dyDescent="0.2">
      <c r="A4777" s="5">
        <v>4</v>
      </c>
      <c r="B4777" s="3">
        <v>43</v>
      </c>
      <c r="C4777" s="1">
        <v>4303</v>
      </c>
      <c r="D4777" s="1">
        <v>43019</v>
      </c>
      <c r="E4777" s="1">
        <v>4308409</v>
      </c>
      <c r="F4777" s="2">
        <f>IFERROR(INDEX('Arranjos Populacionais'!$F$2:$F$961,MATCH(TabelaCompleta!E4777,'Arranjos Populacionais'!$A$2:$A$961,0),1),D4777)</f>
        <v>43019</v>
      </c>
      <c r="G4777" s="2">
        <v>0</v>
      </c>
      <c r="H4777" s="11">
        <v>7074</v>
      </c>
      <c r="I4777" s="2">
        <f>INDEX([1]PIB_dos_Municípios!$AN$2:$AN$5571,MATCH(E4777,[1]PIB_dos_Municípios!G$2:G$5571,0),1)</f>
        <v>84746.936000000002</v>
      </c>
      <c r="J4777" s="2">
        <f>INDEX([1]PIB_dos_Municípios!$AO$2:$AO$5571,MATCH(E4777,[1]PIB_dos_Municípios!G$2:G$5571,0),1)</f>
        <v>7014</v>
      </c>
      <c r="K4777" s="2">
        <f>INDEX([1]PIB_dos_Municípios!$AP$2:$AP$5571,MATCH(E4777,[1]PIB_dos_Municípios!G$2:G$5571,0),1)</f>
        <v>12082.54</v>
      </c>
      <c r="M4777" s="2" t="s">
        <v>5006</v>
      </c>
      <c r="N4777" s="2" t="str">
        <f>INDEX([2]Microregioes!$D$1:$D$574,MATCH(F4777,[2]Microregioes!$B$1:$B$574,0),1)</f>
        <v>Rs-Restinga Seca</v>
      </c>
    </row>
    <row r="4778" spans="1:14" hidden="1" x14ac:dyDescent="0.2">
      <c r="A4778" s="5">
        <v>4</v>
      </c>
      <c r="B4778" s="3">
        <v>43</v>
      </c>
      <c r="C4778" s="1">
        <v>4304</v>
      </c>
      <c r="D4778" s="1">
        <v>43021</v>
      </c>
      <c r="E4778" s="1">
        <v>4308433</v>
      </c>
      <c r="F4778" s="2">
        <f>IFERROR(INDEX('Arranjos Populacionais'!$F$2:$F$961,MATCH(TabelaCompleta!E4778,'Arranjos Populacionais'!$A$2:$A$961,0),1),D4778)</f>
        <v>43021</v>
      </c>
      <c r="G4778" s="2">
        <v>0</v>
      </c>
      <c r="H4778" s="11">
        <v>2523</v>
      </c>
      <c r="I4778" s="2">
        <f>INDEX([1]PIB_dos_Municípios!$AN$2:$AN$5571,MATCH(E4778,[1]PIB_dos_Municípios!G$2:G$5571,0),1)</f>
        <v>38520.398000000001</v>
      </c>
      <c r="J4778" s="2">
        <f>INDEX([1]PIB_dos_Municípios!$AO$2:$AO$5571,MATCH(E4778,[1]PIB_dos_Municípios!G$2:G$5571,0),1)</f>
        <v>2473</v>
      </c>
      <c r="K4778" s="2">
        <f>INDEX([1]PIB_dos_Municípios!$AP$2:$AP$5571,MATCH(E4778,[1]PIB_dos_Municípios!G$2:G$5571,0),1)</f>
        <v>15576.38</v>
      </c>
      <c r="M4778" s="2" t="s">
        <v>136</v>
      </c>
      <c r="N4778" s="2" t="str">
        <f>INDEX([2]Microregioes!$D$1:$D$574,MATCH(F4778,[2]Microregioes!$B$1:$B$574,0),1)</f>
        <v>Rs-Lajeado-Estrela</v>
      </c>
    </row>
    <row r="4779" spans="1:14" hidden="1" x14ac:dyDescent="0.2">
      <c r="A4779" s="5">
        <v>4</v>
      </c>
      <c r="B4779" s="3">
        <v>43</v>
      </c>
      <c r="C4779" s="1">
        <v>4301</v>
      </c>
      <c r="D4779" s="1">
        <v>43011</v>
      </c>
      <c r="E4779" s="1">
        <v>4308458</v>
      </c>
      <c r="F4779" s="2">
        <f>IFERROR(INDEX('Arranjos Populacionais'!$F$2:$F$961,MATCH(TabelaCompleta!E4779,'Arranjos Populacionais'!$A$2:$A$961,0),1),D4779)</f>
        <v>43011</v>
      </c>
      <c r="G4779" s="2">
        <v>0</v>
      </c>
      <c r="H4779" s="11">
        <v>4603</v>
      </c>
      <c r="I4779" s="2">
        <f>INDEX([1]PIB_dos_Municípios!$AN$2:$AN$5571,MATCH(E4779,[1]PIB_dos_Municípios!G$2:G$5571,0),1)</f>
        <v>113382.985</v>
      </c>
      <c r="J4779" s="2">
        <f>INDEX([1]PIB_dos_Municípios!$AO$2:$AO$5571,MATCH(E4779,[1]PIB_dos_Municípios!G$2:G$5571,0),1)</f>
        <v>4577</v>
      </c>
      <c r="K4779" s="2">
        <f>INDEX([1]PIB_dos_Municípios!$AP$2:$AP$5571,MATCH(E4779,[1]PIB_dos_Municípios!G$2:G$5571,0),1)</f>
        <v>24772.34</v>
      </c>
      <c r="M4779" s="2" t="s">
        <v>5007</v>
      </c>
      <c r="N4779" s="2" t="str">
        <f>INDEX([2]Microregioes!$D$1:$D$574,MATCH(F4779,[2]Microregioes!$B$1:$B$574,0),1)</f>
        <v>Rs-Cruz Alta</v>
      </c>
    </row>
    <row r="4780" spans="1:14" hidden="1" x14ac:dyDescent="0.2">
      <c r="A4780" s="5">
        <v>4</v>
      </c>
      <c r="B4780" s="3">
        <v>43</v>
      </c>
      <c r="C4780" s="1">
        <v>4301</v>
      </c>
      <c r="D4780" s="1">
        <v>43003</v>
      </c>
      <c r="E4780" s="1">
        <v>4308508</v>
      </c>
      <c r="F4780" s="2">
        <f>IFERROR(INDEX('Arranjos Populacionais'!$F$2:$F$961,MATCH(TabelaCompleta!E4780,'Arranjos Populacionais'!$A$2:$A$961,0),1),D4780)</f>
        <v>43003</v>
      </c>
      <c r="G4780" s="2">
        <v>0</v>
      </c>
      <c r="H4780" s="11">
        <v>30699</v>
      </c>
      <c r="I4780" s="2">
        <f>INDEX([1]PIB_dos_Municípios!$AN$2:$AN$5571,MATCH(E4780,[1]PIB_dos_Municípios!G$2:G$5571,0),1)</f>
        <v>620513.16299999994</v>
      </c>
      <c r="J4780" s="2">
        <f>INDEX([1]PIB_dos_Municípios!$AO$2:$AO$5571,MATCH(E4780,[1]PIB_dos_Municípios!G$2:G$5571,0),1)</f>
        <v>28848</v>
      </c>
      <c r="K4780" s="2">
        <f>INDEX([1]PIB_dos_Municípios!$AP$2:$AP$5571,MATCH(E4780,[1]PIB_dos_Municípios!G$2:G$5571,0),1)</f>
        <v>21509.75</v>
      </c>
      <c r="M4780" s="2" t="s">
        <v>5008</v>
      </c>
      <c r="N4780" s="2" t="str">
        <f>INDEX([2]Microregioes!$D$1:$D$574,MATCH(F4780,[2]Microregioes!$B$1:$B$574,0),1)</f>
        <v>Rs-Frederico Westphalen</v>
      </c>
    </row>
    <row r="4781" spans="1:14" hidden="1" x14ac:dyDescent="0.2">
      <c r="A4781" s="5">
        <v>4</v>
      </c>
      <c r="B4781" s="3">
        <v>43</v>
      </c>
      <c r="C4781" s="1">
        <v>4302</v>
      </c>
      <c r="D4781" s="1">
        <v>43016</v>
      </c>
      <c r="E4781" s="1">
        <v>4308607</v>
      </c>
      <c r="F4781" s="2">
        <f>IFERROR(INDEX('Arranjos Populacionais'!$F$2:$F$961,MATCH(TabelaCompleta!E4781,'Arranjos Populacionais'!$A$2:$A$961,0),1),D4781)</f>
        <v>43016</v>
      </c>
      <c r="G4781" s="2">
        <v>0</v>
      </c>
      <c r="H4781" s="11">
        <v>33384</v>
      </c>
      <c r="I4781" s="2">
        <f>INDEX([1]PIB_dos_Municípios!$AN$2:$AN$5571,MATCH(E4781,[1]PIB_dos_Municípios!G$2:G$5571,0),1)</f>
        <v>1013878.1850000001</v>
      </c>
      <c r="J4781" s="2">
        <f>INDEX([1]PIB_dos_Municípios!$AO$2:$AO$5571,MATCH(E4781,[1]PIB_dos_Municípios!G$2:G$5571,0),1)</f>
        <v>30692</v>
      </c>
      <c r="K4781" s="2">
        <f>INDEX([1]PIB_dos_Municípios!$AP$2:$AP$5571,MATCH(E4781,[1]PIB_dos_Municípios!G$2:G$5571,0),1)</f>
        <v>33033.96</v>
      </c>
      <c r="M4781" s="2" t="s">
        <v>91</v>
      </c>
      <c r="N4781" s="2" t="str">
        <f>INDEX([2]Microregioes!$D$1:$D$574,MATCH(F4781,[2]Microregioes!$B$1:$B$574,0),1)</f>
        <v>Rs-Caxias do Sul</v>
      </c>
    </row>
    <row r="4782" spans="1:14" hidden="1" x14ac:dyDescent="0.2">
      <c r="A4782" s="5">
        <v>4</v>
      </c>
      <c r="B4782" s="3">
        <v>43</v>
      </c>
      <c r="C4782" s="1">
        <v>4306</v>
      </c>
      <c r="D4782" s="1">
        <v>43029</v>
      </c>
      <c r="E4782" s="1">
        <v>4308656</v>
      </c>
      <c r="F4782" s="2">
        <f>IFERROR(INDEX('Arranjos Populacionais'!$F$2:$F$961,MATCH(TabelaCompleta!E4782,'Arranjos Populacionais'!$A$2:$A$961,0),1),D4782)</f>
        <v>43029</v>
      </c>
      <c r="G4782" s="2">
        <v>0</v>
      </c>
      <c r="H4782" s="11">
        <v>3200</v>
      </c>
      <c r="I4782" s="2">
        <f>INDEX([1]PIB_dos_Municípios!$AN$2:$AN$5571,MATCH(E4782,[1]PIB_dos_Municípios!G$2:G$5571,0),1)</f>
        <v>60232.275000000001</v>
      </c>
      <c r="J4782" s="2">
        <f>INDEX([1]PIB_dos_Municípios!$AO$2:$AO$5571,MATCH(E4782,[1]PIB_dos_Municípios!G$2:G$5571,0),1)</f>
        <v>3233</v>
      </c>
      <c r="K4782" s="2">
        <f>INDEX([1]PIB_dos_Municípios!$AP$2:$AP$5571,MATCH(E4782,[1]PIB_dos_Municípios!G$2:G$5571,0),1)</f>
        <v>18630.46</v>
      </c>
      <c r="M4782" s="2" t="s">
        <v>113</v>
      </c>
      <c r="N4782" s="2" t="str">
        <f>INDEX([2]Microregioes!$D$1:$D$574,MATCH(F4782,[2]Microregioes!$B$1:$B$574,0),1)</f>
        <v>Rs-Campanha Ocidental</v>
      </c>
    </row>
    <row r="4783" spans="1:14" hidden="1" x14ac:dyDescent="0.2">
      <c r="A4783" s="5">
        <v>4</v>
      </c>
      <c r="B4783" s="3">
        <v>43</v>
      </c>
      <c r="C4783" s="1">
        <v>4301</v>
      </c>
      <c r="D4783" s="1">
        <v>43004</v>
      </c>
      <c r="E4783" s="1">
        <v>4308706</v>
      </c>
      <c r="F4783" s="2">
        <f>IFERROR(INDEX('Arranjos Populacionais'!$F$2:$F$961,MATCH(TabelaCompleta!E4783,'Arranjos Populacionais'!$A$2:$A$961,0),1),D4783)</f>
        <v>43004</v>
      </c>
      <c r="G4783" s="2">
        <v>0</v>
      </c>
      <c r="H4783" s="11">
        <v>5897</v>
      </c>
      <c r="I4783" s="2">
        <f>INDEX([1]PIB_dos_Municípios!$AN$2:$AN$5571,MATCH(E4783,[1]PIB_dos_Municípios!G$2:G$5571,0),1)</f>
        <v>98412.100999999995</v>
      </c>
      <c r="J4783" s="2">
        <f>INDEX([1]PIB_dos_Municípios!$AO$2:$AO$5571,MATCH(E4783,[1]PIB_dos_Municípios!G$2:G$5571,0),1)</f>
        <v>5862</v>
      </c>
      <c r="K4783" s="2">
        <f>INDEX([1]PIB_dos_Municípios!$AP$2:$AP$5571,MATCH(E4783,[1]PIB_dos_Municípios!G$2:G$5571,0),1)</f>
        <v>16788.14</v>
      </c>
      <c r="M4783" s="2" t="s">
        <v>5009</v>
      </c>
      <c r="N4783" s="2" t="str">
        <f>INDEX([2]Microregioes!$D$1:$D$574,MATCH(F4783,[2]Microregioes!$B$1:$B$574,0),1)</f>
        <v>Rs-Erechim</v>
      </c>
    </row>
    <row r="4784" spans="1:14" hidden="1" x14ac:dyDescent="0.2">
      <c r="A4784" s="5">
        <v>4</v>
      </c>
      <c r="B4784" s="3">
        <v>43</v>
      </c>
      <c r="C4784" s="1">
        <v>4305</v>
      </c>
      <c r="D4784" s="1">
        <v>43025</v>
      </c>
      <c r="E4784" s="1">
        <v>4308805</v>
      </c>
      <c r="F4784" s="2">
        <f>IFERROR(INDEX('Arranjos Populacionais'!$F$2:$F$961,MATCH(TabelaCompleta!E4784,'Arranjos Populacionais'!$A$2:$A$961,0),1),D4784)</f>
        <v>43025</v>
      </c>
      <c r="G4784" s="2">
        <v>0</v>
      </c>
      <c r="H4784" s="11">
        <v>8668</v>
      </c>
      <c r="I4784" s="2">
        <f>INDEX([1]PIB_dos_Municípios!$AN$2:$AN$5571,MATCH(E4784,[1]PIB_dos_Municípios!G$2:G$5571,0),1)</f>
        <v>95969.663</v>
      </c>
      <c r="J4784" s="2">
        <f>INDEX([1]PIB_dos_Municípios!$AO$2:$AO$5571,MATCH(E4784,[1]PIB_dos_Municípios!G$2:G$5571,0),1)</f>
        <v>8452</v>
      </c>
      <c r="K4784" s="2">
        <f>INDEX([1]PIB_dos_Municípios!$AP$2:$AP$5571,MATCH(E4784,[1]PIB_dos_Municípios!G$2:G$5571,0),1)</f>
        <v>11354.67</v>
      </c>
      <c r="M4784" s="2" t="s">
        <v>5010</v>
      </c>
      <c r="N4784" s="2" t="str">
        <f>INDEX([2]Microregioes!$D$1:$D$574,MATCH(F4784,[2]Microregioes!$B$1:$B$574,0),1)</f>
        <v>Rs-São Jerônimo</v>
      </c>
    </row>
    <row r="4785" spans="1:14" hidden="1" x14ac:dyDescent="0.2">
      <c r="A4785" s="5">
        <v>4</v>
      </c>
      <c r="B4785" s="3">
        <v>43</v>
      </c>
      <c r="C4785" s="1">
        <v>4301</v>
      </c>
      <c r="D4785" s="1">
        <v>43010</v>
      </c>
      <c r="E4785" s="1">
        <v>4308854</v>
      </c>
      <c r="F4785" s="2">
        <f>IFERROR(INDEX('Arranjos Populacionais'!$F$2:$F$961,MATCH(TabelaCompleta!E4785,'Arranjos Populacionais'!$A$2:$A$961,0),1),D4785)</f>
        <v>43010</v>
      </c>
      <c r="G4785" s="2">
        <v>0</v>
      </c>
      <c r="H4785" s="11">
        <v>1708</v>
      </c>
      <c r="I4785" s="2">
        <f>INDEX([1]PIB_dos_Municípios!$AN$2:$AN$5571,MATCH(E4785,[1]PIB_dos_Municípios!G$2:G$5571,0),1)</f>
        <v>49232.963000000003</v>
      </c>
      <c r="J4785" s="2">
        <f>INDEX([1]PIB_dos_Municípios!$AO$2:$AO$5571,MATCH(E4785,[1]PIB_dos_Municípios!G$2:G$5571,0),1)</f>
        <v>1677</v>
      </c>
      <c r="K4785" s="2">
        <f>INDEX([1]PIB_dos_Municípios!$AP$2:$AP$5571,MATCH(E4785,[1]PIB_dos_Municípios!G$2:G$5571,0),1)</f>
        <v>29357.759999999998</v>
      </c>
      <c r="M4785" s="2" t="s">
        <v>5011</v>
      </c>
      <c r="N4785" s="2" t="str">
        <f>INDEX([2]Microregioes!$D$1:$D$574,MATCH(F4785,[2]Microregioes!$B$1:$B$574,0),1)</f>
        <v>Rs-Passo Fundo</v>
      </c>
    </row>
    <row r="4786" spans="1:14" hidden="1" x14ac:dyDescent="0.2">
      <c r="A4786" s="5">
        <v>4</v>
      </c>
      <c r="B4786" s="3">
        <v>43</v>
      </c>
      <c r="C4786" s="1">
        <v>4301</v>
      </c>
      <c r="D4786" s="1">
        <v>43004</v>
      </c>
      <c r="E4786" s="1">
        <v>4308904</v>
      </c>
      <c r="F4786" s="2">
        <f>IFERROR(INDEX('Arranjos Populacionais'!$F$2:$F$961,MATCH(TabelaCompleta!E4786,'Arranjos Populacionais'!$A$2:$A$961,0),1),D4786)</f>
        <v>43004</v>
      </c>
      <c r="G4786" s="2">
        <v>0</v>
      </c>
      <c r="H4786" s="11">
        <v>16648</v>
      </c>
      <c r="I4786" s="2">
        <f>INDEX([1]PIB_dos_Municípios!$AN$2:$AN$5571,MATCH(E4786,[1]PIB_dos_Municípios!G$2:G$5571,0),1)</f>
        <v>291019.97600000002</v>
      </c>
      <c r="J4786" s="2">
        <f>INDEX([1]PIB_dos_Municípios!$AO$2:$AO$5571,MATCH(E4786,[1]PIB_dos_Municípios!G$2:G$5571,0),1)</f>
        <v>16156</v>
      </c>
      <c r="K4786" s="2">
        <f>INDEX([1]PIB_dos_Municípios!$AP$2:$AP$5571,MATCH(E4786,[1]PIB_dos_Municípios!G$2:G$5571,0),1)</f>
        <v>18013.12</v>
      </c>
      <c r="M4786" s="2" t="s">
        <v>101</v>
      </c>
      <c r="N4786" s="2" t="str">
        <f>INDEX([2]Microregioes!$D$1:$D$574,MATCH(F4786,[2]Microregioes!$B$1:$B$574,0),1)</f>
        <v>Rs-Erechim</v>
      </c>
    </row>
    <row r="4787" spans="1:14" hidden="1" x14ac:dyDescent="0.2">
      <c r="A4787" s="5">
        <v>4</v>
      </c>
      <c r="B4787" s="3">
        <v>43</v>
      </c>
      <c r="C4787" s="1">
        <v>4301</v>
      </c>
      <c r="D4787" s="1">
        <v>43007</v>
      </c>
      <c r="E4787" s="1">
        <v>4309001</v>
      </c>
      <c r="F4787" s="2">
        <f>IFERROR(INDEX('Arranjos Populacionais'!$F$2:$F$961,MATCH(TabelaCompleta!E4787,'Arranjos Populacionais'!$A$2:$A$961,0),1),D4787)</f>
        <v>43007</v>
      </c>
      <c r="G4787" s="2">
        <v>0</v>
      </c>
      <c r="H4787" s="11">
        <v>17132</v>
      </c>
      <c r="I4787" s="2">
        <f>INDEX([1]PIB_dos_Municípios!$AN$2:$AN$5571,MATCH(E4787,[1]PIB_dos_Municípios!G$2:G$5571,0),1)</f>
        <v>377335.49099999998</v>
      </c>
      <c r="J4787" s="2">
        <f>INDEX([1]PIB_dos_Municípios!$AO$2:$AO$5571,MATCH(E4787,[1]PIB_dos_Municípios!G$2:G$5571,0),1)</f>
        <v>17085</v>
      </c>
      <c r="K4787" s="2">
        <f>INDEX([1]PIB_dos_Municípios!$AP$2:$AP$5571,MATCH(E4787,[1]PIB_dos_Municípios!G$2:G$5571,0),1)</f>
        <v>22085.78</v>
      </c>
      <c r="M4787" s="2" t="s">
        <v>5012</v>
      </c>
      <c r="N4787" s="2" t="str">
        <f>INDEX([2]Microregioes!$D$1:$D$574,MATCH(F4787,[2]Microregioes!$B$1:$B$574,0),1)</f>
        <v>Rs-Santo Ângelo</v>
      </c>
    </row>
    <row r="4788" spans="1:14" hidden="1" x14ac:dyDescent="0.2">
      <c r="A4788" s="5">
        <v>4</v>
      </c>
      <c r="B4788" s="3">
        <v>43</v>
      </c>
      <c r="C4788" s="1">
        <v>4305</v>
      </c>
      <c r="D4788" s="1">
        <v>43026</v>
      </c>
      <c r="E4788" s="1">
        <v>4309050</v>
      </c>
      <c r="F4788" s="2">
        <f>IFERROR(INDEX('Arranjos Populacionais'!$F$2:$F$961,MATCH(TabelaCompleta!E4788,'Arranjos Populacionais'!$A$2:$A$961,0),1),D4788)</f>
        <v>43026</v>
      </c>
      <c r="G4788" s="2">
        <v>0</v>
      </c>
      <c r="H4788" s="11">
        <v>7588</v>
      </c>
      <c r="I4788" s="2">
        <f>INDEX([1]PIB_dos_Municípios!$AN$2:$AN$5571,MATCH(E4788,[1]PIB_dos_Municípios!G$2:G$5571,0),1)</f>
        <v>291730.02799999999</v>
      </c>
      <c r="J4788" s="2">
        <f>INDEX([1]PIB_dos_Municípios!$AO$2:$AO$5571,MATCH(E4788,[1]PIB_dos_Municípios!G$2:G$5571,0),1)</f>
        <v>6885</v>
      </c>
      <c r="K4788" s="2">
        <f>INDEX([1]PIB_dos_Municípios!$AP$2:$AP$5571,MATCH(E4788,[1]PIB_dos_Municípios!G$2:G$5571,0),1)</f>
        <v>42371.83</v>
      </c>
      <c r="M4788" s="2" t="s">
        <v>164</v>
      </c>
      <c r="N4788" s="2" t="str">
        <f>INDEX([2]Microregioes!$D$1:$D$574,MATCH(F4788,[2]Microregioes!$B$1:$B$574,0),1)</f>
        <v>Rs-Porto Alegre</v>
      </c>
    </row>
    <row r="4789" spans="1:14" hidden="1" x14ac:dyDescent="0.2">
      <c r="A4789" s="5">
        <v>4</v>
      </c>
      <c r="B4789" s="3">
        <v>43</v>
      </c>
      <c r="C4789" s="1">
        <v>4305</v>
      </c>
      <c r="D4789" s="1">
        <v>43024</v>
      </c>
      <c r="E4789" s="1">
        <v>4309100</v>
      </c>
      <c r="F4789" s="2">
        <f>IFERROR(INDEX('Arranjos Populacionais'!$F$2:$F$961,MATCH(TabelaCompleta!E4789,'Arranjos Populacionais'!$A$2:$A$961,0),1),D4789)</f>
        <v>43024</v>
      </c>
      <c r="G4789" s="2">
        <v>0</v>
      </c>
      <c r="H4789" s="11">
        <v>34832</v>
      </c>
      <c r="I4789" s="2">
        <f>INDEX([1]PIB_dos_Municípios!$AN$2:$AN$5571,MATCH(E4789,[1]PIB_dos_Municípios!G$2:G$5571,0),1)</f>
        <v>904019.54399999999</v>
      </c>
      <c r="J4789" s="2">
        <f>INDEX([1]PIB_dos_Municípios!$AO$2:$AO$5571,MATCH(E4789,[1]PIB_dos_Municípios!G$2:G$5571,0),1)</f>
        <v>32300</v>
      </c>
      <c r="K4789" s="2">
        <f>INDEX([1]PIB_dos_Municípios!$AP$2:$AP$5571,MATCH(E4789,[1]PIB_dos_Municípios!G$2:G$5571,0),1)</f>
        <v>27988.22</v>
      </c>
      <c r="M4789" s="2" t="s">
        <v>98</v>
      </c>
      <c r="N4789" s="2" t="str">
        <f>INDEX([2]Microregioes!$D$1:$D$574,MATCH(F4789,[2]Microregioes!$B$1:$B$574,0),1)</f>
        <v>Rs-Gramado-Canela</v>
      </c>
    </row>
    <row r="4790" spans="1:14" hidden="1" x14ac:dyDescent="0.2">
      <c r="A4790" s="5">
        <v>4</v>
      </c>
      <c r="B4790" s="3">
        <v>43</v>
      </c>
      <c r="C4790" s="1">
        <v>4301</v>
      </c>
      <c r="D4790" s="1">
        <v>43003</v>
      </c>
      <c r="E4790" s="1">
        <v>4309126</v>
      </c>
      <c r="F4790" s="2">
        <f>IFERROR(INDEX('Arranjos Populacionais'!$F$2:$F$961,MATCH(TabelaCompleta!E4790,'Arranjos Populacionais'!$A$2:$A$961,0),1),D4790)</f>
        <v>43003</v>
      </c>
      <c r="G4790" s="2">
        <v>0</v>
      </c>
      <c r="H4790" s="11">
        <v>2258</v>
      </c>
      <c r="I4790" s="2">
        <f>INDEX([1]PIB_dos_Municípios!$AN$2:$AN$5571,MATCH(E4790,[1]PIB_dos_Municípios!G$2:G$5571,0),1)</f>
        <v>23739.455000000002</v>
      </c>
      <c r="J4790" s="2">
        <f>INDEX([1]PIB_dos_Municípios!$AO$2:$AO$5571,MATCH(E4790,[1]PIB_dos_Municípios!G$2:G$5571,0),1)</f>
        <v>2269</v>
      </c>
      <c r="K4790" s="2">
        <f>INDEX([1]PIB_dos_Municípios!$AP$2:$AP$5571,MATCH(E4790,[1]PIB_dos_Municípios!G$2:G$5571,0),1)</f>
        <v>10462.52</v>
      </c>
      <c r="M4790" s="2" t="s">
        <v>5013</v>
      </c>
      <c r="N4790" s="2" t="str">
        <f>INDEX([2]Microregioes!$D$1:$D$574,MATCH(F4790,[2]Microregioes!$B$1:$B$574,0),1)</f>
        <v>Rs-Frederico Westphalen</v>
      </c>
    </row>
    <row r="4791" spans="1:14" hidden="1" x14ac:dyDescent="0.2">
      <c r="A4791" s="5">
        <v>4</v>
      </c>
      <c r="B4791" s="3">
        <v>43</v>
      </c>
      <c r="C4791" s="1">
        <v>4304</v>
      </c>
      <c r="D4791" s="1">
        <v>43020</v>
      </c>
      <c r="E4791" s="1">
        <v>4309159</v>
      </c>
      <c r="F4791" s="2">
        <f>IFERROR(INDEX('Arranjos Populacionais'!$F$2:$F$961,MATCH(TabelaCompleta!E4791,'Arranjos Populacionais'!$A$2:$A$961,0),1),D4791)</f>
        <v>43020</v>
      </c>
      <c r="G4791" s="2">
        <v>0</v>
      </c>
      <c r="H4791" s="11">
        <v>4232</v>
      </c>
      <c r="I4791" s="2">
        <f>INDEX([1]PIB_dos_Municípios!$AN$2:$AN$5571,MATCH(E4791,[1]PIB_dos_Municípios!G$2:G$5571,0),1)</f>
        <v>39745.879000000001</v>
      </c>
      <c r="J4791" s="2">
        <f>INDEX([1]PIB_dos_Municípios!$AO$2:$AO$5571,MATCH(E4791,[1]PIB_dos_Municípios!G$2:G$5571,0),1)</f>
        <v>3970</v>
      </c>
      <c r="K4791" s="2">
        <f>INDEX([1]PIB_dos_Municípios!$AP$2:$AP$5571,MATCH(E4791,[1]PIB_dos_Municípios!G$2:G$5571,0),1)</f>
        <v>10011.56</v>
      </c>
      <c r="M4791" s="2" t="s">
        <v>5014</v>
      </c>
      <c r="N4791" s="2" t="str">
        <f>INDEX([2]Microregioes!$D$1:$D$574,MATCH(F4791,[2]Microregioes!$B$1:$B$574,0),1)</f>
        <v>Rs-Santa Cruz do Sul</v>
      </c>
    </row>
    <row r="4792" spans="1:14" hidden="1" x14ac:dyDescent="0.2">
      <c r="A4792" s="5">
        <v>4</v>
      </c>
      <c r="B4792" s="3">
        <v>43</v>
      </c>
      <c r="C4792" s="1">
        <v>4305</v>
      </c>
      <c r="D4792" s="1">
        <v>43026</v>
      </c>
      <c r="E4792" s="1">
        <v>4309209</v>
      </c>
      <c r="F4792" s="2">
        <f>IFERROR(INDEX('Arranjos Populacionais'!$F$2:$F$961,MATCH(TabelaCompleta!E4792,'Arranjos Populacionais'!$A$2:$A$961,0),1),D4792)</f>
        <v>43026</v>
      </c>
      <c r="G4792" s="2">
        <v>0</v>
      </c>
      <c r="H4792" s="11">
        <v>273742</v>
      </c>
      <c r="I4792" s="2">
        <f>INDEX([1]PIB_dos_Municípios!$AN$2:$AN$5571,MATCH(E4792,[1]PIB_dos_Municípios!G$2:G$5571,0),1)</f>
        <v>7295812.5930000003</v>
      </c>
      <c r="J4792" s="2">
        <f>INDEX([1]PIB_dos_Municípios!$AO$2:$AO$5571,MATCH(E4792,[1]PIB_dos_Municípios!G$2:G$5571,0),1)</f>
        <v>255762</v>
      </c>
      <c r="K4792" s="2">
        <f>INDEX([1]PIB_dos_Municípios!$AP$2:$AP$5571,MATCH(E4792,[1]PIB_dos_Municípios!G$2:G$5571,0),1)</f>
        <v>28525.79</v>
      </c>
      <c r="M4792" s="2" t="s">
        <v>922</v>
      </c>
      <c r="N4792" s="2" t="str">
        <f>INDEX([2]Microregioes!$D$1:$D$574,MATCH(F4792,[2]Microregioes!$B$1:$B$574,0),1)</f>
        <v>Rs-Porto Alegre</v>
      </c>
    </row>
    <row r="4793" spans="1:14" hidden="1" x14ac:dyDescent="0.2">
      <c r="A4793" s="5">
        <v>4</v>
      </c>
      <c r="B4793" s="3">
        <v>43</v>
      </c>
      <c r="C4793" s="1">
        <v>4302</v>
      </c>
      <c r="D4793" s="1">
        <v>43014</v>
      </c>
      <c r="E4793" s="1">
        <v>4309258</v>
      </c>
      <c r="F4793" s="2">
        <f>IFERROR(INDEX('Arranjos Populacionais'!$F$2:$F$961,MATCH(TabelaCompleta!E4793,'Arranjos Populacionais'!$A$2:$A$961,0),1),D4793)</f>
        <v>43014</v>
      </c>
      <c r="G4793" s="2">
        <v>0</v>
      </c>
      <c r="H4793" s="11">
        <v>1606</v>
      </c>
      <c r="I4793" s="2">
        <f>INDEX([1]PIB_dos_Municípios!$AN$2:$AN$5571,MATCH(E4793,[1]PIB_dos_Municípios!G$2:G$5571,0),1)</f>
        <v>31262.338</v>
      </c>
      <c r="J4793" s="2">
        <f>INDEX([1]PIB_dos_Municípios!$AO$2:$AO$5571,MATCH(E4793,[1]PIB_dos_Municípios!G$2:G$5571,0),1)</f>
        <v>1598</v>
      </c>
      <c r="K4793" s="2">
        <f>INDEX([1]PIB_dos_Municípios!$AP$2:$AP$5571,MATCH(E4793,[1]PIB_dos_Municípios!G$2:G$5571,0),1)</f>
        <v>19563.419999999998</v>
      </c>
      <c r="M4793" s="2" t="s">
        <v>5015</v>
      </c>
      <c r="N4793" s="2" t="str">
        <f>INDEX([2]Microregioes!$D$1:$D$574,MATCH(F4793,[2]Microregioes!$B$1:$B$574,0),1)</f>
        <v>Rs-Guaporé</v>
      </c>
    </row>
    <row r="4794" spans="1:14" hidden="1" x14ac:dyDescent="0.2">
      <c r="A4794" s="5">
        <v>4</v>
      </c>
      <c r="B4794" s="3">
        <v>43</v>
      </c>
      <c r="C4794" s="1">
        <v>4305</v>
      </c>
      <c r="D4794" s="1">
        <v>43026</v>
      </c>
      <c r="E4794" s="1">
        <v>4309308</v>
      </c>
      <c r="F4794" s="2">
        <f>IFERROR(INDEX('Arranjos Populacionais'!$F$2:$F$961,MATCH(TabelaCompleta!E4794,'Arranjos Populacionais'!$A$2:$A$961,0),1),D4794)</f>
        <v>43026</v>
      </c>
      <c r="G4794" s="2">
        <v>0</v>
      </c>
      <c r="H4794" s="11">
        <v>99186</v>
      </c>
      <c r="I4794" s="2">
        <f>INDEX([1]PIB_dos_Municípios!$AN$2:$AN$5571,MATCH(E4794,[1]PIB_dos_Municípios!G$2:G$5571,0),1)</f>
        <v>2910559.909</v>
      </c>
      <c r="J4794" s="2">
        <f>INDEX([1]PIB_dos_Municípios!$AO$2:$AO$5571,MATCH(E4794,[1]PIB_dos_Municípios!G$2:G$5571,0),1)</f>
        <v>95230</v>
      </c>
      <c r="K4794" s="2">
        <f>INDEX([1]PIB_dos_Municípios!$AP$2:$AP$5571,MATCH(E4794,[1]PIB_dos_Municípios!G$2:G$5571,0),1)</f>
        <v>30563.48</v>
      </c>
      <c r="M4794" s="2" t="s">
        <v>923</v>
      </c>
      <c r="N4794" s="2" t="str">
        <f>INDEX([2]Microregioes!$D$1:$D$574,MATCH(F4794,[2]Microregioes!$B$1:$B$574,0),1)</f>
        <v>Rs-Porto Alegre</v>
      </c>
    </row>
    <row r="4795" spans="1:14" hidden="1" x14ac:dyDescent="0.2">
      <c r="A4795" s="5">
        <v>4</v>
      </c>
      <c r="B4795" s="3">
        <v>43</v>
      </c>
      <c r="C4795" s="1">
        <v>4302</v>
      </c>
      <c r="D4795" s="1">
        <v>43014</v>
      </c>
      <c r="E4795" s="1">
        <v>4309407</v>
      </c>
      <c r="F4795" s="2">
        <f>IFERROR(INDEX('Arranjos Populacionais'!$F$2:$F$961,MATCH(TabelaCompleta!E4795,'Arranjos Populacionais'!$A$2:$A$961,0),1),D4795)</f>
        <v>43014</v>
      </c>
      <c r="G4795" s="2">
        <v>0</v>
      </c>
      <c r="H4795" s="11">
        <v>24677</v>
      </c>
      <c r="I4795" s="2">
        <f>INDEX([1]PIB_dos_Municípios!$AN$2:$AN$5571,MATCH(E4795,[1]PIB_dos_Municípios!G$2:G$5571,0),1)</f>
        <v>426314.61099999998</v>
      </c>
      <c r="J4795" s="2">
        <f>INDEX([1]PIB_dos_Municípios!$AO$2:$AO$5571,MATCH(E4795,[1]PIB_dos_Municípios!G$2:G$5571,0),1)</f>
        <v>22810</v>
      </c>
      <c r="K4795" s="2">
        <f>INDEX([1]PIB_dos_Municípios!$AP$2:$AP$5571,MATCH(E4795,[1]PIB_dos_Municípios!G$2:G$5571,0),1)</f>
        <v>18689.810000000001</v>
      </c>
      <c r="M4795" s="2" t="s">
        <v>5016</v>
      </c>
      <c r="N4795" s="2" t="str">
        <f>INDEX([2]Microregioes!$D$1:$D$574,MATCH(F4795,[2]Microregioes!$B$1:$B$574,0),1)</f>
        <v>Rs-Guaporé</v>
      </c>
    </row>
    <row r="4796" spans="1:14" hidden="1" x14ac:dyDescent="0.2">
      <c r="A4796" s="5">
        <v>4</v>
      </c>
      <c r="B4796" s="3">
        <v>43</v>
      </c>
      <c r="C4796" s="1">
        <v>4301</v>
      </c>
      <c r="D4796" s="1">
        <v>43006</v>
      </c>
      <c r="E4796" s="1">
        <v>4309506</v>
      </c>
      <c r="F4796" s="2">
        <f>IFERROR(INDEX('Arranjos Populacionais'!$F$2:$F$961,MATCH(TabelaCompleta!E4796,'Arranjos Populacionais'!$A$2:$A$961,0),1),D4796)</f>
        <v>43006</v>
      </c>
      <c r="G4796" s="2">
        <v>0</v>
      </c>
      <c r="H4796" s="11">
        <v>8114</v>
      </c>
      <c r="I4796" s="2">
        <f>INDEX([1]PIB_dos_Municípios!$AN$2:$AN$5571,MATCH(E4796,[1]PIB_dos_Municípios!G$2:G$5571,0),1)</f>
        <v>159411.11300000001</v>
      </c>
      <c r="J4796" s="2">
        <f>INDEX([1]PIB_dos_Municípios!$AO$2:$AO$5571,MATCH(E4796,[1]PIB_dos_Municípios!G$2:G$5571,0),1)</f>
        <v>8115</v>
      </c>
      <c r="K4796" s="2">
        <f>INDEX([1]PIB_dos_Municípios!$AP$2:$AP$5571,MATCH(E4796,[1]PIB_dos_Municípios!G$2:G$5571,0),1)</f>
        <v>19644.009999999998</v>
      </c>
      <c r="M4796" s="2" t="s">
        <v>5017</v>
      </c>
      <c r="N4796" s="2" t="str">
        <f>INDEX([2]Microregioes!$D$1:$D$574,MATCH(F4796,[2]Microregioes!$B$1:$B$574,0),1)</f>
        <v>Rs-Cerro Largo</v>
      </c>
    </row>
    <row r="4797" spans="1:14" hidden="1" x14ac:dyDescent="0.2">
      <c r="A4797" s="5">
        <v>4</v>
      </c>
      <c r="B4797" s="3">
        <v>43</v>
      </c>
      <c r="C4797" s="1">
        <v>4305</v>
      </c>
      <c r="D4797" s="1">
        <v>43023</v>
      </c>
      <c r="E4797" s="1">
        <v>4309555</v>
      </c>
      <c r="F4797" s="2">
        <f>IFERROR(INDEX('Arranjos Populacionais'!$F$2:$F$961,MATCH(TabelaCompleta!E4797,'Arranjos Populacionais'!$A$2:$A$961,0),1),D4797)</f>
        <v>43023</v>
      </c>
      <c r="G4797" s="2">
        <v>0</v>
      </c>
      <c r="H4797" s="11">
        <v>4630</v>
      </c>
      <c r="I4797" s="2">
        <f>INDEX([1]PIB_dos_Municípios!$AN$2:$AN$5571,MATCH(E4797,[1]PIB_dos_Municípios!G$2:G$5571,0),1)</f>
        <v>64604.211000000003</v>
      </c>
      <c r="J4797" s="2">
        <f>INDEX([1]PIB_dos_Municípios!$AO$2:$AO$5571,MATCH(E4797,[1]PIB_dos_Municípios!G$2:G$5571,0),1)</f>
        <v>4254</v>
      </c>
      <c r="K4797" s="2">
        <f>INDEX([1]PIB_dos_Municípios!$AP$2:$AP$5571,MATCH(E4797,[1]PIB_dos_Municípios!G$2:G$5571,0),1)</f>
        <v>15186.7</v>
      </c>
      <c r="M4797" s="2" t="s">
        <v>5018</v>
      </c>
      <c r="N4797" s="2" t="str">
        <f>INDEX([2]Microregioes!$D$1:$D$574,MATCH(F4797,[2]Microregioes!$B$1:$B$574,0),1)</f>
        <v>Rs-Montenegro</v>
      </c>
    </row>
    <row r="4798" spans="1:14" hidden="1" x14ac:dyDescent="0.2">
      <c r="A4798" s="5">
        <v>4</v>
      </c>
      <c r="B4798" s="3">
        <v>43</v>
      </c>
      <c r="C4798" s="1">
        <v>4307</v>
      </c>
      <c r="D4798" s="1">
        <v>43034</v>
      </c>
      <c r="E4798" s="1">
        <v>4307104</v>
      </c>
      <c r="F4798" s="2">
        <f>IFERROR(INDEX('Arranjos Populacionais'!$F$2:$F$961,MATCH(TabelaCompleta!E4798,'Arranjos Populacionais'!$A$2:$A$961,0),1),D4798)</f>
        <v>43034</v>
      </c>
      <c r="G4798" s="2">
        <v>0</v>
      </c>
      <c r="H4798" s="11">
        <v>6978</v>
      </c>
      <c r="I4798" s="2">
        <f>INDEX([1]PIB_dos_Municípios!$AN$2:$AN$5571,MATCH(E4798,[1]PIB_dos_Municípios!G$2:G$5571,0),1)</f>
        <v>57417.807999999997</v>
      </c>
      <c r="J4798" s="2">
        <f>INDEX([1]PIB_dos_Municípios!$AO$2:$AO$5571,MATCH(E4798,[1]PIB_dos_Municípios!G$2:G$5571,0),1)</f>
        <v>6757</v>
      </c>
      <c r="K4798" s="2">
        <f>INDEX([1]PIB_dos_Municípios!$AP$2:$AP$5571,MATCH(E4798,[1]PIB_dos_Municípios!G$2:G$5571,0),1)</f>
        <v>8497.5300000000007</v>
      </c>
      <c r="M4798" s="2" t="s">
        <v>5019</v>
      </c>
      <c r="N4798" s="2" t="str">
        <f>INDEX([2]Microregioes!$D$1:$D$574,MATCH(F4798,[2]Microregioes!$B$1:$B$574,0),1)</f>
        <v>Rs-Jaguarão</v>
      </c>
    </row>
    <row r="4799" spans="1:14" hidden="1" x14ac:dyDescent="0.2">
      <c r="A4799" s="5">
        <v>4</v>
      </c>
      <c r="B4799" s="3">
        <v>43</v>
      </c>
      <c r="C4799" s="1">
        <v>4304</v>
      </c>
      <c r="D4799" s="1">
        <v>43020</v>
      </c>
      <c r="E4799" s="1">
        <v>4309571</v>
      </c>
      <c r="F4799" s="2">
        <f>IFERROR(INDEX('Arranjos Populacionais'!$F$2:$F$961,MATCH(TabelaCompleta!E4799,'Arranjos Populacionais'!$A$2:$A$961,0),1),D4799)</f>
        <v>43020</v>
      </c>
      <c r="G4799" s="2">
        <v>0</v>
      </c>
      <c r="H4799" s="11">
        <v>3067</v>
      </c>
      <c r="I4799" s="2">
        <f>INDEX([1]PIB_dos_Municípios!$AN$2:$AN$5571,MATCH(E4799,[1]PIB_dos_Municípios!G$2:G$5571,0),1)</f>
        <v>34769.612000000001</v>
      </c>
      <c r="J4799" s="2">
        <f>INDEX([1]PIB_dos_Municípios!$AO$2:$AO$5571,MATCH(E4799,[1]PIB_dos_Municípios!G$2:G$5571,0),1)</f>
        <v>2954</v>
      </c>
      <c r="K4799" s="2">
        <f>INDEX([1]PIB_dos_Municípios!$AP$2:$AP$5571,MATCH(E4799,[1]PIB_dos_Municípios!G$2:G$5571,0),1)</f>
        <v>11770.35</v>
      </c>
      <c r="M4799" s="2" t="s">
        <v>5020</v>
      </c>
      <c r="N4799" s="2" t="str">
        <f>INDEX([2]Microregioes!$D$1:$D$574,MATCH(F4799,[2]Microregioes!$B$1:$B$574,0),1)</f>
        <v>Rs-Santa Cruz do Sul</v>
      </c>
    </row>
    <row r="4800" spans="1:14" hidden="1" x14ac:dyDescent="0.2">
      <c r="A4800" s="5">
        <v>4</v>
      </c>
      <c r="B4800" s="3">
        <v>43</v>
      </c>
      <c r="C4800" s="1">
        <v>4301</v>
      </c>
      <c r="D4800" s="1">
        <v>43002</v>
      </c>
      <c r="E4800" s="1">
        <v>4309605</v>
      </c>
      <c r="F4800" s="2">
        <f>IFERROR(INDEX('Arranjos Populacionais'!$F$2:$F$961,MATCH(TabelaCompleta!E4800,'Arranjos Populacionais'!$A$2:$A$961,0),1),D4800)</f>
        <v>43002</v>
      </c>
      <c r="G4800" s="2">
        <v>0</v>
      </c>
      <c r="H4800" s="11">
        <v>19286</v>
      </c>
      <c r="I4800" s="2">
        <f>INDEX([1]PIB_dos_Municípios!$AN$2:$AN$5571,MATCH(E4800,[1]PIB_dos_Municípios!G$2:G$5571,0),1)</f>
        <v>892861.01</v>
      </c>
      <c r="J4800" s="2">
        <f>INDEX([1]PIB_dos_Municípios!$AO$2:$AO$5571,MATCH(E4800,[1]PIB_dos_Municípios!G$2:G$5571,0),1)</f>
        <v>18350</v>
      </c>
      <c r="K4800" s="2">
        <f>INDEX([1]PIB_dos_Municípios!$AP$2:$AP$5571,MATCH(E4800,[1]PIB_dos_Municípios!G$2:G$5571,0),1)</f>
        <v>48657.279999999999</v>
      </c>
      <c r="M4800" s="2" t="s">
        <v>5021</v>
      </c>
      <c r="N4800" s="2" t="str">
        <f>INDEX([2]Microregioes!$D$1:$D$574,MATCH(F4800,[2]Microregioes!$B$1:$B$574,0),1)</f>
        <v>Rs-Três Passos</v>
      </c>
    </row>
    <row r="4801" spans="1:14" hidden="1" x14ac:dyDescent="0.2">
      <c r="A4801" s="5">
        <v>4</v>
      </c>
      <c r="B4801" s="3">
        <v>43</v>
      </c>
      <c r="C4801" s="1">
        <v>4306</v>
      </c>
      <c r="D4801" s="1">
        <v>43031</v>
      </c>
      <c r="E4801" s="1">
        <v>4309654</v>
      </c>
      <c r="F4801" s="2">
        <f>IFERROR(INDEX('Arranjos Populacionais'!$F$2:$F$961,MATCH(TabelaCompleta!E4801,'Arranjos Populacionais'!$A$2:$A$961,0),1),D4801)</f>
        <v>43031</v>
      </c>
      <c r="G4801" s="2">
        <v>0</v>
      </c>
      <c r="H4801" s="11">
        <v>6521</v>
      </c>
      <c r="I4801" s="2">
        <f>INDEX([1]PIB_dos_Municípios!$AN$2:$AN$5571,MATCH(E4801,[1]PIB_dos_Municípios!G$2:G$5571,0),1)</f>
        <v>72552.527000000002</v>
      </c>
      <c r="J4801" s="2">
        <f>INDEX([1]PIB_dos_Municípios!$AO$2:$AO$5571,MATCH(E4801,[1]PIB_dos_Municípios!G$2:G$5571,0),1)</f>
        <v>6048</v>
      </c>
      <c r="K4801" s="2">
        <f>INDEX([1]PIB_dos_Municípios!$AP$2:$AP$5571,MATCH(E4801,[1]PIB_dos_Municípios!G$2:G$5571,0),1)</f>
        <v>11996.12</v>
      </c>
      <c r="M4801" s="2" t="s">
        <v>124</v>
      </c>
      <c r="N4801" s="2" t="str">
        <f>INDEX([2]Microregioes!$D$1:$D$574,MATCH(F4801,[2]Microregioes!$B$1:$B$574,0),1)</f>
        <v>Rs-Campanha Meridional</v>
      </c>
    </row>
    <row r="4802" spans="1:14" hidden="1" x14ac:dyDescent="0.2">
      <c r="A4802" s="5">
        <v>4</v>
      </c>
      <c r="B4802" s="3">
        <v>43</v>
      </c>
      <c r="C4802" s="1">
        <v>4301</v>
      </c>
      <c r="D4802" s="1">
        <v>43002</v>
      </c>
      <c r="E4802" s="1">
        <v>4309704</v>
      </c>
      <c r="F4802" s="2">
        <f>IFERROR(INDEX('Arranjos Populacionais'!$F$2:$F$961,MATCH(TabelaCompleta!E4802,'Arranjos Populacionais'!$A$2:$A$961,0),1),D4802)</f>
        <v>43002</v>
      </c>
      <c r="G4802" s="2">
        <v>0</v>
      </c>
      <c r="H4802" s="11">
        <v>4998</v>
      </c>
      <c r="I4802" s="2">
        <f>INDEX([1]PIB_dos_Municípios!$AN$2:$AN$5571,MATCH(E4802,[1]PIB_dos_Municípios!G$2:G$5571,0),1)</f>
        <v>79616.577999999994</v>
      </c>
      <c r="J4802" s="2">
        <f>INDEX([1]PIB_dos_Municípios!$AO$2:$AO$5571,MATCH(E4802,[1]PIB_dos_Municípios!G$2:G$5571,0),1)</f>
        <v>4919</v>
      </c>
      <c r="K4802" s="2">
        <f>INDEX([1]PIB_dos_Municípios!$AP$2:$AP$5571,MATCH(E4802,[1]PIB_dos_Municípios!G$2:G$5571,0),1)</f>
        <v>16185.52</v>
      </c>
      <c r="M4802" s="2" t="s">
        <v>1357</v>
      </c>
      <c r="N4802" s="2" t="str">
        <f>INDEX([2]Microregioes!$D$1:$D$574,MATCH(F4802,[2]Microregioes!$B$1:$B$574,0),1)</f>
        <v>Rs-Três Passos</v>
      </c>
    </row>
    <row r="4803" spans="1:14" hidden="1" x14ac:dyDescent="0.2">
      <c r="A4803" s="5">
        <v>4</v>
      </c>
      <c r="B4803" s="3">
        <v>43</v>
      </c>
      <c r="C4803" s="1">
        <v>4304</v>
      </c>
      <c r="D4803" s="1">
        <v>43020</v>
      </c>
      <c r="E4803" s="1">
        <v>4309753</v>
      </c>
      <c r="F4803" s="2">
        <f>IFERROR(INDEX('Arranjos Populacionais'!$F$2:$F$961,MATCH(TabelaCompleta!E4803,'Arranjos Populacionais'!$A$2:$A$961,0),1),D4803)</f>
        <v>43020</v>
      </c>
      <c r="G4803" s="2">
        <v>0</v>
      </c>
      <c r="H4803" s="11">
        <v>4518</v>
      </c>
      <c r="I4803" s="2">
        <f>INDEX([1]PIB_dos_Municípios!$AN$2:$AN$5571,MATCH(E4803,[1]PIB_dos_Municípios!G$2:G$5571,0),1)</f>
        <v>45653.08</v>
      </c>
      <c r="J4803" s="2">
        <f>INDEX([1]PIB_dos_Municípios!$AO$2:$AO$5571,MATCH(E4803,[1]PIB_dos_Municípios!G$2:G$5571,0),1)</f>
        <v>4371</v>
      </c>
      <c r="K4803" s="2">
        <f>INDEX([1]PIB_dos_Municípios!$AP$2:$AP$5571,MATCH(E4803,[1]PIB_dos_Municípios!G$2:G$5571,0),1)</f>
        <v>10444.540000000001</v>
      </c>
      <c r="M4803" s="2" t="s">
        <v>5022</v>
      </c>
      <c r="N4803" s="2" t="str">
        <f>INDEX([2]Microregioes!$D$1:$D$574,MATCH(F4803,[2]Microregioes!$B$1:$B$574,0),1)</f>
        <v>Rs-Santa Cruz do Sul</v>
      </c>
    </row>
    <row r="4804" spans="1:14" hidden="1" x14ac:dyDescent="0.2">
      <c r="A4804" s="5">
        <v>4</v>
      </c>
      <c r="B4804" s="3">
        <v>43</v>
      </c>
      <c r="C4804" s="1">
        <v>4301</v>
      </c>
      <c r="D4804" s="1">
        <v>43005</v>
      </c>
      <c r="E4804" s="1">
        <v>4309803</v>
      </c>
      <c r="F4804" s="2">
        <f>IFERROR(INDEX('Arranjos Populacionais'!$F$2:$F$961,MATCH(TabelaCompleta!E4804,'Arranjos Populacionais'!$A$2:$A$961,0),1),D4804)</f>
        <v>43005</v>
      </c>
      <c r="G4804" s="2">
        <v>0</v>
      </c>
      <c r="H4804" s="11">
        <v>4847</v>
      </c>
      <c r="I4804" s="2">
        <f>INDEX([1]PIB_dos_Municípios!$AN$2:$AN$5571,MATCH(E4804,[1]PIB_dos_Municípios!G$2:G$5571,0),1)</f>
        <v>99491.191000000006</v>
      </c>
      <c r="J4804" s="2">
        <f>INDEX([1]PIB_dos_Municípios!$AO$2:$AO$5571,MATCH(E4804,[1]PIB_dos_Municípios!G$2:G$5571,0),1)</f>
        <v>4710</v>
      </c>
      <c r="K4804" s="2">
        <f>INDEX([1]PIB_dos_Municípios!$AP$2:$AP$5571,MATCH(E4804,[1]PIB_dos_Municípios!G$2:G$5571,0),1)</f>
        <v>21123.4</v>
      </c>
      <c r="M4804" s="2" t="s">
        <v>5023</v>
      </c>
      <c r="N4804" s="2" t="str">
        <f>INDEX([2]Microregioes!$D$1:$D$574,MATCH(F4804,[2]Microregioes!$B$1:$B$574,0),1)</f>
        <v>Rs-Sananduva</v>
      </c>
    </row>
    <row r="4805" spans="1:14" hidden="1" x14ac:dyDescent="0.2">
      <c r="A4805" s="5">
        <v>4</v>
      </c>
      <c r="B4805" s="3">
        <v>43</v>
      </c>
      <c r="C4805" s="1">
        <v>4301</v>
      </c>
      <c r="D4805" s="1">
        <v>43010</v>
      </c>
      <c r="E4805" s="1">
        <v>4309902</v>
      </c>
      <c r="F4805" s="2">
        <f>IFERROR(INDEX('Arranjos Populacionais'!$F$2:$F$961,MATCH(TabelaCompleta!E4805,'Arranjos Populacionais'!$A$2:$A$961,0),1),D4805)</f>
        <v>43010</v>
      </c>
      <c r="G4805" s="2">
        <v>0</v>
      </c>
      <c r="H4805" s="11">
        <v>7449</v>
      </c>
      <c r="I4805" s="2">
        <f>INDEX([1]PIB_dos_Municípios!$AN$2:$AN$5571,MATCH(E4805,[1]PIB_dos_Municípios!G$2:G$5571,0),1)</f>
        <v>133081.495</v>
      </c>
      <c r="J4805" s="2">
        <f>INDEX([1]PIB_dos_Municípios!$AO$2:$AO$5571,MATCH(E4805,[1]PIB_dos_Municípios!G$2:G$5571,0),1)</f>
        <v>7175</v>
      </c>
      <c r="K4805" s="2">
        <f>INDEX([1]PIB_dos_Municípios!$AP$2:$AP$5571,MATCH(E4805,[1]PIB_dos_Municípios!G$2:G$5571,0),1)</f>
        <v>18547.939999999999</v>
      </c>
      <c r="M4805" s="2" t="s">
        <v>5024</v>
      </c>
      <c r="N4805" s="2" t="str">
        <f>INDEX([2]Microregioes!$D$1:$D$574,MATCH(F4805,[2]Microregioes!$B$1:$B$574,0),1)</f>
        <v>Rs-Passo Fundo</v>
      </c>
    </row>
    <row r="4806" spans="1:14" hidden="1" x14ac:dyDescent="0.2">
      <c r="A4806" s="5">
        <v>4</v>
      </c>
      <c r="B4806" s="3">
        <v>43</v>
      </c>
      <c r="C4806" s="1">
        <v>4301</v>
      </c>
      <c r="D4806" s="1">
        <v>43013</v>
      </c>
      <c r="E4806" s="1">
        <v>4309951</v>
      </c>
      <c r="F4806" s="2">
        <f>IFERROR(INDEX('Arranjos Populacionais'!$F$2:$F$961,MATCH(TabelaCompleta!E4806,'Arranjos Populacionais'!$A$2:$A$961,0),1),D4806)</f>
        <v>43013</v>
      </c>
      <c r="G4806" s="2">
        <v>0</v>
      </c>
      <c r="H4806" s="11">
        <v>4159</v>
      </c>
      <c r="I4806" s="2">
        <f>INDEX([1]PIB_dos_Municípios!$AN$2:$AN$5571,MATCH(E4806,[1]PIB_dos_Municípios!G$2:G$5571,0),1)</f>
        <v>51996.377999999997</v>
      </c>
      <c r="J4806" s="2">
        <f>INDEX([1]PIB_dos_Municípios!$AO$2:$AO$5571,MATCH(E4806,[1]PIB_dos_Municípios!G$2:G$5571,0),1)</f>
        <v>4061</v>
      </c>
      <c r="K4806" s="2">
        <f>INDEX([1]PIB_dos_Municípios!$AP$2:$AP$5571,MATCH(E4806,[1]PIB_dos_Municípios!G$2:G$5571,0),1)</f>
        <v>12803.84</v>
      </c>
      <c r="M4806" s="2" t="s">
        <v>5025</v>
      </c>
      <c r="N4806" s="2" t="str">
        <f>INDEX([2]Microregioes!$D$1:$D$574,MATCH(F4806,[2]Microregioes!$B$1:$B$574,0),1)</f>
        <v>Rs-Soledade</v>
      </c>
    </row>
    <row r="4807" spans="1:14" hidden="1" x14ac:dyDescent="0.2">
      <c r="A4807" s="5">
        <v>4</v>
      </c>
      <c r="B4807" s="3">
        <v>43</v>
      </c>
      <c r="C4807" s="1">
        <v>4301</v>
      </c>
      <c r="D4807" s="1">
        <v>43011</v>
      </c>
      <c r="E4807" s="1">
        <v>4310009</v>
      </c>
      <c r="F4807" s="2">
        <f>IFERROR(INDEX('Arranjos Populacionais'!$F$2:$F$961,MATCH(TabelaCompleta!E4807,'Arranjos Populacionais'!$A$2:$A$961,0),1),D4807)</f>
        <v>43011</v>
      </c>
      <c r="G4807" s="2">
        <v>0</v>
      </c>
      <c r="H4807" s="11">
        <v>20300</v>
      </c>
      <c r="I4807" s="2">
        <f>INDEX([1]PIB_dos_Municípios!$AN$2:$AN$5571,MATCH(E4807,[1]PIB_dos_Municípios!G$2:G$5571,0),1)</f>
        <v>505810.82</v>
      </c>
      <c r="J4807" s="2">
        <f>INDEX([1]PIB_dos_Municípios!$AO$2:$AO$5571,MATCH(E4807,[1]PIB_dos_Municípios!G$2:G$5571,0),1)</f>
        <v>19312</v>
      </c>
      <c r="K4807" s="2">
        <f>INDEX([1]PIB_dos_Municípios!$AP$2:$AP$5571,MATCH(E4807,[1]PIB_dos_Municípios!G$2:G$5571,0),1)</f>
        <v>26191.53</v>
      </c>
      <c r="M4807" s="2" t="s">
        <v>5026</v>
      </c>
      <c r="N4807" s="2" t="str">
        <f>INDEX([2]Microregioes!$D$1:$D$574,MATCH(F4807,[2]Microregioes!$B$1:$B$574,0),1)</f>
        <v>Rs-Cruz Alta</v>
      </c>
    </row>
    <row r="4808" spans="1:14" hidden="1" x14ac:dyDescent="0.2">
      <c r="A4808" s="5">
        <v>4</v>
      </c>
      <c r="B4808" s="3">
        <v>43</v>
      </c>
      <c r="C4808" s="1">
        <v>4305</v>
      </c>
      <c r="D4808" s="1">
        <v>43024</v>
      </c>
      <c r="E4808" s="1">
        <v>4310108</v>
      </c>
      <c r="F4808" s="2">
        <f>IFERROR(INDEX('Arranjos Populacionais'!$F$2:$F$961,MATCH(TabelaCompleta!E4808,'Arranjos Populacionais'!$A$2:$A$961,0),1),D4808)</f>
        <v>43024</v>
      </c>
      <c r="G4808" s="2">
        <v>0</v>
      </c>
      <c r="H4808" s="11">
        <v>34630</v>
      </c>
      <c r="I4808" s="2">
        <f>INDEX([1]PIB_dos_Municípios!$AN$2:$AN$5571,MATCH(E4808,[1]PIB_dos_Municípios!G$2:G$5571,0),1)</f>
        <v>1020677.165</v>
      </c>
      <c r="J4808" s="2">
        <f>INDEX([1]PIB_dos_Municípios!$AO$2:$AO$5571,MATCH(E4808,[1]PIB_dos_Municípios!G$2:G$5571,0),1)</f>
        <v>31663</v>
      </c>
      <c r="K4808" s="2">
        <f>INDEX([1]PIB_dos_Municípios!$AP$2:$AP$5571,MATCH(E4808,[1]PIB_dos_Municípios!G$2:G$5571,0),1)</f>
        <v>32235.64</v>
      </c>
      <c r="M4808" s="2" t="s">
        <v>165</v>
      </c>
      <c r="N4808" s="2" t="str">
        <f>INDEX([2]Microregioes!$D$1:$D$574,MATCH(F4808,[2]Microregioes!$B$1:$B$574,0),1)</f>
        <v>Rs-Gramado-Canela</v>
      </c>
    </row>
    <row r="4809" spans="1:14" hidden="1" x14ac:dyDescent="0.2">
      <c r="A4809" s="5">
        <v>4</v>
      </c>
      <c r="B4809" s="3">
        <v>43</v>
      </c>
      <c r="C4809" s="1">
        <v>4301</v>
      </c>
      <c r="D4809" s="1">
        <v>43008</v>
      </c>
      <c r="E4809" s="1">
        <v>4310207</v>
      </c>
      <c r="F4809" s="2">
        <f>IFERROR(INDEX('Arranjos Populacionais'!$F$2:$F$961,MATCH(TabelaCompleta!E4809,'Arranjos Populacionais'!$A$2:$A$961,0),1),D4809)</f>
        <v>43008</v>
      </c>
      <c r="G4809" s="2">
        <v>0</v>
      </c>
      <c r="H4809" s="11">
        <v>83089</v>
      </c>
      <c r="I4809" s="2">
        <f>INDEX([1]PIB_dos_Municípios!$AN$2:$AN$5571,MATCH(E4809,[1]PIB_dos_Municípios!G$2:G$5571,0),1)</f>
        <v>1627125.3759999999</v>
      </c>
      <c r="J4809" s="2">
        <f>INDEX([1]PIB_dos_Municípios!$AO$2:$AO$5571,MATCH(E4809,[1]PIB_dos_Municípios!G$2:G$5571,0),1)</f>
        <v>78920</v>
      </c>
      <c r="K4809" s="2">
        <f>INDEX([1]PIB_dos_Municípios!$AP$2:$AP$5571,MATCH(E4809,[1]PIB_dos_Municípios!G$2:G$5571,0),1)</f>
        <v>20617.400000000001</v>
      </c>
      <c r="M4809" s="2" t="s">
        <v>5027</v>
      </c>
      <c r="N4809" s="2" t="str">
        <f>INDEX([2]Microregioes!$D$1:$D$574,MATCH(F4809,[2]Microregioes!$B$1:$B$574,0),1)</f>
        <v>Rs-Ijuí</v>
      </c>
    </row>
    <row r="4810" spans="1:14" hidden="1" x14ac:dyDescent="0.2">
      <c r="A4810" s="5">
        <v>4</v>
      </c>
      <c r="B4810" s="3">
        <v>43</v>
      </c>
      <c r="C4810" s="1">
        <v>4302</v>
      </c>
      <c r="D4810" s="1">
        <v>43014</v>
      </c>
      <c r="E4810" s="1">
        <v>4310306</v>
      </c>
      <c r="F4810" s="2">
        <f>IFERROR(INDEX('Arranjos Populacionais'!$F$2:$F$961,MATCH(TabelaCompleta!E4810,'Arranjos Populacionais'!$A$2:$A$961,0),1),D4810)</f>
        <v>43014</v>
      </c>
      <c r="G4810" s="2">
        <v>0</v>
      </c>
      <c r="H4810" s="11">
        <v>4205</v>
      </c>
      <c r="I4810" s="2">
        <f>INDEX([1]PIB_dos_Municípios!$AN$2:$AN$5571,MATCH(E4810,[1]PIB_dos_Municípios!G$2:G$5571,0),1)</f>
        <v>61038.241999999998</v>
      </c>
      <c r="J4810" s="2">
        <f>INDEX([1]PIB_dos_Municípios!$AO$2:$AO$5571,MATCH(E4810,[1]PIB_dos_Municípios!G$2:G$5571,0),1)</f>
        <v>4098</v>
      </c>
      <c r="K4810" s="2">
        <f>INDEX([1]PIB_dos_Municípios!$AP$2:$AP$5571,MATCH(E4810,[1]PIB_dos_Municípios!G$2:G$5571,0),1)</f>
        <v>14894.64</v>
      </c>
      <c r="M4810" s="2" t="s">
        <v>5028</v>
      </c>
      <c r="N4810" s="2" t="str">
        <f>INDEX([2]Microregioes!$D$1:$D$574,MATCH(F4810,[2]Microregioes!$B$1:$B$574,0),1)</f>
        <v>Rs-Guaporé</v>
      </c>
    </row>
    <row r="4811" spans="1:14" hidden="1" x14ac:dyDescent="0.2">
      <c r="A4811" s="5">
        <v>4</v>
      </c>
      <c r="B4811" s="3">
        <v>43</v>
      </c>
      <c r="C4811" s="1">
        <v>4305</v>
      </c>
      <c r="D4811" s="1">
        <v>43027</v>
      </c>
      <c r="E4811" s="1">
        <v>4310330</v>
      </c>
      <c r="F4811" s="2">
        <f>IFERROR(INDEX('Arranjos Populacionais'!$F$2:$F$961,MATCH(TabelaCompleta!E4811,'Arranjos Populacionais'!$A$2:$A$961,0),1),D4811)</f>
        <v>43027</v>
      </c>
      <c r="G4811" s="2">
        <v>0</v>
      </c>
      <c r="H4811" s="11">
        <v>20294</v>
      </c>
      <c r="I4811" s="2">
        <f>INDEX([1]PIB_dos_Municípios!$AN$2:$AN$5571,MATCH(E4811,[1]PIB_dos_Municípios!G$2:G$5571,0),1)</f>
        <v>251065.69899999999</v>
      </c>
      <c r="J4811" s="2">
        <f>INDEX([1]PIB_dos_Municípios!$AO$2:$AO$5571,MATCH(E4811,[1]PIB_dos_Municípios!G$2:G$5571,0),1)</f>
        <v>17667</v>
      </c>
      <c r="K4811" s="2">
        <f>INDEX([1]PIB_dos_Municípios!$AP$2:$AP$5571,MATCH(E4811,[1]PIB_dos_Municípios!G$2:G$5571,0),1)</f>
        <v>14211</v>
      </c>
      <c r="M4811" s="2" t="s">
        <v>159</v>
      </c>
      <c r="N4811" s="2" t="str">
        <f>INDEX([2]Microregioes!$D$1:$D$574,MATCH(F4811,[2]Microregioes!$B$1:$B$574,0),1)</f>
        <v>Rs-Osório</v>
      </c>
    </row>
    <row r="4812" spans="1:14" hidden="1" x14ac:dyDescent="0.2">
      <c r="A4812" s="5">
        <v>4</v>
      </c>
      <c r="B4812" s="3">
        <v>43</v>
      </c>
      <c r="C4812" s="1">
        <v>4304</v>
      </c>
      <c r="D4812" s="1">
        <v>43021</v>
      </c>
      <c r="E4812" s="1">
        <v>4310363</v>
      </c>
      <c r="F4812" s="2">
        <f>IFERROR(INDEX('Arranjos Populacionais'!$F$2:$F$961,MATCH(TabelaCompleta!E4812,'Arranjos Populacionais'!$A$2:$A$961,0),1),D4812)</f>
        <v>43021</v>
      </c>
      <c r="G4812" s="2">
        <v>0</v>
      </c>
      <c r="H4812" s="11">
        <v>3152</v>
      </c>
      <c r="I4812" s="2">
        <f>INDEX([1]PIB_dos_Municípios!$AN$2:$AN$5571,MATCH(E4812,[1]PIB_dos_Municípios!G$2:G$5571,0),1)</f>
        <v>109756.149</v>
      </c>
      <c r="J4812" s="2">
        <f>INDEX([1]PIB_dos_Municípios!$AO$2:$AO$5571,MATCH(E4812,[1]PIB_dos_Municípios!G$2:G$5571,0),1)</f>
        <v>3025</v>
      </c>
      <c r="K4812" s="2">
        <f>INDEX([1]PIB_dos_Municípios!$AP$2:$AP$5571,MATCH(E4812,[1]PIB_dos_Municípios!G$2:G$5571,0),1)</f>
        <v>36283.019999999997</v>
      </c>
      <c r="M4812" s="2" t="s">
        <v>5029</v>
      </c>
      <c r="N4812" s="2" t="str">
        <f>INDEX([2]Microregioes!$D$1:$D$574,MATCH(F4812,[2]Microregioes!$B$1:$B$574,0),1)</f>
        <v>Rs-Lajeado-Estrela</v>
      </c>
    </row>
    <row r="4813" spans="1:14" hidden="1" x14ac:dyDescent="0.2">
      <c r="A4813" s="5">
        <v>4</v>
      </c>
      <c r="B4813" s="3">
        <v>43</v>
      </c>
      <c r="C4813" s="1">
        <v>4301</v>
      </c>
      <c r="D4813" s="1">
        <v>43001</v>
      </c>
      <c r="E4813" s="1">
        <v>4310405</v>
      </c>
      <c r="F4813" s="2">
        <f>IFERROR(INDEX('Arranjos Populacionais'!$F$2:$F$961,MATCH(TabelaCompleta!E4813,'Arranjos Populacionais'!$A$2:$A$961,0),1),D4813)</f>
        <v>43001</v>
      </c>
      <c r="G4813" s="2">
        <v>0</v>
      </c>
      <c r="H4813" s="11">
        <v>6625</v>
      </c>
      <c r="I4813" s="2">
        <f>INDEX([1]PIB_dos_Municípios!$AN$2:$AN$5571,MATCH(E4813,[1]PIB_dos_Municípios!G$2:G$5571,0),1)</f>
        <v>103774.031</v>
      </c>
      <c r="J4813" s="2">
        <f>INDEX([1]PIB_dos_Municípios!$AO$2:$AO$5571,MATCH(E4813,[1]PIB_dos_Municípios!G$2:G$5571,0),1)</f>
        <v>6618</v>
      </c>
      <c r="K4813" s="2">
        <f>INDEX([1]PIB_dos_Municípios!$AP$2:$AP$5571,MATCH(E4813,[1]PIB_dos_Municípios!G$2:G$5571,0),1)</f>
        <v>15680.57</v>
      </c>
      <c r="M4813" s="2" t="s">
        <v>2140</v>
      </c>
      <c r="N4813" s="2" t="str">
        <f>INDEX([2]Microregioes!$D$1:$D$574,MATCH(F4813,[2]Microregioes!$B$1:$B$574,0),1)</f>
        <v>Rs-Santa Rosa</v>
      </c>
    </row>
    <row r="4814" spans="1:14" hidden="1" x14ac:dyDescent="0.2">
      <c r="A4814" s="5">
        <v>4</v>
      </c>
      <c r="B4814" s="3">
        <v>43</v>
      </c>
      <c r="C4814" s="1">
        <v>4301</v>
      </c>
      <c r="D4814" s="1">
        <v>43008</v>
      </c>
      <c r="E4814" s="1">
        <v>4310413</v>
      </c>
      <c r="F4814" s="2">
        <f>IFERROR(INDEX('Arranjos Populacionais'!$F$2:$F$961,MATCH(TabelaCompleta!E4814,'Arranjos Populacionais'!$A$2:$A$961,0),1),D4814)</f>
        <v>43008</v>
      </c>
      <c r="G4814" s="2">
        <v>0</v>
      </c>
      <c r="H4814" s="11">
        <v>2315</v>
      </c>
      <c r="I4814" s="2">
        <f>INDEX([1]PIB_dos_Municípios!$AN$2:$AN$5571,MATCH(E4814,[1]PIB_dos_Municípios!G$2:G$5571,0),1)</f>
        <v>31648.383999999998</v>
      </c>
      <c r="J4814" s="2">
        <f>INDEX([1]PIB_dos_Municípios!$AO$2:$AO$5571,MATCH(E4814,[1]PIB_dos_Municípios!G$2:G$5571,0),1)</f>
        <v>2267</v>
      </c>
      <c r="K4814" s="2">
        <f>INDEX([1]PIB_dos_Municípios!$AP$2:$AP$5571,MATCH(E4814,[1]PIB_dos_Municípios!G$2:G$5571,0),1)</f>
        <v>13960.47</v>
      </c>
      <c r="M4814" s="2" t="s">
        <v>5030</v>
      </c>
      <c r="N4814" s="2" t="str">
        <f>INDEX([2]Microregioes!$D$1:$D$574,MATCH(F4814,[2]Microregioes!$B$1:$B$574,0),1)</f>
        <v>Rs-Ijuí</v>
      </c>
    </row>
    <row r="4815" spans="1:14" hidden="1" x14ac:dyDescent="0.2">
      <c r="A4815" s="5">
        <v>4</v>
      </c>
      <c r="B4815" s="3">
        <v>43</v>
      </c>
      <c r="C4815" s="1">
        <v>4302</v>
      </c>
      <c r="D4815" s="1">
        <v>43015</v>
      </c>
      <c r="E4815" s="1">
        <v>4310439</v>
      </c>
      <c r="F4815" s="2">
        <f>IFERROR(INDEX('Arranjos Populacionais'!$F$2:$F$961,MATCH(TabelaCompleta!E4815,'Arranjos Populacionais'!$A$2:$A$961,0),1),D4815)</f>
        <v>43016</v>
      </c>
      <c r="G4815" s="2">
        <v>0</v>
      </c>
      <c r="H4815" s="11">
        <v>6448</v>
      </c>
      <c r="I4815" s="2">
        <f>INDEX([1]PIB_dos_Municípios!$AN$2:$AN$5571,MATCH(E4815,[1]PIB_dos_Municípios!G$2:G$5571,0),1)</f>
        <v>109156.058</v>
      </c>
      <c r="J4815" s="2">
        <f>INDEX([1]PIB_dos_Municípios!$AO$2:$AO$5571,MATCH(E4815,[1]PIB_dos_Municípios!G$2:G$5571,0),1)</f>
        <v>6017</v>
      </c>
      <c r="K4815" s="2">
        <f>INDEX([1]PIB_dos_Municípios!$AP$2:$AP$5571,MATCH(E4815,[1]PIB_dos_Municípios!G$2:G$5571,0),1)</f>
        <v>18141.28</v>
      </c>
      <c r="M4815" s="2" t="s">
        <v>99</v>
      </c>
      <c r="N4815" s="2" t="str">
        <f>INDEX([2]Microregioes!$D$1:$D$574,MATCH(F4815,[2]Microregioes!$B$1:$B$574,0),1)</f>
        <v>Rs-Caxias do Sul</v>
      </c>
    </row>
    <row r="4816" spans="1:14" hidden="1" x14ac:dyDescent="0.2">
      <c r="A4816" s="5">
        <v>4</v>
      </c>
      <c r="B4816" s="3">
        <v>43</v>
      </c>
      <c r="C4816" s="1">
        <v>4301</v>
      </c>
      <c r="D4816" s="1">
        <v>43004</v>
      </c>
      <c r="E4816" s="1">
        <v>4310462</v>
      </c>
      <c r="F4816" s="2">
        <f>IFERROR(INDEX('Arranjos Populacionais'!$F$2:$F$961,MATCH(TabelaCompleta!E4816,'Arranjos Populacionais'!$A$2:$A$961,0),1),D4816)</f>
        <v>43004</v>
      </c>
      <c r="G4816" s="2">
        <v>0</v>
      </c>
      <c r="H4816" s="11">
        <v>1978</v>
      </c>
      <c r="I4816" s="2">
        <f>INDEX([1]PIB_dos_Municípios!$AN$2:$AN$5571,MATCH(E4816,[1]PIB_dos_Municípios!G$2:G$5571,0),1)</f>
        <v>51187.754999999997</v>
      </c>
      <c r="J4816" s="2">
        <f>INDEX([1]PIB_dos_Municípios!$AO$2:$AO$5571,MATCH(E4816,[1]PIB_dos_Municípios!G$2:G$5571,0),1)</f>
        <v>1944</v>
      </c>
      <c r="K4816" s="2">
        <f>INDEX([1]PIB_dos_Municípios!$AP$2:$AP$5571,MATCH(E4816,[1]PIB_dos_Municípios!G$2:G$5571,0),1)</f>
        <v>26331.15</v>
      </c>
      <c r="M4816" s="2" t="s">
        <v>5031</v>
      </c>
      <c r="N4816" s="2" t="str">
        <f>INDEX([2]Microregioes!$D$1:$D$574,MATCH(F4816,[2]Microregioes!$B$1:$B$574,0),1)</f>
        <v>Rs-Erechim</v>
      </c>
    </row>
    <row r="4817" spans="1:14" hidden="1" x14ac:dyDescent="0.2">
      <c r="A4817" s="5">
        <v>4</v>
      </c>
      <c r="B4817" s="3">
        <v>43</v>
      </c>
      <c r="C4817" s="1">
        <v>4301</v>
      </c>
      <c r="D4817" s="1">
        <v>43003</v>
      </c>
      <c r="E4817" s="1">
        <v>4310504</v>
      </c>
      <c r="F4817" s="2">
        <f>IFERROR(INDEX('Arranjos Populacionais'!$F$2:$F$961,MATCH(TabelaCompleta!E4817,'Arranjos Populacionais'!$A$2:$A$961,0),1),D4817)</f>
        <v>43003</v>
      </c>
      <c r="G4817" s="2">
        <v>0</v>
      </c>
      <c r="H4817" s="11">
        <v>7969</v>
      </c>
      <c r="I4817" s="2">
        <f>INDEX([1]PIB_dos_Municípios!$AN$2:$AN$5571,MATCH(E4817,[1]PIB_dos_Municípios!G$2:G$5571,0),1)</f>
        <v>77344.942999999999</v>
      </c>
      <c r="J4817" s="2">
        <f>INDEX([1]PIB_dos_Municípios!$AO$2:$AO$5571,MATCH(E4817,[1]PIB_dos_Municípios!G$2:G$5571,0),1)</f>
        <v>8078</v>
      </c>
      <c r="K4817" s="2">
        <f>INDEX([1]PIB_dos_Municípios!$AP$2:$AP$5571,MATCH(E4817,[1]PIB_dos_Municípios!G$2:G$5571,0),1)</f>
        <v>9574.76</v>
      </c>
      <c r="M4817" s="2" t="s">
        <v>5032</v>
      </c>
      <c r="N4817" s="2" t="str">
        <f>INDEX([2]Microregioes!$D$1:$D$574,MATCH(F4817,[2]Microregioes!$B$1:$B$574,0),1)</f>
        <v>Rs-Frederico Westphalen</v>
      </c>
    </row>
    <row r="4818" spans="1:14" hidden="1" x14ac:dyDescent="0.2">
      <c r="A4818" s="5">
        <v>4</v>
      </c>
      <c r="B4818" s="3">
        <v>43</v>
      </c>
      <c r="C4818" s="1">
        <v>4303</v>
      </c>
      <c r="D4818" s="1">
        <v>43018</v>
      </c>
      <c r="E4818" s="1">
        <v>4310538</v>
      </c>
      <c r="F4818" s="2">
        <f>IFERROR(INDEX('Arranjos Populacionais'!$F$2:$F$961,MATCH(TabelaCompleta!E4818,'Arranjos Populacionais'!$A$2:$A$961,0),1),D4818)</f>
        <v>43018</v>
      </c>
      <c r="G4818" s="2">
        <v>0</v>
      </c>
      <c r="H4818" s="11">
        <v>5357</v>
      </c>
      <c r="I4818" s="2">
        <f>INDEX([1]PIB_dos_Municípios!$AN$2:$AN$5571,MATCH(E4818,[1]PIB_dos_Municípios!G$2:G$5571,0),1)</f>
        <v>50051.671999999999</v>
      </c>
      <c r="J4818" s="2">
        <f>INDEX([1]PIB_dos_Municípios!$AO$2:$AO$5571,MATCH(E4818,[1]PIB_dos_Municípios!G$2:G$5571,0),1)</f>
        <v>5011</v>
      </c>
      <c r="K4818" s="2">
        <f>INDEX([1]PIB_dos_Municípios!$AP$2:$AP$5571,MATCH(E4818,[1]PIB_dos_Municípios!G$2:G$5571,0),1)</f>
        <v>9988.36</v>
      </c>
      <c r="M4818" s="2" t="s">
        <v>109</v>
      </c>
      <c r="N4818" s="2" t="str">
        <f>INDEX([2]Microregioes!$D$1:$D$574,MATCH(F4818,[2]Microregioes!$B$1:$B$574,0),1)</f>
        <v>Rs-Santa Maria</v>
      </c>
    </row>
    <row r="4819" spans="1:14" hidden="1" x14ac:dyDescent="0.2">
      <c r="A4819" s="5">
        <v>4</v>
      </c>
      <c r="B4819" s="3">
        <v>43</v>
      </c>
      <c r="C4819" s="1">
        <v>4303</v>
      </c>
      <c r="D4819" s="1">
        <v>43017</v>
      </c>
      <c r="E4819" s="1">
        <v>4310553</v>
      </c>
      <c r="F4819" s="2">
        <f>IFERROR(INDEX('Arranjos Populacionais'!$F$2:$F$961,MATCH(TabelaCompleta!E4819,'Arranjos Populacionais'!$A$2:$A$961,0),1),D4819)</f>
        <v>43017</v>
      </c>
      <c r="G4819" s="2">
        <v>0</v>
      </c>
      <c r="H4819" s="11">
        <v>3552</v>
      </c>
      <c r="I4819" s="2">
        <f>INDEX([1]PIB_dos_Municípios!$AN$2:$AN$5571,MATCH(E4819,[1]PIB_dos_Municípios!G$2:G$5571,0),1)</f>
        <v>45253.535000000003</v>
      </c>
      <c r="J4819" s="2">
        <f>INDEX([1]PIB_dos_Municípios!$AO$2:$AO$5571,MATCH(E4819,[1]PIB_dos_Municípios!G$2:G$5571,0),1)</f>
        <v>3441</v>
      </c>
      <c r="K4819" s="2">
        <f>INDEX([1]PIB_dos_Municípios!$AP$2:$AP$5571,MATCH(E4819,[1]PIB_dos_Municípios!G$2:G$5571,0),1)</f>
        <v>13151.27</v>
      </c>
      <c r="M4819" s="2" t="s">
        <v>5033</v>
      </c>
      <c r="N4819" s="2" t="str">
        <f>INDEX([2]Microregioes!$D$1:$D$574,MATCH(F4819,[2]Microregioes!$B$1:$B$574,0),1)</f>
        <v>Rs-Santiago</v>
      </c>
    </row>
    <row r="4820" spans="1:14" hidden="1" x14ac:dyDescent="0.2">
      <c r="A4820" s="5">
        <v>4</v>
      </c>
      <c r="B4820" s="3">
        <v>43</v>
      </c>
      <c r="C4820" s="1">
        <v>4302</v>
      </c>
      <c r="D4820" s="1">
        <v>43014</v>
      </c>
      <c r="E4820" s="1">
        <v>4310579</v>
      </c>
      <c r="F4820" s="2">
        <f>IFERROR(INDEX('Arranjos Populacionais'!$F$2:$F$961,MATCH(TabelaCompleta!E4820,'Arranjos Populacionais'!$A$2:$A$961,0),1),D4820)</f>
        <v>43014</v>
      </c>
      <c r="G4820" s="2">
        <v>0</v>
      </c>
      <c r="H4820" s="11">
        <v>2309</v>
      </c>
      <c r="I4820" s="2">
        <f>INDEX([1]PIB_dos_Municípios!$AN$2:$AN$5571,MATCH(E4820,[1]PIB_dos_Municípios!G$2:G$5571,0),1)</f>
        <v>29265.802</v>
      </c>
      <c r="J4820" s="2">
        <f>INDEX([1]PIB_dos_Municípios!$AO$2:$AO$5571,MATCH(E4820,[1]PIB_dos_Municípios!G$2:G$5571,0),1)</f>
        <v>2337</v>
      </c>
      <c r="K4820" s="2">
        <f>INDEX([1]PIB_dos_Municípios!$AP$2:$AP$5571,MATCH(E4820,[1]PIB_dos_Municípios!G$2:G$5571,0),1)</f>
        <v>12522.81</v>
      </c>
      <c r="M4820" s="2" t="s">
        <v>5034</v>
      </c>
      <c r="N4820" s="2" t="str">
        <f>INDEX([2]Microregioes!$D$1:$D$574,MATCH(F4820,[2]Microregioes!$B$1:$B$574,0),1)</f>
        <v>Rs-Guaporé</v>
      </c>
    </row>
    <row r="4821" spans="1:14" hidden="1" x14ac:dyDescent="0.2">
      <c r="A4821" s="5">
        <v>4</v>
      </c>
      <c r="B4821" s="3">
        <v>43</v>
      </c>
      <c r="C4821" s="1">
        <v>4306</v>
      </c>
      <c r="D4821" s="1">
        <v>43029</v>
      </c>
      <c r="E4821" s="1">
        <v>4310603</v>
      </c>
      <c r="F4821" s="2">
        <f>IFERROR(INDEX('Arranjos Populacionais'!$F$2:$F$961,MATCH(TabelaCompleta!E4821,'Arranjos Populacionais'!$A$2:$A$961,0),1),D4821)</f>
        <v>43029</v>
      </c>
      <c r="G4821" s="2">
        <v>0</v>
      </c>
      <c r="H4821" s="11">
        <v>39049</v>
      </c>
      <c r="I4821" s="2">
        <f>INDEX([1]PIB_dos_Municípios!$AN$2:$AN$5571,MATCH(E4821,[1]PIB_dos_Municípios!G$2:G$5571,0),1)</f>
        <v>685709.82700000005</v>
      </c>
      <c r="J4821" s="2">
        <f>INDEX([1]PIB_dos_Municípios!$AO$2:$AO$5571,MATCH(E4821,[1]PIB_dos_Municípios!G$2:G$5571,0),1)</f>
        <v>38166</v>
      </c>
      <c r="K4821" s="2">
        <f>INDEX([1]PIB_dos_Municípios!$AP$2:$AP$5571,MATCH(E4821,[1]PIB_dos_Municípios!G$2:G$5571,0),1)</f>
        <v>17966.509999999998</v>
      </c>
      <c r="M4821" s="2" t="s">
        <v>145</v>
      </c>
      <c r="N4821" s="2" t="str">
        <f>INDEX([2]Microregioes!$D$1:$D$574,MATCH(F4821,[2]Microregioes!$B$1:$B$574,0),1)</f>
        <v>Rs-Campanha Ocidental</v>
      </c>
    </row>
    <row r="4822" spans="1:14" hidden="1" x14ac:dyDescent="0.2">
      <c r="A4822" s="5">
        <v>4</v>
      </c>
      <c r="B4822" s="3">
        <v>43</v>
      </c>
      <c r="C4822" s="1">
        <v>4305</v>
      </c>
      <c r="D4822" s="1">
        <v>43027</v>
      </c>
      <c r="E4822" s="1">
        <v>4310652</v>
      </c>
      <c r="F4822" s="2">
        <f>IFERROR(INDEX('Arranjos Populacionais'!$F$2:$F$961,MATCH(TabelaCompleta!E4822,'Arranjos Populacionais'!$A$2:$A$961,0),1),D4822)</f>
        <v>43027</v>
      </c>
      <c r="G4822" s="2">
        <v>0</v>
      </c>
      <c r="H4822" s="11">
        <v>2592</v>
      </c>
      <c r="I4822" s="2">
        <f>INDEX([1]PIB_dos_Municípios!$AN$2:$AN$5571,MATCH(E4822,[1]PIB_dos_Municípios!G$2:G$5571,0),1)</f>
        <v>34598.531999999999</v>
      </c>
      <c r="J4822" s="2">
        <f>INDEX([1]PIB_dos_Municípios!$AO$2:$AO$5571,MATCH(E4822,[1]PIB_dos_Municípios!G$2:G$5571,0),1)</f>
        <v>2589</v>
      </c>
      <c r="K4822" s="2">
        <f>INDEX([1]PIB_dos_Municípios!$AP$2:$AP$5571,MATCH(E4822,[1]PIB_dos_Municípios!G$2:G$5571,0),1)</f>
        <v>13363.67</v>
      </c>
      <c r="M4822" s="2" t="s">
        <v>5035</v>
      </c>
      <c r="N4822" s="2" t="str">
        <f>INDEX([2]Microregioes!$D$1:$D$574,MATCH(F4822,[2]Microregioes!$B$1:$B$574,0),1)</f>
        <v>Rs-Osório</v>
      </c>
    </row>
    <row r="4823" spans="1:14" hidden="1" x14ac:dyDescent="0.2">
      <c r="A4823" s="5">
        <v>4</v>
      </c>
      <c r="B4823" s="3">
        <v>43</v>
      </c>
      <c r="C4823" s="1">
        <v>4301</v>
      </c>
      <c r="D4823" s="1">
        <v>43004</v>
      </c>
      <c r="E4823" s="1">
        <v>4310702</v>
      </c>
      <c r="F4823" s="2">
        <f>IFERROR(INDEX('Arranjos Populacionais'!$F$2:$F$961,MATCH(TabelaCompleta!E4823,'Arranjos Populacionais'!$A$2:$A$961,0),1),D4823)</f>
        <v>43004</v>
      </c>
      <c r="G4823" s="2">
        <v>0</v>
      </c>
      <c r="H4823" s="11">
        <v>3944</v>
      </c>
      <c r="I4823" s="2">
        <f>INDEX([1]PIB_dos_Municípios!$AN$2:$AN$5571,MATCH(E4823,[1]PIB_dos_Municípios!G$2:G$5571,0),1)</f>
        <v>37035.497000000003</v>
      </c>
      <c r="J4823" s="2">
        <f>INDEX([1]PIB_dos_Municípios!$AO$2:$AO$5571,MATCH(E4823,[1]PIB_dos_Municípios!G$2:G$5571,0),1)</f>
        <v>4171</v>
      </c>
      <c r="K4823" s="2">
        <f>INDEX([1]PIB_dos_Municípios!$AP$2:$AP$5571,MATCH(E4823,[1]PIB_dos_Municípios!G$2:G$5571,0),1)</f>
        <v>8879.2800000000007</v>
      </c>
      <c r="M4823" s="2" t="s">
        <v>5036</v>
      </c>
      <c r="N4823" s="2" t="str">
        <f>INDEX([2]Microregioes!$D$1:$D$574,MATCH(F4823,[2]Microregioes!$B$1:$B$574,0),1)</f>
        <v>Rs-Erechim</v>
      </c>
    </row>
    <row r="4824" spans="1:14" hidden="1" x14ac:dyDescent="0.2">
      <c r="A4824" s="5">
        <v>4</v>
      </c>
      <c r="B4824" s="3">
        <v>43</v>
      </c>
      <c r="C4824" s="1">
        <v>4303</v>
      </c>
      <c r="D4824" s="1">
        <v>43019</v>
      </c>
      <c r="E4824" s="1">
        <v>4310751</v>
      </c>
      <c r="F4824" s="2">
        <f>IFERROR(INDEX('Arranjos Populacionais'!$F$2:$F$961,MATCH(TabelaCompleta!E4824,'Arranjos Populacionais'!$A$2:$A$961,0),1),D4824)</f>
        <v>43019</v>
      </c>
      <c r="G4824" s="2">
        <v>0</v>
      </c>
      <c r="H4824" s="11">
        <v>2118</v>
      </c>
      <c r="I4824" s="2">
        <f>INDEX([1]PIB_dos_Municípios!$AN$2:$AN$5571,MATCH(E4824,[1]PIB_dos_Municípios!G$2:G$5571,0),1)</f>
        <v>31949.759999999998</v>
      </c>
      <c r="J4824" s="2">
        <f>INDEX([1]PIB_dos_Municípios!$AO$2:$AO$5571,MATCH(E4824,[1]PIB_dos_Municípios!G$2:G$5571,0),1)</f>
        <v>2156</v>
      </c>
      <c r="K4824" s="2">
        <f>INDEX([1]PIB_dos_Municípios!$AP$2:$AP$5571,MATCH(E4824,[1]PIB_dos_Municípios!G$2:G$5571,0),1)</f>
        <v>14819</v>
      </c>
      <c r="M4824" s="2" t="s">
        <v>5037</v>
      </c>
      <c r="N4824" s="2" t="str">
        <f>INDEX([2]Microregioes!$D$1:$D$574,MATCH(F4824,[2]Microregioes!$B$1:$B$574,0),1)</f>
        <v>Rs-Restinga Seca</v>
      </c>
    </row>
    <row r="4825" spans="1:14" hidden="1" x14ac:dyDescent="0.2">
      <c r="A4825" s="5">
        <v>4</v>
      </c>
      <c r="B4825" s="3">
        <v>43</v>
      </c>
      <c r="C4825" s="1">
        <v>4305</v>
      </c>
      <c r="D4825" s="1">
        <v>43024</v>
      </c>
      <c r="E4825" s="1">
        <v>4310801</v>
      </c>
      <c r="F4825" s="2">
        <f>IFERROR(INDEX('Arranjos Populacionais'!$F$2:$F$961,MATCH(TabelaCompleta!E4825,'Arranjos Populacionais'!$A$2:$A$961,0),1),D4825)</f>
        <v>43026</v>
      </c>
      <c r="G4825" s="2">
        <v>0</v>
      </c>
      <c r="H4825" s="11">
        <v>22270</v>
      </c>
      <c r="I4825" s="2">
        <f>INDEX([1]PIB_dos_Municípios!$AN$2:$AN$5571,MATCH(E4825,[1]PIB_dos_Municípios!G$2:G$5571,0),1)</f>
        <v>507996.99200000003</v>
      </c>
      <c r="J4825" s="2">
        <f>INDEX([1]PIB_dos_Municípios!$AO$2:$AO$5571,MATCH(E4825,[1]PIB_dos_Municípios!G$2:G$5571,0),1)</f>
        <v>19877</v>
      </c>
      <c r="K4825" s="2">
        <f>INDEX([1]PIB_dos_Municípios!$AP$2:$AP$5571,MATCH(E4825,[1]PIB_dos_Municípios!G$2:G$5571,0),1)</f>
        <v>25557.03</v>
      </c>
      <c r="M4825" s="2" t="s">
        <v>913</v>
      </c>
      <c r="N4825" s="2" t="str">
        <f>INDEX([2]Microregioes!$D$1:$D$574,MATCH(F4825,[2]Microregioes!$B$1:$B$574,0),1)</f>
        <v>Rs-Porto Alegre</v>
      </c>
    </row>
    <row r="4826" spans="1:14" hidden="1" x14ac:dyDescent="0.2">
      <c r="A4826" s="5">
        <v>4</v>
      </c>
      <c r="B4826" s="3">
        <v>43</v>
      </c>
      <c r="C4826" s="1">
        <v>4301</v>
      </c>
      <c r="D4826" s="1">
        <v>43009</v>
      </c>
      <c r="E4826" s="1">
        <v>4310850</v>
      </c>
      <c r="F4826" s="2">
        <f>IFERROR(INDEX('Arranjos Populacionais'!$F$2:$F$961,MATCH(TabelaCompleta!E4826,'Arranjos Populacionais'!$A$2:$A$961,0),1),D4826)</f>
        <v>43009</v>
      </c>
      <c r="G4826" s="2">
        <v>0</v>
      </c>
      <c r="H4826" s="11">
        <v>4099</v>
      </c>
      <c r="I4826" s="2">
        <f>INDEX([1]PIB_dos_Municípios!$AN$2:$AN$5571,MATCH(E4826,[1]PIB_dos_Municípios!G$2:G$5571,0),1)</f>
        <v>56777.966</v>
      </c>
      <c r="J4826" s="2">
        <f>INDEX([1]PIB_dos_Municípios!$AO$2:$AO$5571,MATCH(E4826,[1]PIB_dos_Municípios!G$2:G$5571,0),1)</f>
        <v>4111</v>
      </c>
      <c r="K4826" s="2">
        <f>INDEX([1]PIB_dos_Municípios!$AP$2:$AP$5571,MATCH(E4826,[1]PIB_dos_Municípios!G$2:G$5571,0),1)</f>
        <v>13811.23</v>
      </c>
      <c r="M4826" s="2" t="s">
        <v>5038</v>
      </c>
      <c r="N4826" s="2" t="str">
        <f>INDEX([2]Microregioes!$D$1:$D$574,MATCH(F4826,[2]Microregioes!$B$1:$B$574,0),1)</f>
        <v>Rs-Carazinho</v>
      </c>
    </row>
    <row r="4827" spans="1:14" hidden="1" x14ac:dyDescent="0.2">
      <c r="A4827" s="5">
        <v>4</v>
      </c>
      <c r="B4827" s="3">
        <v>43</v>
      </c>
      <c r="C4827" s="1">
        <v>4301</v>
      </c>
      <c r="D4827" s="1">
        <v>43011</v>
      </c>
      <c r="E4827" s="1">
        <v>4310876</v>
      </c>
      <c r="F4827" s="2">
        <f>IFERROR(INDEX('Arranjos Populacionais'!$F$2:$F$961,MATCH(TabelaCompleta!E4827,'Arranjos Populacionais'!$A$2:$A$961,0),1),D4827)</f>
        <v>43011</v>
      </c>
      <c r="G4827" s="2">
        <v>0</v>
      </c>
      <c r="H4827" s="11">
        <v>2656</v>
      </c>
      <c r="I4827" s="2">
        <f>INDEX([1]PIB_dos_Municípios!$AN$2:$AN$5571,MATCH(E4827,[1]PIB_dos_Municípios!G$2:G$5571,0),1)</f>
        <v>38898.438000000002</v>
      </c>
      <c r="J4827" s="2">
        <f>INDEX([1]PIB_dos_Municípios!$AO$2:$AO$5571,MATCH(E4827,[1]PIB_dos_Municípios!G$2:G$5571,0),1)</f>
        <v>2507</v>
      </c>
      <c r="K4827" s="2">
        <f>INDEX([1]PIB_dos_Municípios!$AP$2:$AP$5571,MATCH(E4827,[1]PIB_dos_Municípios!G$2:G$5571,0),1)</f>
        <v>15515.93</v>
      </c>
      <c r="M4827" s="2" t="s">
        <v>5039</v>
      </c>
      <c r="N4827" s="2" t="str">
        <f>INDEX([2]Microregioes!$D$1:$D$574,MATCH(F4827,[2]Microregioes!$B$1:$B$574,0),1)</f>
        <v>Rs-Cruz Alta</v>
      </c>
    </row>
    <row r="4828" spans="1:14" hidden="1" x14ac:dyDescent="0.2">
      <c r="A4828" s="5">
        <v>4</v>
      </c>
      <c r="B4828" s="3">
        <v>43</v>
      </c>
      <c r="C4828" s="1">
        <v>4301</v>
      </c>
      <c r="D4828" s="1">
        <v>43004</v>
      </c>
      <c r="E4828" s="1">
        <v>4310900</v>
      </c>
      <c r="F4828" s="2">
        <f>IFERROR(INDEX('Arranjos Populacionais'!$F$2:$F$961,MATCH(TabelaCompleta!E4828,'Arranjos Populacionais'!$A$2:$A$961,0),1),D4828)</f>
        <v>43004</v>
      </c>
      <c r="G4828" s="2">
        <v>0</v>
      </c>
      <c r="H4828" s="11">
        <v>3709</v>
      </c>
      <c r="I4828" s="2">
        <f>INDEX([1]PIB_dos_Municípios!$AN$2:$AN$5571,MATCH(E4828,[1]PIB_dos_Municípios!G$2:G$5571,0),1)</f>
        <v>68574.612999999998</v>
      </c>
      <c r="J4828" s="2">
        <f>INDEX([1]PIB_dos_Municípios!$AO$2:$AO$5571,MATCH(E4828,[1]PIB_dos_Municípios!G$2:G$5571,0),1)</f>
        <v>3630</v>
      </c>
      <c r="K4828" s="2">
        <f>INDEX([1]PIB_dos_Municípios!$AP$2:$AP$5571,MATCH(E4828,[1]PIB_dos_Municípios!G$2:G$5571,0),1)</f>
        <v>18891.080000000002</v>
      </c>
      <c r="M4828" s="2" t="s">
        <v>3536</v>
      </c>
      <c r="N4828" s="2" t="str">
        <f>INDEX([2]Microregioes!$D$1:$D$574,MATCH(F4828,[2]Microregioes!$B$1:$B$574,0),1)</f>
        <v>Rs-Erechim</v>
      </c>
    </row>
    <row r="4829" spans="1:14" hidden="1" x14ac:dyDescent="0.2">
      <c r="A4829" s="5">
        <v>4</v>
      </c>
      <c r="B4829" s="3">
        <v>43</v>
      </c>
      <c r="C4829" s="1">
        <v>4307</v>
      </c>
      <c r="D4829" s="1">
        <v>43034</v>
      </c>
      <c r="E4829" s="1">
        <v>4311007</v>
      </c>
      <c r="F4829" s="2">
        <f>IFERROR(INDEX('Arranjos Populacionais'!$F$2:$F$961,MATCH(TabelaCompleta!E4829,'Arranjos Populacionais'!$A$2:$A$961,0),1),D4829)</f>
        <v>43034</v>
      </c>
      <c r="G4829" s="2">
        <v>0</v>
      </c>
      <c r="H4829" s="11">
        <v>28230</v>
      </c>
      <c r="I4829" s="2">
        <f>INDEX([1]PIB_dos_Municípios!$AN$2:$AN$5571,MATCH(E4829,[1]PIB_dos_Municípios!G$2:G$5571,0),1)</f>
        <v>328128.44699999999</v>
      </c>
      <c r="J4829" s="2">
        <f>INDEX([1]PIB_dos_Municípios!$AO$2:$AO$5571,MATCH(E4829,[1]PIB_dos_Municípios!G$2:G$5571,0),1)</f>
        <v>27942</v>
      </c>
      <c r="K4829" s="2">
        <f>INDEX([1]PIB_dos_Municípios!$AP$2:$AP$5571,MATCH(E4829,[1]PIB_dos_Municípios!G$2:G$5571,0),1)</f>
        <v>11743.2</v>
      </c>
      <c r="M4829" s="2" t="s">
        <v>129</v>
      </c>
      <c r="N4829" s="2" t="str">
        <f>INDEX([2]Microregioes!$D$1:$D$574,MATCH(F4829,[2]Microregioes!$B$1:$B$574,0),1)</f>
        <v>Rs-Jaguarão</v>
      </c>
    </row>
    <row r="4830" spans="1:14" hidden="1" x14ac:dyDescent="0.2">
      <c r="A4830" s="5">
        <v>4</v>
      </c>
      <c r="B4830" s="3">
        <v>43</v>
      </c>
      <c r="C4830" s="1">
        <v>4303</v>
      </c>
      <c r="D4830" s="1">
        <v>43018</v>
      </c>
      <c r="E4830" s="1">
        <v>4311106</v>
      </c>
      <c r="F4830" s="2">
        <f>IFERROR(INDEX('Arranjos Populacionais'!$F$2:$F$961,MATCH(TabelaCompleta!E4830,'Arranjos Populacionais'!$A$2:$A$961,0),1),D4830)</f>
        <v>43018</v>
      </c>
      <c r="G4830" s="2">
        <v>0</v>
      </c>
      <c r="H4830" s="11">
        <v>11551</v>
      </c>
      <c r="I4830" s="2">
        <f>INDEX([1]PIB_dos_Municípios!$AN$2:$AN$5571,MATCH(E4830,[1]PIB_dos_Municípios!G$2:G$5571,0),1)</f>
        <v>137335.21799999999</v>
      </c>
      <c r="J4830" s="2">
        <f>INDEX([1]PIB_dos_Municípios!$AO$2:$AO$5571,MATCH(E4830,[1]PIB_dos_Municípios!G$2:G$5571,0),1)</f>
        <v>11478</v>
      </c>
      <c r="K4830" s="2">
        <f>INDEX([1]PIB_dos_Municípios!$AP$2:$AP$5571,MATCH(E4830,[1]PIB_dos_Municípios!G$2:G$5571,0),1)</f>
        <v>11965.08</v>
      </c>
      <c r="M4830" s="2" t="s">
        <v>5040</v>
      </c>
      <c r="N4830" s="2" t="str">
        <f>INDEX([2]Microregioes!$D$1:$D$574,MATCH(F4830,[2]Microregioes!$B$1:$B$574,0),1)</f>
        <v>Rs-Santa Maria</v>
      </c>
    </row>
    <row r="4831" spans="1:14" hidden="1" x14ac:dyDescent="0.2">
      <c r="A4831" s="5">
        <v>4</v>
      </c>
      <c r="B4831" s="3">
        <v>43</v>
      </c>
      <c r="C4831" s="1">
        <v>4302</v>
      </c>
      <c r="D4831" s="1">
        <v>43015</v>
      </c>
      <c r="E4831" s="1">
        <v>4311122</v>
      </c>
      <c r="F4831" s="2">
        <f>IFERROR(INDEX('Arranjos Populacionais'!$F$2:$F$961,MATCH(TabelaCompleta!E4831,'Arranjos Populacionais'!$A$2:$A$961,0),1),D4831)</f>
        <v>43015</v>
      </c>
      <c r="G4831" s="2">
        <v>0</v>
      </c>
      <c r="H4831" s="11">
        <v>4110</v>
      </c>
      <c r="I4831" s="2">
        <f>INDEX([1]PIB_dos_Municípios!$AN$2:$AN$5571,MATCH(E4831,[1]PIB_dos_Municípios!G$2:G$5571,0),1)</f>
        <v>39914.813999999998</v>
      </c>
      <c r="J4831" s="2">
        <f>INDEX([1]PIB_dos_Municípios!$AO$2:$AO$5571,MATCH(E4831,[1]PIB_dos_Municípios!G$2:G$5571,0),1)</f>
        <v>4177</v>
      </c>
      <c r="K4831" s="2">
        <f>INDEX([1]PIB_dos_Municípios!$AP$2:$AP$5571,MATCH(E4831,[1]PIB_dos_Municípios!G$2:G$5571,0),1)</f>
        <v>9555.86</v>
      </c>
      <c r="M4831" s="2" t="s">
        <v>5041</v>
      </c>
      <c r="N4831" s="2" t="str">
        <f>INDEX([2]Microregioes!$D$1:$D$574,MATCH(F4831,[2]Microregioes!$B$1:$B$574,0),1)</f>
        <v>Rs-Vacaria</v>
      </c>
    </row>
    <row r="4832" spans="1:14" hidden="1" x14ac:dyDescent="0.2">
      <c r="A4832" s="5">
        <v>4</v>
      </c>
      <c r="B4832" s="3">
        <v>43</v>
      </c>
      <c r="C4832" s="1">
        <v>4303</v>
      </c>
      <c r="D4832" s="1">
        <v>43017</v>
      </c>
      <c r="E4832" s="1">
        <v>4311130</v>
      </c>
      <c r="F4832" s="2">
        <f>IFERROR(INDEX('Arranjos Populacionais'!$F$2:$F$961,MATCH(TabelaCompleta!E4832,'Arranjos Populacionais'!$A$2:$A$961,0),1),D4832)</f>
        <v>43017</v>
      </c>
      <c r="G4832" s="2">
        <v>0</v>
      </c>
      <c r="H4832" s="11">
        <v>3650</v>
      </c>
      <c r="I4832" s="2">
        <f>INDEX([1]PIB_dos_Municípios!$AN$2:$AN$5571,MATCH(E4832,[1]PIB_dos_Municípios!G$2:G$5571,0),1)</f>
        <v>74745.611000000004</v>
      </c>
      <c r="J4832" s="2">
        <f>INDEX([1]PIB_dos_Municípios!$AO$2:$AO$5571,MATCH(E4832,[1]PIB_dos_Municípios!G$2:G$5571,0),1)</f>
        <v>3575</v>
      </c>
      <c r="K4832" s="2">
        <f>INDEX([1]PIB_dos_Municípios!$AP$2:$AP$5571,MATCH(E4832,[1]PIB_dos_Municípios!G$2:G$5571,0),1)</f>
        <v>20907.86</v>
      </c>
      <c r="M4832" s="2" t="s">
        <v>5042</v>
      </c>
      <c r="N4832" s="2" t="str">
        <f>INDEX([2]Microregioes!$D$1:$D$574,MATCH(F4832,[2]Microregioes!$B$1:$B$574,0),1)</f>
        <v>Rs-Santiago</v>
      </c>
    </row>
    <row r="4833" spans="1:14" hidden="1" x14ac:dyDescent="0.2">
      <c r="A4833" s="5">
        <v>4</v>
      </c>
      <c r="B4833" s="3">
        <v>43</v>
      </c>
      <c r="C4833" s="1">
        <v>4301</v>
      </c>
      <c r="D4833" s="1">
        <v>43011</v>
      </c>
      <c r="E4833" s="1">
        <v>4311155</v>
      </c>
      <c r="F4833" s="2">
        <f>IFERROR(INDEX('Arranjos Populacionais'!$F$2:$F$961,MATCH(TabelaCompleta!E4833,'Arranjos Populacionais'!$A$2:$A$961,0),1),D4833)</f>
        <v>43011</v>
      </c>
      <c r="G4833" s="2">
        <v>0</v>
      </c>
      <c r="H4833" s="11">
        <v>8668</v>
      </c>
      <c r="I4833" s="2">
        <f>INDEX([1]PIB_dos_Municípios!$AN$2:$AN$5571,MATCH(E4833,[1]PIB_dos_Municípios!G$2:G$5571,0),1)</f>
        <v>205159.03700000001</v>
      </c>
      <c r="J4833" s="2">
        <f>INDEX([1]PIB_dos_Municípios!$AO$2:$AO$5571,MATCH(E4833,[1]PIB_dos_Municípios!G$2:G$5571,0),1)</f>
        <v>8329</v>
      </c>
      <c r="K4833" s="2">
        <f>INDEX([1]PIB_dos_Municípios!$AP$2:$AP$5571,MATCH(E4833,[1]PIB_dos_Municípios!G$2:G$5571,0),1)</f>
        <v>24631.89</v>
      </c>
      <c r="M4833" s="2" t="s">
        <v>5043</v>
      </c>
      <c r="N4833" s="2" t="str">
        <f>INDEX([2]Microregioes!$D$1:$D$574,MATCH(F4833,[2]Microregioes!$B$1:$B$574,0),1)</f>
        <v>Rs-Cruz Alta</v>
      </c>
    </row>
    <row r="4834" spans="1:14" hidden="1" x14ac:dyDescent="0.2">
      <c r="A4834" s="5">
        <v>4</v>
      </c>
      <c r="B4834" s="3">
        <v>43</v>
      </c>
      <c r="C4834" s="1">
        <v>4303</v>
      </c>
      <c r="D4834" s="1">
        <v>43017</v>
      </c>
      <c r="E4834" s="1">
        <v>4311205</v>
      </c>
      <c r="F4834" s="2">
        <f>IFERROR(INDEX('Arranjos Populacionais'!$F$2:$F$961,MATCH(TabelaCompleta!E4834,'Arranjos Populacionais'!$A$2:$A$961,0),1),D4834)</f>
        <v>43017</v>
      </c>
      <c r="G4834" s="2">
        <v>0</v>
      </c>
      <c r="H4834" s="11">
        <v>20032</v>
      </c>
      <c r="I4834" s="2">
        <f>INDEX([1]PIB_dos_Municípios!$AN$2:$AN$5571,MATCH(E4834,[1]PIB_dos_Municípios!G$2:G$5571,0),1)</f>
        <v>409433.39</v>
      </c>
      <c r="J4834" s="2">
        <f>INDEX([1]PIB_dos_Municípios!$AO$2:$AO$5571,MATCH(E4834,[1]PIB_dos_Municípios!G$2:G$5571,0),1)</f>
        <v>19579</v>
      </c>
      <c r="K4834" s="2">
        <f>INDEX([1]PIB_dos_Municípios!$AP$2:$AP$5571,MATCH(E4834,[1]PIB_dos_Municípios!G$2:G$5571,0),1)</f>
        <v>20911.86</v>
      </c>
      <c r="M4834" s="2" t="s">
        <v>5044</v>
      </c>
      <c r="N4834" s="2" t="str">
        <f>INDEX([2]Microregioes!$D$1:$D$574,MATCH(F4834,[2]Microregioes!$B$1:$B$574,0),1)</f>
        <v>Rs-Santiago</v>
      </c>
    </row>
    <row r="4835" spans="1:14" hidden="1" x14ac:dyDescent="0.2">
      <c r="A4835" s="5">
        <v>4</v>
      </c>
      <c r="B4835" s="3">
        <v>43</v>
      </c>
      <c r="C4835" s="1">
        <v>4304</v>
      </c>
      <c r="D4835" s="1">
        <v>43020</v>
      </c>
      <c r="E4835" s="1">
        <v>4311239</v>
      </c>
      <c r="F4835" s="2">
        <f>IFERROR(INDEX('Arranjos Populacionais'!$F$2:$F$961,MATCH(TabelaCompleta!E4835,'Arranjos Populacionais'!$A$2:$A$961,0),1),D4835)</f>
        <v>43020</v>
      </c>
      <c r="G4835" s="2">
        <v>0</v>
      </c>
      <c r="H4835" s="11">
        <v>2839</v>
      </c>
      <c r="I4835" s="2">
        <f>INDEX([1]PIB_dos_Municípios!$AN$2:$AN$5571,MATCH(E4835,[1]PIB_dos_Municípios!G$2:G$5571,0),1)</f>
        <v>29700.744999999999</v>
      </c>
      <c r="J4835" s="2">
        <f>INDEX([1]PIB_dos_Municípios!$AO$2:$AO$5571,MATCH(E4835,[1]PIB_dos_Municípios!G$2:G$5571,0),1)</f>
        <v>2662</v>
      </c>
      <c r="K4835" s="2">
        <f>INDEX([1]PIB_dos_Municípios!$AP$2:$AP$5571,MATCH(E4835,[1]PIB_dos_Municípios!G$2:G$5571,0),1)</f>
        <v>11157.3</v>
      </c>
      <c r="M4835" s="2" t="s">
        <v>5045</v>
      </c>
      <c r="N4835" s="2" t="str">
        <f>INDEX([2]Microregioes!$D$1:$D$574,MATCH(F4835,[2]Microregioes!$B$1:$B$574,0),1)</f>
        <v>Rs-Santa Cruz do Sul</v>
      </c>
    </row>
    <row r="4836" spans="1:14" hidden="1" x14ac:dyDescent="0.2">
      <c r="A4836" s="5">
        <v>4</v>
      </c>
      <c r="B4836" s="3">
        <v>43</v>
      </c>
      <c r="C4836" s="1">
        <v>4301</v>
      </c>
      <c r="D4836" s="1">
        <v>43012</v>
      </c>
      <c r="E4836" s="1">
        <v>4311270</v>
      </c>
      <c r="F4836" s="2">
        <f>IFERROR(INDEX('Arranjos Populacionais'!$F$2:$F$961,MATCH(TabelaCompleta!E4836,'Arranjos Populacionais'!$A$2:$A$961,0),1),D4836)</f>
        <v>43012</v>
      </c>
      <c r="G4836" s="2">
        <v>0</v>
      </c>
      <c r="H4836" s="11">
        <v>1649</v>
      </c>
      <c r="I4836" s="2">
        <f>INDEX([1]PIB_dos_Municípios!$AN$2:$AN$5571,MATCH(E4836,[1]PIB_dos_Municípios!G$2:G$5571,0),1)</f>
        <v>40527.502</v>
      </c>
      <c r="J4836" s="2">
        <f>INDEX([1]PIB_dos_Municípios!$AO$2:$AO$5571,MATCH(E4836,[1]PIB_dos_Municípios!G$2:G$5571,0),1)</f>
        <v>1598</v>
      </c>
      <c r="K4836" s="2">
        <f>INDEX([1]PIB_dos_Municípios!$AP$2:$AP$5571,MATCH(E4836,[1]PIB_dos_Municípios!G$2:G$5571,0),1)</f>
        <v>25361.39</v>
      </c>
      <c r="M4836" s="2" t="s">
        <v>5046</v>
      </c>
      <c r="N4836" s="2" t="str">
        <f>INDEX([2]Microregioes!$D$1:$D$574,MATCH(F4836,[2]Microregioes!$B$1:$B$574,0),1)</f>
        <v>Rs-Não-Me-Toque</v>
      </c>
    </row>
    <row r="4837" spans="1:14" hidden="1" x14ac:dyDescent="0.2">
      <c r="A4837" s="5">
        <v>4</v>
      </c>
      <c r="B4837" s="3">
        <v>43</v>
      </c>
      <c r="C4837" s="1">
        <v>4302</v>
      </c>
      <c r="D4837" s="1">
        <v>43015</v>
      </c>
      <c r="E4837" s="1">
        <v>4311304</v>
      </c>
      <c r="F4837" s="2">
        <f>IFERROR(INDEX('Arranjos Populacionais'!$F$2:$F$961,MATCH(TabelaCompleta!E4837,'Arranjos Populacionais'!$A$2:$A$961,0),1),D4837)</f>
        <v>43015</v>
      </c>
      <c r="G4837" s="2">
        <v>0</v>
      </c>
      <c r="H4837" s="11">
        <v>28443</v>
      </c>
      <c r="I4837" s="2">
        <f>INDEX([1]PIB_dos_Municípios!$AN$2:$AN$5571,MATCH(E4837,[1]PIB_dos_Municípios!G$2:G$5571,0),1)</f>
        <v>548331.25199999998</v>
      </c>
      <c r="J4837" s="2">
        <f>INDEX([1]PIB_dos_Municípios!$AO$2:$AO$5571,MATCH(E4837,[1]PIB_dos_Municípios!G$2:G$5571,0),1)</f>
        <v>27529</v>
      </c>
      <c r="K4837" s="2">
        <f>INDEX([1]PIB_dos_Municípios!$AP$2:$AP$5571,MATCH(E4837,[1]PIB_dos_Municípios!G$2:G$5571,0),1)</f>
        <v>19918.310000000001</v>
      </c>
      <c r="M4837" s="2" t="s">
        <v>106</v>
      </c>
      <c r="N4837" s="2" t="str">
        <f>INDEX([2]Microregioes!$D$1:$D$574,MATCH(F4837,[2]Microregioes!$B$1:$B$574,0),1)</f>
        <v>Rs-Vacaria</v>
      </c>
    </row>
    <row r="4838" spans="1:14" hidden="1" x14ac:dyDescent="0.2">
      <c r="A4838" s="5">
        <v>4</v>
      </c>
      <c r="B4838" s="3">
        <v>43</v>
      </c>
      <c r="C4838" s="1">
        <v>4301</v>
      </c>
      <c r="D4838" s="1">
        <v>43013</v>
      </c>
      <c r="E4838" s="1">
        <v>4311254</v>
      </c>
      <c r="F4838" s="2">
        <f>IFERROR(INDEX('Arranjos Populacionais'!$F$2:$F$961,MATCH(TabelaCompleta!E4838,'Arranjos Populacionais'!$A$2:$A$961,0),1),D4838)</f>
        <v>43013</v>
      </c>
      <c r="G4838" s="2">
        <v>0</v>
      </c>
      <c r="H4838" s="11">
        <v>6504</v>
      </c>
      <c r="I4838" s="2">
        <f>INDEX([1]PIB_dos_Municípios!$AN$2:$AN$5571,MATCH(E4838,[1]PIB_dos_Municípios!G$2:G$5571,0),1)</f>
        <v>53268.608</v>
      </c>
      <c r="J4838" s="2">
        <f>INDEX([1]PIB_dos_Municípios!$AO$2:$AO$5571,MATCH(E4838,[1]PIB_dos_Municípios!G$2:G$5571,0),1)</f>
        <v>6185</v>
      </c>
      <c r="K4838" s="2">
        <f>INDEX([1]PIB_dos_Municípios!$AP$2:$AP$5571,MATCH(E4838,[1]PIB_dos_Municípios!G$2:G$5571,0),1)</f>
        <v>8612.5499999999993</v>
      </c>
      <c r="M4838" s="2" t="s">
        <v>5047</v>
      </c>
      <c r="N4838" s="2" t="str">
        <f>INDEX([2]Microregioes!$D$1:$D$574,MATCH(F4838,[2]Microregioes!$B$1:$B$574,0),1)</f>
        <v>Rs-Soledade</v>
      </c>
    </row>
    <row r="4839" spans="1:14" hidden="1" x14ac:dyDescent="0.2">
      <c r="A4839" s="5">
        <v>4</v>
      </c>
      <c r="B4839" s="3">
        <v>43</v>
      </c>
      <c r="C4839" s="1">
        <v>4304</v>
      </c>
      <c r="D4839" s="1">
        <v>43021</v>
      </c>
      <c r="E4839" s="1">
        <v>4311403</v>
      </c>
      <c r="F4839" s="2">
        <f>IFERROR(INDEX('Arranjos Populacionais'!$F$2:$F$961,MATCH(TabelaCompleta!E4839,'Arranjos Populacionais'!$A$2:$A$961,0),1),D4839)</f>
        <v>43021</v>
      </c>
      <c r="G4839" s="2">
        <v>0</v>
      </c>
      <c r="H4839" s="11">
        <v>79172</v>
      </c>
      <c r="I4839" s="2">
        <f>INDEX([1]PIB_dos_Municípios!$AN$2:$AN$5571,MATCH(E4839,[1]PIB_dos_Municípios!G$2:G$5571,0),1)</f>
        <v>2118848.156</v>
      </c>
      <c r="J4839" s="2">
        <f>INDEX([1]PIB_dos_Municípios!$AO$2:$AO$5571,MATCH(E4839,[1]PIB_dos_Municípios!G$2:G$5571,0),1)</f>
        <v>71481</v>
      </c>
      <c r="K4839" s="2">
        <f>INDEX([1]PIB_dos_Municípios!$AP$2:$AP$5571,MATCH(E4839,[1]PIB_dos_Municípios!G$2:G$5571,0),1)</f>
        <v>29642.12</v>
      </c>
      <c r="M4839" s="2" t="s">
        <v>131</v>
      </c>
      <c r="N4839" s="2" t="str">
        <f>INDEX([2]Microregioes!$D$1:$D$574,MATCH(F4839,[2]Microregioes!$B$1:$B$574,0),1)</f>
        <v>Rs-Lajeado-Estrela</v>
      </c>
    </row>
    <row r="4840" spans="1:14" hidden="1" x14ac:dyDescent="0.2">
      <c r="A4840" s="5">
        <v>4</v>
      </c>
      <c r="B4840" s="3">
        <v>43</v>
      </c>
      <c r="C4840" s="1">
        <v>4301</v>
      </c>
      <c r="D4840" s="1">
        <v>43009</v>
      </c>
      <c r="E4840" s="1">
        <v>4311429</v>
      </c>
      <c r="F4840" s="2">
        <f>IFERROR(INDEX('Arranjos Populacionais'!$F$2:$F$961,MATCH(TabelaCompleta!E4840,'Arranjos Populacionais'!$A$2:$A$961,0),1),D4840)</f>
        <v>43009</v>
      </c>
      <c r="G4840" s="2">
        <v>0</v>
      </c>
      <c r="H4840" s="11">
        <v>2592</v>
      </c>
      <c r="I4840" s="2">
        <f>INDEX([1]PIB_dos_Municípios!$AN$2:$AN$5571,MATCH(E4840,[1]PIB_dos_Municípios!G$2:G$5571,0),1)</f>
        <v>23661.552</v>
      </c>
      <c r="J4840" s="2">
        <f>INDEX([1]PIB_dos_Municípios!$AO$2:$AO$5571,MATCH(E4840,[1]PIB_dos_Municípios!G$2:G$5571,0),1)</f>
        <v>2487</v>
      </c>
      <c r="K4840" s="2">
        <f>INDEX([1]PIB_dos_Municípios!$AP$2:$AP$5571,MATCH(E4840,[1]PIB_dos_Municípios!G$2:G$5571,0),1)</f>
        <v>9514.09</v>
      </c>
      <c r="M4840" s="2" t="s">
        <v>5048</v>
      </c>
      <c r="N4840" s="2" t="str">
        <f>INDEX([2]Microregioes!$D$1:$D$574,MATCH(F4840,[2]Microregioes!$B$1:$B$574,0),1)</f>
        <v>Rs-Carazinho</v>
      </c>
    </row>
    <row r="4841" spans="1:14" hidden="1" x14ac:dyDescent="0.2">
      <c r="A4841" s="5">
        <v>4</v>
      </c>
      <c r="B4841" s="3">
        <v>43</v>
      </c>
      <c r="C4841" s="1">
        <v>4306</v>
      </c>
      <c r="D4841" s="1">
        <v>43031</v>
      </c>
      <c r="E4841" s="1">
        <v>4311502</v>
      </c>
      <c r="F4841" s="2">
        <f>IFERROR(INDEX('Arranjos Populacionais'!$F$2:$F$961,MATCH(TabelaCompleta!E4841,'Arranjos Populacionais'!$A$2:$A$961,0),1),D4841)</f>
        <v>43031</v>
      </c>
      <c r="G4841" s="2">
        <v>0</v>
      </c>
      <c r="H4841" s="11">
        <v>7820</v>
      </c>
      <c r="I4841" s="2">
        <f>INDEX([1]PIB_dos_Municípios!$AN$2:$AN$5571,MATCH(E4841,[1]PIB_dos_Municípios!G$2:G$5571,0),1)</f>
        <v>120059.815</v>
      </c>
      <c r="J4841" s="2">
        <f>INDEX([1]PIB_dos_Municípios!$AO$2:$AO$5571,MATCH(E4841,[1]PIB_dos_Municípios!G$2:G$5571,0),1)</f>
        <v>7669</v>
      </c>
      <c r="K4841" s="2">
        <f>INDEX([1]PIB_dos_Municípios!$AP$2:$AP$5571,MATCH(E4841,[1]PIB_dos_Municípios!G$2:G$5571,0),1)</f>
        <v>15655.21</v>
      </c>
      <c r="M4841" s="2" t="s">
        <v>5049</v>
      </c>
      <c r="N4841" s="2" t="str">
        <f>INDEX([2]Microregioes!$D$1:$D$574,MATCH(F4841,[2]Microregioes!$B$1:$B$574,0),1)</f>
        <v>Rs-Campanha Meridional</v>
      </c>
    </row>
    <row r="4842" spans="1:14" hidden="1" x14ac:dyDescent="0.2">
      <c r="A4842" s="5">
        <v>4</v>
      </c>
      <c r="B4842" s="3">
        <v>43</v>
      </c>
      <c r="C4842" s="1">
        <v>4301</v>
      </c>
      <c r="D4842" s="1">
        <v>43003</v>
      </c>
      <c r="E4842" s="1">
        <v>4311601</v>
      </c>
      <c r="F4842" s="2">
        <f>IFERROR(INDEX('Arranjos Populacionais'!$F$2:$F$961,MATCH(TabelaCompleta!E4842,'Arranjos Populacionais'!$A$2:$A$961,0),1),D4842)</f>
        <v>43003</v>
      </c>
      <c r="G4842" s="2">
        <v>0</v>
      </c>
      <c r="H4842" s="11">
        <v>5718</v>
      </c>
      <c r="I4842" s="2">
        <f>INDEX([1]PIB_dos_Municípios!$AN$2:$AN$5571,MATCH(E4842,[1]PIB_dos_Municípios!G$2:G$5571,0),1)</f>
        <v>56213.178999999996</v>
      </c>
      <c r="J4842" s="2">
        <f>INDEX([1]PIB_dos_Municípios!$AO$2:$AO$5571,MATCH(E4842,[1]PIB_dos_Municípios!G$2:G$5571,0),1)</f>
        <v>5780</v>
      </c>
      <c r="K4842" s="2">
        <f>INDEX([1]PIB_dos_Municípios!$AP$2:$AP$5571,MATCH(E4842,[1]PIB_dos_Municípios!G$2:G$5571,0),1)</f>
        <v>9725.4599999999991</v>
      </c>
      <c r="M4842" s="2" t="s">
        <v>5050</v>
      </c>
      <c r="N4842" s="2" t="str">
        <f>INDEX([2]Microregioes!$D$1:$D$574,MATCH(F4842,[2]Microregioes!$B$1:$B$574,0),1)</f>
        <v>Rs-Frederico Westphalen</v>
      </c>
    </row>
    <row r="4843" spans="1:14" hidden="1" x14ac:dyDescent="0.2">
      <c r="A4843" s="5">
        <v>4</v>
      </c>
      <c r="B4843" s="3">
        <v>43</v>
      </c>
      <c r="C4843" s="1">
        <v>4305</v>
      </c>
      <c r="D4843" s="1">
        <v>43024</v>
      </c>
      <c r="E4843" s="1">
        <v>4311627</v>
      </c>
      <c r="F4843" s="2">
        <f>IFERROR(INDEX('Arranjos Populacionais'!$F$2:$F$961,MATCH(TabelaCompleta!E4843,'Arranjos Populacionais'!$A$2:$A$961,0),1),D4843)</f>
        <v>43026</v>
      </c>
      <c r="G4843" s="2">
        <v>0</v>
      </c>
      <c r="H4843" s="11">
        <v>5719</v>
      </c>
      <c r="I4843" s="2">
        <f>INDEX([1]PIB_dos_Municípios!$AN$2:$AN$5571,MATCH(E4843,[1]PIB_dos_Municípios!G$2:G$5571,0),1)</f>
        <v>158708.77299999999</v>
      </c>
      <c r="J4843" s="2">
        <f>INDEX([1]PIB_dos_Municípios!$AO$2:$AO$5571,MATCH(E4843,[1]PIB_dos_Municípios!G$2:G$5571,0),1)</f>
        <v>5229</v>
      </c>
      <c r="K4843" s="2">
        <f>INDEX([1]PIB_dos_Municípios!$AP$2:$AP$5571,MATCH(E4843,[1]PIB_dos_Municípios!G$2:G$5571,0),1)</f>
        <v>30351.65</v>
      </c>
      <c r="M4843" s="2" t="s">
        <v>914</v>
      </c>
      <c r="N4843" s="2" t="str">
        <f>INDEX([2]Microregioes!$D$1:$D$574,MATCH(F4843,[2]Microregioes!$B$1:$B$574,0),1)</f>
        <v>Rs-Porto Alegre</v>
      </c>
    </row>
    <row r="4844" spans="1:14" hidden="1" x14ac:dyDescent="0.2">
      <c r="A4844" s="5">
        <v>4</v>
      </c>
      <c r="B4844" s="3">
        <v>43</v>
      </c>
      <c r="C4844" s="1">
        <v>4305</v>
      </c>
      <c r="D4844" s="1">
        <v>43023</v>
      </c>
      <c r="E4844" s="1">
        <v>4311643</v>
      </c>
      <c r="F4844" s="2">
        <f>IFERROR(INDEX('Arranjos Populacionais'!$F$2:$F$961,MATCH(TabelaCompleta!E4844,'Arranjos Populacionais'!$A$2:$A$961,0),1),D4844)</f>
        <v>43023</v>
      </c>
      <c r="G4844" s="2">
        <v>0</v>
      </c>
      <c r="H4844" s="11">
        <v>1707</v>
      </c>
      <c r="I4844" s="2">
        <f>INDEX([1]PIB_dos_Municípios!$AN$2:$AN$5571,MATCH(E4844,[1]PIB_dos_Municípios!G$2:G$5571,0),1)</f>
        <v>24367.992999999999</v>
      </c>
      <c r="J4844" s="2">
        <f>INDEX([1]PIB_dos_Municípios!$AO$2:$AO$5571,MATCH(E4844,[1]PIB_dos_Municípios!G$2:G$5571,0),1)</f>
        <v>1624</v>
      </c>
      <c r="K4844" s="2">
        <f>INDEX([1]PIB_dos_Municípios!$AP$2:$AP$5571,MATCH(E4844,[1]PIB_dos_Municípios!G$2:G$5571,0),1)</f>
        <v>15004.92</v>
      </c>
      <c r="M4844" s="2" t="s">
        <v>5051</v>
      </c>
      <c r="N4844" s="2" t="str">
        <f>INDEX([2]Microregioes!$D$1:$D$574,MATCH(F4844,[2]Microregioes!$B$1:$B$574,0),1)</f>
        <v>Rs-Montenegro</v>
      </c>
    </row>
    <row r="4845" spans="1:14" hidden="1" x14ac:dyDescent="0.2">
      <c r="A4845" s="5">
        <v>4</v>
      </c>
      <c r="B4845" s="3">
        <v>43</v>
      </c>
      <c r="C4845" s="1">
        <v>4306</v>
      </c>
      <c r="D4845" s="1">
        <v>43029</v>
      </c>
      <c r="E4845" s="1">
        <v>4311718</v>
      </c>
      <c r="F4845" s="2">
        <f>IFERROR(INDEX('Arranjos Populacionais'!$F$2:$F$961,MATCH(TabelaCompleta!E4845,'Arranjos Populacionais'!$A$2:$A$961,0),1),D4845)</f>
        <v>43029</v>
      </c>
      <c r="G4845" s="2">
        <v>0</v>
      </c>
      <c r="H4845" s="11">
        <v>4814</v>
      </c>
      <c r="I4845" s="2">
        <f>INDEX([1]PIB_dos_Municípios!$AN$2:$AN$5571,MATCH(E4845,[1]PIB_dos_Municípios!G$2:G$5571,0),1)</f>
        <v>124069.92600000001</v>
      </c>
      <c r="J4845" s="2">
        <f>INDEX([1]PIB_dos_Municípios!$AO$2:$AO$5571,MATCH(E4845,[1]PIB_dos_Municípios!G$2:G$5571,0),1)</f>
        <v>4742</v>
      </c>
      <c r="K4845" s="2">
        <f>INDEX([1]PIB_dos_Municípios!$AP$2:$AP$5571,MATCH(E4845,[1]PIB_dos_Municípios!G$2:G$5571,0),1)</f>
        <v>26164.05</v>
      </c>
      <c r="M4845" s="2" t="s">
        <v>5052</v>
      </c>
      <c r="N4845" s="2" t="str">
        <f>INDEX([2]Microregioes!$D$1:$D$574,MATCH(F4845,[2]Microregioes!$B$1:$B$574,0),1)</f>
        <v>Rs-Campanha Ocidental</v>
      </c>
    </row>
    <row r="4846" spans="1:14" hidden="1" x14ac:dyDescent="0.2">
      <c r="A4846" s="5">
        <v>4</v>
      </c>
      <c r="B4846" s="3">
        <v>43</v>
      </c>
      <c r="C4846" s="1">
        <v>4301</v>
      </c>
      <c r="D4846" s="1">
        <v>43005</v>
      </c>
      <c r="E4846" s="1">
        <v>4311700</v>
      </c>
      <c r="F4846" s="2">
        <f>IFERROR(INDEX('Arranjos Populacionais'!$F$2:$F$961,MATCH(TabelaCompleta!E4846,'Arranjos Populacionais'!$A$2:$A$961,0),1),D4846)</f>
        <v>43005</v>
      </c>
      <c r="G4846" s="2">
        <v>0</v>
      </c>
      <c r="H4846" s="11">
        <v>5645</v>
      </c>
      <c r="I4846" s="2">
        <f>INDEX([1]PIB_dos_Municípios!$AN$2:$AN$5571,MATCH(E4846,[1]PIB_dos_Municípios!G$2:G$5571,0),1)</f>
        <v>74352.153000000006</v>
      </c>
      <c r="J4846" s="2">
        <f>INDEX([1]PIB_dos_Municípios!$AO$2:$AO$5571,MATCH(E4846,[1]PIB_dos_Municípios!G$2:G$5571,0),1)</f>
        <v>5515</v>
      </c>
      <c r="K4846" s="2">
        <f>INDEX([1]PIB_dos_Municípios!$AP$2:$AP$5571,MATCH(E4846,[1]PIB_dos_Municípios!G$2:G$5571,0),1)</f>
        <v>13481.8</v>
      </c>
      <c r="M4846" s="2" t="s">
        <v>5053</v>
      </c>
      <c r="N4846" s="2" t="str">
        <f>INDEX([2]Microregioes!$D$1:$D$574,MATCH(F4846,[2]Microregioes!$B$1:$B$574,0),1)</f>
        <v>Rs-Sananduva</v>
      </c>
    </row>
    <row r="4847" spans="1:14" hidden="1" x14ac:dyDescent="0.2">
      <c r="A4847" s="5">
        <v>4</v>
      </c>
      <c r="B4847" s="3">
        <v>43</v>
      </c>
      <c r="C4847" s="1">
        <v>4305</v>
      </c>
      <c r="D4847" s="1">
        <v>43027</v>
      </c>
      <c r="E4847" s="1">
        <v>4311734</v>
      </c>
      <c r="F4847" s="2">
        <f>IFERROR(INDEX('Arranjos Populacionais'!$F$2:$F$961,MATCH(TabelaCompleta!E4847,'Arranjos Populacionais'!$A$2:$A$961,0),1),D4847)</f>
        <v>42020</v>
      </c>
      <c r="G4847" s="2">
        <v>0</v>
      </c>
      <c r="H4847" s="11">
        <v>3081</v>
      </c>
      <c r="I4847" s="2">
        <f>INDEX([1]PIB_dos_Municípios!$AN$2:$AN$5571,MATCH(E4847,[1]PIB_dos_Municípios!G$2:G$5571,0),1)</f>
        <v>24518.814999999999</v>
      </c>
      <c r="J4847" s="2">
        <f>INDEX([1]PIB_dos_Municípios!$AO$2:$AO$5571,MATCH(E4847,[1]PIB_dos_Municípios!G$2:G$5571,0),1)</f>
        <v>2997</v>
      </c>
      <c r="K4847" s="2">
        <f>INDEX([1]PIB_dos_Municípios!$AP$2:$AP$5571,MATCH(E4847,[1]PIB_dos_Municípios!G$2:G$5571,0),1)</f>
        <v>8181.12</v>
      </c>
      <c r="M4847" s="2" t="s">
        <v>154</v>
      </c>
      <c r="N4847" s="2" t="str">
        <f>INDEX([2]Microregioes!$D$1:$D$574,MATCH(F4847,[2]Microregioes!$B$1:$B$574,0),1)</f>
        <v>Sc-Araranguá</v>
      </c>
    </row>
    <row r="4848" spans="1:14" hidden="1" x14ac:dyDescent="0.2">
      <c r="A4848" s="5">
        <v>4</v>
      </c>
      <c r="B4848" s="3">
        <v>43</v>
      </c>
      <c r="C4848" s="1">
        <v>4306</v>
      </c>
      <c r="D4848" s="1">
        <v>43029</v>
      </c>
      <c r="E4848" s="1">
        <v>4311759</v>
      </c>
      <c r="F4848" s="2">
        <f>IFERROR(INDEX('Arranjos Populacionais'!$F$2:$F$961,MATCH(TabelaCompleta!E4848,'Arranjos Populacionais'!$A$2:$A$961,0),1),D4848)</f>
        <v>43029</v>
      </c>
      <c r="G4848" s="2">
        <v>0</v>
      </c>
      <c r="H4848" s="11">
        <v>7372</v>
      </c>
      <c r="I4848" s="2">
        <f>INDEX([1]PIB_dos_Municípios!$AN$2:$AN$5571,MATCH(E4848,[1]PIB_dos_Municípios!G$2:G$5571,0),1)</f>
        <v>100888.295</v>
      </c>
      <c r="J4848" s="2">
        <f>INDEX([1]PIB_dos_Municípios!$AO$2:$AO$5571,MATCH(E4848,[1]PIB_dos_Municípios!G$2:G$5571,0),1)</f>
        <v>7074</v>
      </c>
      <c r="K4848" s="2">
        <f>INDEX([1]PIB_dos_Municípios!$AP$2:$AP$5571,MATCH(E4848,[1]PIB_dos_Municípios!G$2:G$5571,0),1)</f>
        <v>14261.85</v>
      </c>
      <c r="M4848" s="2" t="s">
        <v>5054</v>
      </c>
      <c r="N4848" s="2" t="str">
        <f>INDEX([2]Microregioes!$D$1:$D$574,MATCH(F4848,[2]Microregioes!$B$1:$B$574,0),1)</f>
        <v>Rs-Campanha Ocidental</v>
      </c>
    </row>
    <row r="4849" spans="1:14" hidden="1" x14ac:dyDescent="0.2">
      <c r="A4849" s="5">
        <v>4</v>
      </c>
      <c r="B4849" s="3">
        <v>43</v>
      </c>
      <c r="C4849" s="1">
        <v>4305</v>
      </c>
      <c r="D4849" s="1">
        <v>43027</v>
      </c>
      <c r="E4849" s="1">
        <v>4311775</v>
      </c>
      <c r="F4849" s="2">
        <f>IFERROR(INDEX('Arranjos Populacionais'!$F$2:$F$961,MATCH(TabelaCompleta!E4849,'Arranjos Populacionais'!$A$2:$A$961,0),1),D4849)</f>
        <v>43027</v>
      </c>
      <c r="G4849" s="2">
        <v>0</v>
      </c>
      <c r="H4849" s="11">
        <v>7028</v>
      </c>
      <c r="I4849" s="2">
        <f>INDEX([1]PIB_dos_Municípios!$AN$2:$AN$5571,MATCH(E4849,[1]PIB_dos_Municípios!G$2:G$5571,0),1)</f>
        <v>57592.684000000001</v>
      </c>
      <c r="J4849" s="2">
        <f>INDEX([1]PIB_dos_Municípios!$AO$2:$AO$5571,MATCH(E4849,[1]PIB_dos_Municípios!G$2:G$5571,0),1)</f>
        <v>6908</v>
      </c>
      <c r="K4849" s="2">
        <f>INDEX([1]PIB_dos_Municípios!$AP$2:$AP$5571,MATCH(E4849,[1]PIB_dos_Municípios!G$2:G$5571,0),1)</f>
        <v>8337.1</v>
      </c>
      <c r="M4849" s="2" t="s">
        <v>5055</v>
      </c>
      <c r="N4849" s="2" t="str">
        <f>INDEX([2]Microregioes!$D$1:$D$574,MATCH(F4849,[2]Microregioes!$B$1:$B$574,0),1)</f>
        <v>Rs-Osório</v>
      </c>
    </row>
    <row r="4850" spans="1:14" hidden="1" x14ac:dyDescent="0.2">
      <c r="A4850" s="5">
        <v>4</v>
      </c>
      <c r="B4850" s="3">
        <v>43</v>
      </c>
      <c r="C4850" s="1">
        <v>4305</v>
      </c>
      <c r="D4850" s="1">
        <v>43023</v>
      </c>
      <c r="E4850" s="1">
        <v>4311791</v>
      </c>
      <c r="F4850" s="2">
        <f>IFERROR(INDEX('Arranjos Populacionais'!$F$2:$F$961,MATCH(TabelaCompleta!E4850,'Arranjos Populacionais'!$A$2:$A$961,0),1),D4850)</f>
        <v>43023</v>
      </c>
      <c r="G4850" s="2">
        <v>0</v>
      </c>
      <c r="H4850" s="11">
        <v>2668</v>
      </c>
      <c r="I4850" s="2">
        <f>INDEX([1]PIB_dos_Municípios!$AN$2:$AN$5571,MATCH(E4850,[1]PIB_dos_Municípios!G$2:G$5571,0),1)</f>
        <v>53774.754000000001</v>
      </c>
      <c r="J4850" s="2">
        <f>INDEX([1]PIB_dos_Municípios!$AO$2:$AO$5571,MATCH(E4850,[1]PIB_dos_Municípios!G$2:G$5571,0),1)</f>
        <v>2527</v>
      </c>
      <c r="K4850" s="2">
        <f>INDEX([1]PIB_dos_Municípios!$AP$2:$AP$5571,MATCH(E4850,[1]PIB_dos_Municípios!G$2:G$5571,0),1)</f>
        <v>21280.080000000002</v>
      </c>
      <c r="M4850" s="2" t="s">
        <v>5056</v>
      </c>
      <c r="N4850" s="2" t="str">
        <f>INDEX([2]Microregioes!$D$1:$D$574,MATCH(F4850,[2]Microregioes!$B$1:$B$574,0),1)</f>
        <v>Rs-Montenegro</v>
      </c>
    </row>
    <row r="4851" spans="1:14" hidden="1" x14ac:dyDescent="0.2">
      <c r="A4851" s="5">
        <v>4</v>
      </c>
      <c r="B4851" s="3">
        <v>43</v>
      </c>
      <c r="C4851" s="1">
        <v>4301</v>
      </c>
      <c r="D4851" s="1">
        <v>43010</v>
      </c>
      <c r="E4851" s="1">
        <v>4311809</v>
      </c>
      <c r="F4851" s="2">
        <f>IFERROR(INDEX('Arranjos Populacionais'!$F$2:$F$961,MATCH(TabelaCompleta!E4851,'Arranjos Populacionais'!$A$2:$A$961,0),1),D4851)</f>
        <v>43010</v>
      </c>
      <c r="G4851" s="2">
        <v>0</v>
      </c>
      <c r="H4851" s="11">
        <v>40629</v>
      </c>
      <c r="I4851" s="2">
        <f>INDEX([1]PIB_dos_Municípios!$AN$2:$AN$5571,MATCH(E4851,[1]PIB_dos_Municípios!G$2:G$5571,0),1)</f>
        <v>1103373.7250000001</v>
      </c>
      <c r="J4851" s="2">
        <f>INDEX([1]PIB_dos_Municípios!$AO$2:$AO$5571,MATCH(E4851,[1]PIB_dos_Municípios!G$2:G$5571,0),1)</f>
        <v>36383</v>
      </c>
      <c r="K4851" s="2">
        <f>INDEX([1]PIB_dos_Municípios!$AP$2:$AP$5571,MATCH(E4851,[1]PIB_dos_Municípios!G$2:G$5571,0),1)</f>
        <v>30326.63</v>
      </c>
      <c r="M4851" s="2" t="s">
        <v>5057</v>
      </c>
      <c r="N4851" s="2" t="str">
        <f>INDEX([2]Microregioes!$D$1:$D$574,MATCH(F4851,[2]Microregioes!$B$1:$B$574,0),1)</f>
        <v>Rs-Passo Fundo</v>
      </c>
    </row>
    <row r="4852" spans="1:14" hidden="1" x14ac:dyDescent="0.2">
      <c r="A4852" s="5">
        <v>4</v>
      </c>
      <c r="B4852" s="3">
        <v>43</v>
      </c>
      <c r="C4852" s="1">
        <v>4301</v>
      </c>
      <c r="D4852" s="1">
        <v>43004</v>
      </c>
      <c r="E4852" s="1">
        <v>4311908</v>
      </c>
      <c r="F4852" s="2">
        <f>IFERROR(INDEX('Arranjos Populacionais'!$F$2:$F$961,MATCH(TabelaCompleta!E4852,'Arranjos Populacionais'!$A$2:$A$961,0),1),D4852)</f>
        <v>43004</v>
      </c>
      <c r="G4852" s="2">
        <v>0</v>
      </c>
      <c r="H4852" s="11">
        <v>4982</v>
      </c>
      <c r="I4852" s="2">
        <f>INDEX([1]PIB_dos_Municípios!$AN$2:$AN$5571,MATCH(E4852,[1]PIB_dos_Municípios!G$2:G$5571,0),1)</f>
        <v>58725.048999999999</v>
      </c>
      <c r="J4852" s="2">
        <f>INDEX([1]PIB_dos_Municípios!$AO$2:$AO$5571,MATCH(E4852,[1]PIB_dos_Municípios!G$2:G$5571,0),1)</f>
        <v>5134</v>
      </c>
      <c r="K4852" s="2">
        <f>INDEX([1]PIB_dos_Municípios!$AP$2:$AP$5571,MATCH(E4852,[1]PIB_dos_Municípios!G$2:G$5571,0),1)</f>
        <v>11438.46</v>
      </c>
      <c r="M4852" s="2" t="s">
        <v>5058</v>
      </c>
      <c r="N4852" s="2" t="str">
        <f>INDEX([2]Microregioes!$D$1:$D$574,MATCH(F4852,[2]Microregioes!$B$1:$B$574,0),1)</f>
        <v>Rs-Erechim</v>
      </c>
    </row>
    <row r="4853" spans="1:14" hidden="1" x14ac:dyDescent="0.2">
      <c r="A4853" s="5">
        <v>4</v>
      </c>
      <c r="B4853" s="3">
        <v>43</v>
      </c>
      <c r="C4853" s="1">
        <v>4305</v>
      </c>
      <c r="D4853" s="1">
        <v>43026</v>
      </c>
      <c r="E4853" s="1">
        <v>4311981</v>
      </c>
      <c r="F4853" s="2">
        <f>IFERROR(INDEX('Arranjos Populacionais'!$F$2:$F$961,MATCH(TabelaCompleta!E4853,'Arranjos Populacionais'!$A$2:$A$961,0),1),D4853)</f>
        <v>43026</v>
      </c>
      <c r="G4853" s="2">
        <v>0</v>
      </c>
      <c r="H4853" s="11">
        <v>3926</v>
      </c>
      <c r="I4853" s="2">
        <f>INDEX([1]PIB_dos_Municípios!$AN$2:$AN$5571,MATCH(E4853,[1]PIB_dos_Municípios!G$2:G$5571,0),1)</f>
        <v>40071.864999999998</v>
      </c>
      <c r="J4853" s="2">
        <f>INDEX([1]PIB_dos_Municípios!$AO$2:$AO$5571,MATCH(E4853,[1]PIB_dos_Municípios!G$2:G$5571,0),1)</f>
        <v>3768</v>
      </c>
      <c r="K4853" s="2">
        <f>INDEX([1]PIB_dos_Municípios!$AP$2:$AP$5571,MATCH(E4853,[1]PIB_dos_Municípios!G$2:G$5571,0),1)</f>
        <v>10634.78</v>
      </c>
      <c r="M4853" s="2" t="s">
        <v>5059</v>
      </c>
      <c r="N4853" s="2" t="str">
        <f>INDEX([2]Microregioes!$D$1:$D$574,MATCH(F4853,[2]Microregioes!$B$1:$B$574,0),1)</f>
        <v>Rs-Porto Alegre</v>
      </c>
    </row>
    <row r="4854" spans="1:14" hidden="1" x14ac:dyDescent="0.2">
      <c r="A4854" s="5">
        <v>4</v>
      </c>
      <c r="B4854" s="3">
        <v>43</v>
      </c>
      <c r="C4854" s="1">
        <v>4301</v>
      </c>
      <c r="D4854" s="1">
        <v>43004</v>
      </c>
      <c r="E4854" s="1">
        <v>4312005</v>
      </c>
      <c r="F4854" s="2">
        <f>IFERROR(INDEX('Arranjos Populacionais'!$F$2:$F$961,MATCH(TabelaCompleta!E4854,'Arranjos Populacionais'!$A$2:$A$961,0),1),D4854)</f>
        <v>43004</v>
      </c>
      <c r="G4854" s="2">
        <v>0</v>
      </c>
      <c r="H4854" s="11">
        <v>2200</v>
      </c>
      <c r="I4854" s="2">
        <f>INDEX([1]PIB_dos_Municípios!$AN$2:$AN$5571,MATCH(E4854,[1]PIB_dos_Municípios!G$2:G$5571,0),1)</f>
        <v>25665.963</v>
      </c>
      <c r="J4854" s="2">
        <f>INDEX([1]PIB_dos_Municípios!$AO$2:$AO$5571,MATCH(E4854,[1]PIB_dos_Municípios!G$2:G$5571,0),1)</f>
        <v>2210</v>
      </c>
      <c r="K4854" s="2">
        <f>INDEX([1]PIB_dos_Municípios!$AP$2:$AP$5571,MATCH(E4854,[1]PIB_dos_Municípios!G$2:G$5571,0),1)</f>
        <v>11613.56</v>
      </c>
      <c r="M4854" s="2" t="s">
        <v>5060</v>
      </c>
      <c r="N4854" s="2" t="str">
        <f>INDEX([2]Microregioes!$D$1:$D$574,MATCH(F4854,[2]Microregioes!$B$1:$B$574,0),1)</f>
        <v>Rs-Erechim</v>
      </c>
    </row>
    <row r="4855" spans="1:14" hidden="1" x14ac:dyDescent="0.2">
      <c r="A4855" s="5">
        <v>4</v>
      </c>
      <c r="B4855" s="3">
        <v>43</v>
      </c>
      <c r="C4855" s="1">
        <v>4304</v>
      </c>
      <c r="D4855" s="1">
        <v>43021</v>
      </c>
      <c r="E4855" s="1">
        <v>4312054</v>
      </c>
      <c r="F4855" s="2">
        <f>IFERROR(INDEX('Arranjos Populacionais'!$F$2:$F$961,MATCH(TabelaCompleta!E4855,'Arranjos Populacionais'!$A$2:$A$961,0),1),D4855)</f>
        <v>43021</v>
      </c>
      <c r="G4855" s="2">
        <v>0</v>
      </c>
      <c r="H4855" s="11">
        <v>4163</v>
      </c>
      <c r="I4855" s="2">
        <f>INDEX([1]PIB_dos_Municípios!$AN$2:$AN$5571,MATCH(E4855,[1]PIB_dos_Municípios!G$2:G$5571,0),1)</f>
        <v>45269.169000000002</v>
      </c>
      <c r="J4855" s="2">
        <f>INDEX([1]PIB_dos_Municípios!$AO$2:$AO$5571,MATCH(E4855,[1]PIB_dos_Municípios!G$2:G$5571,0),1)</f>
        <v>4068</v>
      </c>
      <c r="K4855" s="2">
        <f>INDEX([1]PIB_dos_Municípios!$AP$2:$AP$5571,MATCH(E4855,[1]PIB_dos_Municípios!G$2:G$5571,0),1)</f>
        <v>11128.11</v>
      </c>
      <c r="M4855" s="2" t="s">
        <v>5061</v>
      </c>
      <c r="N4855" s="2" t="str">
        <f>INDEX([2]Microregioes!$D$1:$D$574,MATCH(F4855,[2]Microregioes!$B$1:$B$574,0),1)</f>
        <v>Rs-Lajeado-Estrela</v>
      </c>
    </row>
    <row r="4856" spans="1:14" hidden="1" x14ac:dyDescent="0.2">
      <c r="A4856" s="5">
        <v>4</v>
      </c>
      <c r="B4856" s="3">
        <v>43</v>
      </c>
      <c r="C4856" s="1">
        <v>4303</v>
      </c>
      <c r="D4856" s="1">
        <v>43018</v>
      </c>
      <c r="E4856" s="1">
        <v>4312104</v>
      </c>
      <c r="F4856" s="2">
        <f>IFERROR(INDEX('Arranjos Populacionais'!$F$2:$F$961,MATCH(TabelaCompleta!E4856,'Arranjos Populacionais'!$A$2:$A$961,0),1),D4856)</f>
        <v>43018</v>
      </c>
      <c r="G4856" s="2">
        <v>0</v>
      </c>
      <c r="H4856" s="11">
        <v>5141</v>
      </c>
      <c r="I4856" s="2">
        <f>INDEX([1]PIB_dos_Municípios!$AN$2:$AN$5571,MATCH(E4856,[1]PIB_dos_Municípios!G$2:G$5571,0),1)</f>
        <v>50651.951999999997</v>
      </c>
      <c r="J4856" s="2">
        <f>INDEX([1]PIB_dos_Municípios!$AO$2:$AO$5571,MATCH(E4856,[1]PIB_dos_Municípios!G$2:G$5571,0),1)</f>
        <v>5111</v>
      </c>
      <c r="K4856" s="2">
        <f>INDEX([1]PIB_dos_Municípios!$AP$2:$AP$5571,MATCH(E4856,[1]PIB_dos_Municípios!G$2:G$5571,0),1)</f>
        <v>9910.3799999999992</v>
      </c>
      <c r="M4856" s="2" t="s">
        <v>5062</v>
      </c>
      <c r="N4856" s="2" t="str">
        <f>INDEX([2]Microregioes!$D$1:$D$574,MATCH(F4856,[2]Microregioes!$B$1:$B$574,0),1)</f>
        <v>Rs-Santa Maria</v>
      </c>
    </row>
    <row r="4857" spans="1:14" hidden="1" x14ac:dyDescent="0.2">
      <c r="A4857" s="5">
        <v>4</v>
      </c>
      <c r="B4857" s="3">
        <v>43</v>
      </c>
      <c r="C4857" s="1">
        <v>4301</v>
      </c>
      <c r="D4857" s="1">
        <v>43010</v>
      </c>
      <c r="E4857" s="1">
        <v>4312138</v>
      </c>
      <c r="F4857" s="2">
        <f>IFERROR(INDEX('Arranjos Populacionais'!$F$2:$F$961,MATCH(TabelaCompleta!E4857,'Arranjos Populacionais'!$A$2:$A$961,0),1),D4857)</f>
        <v>43010</v>
      </c>
      <c r="G4857" s="2">
        <v>0</v>
      </c>
      <c r="H4857" s="11">
        <v>2571</v>
      </c>
      <c r="I4857" s="2">
        <f>INDEX([1]PIB_dos_Municípios!$AN$2:$AN$5571,MATCH(E4857,[1]PIB_dos_Municípios!G$2:G$5571,0),1)</f>
        <v>52401.262000000002</v>
      </c>
      <c r="J4857" s="2">
        <f>INDEX([1]PIB_dos_Municípios!$AO$2:$AO$5571,MATCH(E4857,[1]PIB_dos_Municípios!G$2:G$5571,0),1)</f>
        <v>2470</v>
      </c>
      <c r="K4857" s="2">
        <f>INDEX([1]PIB_dos_Municípios!$AP$2:$AP$5571,MATCH(E4857,[1]PIB_dos_Municípios!G$2:G$5571,0),1)</f>
        <v>21215.09</v>
      </c>
      <c r="M4857" s="2" t="s">
        <v>5063</v>
      </c>
      <c r="N4857" s="2" t="str">
        <f>INDEX([2]Microregioes!$D$1:$D$574,MATCH(F4857,[2]Microregioes!$B$1:$B$574,0),1)</f>
        <v>Rs-Passo Fundo</v>
      </c>
    </row>
    <row r="4858" spans="1:14" hidden="1" x14ac:dyDescent="0.2">
      <c r="A4858" s="5">
        <v>4</v>
      </c>
      <c r="B4858" s="3">
        <v>43</v>
      </c>
      <c r="C4858" s="1">
        <v>4304</v>
      </c>
      <c r="D4858" s="1">
        <v>43020</v>
      </c>
      <c r="E4858" s="1">
        <v>4312153</v>
      </c>
      <c r="F4858" s="2">
        <f>IFERROR(INDEX('Arranjos Populacionais'!$F$2:$F$961,MATCH(TabelaCompleta!E4858,'Arranjos Populacionais'!$A$2:$A$961,0),1),D4858)</f>
        <v>43020</v>
      </c>
      <c r="G4858" s="2">
        <v>0</v>
      </c>
      <c r="H4858" s="11">
        <v>4240</v>
      </c>
      <c r="I4858" s="2">
        <f>INDEX([1]PIB_dos_Municípios!$AN$2:$AN$5571,MATCH(E4858,[1]PIB_dos_Municípios!G$2:G$5571,0),1)</f>
        <v>95302.486000000004</v>
      </c>
      <c r="J4858" s="2">
        <f>INDEX([1]PIB_dos_Municípios!$AO$2:$AO$5571,MATCH(E4858,[1]PIB_dos_Municípios!G$2:G$5571,0),1)</f>
        <v>3869</v>
      </c>
      <c r="K4858" s="2">
        <f>INDEX([1]PIB_dos_Municípios!$AP$2:$AP$5571,MATCH(E4858,[1]PIB_dos_Municípios!G$2:G$5571,0),1)</f>
        <v>24632.33</v>
      </c>
      <c r="M4858" s="2" t="s">
        <v>141</v>
      </c>
      <c r="N4858" s="2" t="str">
        <f>INDEX([2]Microregioes!$D$1:$D$574,MATCH(F4858,[2]Microregioes!$B$1:$B$574,0),1)</f>
        <v>Rs-Santa Cruz do Sul</v>
      </c>
    </row>
    <row r="4859" spans="1:14" hidden="1" x14ac:dyDescent="0.2">
      <c r="A4859" s="5">
        <v>4</v>
      </c>
      <c r="B4859" s="3">
        <v>43</v>
      </c>
      <c r="C4859" s="1">
        <v>4301</v>
      </c>
      <c r="D4859" s="1">
        <v>43006</v>
      </c>
      <c r="E4859" s="1">
        <v>4312179</v>
      </c>
      <c r="F4859" s="2">
        <f>IFERROR(INDEX('Arranjos Populacionais'!$F$2:$F$961,MATCH(TabelaCompleta!E4859,'Arranjos Populacionais'!$A$2:$A$961,0),1),D4859)</f>
        <v>43006</v>
      </c>
      <c r="G4859" s="2">
        <v>0</v>
      </c>
      <c r="H4859" s="11">
        <v>1789</v>
      </c>
      <c r="I4859" s="2">
        <f>INDEX([1]PIB_dos_Municípios!$AN$2:$AN$5571,MATCH(E4859,[1]PIB_dos_Municípios!G$2:G$5571,0),1)</f>
        <v>27643.164000000001</v>
      </c>
      <c r="J4859" s="2">
        <f>INDEX([1]PIB_dos_Municípios!$AO$2:$AO$5571,MATCH(E4859,[1]PIB_dos_Municípios!G$2:G$5571,0),1)</f>
        <v>1799</v>
      </c>
      <c r="K4859" s="2">
        <f>INDEX([1]PIB_dos_Municípios!$AP$2:$AP$5571,MATCH(E4859,[1]PIB_dos_Municípios!G$2:G$5571,0),1)</f>
        <v>15365.85</v>
      </c>
      <c r="M4859" s="2" t="s">
        <v>5064</v>
      </c>
      <c r="N4859" s="2" t="str">
        <f>INDEX([2]Microregioes!$D$1:$D$574,MATCH(F4859,[2]Microregioes!$B$1:$B$574,0),1)</f>
        <v>Rs-Cerro Largo</v>
      </c>
    </row>
    <row r="4860" spans="1:14" hidden="1" x14ac:dyDescent="0.2">
      <c r="A4860" s="5">
        <v>4</v>
      </c>
      <c r="B4860" s="3">
        <v>43</v>
      </c>
      <c r="C4860" s="1">
        <v>4301</v>
      </c>
      <c r="D4860" s="1">
        <v>43005</v>
      </c>
      <c r="E4860" s="1">
        <v>4312203</v>
      </c>
      <c r="F4860" s="2">
        <f>IFERROR(INDEX('Arranjos Populacionais'!$F$2:$F$961,MATCH(TabelaCompleta!E4860,'Arranjos Populacionais'!$A$2:$A$961,0),1),D4860)</f>
        <v>43005</v>
      </c>
      <c r="G4860" s="2">
        <v>0</v>
      </c>
      <c r="H4860" s="11">
        <v>4834</v>
      </c>
      <c r="I4860" s="2">
        <f>INDEX([1]PIB_dos_Municípios!$AN$2:$AN$5571,MATCH(E4860,[1]PIB_dos_Municípios!G$2:G$5571,0),1)</f>
        <v>58587.495999999999</v>
      </c>
      <c r="J4860" s="2">
        <f>INDEX([1]PIB_dos_Municípios!$AO$2:$AO$5571,MATCH(E4860,[1]PIB_dos_Municípios!G$2:G$5571,0),1)</f>
        <v>4907</v>
      </c>
      <c r="K4860" s="2">
        <f>INDEX([1]PIB_dos_Municípios!$AP$2:$AP$5571,MATCH(E4860,[1]PIB_dos_Municípios!G$2:G$5571,0),1)</f>
        <v>11939.58</v>
      </c>
      <c r="M4860" s="2" t="s">
        <v>5065</v>
      </c>
      <c r="N4860" s="2" t="str">
        <f>INDEX([2]Microregioes!$D$1:$D$574,MATCH(F4860,[2]Microregioes!$B$1:$B$574,0),1)</f>
        <v>Rs-Sananduva</v>
      </c>
    </row>
    <row r="4861" spans="1:14" hidden="1" x14ac:dyDescent="0.2">
      <c r="A4861" s="5">
        <v>4</v>
      </c>
      <c r="B4861" s="3">
        <v>43</v>
      </c>
      <c r="C4861" s="1">
        <v>4305</v>
      </c>
      <c r="D4861" s="1">
        <v>43025</v>
      </c>
      <c r="E4861" s="1">
        <v>4312252</v>
      </c>
      <c r="F4861" s="2">
        <f>IFERROR(INDEX('Arranjos Populacionais'!$F$2:$F$961,MATCH(TabelaCompleta!E4861,'Arranjos Populacionais'!$A$2:$A$961,0),1),D4861)</f>
        <v>43025</v>
      </c>
      <c r="G4861" s="2">
        <v>0</v>
      </c>
      <c r="H4861" s="11">
        <v>8035</v>
      </c>
      <c r="I4861" s="2">
        <f>INDEX([1]PIB_dos_Municípios!$AN$2:$AN$5571,MATCH(E4861,[1]PIB_dos_Municípios!G$2:G$5571,0),1)</f>
        <v>86218.661999999997</v>
      </c>
      <c r="J4861" s="2">
        <f>INDEX([1]PIB_dos_Municípios!$AO$2:$AO$5571,MATCH(E4861,[1]PIB_dos_Municípios!G$2:G$5571,0),1)</f>
        <v>7631</v>
      </c>
      <c r="K4861" s="2">
        <f>INDEX([1]PIB_dos_Municípios!$AP$2:$AP$5571,MATCH(E4861,[1]PIB_dos_Municípios!G$2:G$5571,0),1)</f>
        <v>11298.47</v>
      </c>
      <c r="M4861" s="2" t="s">
        <v>5066</v>
      </c>
      <c r="N4861" s="2" t="str">
        <f>INDEX([2]Microregioes!$D$1:$D$574,MATCH(F4861,[2]Microregioes!$B$1:$B$574,0),1)</f>
        <v>Rs-São Jerônimo</v>
      </c>
    </row>
    <row r="4862" spans="1:14" hidden="1" x14ac:dyDescent="0.2">
      <c r="A4862" s="5">
        <v>4</v>
      </c>
      <c r="B4862" s="3">
        <v>43</v>
      </c>
      <c r="C4862" s="1">
        <v>4301</v>
      </c>
      <c r="D4862" s="1">
        <v>43002</v>
      </c>
      <c r="E4862" s="1">
        <v>4312302</v>
      </c>
      <c r="F4862" s="2">
        <f>IFERROR(INDEX('Arranjos Populacionais'!$F$2:$F$961,MATCH(TabelaCompleta!E4862,'Arranjos Populacionais'!$A$2:$A$961,0),1),D4862)</f>
        <v>43002</v>
      </c>
      <c r="G4862" s="2">
        <v>0</v>
      </c>
      <c r="H4862" s="11">
        <v>4978</v>
      </c>
      <c r="I4862" s="2">
        <f>INDEX([1]PIB_dos_Municípios!$AN$2:$AN$5571,MATCH(E4862,[1]PIB_dos_Municípios!G$2:G$5571,0),1)</f>
        <v>55125.627999999997</v>
      </c>
      <c r="J4862" s="2">
        <f>INDEX([1]PIB_dos_Municípios!$AO$2:$AO$5571,MATCH(E4862,[1]PIB_dos_Municípios!G$2:G$5571,0),1)</f>
        <v>4855</v>
      </c>
      <c r="K4862" s="2">
        <f>INDEX([1]PIB_dos_Municípios!$AP$2:$AP$5571,MATCH(E4862,[1]PIB_dos_Municípios!G$2:G$5571,0),1)</f>
        <v>11354.4</v>
      </c>
      <c r="M4862" s="2" t="s">
        <v>5067</v>
      </c>
      <c r="N4862" s="2" t="str">
        <f>INDEX([2]Microregioes!$D$1:$D$574,MATCH(F4862,[2]Microregioes!$B$1:$B$574,0),1)</f>
        <v>Rs-Três Passos</v>
      </c>
    </row>
    <row r="4863" spans="1:14" hidden="1" x14ac:dyDescent="0.2">
      <c r="A4863" s="5">
        <v>4</v>
      </c>
      <c r="B4863" s="3">
        <v>43</v>
      </c>
      <c r="C4863" s="1">
        <v>4302</v>
      </c>
      <c r="D4863" s="1">
        <v>43014</v>
      </c>
      <c r="E4863" s="1">
        <v>4312351</v>
      </c>
      <c r="F4863" s="2">
        <f>IFERROR(INDEX('Arranjos Populacionais'!$F$2:$F$961,MATCH(TabelaCompleta!E4863,'Arranjos Populacionais'!$A$2:$A$961,0),1),D4863)</f>
        <v>43014</v>
      </c>
      <c r="G4863" s="2">
        <v>0</v>
      </c>
      <c r="H4863" s="11">
        <v>1551</v>
      </c>
      <c r="I4863" s="2">
        <f>INDEX([1]PIB_dos_Municípios!$AN$2:$AN$5571,MATCH(E4863,[1]PIB_dos_Municípios!G$2:G$5571,0),1)</f>
        <v>33903.044999999998</v>
      </c>
      <c r="J4863" s="2">
        <f>INDEX([1]PIB_dos_Municípios!$AO$2:$AO$5571,MATCH(E4863,[1]PIB_dos_Municípios!G$2:G$5571,0),1)</f>
        <v>1542</v>
      </c>
      <c r="K4863" s="2">
        <f>INDEX([1]PIB_dos_Municípios!$AP$2:$AP$5571,MATCH(E4863,[1]PIB_dos_Municípios!G$2:G$5571,0),1)</f>
        <v>21986.41</v>
      </c>
      <c r="M4863" s="2" t="s">
        <v>5068</v>
      </c>
      <c r="N4863" s="2" t="str">
        <f>INDEX([2]Microregioes!$D$1:$D$574,MATCH(F4863,[2]Microregioes!$B$1:$B$574,0),1)</f>
        <v>Rs-Guaporé</v>
      </c>
    </row>
    <row r="4864" spans="1:14" hidden="1" x14ac:dyDescent="0.2">
      <c r="A4864" s="5">
        <v>4</v>
      </c>
      <c r="B4864" s="3">
        <v>43</v>
      </c>
      <c r="C4864" s="1">
        <v>4302</v>
      </c>
      <c r="D4864" s="1">
        <v>43015</v>
      </c>
      <c r="E4864" s="1">
        <v>4312377</v>
      </c>
      <c r="F4864" s="2">
        <f>IFERROR(INDEX('Arranjos Populacionais'!$F$2:$F$961,MATCH(TabelaCompleta!E4864,'Arranjos Populacionais'!$A$2:$A$961,0),1),D4864)</f>
        <v>43015</v>
      </c>
      <c r="G4864" s="2">
        <v>0</v>
      </c>
      <c r="H4864" s="11">
        <v>3243</v>
      </c>
      <c r="I4864" s="2">
        <f>INDEX([1]PIB_dos_Municípios!$AN$2:$AN$5571,MATCH(E4864,[1]PIB_dos_Municípios!G$2:G$5571,0),1)</f>
        <v>31182.007000000001</v>
      </c>
      <c r="J4864" s="2">
        <f>INDEX([1]PIB_dos_Municípios!$AO$2:$AO$5571,MATCH(E4864,[1]PIB_dos_Municípios!G$2:G$5571,0),1)</f>
        <v>3098</v>
      </c>
      <c r="K4864" s="2">
        <f>INDEX([1]PIB_dos_Municípios!$AP$2:$AP$5571,MATCH(E4864,[1]PIB_dos_Municípios!G$2:G$5571,0),1)</f>
        <v>10065.209999999999</v>
      </c>
      <c r="M4864" s="2" t="s">
        <v>5069</v>
      </c>
      <c r="N4864" s="2" t="str">
        <f>INDEX([2]Microregioes!$D$1:$D$574,MATCH(F4864,[2]Microregioes!$B$1:$B$574,0),1)</f>
        <v>Rs-Vacaria</v>
      </c>
    </row>
    <row r="4865" spans="1:14" hidden="1" x14ac:dyDescent="0.2">
      <c r="A4865" s="5">
        <v>4</v>
      </c>
      <c r="B4865" s="3">
        <v>43</v>
      </c>
      <c r="C4865" s="1">
        <v>4302</v>
      </c>
      <c r="D4865" s="1">
        <v>43016</v>
      </c>
      <c r="E4865" s="1">
        <v>4312385</v>
      </c>
      <c r="F4865" s="2">
        <f>IFERROR(INDEX('Arranjos Populacionais'!$F$2:$F$961,MATCH(TabelaCompleta!E4865,'Arranjos Populacionais'!$A$2:$A$961,0),1),D4865)</f>
        <v>43016</v>
      </c>
      <c r="G4865" s="2">
        <v>0</v>
      </c>
      <c r="H4865" s="11">
        <v>2696</v>
      </c>
      <c r="I4865" s="2">
        <f>INDEX([1]PIB_dos_Municípios!$AN$2:$AN$5571,MATCH(E4865,[1]PIB_dos_Municípios!G$2:G$5571,0),1)</f>
        <v>74076.502999999997</v>
      </c>
      <c r="J4865" s="2">
        <f>INDEX([1]PIB_dos_Municípios!$AO$2:$AO$5571,MATCH(E4865,[1]PIB_dos_Municípios!G$2:G$5571,0),1)</f>
        <v>2670</v>
      </c>
      <c r="K4865" s="2">
        <f>INDEX([1]PIB_dos_Municípios!$AP$2:$AP$5571,MATCH(E4865,[1]PIB_dos_Municípios!G$2:G$5571,0),1)</f>
        <v>27744.01</v>
      </c>
      <c r="M4865" s="2" t="s">
        <v>94</v>
      </c>
      <c r="N4865" s="2" t="str">
        <f>INDEX([2]Microregioes!$D$1:$D$574,MATCH(F4865,[2]Microregioes!$B$1:$B$574,0),1)</f>
        <v>Rs-Caxias do Sul</v>
      </c>
    </row>
    <row r="4866" spans="1:14" hidden="1" x14ac:dyDescent="0.2">
      <c r="A4866" s="5">
        <v>4</v>
      </c>
      <c r="B4866" s="3">
        <v>43</v>
      </c>
      <c r="C4866" s="1">
        <v>4305</v>
      </c>
      <c r="D4866" s="1">
        <v>43023</v>
      </c>
      <c r="E4866" s="1">
        <v>4312401</v>
      </c>
      <c r="F4866" s="2">
        <f>IFERROR(INDEX('Arranjos Populacionais'!$F$2:$F$961,MATCH(TabelaCompleta!E4866,'Arranjos Populacionais'!$A$2:$A$961,0),1),D4866)</f>
        <v>43023</v>
      </c>
      <c r="G4866" s="2">
        <v>0</v>
      </c>
      <c r="H4866" s="11">
        <v>63551</v>
      </c>
      <c r="I4866" s="2">
        <f>INDEX([1]PIB_dos_Municípios!$AN$2:$AN$5571,MATCH(E4866,[1]PIB_dos_Municípios!G$2:G$5571,0),1)</f>
        <v>1840974.0759999999</v>
      </c>
      <c r="J4866" s="2">
        <f>INDEX([1]PIB_dos_Municípios!$AO$2:$AO$5571,MATCH(E4866,[1]PIB_dos_Municípios!G$2:G$5571,0),1)</f>
        <v>59436</v>
      </c>
      <c r="K4866" s="2">
        <f>INDEX([1]PIB_dos_Municípios!$AP$2:$AP$5571,MATCH(E4866,[1]PIB_dos_Municípios!G$2:G$5571,0),1)</f>
        <v>30974.06</v>
      </c>
      <c r="M4866" s="2" t="s">
        <v>5070</v>
      </c>
      <c r="N4866" s="2" t="str">
        <f>INDEX([2]Microregioes!$D$1:$D$574,MATCH(F4866,[2]Microregioes!$B$1:$B$574,0),1)</f>
        <v>Rs-Montenegro</v>
      </c>
    </row>
    <row r="4867" spans="1:14" hidden="1" x14ac:dyDescent="0.2">
      <c r="A4867" s="5">
        <v>4</v>
      </c>
      <c r="B4867" s="3">
        <v>43</v>
      </c>
      <c r="C4867" s="1">
        <v>4301</v>
      </c>
      <c r="D4867" s="1">
        <v>43013</v>
      </c>
      <c r="E4867" s="1">
        <v>4312427</v>
      </c>
      <c r="F4867" s="2">
        <f>IFERROR(INDEX('Arranjos Populacionais'!$F$2:$F$961,MATCH(TabelaCompleta!E4867,'Arranjos Populacionais'!$A$2:$A$961,0),1),D4867)</f>
        <v>43013</v>
      </c>
      <c r="G4867" s="2">
        <v>0</v>
      </c>
      <c r="H4867" s="11">
        <v>2968</v>
      </c>
      <c r="I4867" s="2">
        <f>INDEX([1]PIB_dos_Municípios!$AN$2:$AN$5571,MATCH(E4867,[1]PIB_dos_Municípios!G$2:G$5571,0),1)</f>
        <v>46598.777999999998</v>
      </c>
      <c r="J4867" s="2">
        <f>INDEX([1]PIB_dos_Municípios!$AO$2:$AO$5571,MATCH(E4867,[1]PIB_dos_Municípios!G$2:G$5571,0),1)</f>
        <v>2749</v>
      </c>
      <c r="K4867" s="2">
        <f>INDEX([1]PIB_dos_Municípios!$AP$2:$AP$5571,MATCH(E4867,[1]PIB_dos_Municípios!G$2:G$5571,0),1)</f>
        <v>16951.169999999998</v>
      </c>
      <c r="M4867" s="2" t="s">
        <v>5071</v>
      </c>
      <c r="N4867" s="2" t="str">
        <f>INDEX([2]Microregioes!$D$1:$D$574,MATCH(F4867,[2]Microregioes!$B$1:$B$574,0),1)</f>
        <v>Rs-Soledade</v>
      </c>
    </row>
    <row r="4868" spans="1:14" hidden="1" x14ac:dyDescent="0.2">
      <c r="A4868" s="5">
        <v>4</v>
      </c>
      <c r="B4868" s="3">
        <v>43</v>
      </c>
      <c r="C4868" s="1">
        <v>4305</v>
      </c>
      <c r="D4868" s="1">
        <v>43027</v>
      </c>
      <c r="E4868" s="1">
        <v>4312443</v>
      </c>
      <c r="F4868" s="2">
        <f>IFERROR(INDEX('Arranjos Populacionais'!$F$2:$F$961,MATCH(TabelaCompleta!E4868,'Arranjos Populacionais'!$A$2:$A$961,0),1),D4868)</f>
        <v>43027</v>
      </c>
      <c r="G4868" s="2">
        <v>0</v>
      </c>
      <c r="H4868" s="11">
        <v>3179</v>
      </c>
      <c r="I4868" s="2">
        <f>INDEX([1]PIB_dos_Municípios!$AN$2:$AN$5571,MATCH(E4868,[1]PIB_dos_Municípios!G$2:G$5571,0),1)</f>
        <v>35750.230000000003</v>
      </c>
      <c r="J4868" s="2">
        <f>INDEX([1]PIB_dos_Municípios!$AO$2:$AO$5571,MATCH(E4868,[1]PIB_dos_Municípios!G$2:G$5571,0),1)</f>
        <v>3185</v>
      </c>
      <c r="K4868" s="2">
        <f>INDEX([1]PIB_dos_Municípios!$AP$2:$AP$5571,MATCH(E4868,[1]PIB_dos_Municípios!G$2:G$5571,0),1)</f>
        <v>11224.56</v>
      </c>
      <c r="M4868" s="2" t="s">
        <v>5072</v>
      </c>
      <c r="N4868" s="2" t="str">
        <f>INDEX([2]Microregioes!$D$1:$D$574,MATCH(F4868,[2]Microregioes!$B$1:$B$574,0),1)</f>
        <v>Rs-Osório</v>
      </c>
    </row>
    <row r="4869" spans="1:14" hidden="1" x14ac:dyDescent="0.2">
      <c r="A4869" s="5">
        <v>4</v>
      </c>
      <c r="B4869" s="3">
        <v>43</v>
      </c>
      <c r="C4869" s="1">
        <v>4307</v>
      </c>
      <c r="D4869" s="1">
        <v>43033</v>
      </c>
      <c r="E4869" s="1">
        <v>4312450</v>
      </c>
      <c r="F4869" s="2">
        <f>IFERROR(INDEX('Arranjos Populacionais'!$F$2:$F$961,MATCH(TabelaCompleta!E4869,'Arranjos Populacionais'!$A$2:$A$961,0),1),D4869)</f>
        <v>43033</v>
      </c>
      <c r="G4869" s="2">
        <v>0</v>
      </c>
      <c r="H4869" s="11">
        <v>6548</v>
      </c>
      <c r="I4869" s="2">
        <f>INDEX([1]PIB_dos_Municípios!$AN$2:$AN$5571,MATCH(E4869,[1]PIB_dos_Municípios!G$2:G$5571,0),1)</f>
        <v>60068.794999999998</v>
      </c>
      <c r="J4869" s="2">
        <f>INDEX([1]PIB_dos_Municípios!$AO$2:$AO$5571,MATCH(E4869,[1]PIB_dos_Municípios!G$2:G$5571,0),1)</f>
        <v>6231</v>
      </c>
      <c r="K4869" s="2">
        <f>INDEX([1]PIB_dos_Municípios!$AP$2:$AP$5571,MATCH(E4869,[1]PIB_dos_Municípios!G$2:G$5571,0),1)</f>
        <v>9640.31</v>
      </c>
      <c r="M4869" s="2" t="s">
        <v>5073</v>
      </c>
      <c r="N4869" s="2" t="str">
        <f>INDEX([2]Microregioes!$D$1:$D$574,MATCH(F4869,[2]Microregioes!$B$1:$B$574,0),1)</f>
        <v>Rs-Pelotas</v>
      </c>
    </row>
    <row r="4870" spans="1:14" hidden="1" x14ac:dyDescent="0.2">
      <c r="A4870" s="5">
        <v>4</v>
      </c>
      <c r="B4870" s="3">
        <v>43</v>
      </c>
      <c r="C4870" s="1">
        <v>4305</v>
      </c>
      <c r="D4870" s="1">
        <v>43024</v>
      </c>
      <c r="E4870" s="1">
        <v>4312476</v>
      </c>
      <c r="F4870" s="2">
        <f>IFERROR(INDEX('Arranjos Populacionais'!$F$2:$F$961,MATCH(TabelaCompleta!E4870,'Arranjos Populacionais'!$A$2:$A$961,0),1),D4870)</f>
        <v>43026</v>
      </c>
      <c r="G4870" s="2">
        <v>0</v>
      </c>
      <c r="H4870" s="11">
        <v>6143</v>
      </c>
      <c r="I4870" s="2">
        <f>INDEX([1]PIB_dos_Municípios!$AN$2:$AN$5571,MATCH(E4870,[1]PIB_dos_Municípios!G$2:G$5571,0),1)</f>
        <v>90962.043999999994</v>
      </c>
      <c r="J4870" s="2">
        <f>INDEX([1]PIB_dos_Municípios!$AO$2:$AO$5571,MATCH(E4870,[1]PIB_dos_Municípios!G$2:G$5571,0),1)</f>
        <v>5680</v>
      </c>
      <c r="K4870" s="2">
        <f>INDEX([1]PIB_dos_Municípios!$AP$2:$AP$5571,MATCH(E4870,[1]PIB_dos_Municípios!G$2:G$5571,0),1)</f>
        <v>16014.44</v>
      </c>
      <c r="M4870" s="2" t="s">
        <v>915</v>
      </c>
      <c r="N4870" s="2" t="str">
        <f>INDEX([2]Microregioes!$D$1:$D$574,MATCH(F4870,[2]Microregioes!$B$1:$B$574,0),1)</f>
        <v>Rs-Porto Alegre</v>
      </c>
    </row>
    <row r="4871" spans="1:14" hidden="1" x14ac:dyDescent="0.2">
      <c r="A4871" s="5">
        <v>4</v>
      </c>
      <c r="B4871" s="3">
        <v>43</v>
      </c>
      <c r="C4871" s="1">
        <v>4305</v>
      </c>
      <c r="D4871" s="1">
        <v>43027</v>
      </c>
      <c r="E4871" s="1">
        <v>4312500</v>
      </c>
      <c r="F4871" s="2">
        <f>IFERROR(INDEX('Arranjos Populacionais'!$F$2:$F$961,MATCH(TabelaCompleta!E4871,'Arranjos Populacionais'!$A$2:$A$961,0),1),D4871)</f>
        <v>43027</v>
      </c>
      <c r="G4871" s="2">
        <v>0</v>
      </c>
      <c r="H4871" s="11">
        <v>12758</v>
      </c>
      <c r="I4871" s="2">
        <f>INDEX([1]PIB_dos_Municípios!$AN$2:$AN$5571,MATCH(E4871,[1]PIB_dos_Municípios!G$2:G$5571,0),1)</f>
        <v>200167.95199999999</v>
      </c>
      <c r="J4871" s="2">
        <f>INDEX([1]PIB_dos_Municípios!$AO$2:$AO$5571,MATCH(E4871,[1]PIB_dos_Municípios!G$2:G$5571,0),1)</f>
        <v>12130</v>
      </c>
      <c r="K4871" s="2">
        <f>INDEX([1]PIB_dos_Municípios!$AP$2:$AP$5571,MATCH(E4871,[1]PIB_dos_Municípios!G$2:G$5571,0),1)</f>
        <v>16501.89</v>
      </c>
      <c r="M4871" s="2" t="s">
        <v>5074</v>
      </c>
      <c r="N4871" s="2" t="str">
        <f>INDEX([2]Microregioes!$D$1:$D$574,MATCH(F4871,[2]Microregioes!$B$1:$B$574,0),1)</f>
        <v>Rs-Osório</v>
      </c>
    </row>
    <row r="4872" spans="1:14" hidden="1" x14ac:dyDescent="0.2">
      <c r="A4872" s="5">
        <v>4</v>
      </c>
      <c r="B4872" s="3">
        <v>43</v>
      </c>
      <c r="C4872" s="1">
        <v>4304</v>
      </c>
      <c r="D4872" s="1">
        <v>43021</v>
      </c>
      <c r="E4872" s="1">
        <v>4312609</v>
      </c>
      <c r="F4872" s="2">
        <f>IFERROR(INDEX('Arranjos Populacionais'!$F$2:$F$961,MATCH(TabelaCompleta!E4872,'Arranjos Populacionais'!$A$2:$A$961,0),1),D4872)</f>
        <v>43021</v>
      </c>
      <c r="G4872" s="2">
        <v>0</v>
      </c>
      <c r="H4872" s="11">
        <v>4998</v>
      </c>
      <c r="I4872" s="2">
        <f>INDEX([1]PIB_dos_Municípios!$AN$2:$AN$5571,MATCH(E4872,[1]PIB_dos_Municípios!G$2:G$5571,0),1)</f>
        <v>187455.02900000001</v>
      </c>
      <c r="J4872" s="2">
        <f>INDEX([1]PIB_dos_Municípios!$AO$2:$AO$5571,MATCH(E4872,[1]PIB_dos_Municípios!G$2:G$5571,0),1)</f>
        <v>4791</v>
      </c>
      <c r="K4872" s="2">
        <f>INDEX([1]PIB_dos_Municípios!$AP$2:$AP$5571,MATCH(E4872,[1]PIB_dos_Municípios!G$2:G$5571,0),1)</f>
        <v>39126.49</v>
      </c>
      <c r="M4872" s="2" t="s">
        <v>5075</v>
      </c>
      <c r="N4872" s="2" t="str">
        <f>INDEX([2]Microregioes!$D$1:$D$574,MATCH(F4872,[2]Microregioes!$B$1:$B$574,0),1)</f>
        <v>Rs-Lajeado-Estrela</v>
      </c>
    </row>
    <row r="4873" spans="1:14" hidden="1" x14ac:dyDescent="0.2">
      <c r="A4873" s="5">
        <v>4</v>
      </c>
      <c r="B4873" s="3">
        <v>43</v>
      </c>
      <c r="C4873" s="1">
        <v>4302</v>
      </c>
      <c r="D4873" s="1">
        <v>43015</v>
      </c>
      <c r="E4873" s="1">
        <v>4312617</v>
      </c>
      <c r="F4873" s="2">
        <f>IFERROR(INDEX('Arranjos Populacionais'!$F$2:$F$961,MATCH(TabelaCompleta!E4873,'Arranjos Populacionais'!$A$2:$A$961,0),1),D4873)</f>
        <v>43015</v>
      </c>
      <c r="G4873" s="2">
        <v>0</v>
      </c>
      <c r="H4873" s="11">
        <v>3147</v>
      </c>
      <c r="I4873" s="2">
        <f>INDEX([1]PIB_dos_Municípios!$AN$2:$AN$5571,MATCH(E4873,[1]PIB_dos_Municípios!G$2:G$5571,0),1)</f>
        <v>227907.78400000001</v>
      </c>
      <c r="J4873" s="2">
        <f>INDEX([1]PIB_dos_Municípios!$AO$2:$AO$5571,MATCH(E4873,[1]PIB_dos_Municípios!G$2:G$5571,0),1)</f>
        <v>2977</v>
      </c>
      <c r="K4873" s="2">
        <f>INDEX([1]PIB_dos_Municípios!$AP$2:$AP$5571,MATCH(E4873,[1]PIB_dos_Municípios!G$2:G$5571,0),1)</f>
        <v>76556.19</v>
      </c>
      <c r="M4873" s="2" t="s">
        <v>5076</v>
      </c>
      <c r="N4873" s="2" t="str">
        <f>INDEX([2]Microregioes!$D$1:$D$574,MATCH(F4873,[2]Microregioes!$B$1:$B$574,0),1)</f>
        <v>Rs-Vacaria</v>
      </c>
    </row>
    <row r="4874" spans="1:14" hidden="1" x14ac:dyDescent="0.2">
      <c r="A4874" s="5">
        <v>4</v>
      </c>
      <c r="B4874" s="3">
        <v>43</v>
      </c>
      <c r="C4874" s="1">
        <v>4301</v>
      </c>
      <c r="D4874" s="1">
        <v>43010</v>
      </c>
      <c r="E4874" s="1">
        <v>4312625</v>
      </c>
      <c r="F4874" s="2">
        <f>IFERROR(INDEX('Arranjos Populacionais'!$F$2:$F$961,MATCH(TabelaCompleta!E4874,'Arranjos Populacionais'!$A$2:$A$961,0),1),D4874)</f>
        <v>43010</v>
      </c>
      <c r="G4874" s="2">
        <v>0</v>
      </c>
      <c r="H4874" s="11">
        <v>1899</v>
      </c>
      <c r="I4874" s="2">
        <f>INDEX([1]PIB_dos_Municípios!$AN$2:$AN$5571,MATCH(E4874,[1]PIB_dos_Municípios!G$2:G$5571,0),1)</f>
        <v>27279.659</v>
      </c>
      <c r="J4874" s="2">
        <f>INDEX([1]PIB_dos_Municípios!$AO$2:$AO$5571,MATCH(E4874,[1]PIB_dos_Municípios!G$2:G$5571,0),1)</f>
        <v>1813</v>
      </c>
      <c r="K4874" s="2">
        <f>INDEX([1]PIB_dos_Municípios!$AP$2:$AP$5571,MATCH(E4874,[1]PIB_dos_Municípios!G$2:G$5571,0),1)</f>
        <v>15046.7</v>
      </c>
      <c r="M4874" s="2" t="s">
        <v>5077</v>
      </c>
      <c r="N4874" s="2" t="str">
        <f>INDEX([2]Microregioes!$D$1:$D$574,MATCH(F4874,[2]Microregioes!$B$1:$B$574,0),1)</f>
        <v>Rs-Passo Fundo</v>
      </c>
    </row>
    <row r="4875" spans="1:14" hidden="1" x14ac:dyDescent="0.2">
      <c r="A4875" s="5">
        <v>4</v>
      </c>
      <c r="B4875" s="3">
        <v>43</v>
      </c>
      <c r="C4875" s="1">
        <v>4301</v>
      </c>
      <c r="D4875" s="1">
        <v>43012</v>
      </c>
      <c r="E4875" s="1">
        <v>4312658</v>
      </c>
      <c r="F4875" s="2">
        <f>IFERROR(INDEX('Arranjos Populacionais'!$F$2:$F$961,MATCH(TabelaCompleta!E4875,'Arranjos Populacionais'!$A$2:$A$961,0),1),D4875)</f>
        <v>43012</v>
      </c>
      <c r="G4875" s="2">
        <v>0</v>
      </c>
      <c r="H4875" s="11">
        <v>17094</v>
      </c>
      <c r="I4875" s="2">
        <f>INDEX([1]PIB_dos_Municípios!$AN$2:$AN$5571,MATCH(E4875,[1]PIB_dos_Municípios!G$2:G$5571,0),1)</f>
        <v>618498.23800000001</v>
      </c>
      <c r="J4875" s="2">
        <f>INDEX([1]PIB_dos_Municípios!$AO$2:$AO$5571,MATCH(E4875,[1]PIB_dos_Municípios!G$2:G$5571,0),1)</f>
        <v>15938</v>
      </c>
      <c r="K4875" s="2">
        <f>INDEX([1]PIB_dos_Municípios!$AP$2:$AP$5571,MATCH(E4875,[1]PIB_dos_Municípios!G$2:G$5571,0),1)</f>
        <v>38806.519999999997</v>
      </c>
      <c r="M4875" s="2" t="s">
        <v>5078</v>
      </c>
      <c r="N4875" s="2" t="str">
        <f>INDEX([2]Microregioes!$D$1:$D$574,MATCH(F4875,[2]Microregioes!$B$1:$B$574,0),1)</f>
        <v>Rs-Não-Me-Toque</v>
      </c>
    </row>
    <row r="4876" spans="1:14" hidden="1" x14ac:dyDescent="0.2">
      <c r="A4876" s="5">
        <v>4</v>
      </c>
      <c r="B4876" s="3">
        <v>43</v>
      </c>
      <c r="C4876" s="1">
        <v>4301</v>
      </c>
      <c r="D4876" s="1">
        <v>43010</v>
      </c>
      <c r="E4876" s="1">
        <v>4312674</v>
      </c>
      <c r="F4876" s="2">
        <f>IFERROR(INDEX('Arranjos Populacionais'!$F$2:$F$961,MATCH(TabelaCompleta!E4876,'Arranjos Populacionais'!$A$2:$A$961,0),1),D4876)</f>
        <v>43010</v>
      </c>
      <c r="G4876" s="2">
        <v>0</v>
      </c>
      <c r="H4876" s="11">
        <v>1754</v>
      </c>
      <c r="I4876" s="2">
        <f>INDEX([1]PIB_dos_Municípios!$AN$2:$AN$5571,MATCH(E4876,[1]PIB_dos_Municípios!G$2:G$5571,0),1)</f>
        <v>43769.432999999997</v>
      </c>
      <c r="J4876" s="2">
        <f>INDEX([1]PIB_dos_Municípios!$AO$2:$AO$5571,MATCH(E4876,[1]PIB_dos_Municípios!G$2:G$5571,0),1)</f>
        <v>1721</v>
      </c>
      <c r="K4876" s="2">
        <f>INDEX([1]PIB_dos_Municípios!$AP$2:$AP$5571,MATCH(E4876,[1]PIB_dos_Municípios!G$2:G$5571,0),1)</f>
        <v>25432.560000000001</v>
      </c>
      <c r="M4876" s="2" t="s">
        <v>5079</v>
      </c>
      <c r="N4876" s="2" t="str">
        <f>INDEX([2]Microregioes!$D$1:$D$574,MATCH(F4876,[2]Microregioes!$B$1:$B$574,0),1)</f>
        <v>Rs-Passo Fundo</v>
      </c>
    </row>
    <row r="4877" spans="1:14" hidden="1" x14ac:dyDescent="0.2">
      <c r="A4877" s="5">
        <v>4</v>
      </c>
      <c r="B4877" s="3">
        <v>43</v>
      </c>
      <c r="C4877" s="1">
        <v>4301</v>
      </c>
      <c r="D4877" s="1">
        <v>43003</v>
      </c>
      <c r="E4877" s="1">
        <v>4312708</v>
      </c>
      <c r="F4877" s="2">
        <f>IFERROR(INDEX('Arranjos Populacionais'!$F$2:$F$961,MATCH(TabelaCompleta!E4877,'Arranjos Populacionais'!$A$2:$A$961,0),1),D4877)</f>
        <v>43003</v>
      </c>
      <c r="G4877" s="2">
        <v>0</v>
      </c>
      <c r="H4877" s="11">
        <v>12270</v>
      </c>
      <c r="I4877" s="2">
        <f>INDEX([1]PIB_dos_Municípios!$AN$2:$AN$5571,MATCH(E4877,[1]PIB_dos_Municípios!G$2:G$5571,0),1)</f>
        <v>185120.84299999999</v>
      </c>
      <c r="J4877" s="2">
        <f>INDEX([1]PIB_dos_Municípios!$AO$2:$AO$5571,MATCH(E4877,[1]PIB_dos_Municípios!G$2:G$5571,0),1)</f>
        <v>12076</v>
      </c>
      <c r="K4877" s="2">
        <f>INDEX([1]PIB_dos_Municípios!$AP$2:$AP$5571,MATCH(E4877,[1]PIB_dos_Municípios!G$2:G$5571,0),1)</f>
        <v>15329.65</v>
      </c>
      <c r="M4877" s="2" t="s">
        <v>5080</v>
      </c>
      <c r="N4877" s="2" t="str">
        <f>INDEX([2]Microregioes!$D$1:$D$574,MATCH(F4877,[2]Microregioes!$B$1:$B$574,0),1)</f>
        <v>Rs-Frederico Westphalen</v>
      </c>
    </row>
    <row r="4878" spans="1:14" hidden="1" x14ac:dyDescent="0.2">
      <c r="A4878" s="5">
        <v>4</v>
      </c>
      <c r="B4878" s="3">
        <v>43</v>
      </c>
      <c r="C4878" s="1">
        <v>4302</v>
      </c>
      <c r="D4878" s="1">
        <v>43014</v>
      </c>
      <c r="E4878" s="1">
        <v>4312757</v>
      </c>
      <c r="F4878" s="2">
        <f>IFERROR(INDEX('Arranjos Populacionais'!$F$2:$F$961,MATCH(TabelaCompleta!E4878,'Arranjos Populacionais'!$A$2:$A$961,0),1),D4878)</f>
        <v>43014</v>
      </c>
      <c r="G4878" s="2">
        <v>0</v>
      </c>
      <c r="H4878" s="11">
        <v>3457</v>
      </c>
      <c r="I4878" s="2">
        <f>INDEX([1]PIB_dos_Municípios!$AN$2:$AN$5571,MATCH(E4878,[1]PIB_dos_Municípios!G$2:G$5571,0),1)</f>
        <v>70144.956000000006</v>
      </c>
      <c r="J4878" s="2">
        <f>INDEX([1]PIB_dos_Municípios!$AO$2:$AO$5571,MATCH(E4878,[1]PIB_dos_Municípios!G$2:G$5571,0),1)</f>
        <v>3177</v>
      </c>
      <c r="K4878" s="2">
        <f>INDEX([1]PIB_dos_Municípios!$AP$2:$AP$5571,MATCH(E4878,[1]PIB_dos_Municípios!G$2:G$5571,0),1)</f>
        <v>22078.99</v>
      </c>
      <c r="M4878" s="2" t="s">
        <v>5081</v>
      </c>
      <c r="N4878" s="2" t="str">
        <f>INDEX([2]Microregioes!$D$1:$D$574,MATCH(F4878,[2]Microregioes!$B$1:$B$574,0),1)</f>
        <v>Rs-Guaporé</v>
      </c>
    </row>
    <row r="4879" spans="1:14" hidden="1" x14ac:dyDescent="0.2">
      <c r="A4879" s="5">
        <v>4</v>
      </c>
      <c r="B4879" s="3">
        <v>43</v>
      </c>
      <c r="C4879" s="1">
        <v>4302</v>
      </c>
      <c r="D4879" s="1">
        <v>43014</v>
      </c>
      <c r="E4879" s="1">
        <v>4312807</v>
      </c>
      <c r="F4879" s="2">
        <f>IFERROR(INDEX('Arranjos Populacionais'!$F$2:$F$961,MATCH(TabelaCompleta!E4879,'Arranjos Populacionais'!$A$2:$A$961,0),1),D4879)</f>
        <v>43014</v>
      </c>
      <c r="G4879" s="2">
        <v>0</v>
      </c>
      <c r="H4879" s="11">
        <v>4429</v>
      </c>
      <c r="I4879" s="2">
        <f>INDEX([1]PIB_dos_Municípios!$AN$2:$AN$5571,MATCH(E4879,[1]PIB_dos_Municípios!G$2:G$5571,0),1)</f>
        <v>139156.62400000001</v>
      </c>
      <c r="J4879" s="2">
        <f>INDEX([1]PIB_dos_Municípios!$AO$2:$AO$5571,MATCH(E4879,[1]PIB_dos_Municípios!G$2:G$5571,0),1)</f>
        <v>4003</v>
      </c>
      <c r="K4879" s="2">
        <f>INDEX([1]PIB_dos_Municípios!$AP$2:$AP$5571,MATCH(E4879,[1]PIB_dos_Municípios!G$2:G$5571,0),1)</f>
        <v>34763.08</v>
      </c>
      <c r="M4879" s="2" t="s">
        <v>5082</v>
      </c>
      <c r="N4879" s="2" t="str">
        <f>INDEX([2]Microregioes!$D$1:$D$574,MATCH(F4879,[2]Microregioes!$B$1:$B$574,0),1)</f>
        <v>Rs-Guaporé</v>
      </c>
    </row>
    <row r="4880" spans="1:14" hidden="1" x14ac:dyDescent="0.2">
      <c r="A4880" s="5">
        <v>4</v>
      </c>
      <c r="B4880" s="3">
        <v>43</v>
      </c>
      <c r="C4880" s="1">
        <v>4302</v>
      </c>
      <c r="D4880" s="1">
        <v>43014</v>
      </c>
      <c r="E4880" s="1">
        <v>4312906</v>
      </c>
      <c r="F4880" s="2">
        <f>IFERROR(INDEX('Arranjos Populacionais'!$F$2:$F$961,MATCH(TabelaCompleta!E4880,'Arranjos Populacionais'!$A$2:$A$961,0),1),D4880)</f>
        <v>43014</v>
      </c>
      <c r="G4880" s="2">
        <v>0</v>
      </c>
      <c r="H4880" s="11">
        <v>9540</v>
      </c>
      <c r="I4880" s="2">
        <f>INDEX([1]PIB_dos_Municípios!$AN$2:$AN$5571,MATCH(E4880,[1]PIB_dos_Municípios!G$2:G$5571,0),1)</f>
        <v>429209.62599999999</v>
      </c>
      <c r="J4880" s="2">
        <f>INDEX([1]PIB_dos_Municípios!$AO$2:$AO$5571,MATCH(E4880,[1]PIB_dos_Municípios!G$2:G$5571,0),1)</f>
        <v>8840</v>
      </c>
      <c r="K4880" s="2">
        <f>INDEX([1]PIB_dos_Municípios!$AP$2:$AP$5571,MATCH(E4880,[1]PIB_dos_Municípios!G$2:G$5571,0),1)</f>
        <v>48553.13</v>
      </c>
      <c r="M4880" s="2" t="s">
        <v>5083</v>
      </c>
      <c r="N4880" s="2" t="str">
        <f>INDEX([2]Microregioes!$D$1:$D$574,MATCH(F4880,[2]Microregioes!$B$1:$B$574,0),1)</f>
        <v>Rs-Guaporé</v>
      </c>
    </row>
    <row r="4881" spans="1:14" hidden="1" x14ac:dyDescent="0.2">
      <c r="A4881" s="5">
        <v>4</v>
      </c>
      <c r="B4881" s="3">
        <v>43</v>
      </c>
      <c r="C4881" s="1">
        <v>4301</v>
      </c>
      <c r="D4881" s="1">
        <v>43009</v>
      </c>
      <c r="E4881" s="1">
        <v>4312955</v>
      </c>
      <c r="F4881" s="2">
        <f>IFERROR(INDEX('Arranjos Populacionais'!$F$2:$F$961,MATCH(TabelaCompleta!E4881,'Arranjos Populacionais'!$A$2:$A$961,0),1),D4881)</f>
        <v>43009</v>
      </c>
      <c r="G4881" s="2">
        <v>0</v>
      </c>
      <c r="H4881" s="11">
        <v>1942</v>
      </c>
      <c r="I4881" s="2">
        <f>INDEX([1]PIB_dos_Municípios!$AN$2:$AN$5571,MATCH(E4881,[1]PIB_dos_Municípios!G$2:G$5571,0),1)</f>
        <v>33781.470999999998</v>
      </c>
      <c r="J4881" s="2">
        <f>INDEX([1]PIB_dos_Municípios!$AO$2:$AO$5571,MATCH(E4881,[1]PIB_dos_Municípios!G$2:G$5571,0),1)</f>
        <v>1960</v>
      </c>
      <c r="K4881" s="2">
        <f>INDEX([1]PIB_dos_Municípios!$AP$2:$AP$5571,MATCH(E4881,[1]PIB_dos_Municípios!G$2:G$5571,0),1)</f>
        <v>17235.439999999999</v>
      </c>
      <c r="M4881" s="2" t="s">
        <v>5084</v>
      </c>
      <c r="N4881" s="2" t="str">
        <f>INDEX([2]Microregioes!$D$1:$D$574,MATCH(F4881,[2]Microregioes!$B$1:$B$574,0),1)</f>
        <v>Rs-Carazinho</v>
      </c>
    </row>
    <row r="4882" spans="1:14" hidden="1" x14ac:dyDescent="0.2">
      <c r="A4882" s="5">
        <v>4</v>
      </c>
      <c r="B4882" s="3">
        <v>43</v>
      </c>
      <c r="C4882" s="1">
        <v>4304</v>
      </c>
      <c r="D4882" s="1">
        <v>43021</v>
      </c>
      <c r="E4882" s="1">
        <v>4313003</v>
      </c>
      <c r="F4882" s="2">
        <f>IFERROR(INDEX('Arranjos Populacionais'!$F$2:$F$961,MATCH(TabelaCompleta!E4882,'Arranjos Populacionais'!$A$2:$A$961,0),1),D4882)</f>
        <v>43021</v>
      </c>
      <c r="G4882" s="2">
        <v>0</v>
      </c>
      <c r="H4882" s="11">
        <v>3337</v>
      </c>
      <c r="I4882" s="2">
        <f>INDEX([1]PIB_dos_Municípios!$AN$2:$AN$5571,MATCH(E4882,[1]PIB_dos_Municípios!G$2:G$5571,0),1)</f>
        <v>57241.192999999999</v>
      </c>
      <c r="J4882" s="2">
        <f>INDEX([1]PIB_dos_Municípios!$AO$2:$AO$5571,MATCH(E4882,[1]PIB_dos_Municípios!G$2:G$5571,0),1)</f>
        <v>3184</v>
      </c>
      <c r="K4882" s="2">
        <f>INDEX([1]PIB_dos_Municípios!$AP$2:$AP$5571,MATCH(E4882,[1]PIB_dos_Municípios!G$2:G$5571,0),1)</f>
        <v>17977.759999999998</v>
      </c>
      <c r="M4882" s="2" t="s">
        <v>5085</v>
      </c>
      <c r="N4882" s="2" t="str">
        <f>INDEX([2]Microregioes!$D$1:$D$574,MATCH(F4882,[2]Microregioes!$B$1:$B$574,0),1)</f>
        <v>Rs-Lajeado-Estrela</v>
      </c>
    </row>
    <row r="4883" spans="1:14" hidden="1" x14ac:dyDescent="0.2">
      <c r="A4883" s="5">
        <v>4</v>
      </c>
      <c r="B4883" s="3">
        <v>43</v>
      </c>
      <c r="C4883" s="1">
        <v>4301</v>
      </c>
      <c r="D4883" s="1">
        <v>43002</v>
      </c>
      <c r="E4883" s="1">
        <v>4313011</v>
      </c>
      <c r="F4883" s="2">
        <f>IFERROR(INDEX('Arranjos Populacionais'!$F$2:$F$961,MATCH(TabelaCompleta!E4883,'Arranjos Populacionais'!$A$2:$A$961,0),1),D4883)</f>
        <v>43002</v>
      </c>
      <c r="G4883" s="2">
        <v>0</v>
      </c>
      <c r="H4883" s="11">
        <v>2810</v>
      </c>
      <c r="I4883" s="2">
        <f>INDEX([1]PIB_dos_Municípios!$AN$2:$AN$5571,MATCH(E4883,[1]PIB_dos_Municípios!G$2:G$5571,0),1)</f>
        <v>63603.678</v>
      </c>
      <c r="J4883" s="2">
        <f>INDEX([1]PIB_dos_Municípios!$AO$2:$AO$5571,MATCH(E4883,[1]PIB_dos_Municípios!G$2:G$5571,0),1)</f>
        <v>2751</v>
      </c>
      <c r="K4883" s="2">
        <f>INDEX([1]PIB_dos_Municípios!$AP$2:$AP$5571,MATCH(E4883,[1]PIB_dos_Municípios!G$2:G$5571,0),1)</f>
        <v>23120.2</v>
      </c>
      <c r="M4883" s="2" t="s">
        <v>5086</v>
      </c>
      <c r="N4883" s="2" t="str">
        <f>INDEX([2]Microregioes!$D$1:$D$574,MATCH(F4883,[2]Microregioes!$B$1:$B$574,0),1)</f>
        <v>Rs-Três Passos</v>
      </c>
    </row>
    <row r="4884" spans="1:14" hidden="1" x14ac:dyDescent="0.2">
      <c r="A4884" s="5">
        <v>4</v>
      </c>
      <c r="B4884" s="3">
        <v>43</v>
      </c>
      <c r="C4884" s="1">
        <v>4303</v>
      </c>
      <c r="D4884" s="1">
        <v>43018</v>
      </c>
      <c r="E4884" s="1">
        <v>4313037</v>
      </c>
      <c r="F4884" s="2">
        <f>IFERROR(INDEX('Arranjos Populacionais'!$F$2:$F$961,MATCH(TabelaCompleta!E4884,'Arranjos Populacionais'!$A$2:$A$961,0),1),D4884)</f>
        <v>43018</v>
      </c>
      <c r="G4884" s="2">
        <v>0</v>
      </c>
      <c r="H4884" s="11">
        <v>5087</v>
      </c>
      <c r="I4884" s="2">
        <f>INDEX([1]PIB_dos_Municípios!$AN$2:$AN$5571,MATCH(E4884,[1]PIB_dos_Municípios!G$2:G$5571,0),1)</f>
        <v>87916.644</v>
      </c>
      <c r="J4884" s="2">
        <f>INDEX([1]PIB_dos_Municípios!$AO$2:$AO$5571,MATCH(E4884,[1]PIB_dos_Municípios!G$2:G$5571,0),1)</f>
        <v>4671</v>
      </c>
      <c r="K4884" s="2">
        <f>INDEX([1]PIB_dos_Municípios!$AP$2:$AP$5571,MATCH(E4884,[1]PIB_dos_Municípios!G$2:G$5571,0),1)</f>
        <v>18821.8</v>
      </c>
      <c r="M4884" s="2" t="s">
        <v>5087</v>
      </c>
      <c r="N4884" s="2" t="str">
        <f>INDEX([2]Microregioes!$D$1:$D$574,MATCH(F4884,[2]Microregioes!$B$1:$B$574,0),1)</f>
        <v>Rs-Santa Maria</v>
      </c>
    </row>
    <row r="4885" spans="1:14" hidden="1" x14ac:dyDescent="0.2">
      <c r="A4885" s="5">
        <v>4</v>
      </c>
      <c r="B4885" s="3">
        <v>43</v>
      </c>
      <c r="C4885" s="1">
        <v>4305</v>
      </c>
      <c r="D4885" s="1">
        <v>43026</v>
      </c>
      <c r="E4885" s="1">
        <v>4313060</v>
      </c>
      <c r="F4885" s="2">
        <f>IFERROR(INDEX('Arranjos Populacionais'!$F$2:$F$961,MATCH(TabelaCompleta!E4885,'Arranjos Populacionais'!$A$2:$A$961,0),1),D4885)</f>
        <v>43026</v>
      </c>
      <c r="G4885" s="2">
        <v>0</v>
      </c>
      <c r="H4885" s="11">
        <v>20225</v>
      </c>
      <c r="I4885" s="2">
        <f>INDEX([1]PIB_dos_Municípios!$AN$2:$AN$5571,MATCH(E4885,[1]PIB_dos_Municípios!G$2:G$5571,0),1)</f>
        <v>580507.79200000002</v>
      </c>
      <c r="J4885" s="2">
        <f>INDEX([1]PIB_dos_Municípios!$AO$2:$AO$5571,MATCH(E4885,[1]PIB_dos_Municípios!G$2:G$5571,0),1)</f>
        <v>18346</v>
      </c>
      <c r="K4885" s="2">
        <f>INDEX([1]PIB_dos_Municípios!$AP$2:$AP$5571,MATCH(E4885,[1]PIB_dos_Municípios!G$2:G$5571,0),1)</f>
        <v>31642.2</v>
      </c>
      <c r="M4885" s="2" t="s">
        <v>117</v>
      </c>
      <c r="N4885" s="2" t="str">
        <f>INDEX([2]Microregioes!$D$1:$D$574,MATCH(F4885,[2]Microregioes!$B$1:$B$574,0),1)</f>
        <v>Rs-Porto Alegre</v>
      </c>
    </row>
    <row r="4886" spans="1:14" hidden="1" x14ac:dyDescent="0.2">
      <c r="A4886" s="5">
        <v>4</v>
      </c>
      <c r="B4886" s="3">
        <v>43</v>
      </c>
      <c r="C4886" s="1">
        <v>4302</v>
      </c>
      <c r="D4886" s="1">
        <v>43016</v>
      </c>
      <c r="E4886" s="1">
        <v>4313086</v>
      </c>
      <c r="F4886" s="2">
        <f>IFERROR(INDEX('Arranjos Populacionais'!$F$2:$F$961,MATCH(TabelaCompleta!E4886,'Arranjos Populacionais'!$A$2:$A$961,0),1),D4886)</f>
        <v>43016</v>
      </c>
      <c r="G4886" s="2">
        <v>0</v>
      </c>
      <c r="H4886" s="11">
        <v>2563</v>
      </c>
      <c r="I4886" s="2">
        <f>INDEX([1]PIB_dos_Municípios!$AN$2:$AN$5571,MATCH(E4886,[1]PIB_dos_Municípios!G$2:G$5571,0),1)</f>
        <v>39163.133000000002</v>
      </c>
      <c r="J4886" s="2">
        <f>INDEX([1]PIB_dos_Municípios!$AO$2:$AO$5571,MATCH(E4886,[1]PIB_dos_Municípios!G$2:G$5571,0),1)</f>
        <v>2445</v>
      </c>
      <c r="K4886" s="2">
        <f>INDEX([1]PIB_dos_Municípios!$AP$2:$AP$5571,MATCH(E4886,[1]PIB_dos_Municípios!G$2:G$5571,0),1)</f>
        <v>16017.64</v>
      </c>
      <c r="M4886" s="2" t="s">
        <v>5088</v>
      </c>
      <c r="N4886" s="2" t="str">
        <f>INDEX([2]Microregioes!$D$1:$D$574,MATCH(F4886,[2]Microregioes!$B$1:$B$574,0),1)</f>
        <v>Rs-Caxias do Sul</v>
      </c>
    </row>
    <row r="4887" spans="1:14" hidden="1" x14ac:dyDescent="0.2">
      <c r="A4887" s="5">
        <v>4</v>
      </c>
      <c r="B4887" s="3">
        <v>43</v>
      </c>
      <c r="C4887" s="1">
        <v>4303</v>
      </c>
      <c r="D4887" s="1">
        <v>43019</v>
      </c>
      <c r="E4887" s="1">
        <v>4313102</v>
      </c>
      <c r="F4887" s="2">
        <f>IFERROR(INDEX('Arranjos Populacionais'!$F$2:$F$961,MATCH(TabelaCompleta!E4887,'Arranjos Populacionais'!$A$2:$A$961,0),1),D4887)</f>
        <v>43019</v>
      </c>
      <c r="G4887" s="2">
        <v>0</v>
      </c>
      <c r="H4887" s="11">
        <v>6597</v>
      </c>
      <c r="I4887" s="2">
        <f>INDEX([1]PIB_dos_Municípios!$AN$2:$AN$5571,MATCH(E4887,[1]PIB_dos_Municípios!G$2:G$5571,0),1)</f>
        <v>112181.06299999999</v>
      </c>
      <c r="J4887" s="2">
        <f>INDEX([1]PIB_dos_Municípios!$AO$2:$AO$5571,MATCH(E4887,[1]PIB_dos_Municípios!G$2:G$5571,0),1)</f>
        <v>6345</v>
      </c>
      <c r="K4887" s="2">
        <f>INDEX([1]PIB_dos_Municípios!$AP$2:$AP$5571,MATCH(E4887,[1]PIB_dos_Municípios!G$2:G$5571,0),1)</f>
        <v>17680.23</v>
      </c>
      <c r="M4887" s="2" t="s">
        <v>5089</v>
      </c>
      <c r="N4887" s="2" t="str">
        <f>INDEX([2]Microregioes!$D$1:$D$574,MATCH(F4887,[2]Microregioes!$B$1:$B$574,0),1)</f>
        <v>Rs-Restinga Seca</v>
      </c>
    </row>
    <row r="4888" spans="1:14" hidden="1" x14ac:dyDescent="0.2">
      <c r="A4888" s="5">
        <v>4</v>
      </c>
      <c r="B4888" s="3">
        <v>43</v>
      </c>
      <c r="C4888" s="1">
        <v>4305</v>
      </c>
      <c r="D4888" s="1">
        <v>43024</v>
      </c>
      <c r="E4888" s="1">
        <v>4313201</v>
      </c>
      <c r="F4888" s="2">
        <f>IFERROR(INDEX('Arranjos Populacionais'!$F$2:$F$961,MATCH(TabelaCompleta!E4888,'Arranjos Populacionais'!$A$2:$A$961,0),1),D4888)</f>
        <v>43024</v>
      </c>
      <c r="G4888" s="2">
        <v>0</v>
      </c>
      <c r="H4888" s="11">
        <v>20549</v>
      </c>
      <c r="I4888" s="2">
        <f>INDEX([1]PIB_dos_Municípios!$AN$2:$AN$5571,MATCH(E4888,[1]PIB_dos_Municípios!G$2:G$5571,0),1)</f>
        <v>401984.75799999997</v>
      </c>
      <c r="J4888" s="2">
        <f>INDEX([1]PIB_dos_Municípios!$AO$2:$AO$5571,MATCH(E4888,[1]PIB_dos_Municípios!G$2:G$5571,0),1)</f>
        <v>19058</v>
      </c>
      <c r="K4888" s="2">
        <f>INDEX([1]PIB_dos_Municípios!$AP$2:$AP$5571,MATCH(E4888,[1]PIB_dos_Municípios!G$2:G$5571,0),1)</f>
        <v>21092.7</v>
      </c>
      <c r="M4888" s="2" t="s">
        <v>5090</v>
      </c>
      <c r="N4888" s="2" t="str">
        <f>INDEX([2]Microregioes!$D$1:$D$574,MATCH(F4888,[2]Microregioes!$B$1:$B$574,0),1)</f>
        <v>Rs-Gramado-Canela</v>
      </c>
    </row>
    <row r="4889" spans="1:14" hidden="1" x14ac:dyDescent="0.2">
      <c r="A4889" s="5">
        <v>4</v>
      </c>
      <c r="B4889" s="3">
        <v>43</v>
      </c>
      <c r="C4889" s="1">
        <v>4302</v>
      </c>
      <c r="D4889" s="1">
        <v>43014</v>
      </c>
      <c r="E4889" s="1">
        <v>4313300</v>
      </c>
      <c r="F4889" s="2">
        <f>IFERROR(INDEX('Arranjos Populacionais'!$F$2:$F$961,MATCH(TabelaCompleta!E4889,'Arranjos Populacionais'!$A$2:$A$961,0),1),D4889)</f>
        <v>43014</v>
      </c>
      <c r="G4889" s="2">
        <v>0</v>
      </c>
      <c r="H4889" s="11">
        <v>25315</v>
      </c>
      <c r="I4889" s="2">
        <f>INDEX([1]PIB_dos_Municípios!$AN$2:$AN$5571,MATCH(E4889,[1]PIB_dos_Municípios!G$2:G$5571,0),1)</f>
        <v>691969.02599999995</v>
      </c>
      <c r="J4889" s="2">
        <f>INDEX([1]PIB_dos_Municípios!$AO$2:$AO$5571,MATCH(E4889,[1]PIB_dos_Municípios!G$2:G$5571,0),1)</f>
        <v>22830</v>
      </c>
      <c r="K4889" s="2">
        <f>INDEX([1]PIB_dos_Municípios!$AP$2:$AP$5571,MATCH(E4889,[1]PIB_dos_Municípios!G$2:G$5571,0),1)</f>
        <v>30309.64</v>
      </c>
      <c r="M4889" s="2" t="s">
        <v>5091</v>
      </c>
      <c r="N4889" s="2" t="str">
        <f>INDEX([2]Microregioes!$D$1:$D$574,MATCH(F4889,[2]Microregioes!$B$1:$B$574,0),1)</f>
        <v>Rs-Guaporé</v>
      </c>
    </row>
    <row r="4890" spans="1:14" hidden="1" x14ac:dyDescent="0.2">
      <c r="A4890" s="5">
        <v>4</v>
      </c>
      <c r="B4890" s="3">
        <v>43</v>
      </c>
      <c r="C4890" s="1">
        <v>4301</v>
      </c>
      <c r="D4890" s="1">
        <v>43008</v>
      </c>
      <c r="E4890" s="1">
        <v>4313334</v>
      </c>
      <c r="F4890" s="2">
        <f>IFERROR(INDEX('Arranjos Populacionais'!$F$2:$F$961,MATCH(TabelaCompleta!E4890,'Arranjos Populacionais'!$A$2:$A$961,0),1),D4890)</f>
        <v>43008</v>
      </c>
      <c r="G4890" s="2">
        <v>0</v>
      </c>
      <c r="H4890" s="11">
        <v>2428</v>
      </c>
      <c r="I4890" s="2">
        <f>INDEX([1]PIB_dos_Municípios!$AN$2:$AN$5571,MATCH(E4890,[1]PIB_dos_Municípios!G$2:G$5571,0),1)</f>
        <v>48522.275000000001</v>
      </c>
      <c r="J4890" s="2">
        <f>INDEX([1]PIB_dos_Municípios!$AO$2:$AO$5571,MATCH(E4890,[1]PIB_dos_Municípios!G$2:G$5571,0),1)</f>
        <v>2437</v>
      </c>
      <c r="K4890" s="2">
        <f>INDEX([1]PIB_dos_Municípios!$AP$2:$AP$5571,MATCH(E4890,[1]PIB_dos_Municípios!G$2:G$5571,0),1)</f>
        <v>19910.66</v>
      </c>
      <c r="M4890" s="2" t="s">
        <v>5092</v>
      </c>
      <c r="N4890" s="2" t="str">
        <f>INDEX([2]Microregioes!$D$1:$D$574,MATCH(F4890,[2]Microregioes!$B$1:$B$574,0),1)</f>
        <v>Rs-Ijuí</v>
      </c>
    </row>
    <row r="4891" spans="1:14" hidden="1" x14ac:dyDescent="0.2">
      <c r="A4891" s="5">
        <v>4</v>
      </c>
      <c r="B4891" s="3">
        <v>43</v>
      </c>
      <c r="C4891" s="1">
        <v>4302</v>
      </c>
      <c r="D4891" s="1">
        <v>43016</v>
      </c>
      <c r="E4891" s="1">
        <v>4313359</v>
      </c>
      <c r="F4891" s="2">
        <f>IFERROR(INDEX('Arranjos Populacionais'!$F$2:$F$961,MATCH(TabelaCompleta!E4891,'Arranjos Populacionais'!$A$2:$A$961,0),1),D4891)</f>
        <v>43016</v>
      </c>
      <c r="G4891" s="2">
        <v>0</v>
      </c>
      <c r="H4891" s="11">
        <v>3584</v>
      </c>
      <c r="I4891" s="2">
        <f>INDEX([1]PIB_dos_Municípios!$AN$2:$AN$5571,MATCH(E4891,[1]PIB_dos_Municípios!G$2:G$5571,0),1)</f>
        <v>65324.464</v>
      </c>
      <c r="J4891" s="2">
        <f>INDEX([1]PIB_dos_Municípios!$AO$2:$AO$5571,MATCH(E4891,[1]PIB_dos_Municípios!G$2:G$5571,0),1)</f>
        <v>3347</v>
      </c>
      <c r="K4891" s="2">
        <f>INDEX([1]PIB_dos_Municípios!$AP$2:$AP$5571,MATCH(E4891,[1]PIB_dos_Municípios!G$2:G$5571,0),1)</f>
        <v>19517.32</v>
      </c>
      <c r="M4891" s="2" t="s">
        <v>5093</v>
      </c>
      <c r="N4891" s="2" t="str">
        <f>INDEX([2]Microregioes!$D$1:$D$574,MATCH(F4891,[2]Microregioes!$B$1:$B$574,0),1)</f>
        <v>Rs-Caxias do Sul</v>
      </c>
    </row>
    <row r="4892" spans="1:14" hidden="1" x14ac:dyDescent="0.2">
      <c r="A4892" s="5">
        <v>4</v>
      </c>
      <c r="B4892" s="3">
        <v>43</v>
      </c>
      <c r="C4892" s="1">
        <v>4305</v>
      </c>
      <c r="D4892" s="1">
        <v>43026</v>
      </c>
      <c r="E4892" s="1">
        <v>4313375</v>
      </c>
      <c r="F4892" s="2">
        <f>IFERROR(INDEX('Arranjos Populacionais'!$F$2:$F$961,MATCH(TabelaCompleta!E4892,'Arranjos Populacionais'!$A$2:$A$961,0),1),D4892)</f>
        <v>43026</v>
      </c>
      <c r="G4892" s="2">
        <v>0</v>
      </c>
      <c r="H4892" s="11">
        <v>26086</v>
      </c>
      <c r="I4892" s="2">
        <f>INDEX([1]PIB_dos_Municípios!$AN$2:$AN$5571,MATCH(E4892,[1]PIB_dos_Municípios!G$2:G$5571,0),1)</f>
        <v>524360.89599999995</v>
      </c>
      <c r="J4892" s="2">
        <f>INDEX([1]PIB_dos_Municípios!$AO$2:$AO$5571,MATCH(E4892,[1]PIB_dos_Municípios!G$2:G$5571,0),1)</f>
        <v>22706</v>
      </c>
      <c r="K4892" s="2">
        <f>INDEX([1]PIB_dos_Municípios!$AP$2:$AP$5571,MATCH(E4892,[1]PIB_dos_Municípios!G$2:G$5571,0),1)</f>
        <v>23093.49</v>
      </c>
      <c r="M4892" s="2" t="s">
        <v>213</v>
      </c>
      <c r="N4892" s="2" t="str">
        <f>INDEX([2]Microregioes!$D$1:$D$574,MATCH(F4892,[2]Microregioes!$B$1:$B$574,0),1)</f>
        <v>Rs-Porto Alegre</v>
      </c>
    </row>
    <row r="4893" spans="1:14" hidden="1" x14ac:dyDescent="0.2">
      <c r="A4893" s="5">
        <v>4</v>
      </c>
      <c r="B4893" s="3">
        <v>43</v>
      </c>
      <c r="C4893" s="1">
        <v>4301</v>
      </c>
      <c r="D4893" s="1">
        <v>43009</v>
      </c>
      <c r="E4893" s="1">
        <v>4313490</v>
      </c>
      <c r="F4893" s="2">
        <f>IFERROR(INDEX('Arranjos Populacionais'!$F$2:$F$961,MATCH(TabelaCompleta!E4893,'Arranjos Populacionais'!$A$2:$A$961,0),1),D4893)</f>
        <v>43009</v>
      </c>
      <c r="G4893" s="2">
        <v>0</v>
      </c>
      <c r="H4893" s="11">
        <v>4171</v>
      </c>
      <c r="I4893" s="2">
        <f>INDEX([1]PIB_dos_Municípios!$AN$2:$AN$5571,MATCH(E4893,[1]PIB_dos_Municípios!G$2:G$5571,0),1)</f>
        <v>42423.464999999997</v>
      </c>
      <c r="J4893" s="2">
        <f>INDEX([1]PIB_dos_Municípios!$AO$2:$AO$5571,MATCH(E4893,[1]PIB_dos_Municípios!G$2:G$5571,0),1)</f>
        <v>3978</v>
      </c>
      <c r="K4893" s="2">
        <f>INDEX([1]PIB_dos_Municípios!$AP$2:$AP$5571,MATCH(E4893,[1]PIB_dos_Municípios!G$2:G$5571,0),1)</f>
        <v>10664.52</v>
      </c>
      <c r="M4893" s="2" t="s">
        <v>5094</v>
      </c>
      <c r="N4893" s="2" t="str">
        <f>INDEX([2]Microregioes!$D$1:$D$574,MATCH(F4893,[2]Microregioes!$B$1:$B$574,0),1)</f>
        <v>Rs-Carazinho</v>
      </c>
    </row>
    <row r="4894" spans="1:14" hidden="1" x14ac:dyDescent="0.2">
      <c r="A4894" s="5">
        <v>4</v>
      </c>
      <c r="B4894" s="3">
        <v>43</v>
      </c>
      <c r="C4894" s="1">
        <v>4304</v>
      </c>
      <c r="D4894" s="1">
        <v>43022</v>
      </c>
      <c r="E4894" s="1">
        <v>4313391</v>
      </c>
      <c r="F4894" s="2">
        <f>IFERROR(INDEX('Arranjos Populacionais'!$F$2:$F$961,MATCH(TabelaCompleta!E4894,'Arranjos Populacionais'!$A$2:$A$961,0),1),D4894)</f>
        <v>43022</v>
      </c>
      <c r="G4894" s="2">
        <v>0</v>
      </c>
      <c r="H4894" s="11">
        <v>4107</v>
      </c>
      <c r="I4894" s="2">
        <f>INDEX([1]PIB_dos_Municípios!$AN$2:$AN$5571,MATCH(E4894,[1]PIB_dos_Municípios!G$2:G$5571,0),1)</f>
        <v>44736.328000000001</v>
      </c>
      <c r="J4894" s="2">
        <f>INDEX([1]PIB_dos_Municípios!$AO$2:$AO$5571,MATCH(E4894,[1]PIB_dos_Municípios!G$2:G$5571,0),1)</f>
        <v>3855</v>
      </c>
      <c r="K4894" s="2">
        <f>INDEX([1]PIB_dos_Municípios!$AP$2:$AP$5571,MATCH(E4894,[1]PIB_dos_Municípios!G$2:G$5571,0),1)</f>
        <v>11604.75</v>
      </c>
      <c r="M4894" s="2" t="s">
        <v>5095</v>
      </c>
      <c r="N4894" s="2" t="str">
        <f>INDEX([2]Microregioes!$D$1:$D$574,MATCH(F4894,[2]Microregioes!$B$1:$B$574,0),1)</f>
        <v>Rs-Cachoeira do Sul</v>
      </c>
    </row>
    <row r="4895" spans="1:14" hidden="1" x14ac:dyDescent="0.2">
      <c r="A4895" s="5">
        <v>4</v>
      </c>
      <c r="B4895" s="3">
        <v>43</v>
      </c>
      <c r="C4895" s="1">
        <v>4305</v>
      </c>
      <c r="D4895" s="1">
        <v>43026</v>
      </c>
      <c r="E4895" s="1">
        <v>4313409</v>
      </c>
      <c r="F4895" s="2">
        <f>IFERROR(INDEX('Arranjos Populacionais'!$F$2:$F$961,MATCH(TabelaCompleta!E4895,'Arranjos Populacionais'!$A$2:$A$961,0),1),D4895)</f>
        <v>43026</v>
      </c>
      <c r="G4895" s="2">
        <v>0</v>
      </c>
      <c r="H4895" s="11">
        <v>249113</v>
      </c>
      <c r="I4895" s="2">
        <f>INDEX([1]PIB_dos_Municípios!$AN$2:$AN$5571,MATCH(E4895,[1]PIB_dos_Municípios!G$2:G$5571,0),1)</f>
        <v>5536879.6069999998</v>
      </c>
      <c r="J4895" s="2">
        <f>INDEX([1]PIB_dos_Municípios!$AO$2:$AO$5571,MATCH(E4895,[1]PIB_dos_Municípios!G$2:G$5571,0),1)</f>
        <v>239051</v>
      </c>
      <c r="K4895" s="2">
        <f>INDEX([1]PIB_dos_Municípios!$AP$2:$AP$5571,MATCH(E4895,[1]PIB_dos_Municípios!G$2:G$5571,0),1)</f>
        <v>23161.919999999998</v>
      </c>
      <c r="M4895" s="2" t="s">
        <v>924</v>
      </c>
      <c r="N4895" s="2" t="str">
        <f>INDEX([2]Microregioes!$D$1:$D$574,MATCH(F4895,[2]Microregioes!$B$1:$B$574,0),1)</f>
        <v>Rs-Porto Alegre</v>
      </c>
    </row>
    <row r="4896" spans="1:14" hidden="1" x14ac:dyDescent="0.2">
      <c r="A4896" s="5">
        <v>4</v>
      </c>
      <c r="B4896" s="3">
        <v>43</v>
      </c>
      <c r="C4896" s="1">
        <v>4301</v>
      </c>
      <c r="D4896" s="1">
        <v>43001</v>
      </c>
      <c r="E4896" s="1">
        <v>4313425</v>
      </c>
      <c r="F4896" s="2">
        <f>IFERROR(INDEX('Arranjos Populacionais'!$F$2:$F$961,MATCH(TabelaCompleta!E4896,'Arranjos Populacionais'!$A$2:$A$961,0),1),D4896)</f>
        <v>43001</v>
      </c>
      <c r="G4896" s="2">
        <v>0</v>
      </c>
      <c r="H4896" s="11">
        <v>3791</v>
      </c>
      <c r="I4896" s="2">
        <f>INDEX([1]PIB_dos_Municípios!$AN$2:$AN$5571,MATCH(E4896,[1]PIB_dos_Municípios!G$2:G$5571,0),1)</f>
        <v>56116.563000000002</v>
      </c>
      <c r="J4896" s="2">
        <f>INDEX([1]PIB_dos_Municípios!$AO$2:$AO$5571,MATCH(E4896,[1]PIB_dos_Municípios!G$2:G$5571,0),1)</f>
        <v>3927</v>
      </c>
      <c r="K4896" s="2">
        <f>INDEX([1]PIB_dos_Municípios!$AP$2:$AP$5571,MATCH(E4896,[1]PIB_dos_Municípios!G$2:G$5571,0),1)</f>
        <v>14289.93</v>
      </c>
      <c r="M4896" s="2" t="s">
        <v>5096</v>
      </c>
      <c r="N4896" s="2" t="str">
        <f>INDEX([2]Microregioes!$D$1:$D$574,MATCH(F4896,[2]Microregioes!$B$1:$B$574,0),1)</f>
        <v>Rs-Santa Rosa</v>
      </c>
    </row>
    <row r="4897" spans="1:14" hidden="1" x14ac:dyDescent="0.2">
      <c r="A4897" s="5">
        <v>4</v>
      </c>
      <c r="B4897" s="3">
        <v>43</v>
      </c>
      <c r="C4897" s="1">
        <v>4301</v>
      </c>
      <c r="D4897" s="1">
        <v>43003</v>
      </c>
      <c r="E4897" s="1">
        <v>4313441</v>
      </c>
      <c r="F4897" s="2">
        <f>IFERROR(INDEX('Arranjos Populacionais'!$F$2:$F$961,MATCH(TabelaCompleta!E4897,'Arranjos Populacionais'!$A$2:$A$961,0),1),D4897)</f>
        <v>43003</v>
      </c>
      <c r="G4897" s="2">
        <v>0</v>
      </c>
      <c r="H4897" s="11">
        <v>2316</v>
      </c>
      <c r="I4897" s="2">
        <f>INDEX([1]PIB_dos_Municípios!$AN$2:$AN$5571,MATCH(E4897,[1]PIB_dos_Municípios!G$2:G$5571,0),1)</f>
        <v>25032.645</v>
      </c>
      <c r="J4897" s="2">
        <f>INDEX([1]PIB_dos_Municípios!$AO$2:$AO$5571,MATCH(E4897,[1]PIB_dos_Municípios!G$2:G$5571,0),1)</f>
        <v>2277</v>
      </c>
      <c r="K4897" s="2">
        <f>INDEX([1]PIB_dos_Municípios!$AP$2:$AP$5571,MATCH(E4897,[1]PIB_dos_Municípios!G$2:G$5571,0),1)</f>
        <v>10993.7</v>
      </c>
      <c r="M4897" s="2" t="s">
        <v>5097</v>
      </c>
      <c r="N4897" s="2" t="str">
        <f>INDEX([2]Microregioes!$D$1:$D$574,MATCH(F4897,[2]Microregioes!$B$1:$B$574,0),1)</f>
        <v>Rs-Frederico Westphalen</v>
      </c>
    </row>
    <row r="4898" spans="1:14" hidden="1" x14ac:dyDescent="0.2">
      <c r="A4898" s="5">
        <v>4</v>
      </c>
      <c r="B4898" s="3">
        <v>43</v>
      </c>
      <c r="C4898" s="1">
        <v>4301</v>
      </c>
      <c r="D4898" s="1">
        <v>43003</v>
      </c>
      <c r="E4898" s="1">
        <v>4313466</v>
      </c>
      <c r="F4898" s="2">
        <f>IFERROR(INDEX('Arranjos Populacionais'!$F$2:$F$961,MATCH(TabelaCompleta!E4898,'Arranjos Populacionais'!$A$2:$A$961,0),1),D4898)</f>
        <v>43003</v>
      </c>
      <c r="G4898" s="2">
        <v>0</v>
      </c>
      <c r="H4898" s="11">
        <v>1793</v>
      </c>
      <c r="I4898" s="2">
        <f>INDEX([1]PIB_dos_Municípios!$AN$2:$AN$5571,MATCH(E4898,[1]PIB_dos_Municípios!G$2:G$5571,0),1)</f>
        <v>25961.662</v>
      </c>
      <c r="J4898" s="2">
        <f>INDEX([1]PIB_dos_Municípios!$AO$2:$AO$5571,MATCH(E4898,[1]PIB_dos_Municípios!G$2:G$5571,0),1)</f>
        <v>1757</v>
      </c>
      <c r="K4898" s="2">
        <f>INDEX([1]PIB_dos_Municípios!$AP$2:$AP$5571,MATCH(E4898,[1]PIB_dos_Municípios!G$2:G$5571,0),1)</f>
        <v>14776.13</v>
      </c>
      <c r="M4898" s="2" t="s">
        <v>5098</v>
      </c>
      <c r="N4898" s="2" t="str">
        <f>INDEX([2]Microregioes!$D$1:$D$574,MATCH(F4898,[2]Microregioes!$B$1:$B$574,0),1)</f>
        <v>Rs-Frederico Westphalen</v>
      </c>
    </row>
    <row r="4899" spans="1:14" hidden="1" x14ac:dyDescent="0.2">
      <c r="A4899" s="5">
        <v>4</v>
      </c>
      <c r="B4899" s="3">
        <v>43</v>
      </c>
      <c r="C4899" s="1">
        <v>4305</v>
      </c>
      <c r="D4899" s="1">
        <v>43027</v>
      </c>
      <c r="E4899" s="1">
        <v>4313508</v>
      </c>
      <c r="F4899" s="2">
        <f>IFERROR(INDEX('Arranjos Populacionais'!$F$2:$F$961,MATCH(TabelaCompleta!E4899,'Arranjos Populacionais'!$A$2:$A$961,0),1),D4899)</f>
        <v>43027</v>
      </c>
      <c r="G4899" s="2">
        <v>0</v>
      </c>
      <c r="H4899" s="11">
        <v>44190</v>
      </c>
      <c r="I4899" s="2">
        <f>INDEX([1]PIB_dos_Municípios!$AN$2:$AN$5571,MATCH(E4899,[1]PIB_dos_Municípios!G$2:G$5571,0),1)</f>
        <v>1239024.578</v>
      </c>
      <c r="J4899" s="2">
        <f>INDEX([1]PIB_dos_Municípios!$AO$2:$AO$5571,MATCH(E4899,[1]PIB_dos_Municípios!G$2:G$5571,0),1)</f>
        <v>40941</v>
      </c>
      <c r="K4899" s="2">
        <f>INDEX([1]PIB_dos_Municípios!$AP$2:$AP$5571,MATCH(E4899,[1]PIB_dos_Municípios!G$2:G$5571,0),1)</f>
        <v>30263.66</v>
      </c>
      <c r="M4899" s="2" t="s">
        <v>149</v>
      </c>
      <c r="N4899" s="2" t="str">
        <f>INDEX([2]Microregioes!$D$1:$D$574,MATCH(F4899,[2]Microregioes!$B$1:$B$574,0),1)</f>
        <v>Rs-Osório</v>
      </c>
    </row>
    <row r="4900" spans="1:14" hidden="1" x14ac:dyDescent="0.2">
      <c r="A4900" s="5">
        <v>4</v>
      </c>
      <c r="B4900" s="3">
        <v>43</v>
      </c>
      <c r="C4900" s="1">
        <v>4301</v>
      </c>
      <c r="D4900" s="1">
        <v>43005</v>
      </c>
      <c r="E4900" s="1">
        <v>4313607</v>
      </c>
      <c r="F4900" s="2">
        <f>IFERROR(INDEX('Arranjos Populacionais'!$F$2:$F$961,MATCH(TabelaCompleta!E4900,'Arranjos Populacionais'!$A$2:$A$961,0),1),D4900)</f>
        <v>43005</v>
      </c>
      <c r="G4900" s="2">
        <v>0</v>
      </c>
      <c r="H4900" s="11">
        <v>4196</v>
      </c>
      <c r="I4900" s="2">
        <f>INDEX([1]PIB_dos_Municípios!$AN$2:$AN$5571,MATCH(E4900,[1]PIB_dos_Municípios!G$2:G$5571,0),1)</f>
        <v>65457.374000000003</v>
      </c>
      <c r="J4900" s="2">
        <f>INDEX([1]PIB_dos_Municípios!$AO$2:$AO$5571,MATCH(E4900,[1]PIB_dos_Municípios!G$2:G$5571,0),1)</f>
        <v>4243</v>
      </c>
      <c r="K4900" s="2">
        <f>INDEX([1]PIB_dos_Municípios!$AP$2:$AP$5571,MATCH(E4900,[1]PIB_dos_Municípios!G$2:G$5571,0),1)</f>
        <v>15427.14</v>
      </c>
      <c r="M4900" s="2" t="s">
        <v>5099</v>
      </c>
      <c r="N4900" s="2" t="str">
        <f>INDEX([2]Microregioes!$D$1:$D$574,MATCH(F4900,[2]Microregioes!$B$1:$B$574,0),1)</f>
        <v>Rs-Sananduva</v>
      </c>
    </row>
    <row r="4901" spans="1:14" hidden="1" x14ac:dyDescent="0.2">
      <c r="A4901" s="5">
        <v>4</v>
      </c>
      <c r="B4901" s="3">
        <v>43</v>
      </c>
      <c r="C4901" s="1">
        <v>4305</v>
      </c>
      <c r="D4901" s="1">
        <v>43027</v>
      </c>
      <c r="E4901" s="1">
        <v>4313656</v>
      </c>
      <c r="F4901" s="2">
        <f>IFERROR(INDEX('Arranjos Populacionais'!$F$2:$F$961,MATCH(TabelaCompleta!E4901,'Arranjos Populacionais'!$A$2:$A$961,0),1),D4901)</f>
        <v>43027</v>
      </c>
      <c r="G4901" s="2">
        <v>0</v>
      </c>
      <c r="H4901" s="11">
        <v>11431</v>
      </c>
      <c r="I4901" s="2">
        <f>INDEX([1]PIB_dos_Municípios!$AN$2:$AN$5571,MATCH(E4901,[1]PIB_dos_Municípios!G$2:G$5571,0),1)</f>
        <v>178192.98300000001</v>
      </c>
      <c r="J4901" s="2">
        <f>INDEX([1]PIB_dos_Municípios!$AO$2:$AO$5571,MATCH(E4901,[1]PIB_dos_Municípios!G$2:G$5571,0),1)</f>
        <v>10971</v>
      </c>
      <c r="K4901" s="2">
        <f>INDEX([1]PIB_dos_Municípios!$AP$2:$AP$5571,MATCH(E4901,[1]PIB_dos_Municípios!G$2:G$5571,0),1)</f>
        <v>16242.18</v>
      </c>
      <c r="M4901" s="2" t="s">
        <v>5100</v>
      </c>
      <c r="N4901" s="2" t="str">
        <f>INDEX([2]Microregioes!$D$1:$D$574,MATCH(F4901,[2]Microregioes!$B$1:$B$574,0),1)</f>
        <v>Rs-Osório</v>
      </c>
    </row>
    <row r="4902" spans="1:14" hidden="1" x14ac:dyDescent="0.2">
      <c r="A4902" s="5">
        <v>4</v>
      </c>
      <c r="B4902" s="3">
        <v>43</v>
      </c>
      <c r="C4902" s="1">
        <v>4301</v>
      </c>
      <c r="D4902" s="1">
        <v>43009</v>
      </c>
      <c r="E4902" s="1">
        <v>4313706</v>
      </c>
      <c r="F4902" s="2">
        <f>IFERROR(INDEX('Arranjos Populacionais'!$F$2:$F$961,MATCH(TabelaCompleta!E4902,'Arranjos Populacionais'!$A$2:$A$961,0),1),D4902)</f>
        <v>43009</v>
      </c>
      <c r="G4902" s="2">
        <v>0</v>
      </c>
      <c r="H4902" s="11">
        <v>34907</v>
      </c>
      <c r="I4902" s="2">
        <f>INDEX([1]PIB_dos_Municípios!$AN$2:$AN$5571,MATCH(E4902,[1]PIB_dos_Municípios!G$2:G$5571,0),1)</f>
        <v>642627.68900000001</v>
      </c>
      <c r="J4902" s="2">
        <f>INDEX([1]PIB_dos_Municípios!$AO$2:$AO$5571,MATCH(E4902,[1]PIB_dos_Municípios!G$2:G$5571,0),1)</f>
        <v>34335</v>
      </c>
      <c r="K4902" s="2">
        <f>INDEX([1]PIB_dos_Municípios!$AP$2:$AP$5571,MATCH(E4902,[1]PIB_dos_Municípios!G$2:G$5571,0),1)</f>
        <v>18716.400000000001</v>
      </c>
      <c r="M4902" s="2" t="s">
        <v>5101</v>
      </c>
      <c r="N4902" s="2" t="str">
        <f>INDEX([2]Microregioes!$D$1:$D$574,MATCH(F4902,[2]Microregioes!$B$1:$B$574,0),1)</f>
        <v>Rs-Carazinho</v>
      </c>
    </row>
    <row r="4903" spans="1:14" hidden="1" x14ac:dyDescent="0.2">
      <c r="A4903" s="5">
        <v>4</v>
      </c>
      <c r="B4903" s="3">
        <v>43</v>
      </c>
      <c r="C4903" s="1">
        <v>4301</v>
      </c>
      <c r="D4903" s="1">
        <v>43003</v>
      </c>
      <c r="E4903" s="1">
        <v>4313805</v>
      </c>
      <c r="F4903" s="2">
        <f>IFERROR(INDEX('Arranjos Populacionais'!$F$2:$F$961,MATCH(TabelaCompleta!E4903,'Arranjos Populacionais'!$A$2:$A$961,0),1),D4903)</f>
        <v>43003</v>
      </c>
      <c r="G4903" s="2">
        <v>0</v>
      </c>
      <c r="H4903" s="11">
        <v>7177</v>
      </c>
      <c r="I4903" s="2">
        <f>INDEX([1]PIB_dos_Municípios!$AN$2:$AN$5571,MATCH(E4903,[1]PIB_dos_Municípios!G$2:G$5571,0),1)</f>
        <v>79191.646999999997</v>
      </c>
      <c r="J4903" s="2">
        <f>INDEX([1]PIB_dos_Municípios!$AO$2:$AO$5571,MATCH(E4903,[1]PIB_dos_Municípios!G$2:G$5571,0),1)</f>
        <v>6920</v>
      </c>
      <c r="K4903" s="2">
        <f>INDEX([1]PIB_dos_Municípios!$AP$2:$AP$5571,MATCH(E4903,[1]PIB_dos_Municípios!G$2:G$5571,0),1)</f>
        <v>11443.88</v>
      </c>
      <c r="M4903" s="2" t="s">
        <v>5102</v>
      </c>
      <c r="N4903" s="2" t="str">
        <f>INDEX([2]Microregioes!$D$1:$D$574,MATCH(F4903,[2]Microregioes!$B$1:$B$574,0),1)</f>
        <v>Rs-Frederico Westphalen</v>
      </c>
    </row>
    <row r="4904" spans="1:14" hidden="1" x14ac:dyDescent="0.2">
      <c r="A4904" s="5">
        <v>4</v>
      </c>
      <c r="B4904" s="3">
        <v>43</v>
      </c>
      <c r="C4904" s="1">
        <v>4301</v>
      </c>
      <c r="D4904" s="1">
        <v>43008</v>
      </c>
      <c r="E4904" s="1">
        <v>4313904</v>
      </c>
      <c r="F4904" s="2">
        <f>IFERROR(INDEX('Arranjos Populacionais'!$F$2:$F$961,MATCH(TabelaCompleta!E4904,'Arranjos Populacionais'!$A$2:$A$961,0),1),D4904)</f>
        <v>43008</v>
      </c>
      <c r="G4904" s="2">
        <v>0</v>
      </c>
      <c r="H4904" s="11">
        <v>41473</v>
      </c>
      <c r="I4904" s="2">
        <f>INDEX([1]PIB_dos_Municípios!$AN$2:$AN$5571,MATCH(E4904,[1]PIB_dos_Municípios!G$2:G$5571,0),1)</f>
        <v>1100161.1780000001</v>
      </c>
      <c r="J4904" s="2">
        <f>INDEX([1]PIB_dos_Municípios!$AO$2:$AO$5571,MATCH(E4904,[1]PIB_dos_Municípios!G$2:G$5571,0),1)</f>
        <v>38068</v>
      </c>
      <c r="K4904" s="2">
        <f>INDEX([1]PIB_dos_Municípios!$AP$2:$AP$5571,MATCH(E4904,[1]PIB_dos_Municípios!G$2:G$5571,0),1)</f>
        <v>28899.89</v>
      </c>
      <c r="M4904" s="2" t="s">
        <v>5103</v>
      </c>
      <c r="N4904" s="2" t="str">
        <f>INDEX([2]Microregioes!$D$1:$D$574,MATCH(F4904,[2]Microregioes!$B$1:$B$574,0),1)</f>
        <v>Rs-Ijuí</v>
      </c>
    </row>
    <row r="4905" spans="1:14" hidden="1" x14ac:dyDescent="0.2">
      <c r="A4905" s="5">
        <v>4</v>
      </c>
      <c r="B4905" s="3">
        <v>43</v>
      </c>
      <c r="C4905" s="1">
        <v>4304</v>
      </c>
      <c r="D4905" s="1">
        <v>43022</v>
      </c>
      <c r="E4905" s="1">
        <v>4313953</v>
      </c>
      <c r="F4905" s="2">
        <f>IFERROR(INDEX('Arranjos Populacionais'!$F$2:$F$961,MATCH(TabelaCompleta!E4905,'Arranjos Populacionais'!$A$2:$A$961,0),1),D4905)</f>
        <v>43022</v>
      </c>
      <c r="G4905" s="2">
        <v>0</v>
      </c>
      <c r="H4905" s="11">
        <v>9887</v>
      </c>
      <c r="I4905" s="2">
        <f>INDEX([1]PIB_dos_Municípios!$AN$2:$AN$5571,MATCH(E4905,[1]PIB_dos_Municípios!G$2:G$5571,0),1)</f>
        <v>158234.66500000001</v>
      </c>
      <c r="J4905" s="2">
        <f>INDEX([1]PIB_dos_Municípios!$AO$2:$AO$5571,MATCH(E4905,[1]PIB_dos_Municípios!G$2:G$5571,0),1)</f>
        <v>9895</v>
      </c>
      <c r="K4905" s="2">
        <f>INDEX([1]PIB_dos_Municípios!$AP$2:$AP$5571,MATCH(E4905,[1]PIB_dos_Municípios!G$2:G$5571,0),1)</f>
        <v>15991.38</v>
      </c>
      <c r="M4905" s="2" t="s">
        <v>5104</v>
      </c>
      <c r="N4905" s="2" t="str">
        <f>INDEX([2]Microregioes!$D$1:$D$574,MATCH(F4905,[2]Microregioes!$B$1:$B$574,0),1)</f>
        <v>Rs-Cachoeira do Sul</v>
      </c>
    </row>
    <row r="4906" spans="1:14" hidden="1" x14ac:dyDescent="0.2">
      <c r="A4906" s="5">
        <v>4</v>
      </c>
      <c r="B4906" s="3">
        <v>43</v>
      </c>
      <c r="C4906" s="1">
        <v>4302</v>
      </c>
      <c r="D4906" s="1">
        <v>43014</v>
      </c>
      <c r="E4906" s="1">
        <v>4314001</v>
      </c>
      <c r="F4906" s="2">
        <f>IFERROR(INDEX('Arranjos Populacionais'!$F$2:$F$961,MATCH(TabelaCompleta!E4906,'Arranjos Populacionais'!$A$2:$A$961,0),1),D4906)</f>
        <v>43014</v>
      </c>
      <c r="G4906" s="2">
        <v>0</v>
      </c>
      <c r="H4906" s="11">
        <v>7357</v>
      </c>
      <c r="I4906" s="2">
        <f>INDEX([1]PIB_dos_Municípios!$AN$2:$AN$5571,MATCH(E4906,[1]PIB_dos_Municípios!G$2:G$5571,0),1)</f>
        <v>143527.36199999999</v>
      </c>
      <c r="J4906" s="2">
        <f>INDEX([1]PIB_dos_Municípios!$AO$2:$AO$5571,MATCH(E4906,[1]PIB_dos_Municípios!G$2:G$5571,0),1)</f>
        <v>6812</v>
      </c>
      <c r="K4906" s="2">
        <f>INDEX([1]PIB_dos_Municípios!$AP$2:$AP$5571,MATCH(E4906,[1]PIB_dos_Municípios!G$2:G$5571,0),1)</f>
        <v>21069.78</v>
      </c>
      <c r="M4906" s="2" t="s">
        <v>5105</v>
      </c>
      <c r="N4906" s="2" t="str">
        <f>INDEX([2]Microregioes!$D$1:$D$574,MATCH(F4906,[2]Microregioes!$B$1:$B$574,0),1)</f>
        <v>Rs-Guaporé</v>
      </c>
    </row>
    <row r="4907" spans="1:14" hidden="1" x14ac:dyDescent="0.2">
      <c r="A4907" s="5">
        <v>4</v>
      </c>
      <c r="B4907" s="3">
        <v>43</v>
      </c>
      <c r="C4907" s="1">
        <v>4304</v>
      </c>
      <c r="D4907" s="1">
        <v>43022</v>
      </c>
      <c r="E4907" s="1">
        <v>4314027</v>
      </c>
      <c r="F4907" s="2">
        <f>IFERROR(INDEX('Arranjos Populacionais'!$F$2:$F$961,MATCH(TabelaCompleta!E4907,'Arranjos Populacionais'!$A$2:$A$961,0),1),D4907)</f>
        <v>43022</v>
      </c>
      <c r="G4907" s="2">
        <v>0</v>
      </c>
      <c r="H4907" s="11">
        <v>7662</v>
      </c>
      <c r="I4907" s="2">
        <f>INDEX([1]PIB_dos_Municípios!$AN$2:$AN$5571,MATCH(E4907,[1]PIB_dos_Municípios!G$2:G$5571,0),1)</f>
        <v>80377.176999999996</v>
      </c>
      <c r="J4907" s="2">
        <f>INDEX([1]PIB_dos_Municípios!$AO$2:$AO$5571,MATCH(E4907,[1]PIB_dos_Municípios!G$2:G$5571,0),1)</f>
        <v>7336</v>
      </c>
      <c r="K4907" s="2">
        <f>INDEX([1]PIB_dos_Municípios!$AP$2:$AP$5571,MATCH(E4907,[1]PIB_dos_Municípios!G$2:G$5571,0),1)</f>
        <v>10956.54</v>
      </c>
      <c r="M4907" s="2" t="s">
        <v>5106</v>
      </c>
      <c r="N4907" s="2" t="str">
        <f>INDEX([2]Microregioes!$D$1:$D$574,MATCH(F4907,[2]Microregioes!$B$1:$B$574,0),1)</f>
        <v>Rs-Cachoeira do Sul</v>
      </c>
    </row>
    <row r="4908" spans="1:14" hidden="1" x14ac:dyDescent="0.2">
      <c r="A4908" s="5">
        <v>4</v>
      </c>
      <c r="B4908" s="3">
        <v>43</v>
      </c>
      <c r="C4908" s="1">
        <v>4305</v>
      </c>
      <c r="D4908" s="1">
        <v>43023</v>
      </c>
      <c r="E4908" s="1">
        <v>4314035</v>
      </c>
      <c r="F4908" s="2">
        <f>IFERROR(INDEX('Arranjos Populacionais'!$F$2:$F$961,MATCH(TabelaCompleta!E4908,'Arranjos Populacionais'!$A$2:$A$961,0),1),D4908)</f>
        <v>43023</v>
      </c>
      <c r="G4908" s="2">
        <v>0</v>
      </c>
      <c r="H4908" s="11">
        <v>3743</v>
      </c>
      <c r="I4908" s="2">
        <f>INDEX([1]PIB_dos_Municípios!$AN$2:$AN$5571,MATCH(E4908,[1]PIB_dos_Municípios!G$2:G$5571,0),1)</f>
        <v>49842.254999999997</v>
      </c>
      <c r="J4908" s="2">
        <f>INDEX([1]PIB_dos_Municípios!$AO$2:$AO$5571,MATCH(E4908,[1]PIB_dos_Municípios!G$2:G$5571,0),1)</f>
        <v>3511</v>
      </c>
      <c r="K4908" s="2">
        <f>INDEX([1]PIB_dos_Municípios!$AP$2:$AP$5571,MATCH(E4908,[1]PIB_dos_Municípios!G$2:G$5571,0),1)</f>
        <v>14196.03</v>
      </c>
      <c r="M4908" s="2" t="s">
        <v>5107</v>
      </c>
      <c r="N4908" s="2" t="str">
        <f>INDEX([2]Microregioes!$D$1:$D$574,MATCH(F4908,[2]Microregioes!$B$1:$B$574,0),1)</f>
        <v>Rs-Montenegro</v>
      </c>
    </row>
    <row r="4909" spans="1:14" hidden="1" x14ac:dyDescent="0.2">
      <c r="A4909" s="5">
        <v>4</v>
      </c>
      <c r="B4909" s="3">
        <v>43</v>
      </c>
      <c r="C4909" s="1">
        <v>4305</v>
      </c>
      <c r="D4909" s="1">
        <v>43026</v>
      </c>
      <c r="E4909" s="1">
        <v>4314050</v>
      </c>
      <c r="F4909" s="2">
        <f>IFERROR(INDEX('Arranjos Populacionais'!$F$2:$F$961,MATCH(TabelaCompleta!E4909,'Arranjos Populacionais'!$A$2:$A$961,0),1),D4909)</f>
        <v>43024</v>
      </c>
      <c r="G4909" s="2">
        <v>0</v>
      </c>
      <c r="H4909" s="11">
        <v>55893</v>
      </c>
      <c r="I4909" s="2">
        <f>INDEX([1]PIB_dos_Municípios!$AN$2:$AN$5571,MATCH(E4909,[1]PIB_dos_Municípios!G$2:G$5571,0),1)</f>
        <v>729606.549</v>
      </c>
      <c r="J4909" s="2">
        <f>INDEX([1]PIB_dos_Municípios!$AO$2:$AO$5571,MATCH(E4909,[1]PIB_dos_Municípios!G$2:G$5571,0),1)</f>
        <v>51481</v>
      </c>
      <c r="K4909" s="2">
        <f>INDEX([1]PIB_dos_Municípios!$AP$2:$AP$5571,MATCH(E4909,[1]PIB_dos_Municípios!G$2:G$5571,0),1)</f>
        <v>14172.35</v>
      </c>
      <c r="M4909" s="2" t="s">
        <v>118</v>
      </c>
      <c r="N4909" s="2" t="str">
        <f>INDEX([2]Microregioes!$D$1:$D$574,MATCH(F4909,[2]Microregioes!$B$1:$B$574,0),1)</f>
        <v>Rs-Gramado-Canela</v>
      </c>
    </row>
    <row r="4910" spans="1:14" hidden="1" x14ac:dyDescent="0.2">
      <c r="A4910" s="5">
        <v>4</v>
      </c>
      <c r="B4910" s="3">
        <v>43</v>
      </c>
      <c r="C4910" s="1">
        <v>4304</v>
      </c>
      <c r="D4910" s="1">
        <v>43020</v>
      </c>
      <c r="E4910" s="1">
        <v>4314068</v>
      </c>
      <c r="F4910" s="2">
        <f>IFERROR(INDEX('Arranjos Populacionais'!$F$2:$F$961,MATCH(TabelaCompleta!E4910,'Arranjos Populacionais'!$A$2:$A$961,0),1),D4910)</f>
        <v>43020</v>
      </c>
      <c r="G4910" s="2">
        <v>0</v>
      </c>
      <c r="H4910" s="11">
        <v>5523</v>
      </c>
      <c r="I4910" s="2">
        <f>INDEX([1]PIB_dos_Municípios!$AN$2:$AN$5571,MATCH(E4910,[1]PIB_dos_Municípios!G$2:G$5571,0),1)</f>
        <v>50409.756000000001</v>
      </c>
      <c r="J4910" s="2">
        <f>INDEX([1]PIB_dos_Municípios!$AO$2:$AO$5571,MATCH(E4910,[1]PIB_dos_Municípios!G$2:G$5571,0),1)</f>
        <v>5159</v>
      </c>
      <c r="K4910" s="2">
        <f>INDEX([1]PIB_dos_Municípios!$AP$2:$AP$5571,MATCH(E4910,[1]PIB_dos_Municípios!G$2:G$5571,0),1)</f>
        <v>9771.23</v>
      </c>
      <c r="M4910" s="2" t="s">
        <v>5108</v>
      </c>
      <c r="N4910" s="2" t="str">
        <f>INDEX([2]Microregioes!$D$1:$D$574,MATCH(F4910,[2]Microregioes!$B$1:$B$574,0),1)</f>
        <v>Rs-Santa Cruz do Sul</v>
      </c>
    </row>
    <row r="4911" spans="1:14" hidden="1" x14ac:dyDescent="0.2">
      <c r="A4911" s="5">
        <v>4</v>
      </c>
      <c r="B4911" s="3">
        <v>43</v>
      </c>
      <c r="C4911" s="1">
        <v>4304</v>
      </c>
      <c r="D4911" s="1">
        <v>43022</v>
      </c>
      <c r="E4911" s="1">
        <v>4314076</v>
      </c>
      <c r="F4911" s="2">
        <f>IFERROR(INDEX('Arranjos Populacionais'!$F$2:$F$961,MATCH(TabelaCompleta!E4911,'Arranjos Populacionais'!$A$2:$A$961,0),1),D4911)</f>
        <v>43022</v>
      </c>
      <c r="G4911" s="2">
        <v>0</v>
      </c>
      <c r="H4911" s="11">
        <v>6402</v>
      </c>
      <c r="I4911" s="2">
        <f>INDEX([1]PIB_dos_Municípios!$AN$2:$AN$5571,MATCH(E4911,[1]PIB_dos_Municípios!G$2:G$5571,0),1)</f>
        <v>91883.471999999994</v>
      </c>
      <c r="J4911" s="2">
        <f>INDEX([1]PIB_dos_Municípios!$AO$2:$AO$5571,MATCH(E4911,[1]PIB_dos_Municípios!G$2:G$5571,0),1)</f>
        <v>6011</v>
      </c>
      <c r="K4911" s="2">
        <f>INDEX([1]PIB_dos_Municípios!$AP$2:$AP$5571,MATCH(E4911,[1]PIB_dos_Municípios!G$2:G$5571,0),1)</f>
        <v>15285.89</v>
      </c>
      <c r="M4911" s="2" t="s">
        <v>5109</v>
      </c>
      <c r="N4911" s="2" t="str">
        <f>INDEX([2]Microregioes!$D$1:$D$574,MATCH(F4911,[2]Microregioes!$B$1:$B$574,0),1)</f>
        <v>Rs-Cachoeira do Sul</v>
      </c>
    </row>
    <row r="4912" spans="1:14" hidden="1" x14ac:dyDescent="0.2">
      <c r="A4912" s="5">
        <v>4</v>
      </c>
      <c r="B4912" s="3">
        <v>43</v>
      </c>
      <c r="C4912" s="1">
        <v>4301</v>
      </c>
      <c r="D4912" s="1">
        <v>43010</v>
      </c>
      <c r="E4912" s="1">
        <v>4314100</v>
      </c>
      <c r="F4912" s="2">
        <f>IFERROR(INDEX('Arranjos Populacionais'!$F$2:$F$961,MATCH(TabelaCompleta!E4912,'Arranjos Populacionais'!$A$2:$A$961,0),1),D4912)</f>
        <v>43010</v>
      </c>
      <c r="G4912" s="2">
        <v>0</v>
      </c>
      <c r="H4912" s="11">
        <v>197798</v>
      </c>
      <c r="I4912" s="2">
        <f>INDEX([1]PIB_dos_Municípios!$AN$2:$AN$5571,MATCH(E4912,[1]PIB_dos_Municípios!G$2:G$5571,0),1)</f>
        <v>3903721.5610000002</v>
      </c>
      <c r="J4912" s="2">
        <f>INDEX([1]PIB_dos_Municípios!$AO$2:$AO$5571,MATCH(E4912,[1]PIB_dos_Municípios!G$2:G$5571,0),1)</f>
        <v>184869</v>
      </c>
      <c r="K4912" s="2">
        <f>INDEX([1]PIB_dos_Municípios!$AP$2:$AP$5571,MATCH(E4912,[1]PIB_dos_Municípios!G$2:G$5571,0),1)</f>
        <v>21116.15</v>
      </c>
      <c r="M4912" s="2" t="s">
        <v>5110</v>
      </c>
      <c r="N4912" s="2" t="str">
        <f>INDEX([2]Microregioes!$D$1:$D$574,MATCH(F4912,[2]Microregioes!$B$1:$B$574,0),1)</f>
        <v>Rs-Passo Fundo</v>
      </c>
    </row>
    <row r="4913" spans="1:14" hidden="1" x14ac:dyDescent="0.2">
      <c r="A4913" s="5">
        <v>4</v>
      </c>
      <c r="B4913" s="3">
        <v>43</v>
      </c>
      <c r="C4913" s="1">
        <v>4301</v>
      </c>
      <c r="D4913" s="1">
        <v>43004</v>
      </c>
      <c r="E4913" s="1">
        <v>4314134</v>
      </c>
      <c r="F4913" s="2">
        <f>IFERROR(INDEX('Arranjos Populacionais'!$F$2:$F$961,MATCH(TabelaCompleta!E4913,'Arranjos Populacionais'!$A$2:$A$961,0),1),D4913)</f>
        <v>43004</v>
      </c>
      <c r="G4913" s="2">
        <v>0</v>
      </c>
      <c r="H4913" s="11">
        <v>2302</v>
      </c>
      <c r="I4913" s="2">
        <f>INDEX([1]PIB_dos_Municípios!$AN$2:$AN$5571,MATCH(E4913,[1]PIB_dos_Municípios!G$2:G$5571,0),1)</f>
        <v>46620.610999999997</v>
      </c>
      <c r="J4913" s="2">
        <f>INDEX([1]PIB_dos_Municípios!$AO$2:$AO$5571,MATCH(E4913,[1]PIB_dos_Municípios!G$2:G$5571,0),1)</f>
        <v>2196</v>
      </c>
      <c r="K4913" s="2">
        <f>INDEX([1]PIB_dos_Municípios!$AP$2:$AP$5571,MATCH(E4913,[1]PIB_dos_Municípios!G$2:G$5571,0),1)</f>
        <v>21229.79</v>
      </c>
      <c r="M4913" s="2" t="s">
        <v>5111</v>
      </c>
      <c r="N4913" s="2" t="str">
        <f>INDEX([2]Microregioes!$D$1:$D$574,MATCH(F4913,[2]Microregioes!$B$1:$B$574,0),1)</f>
        <v>Rs-Erechim</v>
      </c>
    </row>
    <row r="4914" spans="1:14" hidden="1" x14ac:dyDescent="0.2">
      <c r="A4914" s="5">
        <v>4</v>
      </c>
      <c r="B4914" s="3">
        <v>43</v>
      </c>
      <c r="C4914" s="1">
        <v>4304</v>
      </c>
      <c r="D4914" s="1">
        <v>43021</v>
      </c>
      <c r="E4914" s="1">
        <v>4314159</v>
      </c>
      <c r="F4914" s="2">
        <f>IFERROR(INDEX('Arranjos Populacionais'!$F$2:$F$961,MATCH(TabelaCompleta!E4914,'Arranjos Populacionais'!$A$2:$A$961,0),1),D4914)</f>
        <v>43021</v>
      </c>
      <c r="G4914" s="2">
        <v>0</v>
      </c>
      <c r="H4914" s="11">
        <v>8461</v>
      </c>
      <c r="I4914" s="2">
        <f>INDEX([1]PIB_dos_Municípios!$AN$2:$AN$5571,MATCH(E4914,[1]PIB_dos_Municípios!G$2:G$5571,0),1)</f>
        <v>87373.017999999996</v>
      </c>
      <c r="J4914" s="2">
        <f>INDEX([1]PIB_dos_Municípios!$AO$2:$AO$5571,MATCH(E4914,[1]PIB_dos_Municípios!G$2:G$5571,0),1)</f>
        <v>8047</v>
      </c>
      <c r="K4914" s="2">
        <f>INDEX([1]PIB_dos_Municípios!$AP$2:$AP$5571,MATCH(E4914,[1]PIB_dos_Municípios!G$2:G$5571,0),1)</f>
        <v>10857.84</v>
      </c>
      <c r="M4914" s="2" t="s">
        <v>137</v>
      </c>
      <c r="N4914" s="2" t="str">
        <f>INDEX([2]Microregioes!$D$1:$D$574,MATCH(F4914,[2]Microregioes!$B$1:$B$574,0),1)</f>
        <v>Rs-Lajeado-Estrela</v>
      </c>
    </row>
    <row r="4915" spans="1:14" hidden="1" x14ac:dyDescent="0.2">
      <c r="A4915" s="5">
        <v>4</v>
      </c>
      <c r="B4915" s="3">
        <v>43</v>
      </c>
      <c r="C4915" s="1">
        <v>4307</v>
      </c>
      <c r="D4915" s="1">
        <v>43032</v>
      </c>
      <c r="E4915" s="1">
        <v>4314175</v>
      </c>
      <c r="F4915" s="2">
        <f>IFERROR(INDEX('Arranjos Populacionais'!$F$2:$F$961,MATCH(TabelaCompleta!E4915,'Arranjos Populacionais'!$A$2:$A$961,0),1),D4915)</f>
        <v>43032</v>
      </c>
      <c r="G4915" s="2">
        <v>0</v>
      </c>
      <c r="H4915" s="11">
        <v>2181</v>
      </c>
      <c r="I4915" s="2">
        <f>INDEX([1]PIB_dos_Municípios!$AN$2:$AN$5571,MATCH(E4915,[1]PIB_dos_Municípios!G$2:G$5571,0),1)</f>
        <v>39314.349000000002</v>
      </c>
      <c r="J4915" s="2">
        <f>INDEX([1]PIB_dos_Municípios!$AO$2:$AO$5571,MATCH(E4915,[1]PIB_dos_Municípios!G$2:G$5571,0),1)</f>
        <v>2218</v>
      </c>
      <c r="K4915" s="2">
        <f>INDEX([1]PIB_dos_Municípios!$AP$2:$AP$5571,MATCH(E4915,[1]PIB_dos_Municípios!G$2:G$5571,0),1)</f>
        <v>17725.13</v>
      </c>
      <c r="M4915" s="2" t="s">
        <v>5112</v>
      </c>
      <c r="N4915" s="2" t="str">
        <f>INDEX([2]Microregioes!$D$1:$D$574,MATCH(F4915,[2]Microregioes!$B$1:$B$574,0),1)</f>
        <v>Rs-Serras de Sudeste</v>
      </c>
    </row>
    <row r="4916" spans="1:14" hidden="1" x14ac:dyDescent="0.2">
      <c r="A4916" s="5">
        <v>4</v>
      </c>
      <c r="B4916" s="3">
        <v>43</v>
      </c>
      <c r="C4916" s="1">
        <v>4307</v>
      </c>
      <c r="D4916" s="1">
        <v>43033</v>
      </c>
      <c r="E4916" s="1">
        <v>4314209</v>
      </c>
      <c r="F4916" s="2">
        <f>IFERROR(INDEX('Arranjos Populacionais'!$F$2:$F$961,MATCH(TabelaCompleta!E4916,'Arranjos Populacionais'!$A$2:$A$961,0),1),D4916)</f>
        <v>43033</v>
      </c>
      <c r="G4916" s="2">
        <v>0</v>
      </c>
      <c r="H4916" s="11">
        <v>8005</v>
      </c>
      <c r="I4916" s="2">
        <f>INDEX([1]PIB_dos_Municípios!$AN$2:$AN$5571,MATCH(E4916,[1]PIB_dos_Municípios!G$2:G$5571,0),1)</f>
        <v>105593.466</v>
      </c>
      <c r="J4916" s="2">
        <f>INDEX([1]PIB_dos_Municípios!$AO$2:$AO$5571,MATCH(E4916,[1]PIB_dos_Municípios!G$2:G$5571,0),1)</f>
        <v>7817</v>
      </c>
      <c r="K4916" s="2">
        <f>INDEX([1]PIB_dos_Municípios!$AP$2:$AP$5571,MATCH(E4916,[1]PIB_dos_Municípios!G$2:G$5571,0),1)</f>
        <v>13508.18</v>
      </c>
      <c r="M4916" s="2" t="s">
        <v>130</v>
      </c>
      <c r="N4916" s="2" t="str">
        <f>INDEX([2]Microregioes!$D$1:$D$574,MATCH(F4916,[2]Microregioes!$B$1:$B$574,0),1)</f>
        <v>Rs-Pelotas</v>
      </c>
    </row>
    <row r="4917" spans="1:14" hidden="1" x14ac:dyDescent="0.2">
      <c r="A4917" s="5">
        <v>4</v>
      </c>
      <c r="B4917" s="3">
        <v>43</v>
      </c>
      <c r="C4917" s="1">
        <v>4301</v>
      </c>
      <c r="D4917" s="1">
        <v>43008</v>
      </c>
      <c r="E4917" s="1">
        <v>4314308</v>
      </c>
      <c r="F4917" s="2">
        <f>IFERROR(INDEX('Arranjos Populacionais'!$F$2:$F$961,MATCH(TabelaCompleta!E4917,'Arranjos Populacionais'!$A$2:$A$961,0),1),D4917)</f>
        <v>43008</v>
      </c>
      <c r="G4917" s="2">
        <v>0</v>
      </c>
      <c r="H4917" s="11">
        <v>4049</v>
      </c>
      <c r="I4917" s="2">
        <f>INDEX([1]PIB_dos_Municípios!$AN$2:$AN$5571,MATCH(E4917,[1]PIB_dos_Municípios!G$2:G$5571,0),1)</f>
        <v>118717.151</v>
      </c>
      <c r="J4917" s="2">
        <f>INDEX([1]PIB_dos_Municípios!$AO$2:$AO$5571,MATCH(E4917,[1]PIB_dos_Municípios!G$2:G$5571,0),1)</f>
        <v>3973</v>
      </c>
      <c r="K4917" s="2">
        <f>INDEX([1]PIB_dos_Municípios!$AP$2:$AP$5571,MATCH(E4917,[1]PIB_dos_Municípios!G$2:G$5571,0),1)</f>
        <v>29880.98</v>
      </c>
      <c r="M4917" s="2" t="s">
        <v>5113</v>
      </c>
      <c r="N4917" s="2" t="str">
        <f>INDEX([2]Microregioes!$D$1:$D$574,MATCH(F4917,[2]Microregioes!$B$1:$B$574,0),1)</f>
        <v>Rs-Ijuí</v>
      </c>
    </row>
    <row r="4918" spans="1:14" hidden="1" x14ac:dyDescent="0.2">
      <c r="A4918" s="5">
        <v>4</v>
      </c>
      <c r="B4918" s="3">
        <v>43</v>
      </c>
      <c r="C4918" s="1">
        <v>4307</v>
      </c>
      <c r="D4918" s="1">
        <v>43033</v>
      </c>
      <c r="E4918" s="1">
        <v>4314407</v>
      </c>
      <c r="F4918" s="2">
        <f>IFERROR(INDEX('Arranjos Populacionais'!$F$2:$F$961,MATCH(TabelaCompleta!E4918,'Arranjos Populacionais'!$A$2:$A$961,0),1),D4918)</f>
        <v>43033</v>
      </c>
      <c r="G4918" s="2">
        <v>0</v>
      </c>
      <c r="H4918" s="11">
        <v>343651</v>
      </c>
      <c r="I4918" s="2">
        <f>INDEX([1]PIB_dos_Municípios!$AN$2:$AN$5571,MATCH(E4918,[1]PIB_dos_Municípios!G$2:G$5571,0),1)</f>
        <v>4227939.5219999999</v>
      </c>
      <c r="J4918" s="2">
        <f>INDEX([1]PIB_dos_Municípios!$AO$2:$AO$5571,MATCH(E4918,[1]PIB_dos_Municípios!G$2:G$5571,0),1)</f>
        <v>327778</v>
      </c>
      <c r="K4918" s="2">
        <f>INDEX([1]PIB_dos_Municípios!$AP$2:$AP$5571,MATCH(E4918,[1]PIB_dos_Municípios!G$2:G$5571,0),1)</f>
        <v>12898.79</v>
      </c>
      <c r="M4918" s="2" t="s">
        <v>928</v>
      </c>
      <c r="N4918" s="2" t="str">
        <f>INDEX([2]Microregioes!$D$1:$D$574,MATCH(F4918,[2]Microregioes!$B$1:$B$574,0),1)</f>
        <v>Rs-Pelotas</v>
      </c>
    </row>
    <row r="4919" spans="1:14" hidden="1" x14ac:dyDescent="0.2">
      <c r="A4919" s="5">
        <v>4</v>
      </c>
      <c r="B4919" s="3">
        <v>43</v>
      </c>
      <c r="C4919" s="1">
        <v>4305</v>
      </c>
      <c r="D4919" s="1">
        <v>43024</v>
      </c>
      <c r="E4919" s="1">
        <v>4314423</v>
      </c>
      <c r="F4919" s="2">
        <f>IFERROR(INDEX('Arranjos Populacionais'!$F$2:$F$961,MATCH(TabelaCompleta!E4919,'Arranjos Populacionais'!$A$2:$A$961,0),1),D4919)</f>
        <v>43026</v>
      </c>
      <c r="G4919" s="2">
        <v>0</v>
      </c>
      <c r="H4919" s="11">
        <v>5564</v>
      </c>
      <c r="I4919" s="2">
        <f>INDEX([1]PIB_dos_Municípios!$AN$2:$AN$5571,MATCH(E4919,[1]PIB_dos_Municípios!G$2:G$5571,0),1)</f>
        <v>238961.30300000001</v>
      </c>
      <c r="J4919" s="2">
        <f>INDEX([1]PIB_dos_Municípios!$AO$2:$AO$5571,MATCH(E4919,[1]PIB_dos_Municípios!G$2:G$5571,0),1)</f>
        <v>5182</v>
      </c>
      <c r="K4919" s="2">
        <f>INDEX([1]PIB_dos_Municípios!$AP$2:$AP$5571,MATCH(E4919,[1]PIB_dos_Municípios!G$2:G$5571,0),1)</f>
        <v>46113.72</v>
      </c>
      <c r="M4919" s="2" t="s">
        <v>95</v>
      </c>
      <c r="N4919" s="2" t="str">
        <f>INDEX([2]Microregioes!$D$1:$D$574,MATCH(F4919,[2]Microregioes!$B$1:$B$574,0),1)</f>
        <v>Rs-Porto Alegre</v>
      </c>
    </row>
    <row r="4920" spans="1:14" hidden="1" x14ac:dyDescent="0.2">
      <c r="A4920" s="5">
        <v>4</v>
      </c>
      <c r="B4920" s="3">
        <v>43</v>
      </c>
      <c r="C4920" s="1">
        <v>4301</v>
      </c>
      <c r="D4920" s="1">
        <v>43009</v>
      </c>
      <c r="E4920" s="1">
        <v>4314456</v>
      </c>
      <c r="F4920" s="2">
        <f>IFERROR(INDEX('Arranjos Populacionais'!$F$2:$F$961,MATCH(TabelaCompleta!E4920,'Arranjos Populacionais'!$A$2:$A$961,0),1),D4920)</f>
        <v>43009</v>
      </c>
      <c r="G4920" s="2">
        <v>0</v>
      </c>
      <c r="H4920" s="11">
        <v>2613</v>
      </c>
      <c r="I4920" s="2">
        <f>INDEX([1]PIB_dos_Municípios!$AN$2:$AN$5571,MATCH(E4920,[1]PIB_dos_Municípios!G$2:G$5571,0),1)</f>
        <v>35759.078000000001</v>
      </c>
      <c r="J4920" s="2">
        <f>INDEX([1]PIB_dos_Municípios!$AO$2:$AO$5571,MATCH(E4920,[1]PIB_dos_Municípios!G$2:G$5571,0),1)</f>
        <v>2515</v>
      </c>
      <c r="K4920" s="2">
        <f>INDEX([1]PIB_dos_Municípios!$AP$2:$AP$5571,MATCH(E4920,[1]PIB_dos_Municípios!G$2:G$5571,0),1)</f>
        <v>14218.32</v>
      </c>
      <c r="M4920" s="2" t="s">
        <v>5114</v>
      </c>
      <c r="N4920" s="2" t="str">
        <f>INDEX([2]Microregioes!$D$1:$D$574,MATCH(F4920,[2]Microregioes!$B$1:$B$574,0),1)</f>
        <v>Rs-Carazinho</v>
      </c>
    </row>
    <row r="4921" spans="1:14" hidden="1" x14ac:dyDescent="0.2">
      <c r="A4921" s="5">
        <v>4</v>
      </c>
      <c r="B4921" s="3">
        <v>43</v>
      </c>
      <c r="C4921" s="1">
        <v>4302</v>
      </c>
      <c r="D4921" s="1">
        <v>43015</v>
      </c>
      <c r="E4921" s="1">
        <v>4314464</v>
      </c>
      <c r="F4921" s="2">
        <f>IFERROR(INDEX('Arranjos Populacionais'!$F$2:$F$961,MATCH(TabelaCompleta!E4921,'Arranjos Populacionais'!$A$2:$A$961,0),1),D4921)</f>
        <v>43015</v>
      </c>
      <c r="G4921" s="2">
        <v>0</v>
      </c>
      <c r="H4921" s="11">
        <v>2115</v>
      </c>
      <c r="I4921" s="2">
        <f>INDEX([1]PIB_dos_Municípios!$AN$2:$AN$5571,MATCH(E4921,[1]PIB_dos_Municípios!G$2:G$5571,0),1)</f>
        <v>319504.429</v>
      </c>
      <c r="J4921" s="2">
        <f>INDEX([1]PIB_dos_Municípios!$AO$2:$AO$5571,MATCH(E4921,[1]PIB_dos_Municípios!G$2:G$5571,0),1)</f>
        <v>2130</v>
      </c>
      <c r="K4921" s="2">
        <f>INDEX([1]PIB_dos_Municípios!$AP$2:$AP$5571,MATCH(E4921,[1]PIB_dos_Municípios!G$2:G$5571,0),1)</f>
        <v>150002.07999999999</v>
      </c>
      <c r="M4921" s="2" t="s">
        <v>5115</v>
      </c>
      <c r="N4921" s="2" t="str">
        <f>INDEX([2]Microregioes!$D$1:$D$574,MATCH(F4921,[2]Microregioes!$B$1:$B$574,0),1)</f>
        <v>Rs-Vacaria</v>
      </c>
    </row>
    <row r="4922" spans="1:14" hidden="1" x14ac:dyDescent="0.2">
      <c r="A4922" s="5">
        <v>4</v>
      </c>
      <c r="B4922" s="3">
        <v>43</v>
      </c>
      <c r="C4922" s="1">
        <v>4303</v>
      </c>
      <c r="D4922" s="1">
        <v>43017</v>
      </c>
      <c r="E4922" s="1">
        <v>4314472</v>
      </c>
      <c r="F4922" s="2">
        <f>IFERROR(INDEX('Arranjos Populacionais'!$F$2:$F$961,MATCH(TabelaCompleta!E4922,'Arranjos Populacionais'!$A$2:$A$961,0),1),D4922)</f>
        <v>43017</v>
      </c>
      <c r="G4922" s="2">
        <v>0</v>
      </c>
      <c r="H4922" s="11">
        <v>4552</v>
      </c>
      <c r="I4922" s="2">
        <f>INDEX([1]PIB_dos_Municípios!$AN$2:$AN$5571,MATCH(E4922,[1]PIB_dos_Municípios!G$2:G$5571,0),1)</f>
        <v>338626.97200000001</v>
      </c>
      <c r="J4922" s="2">
        <f>INDEX([1]PIB_dos_Municípios!$AO$2:$AO$5571,MATCH(E4922,[1]PIB_dos_Municípios!G$2:G$5571,0),1)</f>
        <v>4471</v>
      </c>
      <c r="K4922" s="2">
        <f>INDEX([1]PIB_dos_Municípios!$AP$2:$AP$5571,MATCH(E4922,[1]PIB_dos_Municípios!G$2:G$5571,0),1)</f>
        <v>75738.53</v>
      </c>
      <c r="M4922" s="2" t="s">
        <v>5116</v>
      </c>
      <c r="N4922" s="2" t="str">
        <f>INDEX([2]Microregioes!$D$1:$D$574,MATCH(F4922,[2]Microregioes!$B$1:$B$574,0),1)</f>
        <v>Rs-Santiago</v>
      </c>
    </row>
    <row r="4923" spans="1:14" hidden="1" x14ac:dyDescent="0.2">
      <c r="A4923" s="5">
        <v>4</v>
      </c>
      <c r="B4923" s="3">
        <v>43</v>
      </c>
      <c r="C4923" s="1">
        <v>4301</v>
      </c>
      <c r="D4923" s="1">
        <v>43003</v>
      </c>
      <c r="E4923" s="1">
        <v>4314498</v>
      </c>
      <c r="F4923" s="2">
        <f>IFERROR(INDEX('Arranjos Populacionais'!$F$2:$F$961,MATCH(TabelaCompleta!E4923,'Arranjos Populacionais'!$A$2:$A$961,0),1),D4923)</f>
        <v>43003</v>
      </c>
      <c r="G4923" s="2">
        <v>0</v>
      </c>
      <c r="H4923" s="11">
        <v>4783</v>
      </c>
      <c r="I4923" s="2">
        <f>INDEX([1]PIB_dos_Municípios!$AN$2:$AN$5571,MATCH(E4923,[1]PIB_dos_Municípios!G$2:G$5571,0),1)</f>
        <v>44922.966999999997</v>
      </c>
      <c r="J4923" s="2">
        <f>INDEX([1]PIB_dos_Municípios!$AO$2:$AO$5571,MATCH(E4923,[1]PIB_dos_Municípios!G$2:G$5571,0),1)</f>
        <v>4503</v>
      </c>
      <c r="K4923" s="2">
        <f>INDEX([1]PIB_dos_Municípios!$AP$2:$AP$5571,MATCH(E4923,[1]PIB_dos_Municípios!G$2:G$5571,0),1)</f>
        <v>9976.23</v>
      </c>
      <c r="M4923" s="2" t="s">
        <v>5117</v>
      </c>
      <c r="N4923" s="2" t="str">
        <f>INDEX([2]Microregioes!$D$1:$D$574,MATCH(F4923,[2]Microregioes!$B$1:$B$574,0),1)</f>
        <v>Rs-Frederico Westphalen</v>
      </c>
    </row>
    <row r="4924" spans="1:14" hidden="1" x14ac:dyDescent="0.2">
      <c r="A4924" s="5">
        <v>4</v>
      </c>
      <c r="B4924" s="3">
        <v>43</v>
      </c>
      <c r="C4924" s="1">
        <v>4307</v>
      </c>
      <c r="D4924" s="1">
        <v>43032</v>
      </c>
      <c r="E4924" s="1">
        <v>4314506</v>
      </c>
      <c r="F4924" s="2">
        <f>IFERROR(INDEX('Arranjos Populacionais'!$F$2:$F$961,MATCH(TabelaCompleta!E4924,'Arranjos Populacionais'!$A$2:$A$961,0),1),D4924)</f>
        <v>43032</v>
      </c>
      <c r="G4924" s="2">
        <v>0</v>
      </c>
      <c r="H4924" s="11">
        <v>12944</v>
      </c>
      <c r="I4924" s="2">
        <f>INDEX([1]PIB_dos_Municípios!$AN$2:$AN$5571,MATCH(E4924,[1]PIB_dos_Municípios!G$2:G$5571,0),1)</f>
        <v>160691.69099999999</v>
      </c>
      <c r="J4924" s="2">
        <f>INDEX([1]PIB_dos_Municípios!$AO$2:$AO$5571,MATCH(E4924,[1]PIB_dos_Municípios!G$2:G$5571,0),1)</f>
        <v>12787</v>
      </c>
      <c r="K4924" s="2">
        <f>INDEX([1]PIB_dos_Municípios!$AP$2:$AP$5571,MATCH(E4924,[1]PIB_dos_Municípios!G$2:G$5571,0),1)</f>
        <v>12566.8</v>
      </c>
      <c r="M4924" s="2" t="s">
        <v>5118</v>
      </c>
      <c r="N4924" s="2" t="str">
        <f>INDEX([2]Microregioes!$D$1:$D$574,MATCH(F4924,[2]Microregioes!$B$1:$B$574,0),1)</f>
        <v>Rs-Serras de Sudeste</v>
      </c>
    </row>
    <row r="4925" spans="1:14" hidden="1" x14ac:dyDescent="0.2">
      <c r="A4925" s="5">
        <v>4</v>
      </c>
      <c r="B4925" s="3">
        <v>43</v>
      </c>
      <c r="C4925" s="1">
        <v>4302</v>
      </c>
      <c r="D4925" s="1">
        <v>43016</v>
      </c>
      <c r="E4925" s="1">
        <v>4314548</v>
      </c>
      <c r="F4925" s="2">
        <f>IFERROR(INDEX('Arranjos Populacionais'!$F$2:$F$961,MATCH(TabelaCompleta!E4925,'Arranjos Populacionais'!$A$2:$A$961,0),1),D4925)</f>
        <v>43016</v>
      </c>
      <c r="G4925" s="2">
        <v>0</v>
      </c>
      <c r="H4925" s="11">
        <v>2847</v>
      </c>
      <c r="I4925" s="2" t="e">
        <f>INDEX([1]PIB_dos_Municípios!$AN$2:$AN$5571,MATCH(E4925,[1]PIB_dos_Municípios!G$2:G$5571,0),1)</f>
        <v>#N/A</v>
      </c>
      <c r="J4925" s="2" t="e">
        <f>INDEX([1]PIB_dos_Municípios!$AO$2:$AO$5571,MATCH(E4925,[1]PIB_dos_Municípios!G$2:G$5571,0),1)</f>
        <v>#N/A</v>
      </c>
      <c r="K4925" s="2" t="e">
        <f>INDEX([1]PIB_dos_Municípios!$AP$2:$AP$5571,MATCH(E4925,[1]PIB_dos_Municípios!G$2:G$5571,0),1)</f>
        <v>#N/A</v>
      </c>
      <c r="M4925" s="2" t="s">
        <v>5119</v>
      </c>
      <c r="N4925" s="2" t="str">
        <f>INDEX([2]Microregioes!$D$1:$D$574,MATCH(F4925,[2]Microregioes!$B$1:$B$574,0),1)</f>
        <v>Rs-Caxias do Sul</v>
      </c>
    </row>
    <row r="4926" spans="1:14" hidden="1" x14ac:dyDescent="0.2">
      <c r="A4926" s="5">
        <v>4</v>
      </c>
      <c r="B4926" s="3">
        <v>43</v>
      </c>
      <c r="C4926" s="1">
        <v>4301</v>
      </c>
      <c r="D4926" s="1">
        <v>43007</v>
      </c>
      <c r="E4926" s="1">
        <v>4314555</v>
      </c>
      <c r="F4926" s="2">
        <f>IFERROR(INDEX('Arranjos Populacionais'!$F$2:$F$961,MATCH(TabelaCompleta!E4926,'Arranjos Populacionais'!$A$2:$A$961,0),1),D4926)</f>
        <v>43007</v>
      </c>
      <c r="G4926" s="2">
        <v>0</v>
      </c>
      <c r="H4926" s="11">
        <v>2651</v>
      </c>
      <c r="I4926" s="2">
        <f>INDEX([1]PIB_dos_Municípios!$AN$2:$AN$5571,MATCH(E4926,[1]PIB_dos_Municípios!G$2:G$5571,0),1)</f>
        <v>28364.187999999998</v>
      </c>
      <c r="J4926" s="2">
        <f>INDEX([1]PIB_dos_Municípios!$AO$2:$AO$5571,MATCH(E4926,[1]PIB_dos_Municípios!G$2:G$5571,0),1)</f>
        <v>2757</v>
      </c>
      <c r="K4926" s="2">
        <f>INDEX([1]PIB_dos_Municípios!$AP$2:$AP$5571,MATCH(E4926,[1]PIB_dos_Municípios!G$2:G$5571,0),1)</f>
        <v>10288.06</v>
      </c>
      <c r="M4926" s="2" t="s">
        <v>5120</v>
      </c>
      <c r="N4926" s="2" t="str">
        <f>INDEX([2]Microregioes!$D$1:$D$574,MATCH(F4926,[2]Microregioes!$B$1:$B$574,0),1)</f>
        <v>Rs-Santo Ângelo</v>
      </c>
    </row>
    <row r="4927" spans="1:14" hidden="1" x14ac:dyDescent="0.2">
      <c r="A4927" s="5">
        <v>4</v>
      </c>
      <c r="B4927" s="3">
        <v>43</v>
      </c>
      <c r="C4927" s="1">
        <v>4307</v>
      </c>
      <c r="D4927" s="1">
        <v>43032</v>
      </c>
      <c r="E4927" s="1">
        <v>4314605</v>
      </c>
      <c r="F4927" s="2">
        <f>IFERROR(INDEX('Arranjos Populacionais'!$F$2:$F$961,MATCH(TabelaCompleta!E4927,'Arranjos Populacionais'!$A$2:$A$961,0),1),D4927)</f>
        <v>43032</v>
      </c>
      <c r="G4927" s="2">
        <v>0</v>
      </c>
      <c r="H4927" s="11">
        <v>20757</v>
      </c>
      <c r="I4927" s="2">
        <f>INDEX([1]PIB_dos_Municípios!$AN$2:$AN$5571,MATCH(E4927,[1]PIB_dos_Municípios!G$2:G$5571,0),1)</f>
        <v>182157.92199999999</v>
      </c>
      <c r="J4927" s="2">
        <f>INDEX([1]PIB_dos_Municípios!$AO$2:$AO$5571,MATCH(E4927,[1]PIB_dos_Municípios!G$2:G$5571,0),1)</f>
        <v>19831</v>
      </c>
      <c r="K4927" s="2">
        <f>INDEX([1]PIB_dos_Municípios!$AP$2:$AP$5571,MATCH(E4927,[1]PIB_dos_Municípios!G$2:G$5571,0),1)</f>
        <v>9185.51</v>
      </c>
      <c r="M4927" s="2" t="s">
        <v>5121</v>
      </c>
      <c r="N4927" s="2" t="str">
        <f>INDEX([2]Microregioes!$D$1:$D$574,MATCH(F4927,[2]Microregioes!$B$1:$B$574,0),1)</f>
        <v>Rs-Serras de Sudeste</v>
      </c>
    </row>
    <row r="4928" spans="1:14" hidden="1" x14ac:dyDescent="0.2">
      <c r="A4928" s="5">
        <v>4</v>
      </c>
      <c r="B4928" s="3">
        <v>43</v>
      </c>
      <c r="C4928" s="1">
        <v>4301</v>
      </c>
      <c r="D4928" s="1">
        <v>43003</v>
      </c>
      <c r="E4928" s="1">
        <v>4314704</v>
      </c>
      <c r="F4928" s="2">
        <f>IFERROR(INDEX('Arranjos Populacionais'!$F$2:$F$961,MATCH(TabelaCompleta!E4928,'Arranjos Populacionais'!$A$2:$A$961,0),1),D4928)</f>
        <v>43003</v>
      </c>
      <c r="G4928" s="2">
        <v>0</v>
      </c>
      <c r="H4928" s="11">
        <v>10650</v>
      </c>
      <c r="I4928" s="2">
        <f>INDEX([1]PIB_dos_Municípios!$AN$2:$AN$5571,MATCH(E4928,[1]PIB_dos_Municípios!G$2:G$5571,0),1)</f>
        <v>98171.813999999998</v>
      </c>
      <c r="J4928" s="2">
        <f>INDEX([1]PIB_dos_Municípios!$AO$2:$AO$5571,MATCH(E4928,[1]PIB_dos_Municípios!G$2:G$5571,0),1)</f>
        <v>10524</v>
      </c>
      <c r="K4928" s="2">
        <f>INDEX([1]PIB_dos_Municípios!$AP$2:$AP$5571,MATCH(E4928,[1]PIB_dos_Municípios!G$2:G$5571,0),1)</f>
        <v>9328.3700000000008</v>
      </c>
      <c r="M4928" s="2" t="s">
        <v>3114</v>
      </c>
      <c r="N4928" s="2" t="str">
        <f>INDEX([2]Microregioes!$D$1:$D$574,MATCH(F4928,[2]Microregioes!$B$1:$B$574,0),1)</f>
        <v>Rs-Frederico Westphalen</v>
      </c>
    </row>
    <row r="4929" spans="1:14" hidden="1" x14ac:dyDescent="0.2">
      <c r="A4929" s="5">
        <v>4</v>
      </c>
      <c r="B4929" s="3">
        <v>43</v>
      </c>
      <c r="C4929" s="1">
        <v>4305</v>
      </c>
      <c r="D4929" s="1">
        <v>43023</v>
      </c>
      <c r="E4929" s="1">
        <v>4314753</v>
      </c>
      <c r="F4929" s="2">
        <f>IFERROR(INDEX('Arranjos Populacionais'!$F$2:$F$961,MATCH(TabelaCompleta!E4929,'Arranjos Populacionais'!$A$2:$A$961,0),1),D4929)</f>
        <v>43023</v>
      </c>
      <c r="G4929" s="2">
        <v>0</v>
      </c>
      <c r="H4929" s="11">
        <v>2108</v>
      </c>
      <c r="I4929" s="2">
        <f>INDEX([1]PIB_dos_Municípios!$AN$2:$AN$5571,MATCH(E4929,[1]PIB_dos_Municípios!G$2:G$5571,0),1)</f>
        <v>26793.976999999999</v>
      </c>
      <c r="J4929" s="2">
        <f>INDEX([1]PIB_dos_Municípios!$AO$2:$AO$5571,MATCH(E4929,[1]PIB_dos_Municípios!G$2:G$5571,0),1)</f>
        <v>2017</v>
      </c>
      <c r="K4929" s="2">
        <f>INDEX([1]PIB_dos_Municípios!$AP$2:$AP$5571,MATCH(E4929,[1]PIB_dos_Municípios!G$2:G$5571,0),1)</f>
        <v>13284.07</v>
      </c>
      <c r="M4929" s="2" t="s">
        <v>5122</v>
      </c>
      <c r="N4929" s="2" t="str">
        <f>INDEX([2]Microregioes!$D$1:$D$574,MATCH(F4929,[2]Microregioes!$B$1:$B$574,0),1)</f>
        <v>Rs-Montenegro</v>
      </c>
    </row>
    <row r="4930" spans="1:14" hidden="1" x14ac:dyDescent="0.2">
      <c r="A4930" s="5">
        <v>4</v>
      </c>
      <c r="B4930" s="3">
        <v>43</v>
      </c>
      <c r="C4930" s="1">
        <v>4301</v>
      </c>
      <c r="D4930" s="1">
        <v>43010</v>
      </c>
      <c r="E4930" s="1">
        <v>4314779</v>
      </c>
      <c r="F4930" s="2">
        <f>IFERROR(INDEX('Arranjos Populacionais'!$F$2:$F$961,MATCH(TabelaCompleta!E4930,'Arranjos Populacionais'!$A$2:$A$961,0),1),D4930)</f>
        <v>43010</v>
      </c>
      <c r="G4930" s="2">
        <v>0</v>
      </c>
      <c r="H4930" s="11">
        <v>3988</v>
      </c>
      <c r="I4930" s="2">
        <f>INDEX([1]PIB_dos_Municípios!$AN$2:$AN$5571,MATCH(E4930,[1]PIB_dos_Municípios!G$2:G$5571,0),1)</f>
        <v>110778.21799999999</v>
      </c>
      <c r="J4930" s="2">
        <f>INDEX([1]PIB_dos_Municípios!$AO$2:$AO$5571,MATCH(E4930,[1]PIB_dos_Municípios!G$2:G$5571,0),1)</f>
        <v>3857</v>
      </c>
      <c r="K4930" s="2">
        <f>INDEX([1]PIB_dos_Municípios!$AP$2:$AP$5571,MATCH(E4930,[1]PIB_dos_Municípios!G$2:G$5571,0),1)</f>
        <v>28721.34</v>
      </c>
      <c r="M4930" s="2" t="s">
        <v>5123</v>
      </c>
      <c r="N4930" s="2" t="str">
        <f>INDEX([2]Microregioes!$D$1:$D$574,MATCH(F4930,[2]Microregioes!$B$1:$B$574,0),1)</f>
        <v>Rs-Passo Fundo</v>
      </c>
    </row>
    <row r="4931" spans="1:14" hidden="1" x14ac:dyDescent="0.2">
      <c r="A4931" s="5">
        <v>4</v>
      </c>
      <c r="B4931" s="3">
        <v>43</v>
      </c>
      <c r="C4931" s="1">
        <v>4301</v>
      </c>
      <c r="D4931" s="1">
        <v>43004</v>
      </c>
      <c r="E4931" s="1">
        <v>4314787</v>
      </c>
      <c r="F4931" s="2">
        <f>IFERROR(INDEX('Arranjos Populacionais'!$F$2:$F$961,MATCH(TabelaCompleta!E4931,'Arranjos Populacionais'!$A$2:$A$961,0),1),D4931)</f>
        <v>43004</v>
      </c>
      <c r="G4931" s="2">
        <v>0</v>
      </c>
      <c r="H4931" s="11">
        <v>1717</v>
      </c>
      <c r="I4931" s="2">
        <f>INDEX([1]PIB_dos_Municípios!$AN$2:$AN$5571,MATCH(E4931,[1]PIB_dos_Municípios!G$2:G$5571,0),1)</f>
        <v>26064.142</v>
      </c>
      <c r="J4931" s="2">
        <f>INDEX([1]PIB_dos_Municípios!$AO$2:$AO$5571,MATCH(E4931,[1]PIB_dos_Municípios!G$2:G$5571,0),1)</f>
        <v>1750</v>
      </c>
      <c r="K4931" s="2">
        <f>INDEX([1]PIB_dos_Municípios!$AP$2:$AP$5571,MATCH(E4931,[1]PIB_dos_Municípios!G$2:G$5571,0),1)</f>
        <v>14893.8</v>
      </c>
      <c r="M4931" s="2" t="s">
        <v>5124</v>
      </c>
      <c r="N4931" s="2" t="str">
        <f>INDEX([2]Microregioes!$D$1:$D$574,MATCH(F4931,[2]Microregioes!$B$1:$B$574,0),1)</f>
        <v>Rs-Erechim</v>
      </c>
    </row>
    <row r="4932" spans="1:14" hidden="1" x14ac:dyDescent="0.2">
      <c r="A4932" s="5">
        <v>4</v>
      </c>
      <c r="B4932" s="3">
        <v>43</v>
      </c>
      <c r="C4932" s="1">
        <v>4305</v>
      </c>
      <c r="D4932" s="1">
        <v>43023</v>
      </c>
      <c r="E4932" s="1">
        <v>4314803</v>
      </c>
      <c r="F4932" s="2">
        <f>IFERROR(INDEX('Arranjos Populacionais'!$F$2:$F$961,MATCH(TabelaCompleta!E4932,'Arranjos Populacionais'!$A$2:$A$961,0),1),D4932)</f>
        <v>43026</v>
      </c>
      <c r="G4932" s="2">
        <v>0</v>
      </c>
      <c r="H4932" s="11">
        <v>34353</v>
      </c>
      <c r="I4932" s="2">
        <f>INDEX([1]PIB_dos_Municípios!$AN$2:$AN$5571,MATCH(E4932,[1]PIB_dos_Municípios!G$2:G$5571,0),1)</f>
        <v>761657.15399999998</v>
      </c>
      <c r="J4932" s="2">
        <f>INDEX([1]PIB_dos_Municípios!$AO$2:$AO$5571,MATCH(E4932,[1]PIB_dos_Municípios!G$2:G$5571,0),1)</f>
        <v>30881</v>
      </c>
      <c r="K4932" s="2">
        <f>INDEX([1]PIB_dos_Municípios!$AP$2:$AP$5571,MATCH(E4932,[1]PIB_dos_Municípios!G$2:G$5571,0),1)</f>
        <v>24664.26</v>
      </c>
      <c r="M4932" s="2" t="s">
        <v>912</v>
      </c>
      <c r="N4932" s="2" t="str">
        <f>INDEX([2]Microregioes!$D$1:$D$574,MATCH(F4932,[2]Microregioes!$B$1:$B$574,0),1)</f>
        <v>Rs-Porto Alegre</v>
      </c>
    </row>
    <row r="4933" spans="1:14" hidden="1" x14ac:dyDescent="0.2">
      <c r="A4933" s="5">
        <v>4</v>
      </c>
      <c r="B4933" s="3">
        <v>43</v>
      </c>
      <c r="C4933" s="1">
        <v>4305</v>
      </c>
      <c r="D4933" s="1">
        <v>43026</v>
      </c>
      <c r="E4933" s="1">
        <v>4314902</v>
      </c>
      <c r="F4933" s="2">
        <f>IFERROR(INDEX('Arranjos Populacionais'!$F$2:$F$961,MATCH(TabelaCompleta!E4933,'Arranjos Populacionais'!$A$2:$A$961,0),1),D4933)</f>
        <v>43026</v>
      </c>
      <c r="G4933" s="2">
        <v>0</v>
      </c>
      <c r="H4933" s="11">
        <v>1481019</v>
      </c>
      <c r="I4933" s="2">
        <f>INDEX([1]PIB_dos_Municípios!$AN$2:$AN$5571,MATCH(E4933,[1]PIB_dos_Municípios!G$2:G$5571,0),1)</f>
        <v>42724991.842</v>
      </c>
      <c r="J4933" s="2">
        <f>INDEX([1]PIB_dos_Municípios!$AO$2:$AO$5571,MATCH(E4933,[1]PIB_dos_Municípios!G$2:G$5571,0),1)</f>
        <v>1409939</v>
      </c>
      <c r="K4933" s="2">
        <f>INDEX([1]PIB_dos_Municípios!$AP$2:$AP$5571,MATCH(E4933,[1]PIB_dos_Municípios!G$2:G$5571,0),1)</f>
        <v>30302.720000000001</v>
      </c>
      <c r="M4933" s="2" t="s">
        <v>916</v>
      </c>
      <c r="N4933" s="2" t="str">
        <f>INDEX([2]Microregioes!$D$1:$D$574,MATCH(F4933,[2]Microregioes!$B$1:$B$574,0),1)</f>
        <v>Rs-Porto Alegre</v>
      </c>
    </row>
    <row r="4934" spans="1:14" hidden="1" x14ac:dyDescent="0.2">
      <c r="A4934" s="5">
        <v>4</v>
      </c>
      <c r="B4934" s="3">
        <v>43</v>
      </c>
      <c r="C4934" s="1">
        <v>4301</v>
      </c>
      <c r="D4934" s="1">
        <v>43001</v>
      </c>
      <c r="E4934" s="1">
        <v>4315008</v>
      </c>
      <c r="F4934" s="2">
        <f>IFERROR(INDEX('Arranjos Populacionais'!$F$2:$F$961,MATCH(TabelaCompleta!E4934,'Arranjos Populacionais'!$A$2:$A$961,0),1),D4934)</f>
        <v>43001</v>
      </c>
      <c r="G4934" s="2">
        <v>0</v>
      </c>
      <c r="H4934" s="11">
        <v>5269</v>
      </c>
      <c r="I4934" s="2">
        <f>INDEX([1]PIB_dos_Municípios!$AN$2:$AN$5571,MATCH(E4934,[1]PIB_dos_Municípios!G$2:G$5571,0),1)</f>
        <v>53950.116999999998</v>
      </c>
      <c r="J4934" s="2">
        <f>INDEX([1]PIB_dos_Municípios!$AO$2:$AO$5571,MATCH(E4934,[1]PIB_dos_Municípios!G$2:G$5571,0),1)</f>
        <v>5421</v>
      </c>
      <c r="K4934" s="2">
        <f>INDEX([1]PIB_dos_Municípios!$AP$2:$AP$5571,MATCH(E4934,[1]PIB_dos_Municípios!G$2:G$5571,0),1)</f>
        <v>9952.06</v>
      </c>
      <c r="M4934" s="2" t="s">
        <v>5125</v>
      </c>
      <c r="N4934" s="2" t="str">
        <f>INDEX([2]Microregioes!$D$1:$D$574,MATCH(F4934,[2]Microregioes!$B$1:$B$574,0),1)</f>
        <v>Rs-Santa Rosa</v>
      </c>
    </row>
    <row r="4935" spans="1:14" hidden="1" x14ac:dyDescent="0.2">
      <c r="A4935" s="5">
        <v>4</v>
      </c>
      <c r="B4935" s="3">
        <v>43</v>
      </c>
      <c r="C4935" s="1">
        <v>4301</v>
      </c>
      <c r="D4935" s="1">
        <v>43001</v>
      </c>
      <c r="E4935" s="1">
        <v>4315057</v>
      </c>
      <c r="F4935" s="2">
        <f>IFERROR(INDEX('Arranjos Populacionais'!$F$2:$F$961,MATCH(TabelaCompleta!E4935,'Arranjos Populacionais'!$A$2:$A$961,0),1),D4935)</f>
        <v>43001</v>
      </c>
      <c r="G4935" s="2">
        <v>0</v>
      </c>
      <c r="H4935" s="11">
        <v>2546</v>
      </c>
      <c r="I4935" s="2">
        <f>INDEX([1]PIB_dos_Municípios!$AN$2:$AN$5571,MATCH(E4935,[1]PIB_dos_Municípios!G$2:G$5571,0),1)</f>
        <v>27848.008000000002</v>
      </c>
      <c r="J4935" s="2">
        <f>INDEX([1]PIB_dos_Municípios!$AO$2:$AO$5571,MATCH(E4935,[1]PIB_dos_Municípios!G$2:G$5571,0),1)</f>
        <v>2544</v>
      </c>
      <c r="K4935" s="2">
        <f>INDEX([1]PIB_dos_Municípios!$AP$2:$AP$5571,MATCH(E4935,[1]PIB_dos_Municípios!G$2:G$5571,0),1)</f>
        <v>10946.54</v>
      </c>
      <c r="M4935" s="2" t="s">
        <v>142</v>
      </c>
      <c r="N4935" s="2" t="str">
        <f>INDEX([2]Microregioes!$D$1:$D$574,MATCH(F4935,[2]Microregioes!$B$1:$B$574,0),1)</f>
        <v>Rs-Santa Rosa</v>
      </c>
    </row>
    <row r="4936" spans="1:14" hidden="1" x14ac:dyDescent="0.2">
      <c r="A4936" s="5">
        <v>4</v>
      </c>
      <c r="B4936" s="3">
        <v>43</v>
      </c>
      <c r="C4936" s="1">
        <v>4301</v>
      </c>
      <c r="D4936" s="1">
        <v>43001</v>
      </c>
      <c r="E4936" s="1">
        <v>4315073</v>
      </c>
      <c r="F4936" s="2">
        <f>IFERROR(INDEX('Arranjos Populacionais'!$F$2:$F$961,MATCH(TabelaCompleta!E4936,'Arranjos Populacionais'!$A$2:$A$961,0),1),D4936)</f>
        <v>43001</v>
      </c>
      <c r="G4936" s="2">
        <v>0</v>
      </c>
      <c r="H4936" s="11">
        <v>1704</v>
      </c>
      <c r="I4936" s="2">
        <f>INDEX([1]PIB_dos_Municípios!$AN$2:$AN$5571,MATCH(E4936,[1]PIB_dos_Municípios!G$2:G$5571,0),1)</f>
        <v>18368.521000000001</v>
      </c>
      <c r="J4936" s="2">
        <f>INDEX([1]PIB_dos_Municípios!$AO$2:$AO$5571,MATCH(E4936,[1]PIB_dos_Municípios!G$2:G$5571,0),1)</f>
        <v>1852</v>
      </c>
      <c r="K4936" s="2">
        <f>INDEX([1]PIB_dos_Municípios!$AP$2:$AP$5571,MATCH(E4936,[1]PIB_dos_Municípios!G$2:G$5571,0),1)</f>
        <v>9918.2099999999991</v>
      </c>
      <c r="M4936" s="2" t="s">
        <v>143</v>
      </c>
      <c r="N4936" s="2" t="str">
        <f>INDEX([2]Microregioes!$D$1:$D$574,MATCH(F4936,[2]Microregioes!$B$1:$B$574,0),1)</f>
        <v>Rs-Santa Rosa</v>
      </c>
    </row>
    <row r="4937" spans="1:14" hidden="1" x14ac:dyDescent="0.2">
      <c r="A4937" s="5">
        <v>4</v>
      </c>
      <c r="B4937" s="3">
        <v>43</v>
      </c>
      <c r="C4937" s="1">
        <v>4301</v>
      </c>
      <c r="D4937" s="1">
        <v>43006</v>
      </c>
      <c r="E4937" s="1">
        <v>4315107</v>
      </c>
      <c r="F4937" s="2">
        <f>IFERROR(INDEX('Arranjos Populacionais'!$F$2:$F$961,MATCH(TabelaCompleta!E4937,'Arranjos Populacionais'!$A$2:$A$961,0),1),D4937)</f>
        <v>43006</v>
      </c>
      <c r="G4937" s="2">
        <v>0</v>
      </c>
      <c r="H4937" s="11">
        <v>10737</v>
      </c>
      <c r="I4937" s="2">
        <f>INDEX([1]PIB_dos_Municípios!$AN$2:$AN$5571,MATCH(E4937,[1]PIB_dos_Municípios!G$2:G$5571,0),1)</f>
        <v>93760.032999999996</v>
      </c>
      <c r="J4937" s="2">
        <f>INDEX([1]PIB_dos_Municípios!$AO$2:$AO$5571,MATCH(E4937,[1]PIB_dos_Municípios!G$2:G$5571,0),1)</f>
        <v>10560</v>
      </c>
      <c r="K4937" s="2">
        <f>INDEX([1]PIB_dos_Municípios!$AP$2:$AP$5571,MATCH(E4937,[1]PIB_dos_Municípios!G$2:G$5571,0),1)</f>
        <v>8878.7900000000009</v>
      </c>
      <c r="M4937" s="2" t="s">
        <v>115</v>
      </c>
      <c r="N4937" s="2" t="str">
        <f>INDEX([2]Microregioes!$D$1:$D$574,MATCH(F4937,[2]Microregioes!$B$1:$B$574,0),1)</f>
        <v>Rs-Cerro Largo</v>
      </c>
    </row>
    <row r="4938" spans="1:14" hidden="1" x14ac:dyDescent="0.2">
      <c r="A4938" s="5">
        <v>4</v>
      </c>
      <c r="B4938" s="3">
        <v>43</v>
      </c>
      <c r="C4938" s="1">
        <v>4304</v>
      </c>
      <c r="D4938" s="1">
        <v>43021</v>
      </c>
      <c r="E4938" s="1">
        <v>4315131</v>
      </c>
      <c r="F4938" s="2">
        <f>IFERROR(INDEX('Arranjos Populacionais'!$F$2:$F$961,MATCH(TabelaCompleta!E4938,'Arranjos Populacionais'!$A$2:$A$961,0),1),D4938)</f>
        <v>43021</v>
      </c>
      <c r="G4938" s="2">
        <v>0</v>
      </c>
      <c r="H4938" s="11">
        <v>1832</v>
      </c>
      <c r="I4938" s="2">
        <f>INDEX([1]PIB_dos_Municípios!$AN$2:$AN$5571,MATCH(E4938,[1]PIB_dos_Municípios!G$2:G$5571,0),1)</f>
        <v>28793.858</v>
      </c>
      <c r="J4938" s="2">
        <f>INDEX([1]PIB_dos_Municípios!$AO$2:$AO$5571,MATCH(E4938,[1]PIB_dos_Municípios!G$2:G$5571,0),1)</f>
        <v>1875</v>
      </c>
      <c r="K4938" s="2">
        <f>INDEX([1]PIB_dos_Municípios!$AP$2:$AP$5571,MATCH(E4938,[1]PIB_dos_Municípios!G$2:G$5571,0),1)</f>
        <v>15356.72</v>
      </c>
      <c r="M4938" s="2" t="s">
        <v>5126</v>
      </c>
      <c r="N4938" s="2" t="str">
        <f>INDEX([2]Microregioes!$D$1:$D$574,MATCH(F4938,[2]Microregioes!$B$1:$B$574,0),1)</f>
        <v>Rs-Lajeado-Estrela</v>
      </c>
    </row>
    <row r="4939" spans="1:14" hidden="1" x14ac:dyDescent="0.2">
      <c r="A4939" s="5">
        <v>4</v>
      </c>
      <c r="B4939" s="3">
        <v>43</v>
      </c>
      <c r="C4939" s="1">
        <v>4305</v>
      </c>
      <c r="D4939" s="1">
        <v>43024</v>
      </c>
      <c r="E4939" s="1">
        <v>4315149</v>
      </c>
      <c r="F4939" s="2">
        <f>IFERROR(INDEX('Arranjos Populacionais'!$F$2:$F$961,MATCH(TabelaCompleta!E4939,'Arranjos Populacionais'!$A$2:$A$961,0),1),D4939)</f>
        <v>43026</v>
      </c>
      <c r="G4939" s="2">
        <v>0</v>
      </c>
      <c r="H4939" s="11">
        <v>2729</v>
      </c>
      <c r="I4939" s="2">
        <f>INDEX([1]PIB_dos_Municípios!$AN$2:$AN$5571,MATCH(E4939,[1]PIB_dos_Municípios!G$2:G$5571,0),1)</f>
        <v>35205.237000000001</v>
      </c>
      <c r="J4939" s="2">
        <f>INDEX([1]PIB_dos_Municípios!$AO$2:$AO$5571,MATCH(E4939,[1]PIB_dos_Municípios!G$2:G$5571,0),1)</f>
        <v>2485</v>
      </c>
      <c r="K4939" s="2">
        <f>INDEX([1]PIB_dos_Municípios!$AP$2:$AP$5571,MATCH(E4939,[1]PIB_dos_Municípios!G$2:G$5571,0),1)</f>
        <v>14167.1</v>
      </c>
      <c r="M4939" s="2" t="s">
        <v>119</v>
      </c>
      <c r="N4939" s="2" t="str">
        <f>INDEX([2]Microregioes!$D$1:$D$574,MATCH(F4939,[2]Microregioes!$B$1:$B$574,0),1)</f>
        <v>Rs-Porto Alegre</v>
      </c>
    </row>
    <row r="4940" spans="1:14" hidden="1" x14ac:dyDescent="0.2">
      <c r="A4940" s="5">
        <v>4</v>
      </c>
      <c r="B4940" s="3">
        <v>43</v>
      </c>
      <c r="C4940" s="1">
        <v>4304</v>
      </c>
      <c r="D4940" s="1">
        <v>43021</v>
      </c>
      <c r="E4940" s="1">
        <v>4315156</v>
      </c>
      <c r="F4940" s="2">
        <f>IFERROR(INDEX('Arranjos Populacionais'!$F$2:$F$961,MATCH(TabelaCompleta!E4940,'Arranjos Populacionais'!$A$2:$A$961,0),1),D4940)</f>
        <v>43021</v>
      </c>
      <c r="G4940" s="2">
        <v>0</v>
      </c>
      <c r="H4940" s="11">
        <v>6376</v>
      </c>
      <c r="I4940" s="2">
        <f>INDEX([1]PIB_dos_Municípios!$AN$2:$AN$5571,MATCH(E4940,[1]PIB_dos_Municípios!G$2:G$5571,0),1)</f>
        <v>68682.025999999998</v>
      </c>
      <c r="J4940" s="2">
        <f>INDEX([1]PIB_dos_Municípios!$AO$2:$AO$5571,MATCH(E4940,[1]PIB_dos_Municípios!G$2:G$5571,0),1)</f>
        <v>6161</v>
      </c>
      <c r="K4940" s="2">
        <f>INDEX([1]PIB_dos_Municípios!$AP$2:$AP$5571,MATCH(E4940,[1]PIB_dos_Municípios!G$2:G$5571,0),1)</f>
        <v>11147.87</v>
      </c>
      <c r="M4940" s="2" t="s">
        <v>5127</v>
      </c>
      <c r="N4940" s="2" t="str">
        <f>INDEX([2]Microregioes!$D$1:$D$574,MATCH(F4940,[2]Microregioes!$B$1:$B$574,0),1)</f>
        <v>Rs-Lajeado-Estrela</v>
      </c>
    </row>
    <row r="4941" spans="1:14" hidden="1" x14ac:dyDescent="0.2">
      <c r="A4941" s="5">
        <v>4</v>
      </c>
      <c r="B4941" s="3">
        <v>43</v>
      </c>
      <c r="C4941" s="1">
        <v>4302</v>
      </c>
      <c r="D4941" s="1">
        <v>43014</v>
      </c>
      <c r="E4941" s="1">
        <v>4315172</v>
      </c>
      <c r="F4941" s="2">
        <f>IFERROR(INDEX('Arranjos Populacionais'!$F$2:$F$961,MATCH(TabelaCompleta!E4941,'Arranjos Populacionais'!$A$2:$A$961,0),1),D4941)</f>
        <v>43014</v>
      </c>
      <c r="G4941" s="2">
        <v>0</v>
      </c>
      <c r="H4941" s="11">
        <v>2037</v>
      </c>
      <c r="I4941" s="2">
        <f>INDEX([1]PIB_dos_Municípios!$AN$2:$AN$5571,MATCH(E4941,[1]PIB_dos_Municípios!G$2:G$5571,0),1)</f>
        <v>27191.341</v>
      </c>
      <c r="J4941" s="2">
        <f>INDEX([1]PIB_dos_Municípios!$AO$2:$AO$5571,MATCH(E4941,[1]PIB_dos_Municípios!G$2:G$5571,0),1)</f>
        <v>2000</v>
      </c>
      <c r="K4941" s="2">
        <f>INDEX([1]PIB_dos_Municípios!$AP$2:$AP$5571,MATCH(E4941,[1]PIB_dos_Municípios!G$2:G$5571,0),1)</f>
        <v>13595.67</v>
      </c>
      <c r="M4941" s="2" t="s">
        <v>5128</v>
      </c>
      <c r="N4941" s="2" t="str">
        <f>INDEX([2]Microregioes!$D$1:$D$574,MATCH(F4941,[2]Microregioes!$B$1:$B$574,0),1)</f>
        <v>Rs-Guaporé</v>
      </c>
    </row>
    <row r="4942" spans="1:14" hidden="1" x14ac:dyDescent="0.2">
      <c r="A4942" s="5">
        <v>4</v>
      </c>
      <c r="B4942" s="3">
        <v>43</v>
      </c>
      <c r="C4942" s="1">
        <v>4302</v>
      </c>
      <c r="D4942" s="1">
        <v>43014</v>
      </c>
      <c r="E4942" s="1">
        <v>4315206</v>
      </c>
      <c r="F4942" s="2">
        <f>IFERROR(INDEX('Arranjos Populacionais'!$F$2:$F$961,MATCH(TabelaCompleta!E4942,'Arranjos Populacionais'!$A$2:$A$961,0),1),D4942)</f>
        <v>43014</v>
      </c>
      <c r="G4942" s="2">
        <v>0</v>
      </c>
      <c r="H4942" s="11">
        <v>4172</v>
      </c>
      <c r="I4942" s="2">
        <f>INDEX([1]PIB_dos_Municípios!$AN$2:$AN$5571,MATCH(E4942,[1]PIB_dos_Municípios!G$2:G$5571,0),1)</f>
        <v>53495.205999999998</v>
      </c>
      <c r="J4942" s="2">
        <f>INDEX([1]PIB_dos_Municípios!$AO$2:$AO$5571,MATCH(E4942,[1]PIB_dos_Municípios!G$2:G$5571,0),1)</f>
        <v>4147</v>
      </c>
      <c r="K4942" s="2">
        <f>INDEX([1]PIB_dos_Municípios!$AP$2:$AP$5571,MATCH(E4942,[1]PIB_dos_Municípios!G$2:G$5571,0),1)</f>
        <v>12899.74</v>
      </c>
      <c r="M4942" s="2" t="s">
        <v>5129</v>
      </c>
      <c r="N4942" s="2" t="str">
        <f>INDEX([2]Microregioes!$D$1:$D$574,MATCH(F4942,[2]Microregioes!$B$1:$B$574,0),1)</f>
        <v>Rs-Guaporé</v>
      </c>
    </row>
    <row r="4943" spans="1:14" hidden="1" x14ac:dyDescent="0.2">
      <c r="A4943" s="5">
        <v>4</v>
      </c>
      <c r="B4943" s="3">
        <v>43</v>
      </c>
      <c r="C4943" s="1">
        <v>4306</v>
      </c>
      <c r="D4943" s="1">
        <v>43029</v>
      </c>
      <c r="E4943" s="1">
        <v>4315305</v>
      </c>
      <c r="F4943" s="2">
        <f>IFERROR(INDEX('Arranjos Populacionais'!$F$2:$F$961,MATCH(TabelaCompleta!E4943,'Arranjos Populacionais'!$A$2:$A$961,0),1),D4943)</f>
        <v>43029</v>
      </c>
      <c r="G4943" s="2">
        <v>0</v>
      </c>
      <c r="H4943" s="11">
        <v>23555</v>
      </c>
      <c r="I4943" s="2">
        <f>INDEX([1]PIB_dos_Municípios!$AN$2:$AN$5571,MATCH(E4943,[1]PIB_dos_Municípios!G$2:G$5571,0),1)</f>
        <v>241714.595</v>
      </c>
      <c r="J4943" s="2">
        <f>INDEX([1]PIB_dos_Municípios!$AO$2:$AO$5571,MATCH(E4943,[1]PIB_dos_Municípios!G$2:G$5571,0),1)</f>
        <v>23021</v>
      </c>
      <c r="K4943" s="2">
        <f>INDEX([1]PIB_dos_Municípios!$AP$2:$AP$5571,MATCH(E4943,[1]PIB_dos_Municípios!G$2:G$5571,0),1)</f>
        <v>10499.74</v>
      </c>
      <c r="M4943" s="2" t="s">
        <v>157</v>
      </c>
      <c r="N4943" s="2" t="str">
        <f>INDEX([2]Microregioes!$D$1:$D$574,MATCH(F4943,[2]Microregioes!$B$1:$B$574,0),1)</f>
        <v>Rs-Campanha Ocidental</v>
      </c>
    </row>
    <row r="4944" spans="1:14" hidden="1" x14ac:dyDescent="0.2">
      <c r="A4944" s="5">
        <v>4</v>
      </c>
      <c r="B4944" s="3">
        <v>43</v>
      </c>
      <c r="C4944" s="1">
        <v>4301</v>
      </c>
      <c r="D4944" s="1">
        <v>43004</v>
      </c>
      <c r="E4944" s="1">
        <v>4315313</v>
      </c>
      <c r="F4944" s="2">
        <f>IFERROR(INDEX('Arranjos Populacionais'!$F$2:$F$961,MATCH(TabelaCompleta!E4944,'Arranjos Populacionais'!$A$2:$A$961,0),1),D4944)</f>
        <v>43004</v>
      </c>
      <c r="G4944" s="2">
        <v>0</v>
      </c>
      <c r="H4944" s="11">
        <v>1852</v>
      </c>
      <c r="I4944" s="2">
        <f>INDEX([1]PIB_dos_Municípios!$AN$2:$AN$5571,MATCH(E4944,[1]PIB_dos_Municípios!G$2:G$5571,0),1)</f>
        <v>47980.192999999999</v>
      </c>
      <c r="J4944" s="2">
        <f>INDEX([1]PIB_dos_Municípios!$AO$2:$AO$5571,MATCH(E4944,[1]PIB_dos_Municípios!G$2:G$5571,0),1)</f>
        <v>1778</v>
      </c>
      <c r="K4944" s="2">
        <f>INDEX([1]PIB_dos_Municípios!$AP$2:$AP$5571,MATCH(E4944,[1]PIB_dos_Municípios!G$2:G$5571,0),1)</f>
        <v>26985.49</v>
      </c>
      <c r="M4944" s="2" t="s">
        <v>5130</v>
      </c>
      <c r="N4944" s="2" t="str">
        <f>INDEX([2]Microregioes!$D$1:$D$574,MATCH(F4944,[2]Microregioes!$B$1:$B$574,0),1)</f>
        <v>Rs-Erechim</v>
      </c>
    </row>
    <row r="4945" spans="1:14" hidden="1" x14ac:dyDescent="0.2">
      <c r="A4945" s="5">
        <v>4</v>
      </c>
      <c r="B4945" s="3">
        <v>43</v>
      </c>
      <c r="C4945" s="1">
        <v>4303</v>
      </c>
      <c r="D4945" s="1">
        <v>43017</v>
      </c>
      <c r="E4945" s="1">
        <v>4315321</v>
      </c>
      <c r="F4945" s="2">
        <f>IFERROR(INDEX('Arranjos Populacionais'!$F$2:$F$961,MATCH(TabelaCompleta!E4945,'Arranjos Populacionais'!$A$2:$A$961,0),1),D4945)</f>
        <v>43017</v>
      </c>
      <c r="G4945" s="2">
        <v>0</v>
      </c>
      <c r="H4945" s="11">
        <v>2820</v>
      </c>
      <c r="I4945" s="2">
        <f>INDEX([1]PIB_dos_Municípios!$AN$2:$AN$5571,MATCH(E4945,[1]PIB_dos_Municípios!G$2:G$5571,0),1)</f>
        <v>58504.83</v>
      </c>
      <c r="J4945" s="2">
        <f>INDEX([1]PIB_dos_Municípios!$AO$2:$AO$5571,MATCH(E4945,[1]PIB_dos_Municípios!G$2:G$5571,0),1)</f>
        <v>2710</v>
      </c>
      <c r="K4945" s="2">
        <f>INDEX([1]PIB_dos_Municípios!$AP$2:$AP$5571,MATCH(E4945,[1]PIB_dos_Municípios!G$2:G$5571,0),1)</f>
        <v>21588.5</v>
      </c>
      <c r="M4945" s="2" t="s">
        <v>5131</v>
      </c>
      <c r="N4945" s="2" t="str">
        <f>INDEX([2]Microregioes!$D$1:$D$574,MATCH(F4945,[2]Microregioes!$B$1:$B$574,0),1)</f>
        <v>Rs-Santiago</v>
      </c>
    </row>
    <row r="4946" spans="1:14" hidden="1" x14ac:dyDescent="0.2">
      <c r="A4946" s="5">
        <v>4</v>
      </c>
      <c r="B4946" s="3">
        <v>43</v>
      </c>
      <c r="C4946" s="1">
        <v>4301</v>
      </c>
      <c r="D4946" s="1">
        <v>43011</v>
      </c>
      <c r="E4946" s="1">
        <v>4315354</v>
      </c>
      <c r="F4946" s="2">
        <f>IFERROR(INDEX('Arranjos Populacionais'!$F$2:$F$961,MATCH(TabelaCompleta!E4946,'Arranjos Populacionais'!$A$2:$A$961,0),1),D4946)</f>
        <v>43011</v>
      </c>
      <c r="G4946" s="2">
        <v>0</v>
      </c>
      <c r="H4946" s="11">
        <v>3819</v>
      </c>
      <c r="I4946" s="2">
        <f>INDEX([1]PIB_dos_Municípios!$AN$2:$AN$5571,MATCH(E4946,[1]PIB_dos_Municípios!G$2:G$5571,0),1)</f>
        <v>73117.846000000005</v>
      </c>
      <c r="J4946" s="2">
        <f>INDEX([1]PIB_dos_Municípios!$AO$2:$AO$5571,MATCH(E4946,[1]PIB_dos_Municípios!G$2:G$5571,0),1)</f>
        <v>3653</v>
      </c>
      <c r="K4946" s="2">
        <f>INDEX([1]PIB_dos_Municípios!$AP$2:$AP$5571,MATCH(E4946,[1]PIB_dos_Municípios!G$2:G$5571,0),1)</f>
        <v>20015.84</v>
      </c>
      <c r="M4946" s="2" t="s">
        <v>5132</v>
      </c>
      <c r="N4946" s="2" t="str">
        <f>INDEX([2]Microregioes!$D$1:$D$574,MATCH(F4946,[2]Microregioes!$B$1:$B$574,0),1)</f>
        <v>Rs-Cruz Alta</v>
      </c>
    </row>
    <row r="4947" spans="1:14" hidden="1" x14ac:dyDescent="0.2">
      <c r="A4947" s="5">
        <v>4</v>
      </c>
      <c r="B4947" s="3">
        <v>43</v>
      </c>
      <c r="C4947" s="1">
        <v>4301</v>
      </c>
      <c r="D4947" s="1">
        <v>43002</v>
      </c>
      <c r="E4947" s="1">
        <v>4315404</v>
      </c>
      <c r="F4947" s="2">
        <f>IFERROR(INDEX('Arranjos Populacionais'!$F$2:$F$961,MATCH(TabelaCompleta!E4947,'Arranjos Populacionais'!$A$2:$A$961,0),1),D4947)</f>
        <v>43002</v>
      </c>
      <c r="G4947" s="2">
        <v>0</v>
      </c>
      <c r="H4947" s="11">
        <v>11108</v>
      </c>
      <c r="I4947" s="2">
        <f>INDEX([1]PIB_dos_Municípios!$AN$2:$AN$5571,MATCH(E4947,[1]PIB_dos_Municípios!G$2:G$5571,0),1)</f>
        <v>68467.903000000006</v>
      </c>
      <c r="J4947" s="2">
        <f>INDEX([1]PIB_dos_Municípios!$AO$2:$AO$5571,MATCH(E4947,[1]PIB_dos_Municípios!G$2:G$5571,0),1)</f>
        <v>10222</v>
      </c>
      <c r="K4947" s="2">
        <f>INDEX([1]PIB_dos_Municípios!$AP$2:$AP$5571,MATCH(E4947,[1]PIB_dos_Municípios!G$2:G$5571,0),1)</f>
        <v>6698.09</v>
      </c>
      <c r="M4947" s="2" t="s">
        <v>5133</v>
      </c>
      <c r="N4947" s="2" t="str">
        <f>INDEX([2]Microregioes!$D$1:$D$574,MATCH(F4947,[2]Microregioes!$B$1:$B$574,0),1)</f>
        <v>Rs-Três Passos</v>
      </c>
    </row>
    <row r="4948" spans="1:14" hidden="1" x14ac:dyDescent="0.2">
      <c r="A4948" s="5">
        <v>4</v>
      </c>
      <c r="B4948" s="3">
        <v>43</v>
      </c>
      <c r="C4948" s="1">
        <v>4304</v>
      </c>
      <c r="D4948" s="1">
        <v>43021</v>
      </c>
      <c r="E4948" s="1">
        <v>4315453</v>
      </c>
      <c r="F4948" s="2">
        <f>IFERROR(INDEX('Arranjos Populacionais'!$F$2:$F$961,MATCH(TabelaCompleta!E4948,'Arranjos Populacionais'!$A$2:$A$961,0),1),D4948)</f>
        <v>43021</v>
      </c>
      <c r="G4948" s="2">
        <v>0</v>
      </c>
      <c r="H4948" s="11">
        <v>2191</v>
      </c>
      <c r="I4948" s="2">
        <f>INDEX([1]PIB_dos_Municípios!$AN$2:$AN$5571,MATCH(E4948,[1]PIB_dos_Municípios!G$2:G$5571,0),1)</f>
        <v>30884.421999999999</v>
      </c>
      <c r="J4948" s="2">
        <f>INDEX([1]PIB_dos_Municípios!$AO$2:$AO$5571,MATCH(E4948,[1]PIB_dos_Municípios!G$2:G$5571,0),1)</f>
        <v>2155</v>
      </c>
      <c r="K4948" s="2">
        <f>INDEX([1]PIB_dos_Municípios!$AP$2:$AP$5571,MATCH(E4948,[1]PIB_dos_Municípios!G$2:G$5571,0),1)</f>
        <v>14331.52</v>
      </c>
      <c r="M4948" s="2" t="s">
        <v>5134</v>
      </c>
      <c r="N4948" s="2" t="str">
        <f>INDEX([2]Microregioes!$D$1:$D$574,MATCH(F4948,[2]Microregioes!$B$1:$B$574,0),1)</f>
        <v>Rs-Lajeado-Estrela</v>
      </c>
    </row>
    <row r="4949" spans="1:14" hidden="1" x14ac:dyDescent="0.2">
      <c r="A4949" s="5">
        <v>4</v>
      </c>
      <c r="B4949" s="3">
        <v>43</v>
      </c>
      <c r="C4949" s="1">
        <v>4303</v>
      </c>
      <c r="D4949" s="1">
        <v>43019</v>
      </c>
      <c r="E4949" s="1">
        <v>4315503</v>
      </c>
      <c r="F4949" s="2">
        <f>IFERROR(INDEX('Arranjos Populacionais'!$F$2:$F$961,MATCH(TabelaCompleta!E4949,'Arranjos Populacionais'!$A$2:$A$961,0),1),D4949)</f>
        <v>43019</v>
      </c>
      <c r="G4949" s="2">
        <v>0</v>
      </c>
      <c r="H4949" s="11">
        <v>16324</v>
      </c>
      <c r="I4949" s="2">
        <f>INDEX([1]PIB_dos_Municípios!$AN$2:$AN$5571,MATCH(E4949,[1]PIB_dos_Municípios!G$2:G$5571,0),1)</f>
        <v>199249.33199999999</v>
      </c>
      <c r="J4949" s="2">
        <f>INDEX([1]PIB_dos_Municípios!$AO$2:$AO$5571,MATCH(E4949,[1]PIB_dos_Municípios!G$2:G$5571,0),1)</f>
        <v>15850</v>
      </c>
      <c r="K4949" s="2">
        <f>INDEX([1]PIB_dos_Municípios!$AP$2:$AP$5571,MATCH(E4949,[1]PIB_dos_Municípios!G$2:G$5571,0),1)</f>
        <v>12570.94</v>
      </c>
      <c r="M4949" s="2" t="s">
        <v>5135</v>
      </c>
      <c r="N4949" s="2" t="str">
        <f>INDEX([2]Microregioes!$D$1:$D$574,MATCH(F4949,[2]Microregioes!$B$1:$B$574,0),1)</f>
        <v>Rs-Restinga Seca</v>
      </c>
    </row>
    <row r="4950" spans="1:14" hidden="1" x14ac:dyDescent="0.2">
      <c r="A4950" s="5">
        <v>4</v>
      </c>
      <c r="B4950" s="3">
        <v>43</v>
      </c>
      <c r="C4950" s="1">
        <v>4301</v>
      </c>
      <c r="D4950" s="1">
        <v>43003</v>
      </c>
      <c r="E4950" s="1">
        <v>4315552</v>
      </c>
      <c r="F4950" s="2">
        <f>IFERROR(INDEX('Arranjos Populacionais'!$F$2:$F$961,MATCH(TabelaCompleta!E4950,'Arranjos Populacionais'!$A$2:$A$961,0),1),D4950)</f>
        <v>43003</v>
      </c>
      <c r="G4950" s="2">
        <v>0</v>
      </c>
      <c r="H4950" s="11">
        <v>3366</v>
      </c>
      <c r="I4950" s="2">
        <f>INDEX([1]PIB_dos_Municípios!$AN$2:$AN$5571,MATCH(E4950,[1]PIB_dos_Municípios!G$2:G$5571,0),1)</f>
        <v>39770.428</v>
      </c>
      <c r="J4950" s="2">
        <f>INDEX([1]PIB_dos_Municípios!$AO$2:$AO$5571,MATCH(E4950,[1]PIB_dos_Municípios!G$2:G$5571,0),1)</f>
        <v>3616</v>
      </c>
      <c r="K4950" s="2">
        <f>INDEX([1]PIB_dos_Municípios!$AP$2:$AP$5571,MATCH(E4950,[1]PIB_dos_Municípios!G$2:G$5571,0),1)</f>
        <v>10998.46</v>
      </c>
      <c r="M4950" s="2" t="s">
        <v>5136</v>
      </c>
      <c r="N4950" s="2" t="str">
        <f>INDEX([2]Microregioes!$D$1:$D$574,MATCH(F4950,[2]Microregioes!$B$1:$B$574,0),1)</f>
        <v>Rs-Frederico Westphalen</v>
      </c>
    </row>
    <row r="4951" spans="1:14" hidden="1" x14ac:dyDescent="0.2">
      <c r="A4951" s="5">
        <v>4</v>
      </c>
      <c r="B4951" s="3">
        <v>43</v>
      </c>
      <c r="C4951" s="1">
        <v>4307</v>
      </c>
      <c r="D4951" s="1">
        <v>43035</v>
      </c>
      <c r="E4951" s="1">
        <v>4315602</v>
      </c>
      <c r="F4951" s="2">
        <f>IFERROR(INDEX('Arranjos Populacionais'!$F$2:$F$961,MATCH(TabelaCompleta!E4951,'Arranjos Populacionais'!$A$2:$A$961,0),1),D4951)</f>
        <v>43035</v>
      </c>
      <c r="G4951" s="2">
        <v>0</v>
      </c>
      <c r="H4951" s="11">
        <v>208641</v>
      </c>
      <c r="I4951" s="2">
        <f>INDEX([1]PIB_dos_Municípios!$AN$2:$AN$5571,MATCH(E4951,[1]PIB_dos_Municípios!G$2:G$5571,0),1)</f>
        <v>5143120.7180000003</v>
      </c>
      <c r="J4951" s="2">
        <f>INDEX([1]PIB_dos_Municípios!$AO$2:$AO$5571,MATCH(E4951,[1]PIB_dos_Municípios!G$2:G$5571,0),1)</f>
        <v>197253</v>
      </c>
      <c r="K4951" s="2">
        <f>INDEX([1]PIB_dos_Municípios!$AP$2:$AP$5571,MATCH(E4951,[1]PIB_dos_Municípios!G$2:G$5571,0),1)</f>
        <v>26073.73</v>
      </c>
      <c r="M4951" s="2" t="s">
        <v>5137</v>
      </c>
      <c r="N4951" s="2" t="str">
        <f>INDEX([2]Microregioes!$D$1:$D$574,MATCH(F4951,[2]Microregioes!$B$1:$B$574,0),1)</f>
        <v>Rs-Litoral Lagunar</v>
      </c>
    </row>
    <row r="4952" spans="1:14" hidden="1" x14ac:dyDescent="0.2">
      <c r="A4952" s="5">
        <v>4</v>
      </c>
      <c r="B4952" s="3">
        <v>43</v>
      </c>
      <c r="C4952" s="1">
        <v>4304</v>
      </c>
      <c r="D4952" s="1">
        <v>43022</v>
      </c>
      <c r="E4952" s="1">
        <v>4315701</v>
      </c>
      <c r="F4952" s="2">
        <f>IFERROR(INDEX('Arranjos Populacionais'!$F$2:$F$961,MATCH(TabelaCompleta!E4952,'Arranjos Populacionais'!$A$2:$A$961,0),1),D4952)</f>
        <v>43022</v>
      </c>
      <c r="G4952" s="2">
        <v>0</v>
      </c>
      <c r="H4952" s="11">
        <v>38968</v>
      </c>
      <c r="I4952" s="2">
        <f>INDEX([1]PIB_dos_Municípios!$AN$2:$AN$5571,MATCH(E4952,[1]PIB_dos_Municípios!G$2:G$5571,0),1)</f>
        <v>439145.52500000002</v>
      </c>
      <c r="J4952" s="2">
        <f>INDEX([1]PIB_dos_Municípios!$AO$2:$AO$5571,MATCH(E4952,[1]PIB_dos_Municípios!G$2:G$5571,0),1)</f>
        <v>37602</v>
      </c>
      <c r="K4952" s="2">
        <f>INDEX([1]PIB_dos_Municípios!$AP$2:$AP$5571,MATCH(E4952,[1]PIB_dos_Municípios!G$2:G$5571,0),1)</f>
        <v>11678.78</v>
      </c>
      <c r="M4952" s="2" t="s">
        <v>5138</v>
      </c>
      <c r="N4952" s="2" t="str">
        <f>INDEX([2]Microregioes!$D$1:$D$574,MATCH(F4952,[2]Microregioes!$B$1:$B$574,0),1)</f>
        <v>Rs-Cachoeira do Sul</v>
      </c>
    </row>
    <row r="4953" spans="1:14" hidden="1" x14ac:dyDescent="0.2">
      <c r="A4953" s="5">
        <v>4</v>
      </c>
      <c r="B4953" s="3">
        <v>43</v>
      </c>
      <c r="C4953" s="1">
        <v>4305</v>
      </c>
      <c r="D4953" s="1">
        <v>43024</v>
      </c>
      <c r="E4953" s="1">
        <v>4315750</v>
      </c>
      <c r="F4953" s="2">
        <f>IFERROR(INDEX('Arranjos Populacionais'!$F$2:$F$961,MATCH(TabelaCompleta!E4953,'Arranjos Populacionais'!$A$2:$A$961,0),1),D4953)</f>
        <v>43024</v>
      </c>
      <c r="G4953" s="2">
        <v>0</v>
      </c>
      <c r="H4953" s="11">
        <v>4590</v>
      </c>
      <c r="I4953" s="2">
        <f>INDEX([1]PIB_dos_Municípios!$AN$2:$AN$5571,MATCH(E4953,[1]PIB_dos_Municípios!G$2:G$5571,0),1)</f>
        <v>72343.864000000001</v>
      </c>
      <c r="J4953" s="2">
        <f>INDEX([1]PIB_dos_Municípios!$AO$2:$AO$5571,MATCH(E4953,[1]PIB_dos_Municípios!G$2:G$5571,0),1)</f>
        <v>4327</v>
      </c>
      <c r="K4953" s="2">
        <f>INDEX([1]PIB_dos_Municípios!$AP$2:$AP$5571,MATCH(E4953,[1]PIB_dos_Municípios!G$2:G$5571,0),1)</f>
        <v>16719.169999999998</v>
      </c>
      <c r="M4953" s="2" t="s">
        <v>5139</v>
      </c>
      <c r="N4953" s="2" t="str">
        <f>INDEX([2]Microregioes!$D$1:$D$574,MATCH(F4953,[2]Microregioes!$B$1:$B$574,0),1)</f>
        <v>Rs-Gramado-Canela</v>
      </c>
    </row>
    <row r="4954" spans="1:14" hidden="1" x14ac:dyDescent="0.2">
      <c r="A4954" s="5">
        <v>4</v>
      </c>
      <c r="B4954" s="3">
        <v>43</v>
      </c>
      <c r="C4954" s="1">
        <v>4304</v>
      </c>
      <c r="D4954" s="1">
        <v>43021</v>
      </c>
      <c r="E4954" s="1">
        <v>4315800</v>
      </c>
      <c r="F4954" s="2">
        <f>IFERROR(INDEX('Arranjos Populacionais'!$F$2:$F$961,MATCH(TabelaCompleta!E4954,'Arranjos Populacionais'!$A$2:$A$961,0),1),D4954)</f>
        <v>43021</v>
      </c>
      <c r="G4954" s="2">
        <v>0</v>
      </c>
      <c r="H4954" s="11">
        <v>11040</v>
      </c>
      <c r="I4954" s="2">
        <f>INDEX([1]PIB_dos_Municípios!$AN$2:$AN$5571,MATCH(E4954,[1]PIB_dos_Municípios!G$2:G$5571,0),1)</f>
        <v>203689.66699999999</v>
      </c>
      <c r="J4954" s="2">
        <f>INDEX([1]PIB_dos_Municípios!$AO$2:$AO$5571,MATCH(E4954,[1]PIB_dos_Municípios!G$2:G$5571,0),1)</f>
        <v>10287</v>
      </c>
      <c r="K4954" s="2">
        <f>INDEX([1]PIB_dos_Municípios!$AP$2:$AP$5571,MATCH(E4954,[1]PIB_dos_Municípios!G$2:G$5571,0),1)</f>
        <v>19800.689999999999</v>
      </c>
      <c r="M4954" s="2" t="s">
        <v>5140</v>
      </c>
      <c r="N4954" s="2" t="str">
        <f>INDEX([2]Microregioes!$D$1:$D$574,MATCH(F4954,[2]Microregioes!$B$1:$B$574,0),1)</f>
        <v>Rs-Lajeado-Estrela</v>
      </c>
    </row>
    <row r="4955" spans="1:14" hidden="1" x14ac:dyDescent="0.2">
      <c r="A4955" s="5">
        <v>4</v>
      </c>
      <c r="B4955" s="3">
        <v>43</v>
      </c>
      <c r="C4955" s="1">
        <v>4301</v>
      </c>
      <c r="D4955" s="1">
        <v>43003</v>
      </c>
      <c r="E4955" s="1">
        <v>4315909</v>
      </c>
      <c r="F4955" s="2">
        <f>IFERROR(INDEX('Arranjos Populacionais'!$F$2:$F$961,MATCH(TabelaCompleta!E4955,'Arranjos Populacionais'!$A$2:$A$961,0),1),D4955)</f>
        <v>43003</v>
      </c>
      <c r="G4955" s="2">
        <v>0</v>
      </c>
      <c r="H4955" s="11">
        <v>5961</v>
      </c>
      <c r="I4955" s="2">
        <f>INDEX([1]PIB_dos_Municípios!$AN$2:$AN$5571,MATCH(E4955,[1]PIB_dos_Municípios!G$2:G$5571,0),1)</f>
        <v>73327.962</v>
      </c>
      <c r="J4955" s="2">
        <f>INDEX([1]PIB_dos_Municípios!$AO$2:$AO$5571,MATCH(E4955,[1]PIB_dos_Municípios!G$2:G$5571,0),1)</f>
        <v>5743</v>
      </c>
      <c r="K4955" s="2">
        <f>INDEX([1]PIB_dos_Municípios!$AP$2:$AP$5571,MATCH(E4955,[1]PIB_dos_Municípios!G$2:G$5571,0),1)</f>
        <v>12768.23</v>
      </c>
      <c r="M4955" s="2" t="s">
        <v>5141</v>
      </c>
      <c r="N4955" s="2" t="str">
        <f>INDEX([2]Microregioes!$D$1:$D$574,MATCH(F4955,[2]Microregioes!$B$1:$B$574,0),1)</f>
        <v>Rs-Frederico Westphalen</v>
      </c>
    </row>
    <row r="4956" spans="1:14" hidden="1" x14ac:dyDescent="0.2">
      <c r="A4956" s="5">
        <v>4</v>
      </c>
      <c r="B4956" s="3">
        <v>43</v>
      </c>
      <c r="C4956" s="1">
        <v>4301</v>
      </c>
      <c r="D4956" s="1">
        <v>43007</v>
      </c>
      <c r="E4956" s="1">
        <v>4315958</v>
      </c>
      <c r="F4956" s="2">
        <f>IFERROR(INDEX('Arranjos Populacionais'!$F$2:$F$961,MATCH(TabelaCompleta!E4956,'Arranjos Populacionais'!$A$2:$A$961,0),1),D4956)</f>
        <v>43007</v>
      </c>
      <c r="G4956" s="2">
        <v>0</v>
      </c>
      <c r="H4956" s="11">
        <v>2528</v>
      </c>
      <c r="I4956" s="2">
        <f>INDEX([1]PIB_dos_Municípios!$AN$2:$AN$5571,MATCH(E4956,[1]PIB_dos_Municípios!G$2:G$5571,0),1)</f>
        <v>44484.97</v>
      </c>
      <c r="J4956" s="2">
        <f>INDEX([1]PIB_dos_Municípios!$AO$2:$AO$5571,MATCH(E4956,[1]PIB_dos_Municípios!G$2:G$5571,0),1)</f>
        <v>2546</v>
      </c>
      <c r="K4956" s="2">
        <f>INDEX([1]PIB_dos_Municípios!$AP$2:$AP$5571,MATCH(E4956,[1]PIB_dos_Municípios!G$2:G$5571,0),1)</f>
        <v>17472.490000000002</v>
      </c>
      <c r="M4956" s="2" t="s">
        <v>5142</v>
      </c>
      <c r="N4956" s="2" t="str">
        <f>INDEX([2]Microregioes!$D$1:$D$574,MATCH(F4956,[2]Microregioes!$B$1:$B$574,0),1)</f>
        <v>Rs-Santo Ângelo</v>
      </c>
    </row>
    <row r="4957" spans="1:14" hidden="1" x14ac:dyDescent="0.2">
      <c r="A4957" s="5">
        <v>4</v>
      </c>
      <c r="B4957" s="3">
        <v>43</v>
      </c>
      <c r="C4957" s="1">
        <v>4305</v>
      </c>
      <c r="D4957" s="1">
        <v>43024</v>
      </c>
      <c r="E4957" s="1">
        <v>4316006</v>
      </c>
      <c r="F4957" s="2">
        <f>IFERROR(INDEX('Arranjos Populacionais'!$F$2:$F$961,MATCH(TabelaCompleta!E4957,'Arranjos Populacionais'!$A$2:$A$961,0),1),D4957)</f>
        <v>43024</v>
      </c>
      <c r="G4957" s="2">
        <v>0</v>
      </c>
      <c r="H4957" s="11">
        <v>20819</v>
      </c>
      <c r="I4957" s="2">
        <f>INDEX([1]PIB_dos_Municípios!$AN$2:$AN$5571,MATCH(E4957,[1]PIB_dos_Municípios!G$2:G$5571,0),1)</f>
        <v>297375.38799999998</v>
      </c>
      <c r="J4957" s="2">
        <f>INDEX([1]PIB_dos_Municípios!$AO$2:$AO$5571,MATCH(E4957,[1]PIB_dos_Municípios!G$2:G$5571,0),1)</f>
        <v>19493</v>
      </c>
      <c r="K4957" s="2">
        <f>INDEX([1]PIB_dos_Municípios!$AP$2:$AP$5571,MATCH(E4957,[1]PIB_dos_Municípios!G$2:G$5571,0),1)</f>
        <v>15255.5</v>
      </c>
      <c r="M4957" s="2" t="s">
        <v>5143</v>
      </c>
      <c r="N4957" s="2" t="str">
        <f>INDEX([2]Microregioes!$D$1:$D$574,MATCH(F4957,[2]Microregioes!$B$1:$B$574,0),1)</f>
        <v>Rs-Gramado-Canela</v>
      </c>
    </row>
    <row r="4958" spans="1:14" hidden="1" x14ac:dyDescent="0.2">
      <c r="A4958" s="5">
        <v>4</v>
      </c>
      <c r="B4958" s="3">
        <v>43</v>
      </c>
      <c r="C4958" s="1">
        <v>4301</v>
      </c>
      <c r="D4958" s="1">
        <v>43010</v>
      </c>
      <c r="E4958" s="1">
        <v>4316105</v>
      </c>
      <c r="F4958" s="2">
        <f>IFERROR(INDEX('Arranjos Populacionais'!$F$2:$F$961,MATCH(TabelaCompleta!E4958,'Arranjos Populacionais'!$A$2:$A$961,0),1),D4958)</f>
        <v>43010</v>
      </c>
      <c r="G4958" s="2">
        <v>0</v>
      </c>
      <c r="H4958" s="11">
        <v>10675</v>
      </c>
      <c r="I4958" s="2">
        <f>INDEX([1]PIB_dos_Municípios!$AN$2:$AN$5571,MATCH(E4958,[1]PIB_dos_Municípios!G$2:G$5571,0),1)</f>
        <v>155990.79500000001</v>
      </c>
      <c r="J4958" s="2">
        <f>INDEX([1]PIB_dos_Municípios!$AO$2:$AO$5571,MATCH(E4958,[1]PIB_dos_Municípios!G$2:G$5571,0),1)</f>
        <v>10228</v>
      </c>
      <c r="K4958" s="2">
        <f>INDEX([1]PIB_dos_Municípios!$AP$2:$AP$5571,MATCH(E4958,[1]PIB_dos_Municípios!G$2:G$5571,0),1)</f>
        <v>15251.35</v>
      </c>
      <c r="M4958" s="2" t="s">
        <v>5144</v>
      </c>
      <c r="N4958" s="2" t="str">
        <f>INDEX([2]Microregioes!$D$1:$D$574,MATCH(F4958,[2]Microregioes!$B$1:$B$574,0),1)</f>
        <v>Rs-Passo Fundo</v>
      </c>
    </row>
    <row r="4959" spans="1:14" hidden="1" x14ac:dyDescent="0.2">
      <c r="A4959" s="5">
        <v>4</v>
      </c>
      <c r="B4959" s="3">
        <v>43</v>
      </c>
      <c r="C4959" s="1">
        <v>4301</v>
      </c>
      <c r="D4959" s="1">
        <v>43003</v>
      </c>
      <c r="E4959" s="1">
        <v>4316204</v>
      </c>
      <c r="F4959" s="2">
        <f>IFERROR(INDEX('Arranjos Populacionais'!$F$2:$F$961,MATCH(TabelaCompleta!E4959,'Arranjos Populacionais'!$A$2:$A$961,0),1),D4959)</f>
        <v>43003</v>
      </c>
      <c r="G4959" s="2">
        <v>0</v>
      </c>
      <c r="H4959" s="11">
        <v>5520</v>
      </c>
      <c r="I4959" s="2">
        <f>INDEX([1]PIB_dos_Municípios!$AN$2:$AN$5571,MATCH(E4959,[1]PIB_dos_Municípios!G$2:G$5571,0),1)</f>
        <v>85922.706000000006</v>
      </c>
      <c r="J4959" s="2">
        <f>INDEX([1]PIB_dos_Municípios!$AO$2:$AO$5571,MATCH(E4959,[1]PIB_dos_Municípios!G$2:G$5571,0),1)</f>
        <v>5520</v>
      </c>
      <c r="K4959" s="2">
        <f>INDEX([1]PIB_dos_Municípios!$AP$2:$AP$5571,MATCH(E4959,[1]PIB_dos_Municípios!G$2:G$5571,0),1)</f>
        <v>15565.71</v>
      </c>
      <c r="M4959" s="2" t="s">
        <v>5145</v>
      </c>
      <c r="N4959" s="2" t="str">
        <f>INDEX([2]Microregioes!$D$1:$D$574,MATCH(F4959,[2]Microregioes!$B$1:$B$574,0),1)</f>
        <v>Rs-Frederico Westphalen</v>
      </c>
    </row>
    <row r="4960" spans="1:14" hidden="1" x14ac:dyDescent="0.2">
      <c r="A4960" s="5">
        <v>4</v>
      </c>
      <c r="B4960" s="3">
        <v>43</v>
      </c>
      <c r="C4960" s="1">
        <v>4301</v>
      </c>
      <c r="D4960" s="1">
        <v>43006</v>
      </c>
      <c r="E4960" s="1">
        <v>4316303</v>
      </c>
      <c r="F4960" s="2">
        <f>IFERROR(INDEX('Arranjos Populacionais'!$F$2:$F$961,MATCH(TabelaCompleta!E4960,'Arranjos Populacionais'!$A$2:$A$961,0),1),D4960)</f>
        <v>43006</v>
      </c>
      <c r="G4960" s="2">
        <v>0</v>
      </c>
      <c r="H4960" s="11">
        <v>7267</v>
      </c>
      <c r="I4960" s="2">
        <f>INDEX([1]PIB_dos_Municípios!$AN$2:$AN$5571,MATCH(E4960,[1]PIB_dos_Municípios!G$2:G$5571,0),1)</f>
        <v>79677.25</v>
      </c>
      <c r="J4960" s="2">
        <f>INDEX([1]PIB_dos_Municípios!$AO$2:$AO$5571,MATCH(E4960,[1]PIB_dos_Municípios!G$2:G$5571,0),1)</f>
        <v>7206</v>
      </c>
      <c r="K4960" s="2">
        <f>INDEX([1]PIB_dos_Municípios!$AP$2:$AP$5571,MATCH(E4960,[1]PIB_dos_Municípios!G$2:G$5571,0),1)</f>
        <v>11057.07</v>
      </c>
      <c r="M4960" s="2" t="s">
        <v>5146</v>
      </c>
      <c r="N4960" s="2" t="str">
        <f>INDEX([2]Microregioes!$D$1:$D$574,MATCH(F4960,[2]Microregioes!$B$1:$B$574,0),1)</f>
        <v>Rs-Cerro Largo</v>
      </c>
    </row>
    <row r="4961" spans="1:14" hidden="1" x14ac:dyDescent="0.2">
      <c r="A4961" s="5">
        <v>4</v>
      </c>
      <c r="B4961" s="3">
        <v>43</v>
      </c>
      <c r="C4961" s="1">
        <v>4306</v>
      </c>
      <c r="D4961" s="1">
        <v>43030</v>
      </c>
      <c r="E4961" s="1">
        <v>4316402</v>
      </c>
      <c r="F4961" s="2">
        <f>IFERROR(INDEX('Arranjos Populacionais'!$F$2:$F$961,MATCH(TabelaCompleta!E4961,'Arranjos Populacionais'!$A$2:$A$961,0),1),D4961)</f>
        <v>43030</v>
      </c>
      <c r="G4961" s="2">
        <v>0</v>
      </c>
      <c r="H4961" s="11">
        <v>40750</v>
      </c>
      <c r="I4961" s="2">
        <f>INDEX([1]PIB_dos_Municípios!$AN$2:$AN$5571,MATCH(E4961,[1]PIB_dos_Municípios!G$2:G$5571,0),1)</f>
        <v>521125.02100000001</v>
      </c>
      <c r="J4961" s="2">
        <f>INDEX([1]PIB_dos_Municípios!$AO$2:$AO$5571,MATCH(E4961,[1]PIB_dos_Municípios!G$2:G$5571,0),1)</f>
        <v>39751</v>
      </c>
      <c r="K4961" s="2">
        <f>INDEX([1]PIB_dos_Municípios!$AP$2:$AP$5571,MATCH(E4961,[1]PIB_dos_Municípios!G$2:G$5571,0),1)</f>
        <v>13109.73</v>
      </c>
      <c r="M4961" s="2" t="s">
        <v>5147</v>
      </c>
      <c r="N4961" s="2" t="str">
        <f>INDEX([2]Microregioes!$D$1:$D$574,MATCH(F4961,[2]Microregioes!$B$1:$B$574,0),1)</f>
        <v>Rs-Campanha Central</v>
      </c>
    </row>
    <row r="4962" spans="1:14" hidden="1" x14ac:dyDescent="0.2">
      <c r="A4962" s="5">
        <v>4</v>
      </c>
      <c r="B4962" s="3">
        <v>43</v>
      </c>
      <c r="C4962" s="1">
        <v>4301</v>
      </c>
      <c r="D4962" s="1">
        <v>43009</v>
      </c>
      <c r="E4962" s="1">
        <v>4316428</v>
      </c>
      <c r="F4962" s="2">
        <f>IFERROR(INDEX('Arranjos Populacionais'!$F$2:$F$961,MATCH(TabelaCompleta!E4962,'Arranjos Populacionais'!$A$2:$A$961,0),1),D4962)</f>
        <v>43009</v>
      </c>
      <c r="G4962" s="2">
        <v>0</v>
      </c>
      <c r="H4962" s="11">
        <v>2676</v>
      </c>
      <c r="I4962" s="2">
        <f>INDEX([1]PIB_dos_Municípios!$AN$2:$AN$5571,MATCH(E4962,[1]PIB_dos_Municípios!G$2:G$5571,0),1)</f>
        <v>25367.278999999999</v>
      </c>
      <c r="J4962" s="2">
        <f>INDEX([1]PIB_dos_Municípios!$AO$2:$AO$5571,MATCH(E4962,[1]PIB_dos_Municípios!G$2:G$5571,0),1)</f>
        <v>2595</v>
      </c>
      <c r="K4962" s="2">
        <f>INDEX([1]PIB_dos_Municípios!$AP$2:$AP$5571,MATCH(E4962,[1]PIB_dos_Municípios!G$2:G$5571,0),1)</f>
        <v>9775.44</v>
      </c>
      <c r="M4962" s="2" t="s">
        <v>5148</v>
      </c>
      <c r="N4962" s="2" t="str">
        <f>INDEX([2]Microregioes!$D$1:$D$574,MATCH(F4962,[2]Microregioes!$B$1:$B$574,0),1)</f>
        <v>Rs-Carazinho</v>
      </c>
    </row>
    <row r="4963" spans="1:14" hidden="1" x14ac:dyDescent="0.2">
      <c r="A4963" s="5">
        <v>4</v>
      </c>
      <c r="B4963" s="3">
        <v>43</v>
      </c>
      <c r="C4963" s="1">
        <v>4301</v>
      </c>
      <c r="D4963" s="1">
        <v>43011</v>
      </c>
      <c r="E4963" s="1">
        <v>4316436</v>
      </c>
      <c r="F4963" s="2">
        <f>IFERROR(INDEX('Arranjos Populacionais'!$F$2:$F$961,MATCH(TabelaCompleta!E4963,'Arranjos Populacionais'!$A$2:$A$961,0),1),D4963)</f>
        <v>43011</v>
      </c>
      <c r="G4963" s="2">
        <v>0</v>
      </c>
      <c r="H4963" s="11">
        <v>2862</v>
      </c>
      <c r="I4963" s="2">
        <f>INDEX([1]PIB_dos_Municípios!$AN$2:$AN$5571,MATCH(E4963,[1]PIB_dos_Municípios!G$2:G$5571,0),1)</f>
        <v>64710.881000000001</v>
      </c>
      <c r="J4963" s="2">
        <f>INDEX([1]PIB_dos_Municípios!$AO$2:$AO$5571,MATCH(E4963,[1]PIB_dos_Municípios!G$2:G$5571,0),1)</f>
        <v>2869</v>
      </c>
      <c r="K4963" s="2">
        <f>INDEX([1]PIB_dos_Municípios!$AP$2:$AP$5571,MATCH(E4963,[1]PIB_dos_Municípios!G$2:G$5571,0),1)</f>
        <v>22555.200000000001</v>
      </c>
      <c r="M4963" s="2" t="s">
        <v>5149</v>
      </c>
      <c r="N4963" s="2" t="str">
        <f>INDEX([2]Microregioes!$D$1:$D$574,MATCH(F4963,[2]Microregioes!$B$1:$B$574,0),1)</f>
        <v>Rs-Cruz Alta</v>
      </c>
    </row>
    <row r="4964" spans="1:14" hidden="1" x14ac:dyDescent="0.2">
      <c r="A4964" s="5">
        <v>4</v>
      </c>
      <c r="B4964" s="3">
        <v>43</v>
      </c>
      <c r="C4964" s="1">
        <v>4301</v>
      </c>
      <c r="D4964" s="1">
        <v>43011</v>
      </c>
      <c r="E4964" s="1">
        <v>4316451</v>
      </c>
      <c r="F4964" s="2">
        <f>IFERROR(INDEX('Arranjos Populacionais'!$F$2:$F$961,MATCH(TabelaCompleta!E4964,'Arranjos Populacionais'!$A$2:$A$961,0),1),D4964)</f>
        <v>43011</v>
      </c>
      <c r="G4964" s="2">
        <v>0</v>
      </c>
      <c r="H4964" s="11">
        <v>12460</v>
      </c>
      <c r="I4964" s="2">
        <f>INDEX([1]PIB_dos_Municípios!$AN$2:$AN$5571,MATCH(E4964,[1]PIB_dos_Municípios!G$2:G$5571,0),1)</f>
        <v>438445.71399999998</v>
      </c>
      <c r="J4964" s="2">
        <f>INDEX([1]PIB_dos_Municípios!$AO$2:$AO$5571,MATCH(E4964,[1]PIB_dos_Municípios!G$2:G$5571,0),1)</f>
        <v>11880</v>
      </c>
      <c r="K4964" s="2">
        <f>INDEX([1]PIB_dos_Municípios!$AP$2:$AP$5571,MATCH(E4964,[1]PIB_dos_Municípios!G$2:G$5571,0),1)</f>
        <v>36906.199999999997</v>
      </c>
      <c r="M4964" s="2" t="s">
        <v>5150</v>
      </c>
      <c r="N4964" s="2" t="str">
        <f>INDEX([2]Microregioes!$D$1:$D$574,MATCH(F4964,[2]Microregioes!$B$1:$B$574,0),1)</f>
        <v>Rs-Cruz Alta</v>
      </c>
    </row>
    <row r="4965" spans="1:14" hidden="1" x14ac:dyDescent="0.2">
      <c r="A4965" s="5">
        <v>4</v>
      </c>
      <c r="B4965" s="3">
        <v>43</v>
      </c>
      <c r="C4965" s="1">
        <v>4301</v>
      </c>
      <c r="D4965" s="1">
        <v>43006</v>
      </c>
      <c r="E4965" s="1">
        <v>4316477</v>
      </c>
      <c r="F4965" s="2">
        <f>IFERROR(INDEX('Arranjos Populacionais'!$F$2:$F$961,MATCH(TabelaCompleta!E4965,'Arranjos Populacionais'!$A$2:$A$961,0),1),D4965)</f>
        <v>43006</v>
      </c>
      <c r="G4965" s="2">
        <v>0</v>
      </c>
      <c r="H4965" s="11">
        <v>2773</v>
      </c>
      <c r="I4965" s="2">
        <f>INDEX([1]PIB_dos_Municípios!$AN$2:$AN$5571,MATCH(E4965,[1]PIB_dos_Municípios!G$2:G$5571,0),1)</f>
        <v>59578.99</v>
      </c>
      <c r="J4965" s="2">
        <f>INDEX([1]PIB_dos_Municípios!$AO$2:$AO$5571,MATCH(E4965,[1]PIB_dos_Municípios!G$2:G$5571,0),1)</f>
        <v>2669</v>
      </c>
      <c r="K4965" s="2">
        <f>INDEX([1]PIB_dos_Municípios!$AP$2:$AP$5571,MATCH(E4965,[1]PIB_dos_Municípios!G$2:G$5571,0),1)</f>
        <v>22322.59</v>
      </c>
      <c r="M4965" s="2" t="s">
        <v>112</v>
      </c>
      <c r="N4965" s="2" t="str">
        <f>INDEX([2]Microregioes!$D$1:$D$574,MATCH(F4965,[2]Microregioes!$B$1:$B$574,0),1)</f>
        <v>Rs-Cerro Largo</v>
      </c>
    </row>
    <row r="4966" spans="1:14" hidden="1" x14ac:dyDescent="0.2">
      <c r="A4966" s="5">
        <v>4</v>
      </c>
      <c r="B4966" s="3">
        <v>43</v>
      </c>
      <c r="C4966" s="1">
        <v>4305</v>
      </c>
      <c r="D4966" s="1">
        <v>43023</v>
      </c>
      <c r="E4966" s="1">
        <v>4316501</v>
      </c>
      <c r="F4966" s="2">
        <f>IFERROR(INDEX('Arranjos Populacionais'!$F$2:$F$961,MATCH(TabelaCompleta!E4966,'Arranjos Populacionais'!$A$2:$A$961,0),1),D4966)</f>
        <v>43023</v>
      </c>
      <c r="G4966" s="2">
        <v>0</v>
      </c>
      <c r="H4966" s="11">
        <v>7377</v>
      </c>
      <c r="I4966" s="2">
        <f>INDEX([1]PIB_dos_Municípios!$AN$2:$AN$5571,MATCH(E4966,[1]PIB_dos_Municípios!G$2:G$5571,0),1)</f>
        <v>169695.29199999999</v>
      </c>
      <c r="J4966" s="2">
        <f>INDEX([1]PIB_dos_Municípios!$AO$2:$AO$5571,MATCH(E4966,[1]PIB_dos_Municípios!G$2:G$5571,0),1)</f>
        <v>6747</v>
      </c>
      <c r="K4966" s="2">
        <f>INDEX([1]PIB_dos_Municípios!$AP$2:$AP$5571,MATCH(E4966,[1]PIB_dos_Municípios!G$2:G$5571,0),1)</f>
        <v>25151.22</v>
      </c>
      <c r="M4966" s="2" t="s">
        <v>147</v>
      </c>
      <c r="N4966" s="2" t="str">
        <f>INDEX([2]Microregioes!$D$1:$D$574,MATCH(F4966,[2]Microregioes!$B$1:$B$574,0),1)</f>
        <v>Rs-Montenegro</v>
      </c>
    </row>
    <row r="4967" spans="1:14" hidden="1" x14ac:dyDescent="0.2">
      <c r="A4967" s="5">
        <v>4</v>
      </c>
      <c r="B4967" s="3">
        <v>43</v>
      </c>
      <c r="C4967" s="1">
        <v>4301</v>
      </c>
      <c r="D4967" s="1">
        <v>43005</v>
      </c>
      <c r="E4967" s="1">
        <v>4316600</v>
      </c>
      <c r="F4967" s="2">
        <f>IFERROR(INDEX('Arranjos Populacionais'!$F$2:$F$961,MATCH(TabelaCompleta!E4967,'Arranjos Populacionais'!$A$2:$A$961,0),1),D4967)</f>
        <v>43005</v>
      </c>
      <c r="G4967" s="2">
        <v>0</v>
      </c>
      <c r="H4967" s="11">
        <v>16189</v>
      </c>
      <c r="I4967" s="2">
        <f>INDEX([1]PIB_dos_Municípios!$AN$2:$AN$5571,MATCH(E4967,[1]PIB_dos_Municípios!G$2:G$5571,0),1)</f>
        <v>278521.49400000001</v>
      </c>
      <c r="J4967" s="2">
        <f>INDEX([1]PIB_dos_Municípios!$AO$2:$AO$5571,MATCH(E4967,[1]PIB_dos_Municípios!G$2:G$5571,0),1)</f>
        <v>15373</v>
      </c>
      <c r="K4967" s="2">
        <f>INDEX([1]PIB_dos_Municípios!$AP$2:$AP$5571,MATCH(E4967,[1]PIB_dos_Municípios!G$2:G$5571,0),1)</f>
        <v>18117.580000000002</v>
      </c>
      <c r="M4967" s="2" t="s">
        <v>5151</v>
      </c>
      <c r="N4967" s="2" t="str">
        <f>INDEX([2]Microregioes!$D$1:$D$574,MATCH(F4967,[2]Microregioes!$B$1:$B$574,0),1)</f>
        <v>Rs-Sananduva</v>
      </c>
    </row>
    <row r="4968" spans="1:14" hidden="1" x14ac:dyDescent="0.2">
      <c r="A4968" s="5">
        <v>4</v>
      </c>
      <c r="B4968" s="3">
        <v>43</v>
      </c>
      <c r="C4968" s="1">
        <v>4301</v>
      </c>
      <c r="D4968" s="1">
        <v>43011</v>
      </c>
      <c r="E4968" s="1">
        <v>4316709</v>
      </c>
      <c r="F4968" s="2">
        <f>IFERROR(INDEX('Arranjos Populacionais'!$F$2:$F$961,MATCH(TabelaCompleta!E4968,'Arranjos Populacionais'!$A$2:$A$961,0),1),D4968)</f>
        <v>43011</v>
      </c>
      <c r="G4968" s="2">
        <v>0</v>
      </c>
      <c r="H4968" s="11">
        <v>8742</v>
      </c>
      <c r="I4968" s="2">
        <f>INDEX([1]PIB_dos_Municípios!$AN$2:$AN$5571,MATCH(E4968,[1]PIB_dos_Municípios!G$2:G$5571,0),1)</f>
        <v>263233.58500000002</v>
      </c>
      <c r="J4968" s="2">
        <f>INDEX([1]PIB_dos_Municípios!$AO$2:$AO$5571,MATCH(E4968,[1]PIB_dos_Municípios!G$2:G$5571,0),1)</f>
        <v>8829</v>
      </c>
      <c r="K4968" s="2">
        <f>INDEX([1]PIB_dos_Municípios!$AP$2:$AP$5571,MATCH(E4968,[1]PIB_dos_Municípios!G$2:G$5571,0),1)</f>
        <v>29814.65</v>
      </c>
      <c r="M4968" s="2" t="s">
        <v>5152</v>
      </c>
      <c r="N4968" s="2" t="str">
        <f>INDEX([2]Microregioes!$D$1:$D$574,MATCH(F4968,[2]Microregioes!$B$1:$B$574,0),1)</f>
        <v>Rs-Cruz Alta</v>
      </c>
    </row>
    <row r="4969" spans="1:14" hidden="1" x14ac:dyDescent="0.2">
      <c r="A4969" s="5">
        <v>4</v>
      </c>
      <c r="B4969" s="3">
        <v>43</v>
      </c>
      <c r="C4969" s="1">
        <v>4301</v>
      </c>
      <c r="D4969" s="1">
        <v>43010</v>
      </c>
      <c r="E4969" s="1">
        <v>4316733</v>
      </c>
      <c r="F4969" s="2">
        <f>IFERROR(INDEX('Arranjos Populacionais'!$F$2:$F$961,MATCH(TabelaCompleta!E4969,'Arranjos Populacionais'!$A$2:$A$961,0),1),D4969)</f>
        <v>43010</v>
      </c>
      <c r="G4969" s="2">
        <v>0</v>
      </c>
      <c r="H4969" s="11">
        <v>1696</v>
      </c>
      <c r="I4969" s="2">
        <f>INDEX([1]PIB_dos_Municípios!$AN$2:$AN$5571,MATCH(E4969,[1]PIB_dos_Municípios!G$2:G$5571,0),1)</f>
        <v>35137.593000000001</v>
      </c>
      <c r="J4969" s="2">
        <f>INDEX([1]PIB_dos_Municípios!$AO$2:$AO$5571,MATCH(E4969,[1]PIB_dos_Municípios!G$2:G$5571,0),1)</f>
        <v>1655</v>
      </c>
      <c r="K4969" s="2">
        <f>INDEX([1]PIB_dos_Municípios!$AP$2:$AP$5571,MATCH(E4969,[1]PIB_dos_Municípios!G$2:G$5571,0),1)</f>
        <v>21231.17</v>
      </c>
      <c r="M4969" s="2" t="s">
        <v>5153</v>
      </c>
      <c r="N4969" s="2" t="str">
        <f>INDEX([2]Microregioes!$D$1:$D$574,MATCH(F4969,[2]Microregioes!$B$1:$B$574,0),1)</f>
        <v>Rs-Passo Fundo</v>
      </c>
    </row>
    <row r="4970" spans="1:14" hidden="1" x14ac:dyDescent="0.2">
      <c r="A4970" s="5">
        <v>4</v>
      </c>
      <c r="B4970" s="3">
        <v>43</v>
      </c>
      <c r="C4970" s="1">
        <v>4304</v>
      </c>
      <c r="D4970" s="1">
        <v>43021</v>
      </c>
      <c r="E4970" s="1">
        <v>4316758</v>
      </c>
      <c r="F4970" s="2">
        <f>IFERROR(INDEX('Arranjos Populacionais'!$F$2:$F$961,MATCH(TabelaCompleta!E4970,'Arranjos Populacionais'!$A$2:$A$961,0),1),D4970)</f>
        <v>43021</v>
      </c>
      <c r="G4970" s="2">
        <v>0</v>
      </c>
      <c r="H4970" s="11">
        <v>6235</v>
      </c>
      <c r="I4970" s="2">
        <f>INDEX([1]PIB_dos_Municípios!$AN$2:$AN$5571,MATCH(E4970,[1]PIB_dos_Municípios!G$2:G$5571,0),1)</f>
        <v>90469.964000000007</v>
      </c>
      <c r="J4970" s="2">
        <f>INDEX([1]PIB_dos_Municípios!$AO$2:$AO$5571,MATCH(E4970,[1]PIB_dos_Municípios!G$2:G$5571,0),1)</f>
        <v>5692</v>
      </c>
      <c r="K4970" s="2">
        <f>INDEX([1]PIB_dos_Municípios!$AP$2:$AP$5571,MATCH(E4970,[1]PIB_dos_Municípios!G$2:G$5571,0),1)</f>
        <v>15894.23</v>
      </c>
      <c r="M4970" s="2" t="s">
        <v>138</v>
      </c>
      <c r="N4970" s="2" t="str">
        <f>INDEX([2]Microregioes!$D$1:$D$574,MATCH(F4970,[2]Microregioes!$B$1:$B$574,0),1)</f>
        <v>Rs-Lajeado-Estrela</v>
      </c>
    </row>
    <row r="4971" spans="1:14" hidden="1" x14ac:dyDescent="0.2">
      <c r="A4971" s="5">
        <v>4</v>
      </c>
      <c r="B4971" s="3">
        <v>43</v>
      </c>
      <c r="C4971" s="1">
        <v>4304</v>
      </c>
      <c r="D4971" s="1">
        <v>43020</v>
      </c>
      <c r="E4971" s="1">
        <v>4316808</v>
      </c>
      <c r="F4971" s="2">
        <f>IFERROR(INDEX('Arranjos Populacionais'!$F$2:$F$961,MATCH(TabelaCompleta!E4971,'Arranjos Populacionais'!$A$2:$A$961,0),1),D4971)</f>
        <v>43020</v>
      </c>
      <c r="G4971" s="2">
        <v>0</v>
      </c>
      <c r="H4971" s="11">
        <v>126775</v>
      </c>
      <c r="I4971" s="2">
        <f>INDEX([1]PIB_dos_Municípios!$AN$2:$AN$5571,MATCH(E4971,[1]PIB_dos_Municípios!G$2:G$5571,0),1)</f>
        <v>4176628.3849999998</v>
      </c>
      <c r="J4971" s="2">
        <f>INDEX([1]PIB_dos_Municípios!$AO$2:$AO$5571,MATCH(E4971,[1]PIB_dos_Municípios!G$2:G$5571,0),1)</f>
        <v>118287</v>
      </c>
      <c r="K4971" s="2">
        <f>INDEX([1]PIB_dos_Municípios!$AP$2:$AP$5571,MATCH(E4971,[1]PIB_dos_Municípios!G$2:G$5571,0),1)</f>
        <v>35309.279999999999</v>
      </c>
      <c r="M4971" s="2" t="s">
        <v>139</v>
      </c>
      <c r="N4971" s="2" t="str">
        <f>INDEX([2]Microregioes!$D$1:$D$574,MATCH(F4971,[2]Microregioes!$B$1:$B$574,0),1)</f>
        <v>Rs-Santa Cruz do Sul</v>
      </c>
    </row>
    <row r="4972" spans="1:14" hidden="1" x14ac:dyDescent="0.2">
      <c r="A4972" s="5">
        <v>4</v>
      </c>
      <c r="B4972" s="3">
        <v>43</v>
      </c>
      <c r="C4972" s="1">
        <v>4306</v>
      </c>
      <c r="D4972" s="1">
        <v>43030</v>
      </c>
      <c r="E4972" s="1">
        <v>4316972</v>
      </c>
      <c r="F4972" s="2">
        <f>IFERROR(INDEX('Arranjos Populacionais'!$F$2:$F$961,MATCH(TabelaCompleta!E4972,'Arranjos Populacionais'!$A$2:$A$961,0),1),D4972)</f>
        <v>43030</v>
      </c>
      <c r="G4972" s="2">
        <v>0</v>
      </c>
      <c r="H4972" s="11">
        <v>2507</v>
      </c>
      <c r="I4972" s="2">
        <f>INDEX([1]PIB_dos_Municípios!$AN$2:$AN$5571,MATCH(E4972,[1]PIB_dos_Municípios!G$2:G$5571,0),1)</f>
        <v>91180.998999999996</v>
      </c>
      <c r="J4972" s="2">
        <f>INDEX([1]PIB_dos_Municípios!$AO$2:$AO$5571,MATCH(E4972,[1]PIB_dos_Municípios!G$2:G$5571,0),1)</f>
        <v>2352</v>
      </c>
      <c r="K4972" s="2">
        <f>INDEX([1]PIB_dos_Municípios!$AP$2:$AP$5571,MATCH(E4972,[1]PIB_dos_Municípios!G$2:G$5571,0),1)</f>
        <v>38767.43</v>
      </c>
      <c r="M4972" s="2" t="s">
        <v>108</v>
      </c>
      <c r="N4972" s="2" t="str">
        <f>INDEX([2]Microregioes!$D$1:$D$574,MATCH(F4972,[2]Microregioes!$B$1:$B$574,0),1)</f>
        <v>Rs-Campanha Central</v>
      </c>
    </row>
    <row r="4973" spans="1:14" hidden="1" x14ac:dyDescent="0.2">
      <c r="A4973" s="5">
        <v>4</v>
      </c>
      <c r="B4973" s="3">
        <v>43</v>
      </c>
      <c r="C4973" s="1">
        <v>4303</v>
      </c>
      <c r="D4973" s="1">
        <v>43018</v>
      </c>
      <c r="E4973" s="1">
        <v>4316907</v>
      </c>
      <c r="F4973" s="2">
        <f>IFERROR(INDEX('Arranjos Populacionais'!$F$2:$F$961,MATCH(TabelaCompleta!E4973,'Arranjos Populacionais'!$A$2:$A$961,0),1),D4973)</f>
        <v>43018</v>
      </c>
      <c r="G4973" s="2">
        <v>0</v>
      </c>
      <c r="H4973" s="11">
        <v>277309</v>
      </c>
      <c r="I4973" s="2">
        <f>INDEX([1]PIB_dos_Municípios!$AN$2:$AN$5571,MATCH(E4973,[1]PIB_dos_Municípios!G$2:G$5571,0),1)</f>
        <v>4006384.0290000001</v>
      </c>
      <c r="J4973" s="2">
        <f>INDEX([1]PIB_dos_Municípios!$AO$2:$AO$5571,MATCH(E4973,[1]PIB_dos_Municípios!G$2:G$5571,0),1)</f>
        <v>261027</v>
      </c>
      <c r="K4973" s="2">
        <f>INDEX([1]PIB_dos_Municípios!$AP$2:$AP$5571,MATCH(E4973,[1]PIB_dos_Municípios!G$2:G$5571,0),1)</f>
        <v>15348.54</v>
      </c>
      <c r="M4973" s="2" t="s">
        <v>380</v>
      </c>
      <c r="N4973" s="2" t="str">
        <f>INDEX([2]Microregioes!$D$1:$D$574,MATCH(F4973,[2]Microregioes!$B$1:$B$574,0),1)</f>
        <v>Rs-Santa Maria</v>
      </c>
    </row>
    <row r="4974" spans="1:14" hidden="1" x14ac:dyDescent="0.2">
      <c r="A4974" s="5">
        <v>4</v>
      </c>
      <c r="B4974" s="3">
        <v>43</v>
      </c>
      <c r="C4974" s="1">
        <v>4305</v>
      </c>
      <c r="D4974" s="1">
        <v>43024</v>
      </c>
      <c r="E4974" s="1">
        <v>4316956</v>
      </c>
      <c r="F4974" s="2">
        <f>IFERROR(INDEX('Arranjos Populacionais'!$F$2:$F$961,MATCH(TabelaCompleta!E4974,'Arranjos Populacionais'!$A$2:$A$961,0),1),D4974)</f>
        <v>43024</v>
      </c>
      <c r="G4974" s="2">
        <v>0</v>
      </c>
      <c r="H4974" s="11">
        <v>6344</v>
      </c>
      <c r="I4974" s="2">
        <f>INDEX([1]PIB_dos_Municípios!$AN$2:$AN$5571,MATCH(E4974,[1]PIB_dos_Municípios!G$2:G$5571,0),1)</f>
        <v>123943.463</v>
      </c>
      <c r="J4974" s="2">
        <f>INDEX([1]PIB_dos_Municípios!$AO$2:$AO$5571,MATCH(E4974,[1]PIB_dos_Municípios!G$2:G$5571,0),1)</f>
        <v>6053</v>
      </c>
      <c r="K4974" s="2">
        <f>INDEX([1]PIB_dos_Municípios!$AP$2:$AP$5571,MATCH(E4974,[1]PIB_dos_Municípios!G$2:G$5571,0),1)</f>
        <v>20476.37</v>
      </c>
      <c r="M4974" s="2" t="s">
        <v>5154</v>
      </c>
      <c r="N4974" s="2" t="str">
        <f>INDEX([2]Microregioes!$D$1:$D$574,MATCH(F4974,[2]Microregioes!$B$1:$B$574,0),1)</f>
        <v>Rs-Gramado-Canela</v>
      </c>
    </row>
    <row r="4975" spans="1:14" hidden="1" x14ac:dyDescent="0.2">
      <c r="A4975" s="5">
        <v>4</v>
      </c>
      <c r="B4975" s="3">
        <v>43</v>
      </c>
      <c r="C4975" s="1">
        <v>4301</v>
      </c>
      <c r="D4975" s="1">
        <v>43001</v>
      </c>
      <c r="E4975" s="1">
        <v>4317202</v>
      </c>
      <c r="F4975" s="2">
        <f>IFERROR(INDEX('Arranjos Populacionais'!$F$2:$F$961,MATCH(TabelaCompleta!E4975,'Arranjos Populacionais'!$A$2:$A$961,0),1),D4975)</f>
        <v>43001</v>
      </c>
      <c r="G4975" s="2">
        <v>0</v>
      </c>
      <c r="H4975" s="11">
        <v>72504</v>
      </c>
      <c r="I4975" s="2">
        <f>INDEX([1]PIB_dos_Municípios!$AN$2:$AN$5571,MATCH(E4975,[1]PIB_dos_Municípios!G$2:G$5571,0),1)</f>
        <v>1486461.9410000001</v>
      </c>
      <c r="J4975" s="2">
        <f>INDEX([1]PIB_dos_Municípios!$AO$2:$AO$5571,MATCH(E4975,[1]PIB_dos_Municípios!G$2:G$5571,0),1)</f>
        <v>68595</v>
      </c>
      <c r="K4975" s="2">
        <f>INDEX([1]PIB_dos_Municípios!$AP$2:$AP$5571,MATCH(E4975,[1]PIB_dos_Municípios!G$2:G$5571,0),1)</f>
        <v>21670.12</v>
      </c>
      <c r="M4975" s="2" t="s">
        <v>5155</v>
      </c>
      <c r="N4975" s="2" t="str">
        <f>INDEX([2]Microregioes!$D$1:$D$574,MATCH(F4975,[2]Microregioes!$B$1:$B$574,0),1)</f>
        <v>Rs-Santa Rosa</v>
      </c>
    </row>
    <row r="4976" spans="1:14" hidden="1" x14ac:dyDescent="0.2">
      <c r="A4976" s="5">
        <v>4</v>
      </c>
      <c r="B4976" s="3">
        <v>43</v>
      </c>
      <c r="C4976" s="1">
        <v>4302</v>
      </c>
      <c r="D4976" s="1">
        <v>43016</v>
      </c>
      <c r="E4976" s="1">
        <v>4317251</v>
      </c>
      <c r="F4976" s="2">
        <f>IFERROR(INDEX('Arranjos Populacionais'!$F$2:$F$961,MATCH(TabelaCompleta!E4976,'Arranjos Populacionais'!$A$2:$A$961,0),1),D4976)</f>
        <v>43016</v>
      </c>
      <c r="G4976" s="2">
        <v>0</v>
      </c>
      <c r="H4976" s="11">
        <v>1780</v>
      </c>
      <c r="I4976" s="2">
        <f>INDEX([1]PIB_dos_Municípios!$AN$2:$AN$5571,MATCH(E4976,[1]PIB_dos_Municípios!G$2:G$5571,0),1)</f>
        <v>23491.173999999999</v>
      </c>
      <c r="J4976" s="2">
        <f>INDEX([1]PIB_dos_Municípios!$AO$2:$AO$5571,MATCH(E4976,[1]PIB_dos_Municípios!G$2:G$5571,0),1)</f>
        <v>1717</v>
      </c>
      <c r="K4976" s="2">
        <f>INDEX([1]PIB_dos_Municípios!$AP$2:$AP$5571,MATCH(E4976,[1]PIB_dos_Municípios!G$2:G$5571,0),1)</f>
        <v>13681.52</v>
      </c>
      <c r="M4976" s="2" t="s">
        <v>5156</v>
      </c>
      <c r="N4976" s="2" t="str">
        <f>INDEX([2]Microregioes!$D$1:$D$574,MATCH(F4976,[2]Microregioes!$B$1:$B$574,0),1)</f>
        <v>Rs-Caxias do Sul</v>
      </c>
    </row>
    <row r="4977" spans="1:14" hidden="1" x14ac:dyDescent="0.2">
      <c r="A4977" s="5">
        <v>4</v>
      </c>
      <c r="B4977" s="3">
        <v>43</v>
      </c>
      <c r="C4977" s="1">
        <v>4307</v>
      </c>
      <c r="D4977" s="1">
        <v>43035</v>
      </c>
      <c r="E4977" s="1">
        <v>4317301</v>
      </c>
      <c r="F4977" s="2">
        <f>IFERROR(INDEX('Arranjos Populacionais'!$F$2:$F$961,MATCH(TabelaCompleta!E4977,'Arranjos Populacionais'!$A$2:$A$961,0),1),D4977)</f>
        <v>43035</v>
      </c>
      <c r="G4977" s="2">
        <v>0</v>
      </c>
      <c r="H4977" s="11">
        <v>31352</v>
      </c>
      <c r="I4977" s="2">
        <f>INDEX([1]PIB_dos_Municípios!$AN$2:$AN$5571,MATCH(E4977,[1]PIB_dos_Municípios!G$2:G$5571,0),1)</f>
        <v>450869.25199999998</v>
      </c>
      <c r="J4977" s="2">
        <f>INDEX([1]PIB_dos_Municípios!$AO$2:$AO$5571,MATCH(E4977,[1]PIB_dos_Municípios!G$2:G$5571,0),1)</f>
        <v>31002</v>
      </c>
      <c r="K4977" s="2">
        <f>INDEX([1]PIB_dos_Municípios!$AP$2:$AP$5571,MATCH(E4977,[1]PIB_dos_Municípios!G$2:G$5571,0),1)</f>
        <v>14543.23</v>
      </c>
      <c r="M4977" s="2" t="s">
        <v>5157</v>
      </c>
      <c r="N4977" s="2" t="str">
        <f>INDEX([2]Microregioes!$D$1:$D$574,MATCH(F4977,[2]Microregioes!$B$1:$B$574,0),1)</f>
        <v>Rs-Litoral Lagunar</v>
      </c>
    </row>
    <row r="4978" spans="1:14" hidden="1" x14ac:dyDescent="0.2">
      <c r="A4978" s="5">
        <v>4</v>
      </c>
      <c r="B4978" s="3">
        <v>43</v>
      </c>
      <c r="C4978" s="1">
        <v>4307</v>
      </c>
      <c r="D4978" s="1">
        <v>43032</v>
      </c>
      <c r="E4978" s="1">
        <v>4317004</v>
      </c>
      <c r="F4978" s="2">
        <f>IFERROR(INDEX('Arranjos Populacionais'!$F$2:$F$961,MATCH(TabelaCompleta!E4978,'Arranjos Populacionais'!$A$2:$A$961,0),1),D4978)</f>
        <v>43032</v>
      </c>
      <c r="G4978" s="2">
        <v>0</v>
      </c>
      <c r="H4978" s="11">
        <v>8424</v>
      </c>
      <c r="I4978" s="2">
        <f>INDEX([1]PIB_dos_Municípios!$AN$2:$AN$5571,MATCH(E4978,[1]PIB_dos_Municípios!G$2:G$5571,0),1)</f>
        <v>73889.490000000005</v>
      </c>
      <c r="J4978" s="2">
        <f>INDEX([1]PIB_dos_Municípios!$AO$2:$AO$5571,MATCH(E4978,[1]PIB_dos_Municípios!G$2:G$5571,0),1)</f>
        <v>8244</v>
      </c>
      <c r="K4978" s="2">
        <f>INDEX([1]PIB_dos_Municípios!$AP$2:$AP$5571,MATCH(E4978,[1]PIB_dos_Municípios!G$2:G$5571,0),1)</f>
        <v>8962.82</v>
      </c>
      <c r="M4978" s="2" t="s">
        <v>5158</v>
      </c>
      <c r="N4978" s="2" t="str">
        <f>INDEX([2]Microregioes!$D$1:$D$574,MATCH(F4978,[2]Microregioes!$B$1:$B$574,0),1)</f>
        <v>Rs-Serras de Sudeste</v>
      </c>
    </row>
    <row r="4979" spans="1:14" hidden="1" x14ac:dyDescent="0.2">
      <c r="A4979" s="5">
        <v>4</v>
      </c>
      <c r="B4979" s="3">
        <v>43</v>
      </c>
      <c r="C4979" s="1">
        <v>4306</v>
      </c>
      <c r="D4979" s="1">
        <v>43030</v>
      </c>
      <c r="E4979" s="1">
        <v>4317103</v>
      </c>
      <c r="F4979" s="2">
        <f>IFERROR(INDEX('Arranjos Populacionais'!$F$2:$F$961,MATCH(TabelaCompleta!E4979,'Arranjos Populacionais'!$A$2:$A$961,0),1),D4979)</f>
        <v>43030</v>
      </c>
      <c r="G4979" s="2">
        <v>0</v>
      </c>
      <c r="H4979" s="11">
        <v>82631</v>
      </c>
      <c r="I4979" s="2">
        <f>INDEX([1]PIB_dos_Municípios!$AN$2:$AN$5571,MATCH(E4979,[1]PIB_dos_Municípios!G$2:G$5571,0),1)</f>
        <v>873868.31499999994</v>
      </c>
      <c r="J4979" s="2">
        <f>INDEX([1]PIB_dos_Municípios!$AO$2:$AO$5571,MATCH(E4979,[1]PIB_dos_Municípios!G$2:G$5571,0),1)</f>
        <v>82513</v>
      </c>
      <c r="K4979" s="2">
        <f>INDEX([1]PIB_dos_Municípios!$AP$2:$AP$5571,MATCH(E4979,[1]PIB_dos_Municípios!G$2:G$5571,0),1)</f>
        <v>10590.67</v>
      </c>
      <c r="M4979" s="2" t="s">
        <v>5159</v>
      </c>
      <c r="N4979" s="2" t="str">
        <f>INDEX([2]Microregioes!$D$1:$D$574,MATCH(F4979,[2]Microregioes!$B$1:$B$574,0),1)</f>
        <v>Rs-Campanha Central</v>
      </c>
    </row>
    <row r="4980" spans="1:14" hidden="1" x14ac:dyDescent="0.2">
      <c r="A4980" s="5">
        <v>4</v>
      </c>
      <c r="B4980" s="3">
        <v>43</v>
      </c>
      <c r="C4980" s="1">
        <v>4303</v>
      </c>
      <c r="D4980" s="1">
        <v>43017</v>
      </c>
      <c r="E4980" s="1">
        <v>4317400</v>
      </c>
      <c r="F4980" s="2">
        <f>IFERROR(INDEX('Arranjos Populacionais'!$F$2:$F$961,MATCH(TabelaCompleta!E4980,'Arranjos Populacionais'!$A$2:$A$961,0),1),D4980)</f>
        <v>43017</v>
      </c>
      <c r="G4980" s="2">
        <v>0</v>
      </c>
      <c r="H4980" s="11">
        <v>50647</v>
      </c>
      <c r="I4980" s="2">
        <f>INDEX([1]PIB_dos_Municípios!$AN$2:$AN$5571,MATCH(E4980,[1]PIB_dos_Municípios!G$2:G$5571,0),1)</f>
        <v>547609.38899999997</v>
      </c>
      <c r="J4980" s="2">
        <f>INDEX([1]PIB_dos_Municípios!$AO$2:$AO$5571,MATCH(E4980,[1]PIB_dos_Municípios!G$2:G$5571,0),1)</f>
        <v>49082</v>
      </c>
      <c r="K4980" s="2">
        <f>INDEX([1]PIB_dos_Municípios!$AP$2:$AP$5571,MATCH(E4980,[1]PIB_dos_Municípios!G$2:G$5571,0),1)</f>
        <v>11157.03</v>
      </c>
      <c r="M4980" s="2" t="s">
        <v>5160</v>
      </c>
      <c r="N4980" s="2" t="str">
        <f>INDEX([2]Microregioes!$D$1:$D$574,MATCH(F4980,[2]Microregioes!$B$1:$B$574,0),1)</f>
        <v>Rs-Santiago</v>
      </c>
    </row>
    <row r="4981" spans="1:14" hidden="1" x14ac:dyDescent="0.2">
      <c r="A4981" s="5">
        <v>4</v>
      </c>
      <c r="B4981" s="3">
        <v>43</v>
      </c>
      <c r="C4981" s="1">
        <v>4301</v>
      </c>
      <c r="D4981" s="1">
        <v>43007</v>
      </c>
      <c r="E4981" s="1">
        <v>4317509</v>
      </c>
      <c r="F4981" s="2">
        <f>IFERROR(INDEX('Arranjos Populacionais'!$F$2:$F$961,MATCH(TabelaCompleta!E4981,'Arranjos Populacionais'!$A$2:$A$961,0),1),D4981)</f>
        <v>43007</v>
      </c>
      <c r="G4981" s="2">
        <v>0</v>
      </c>
      <c r="H4981" s="11">
        <v>79040</v>
      </c>
      <c r="I4981" s="2">
        <f>INDEX([1]PIB_dos_Municípios!$AN$2:$AN$5571,MATCH(E4981,[1]PIB_dos_Municípios!G$2:G$5571,0),1)</f>
        <v>1203995.713</v>
      </c>
      <c r="J4981" s="2">
        <f>INDEX([1]PIB_dos_Municípios!$AO$2:$AO$5571,MATCH(E4981,[1]PIB_dos_Municípios!G$2:G$5571,0),1)</f>
        <v>76304</v>
      </c>
      <c r="K4981" s="2">
        <f>INDEX([1]PIB_dos_Municípios!$AP$2:$AP$5571,MATCH(E4981,[1]PIB_dos_Municípios!G$2:G$5571,0),1)</f>
        <v>15778.93</v>
      </c>
      <c r="M4981" s="2" t="s">
        <v>110</v>
      </c>
      <c r="N4981" s="2" t="str">
        <f>INDEX([2]Microregioes!$D$1:$D$574,MATCH(F4981,[2]Microregioes!$B$1:$B$574,0),1)</f>
        <v>Rs-Santo Ângelo</v>
      </c>
    </row>
    <row r="4982" spans="1:14" hidden="1" x14ac:dyDescent="0.2">
      <c r="A4982" s="5">
        <v>4</v>
      </c>
      <c r="B4982" s="3">
        <v>43</v>
      </c>
      <c r="C4982" s="1">
        <v>4305</v>
      </c>
      <c r="D4982" s="1">
        <v>43027</v>
      </c>
      <c r="E4982" s="1">
        <v>4317608</v>
      </c>
      <c r="F4982" s="2">
        <f>IFERROR(INDEX('Arranjos Populacionais'!$F$2:$F$961,MATCH(TabelaCompleta!E4982,'Arranjos Populacionais'!$A$2:$A$961,0),1),D4982)</f>
        <v>43027</v>
      </c>
      <c r="G4982" s="2">
        <v>0</v>
      </c>
      <c r="H4982" s="11">
        <v>42160</v>
      </c>
      <c r="I4982" s="2">
        <f>INDEX([1]PIB_dos_Municípios!$AN$2:$AN$5571,MATCH(E4982,[1]PIB_dos_Municípios!G$2:G$5571,0),1)</f>
        <v>573106.18900000001</v>
      </c>
      <c r="J4982" s="2">
        <f>INDEX([1]PIB_dos_Municípios!$AO$2:$AO$5571,MATCH(E4982,[1]PIB_dos_Municípios!G$2:G$5571,0),1)</f>
        <v>39679</v>
      </c>
      <c r="K4982" s="2">
        <f>INDEX([1]PIB_dos_Municípios!$AP$2:$AP$5571,MATCH(E4982,[1]PIB_dos_Municípios!G$2:G$5571,0),1)</f>
        <v>14443.56</v>
      </c>
      <c r="M4982" s="2" t="s">
        <v>5161</v>
      </c>
      <c r="N4982" s="2" t="str">
        <f>INDEX([2]Microregioes!$D$1:$D$574,MATCH(F4982,[2]Microregioes!$B$1:$B$574,0),1)</f>
        <v>Rs-Osório</v>
      </c>
    </row>
    <row r="4983" spans="1:14" hidden="1" x14ac:dyDescent="0.2">
      <c r="A4983" s="5">
        <v>4</v>
      </c>
      <c r="B4983" s="3">
        <v>43</v>
      </c>
      <c r="C4983" s="1">
        <v>4301</v>
      </c>
      <c r="D4983" s="1">
        <v>43007</v>
      </c>
      <c r="E4983" s="1">
        <v>4317707</v>
      </c>
      <c r="F4983" s="2">
        <f>IFERROR(INDEX('Arranjos Populacionais'!$F$2:$F$961,MATCH(TabelaCompleta!E4983,'Arranjos Populacionais'!$A$2:$A$961,0),1),D4983)</f>
        <v>43007</v>
      </c>
      <c r="G4983" s="2">
        <v>0</v>
      </c>
      <c r="H4983" s="11">
        <v>11111</v>
      </c>
      <c r="I4983" s="2">
        <f>INDEX([1]PIB_dos_Municípios!$AN$2:$AN$5571,MATCH(E4983,[1]PIB_dos_Municípios!G$2:G$5571,0),1)</f>
        <v>149618.99</v>
      </c>
      <c r="J4983" s="2">
        <f>INDEX([1]PIB_dos_Municípios!$AO$2:$AO$5571,MATCH(E4983,[1]PIB_dos_Municípios!G$2:G$5571,0),1)</f>
        <v>11210</v>
      </c>
      <c r="K4983" s="2">
        <f>INDEX([1]PIB_dos_Municípios!$AP$2:$AP$5571,MATCH(E4983,[1]PIB_dos_Municípios!G$2:G$5571,0),1)</f>
        <v>13346.92</v>
      </c>
      <c r="M4983" s="2" t="s">
        <v>5162</v>
      </c>
      <c r="N4983" s="2" t="str">
        <f>INDEX([2]Microregioes!$D$1:$D$574,MATCH(F4983,[2]Microregioes!$B$1:$B$574,0),1)</f>
        <v>Rs-Santo Ângelo</v>
      </c>
    </row>
    <row r="4984" spans="1:14" hidden="1" x14ac:dyDescent="0.2">
      <c r="A4984" s="5">
        <v>4</v>
      </c>
      <c r="B4984" s="3">
        <v>43</v>
      </c>
      <c r="C4984" s="1">
        <v>4301</v>
      </c>
      <c r="D4984" s="1">
        <v>43010</v>
      </c>
      <c r="E4984" s="1">
        <v>4317558</v>
      </c>
      <c r="F4984" s="2">
        <f>IFERROR(INDEX('Arranjos Populacionais'!$F$2:$F$961,MATCH(TabelaCompleta!E4984,'Arranjos Populacionais'!$A$2:$A$961,0),1),D4984)</f>
        <v>43010</v>
      </c>
      <c r="G4984" s="2">
        <v>0</v>
      </c>
      <c r="H4984" s="11">
        <v>2197</v>
      </c>
      <c r="I4984" s="2">
        <f>INDEX([1]PIB_dos_Municípios!$AN$2:$AN$5571,MATCH(E4984,[1]PIB_dos_Municípios!G$2:G$5571,0),1)</f>
        <v>35972.870000000003</v>
      </c>
      <c r="J4984" s="2">
        <f>INDEX([1]PIB_dos_Municípios!$AO$2:$AO$5571,MATCH(E4984,[1]PIB_dos_Municípios!G$2:G$5571,0),1)</f>
        <v>2139</v>
      </c>
      <c r="K4984" s="2">
        <f>INDEX([1]PIB_dos_Municípios!$AP$2:$AP$5571,MATCH(E4984,[1]PIB_dos_Municípios!G$2:G$5571,0),1)</f>
        <v>16817.61</v>
      </c>
      <c r="M4984" s="2" t="s">
        <v>5163</v>
      </c>
      <c r="N4984" s="2" t="str">
        <f>INDEX([2]Microregioes!$D$1:$D$574,MATCH(F4984,[2]Microregioes!$B$1:$B$574,0),1)</f>
        <v>Rs-Passo Fundo</v>
      </c>
    </row>
    <row r="4985" spans="1:14" hidden="1" x14ac:dyDescent="0.2">
      <c r="A4985" s="5">
        <v>4</v>
      </c>
      <c r="B4985" s="3">
        <v>43</v>
      </c>
      <c r="C4985" s="1">
        <v>4301</v>
      </c>
      <c r="D4985" s="1">
        <v>43009</v>
      </c>
      <c r="E4985" s="1">
        <v>4317756</v>
      </c>
      <c r="F4985" s="2">
        <f>IFERROR(INDEX('Arranjos Populacionais'!$F$2:$F$961,MATCH(TabelaCompleta!E4985,'Arranjos Populacionais'!$A$2:$A$961,0),1),D4985)</f>
        <v>43009</v>
      </c>
      <c r="G4985" s="2">
        <v>0</v>
      </c>
      <c r="H4985" s="11">
        <v>2058</v>
      </c>
      <c r="I4985" s="2">
        <f>INDEX([1]PIB_dos_Municípios!$AN$2:$AN$5571,MATCH(E4985,[1]PIB_dos_Municípios!G$2:G$5571,0),1)</f>
        <v>53061.277000000002</v>
      </c>
      <c r="J4985" s="2">
        <f>INDEX([1]PIB_dos_Municípios!$AO$2:$AO$5571,MATCH(E4985,[1]PIB_dos_Municípios!G$2:G$5571,0),1)</f>
        <v>1987</v>
      </c>
      <c r="K4985" s="2">
        <f>INDEX([1]PIB_dos_Municípios!$AP$2:$AP$5571,MATCH(E4985,[1]PIB_dos_Municípios!G$2:G$5571,0),1)</f>
        <v>26704.22</v>
      </c>
      <c r="M4985" s="2" t="s">
        <v>5164</v>
      </c>
      <c r="N4985" s="2" t="str">
        <f>INDEX([2]Microregioes!$D$1:$D$574,MATCH(F4985,[2]Microregioes!$B$1:$B$574,0),1)</f>
        <v>Rs-Carazinho</v>
      </c>
    </row>
    <row r="4986" spans="1:14" hidden="1" x14ac:dyDescent="0.2">
      <c r="A4986" s="5">
        <v>4</v>
      </c>
      <c r="B4986" s="3">
        <v>43</v>
      </c>
      <c r="C4986" s="1">
        <v>4301</v>
      </c>
      <c r="D4986" s="1">
        <v>43008</v>
      </c>
      <c r="E4986" s="1">
        <v>4317806</v>
      </c>
      <c r="F4986" s="2">
        <f>IFERROR(INDEX('Arranjos Populacionais'!$F$2:$F$961,MATCH(TabelaCompleta!E4986,'Arranjos Populacionais'!$A$2:$A$961,0),1),D4986)</f>
        <v>43008</v>
      </c>
      <c r="G4986" s="2">
        <v>0</v>
      </c>
      <c r="H4986" s="11">
        <v>14341</v>
      </c>
      <c r="I4986" s="2">
        <f>INDEX([1]PIB_dos_Municípios!$AN$2:$AN$5571,MATCH(E4986,[1]PIB_dos_Municípios!G$2:G$5571,0),1)</f>
        <v>244638.49600000001</v>
      </c>
      <c r="J4986" s="2">
        <f>INDEX([1]PIB_dos_Municípios!$AO$2:$AO$5571,MATCH(E4986,[1]PIB_dos_Municípios!G$2:G$5571,0),1)</f>
        <v>13970</v>
      </c>
      <c r="K4986" s="2">
        <f>INDEX([1]PIB_dos_Municípios!$AP$2:$AP$5571,MATCH(E4986,[1]PIB_dos_Municípios!G$2:G$5571,0),1)</f>
        <v>17511.7</v>
      </c>
      <c r="M4986" s="2" t="s">
        <v>5165</v>
      </c>
      <c r="N4986" s="2" t="str">
        <f>INDEX([2]Microregioes!$D$1:$D$574,MATCH(F4986,[2]Microregioes!$B$1:$B$574,0),1)</f>
        <v>Rs-Ijuí</v>
      </c>
    </row>
    <row r="4987" spans="1:14" hidden="1" x14ac:dyDescent="0.2">
      <c r="A4987" s="5">
        <v>4</v>
      </c>
      <c r="B4987" s="3">
        <v>43</v>
      </c>
      <c r="C4987" s="1">
        <v>4301</v>
      </c>
      <c r="D4987" s="1">
        <v>43001</v>
      </c>
      <c r="E4987" s="1">
        <v>4317905</v>
      </c>
      <c r="F4987" s="2">
        <f>IFERROR(INDEX('Arranjos Populacionais'!$F$2:$F$961,MATCH(TabelaCompleta!E4987,'Arranjos Populacionais'!$A$2:$A$961,0),1),D4987)</f>
        <v>43001</v>
      </c>
      <c r="G4987" s="2">
        <v>0</v>
      </c>
      <c r="H4987" s="11">
        <v>14747</v>
      </c>
      <c r="I4987" s="2">
        <f>INDEX([1]PIB_dos_Municípios!$AN$2:$AN$5571,MATCH(E4987,[1]PIB_dos_Municípios!G$2:G$5571,0),1)</f>
        <v>274500.49400000001</v>
      </c>
      <c r="J4987" s="2">
        <f>INDEX([1]PIB_dos_Municípios!$AO$2:$AO$5571,MATCH(E4987,[1]PIB_dos_Municípios!G$2:G$5571,0),1)</f>
        <v>14378</v>
      </c>
      <c r="K4987" s="2">
        <f>INDEX([1]PIB_dos_Municípios!$AP$2:$AP$5571,MATCH(E4987,[1]PIB_dos_Municípios!G$2:G$5571,0),1)</f>
        <v>19091.7</v>
      </c>
      <c r="M4987" s="2" t="s">
        <v>5166</v>
      </c>
      <c r="N4987" s="2" t="str">
        <f>INDEX([2]Microregioes!$D$1:$D$574,MATCH(F4987,[2]Microregioes!$B$1:$B$574,0),1)</f>
        <v>Rs-Santa Rosa</v>
      </c>
    </row>
    <row r="4988" spans="1:14" hidden="1" x14ac:dyDescent="0.2">
      <c r="A4988" s="5">
        <v>4</v>
      </c>
      <c r="B4988" s="3">
        <v>43</v>
      </c>
      <c r="C4988" s="1">
        <v>4301</v>
      </c>
      <c r="D4988" s="1">
        <v>43005</v>
      </c>
      <c r="E4988" s="1">
        <v>4317954</v>
      </c>
      <c r="F4988" s="2">
        <f>IFERROR(INDEX('Arranjos Populacionais'!$F$2:$F$961,MATCH(TabelaCompleta!E4988,'Arranjos Populacionais'!$A$2:$A$961,0),1),D4988)</f>
        <v>43005</v>
      </c>
      <c r="G4988" s="2">
        <v>0</v>
      </c>
      <c r="H4988" s="11">
        <v>2476</v>
      </c>
      <c r="I4988" s="2">
        <f>INDEX([1]PIB_dos_Municípios!$AN$2:$AN$5571,MATCH(E4988,[1]PIB_dos_Municípios!G$2:G$5571,0),1)</f>
        <v>34997.044000000002</v>
      </c>
      <c r="J4988" s="2">
        <f>INDEX([1]PIB_dos_Municípios!$AO$2:$AO$5571,MATCH(E4988,[1]PIB_dos_Municípios!G$2:G$5571,0),1)</f>
        <v>2461</v>
      </c>
      <c r="K4988" s="2">
        <f>INDEX([1]PIB_dos_Municípios!$AP$2:$AP$5571,MATCH(E4988,[1]PIB_dos_Municípios!G$2:G$5571,0),1)</f>
        <v>14220.66</v>
      </c>
      <c r="M4988" s="2" t="s">
        <v>5167</v>
      </c>
      <c r="N4988" s="2" t="str">
        <f>INDEX([2]Microregioes!$D$1:$D$574,MATCH(F4988,[2]Microregioes!$B$1:$B$574,0),1)</f>
        <v>Rs-Sananduva</v>
      </c>
    </row>
    <row r="4989" spans="1:14" hidden="1" x14ac:dyDescent="0.2">
      <c r="A4989" s="5">
        <v>4</v>
      </c>
      <c r="B4989" s="3">
        <v>43</v>
      </c>
      <c r="C4989" s="1">
        <v>4306</v>
      </c>
      <c r="D4989" s="1">
        <v>43029</v>
      </c>
      <c r="E4989" s="1">
        <v>4318002</v>
      </c>
      <c r="F4989" s="2">
        <f>IFERROR(INDEX('Arranjos Populacionais'!$F$2:$F$961,MATCH(TabelaCompleta!E4989,'Arranjos Populacionais'!$A$2:$A$961,0),1),D4989)</f>
        <v>43029</v>
      </c>
      <c r="G4989" s="2">
        <v>0</v>
      </c>
      <c r="H4989" s="11">
        <v>62897</v>
      </c>
      <c r="I4989" s="2">
        <f>INDEX([1]PIB_dos_Municípios!$AN$2:$AN$5571,MATCH(E4989,[1]PIB_dos_Municípios!G$2:G$5571,0),1)</f>
        <v>982264.68500000006</v>
      </c>
      <c r="J4989" s="2">
        <f>INDEX([1]PIB_dos_Municípios!$AO$2:$AO$5571,MATCH(E4989,[1]PIB_dos_Municípios!G$2:G$5571,0),1)</f>
        <v>61662</v>
      </c>
      <c r="K4989" s="2">
        <f>INDEX([1]PIB_dos_Municípios!$AP$2:$AP$5571,MATCH(E4989,[1]PIB_dos_Municípios!G$2:G$5571,0),1)</f>
        <v>15929.82</v>
      </c>
      <c r="M4989" s="2" t="s">
        <v>150</v>
      </c>
      <c r="N4989" s="2" t="str">
        <f>INDEX([2]Microregioes!$D$1:$D$574,MATCH(F4989,[2]Microregioes!$B$1:$B$574,0),1)</f>
        <v>Rs-Campanha Ocidental</v>
      </c>
    </row>
    <row r="4990" spans="1:14" hidden="1" x14ac:dyDescent="0.2">
      <c r="A4990" s="5">
        <v>4</v>
      </c>
      <c r="B4990" s="3">
        <v>43</v>
      </c>
      <c r="C4990" s="1">
        <v>4301</v>
      </c>
      <c r="D4990" s="1">
        <v>43010</v>
      </c>
      <c r="E4990" s="1">
        <v>4318051</v>
      </c>
      <c r="F4990" s="2">
        <f>IFERROR(INDEX('Arranjos Populacionais'!$F$2:$F$961,MATCH(TabelaCompleta!E4990,'Arranjos Populacionais'!$A$2:$A$961,0),1),D4990)</f>
        <v>43010</v>
      </c>
      <c r="G4990" s="2">
        <v>0</v>
      </c>
      <c r="H4990" s="11">
        <v>3073</v>
      </c>
      <c r="I4990" s="2">
        <f>INDEX([1]PIB_dos_Municípios!$AN$2:$AN$5571,MATCH(E4990,[1]PIB_dos_Municípios!G$2:G$5571,0),1)</f>
        <v>33588.527000000002</v>
      </c>
      <c r="J4990" s="2">
        <f>INDEX([1]PIB_dos_Municípios!$AO$2:$AO$5571,MATCH(E4990,[1]PIB_dos_Municípios!G$2:G$5571,0),1)</f>
        <v>2926</v>
      </c>
      <c r="K4990" s="2">
        <f>INDEX([1]PIB_dos_Municípios!$AP$2:$AP$5571,MATCH(E4990,[1]PIB_dos_Municípios!G$2:G$5571,0),1)</f>
        <v>11479.33</v>
      </c>
      <c r="M4990" s="2" t="s">
        <v>5168</v>
      </c>
      <c r="N4990" s="2" t="str">
        <f>INDEX([2]Microregioes!$D$1:$D$574,MATCH(F4990,[2]Microregioes!$B$1:$B$574,0),1)</f>
        <v>Rs-Passo Fundo</v>
      </c>
    </row>
    <row r="4991" spans="1:14" hidden="1" x14ac:dyDescent="0.2">
      <c r="A4991" s="5">
        <v>4</v>
      </c>
      <c r="B4991" s="3">
        <v>43</v>
      </c>
      <c r="C4991" s="1">
        <v>4306</v>
      </c>
      <c r="D4991" s="1">
        <v>43029</v>
      </c>
      <c r="E4991" s="1">
        <v>4318101</v>
      </c>
      <c r="F4991" s="2">
        <f>IFERROR(INDEX('Arranjos Populacionais'!$F$2:$F$961,MATCH(TabelaCompleta!E4991,'Arranjos Populacionais'!$A$2:$A$961,0),1),D4991)</f>
        <v>43029</v>
      </c>
      <c r="G4991" s="2">
        <v>0</v>
      </c>
      <c r="H4991" s="11">
        <v>19437</v>
      </c>
      <c r="I4991" s="2">
        <f>INDEX([1]PIB_dos_Municípios!$AN$2:$AN$5571,MATCH(E4991,[1]PIB_dos_Municípios!G$2:G$5571,0),1)</f>
        <v>188821.38699999999</v>
      </c>
      <c r="J4991" s="2">
        <f>INDEX([1]PIB_dos_Municípios!$AO$2:$AO$5571,MATCH(E4991,[1]PIB_dos_Municípios!G$2:G$5571,0),1)</f>
        <v>19258</v>
      </c>
      <c r="K4991" s="2">
        <f>INDEX([1]PIB_dos_Municípios!$AP$2:$AP$5571,MATCH(E4991,[1]PIB_dos_Municípios!G$2:G$5571,0),1)</f>
        <v>9804.83</v>
      </c>
      <c r="M4991" s="2" t="s">
        <v>5169</v>
      </c>
      <c r="N4991" s="2" t="str">
        <f>INDEX([2]Microregioes!$D$1:$D$574,MATCH(F4991,[2]Microregioes!$B$1:$B$574,0),1)</f>
        <v>Rs-Campanha Ocidental</v>
      </c>
    </row>
    <row r="4992" spans="1:14" hidden="1" x14ac:dyDescent="0.2">
      <c r="A4992" s="5">
        <v>4</v>
      </c>
      <c r="B4992" s="3">
        <v>43</v>
      </c>
      <c r="C4992" s="1">
        <v>4302</v>
      </c>
      <c r="D4992" s="1">
        <v>43015</v>
      </c>
      <c r="E4992" s="1">
        <v>4318200</v>
      </c>
      <c r="F4992" s="2">
        <f>IFERROR(INDEX('Arranjos Populacionais'!$F$2:$F$961,MATCH(TabelaCompleta!E4992,'Arranjos Populacionais'!$A$2:$A$961,0),1),D4992)</f>
        <v>43015</v>
      </c>
      <c r="G4992" s="2">
        <v>0</v>
      </c>
      <c r="H4992" s="11">
        <v>21617</v>
      </c>
      <c r="I4992" s="2">
        <f>INDEX([1]PIB_dos_Municípios!$AN$2:$AN$5571,MATCH(E4992,[1]PIB_dos_Municípios!G$2:G$5571,0),1)</f>
        <v>326081.00799999997</v>
      </c>
      <c r="J4992" s="2">
        <f>INDEX([1]PIB_dos_Municípios!$AO$2:$AO$5571,MATCH(E4992,[1]PIB_dos_Municípios!G$2:G$5571,0),1)</f>
        <v>20540</v>
      </c>
      <c r="K4992" s="2">
        <f>INDEX([1]PIB_dos_Municípios!$AP$2:$AP$5571,MATCH(E4992,[1]PIB_dos_Municípios!G$2:G$5571,0),1)</f>
        <v>15875.41</v>
      </c>
      <c r="M4992" s="2" t="s">
        <v>3801</v>
      </c>
      <c r="N4992" s="2" t="str">
        <f>INDEX([2]Microregioes!$D$1:$D$574,MATCH(F4992,[2]Microregioes!$B$1:$B$574,0),1)</f>
        <v>Rs-Vacaria</v>
      </c>
    </row>
    <row r="4993" spans="1:14" hidden="1" x14ac:dyDescent="0.2">
      <c r="A4993" s="5">
        <v>4</v>
      </c>
      <c r="B4993" s="3">
        <v>43</v>
      </c>
      <c r="C4993" s="1">
        <v>4306</v>
      </c>
      <c r="D4993" s="1">
        <v>43030</v>
      </c>
      <c r="E4993" s="1">
        <v>4318309</v>
      </c>
      <c r="F4993" s="2">
        <f>IFERROR(INDEX('Arranjos Populacionais'!$F$2:$F$961,MATCH(TabelaCompleta!E4993,'Arranjos Populacionais'!$A$2:$A$961,0),1),D4993)</f>
        <v>43030</v>
      </c>
      <c r="G4993" s="2">
        <v>0</v>
      </c>
      <c r="H4993" s="11">
        <v>62874</v>
      </c>
      <c r="I4993" s="2">
        <f>INDEX([1]PIB_dos_Municípios!$AN$2:$AN$5571,MATCH(E4993,[1]PIB_dos_Municípios!G$2:G$5571,0),1)</f>
        <v>996979.76</v>
      </c>
      <c r="J4993" s="2">
        <f>INDEX([1]PIB_dos_Municípios!$AO$2:$AO$5571,MATCH(E4993,[1]PIB_dos_Municípios!G$2:G$5571,0),1)</f>
        <v>60508</v>
      </c>
      <c r="K4993" s="2">
        <f>INDEX([1]PIB_dos_Municípios!$AP$2:$AP$5571,MATCH(E4993,[1]PIB_dos_Municípios!G$2:G$5571,0),1)</f>
        <v>16476.830000000002</v>
      </c>
      <c r="M4993" s="2" t="s">
        <v>301</v>
      </c>
      <c r="N4993" s="2" t="str">
        <f>INDEX([2]Microregioes!$D$1:$D$574,MATCH(F4993,[2]Microregioes!$B$1:$B$574,0),1)</f>
        <v>Rs-Campanha Central</v>
      </c>
    </row>
    <row r="4994" spans="1:14" hidden="1" x14ac:dyDescent="0.2">
      <c r="A4994" s="5">
        <v>4</v>
      </c>
      <c r="B4994" s="3">
        <v>43</v>
      </c>
      <c r="C4994" s="1">
        <v>4305</v>
      </c>
      <c r="D4994" s="1">
        <v>43025</v>
      </c>
      <c r="E4994" s="1">
        <v>4318408</v>
      </c>
      <c r="F4994" s="2">
        <f>IFERROR(INDEX('Arranjos Populacionais'!$F$2:$F$961,MATCH(TabelaCompleta!E4994,'Arranjos Populacionais'!$A$2:$A$961,0),1),D4994)</f>
        <v>43025</v>
      </c>
      <c r="G4994" s="2">
        <v>0</v>
      </c>
      <c r="H4994" s="11">
        <v>23649</v>
      </c>
      <c r="I4994" s="2">
        <f>INDEX([1]PIB_dos_Municípios!$AN$2:$AN$5571,MATCH(E4994,[1]PIB_dos_Municípios!G$2:G$5571,0),1)</f>
        <v>346805.85499999998</v>
      </c>
      <c r="J4994" s="2">
        <f>INDEX([1]PIB_dos_Municípios!$AO$2:$AO$5571,MATCH(E4994,[1]PIB_dos_Municípios!G$2:G$5571,0),1)</f>
        <v>22141</v>
      </c>
      <c r="K4994" s="2">
        <f>INDEX([1]PIB_dos_Municípios!$AP$2:$AP$5571,MATCH(E4994,[1]PIB_dos_Municípios!G$2:G$5571,0),1)</f>
        <v>15663.51</v>
      </c>
      <c r="M4994" s="2" t="s">
        <v>151</v>
      </c>
      <c r="N4994" s="2" t="str">
        <f>INDEX([2]Microregioes!$D$1:$D$574,MATCH(F4994,[2]Microregioes!$B$1:$B$574,0),1)</f>
        <v>Rs-São Jerônimo</v>
      </c>
    </row>
    <row r="4995" spans="1:14" hidden="1" x14ac:dyDescent="0.2">
      <c r="A4995" s="5">
        <v>4</v>
      </c>
      <c r="B4995" s="3">
        <v>43</v>
      </c>
      <c r="C4995" s="1">
        <v>4301</v>
      </c>
      <c r="D4995" s="1">
        <v>43005</v>
      </c>
      <c r="E4995" s="1">
        <v>4318424</v>
      </c>
      <c r="F4995" s="2">
        <f>IFERROR(INDEX('Arranjos Populacionais'!$F$2:$F$961,MATCH(TabelaCompleta!E4995,'Arranjos Populacionais'!$A$2:$A$961,0),1),D4995)</f>
        <v>43005</v>
      </c>
      <c r="G4995" s="2">
        <v>0</v>
      </c>
      <c r="H4995" s="11">
        <v>4836</v>
      </c>
      <c r="I4995" s="2">
        <f>INDEX([1]PIB_dos_Municípios!$AN$2:$AN$5571,MATCH(E4995,[1]PIB_dos_Municípios!G$2:G$5571,0),1)</f>
        <v>61366.373</v>
      </c>
      <c r="J4995" s="2">
        <f>INDEX([1]PIB_dos_Municípios!$AO$2:$AO$5571,MATCH(E4995,[1]PIB_dos_Municípios!G$2:G$5571,0),1)</f>
        <v>4726</v>
      </c>
      <c r="K4995" s="2">
        <f>INDEX([1]PIB_dos_Municípios!$AP$2:$AP$5571,MATCH(E4995,[1]PIB_dos_Municípios!G$2:G$5571,0),1)</f>
        <v>12984.84</v>
      </c>
      <c r="M4995" s="2" t="s">
        <v>5170</v>
      </c>
      <c r="N4995" s="2" t="str">
        <f>INDEX([2]Microregioes!$D$1:$D$574,MATCH(F4995,[2]Microregioes!$B$1:$B$574,0),1)</f>
        <v>Rs-Sananduva</v>
      </c>
    </row>
    <row r="4996" spans="1:14" hidden="1" x14ac:dyDescent="0.2">
      <c r="A4996" s="5">
        <v>4</v>
      </c>
      <c r="B4996" s="3">
        <v>43</v>
      </c>
      <c r="C4996" s="1">
        <v>4303</v>
      </c>
      <c r="D4996" s="1">
        <v>43019</v>
      </c>
      <c r="E4996" s="1">
        <v>4318432</v>
      </c>
      <c r="F4996" s="2">
        <f>IFERROR(INDEX('Arranjos Populacionais'!$F$2:$F$961,MATCH(TabelaCompleta!E4996,'Arranjos Populacionais'!$A$2:$A$961,0),1),D4996)</f>
        <v>43019</v>
      </c>
      <c r="G4996" s="2">
        <v>0</v>
      </c>
      <c r="H4996" s="11">
        <v>2649</v>
      </c>
      <c r="I4996" s="2">
        <f>INDEX([1]PIB_dos_Municípios!$AN$2:$AN$5571,MATCH(E4996,[1]PIB_dos_Municípios!G$2:G$5571,0),1)</f>
        <v>29941.973000000002</v>
      </c>
      <c r="J4996" s="2">
        <f>INDEX([1]PIB_dos_Municípios!$AO$2:$AO$5571,MATCH(E4996,[1]PIB_dos_Municípios!G$2:G$5571,0),1)</f>
        <v>2635</v>
      </c>
      <c r="K4996" s="2">
        <f>INDEX([1]PIB_dos_Municípios!$AP$2:$AP$5571,MATCH(E4996,[1]PIB_dos_Municípios!G$2:G$5571,0),1)</f>
        <v>11363.18</v>
      </c>
      <c r="M4996" s="2" t="s">
        <v>5171</v>
      </c>
      <c r="N4996" s="2" t="str">
        <f>INDEX([2]Microregioes!$D$1:$D$574,MATCH(F4996,[2]Microregioes!$B$1:$B$574,0),1)</f>
        <v>Rs-Restinga Seca</v>
      </c>
    </row>
    <row r="4997" spans="1:14" hidden="1" x14ac:dyDescent="0.2">
      <c r="A4997" s="5">
        <v>4</v>
      </c>
      <c r="B4997" s="3">
        <v>43</v>
      </c>
      <c r="C4997" s="1">
        <v>4302</v>
      </c>
      <c r="D4997" s="1">
        <v>43014</v>
      </c>
      <c r="E4997" s="1">
        <v>4318440</v>
      </c>
      <c r="F4997" s="2">
        <f>IFERROR(INDEX('Arranjos Populacionais'!$F$2:$F$961,MATCH(TabelaCompleta!E4997,'Arranjos Populacionais'!$A$2:$A$961,0),1),D4997)</f>
        <v>43014</v>
      </c>
      <c r="G4997" s="2">
        <v>0</v>
      </c>
      <c r="H4997" s="11">
        <v>2844</v>
      </c>
      <c r="I4997" s="2">
        <f>INDEX([1]PIB_dos_Municípios!$AN$2:$AN$5571,MATCH(E4997,[1]PIB_dos_Municípios!G$2:G$5571,0),1)</f>
        <v>43725.784</v>
      </c>
      <c r="J4997" s="2">
        <f>INDEX([1]PIB_dos_Municípios!$AO$2:$AO$5571,MATCH(E4997,[1]PIB_dos_Municípios!G$2:G$5571,0),1)</f>
        <v>2774</v>
      </c>
      <c r="K4997" s="2">
        <f>INDEX([1]PIB_dos_Municípios!$AP$2:$AP$5571,MATCH(E4997,[1]PIB_dos_Municípios!G$2:G$5571,0),1)</f>
        <v>15762.72</v>
      </c>
      <c r="M4997" s="2" t="s">
        <v>5172</v>
      </c>
      <c r="N4997" s="2" t="str">
        <f>INDEX([2]Microregioes!$D$1:$D$574,MATCH(F4997,[2]Microregioes!$B$1:$B$574,0),1)</f>
        <v>Rs-Guaporé</v>
      </c>
    </row>
    <row r="4998" spans="1:14" hidden="1" x14ac:dyDescent="0.2">
      <c r="A4998" s="5">
        <v>4</v>
      </c>
      <c r="B4998" s="3">
        <v>43</v>
      </c>
      <c r="C4998" s="1">
        <v>4301</v>
      </c>
      <c r="D4998" s="1">
        <v>43009</v>
      </c>
      <c r="E4998" s="1">
        <v>4318457</v>
      </c>
      <c r="F4998" s="2">
        <f>IFERROR(INDEX('Arranjos Populacionais'!$F$2:$F$961,MATCH(TabelaCompleta!E4998,'Arranjos Populacionais'!$A$2:$A$961,0),1),D4998)</f>
        <v>43009</v>
      </c>
      <c r="G4998" s="2">
        <v>0</v>
      </c>
      <c r="H4998" s="11">
        <v>2725</v>
      </c>
      <c r="I4998" s="2">
        <f>INDEX([1]PIB_dos_Municípios!$AN$2:$AN$5571,MATCH(E4998,[1]PIB_dos_Municípios!G$2:G$5571,0),1)</f>
        <v>30873.32</v>
      </c>
      <c r="J4998" s="2">
        <f>INDEX([1]PIB_dos_Municípios!$AO$2:$AO$5571,MATCH(E4998,[1]PIB_dos_Municípios!G$2:G$5571,0),1)</f>
        <v>2720</v>
      </c>
      <c r="K4998" s="2">
        <f>INDEX([1]PIB_dos_Municípios!$AP$2:$AP$5571,MATCH(E4998,[1]PIB_dos_Municípios!G$2:G$5571,0),1)</f>
        <v>11350.49</v>
      </c>
      <c r="M4998" s="2" t="s">
        <v>5173</v>
      </c>
      <c r="N4998" s="2" t="str">
        <f>INDEX([2]Microregioes!$D$1:$D$574,MATCH(F4998,[2]Microregioes!$B$1:$B$574,0),1)</f>
        <v>Rs-Carazinho</v>
      </c>
    </row>
    <row r="4999" spans="1:14" hidden="1" x14ac:dyDescent="0.2">
      <c r="A4999" s="5">
        <v>4</v>
      </c>
      <c r="B4999" s="3">
        <v>43</v>
      </c>
      <c r="C4999" s="1">
        <v>4301</v>
      </c>
      <c r="D4999" s="1">
        <v>43013</v>
      </c>
      <c r="E4999" s="1">
        <v>4318465</v>
      </c>
      <c r="F4999" s="2">
        <f>IFERROR(INDEX('Arranjos Populacionais'!$F$2:$F$961,MATCH(TabelaCompleta!E4999,'Arranjos Populacionais'!$A$2:$A$961,0),1),D4999)</f>
        <v>43013</v>
      </c>
      <c r="G4999" s="2">
        <v>0</v>
      </c>
      <c r="H4999" s="11">
        <v>2172</v>
      </c>
      <c r="I4999" s="2">
        <f>INDEX([1]PIB_dos_Municípios!$AN$2:$AN$5571,MATCH(E4999,[1]PIB_dos_Municípios!G$2:G$5571,0),1)</f>
        <v>26426.705000000002</v>
      </c>
      <c r="J4999" s="2">
        <f>INDEX([1]PIB_dos_Municípios!$AO$2:$AO$5571,MATCH(E4999,[1]PIB_dos_Municípios!G$2:G$5571,0),1)</f>
        <v>2204</v>
      </c>
      <c r="K4999" s="2">
        <f>INDEX([1]PIB_dos_Municípios!$AP$2:$AP$5571,MATCH(E4999,[1]PIB_dos_Municípios!G$2:G$5571,0),1)</f>
        <v>11990.34</v>
      </c>
      <c r="M4999" s="2" t="s">
        <v>5174</v>
      </c>
      <c r="N4999" s="2" t="str">
        <f>INDEX([2]Microregioes!$D$1:$D$574,MATCH(F4999,[2]Microregioes!$B$1:$B$574,0),1)</f>
        <v>Rs-Soledade</v>
      </c>
    </row>
    <row r="5000" spans="1:14" hidden="1" x14ac:dyDescent="0.2">
      <c r="A5000" s="5">
        <v>4</v>
      </c>
      <c r="B5000" s="3">
        <v>43</v>
      </c>
      <c r="C5000" s="1">
        <v>4305</v>
      </c>
      <c r="D5000" s="1">
        <v>43023</v>
      </c>
      <c r="E5000" s="1">
        <v>4318481</v>
      </c>
      <c r="F5000" s="2">
        <f>IFERROR(INDEX('Arranjos Populacionais'!$F$2:$F$961,MATCH(TabelaCompleta!E5000,'Arranjos Populacionais'!$A$2:$A$961,0),1),D5000)</f>
        <v>43026</v>
      </c>
      <c r="G5000" s="2">
        <v>0</v>
      </c>
      <c r="H5000" s="11">
        <v>4504</v>
      </c>
      <c r="I5000" s="2">
        <f>INDEX([1]PIB_dos_Municípios!$AN$2:$AN$5571,MATCH(E5000,[1]PIB_dos_Municípios!G$2:G$5571,0),1)</f>
        <v>77234.205000000002</v>
      </c>
      <c r="J5000" s="2">
        <f>INDEX([1]PIB_dos_Municípios!$AO$2:$AO$5571,MATCH(E5000,[1]PIB_dos_Municípios!G$2:G$5571,0),1)</f>
        <v>4094</v>
      </c>
      <c r="K5000" s="2">
        <f>INDEX([1]PIB_dos_Municípios!$AP$2:$AP$5571,MATCH(E5000,[1]PIB_dos_Municípios!G$2:G$5571,0),1)</f>
        <v>18865.22</v>
      </c>
      <c r="M5000" s="2" t="s">
        <v>120</v>
      </c>
      <c r="N5000" s="2" t="str">
        <f>INDEX([2]Microregioes!$D$1:$D$574,MATCH(F5000,[2]Microregioes!$B$1:$B$574,0),1)</f>
        <v>Rs-Porto Alegre</v>
      </c>
    </row>
    <row r="5001" spans="1:14" hidden="1" x14ac:dyDescent="0.2">
      <c r="A5001" s="5">
        <v>4</v>
      </c>
      <c r="B5001" s="3">
        <v>43</v>
      </c>
      <c r="C5001" s="1">
        <v>4301</v>
      </c>
      <c r="D5001" s="1">
        <v>43001</v>
      </c>
      <c r="E5001" s="1">
        <v>4318499</v>
      </c>
      <c r="F5001" s="2">
        <f>IFERROR(INDEX('Arranjos Populacionais'!$F$2:$F$961,MATCH(TabelaCompleta!E5001,'Arranjos Populacionais'!$A$2:$A$961,0),1),D5001)</f>
        <v>43001</v>
      </c>
      <c r="G5001" s="2">
        <v>0</v>
      </c>
      <c r="H5001" s="11">
        <v>2212</v>
      </c>
      <c r="I5001" s="2">
        <f>INDEX([1]PIB_dos_Municípios!$AN$2:$AN$5571,MATCH(E5001,[1]PIB_dos_Municípios!G$2:G$5571,0),1)</f>
        <v>37786.105000000003</v>
      </c>
      <c r="J5001" s="2">
        <f>INDEX([1]PIB_dos_Municípios!$AO$2:$AO$5571,MATCH(E5001,[1]PIB_dos_Municípios!G$2:G$5571,0),1)</f>
        <v>2200</v>
      </c>
      <c r="K5001" s="2">
        <f>INDEX([1]PIB_dos_Municípios!$AP$2:$AP$5571,MATCH(E5001,[1]PIB_dos_Municípios!G$2:G$5571,0),1)</f>
        <v>17175.5</v>
      </c>
      <c r="M5001" s="2" t="s">
        <v>5175</v>
      </c>
      <c r="N5001" s="2" t="str">
        <f>INDEX([2]Microregioes!$D$1:$D$574,MATCH(F5001,[2]Microregioes!$B$1:$B$574,0),1)</f>
        <v>Rs-Santa Rosa</v>
      </c>
    </row>
    <row r="5002" spans="1:14" hidden="1" x14ac:dyDescent="0.2">
      <c r="A5002" s="5">
        <v>4</v>
      </c>
      <c r="B5002" s="3">
        <v>43</v>
      </c>
      <c r="C5002" s="1">
        <v>4307</v>
      </c>
      <c r="D5002" s="1">
        <v>43035</v>
      </c>
      <c r="E5002" s="1">
        <v>4318507</v>
      </c>
      <c r="F5002" s="2">
        <f>IFERROR(INDEX('Arranjos Populacionais'!$F$2:$F$961,MATCH(TabelaCompleta!E5002,'Arranjos Populacionais'!$A$2:$A$961,0),1),D5002)</f>
        <v>43035</v>
      </c>
      <c r="G5002" s="2">
        <v>0</v>
      </c>
      <c r="H5002" s="11">
        <v>27095</v>
      </c>
      <c r="I5002" s="2">
        <f>INDEX([1]PIB_dos_Municípios!$AN$2:$AN$5571,MATCH(E5002,[1]PIB_dos_Municípios!G$2:G$5571,0),1)</f>
        <v>205441.90900000001</v>
      </c>
      <c r="J5002" s="2">
        <f>INDEX([1]PIB_dos_Municípios!$AO$2:$AO$5571,MATCH(E5002,[1]PIB_dos_Municípios!G$2:G$5571,0),1)</f>
        <v>25523</v>
      </c>
      <c r="K5002" s="2">
        <f>INDEX([1]PIB_dos_Municípios!$AP$2:$AP$5571,MATCH(E5002,[1]PIB_dos_Municípios!G$2:G$5571,0),1)</f>
        <v>8049.29</v>
      </c>
      <c r="M5002" s="2" t="s">
        <v>5176</v>
      </c>
      <c r="N5002" s="2" t="str">
        <f>INDEX([2]Microregioes!$D$1:$D$574,MATCH(F5002,[2]Microregioes!$B$1:$B$574,0),1)</f>
        <v>Rs-Litoral Lagunar</v>
      </c>
    </row>
    <row r="5003" spans="1:14" hidden="1" x14ac:dyDescent="0.2">
      <c r="A5003" s="5">
        <v>4</v>
      </c>
      <c r="B5003" s="3">
        <v>43</v>
      </c>
      <c r="C5003" s="1">
        <v>4301</v>
      </c>
      <c r="D5003" s="1">
        <v>43005</v>
      </c>
      <c r="E5003" s="1">
        <v>4318606</v>
      </c>
      <c r="F5003" s="2">
        <f>IFERROR(INDEX('Arranjos Populacionais'!$F$2:$F$961,MATCH(TabelaCompleta!E5003,'Arranjos Populacionais'!$A$2:$A$961,0),1),D5003)</f>
        <v>43005</v>
      </c>
      <c r="G5003" s="2">
        <v>0</v>
      </c>
      <c r="H5003" s="11">
        <v>7117</v>
      </c>
      <c r="I5003" s="2">
        <f>INDEX([1]PIB_dos_Municípios!$AN$2:$AN$5571,MATCH(E5003,[1]PIB_dos_Municípios!G$2:G$5571,0),1)</f>
        <v>158343.128</v>
      </c>
      <c r="J5003" s="2">
        <f>INDEX([1]PIB_dos_Municípios!$AO$2:$AO$5571,MATCH(E5003,[1]PIB_dos_Municípios!G$2:G$5571,0),1)</f>
        <v>6906</v>
      </c>
      <c r="K5003" s="2">
        <f>INDEX([1]PIB_dos_Municípios!$AP$2:$AP$5571,MATCH(E5003,[1]PIB_dos_Municípios!G$2:G$5571,0),1)</f>
        <v>22928.34</v>
      </c>
      <c r="M5003" s="2" t="s">
        <v>5177</v>
      </c>
      <c r="N5003" s="2" t="str">
        <f>INDEX([2]Microregioes!$D$1:$D$574,MATCH(F5003,[2]Microregioes!$B$1:$B$574,0),1)</f>
        <v>Rs-Sananduva</v>
      </c>
    </row>
    <row r="5004" spans="1:14" hidden="1" x14ac:dyDescent="0.2">
      <c r="A5004" s="5">
        <v>4</v>
      </c>
      <c r="B5004" s="3">
        <v>43</v>
      </c>
      <c r="C5004" s="1">
        <v>4305</v>
      </c>
      <c r="D5004" s="1">
        <v>43023</v>
      </c>
      <c r="E5004" s="1">
        <v>4318614</v>
      </c>
      <c r="F5004" s="2">
        <f>IFERROR(INDEX('Arranjos Populacionais'!$F$2:$F$961,MATCH(TabelaCompleta!E5004,'Arranjos Populacionais'!$A$2:$A$961,0),1),D5004)</f>
        <v>43023</v>
      </c>
      <c r="G5004" s="2">
        <v>0</v>
      </c>
      <c r="H5004" s="11">
        <v>2279</v>
      </c>
      <c r="I5004" s="2">
        <f>INDEX([1]PIB_dos_Municípios!$AN$2:$AN$5571,MATCH(E5004,[1]PIB_dos_Municípios!G$2:G$5571,0),1)</f>
        <v>30467.061000000002</v>
      </c>
      <c r="J5004" s="2">
        <f>INDEX([1]PIB_dos_Municípios!$AO$2:$AO$5571,MATCH(E5004,[1]PIB_dos_Municípios!G$2:G$5571,0),1)</f>
        <v>2082</v>
      </c>
      <c r="K5004" s="2">
        <f>INDEX([1]PIB_dos_Municípios!$AP$2:$AP$5571,MATCH(E5004,[1]PIB_dos_Municípios!G$2:G$5571,0),1)</f>
        <v>14633.55</v>
      </c>
      <c r="M5004" s="2" t="s">
        <v>5178</v>
      </c>
      <c r="N5004" s="2" t="str">
        <f>INDEX([2]Microregioes!$D$1:$D$574,MATCH(F5004,[2]Microregioes!$B$1:$B$574,0),1)</f>
        <v>Rs-Montenegro</v>
      </c>
    </row>
    <row r="5005" spans="1:14" hidden="1" x14ac:dyDescent="0.2">
      <c r="A5005" s="5">
        <v>4</v>
      </c>
      <c r="B5005" s="3">
        <v>43</v>
      </c>
      <c r="C5005" s="1">
        <v>4302</v>
      </c>
      <c r="D5005" s="1">
        <v>43015</v>
      </c>
      <c r="E5005" s="1">
        <v>4318622</v>
      </c>
      <c r="F5005" s="2">
        <f>IFERROR(INDEX('Arranjos Populacionais'!$F$2:$F$961,MATCH(TabelaCompleta!E5005,'Arranjos Populacionais'!$A$2:$A$961,0),1),D5005)</f>
        <v>43015</v>
      </c>
      <c r="G5005" s="2">
        <v>0</v>
      </c>
      <c r="H5005" s="11">
        <v>3483</v>
      </c>
      <c r="I5005" s="2">
        <f>INDEX([1]PIB_dos_Municípios!$AN$2:$AN$5571,MATCH(E5005,[1]PIB_dos_Municípios!G$2:G$5571,0),1)</f>
        <v>60490.796999999999</v>
      </c>
      <c r="J5005" s="2">
        <f>INDEX([1]PIB_dos_Municípios!$AO$2:$AO$5571,MATCH(E5005,[1]PIB_dos_Municípios!G$2:G$5571,0),1)</f>
        <v>3290</v>
      </c>
      <c r="K5005" s="2">
        <f>INDEX([1]PIB_dos_Municípios!$AP$2:$AP$5571,MATCH(E5005,[1]PIB_dos_Municípios!G$2:G$5571,0),1)</f>
        <v>18386.259999999998</v>
      </c>
      <c r="M5005" s="2" t="s">
        <v>5179</v>
      </c>
      <c r="N5005" s="2" t="str">
        <f>INDEX([2]Microregioes!$D$1:$D$574,MATCH(F5005,[2]Microregioes!$B$1:$B$574,0),1)</f>
        <v>Rs-Vacaria</v>
      </c>
    </row>
    <row r="5006" spans="1:14" hidden="1" x14ac:dyDescent="0.2">
      <c r="A5006" s="5">
        <v>4</v>
      </c>
      <c r="B5006" s="3">
        <v>43</v>
      </c>
      <c r="C5006" s="1">
        <v>4305</v>
      </c>
      <c r="D5006" s="1">
        <v>43026</v>
      </c>
      <c r="E5006" s="1">
        <v>4318705</v>
      </c>
      <c r="F5006" s="2">
        <f>IFERROR(INDEX('Arranjos Populacionais'!$F$2:$F$961,MATCH(TabelaCompleta!E5006,'Arranjos Populacionais'!$A$2:$A$961,0),1),D5006)</f>
        <v>43026</v>
      </c>
      <c r="G5006" s="2">
        <v>0</v>
      </c>
      <c r="H5006" s="11">
        <v>229678</v>
      </c>
      <c r="I5006" s="2">
        <f>INDEX([1]PIB_dos_Municípios!$AN$2:$AN$5571,MATCH(E5006,[1]PIB_dos_Municípios!G$2:G$5571,0),1)</f>
        <v>4455336.1770000001</v>
      </c>
      <c r="J5006" s="2">
        <f>INDEX([1]PIB_dos_Municípios!$AO$2:$AO$5571,MATCH(E5006,[1]PIB_dos_Municípios!G$2:G$5571,0),1)</f>
        <v>214210</v>
      </c>
      <c r="K5006" s="2">
        <f>INDEX([1]PIB_dos_Municípios!$AP$2:$AP$5571,MATCH(E5006,[1]PIB_dos_Municípios!G$2:G$5571,0),1)</f>
        <v>20798.919999999998</v>
      </c>
      <c r="M5006" s="2" t="s">
        <v>925</v>
      </c>
      <c r="N5006" s="2" t="str">
        <f>INDEX([2]Microregioes!$D$1:$D$574,MATCH(F5006,[2]Microregioes!$B$1:$B$574,0),1)</f>
        <v>Rs-Porto Alegre</v>
      </c>
    </row>
    <row r="5007" spans="1:14" hidden="1" x14ac:dyDescent="0.2">
      <c r="A5007" s="5">
        <v>4</v>
      </c>
      <c r="B5007" s="3">
        <v>43</v>
      </c>
      <c r="C5007" s="1">
        <v>4307</v>
      </c>
      <c r="D5007" s="1">
        <v>43033</v>
      </c>
      <c r="E5007" s="1">
        <v>4318804</v>
      </c>
      <c r="F5007" s="2">
        <f>IFERROR(INDEX('Arranjos Populacionais'!$F$2:$F$961,MATCH(TabelaCompleta!E5007,'Arranjos Populacionais'!$A$2:$A$961,0),1),D5007)</f>
        <v>43033</v>
      </c>
      <c r="G5007" s="2">
        <v>0</v>
      </c>
      <c r="H5007" s="11">
        <v>44561</v>
      </c>
      <c r="I5007" s="2">
        <f>INDEX([1]PIB_dos_Municípios!$AN$2:$AN$5571,MATCH(E5007,[1]PIB_dos_Municípios!G$2:G$5571,0),1)</f>
        <v>485234.71299999999</v>
      </c>
      <c r="J5007" s="2">
        <f>INDEX([1]PIB_dos_Municípios!$AO$2:$AO$5571,MATCH(E5007,[1]PIB_dos_Municípios!G$2:G$5571,0),1)</f>
        <v>43114</v>
      </c>
      <c r="K5007" s="2">
        <f>INDEX([1]PIB_dos_Municípios!$AP$2:$AP$5571,MATCH(E5007,[1]PIB_dos_Municípios!G$2:G$5571,0),1)</f>
        <v>11254.69</v>
      </c>
      <c r="M5007" s="2" t="s">
        <v>5180</v>
      </c>
      <c r="N5007" s="2" t="str">
        <f>INDEX([2]Microregioes!$D$1:$D$574,MATCH(F5007,[2]Microregioes!$B$1:$B$574,0),1)</f>
        <v>Rs-Pelotas</v>
      </c>
    </row>
    <row r="5008" spans="1:14" hidden="1" x14ac:dyDescent="0.2">
      <c r="A5008" s="5">
        <v>4</v>
      </c>
      <c r="B5008" s="3">
        <v>43</v>
      </c>
      <c r="C5008" s="1">
        <v>4301</v>
      </c>
      <c r="D5008" s="1">
        <v>43007</v>
      </c>
      <c r="E5008" s="1">
        <v>4318903</v>
      </c>
      <c r="F5008" s="2">
        <f>IFERROR(INDEX('Arranjos Populacionais'!$F$2:$F$961,MATCH(TabelaCompleta!E5008,'Arranjos Populacionais'!$A$2:$A$961,0),1),D5008)</f>
        <v>43007</v>
      </c>
      <c r="G5008" s="2">
        <v>0</v>
      </c>
      <c r="H5008" s="11">
        <v>35123</v>
      </c>
      <c r="I5008" s="2">
        <f>INDEX([1]PIB_dos_Municípios!$AN$2:$AN$5571,MATCH(E5008,[1]PIB_dos_Municípios!G$2:G$5571,0),1)</f>
        <v>522977.77500000002</v>
      </c>
      <c r="J5008" s="2">
        <f>INDEX([1]PIB_dos_Municípios!$AO$2:$AO$5571,MATCH(E5008,[1]PIB_dos_Municípios!G$2:G$5571,0),1)</f>
        <v>34558</v>
      </c>
      <c r="K5008" s="2">
        <f>INDEX([1]PIB_dos_Municípios!$AP$2:$AP$5571,MATCH(E5008,[1]PIB_dos_Municípios!G$2:G$5571,0),1)</f>
        <v>15133.33</v>
      </c>
      <c r="M5008" s="2" t="s">
        <v>5181</v>
      </c>
      <c r="N5008" s="2" t="str">
        <f>INDEX([2]Microregioes!$D$1:$D$574,MATCH(F5008,[2]Microregioes!$B$1:$B$574,0),1)</f>
        <v>Rs-Santo Ângelo</v>
      </c>
    </row>
    <row r="5009" spans="1:14" hidden="1" x14ac:dyDescent="0.2">
      <c r="A5009" s="5">
        <v>4</v>
      </c>
      <c r="B5009" s="3">
        <v>43</v>
      </c>
      <c r="C5009" s="1">
        <v>4302</v>
      </c>
      <c r="D5009" s="1">
        <v>43016</v>
      </c>
      <c r="E5009" s="1">
        <v>4319000</v>
      </c>
      <c r="F5009" s="2">
        <f>IFERROR(INDEX('Arranjos Populacionais'!$F$2:$F$961,MATCH(TabelaCompleta!E5009,'Arranjos Populacionais'!$A$2:$A$961,0),1),D5009)</f>
        <v>43016</v>
      </c>
      <c r="G5009" s="2">
        <v>0</v>
      </c>
      <c r="H5009" s="11">
        <v>21286</v>
      </c>
      <c r="I5009" s="2">
        <f>INDEX([1]PIB_dos_Municípios!$AN$2:$AN$5571,MATCH(E5009,[1]PIB_dos_Municípios!G$2:G$5571,0),1)</f>
        <v>408329.27899999998</v>
      </c>
      <c r="J5009" s="2">
        <f>INDEX([1]PIB_dos_Municípios!$AO$2:$AO$5571,MATCH(E5009,[1]PIB_dos_Municípios!G$2:G$5571,0),1)</f>
        <v>20105</v>
      </c>
      <c r="K5009" s="2">
        <f>INDEX([1]PIB_dos_Municípios!$AP$2:$AP$5571,MATCH(E5009,[1]PIB_dos_Municípios!G$2:G$5571,0),1)</f>
        <v>20309.84</v>
      </c>
      <c r="M5009" s="2" t="s">
        <v>5182</v>
      </c>
      <c r="N5009" s="2" t="str">
        <f>INDEX([2]Microregioes!$D$1:$D$574,MATCH(F5009,[2]Microregioes!$B$1:$B$574,0),1)</f>
        <v>Rs-Caxias do Sul</v>
      </c>
    </row>
    <row r="5010" spans="1:14" hidden="1" x14ac:dyDescent="0.2">
      <c r="A5010" s="5">
        <v>4</v>
      </c>
      <c r="B5010" s="3">
        <v>43</v>
      </c>
      <c r="C5010" s="1">
        <v>4301</v>
      </c>
      <c r="D5010" s="1">
        <v>43002</v>
      </c>
      <c r="E5010" s="1">
        <v>4319109</v>
      </c>
      <c r="F5010" s="2">
        <f>IFERROR(INDEX('Arranjos Populacionais'!$F$2:$F$961,MATCH(TabelaCompleta!E5010,'Arranjos Populacionais'!$A$2:$A$961,0),1),D5010)</f>
        <v>43002</v>
      </c>
      <c r="G5010" s="2">
        <v>0</v>
      </c>
      <c r="H5010" s="11">
        <v>5799</v>
      </c>
      <c r="I5010" s="2">
        <f>INDEX([1]PIB_dos_Municípios!$AN$2:$AN$5571,MATCH(E5010,[1]PIB_dos_Municípios!G$2:G$5571,0),1)</f>
        <v>94956.09</v>
      </c>
      <c r="J5010" s="2">
        <f>INDEX([1]PIB_dos_Municípios!$AO$2:$AO$5571,MATCH(E5010,[1]PIB_dos_Municípios!G$2:G$5571,0),1)</f>
        <v>5773</v>
      </c>
      <c r="K5010" s="2">
        <f>INDEX([1]PIB_dos_Municípios!$AP$2:$AP$5571,MATCH(E5010,[1]PIB_dos_Municípios!G$2:G$5571,0),1)</f>
        <v>16448.310000000001</v>
      </c>
      <c r="M5010" s="2" t="s">
        <v>4854</v>
      </c>
      <c r="N5010" s="2" t="str">
        <f>INDEX([2]Microregioes!$D$1:$D$574,MATCH(F5010,[2]Microregioes!$B$1:$B$574,0),1)</f>
        <v>Rs-Três Passos</v>
      </c>
    </row>
    <row r="5011" spans="1:14" hidden="1" x14ac:dyDescent="0.2">
      <c r="A5011" s="5">
        <v>4</v>
      </c>
      <c r="B5011" s="3">
        <v>43</v>
      </c>
      <c r="C5011" s="1">
        <v>4303</v>
      </c>
      <c r="D5011" s="1">
        <v>43018</v>
      </c>
      <c r="E5011" s="1">
        <v>4319125</v>
      </c>
      <c r="F5011" s="2">
        <f>IFERROR(INDEX('Arranjos Populacionais'!$F$2:$F$961,MATCH(TabelaCompleta!E5011,'Arranjos Populacionais'!$A$2:$A$961,0),1),D5011)</f>
        <v>43018</v>
      </c>
      <c r="G5011" s="2">
        <v>0</v>
      </c>
      <c r="H5011" s="11">
        <v>3308</v>
      </c>
      <c r="I5011" s="2">
        <f>INDEX([1]PIB_dos_Municípios!$AN$2:$AN$5571,MATCH(E5011,[1]PIB_dos_Municípios!G$2:G$5571,0),1)</f>
        <v>72327.846000000005</v>
      </c>
      <c r="J5011" s="2">
        <f>INDEX([1]PIB_dos_Municípios!$AO$2:$AO$5571,MATCH(E5011,[1]PIB_dos_Municípios!G$2:G$5571,0),1)</f>
        <v>3201</v>
      </c>
      <c r="K5011" s="2">
        <f>INDEX([1]PIB_dos_Municípios!$AP$2:$AP$5571,MATCH(E5011,[1]PIB_dos_Municípios!G$2:G$5571,0),1)</f>
        <v>22595.39</v>
      </c>
      <c r="M5011" s="2" t="s">
        <v>5183</v>
      </c>
      <c r="N5011" s="2" t="str">
        <f>INDEX([2]Microregioes!$D$1:$D$574,MATCH(F5011,[2]Microregioes!$B$1:$B$574,0),1)</f>
        <v>Rs-Santa Maria</v>
      </c>
    </row>
    <row r="5012" spans="1:14" hidden="1" x14ac:dyDescent="0.2">
      <c r="A5012" s="5">
        <v>4</v>
      </c>
      <c r="B5012" s="3">
        <v>43</v>
      </c>
      <c r="C5012" s="1">
        <v>4301</v>
      </c>
      <c r="D5012" s="1">
        <v>43007</v>
      </c>
      <c r="E5012" s="1">
        <v>4319158</v>
      </c>
      <c r="F5012" s="2">
        <f>IFERROR(INDEX('Arranjos Populacionais'!$F$2:$F$961,MATCH(TabelaCompleta!E5012,'Arranjos Populacionais'!$A$2:$A$961,0),1),D5012)</f>
        <v>43007</v>
      </c>
      <c r="G5012" s="2">
        <v>0</v>
      </c>
      <c r="H5012" s="11">
        <v>7742</v>
      </c>
      <c r="I5012" s="2">
        <f>INDEX([1]PIB_dos_Municípios!$AN$2:$AN$5571,MATCH(E5012,[1]PIB_dos_Municípios!G$2:G$5571,0),1)</f>
        <v>189716.416</v>
      </c>
      <c r="J5012" s="2">
        <f>INDEX([1]PIB_dos_Municípios!$AO$2:$AO$5571,MATCH(E5012,[1]PIB_dos_Municípios!G$2:G$5571,0),1)</f>
        <v>7421</v>
      </c>
      <c r="K5012" s="2">
        <f>INDEX([1]PIB_dos_Municípios!$AP$2:$AP$5571,MATCH(E5012,[1]PIB_dos_Municípios!G$2:G$5571,0),1)</f>
        <v>25564.799999999999</v>
      </c>
      <c r="M5012" s="2" t="s">
        <v>5184</v>
      </c>
      <c r="N5012" s="2" t="str">
        <f>INDEX([2]Microregioes!$D$1:$D$574,MATCH(F5012,[2]Microregioes!$B$1:$B$574,0),1)</f>
        <v>Rs-Santo Ângelo</v>
      </c>
    </row>
    <row r="5013" spans="1:14" hidden="1" x14ac:dyDescent="0.2">
      <c r="A5013" s="5">
        <v>4</v>
      </c>
      <c r="B5013" s="3">
        <v>43</v>
      </c>
      <c r="C5013" s="1">
        <v>4301</v>
      </c>
      <c r="D5013" s="1">
        <v>43007</v>
      </c>
      <c r="E5013" s="1">
        <v>4319208</v>
      </c>
      <c r="F5013" s="2">
        <f>IFERROR(INDEX('Arranjos Populacionais'!$F$2:$F$961,MATCH(TabelaCompleta!E5013,'Arranjos Populacionais'!$A$2:$A$961,0),1),D5013)</f>
        <v>43007</v>
      </c>
      <c r="G5013" s="2">
        <v>0</v>
      </c>
      <c r="H5013" s="11">
        <v>5704</v>
      </c>
      <c r="I5013" s="2">
        <f>INDEX([1]PIB_dos_Municípios!$AN$2:$AN$5571,MATCH(E5013,[1]PIB_dos_Municípios!G$2:G$5571,0),1)</f>
        <v>60154.123</v>
      </c>
      <c r="J5013" s="2">
        <f>INDEX([1]PIB_dos_Municípios!$AO$2:$AO$5571,MATCH(E5013,[1]PIB_dos_Municípios!G$2:G$5571,0),1)</f>
        <v>5727</v>
      </c>
      <c r="K5013" s="2">
        <f>INDEX([1]PIB_dos_Municípios!$AP$2:$AP$5571,MATCH(E5013,[1]PIB_dos_Municípios!G$2:G$5571,0),1)</f>
        <v>10503.6</v>
      </c>
      <c r="M5013" s="2" t="s">
        <v>5185</v>
      </c>
      <c r="N5013" s="2" t="str">
        <f>INDEX([2]Microregioes!$D$1:$D$574,MATCH(F5013,[2]Microregioes!$B$1:$B$574,0),1)</f>
        <v>Rs-Santo Ângelo</v>
      </c>
    </row>
    <row r="5014" spans="1:14" hidden="1" x14ac:dyDescent="0.2">
      <c r="A5014" s="5">
        <v>4</v>
      </c>
      <c r="B5014" s="3">
        <v>43</v>
      </c>
      <c r="C5014" s="1">
        <v>4301</v>
      </c>
      <c r="D5014" s="1">
        <v>43006</v>
      </c>
      <c r="E5014" s="1">
        <v>4319307</v>
      </c>
      <c r="F5014" s="2">
        <f>IFERROR(INDEX('Arranjos Populacionais'!$F$2:$F$961,MATCH(TabelaCompleta!E5014,'Arranjos Populacionais'!$A$2:$A$961,0),1),D5014)</f>
        <v>43006</v>
      </c>
      <c r="G5014" s="2">
        <v>0</v>
      </c>
      <c r="H5014" s="11">
        <v>6313</v>
      </c>
      <c r="I5014" s="2">
        <f>INDEX([1]PIB_dos_Municípios!$AN$2:$AN$5571,MATCH(E5014,[1]PIB_dos_Municípios!G$2:G$5571,0),1)</f>
        <v>75343.135999999999</v>
      </c>
      <c r="J5014" s="2">
        <f>INDEX([1]PIB_dos_Municípios!$AO$2:$AO$5571,MATCH(E5014,[1]PIB_dos_Municípios!G$2:G$5571,0),1)</f>
        <v>6367</v>
      </c>
      <c r="K5014" s="2">
        <f>INDEX([1]PIB_dos_Municípios!$AP$2:$AP$5571,MATCH(E5014,[1]PIB_dos_Municípios!G$2:G$5571,0),1)</f>
        <v>11833.38</v>
      </c>
      <c r="M5014" s="2" t="s">
        <v>5186</v>
      </c>
      <c r="N5014" s="2" t="str">
        <f>INDEX([2]Microregioes!$D$1:$D$574,MATCH(F5014,[2]Microregioes!$B$1:$B$574,0),1)</f>
        <v>Rs-Cerro Largo</v>
      </c>
    </row>
    <row r="5015" spans="1:14" hidden="1" x14ac:dyDescent="0.2">
      <c r="A5015" s="5">
        <v>4</v>
      </c>
      <c r="B5015" s="3">
        <v>43</v>
      </c>
      <c r="C5015" s="1">
        <v>4305</v>
      </c>
      <c r="D5015" s="1">
        <v>43023</v>
      </c>
      <c r="E5015" s="1">
        <v>4319356</v>
      </c>
      <c r="F5015" s="2">
        <f>IFERROR(INDEX('Arranjos Populacionais'!$F$2:$F$961,MATCH(TabelaCompleta!E5015,'Arranjos Populacionais'!$A$2:$A$961,0),1),D5015)</f>
        <v>43023</v>
      </c>
      <c r="G5015" s="2">
        <v>0</v>
      </c>
      <c r="H5015" s="11">
        <v>3612</v>
      </c>
      <c r="I5015" s="2">
        <f>INDEX([1]PIB_dos_Municípios!$AN$2:$AN$5571,MATCH(E5015,[1]PIB_dos_Municípios!G$2:G$5571,0),1)</f>
        <v>33053.017</v>
      </c>
      <c r="J5015" s="2">
        <f>INDEX([1]PIB_dos_Municípios!$AO$2:$AO$5571,MATCH(E5015,[1]PIB_dos_Municípios!G$2:G$5571,0),1)</f>
        <v>3317</v>
      </c>
      <c r="K5015" s="2">
        <f>INDEX([1]PIB_dos_Municípios!$AP$2:$AP$5571,MATCH(E5015,[1]PIB_dos_Municípios!G$2:G$5571,0),1)</f>
        <v>9964.73</v>
      </c>
      <c r="M5015" s="2" t="s">
        <v>148</v>
      </c>
      <c r="N5015" s="2" t="str">
        <f>INDEX([2]Microregioes!$D$1:$D$574,MATCH(F5015,[2]Microregioes!$B$1:$B$574,0),1)</f>
        <v>Rs-Montenegro</v>
      </c>
    </row>
    <row r="5016" spans="1:14" hidden="1" x14ac:dyDescent="0.2">
      <c r="A5016" s="5">
        <v>4</v>
      </c>
      <c r="B5016" s="3">
        <v>43</v>
      </c>
      <c r="C5016" s="1">
        <v>4301</v>
      </c>
      <c r="D5016" s="1">
        <v>43009</v>
      </c>
      <c r="E5016" s="1">
        <v>4319364</v>
      </c>
      <c r="F5016" s="2">
        <f>IFERROR(INDEX('Arranjos Populacionais'!$F$2:$F$961,MATCH(TabelaCompleta!E5016,'Arranjos Populacionais'!$A$2:$A$961,0),1),D5016)</f>
        <v>43009</v>
      </c>
      <c r="G5016" s="2">
        <v>0</v>
      </c>
      <c r="H5016" s="11">
        <v>1991</v>
      </c>
      <c r="I5016" s="2">
        <f>INDEX([1]PIB_dos_Municípios!$AN$2:$AN$5571,MATCH(E5016,[1]PIB_dos_Municípios!G$2:G$5571,0),1)</f>
        <v>24119.887999999999</v>
      </c>
      <c r="J5016" s="2">
        <f>INDEX([1]PIB_dos_Municípios!$AO$2:$AO$5571,MATCH(E5016,[1]PIB_dos_Municípios!G$2:G$5571,0),1)</f>
        <v>1886</v>
      </c>
      <c r="K5016" s="2">
        <f>INDEX([1]PIB_dos_Municípios!$AP$2:$AP$5571,MATCH(E5016,[1]PIB_dos_Municípios!G$2:G$5571,0),1)</f>
        <v>12788.91</v>
      </c>
      <c r="M5016" s="2" t="s">
        <v>5187</v>
      </c>
      <c r="N5016" s="2" t="str">
        <f>INDEX([2]Microregioes!$D$1:$D$574,MATCH(F5016,[2]Microregioes!$B$1:$B$574,0),1)</f>
        <v>Rs-Carazinho</v>
      </c>
    </row>
    <row r="5017" spans="1:14" hidden="1" x14ac:dyDescent="0.2">
      <c r="A5017" s="5">
        <v>4</v>
      </c>
      <c r="B5017" s="3">
        <v>43</v>
      </c>
      <c r="C5017" s="1">
        <v>4301</v>
      </c>
      <c r="D5017" s="1">
        <v>43006</v>
      </c>
      <c r="E5017" s="1">
        <v>4319372</v>
      </c>
      <c r="F5017" s="2">
        <f>IFERROR(INDEX('Arranjos Populacionais'!$F$2:$F$961,MATCH(TabelaCompleta!E5017,'Arranjos Populacionais'!$A$2:$A$961,0),1),D5017)</f>
        <v>43006</v>
      </c>
      <c r="G5017" s="2">
        <v>0</v>
      </c>
      <c r="H5017" s="11">
        <v>2987</v>
      </c>
      <c r="I5017" s="2">
        <f>INDEX([1]PIB_dos_Municípios!$AN$2:$AN$5571,MATCH(E5017,[1]PIB_dos_Municípios!G$2:G$5571,0),1)</f>
        <v>49809.845999999998</v>
      </c>
      <c r="J5017" s="2">
        <f>INDEX([1]PIB_dos_Municípios!$AO$2:$AO$5571,MATCH(E5017,[1]PIB_dos_Municípios!G$2:G$5571,0),1)</f>
        <v>2873</v>
      </c>
      <c r="K5017" s="2">
        <f>INDEX([1]PIB_dos_Municípios!$AP$2:$AP$5571,MATCH(E5017,[1]PIB_dos_Municípios!G$2:G$5571,0),1)</f>
        <v>17337.22</v>
      </c>
      <c r="M5017" s="2" t="s">
        <v>5188</v>
      </c>
      <c r="N5017" s="2" t="str">
        <f>INDEX([2]Microregioes!$D$1:$D$574,MATCH(F5017,[2]Microregioes!$B$1:$B$574,0),1)</f>
        <v>Rs-Cerro Largo</v>
      </c>
    </row>
    <row r="5018" spans="1:14" hidden="1" x14ac:dyDescent="0.2">
      <c r="A5018" s="5">
        <v>4</v>
      </c>
      <c r="B5018" s="3">
        <v>43</v>
      </c>
      <c r="C5018" s="1">
        <v>4303</v>
      </c>
      <c r="D5018" s="1">
        <v>43018</v>
      </c>
      <c r="E5018" s="1">
        <v>4319406</v>
      </c>
      <c r="F5018" s="2">
        <f>IFERROR(INDEX('Arranjos Populacionais'!$F$2:$F$961,MATCH(TabelaCompleta!E5018,'Arranjos Populacionais'!$A$2:$A$961,0),1),D5018)</f>
        <v>43018</v>
      </c>
      <c r="G5018" s="2">
        <v>0</v>
      </c>
      <c r="H5018" s="11">
        <v>16775</v>
      </c>
      <c r="I5018" s="2">
        <f>INDEX([1]PIB_dos_Municípios!$AN$2:$AN$5571,MATCH(E5018,[1]PIB_dos_Municípios!G$2:G$5571,0),1)</f>
        <v>182866.41699999999</v>
      </c>
      <c r="J5018" s="2">
        <f>INDEX([1]PIB_dos_Municípios!$AO$2:$AO$5571,MATCH(E5018,[1]PIB_dos_Municípios!G$2:G$5571,0),1)</f>
        <v>16371</v>
      </c>
      <c r="K5018" s="2">
        <f>INDEX([1]PIB_dos_Municípios!$AP$2:$AP$5571,MATCH(E5018,[1]PIB_dos_Municípios!G$2:G$5571,0),1)</f>
        <v>11170.14</v>
      </c>
      <c r="M5018" s="2" t="s">
        <v>5189</v>
      </c>
      <c r="N5018" s="2" t="str">
        <f>INDEX([2]Microregioes!$D$1:$D$574,MATCH(F5018,[2]Microregioes!$B$1:$B$574,0),1)</f>
        <v>Rs-Santa Maria</v>
      </c>
    </row>
    <row r="5019" spans="1:14" hidden="1" x14ac:dyDescent="0.2">
      <c r="A5019" s="5">
        <v>4</v>
      </c>
      <c r="B5019" s="3">
        <v>43</v>
      </c>
      <c r="C5019" s="1">
        <v>4305</v>
      </c>
      <c r="D5019" s="1">
        <v>43023</v>
      </c>
      <c r="E5019" s="1">
        <v>4319505</v>
      </c>
      <c r="F5019" s="2">
        <f>IFERROR(INDEX('Arranjos Populacionais'!$F$2:$F$961,MATCH(TabelaCompleta!E5019,'Arranjos Populacionais'!$A$2:$A$961,0),1),D5019)</f>
        <v>43026</v>
      </c>
      <c r="G5019" s="2">
        <v>0</v>
      </c>
      <c r="H5019" s="11">
        <v>24825</v>
      </c>
      <c r="I5019" s="2">
        <f>INDEX([1]PIB_dos_Municípios!$AN$2:$AN$5571,MATCH(E5019,[1]PIB_dos_Municípios!G$2:G$5571,0),1)</f>
        <v>389760.26699999999</v>
      </c>
      <c r="J5019" s="2">
        <f>INDEX([1]PIB_dos_Municípios!$AO$2:$AO$5571,MATCH(E5019,[1]PIB_dos_Municípios!G$2:G$5571,0),1)</f>
        <v>21944</v>
      </c>
      <c r="K5019" s="2">
        <f>INDEX([1]PIB_dos_Municípios!$AP$2:$AP$5571,MATCH(E5019,[1]PIB_dos_Municípios!G$2:G$5571,0),1)</f>
        <v>17761.59</v>
      </c>
      <c r="M5019" s="2" t="s">
        <v>116</v>
      </c>
      <c r="N5019" s="2" t="str">
        <f>INDEX([2]Microregioes!$D$1:$D$574,MATCH(F5019,[2]Microregioes!$B$1:$B$574,0),1)</f>
        <v>Rs-Porto Alegre</v>
      </c>
    </row>
    <row r="5020" spans="1:14" hidden="1" x14ac:dyDescent="0.2">
      <c r="A5020" s="5">
        <v>4</v>
      </c>
      <c r="B5020" s="3">
        <v>43</v>
      </c>
      <c r="C5020" s="1">
        <v>4303</v>
      </c>
      <c r="D5020" s="1">
        <v>43018</v>
      </c>
      <c r="E5020" s="1">
        <v>4319604</v>
      </c>
      <c r="F5020" s="2">
        <f>IFERROR(INDEX('Arranjos Populacionais'!$F$2:$F$961,MATCH(TabelaCompleta!E5020,'Arranjos Populacionais'!$A$2:$A$961,0),1),D5020)</f>
        <v>43018</v>
      </c>
      <c r="G5020" s="2">
        <v>0</v>
      </c>
      <c r="H5020" s="11">
        <v>24418</v>
      </c>
      <c r="I5020" s="2">
        <f>INDEX([1]PIB_dos_Municípios!$AN$2:$AN$5571,MATCH(E5020,[1]PIB_dos_Municípios!G$2:G$5571,0),1)</f>
        <v>328886.94099999999</v>
      </c>
      <c r="J5020" s="2">
        <f>INDEX([1]PIB_dos_Municípios!$AO$2:$AO$5571,MATCH(E5020,[1]PIB_dos_Municípios!G$2:G$5571,0),1)</f>
        <v>23798</v>
      </c>
      <c r="K5020" s="2">
        <f>INDEX([1]PIB_dos_Municípios!$AP$2:$AP$5571,MATCH(E5020,[1]PIB_dos_Municípios!G$2:G$5571,0),1)</f>
        <v>13819.94</v>
      </c>
      <c r="M5020" s="2" t="s">
        <v>5190</v>
      </c>
      <c r="N5020" s="2" t="str">
        <f>INDEX([2]Microregioes!$D$1:$D$574,MATCH(F5020,[2]Microregioes!$B$1:$B$574,0),1)</f>
        <v>Rs-Santa Maria</v>
      </c>
    </row>
    <row r="5021" spans="1:14" hidden="1" x14ac:dyDescent="0.2">
      <c r="A5021" s="5">
        <v>4</v>
      </c>
      <c r="B5021" s="3">
        <v>43</v>
      </c>
      <c r="C5021" s="1">
        <v>4301</v>
      </c>
      <c r="D5021" s="1">
        <v>43004</v>
      </c>
      <c r="E5021" s="1">
        <v>4319703</v>
      </c>
      <c r="F5021" s="2">
        <f>IFERROR(INDEX('Arranjos Populacionais'!$F$2:$F$961,MATCH(TabelaCompleta!E5021,'Arranjos Populacionais'!$A$2:$A$961,0),1),D5021)</f>
        <v>43004</v>
      </c>
      <c r="G5021" s="2">
        <v>0</v>
      </c>
      <c r="H5021" s="11">
        <v>3600</v>
      </c>
      <c r="I5021" s="2">
        <f>INDEX([1]PIB_dos_Municípios!$AN$2:$AN$5571,MATCH(E5021,[1]PIB_dos_Municípios!G$2:G$5571,0),1)</f>
        <v>56725.824999999997</v>
      </c>
      <c r="J5021" s="2">
        <f>INDEX([1]PIB_dos_Municípios!$AO$2:$AO$5571,MATCH(E5021,[1]PIB_dos_Municípios!G$2:G$5571,0),1)</f>
        <v>3632</v>
      </c>
      <c r="K5021" s="2">
        <f>INDEX([1]PIB_dos_Municípios!$AP$2:$AP$5571,MATCH(E5021,[1]PIB_dos_Municípios!G$2:G$5571,0),1)</f>
        <v>15618.34</v>
      </c>
      <c r="M5021" s="2" t="s">
        <v>5191</v>
      </c>
      <c r="N5021" s="2" t="str">
        <f>INDEX([2]Microregioes!$D$1:$D$574,MATCH(F5021,[2]Microregioes!$B$1:$B$574,0),1)</f>
        <v>Rs-Erechim</v>
      </c>
    </row>
    <row r="5022" spans="1:14" hidden="1" x14ac:dyDescent="0.2">
      <c r="A5022" s="5">
        <v>4</v>
      </c>
      <c r="B5022" s="3">
        <v>43</v>
      </c>
      <c r="C5022" s="1">
        <v>4302</v>
      </c>
      <c r="D5022" s="1">
        <v>43014</v>
      </c>
      <c r="E5022" s="1">
        <v>4319711</v>
      </c>
      <c r="F5022" s="2">
        <f>IFERROR(INDEX('Arranjos Populacionais'!$F$2:$F$961,MATCH(TabelaCompleta!E5022,'Arranjos Populacionais'!$A$2:$A$961,0),1),D5022)</f>
        <v>43014</v>
      </c>
      <c r="G5022" s="2">
        <v>0</v>
      </c>
      <c r="H5022" s="11">
        <v>2261</v>
      </c>
      <c r="I5022" s="2">
        <f>INDEX([1]PIB_dos_Municípios!$AN$2:$AN$5571,MATCH(E5022,[1]PIB_dos_Municípios!G$2:G$5571,0),1)</f>
        <v>38530.508999999998</v>
      </c>
      <c r="J5022" s="2">
        <f>INDEX([1]PIB_dos_Municípios!$AO$2:$AO$5571,MATCH(E5022,[1]PIB_dos_Municípios!G$2:G$5571,0),1)</f>
        <v>2168</v>
      </c>
      <c r="K5022" s="2">
        <f>INDEX([1]PIB_dos_Municípios!$AP$2:$AP$5571,MATCH(E5022,[1]PIB_dos_Municípios!G$2:G$5571,0),1)</f>
        <v>17772.37</v>
      </c>
      <c r="M5022" s="2" t="s">
        <v>5192</v>
      </c>
      <c r="N5022" s="2" t="str">
        <f>INDEX([2]Microregioes!$D$1:$D$574,MATCH(F5022,[2]Microregioes!$B$1:$B$574,0),1)</f>
        <v>Rs-Guaporé</v>
      </c>
    </row>
    <row r="5023" spans="1:14" hidden="1" x14ac:dyDescent="0.2">
      <c r="A5023" s="5">
        <v>4</v>
      </c>
      <c r="B5023" s="3">
        <v>43</v>
      </c>
      <c r="C5023" s="1">
        <v>4301</v>
      </c>
      <c r="D5023" s="1">
        <v>43008</v>
      </c>
      <c r="E5023" s="1">
        <v>4319737</v>
      </c>
      <c r="F5023" s="2">
        <f>IFERROR(INDEX('Arranjos Populacionais'!$F$2:$F$961,MATCH(TabelaCompleta!E5023,'Arranjos Populacionais'!$A$2:$A$961,0),1),D5023)</f>
        <v>43008</v>
      </c>
      <c r="G5023" s="2">
        <v>0</v>
      </c>
      <c r="H5023" s="11">
        <v>2756</v>
      </c>
      <c r="I5023" s="2">
        <f>INDEX([1]PIB_dos_Municípios!$AN$2:$AN$5571,MATCH(E5023,[1]PIB_dos_Municípios!G$2:G$5571,0),1)</f>
        <v>27286.271000000001</v>
      </c>
      <c r="J5023" s="2">
        <f>INDEX([1]PIB_dos_Municípios!$AO$2:$AO$5571,MATCH(E5023,[1]PIB_dos_Municípios!G$2:G$5571,0),1)</f>
        <v>2647</v>
      </c>
      <c r="K5023" s="2">
        <f>INDEX([1]PIB_dos_Municípios!$AP$2:$AP$5571,MATCH(E5023,[1]PIB_dos_Municípios!G$2:G$5571,0),1)</f>
        <v>10308.379999999999</v>
      </c>
      <c r="M5023" s="2" t="s">
        <v>5193</v>
      </c>
      <c r="N5023" s="2" t="str">
        <f>INDEX([2]Microregioes!$D$1:$D$574,MATCH(F5023,[2]Microregioes!$B$1:$B$574,0),1)</f>
        <v>Rs-Ijuí</v>
      </c>
    </row>
    <row r="5024" spans="1:14" hidden="1" x14ac:dyDescent="0.2">
      <c r="A5024" s="5">
        <v>4</v>
      </c>
      <c r="B5024" s="3">
        <v>43</v>
      </c>
      <c r="C5024" s="1">
        <v>4305</v>
      </c>
      <c r="D5024" s="1">
        <v>43023</v>
      </c>
      <c r="E5024" s="1">
        <v>4319752</v>
      </c>
      <c r="F5024" s="2">
        <f>IFERROR(INDEX('Arranjos Populacionais'!$F$2:$F$961,MATCH(TabelaCompleta!E5024,'Arranjos Populacionais'!$A$2:$A$961,0),1),D5024)</f>
        <v>43023</v>
      </c>
      <c r="G5024" s="2">
        <v>0</v>
      </c>
      <c r="H5024" s="11">
        <v>2140</v>
      </c>
      <c r="I5024" s="2">
        <f>INDEX([1]PIB_dos_Municípios!$AN$2:$AN$5571,MATCH(E5024,[1]PIB_dos_Municípios!G$2:G$5571,0),1)</f>
        <v>32137.496999999999</v>
      </c>
      <c r="J5024" s="2">
        <f>INDEX([1]PIB_dos_Municípios!$AO$2:$AO$5571,MATCH(E5024,[1]PIB_dos_Municípios!G$2:G$5571,0),1)</f>
        <v>1944</v>
      </c>
      <c r="K5024" s="2">
        <f>INDEX([1]PIB_dos_Municípios!$AP$2:$AP$5571,MATCH(E5024,[1]PIB_dos_Municípios!G$2:G$5571,0),1)</f>
        <v>16531.63</v>
      </c>
      <c r="M5024" s="2" t="s">
        <v>5194</v>
      </c>
      <c r="N5024" s="2" t="str">
        <f>INDEX([2]Microregioes!$D$1:$D$574,MATCH(F5024,[2]Microregioes!$B$1:$B$574,0),1)</f>
        <v>Rs-Montenegro</v>
      </c>
    </row>
    <row r="5025" spans="1:14" hidden="1" x14ac:dyDescent="0.2">
      <c r="A5025" s="5">
        <v>4</v>
      </c>
      <c r="B5025" s="3">
        <v>43</v>
      </c>
      <c r="C5025" s="1">
        <v>4303</v>
      </c>
      <c r="D5025" s="1">
        <v>43018</v>
      </c>
      <c r="E5025" s="1">
        <v>4319802</v>
      </c>
      <c r="F5025" s="2">
        <f>IFERROR(INDEX('Arranjos Populacionais'!$F$2:$F$961,MATCH(TabelaCompleta!E5025,'Arranjos Populacionais'!$A$2:$A$961,0),1),D5025)</f>
        <v>43018</v>
      </c>
      <c r="G5025" s="2">
        <v>0</v>
      </c>
      <c r="H5025" s="11">
        <v>8802</v>
      </c>
      <c r="I5025" s="2">
        <f>INDEX([1]PIB_dos_Municípios!$AN$2:$AN$5571,MATCH(E5025,[1]PIB_dos_Municípios!G$2:G$5571,0),1)</f>
        <v>101807.173</v>
      </c>
      <c r="J5025" s="2">
        <f>INDEX([1]PIB_dos_Municípios!$AO$2:$AO$5571,MATCH(E5025,[1]PIB_dos_Municípios!G$2:G$5571,0),1)</f>
        <v>8440</v>
      </c>
      <c r="K5025" s="2">
        <f>INDEX([1]PIB_dos_Municípios!$AP$2:$AP$5571,MATCH(E5025,[1]PIB_dos_Municípios!G$2:G$5571,0),1)</f>
        <v>12062.46</v>
      </c>
      <c r="M5025" s="2" t="s">
        <v>5195</v>
      </c>
      <c r="N5025" s="2" t="str">
        <f>INDEX([2]Microregioes!$D$1:$D$574,MATCH(F5025,[2]Microregioes!$B$1:$B$574,0),1)</f>
        <v>Rs-Santa Maria</v>
      </c>
    </row>
    <row r="5026" spans="1:14" hidden="1" x14ac:dyDescent="0.2">
      <c r="A5026" s="5">
        <v>4</v>
      </c>
      <c r="B5026" s="3">
        <v>43</v>
      </c>
      <c r="C5026" s="1">
        <v>4305</v>
      </c>
      <c r="D5026" s="1">
        <v>43026</v>
      </c>
      <c r="E5026" s="1">
        <v>4319901</v>
      </c>
      <c r="F5026" s="2">
        <f>IFERROR(INDEX('Arranjos Populacionais'!$F$2:$F$961,MATCH(TabelaCompleta!E5026,'Arranjos Populacionais'!$A$2:$A$961,0),1),D5026)</f>
        <v>43026</v>
      </c>
      <c r="G5026" s="2">
        <v>0</v>
      </c>
      <c r="H5026" s="11">
        <v>79946</v>
      </c>
      <c r="I5026" s="2">
        <f>INDEX([1]PIB_dos_Municípios!$AN$2:$AN$5571,MATCH(E5026,[1]PIB_dos_Municípios!G$2:G$5571,0),1)</f>
        <v>1571774.473</v>
      </c>
      <c r="J5026" s="2">
        <f>INDEX([1]PIB_dos_Municípios!$AO$2:$AO$5571,MATCH(E5026,[1]PIB_dos_Municípios!G$2:G$5571,0),1)</f>
        <v>75020</v>
      </c>
      <c r="K5026" s="2">
        <f>INDEX([1]PIB_dos_Municípios!$AP$2:$AP$5571,MATCH(E5026,[1]PIB_dos_Municípios!G$2:G$5571,0),1)</f>
        <v>20951.41</v>
      </c>
      <c r="M5026" s="2" t="s">
        <v>909</v>
      </c>
      <c r="N5026" s="2" t="str">
        <f>INDEX([2]Microregioes!$D$1:$D$574,MATCH(F5026,[2]Microregioes!$B$1:$B$574,0),1)</f>
        <v>Rs-Porto Alegre</v>
      </c>
    </row>
    <row r="5027" spans="1:14" hidden="1" x14ac:dyDescent="0.2">
      <c r="A5027" s="5">
        <v>4</v>
      </c>
      <c r="B5027" s="3">
        <v>43</v>
      </c>
      <c r="C5027" s="1">
        <v>4305</v>
      </c>
      <c r="D5027" s="1">
        <v>43026</v>
      </c>
      <c r="E5027" s="1">
        <v>4320008</v>
      </c>
      <c r="F5027" s="2">
        <f>IFERROR(INDEX('Arranjos Populacionais'!$F$2:$F$961,MATCH(TabelaCompleta!E5027,'Arranjos Populacionais'!$A$2:$A$961,0),1),D5027)</f>
        <v>43026</v>
      </c>
      <c r="G5027" s="2">
        <v>0</v>
      </c>
      <c r="H5027" s="11">
        <v>138933</v>
      </c>
      <c r="I5027" s="2">
        <f>INDEX([1]PIB_dos_Municípios!$AN$2:$AN$5571,MATCH(E5027,[1]PIB_dos_Municípios!G$2:G$5571,0),1)</f>
        <v>2242807.5869999998</v>
      </c>
      <c r="J5027" s="2">
        <f>INDEX([1]PIB_dos_Municípios!$AO$2:$AO$5571,MATCH(E5027,[1]PIB_dos_Municípios!G$2:G$5571,0),1)</f>
        <v>130988</v>
      </c>
      <c r="K5027" s="2">
        <f>INDEX([1]PIB_dos_Municípios!$AP$2:$AP$5571,MATCH(E5027,[1]PIB_dos_Municípios!G$2:G$5571,0),1)</f>
        <v>17122.240000000002</v>
      </c>
      <c r="M5027" s="2" t="s">
        <v>926</v>
      </c>
      <c r="N5027" s="2" t="str">
        <f>INDEX([2]Microregioes!$D$1:$D$574,MATCH(F5027,[2]Microregioes!$B$1:$B$574,0),1)</f>
        <v>Rs-Porto Alegre</v>
      </c>
    </row>
    <row r="5028" spans="1:14" hidden="1" x14ac:dyDescent="0.2">
      <c r="A5028" s="5">
        <v>4</v>
      </c>
      <c r="B5028" s="3">
        <v>43</v>
      </c>
      <c r="C5028" s="1">
        <v>4301</v>
      </c>
      <c r="D5028" s="1">
        <v>43009</v>
      </c>
      <c r="E5028" s="1">
        <v>4320107</v>
      </c>
      <c r="F5028" s="2">
        <f>IFERROR(INDEX('Arranjos Populacionais'!$F$2:$F$961,MATCH(TabelaCompleta!E5028,'Arranjos Populacionais'!$A$2:$A$961,0),1),D5028)</f>
        <v>43009</v>
      </c>
      <c r="G5028" s="2">
        <v>0</v>
      </c>
      <c r="H5028" s="11">
        <v>23222</v>
      </c>
      <c r="I5028" s="2">
        <f>INDEX([1]PIB_dos_Municípios!$AN$2:$AN$5571,MATCH(E5028,[1]PIB_dos_Municípios!G$2:G$5571,0),1)</f>
        <v>449683.56199999998</v>
      </c>
      <c r="J5028" s="2">
        <f>INDEX([1]PIB_dos_Municípios!$AO$2:$AO$5571,MATCH(E5028,[1]PIB_dos_Municípios!G$2:G$5571,0),1)</f>
        <v>21312</v>
      </c>
      <c r="K5028" s="2">
        <f>INDEX([1]PIB_dos_Municípios!$AP$2:$AP$5571,MATCH(E5028,[1]PIB_dos_Municípios!G$2:G$5571,0),1)</f>
        <v>21100.02</v>
      </c>
      <c r="M5028" s="2" t="s">
        <v>103</v>
      </c>
      <c r="N5028" s="2" t="str">
        <f>INDEX([2]Microregioes!$D$1:$D$574,MATCH(F5028,[2]Microregioes!$B$1:$B$574,0),1)</f>
        <v>Rs-Carazinho</v>
      </c>
    </row>
    <row r="5029" spans="1:14" hidden="1" x14ac:dyDescent="0.2">
      <c r="A5029" s="5">
        <v>4</v>
      </c>
      <c r="B5029" s="3">
        <v>43</v>
      </c>
      <c r="C5029" s="1">
        <v>4301</v>
      </c>
      <c r="D5029" s="1">
        <v>43003</v>
      </c>
      <c r="E5029" s="1">
        <v>4320206</v>
      </c>
      <c r="F5029" s="2">
        <f>IFERROR(INDEX('Arranjos Populacionais'!$F$2:$F$961,MATCH(TabelaCompleta!E5029,'Arranjos Populacionais'!$A$2:$A$961,0),1),D5029)</f>
        <v>43003</v>
      </c>
      <c r="G5029" s="2">
        <v>0</v>
      </c>
      <c r="H5029" s="11">
        <v>11154</v>
      </c>
      <c r="I5029" s="2">
        <f>INDEX([1]PIB_dos_Municípios!$AN$2:$AN$5571,MATCH(E5029,[1]PIB_dos_Municípios!G$2:G$5571,0),1)</f>
        <v>152151.524</v>
      </c>
      <c r="J5029" s="2">
        <f>INDEX([1]PIB_dos_Municípios!$AO$2:$AO$5571,MATCH(E5029,[1]PIB_dos_Municípios!G$2:G$5571,0),1)</f>
        <v>10902</v>
      </c>
      <c r="K5029" s="2">
        <f>INDEX([1]PIB_dos_Municípios!$AP$2:$AP$5571,MATCH(E5029,[1]PIB_dos_Municípios!G$2:G$5571,0),1)</f>
        <v>13956.29</v>
      </c>
      <c r="M5029" s="2" t="s">
        <v>5196</v>
      </c>
      <c r="N5029" s="2" t="str">
        <f>INDEX([2]Microregioes!$D$1:$D$574,MATCH(F5029,[2]Microregioes!$B$1:$B$574,0),1)</f>
        <v>Rs-Frederico Westphalen</v>
      </c>
    </row>
    <row r="5030" spans="1:14" hidden="1" x14ac:dyDescent="0.2">
      <c r="A5030" s="5">
        <v>4</v>
      </c>
      <c r="B5030" s="3">
        <v>43</v>
      </c>
      <c r="C5030" s="1">
        <v>4301</v>
      </c>
      <c r="D5030" s="1">
        <v>43002</v>
      </c>
      <c r="E5030" s="1">
        <v>4320230</v>
      </c>
      <c r="F5030" s="2">
        <f>IFERROR(INDEX('Arranjos Populacionais'!$F$2:$F$961,MATCH(TabelaCompleta!E5030,'Arranjos Populacionais'!$A$2:$A$961,0),1),D5030)</f>
        <v>43002</v>
      </c>
      <c r="G5030" s="2">
        <v>0</v>
      </c>
      <c r="H5030" s="11">
        <v>3057</v>
      </c>
      <c r="I5030" s="2">
        <f>INDEX([1]PIB_dos_Municípios!$AN$2:$AN$5571,MATCH(E5030,[1]PIB_dos_Municípios!G$2:G$5571,0),1)</f>
        <v>49861.311999999998</v>
      </c>
      <c r="J5030" s="2">
        <f>INDEX([1]PIB_dos_Municípios!$AO$2:$AO$5571,MATCH(E5030,[1]PIB_dos_Municípios!G$2:G$5571,0),1)</f>
        <v>3011</v>
      </c>
      <c r="K5030" s="2">
        <f>INDEX([1]PIB_dos_Municípios!$AP$2:$AP$5571,MATCH(E5030,[1]PIB_dos_Municípios!G$2:G$5571,0),1)</f>
        <v>16559.72</v>
      </c>
      <c r="M5030" s="2" t="s">
        <v>5197</v>
      </c>
      <c r="N5030" s="2" t="str">
        <f>INDEX([2]Microregioes!$D$1:$D$574,MATCH(F5030,[2]Microregioes!$B$1:$B$574,0),1)</f>
        <v>Rs-Três Passos</v>
      </c>
    </row>
    <row r="5031" spans="1:14" hidden="1" x14ac:dyDescent="0.2">
      <c r="A5031" s="5">
        <v>4</v>
      </c>
      <c r="B5031" s="3">
        <v>43</v>
      </c>
      <c r="C5031" s="1">
        <v>4304</v>
      </c>
      <c r="D5031" s="1">
        <v>43020</v>
      </c>
      <c r="E5031" s="1">
        <v>4320263</v>
      </c>
      <c r="F5031" s="2">
        <f>IFERROR(INDEX('Arranjos Populacionais'!$F$2:$F$961,MATCH(TabelaCompleta!E5031,'Arranjos Populacionais'!$A$2:$A$961,0),1),D5031)</f>
        <v>43020</v>
      </c>
      <c r="G5031" s="2">
        <v>0</v>
      </c>
      <c r="H5031" s="11">
        <v>7409</v>
      </c>
      <c r="I5031" s="2">
        <f>INDEX([1]PIB_dos_Municípios!$AN$2:$AN$5571,MATCH(E5031,[1]PIB_dos_Municípios!G$2:G$5571,0),1)</f>
        <v>73685.130999999994</v>
      </c>
      <c r="J5031" s="2">
        <f>INDEX([1]PIB_dos_Municípios!$AO$2:$AO$5571,MATCH(E5031,[1]PIB_dos_Municípios!G$2:G$5571,0),1)</f>
        <v>7158</v>
      </c>
      <c r="K5031" s="2">
        <f>INDEX([1]PIB_dos_Municípios!$AP$2:$AP$5571,MATCH(E5031,[1]PIB_dos_Municípios!G$2:G$5571,0),1)</f>
        <v>10294.09</v>
      </c>
      <c r="M5031" s="2" t="s">
        <v>5198</v>
      </c>
      <c r="N5031" s="2" t="str">
        <f>INDEX([2]Microregioes!$D$1:$D$574,MATCH(F5031,[2]Microregioes!$B$1:$B$574,0),1)</f>
        <v>Rs-Santa Cruz do Sul</v>
      </c>
    </row>
    <row r="5032" spans="1:14" hidden="1" x14ac:dyDescent="0.2">
      <c r="A5032" s="5">
        <v>4</v>
      </c>
      <c r="B5032" s="3">
        <v>43</v>
      </c>
      <c r="C5032" s="1">
        <v>4301</v>
      </c>
      <c r="D5032" s="1">
        <v>43012</v>
      </c>
      <c r="E5032" s="1">
        <v>4320305</v>
      </c>
      <c r="F5032" s="2">
        <f>IFERROR(INDEX('Arranjos Populacionais'!$F$2:$F$961,MATCH(TabelaCompleta!E5032,'Arranjos Populacionais'!$A$2:$A$961,0),1),D5032)</f>
        <v>43012</v>
      </c>
      <c r="G5032" s="2">
        <v>0</v>
      </c>
      <c r="H5032" s="11">
        <v>5143</v>
      </c>
      <c r="I5032" s="2">
        <f>INDEX([1]PIB_dos_Municípios!$AN$2:$AN$5571,MATCH(E5032,[1]PIB_dos_Municípios!G$2:G$5571,0),1)</f>
        <v>118424.47900000001</v>
      </c>
      <c r="J5032" s="2">
        <f>INDEX([1]PIB_dos_Municípios!$AO$2:$AO$5571,MATCH(E5032,[1]PIB_dos_Municípios!G$2:G$5571,0),1)</f>
        <v>4929</v>
      </c>
      <c r="K5032" s="2">
        <f>INDEX([1]PIB_dos_Municípios!$AP$2:$AP$5571,MATCH(E5032,[1]PIB_dos_Municípios!G$2:G$5571,0),1)</f>
        <v>24026.07</v>
      </c>
      <c r="M5032" s="2" t="s">
        <v>5199</v>
      </c>
      <c r="N5032" s="2" t="str">
        <f>INDEX([2]Microregioes!$D$1:$D$574,MATCH(F5032,[2]Microregioes!$B$1:$B$574,0),1)</f>
        <v>Rs-Não-Me-Toque</v>
      </c>
    </row>
    <row r="5033" spans="1:14" hidden="1" x14ac:dyDescent="0.2">
      <c r="A5033" s="5">
        <v>4</v>
      </c>
      <c r="B5033" s="3">
        <v>43</v>
      </c>
      <c r="C5033" s="1">
        <v>4301</v>
      </c>
      <c r="D5033" s="1">
        <v>43007</v>
      </c>
      <c r="E5033" s="1">
        <v>4320321</v>
      </c>
      <c r="F5033" s="2">
        <f>IFERROR(INDEX('Arranjos Populacionais'!$F$2:$F$961,MATCH(TabelaCompleta!E5033,'Arranjos Populacionais'!$A$2:$A$961,0),1),D5033)</f>
        <v>43007</v>
      </c>
      <c r="G5033" s="2">
        <v>0</v>
      </c>
      <c r="H5033" s="11">
        <v>2882</v>
      </c>
      <c r="I5033" s="2">
        <f>INDEX([1]PIB_dos_Municípios!$AN$2:$AN$5571,MATCH(E5033,[1]PIB_dos_Municípios!G$2:G$5571,0),1)</f>
        <v>43133.622000000003</v>
      </c>
      <c r="J5033" s="2">
        <f>INDEX([1]PIB_dos_Municípios!$AO$2:$AO$5571,MATCH(E5033,[1]PIB_dos_Municípios!G$2:G$5571,0),1)</f>
        <v>2814</v>
      </c>
      <c r="K5033" s="2">
        <f>INDEX([1]PIB_dos_Municípios!$AP$2:$AP$5571,MATCH(E5033,[1]PIB_dos_Municípios!G$2:G$5571,0),1)</f>
        <v>15328.22</v>
      </c>
      <c r="M5033" s="2" t="s">
        <v>5200</v>
      </c>
      <c r="N5033" s="2" t="str">
        <f>INDEX([2]Microregioes!$D$1:$D$574,MATCH(F5033,[2]Microregioes!$B$1:$B$574,0),1)</f>
        <v>Rs-Santo Ângelo</v>
      </c>
    </row>
    <row r="5034" spans="1:14" hidden="1" x14ac:dyDescent="0.2">
      <c r="A5034" s="5">
        <v>4</v>
      </c>
      <c r="B5034" s="3">
        <v>43</v>
      </c>
      <c r="C5034" s="1">
        <v>4305</v>
      </c>
      <c r="D5034" s="1">
        <v>43028</v>
      </c>
      <c r="E5034" s="1">
        <v>4320354</v>
      </c>
      <c r="F5034" s="2">
        <f>IFERROR(INDEX('Arranjos Populacionais'!$F$2:$F$961,MATCH(TabelaCompleta!E5034,'Arranjos Populacionais'!$A$2:$A$961,0),1),D5034)</f>
        <v>43028</v>
      </c>
      <c r="G5034" s="2">
        <v>0</v>
      </c>
      <c r="H5034" s="11">
        <v>5507</v>
      </c>
      <c r="I5034" s="2">
        <f>INDEX([1]PIB_dos_Municípios!$AN$2:$AN$5571,MATCH(E5034,[1]PIB_dos_Municípios!G$2:G$5571,0),1)</f>
        <v>47026.057000000001</v>
      </c>
      <c r="J5034" s="2">
        <f>INDEX([1]PIB_dos_Municípios!$AO$2:$AO$5571,MATCH(E5034,[1]PIB_dos_Municípios!G$2:G$5571,0),1)</f>
        <v>5197</v>
      </c>
      <c r="K5034" s="2">
        <f>INDEX([1]PIB_dos_Municípios!$AP$2:$AP$5571,MATCH(E5034,[1]PIB_dos_Municípios!G$2:G$5571,0),1)</f>
        <v>9048.69</v>
      </c>
      <c r="M5034" s="2" t="s">
        <v>5201</v>
      </c>
      <c r="N5034" s="2" t="str">
        <f>INDEX([2]Microregioes!$D$1:$D$574,MATCH(F5034,[2]Microregioes!$B$1:$B$574,0),1)</f>
        <v>Rs-Camaquã</v>
      </c>
    </row>
    <row r="5035" spans="1:14" hidden="1" x14ac:dyDescent="0.2">
      <c r="A5035" s="5">
        <v>4</v>
      </c>
      <c r="B5035" s="3">
        <v>43</v>
      </c>
      <c r="C5035" s="1">
        <v>4302</v>
      </c>
      <c r="D5035" s="1">
        <v>43014</v>
      </c>
      <c r="E5035" s="1">
        <v>4320404</v>
      </c>
      <c r="F5035" s="2">
        <f>IFERROR(INDEX('Arranjos Populacionais'!$F$2:$F$961,MATCH(TabelaCompleta!E5035,'Arranjos Populacionais'!$A$2:$A$961,0),1),D5035)</f>
        <v>43014</v>
      </c>
      <c r="G5035" s="2">
        <v>0</v>
      </c>
      <c r="H5035" s="11">
        <v>16004</v>
      </c>
      <c r="I5035" s="2">
        <f>INDEX([1]PIB_dos_Municípios!$AN$2:$AN$5571,MATCH(E5035,[1]PIB_dos_Municípios!G$2:G$5571,0),1)</f>
        <v>364123.103</v>
      </c>
      <c r="J5035" s="2">
        <f>INDEX([1]PIB_dos_Municípios!$AO$2:$AO$5571,MATCH(E5035,[1]PIB_dos_Municípios!G$2:G$5571,0),1)</f>
        <v>14243</v>
      </c>
      <c r="K5035" s="2">
        <f>INDEX([1]PIB_dos_Municípios!$AP$2:$AP$5571,MATCH(E5035,[1]PIB_dos_Municípios!G$2:G$5571,0),1)</f>
        <v>25565.06</v>
      </c>
      <c r="M5035" s="2" t="s">
        <v>5202</v>
      </c>
      <c r="N5035" s="2" t="str">
        <f>INDEX([2]Microregioes!$D$1:$D$574,MATCH(F5035,[2]Microregioes!$B$1:$B$574,0),1)</f>
        <v>Rs-Guaporé</v>
      </c>
    </row>
    <row r="5036" spans="1:14" hidden="1" x14ac:dyDescent="0.2">
      <c r="A5036" s="5">
        <v>4</v>
      </c>
      <c r="B5036" s="3">
        <v>43</v>
      </c>
      <c r="C5036" s="1">
        <v>4304</v>
      </c>
      <c r="D5036" s="1">
        <v>43021</v>
      </c>
      <c r="E5036" s="1">
        <v>4320453</v>
      </c>
      <c r="F5036" s="2">
        <f>IFERROR(INDEX('Arranjos Populacionais'!$F$2:$F$961,MATCH(TabelaCompleta!E5036,'Arranjos Populacionais'!$A$2:$A$961,0),1),D5036)</f>
        <v>43021</v>
      </c>
      <c r="G5036" s="2">
        <v>0</v>
      </c>
      <c r="H5036" s="11">
        <v>2216</v>
      </c>
      <c r="I5036" s="2">
        <f>INDEX([1]PIB_dos_Municípios!$AN$2:$AN$5571,MATCH(E5036,[1]PIB_dos_Municípios!G$2:G$5571,0),1)</f>
        <v>25257.95</v>
      </c>
      <c r="J5036" s="2">
        <f>INDEX([1]PIB_dos_Municípios!$AO$2:$AO$5571,MATCH(E5036,[1]PIB_dos_Municípios!G$2:G$5571,0),1)</f>
        <v>2281</v>
      </c>
      <c r="K5036" s="2">
        <f>INDEX([1]PIB_dos_Municípios!$AP$2:$AP$5571,MATCH(E5036,[1]PIB_dos_Municípios!G$2:G$5571,0),1)</f>
        <v>11073.19</v>
      </c>
      <c r="M5036" s="2" t="s">
        <v>5203</v>
      </c>
      <c r="N5036" s="2" t="str">
        <f>INDEX([2]Microregioes!$D$1:$D$574,MATCH(F5036,[2]Microregioes!$B$1:$B$574,0),1)</f>
        <v>Rs-Lajeado-Estrela</v>
      </c>
    </row>
    <row r="5037" spans="1:14" hidden="1" x14ac:dyDescent="0.2">
      <c r="A5037" s="5">
        <v>4</v>
      </c>
      <c r="B5037" s="3">
        <v>43</v>
      </c>
      <c r="C5037" s="1">
        <v>4301</v>
      </c>
      <c r="D5037" s="1">
        <v>43010</v>
      </c>
      <c r="E5037" s="1">
        <v>4320503</v>
      </c>
      <c r="F5037" s="2">
        <f>IFERROR(INDEX('Arranjos Populacionais'!$F$2:$F$961,MATCH(TabelaCompleta!E5037,'Arranjos Populacionais'!$A$2:$A$961,0),1),D5037)</f>
        <v>43010</v>
      </c>
      <c r="G5037" s="2">
        <v>0</v>
      </c>
      <c r="H5037" s="11">
        <v>6116</v>
      </c>
      <c r="I5037" s="2">
        <f>INDEX([1]PIB_dos_Municípios!$AN$2:$AN$5571,MATCH(E5037,[1]PIB_dos_Municípios!G$2:G$5571,0),1)</f>
        <v>129824.572</v>
      </c>
      <c r="J5037" s="2">
        <f>INDEX([1]PIB_dos_Municípios!$AO$2:$AO$5571,MATCH(E5037,[1]PIB_dos_Municípios!G$2:G$5571,0),1)</f>
        <v>6294</v>
      </c>
      <c r="K5037" s="2">
        <f>INDEX([1]PIB_dos_Municípios!$AP$2:$AP$5571,MATCH(E5037,[1]PIB_dos_Municípios!G$2:G$5571,0),1)</f>
        <v>20626.72</v>
      </c>
      <c r="M5037" s="2" t="s">
        <v>5204</v>
      </c>
      <c r="N5037" s="2" t="str">
        <f>INDEX([2]Microregioes!$D$1:$D$574,MATCH(F5037,[2]Microregioes!$B$1:$B$574,0),1)</f>
        <v>Rs-Passo Fundo</v>
      </c>
    </row>
    <row r="5038" spans="1:14" hidden="1" x14ac:dyDescent="0.2">
      <c r="A5038" s="5">
        <v>4</v>
      </c>
      <c r="B5038" s="3">
        <v>43</v>
      </c>
      <c r="C5038" s="1">
        <v>4305</v>
      </c>
      <c r="D5038" s="1">
        <v>43026</v>
      </c>
      <c r="E5038" s="1">
        <v>4320552</v>
      </c>
      <c r="F5038" s="2">
        <f>IFERROR(INDEX('Arranjos Populacionais'!$F$2:$F$961,MATCH(TabelaCompleta!E5038,'Arranjos Populacionais'!$A$2:$A$961,0),1),D5038)</f>
        <v>43026</v>
      </c>
      <c r="G5038" s="2">
        <v>0</v>
      </c>
      <c r="H5038" s="11">
        <v>6282</v>
      </c>
      <c r="I5038" s="2">
        <f>INDEX([1]PIB_dos_Municípios!$AN$2:$AN$5571,MATCH(E5038,[1]PIB_dos_Municípios!G$2:G$5571,0),1)</f>
        <v>81311.066999999995</v>
      </c>
      <c r="J5038" s="2">
        <f>INDEX([1]PIB_dos_Municípios!$AO$2:$AO$5571,MATCH(E5038,[1]PIB_dos_Municípios!G$2:G$5571,0),1)</f>
        <v>5850</v>
      </c>
      <c r="K5038" s="2">
        <f>INDEX([1]PIB_dos_Municípios!$AP$2:$AP$5571,MATCH(E5038,[1]PIB_dos_Municípios!G$2:G$5571,0),1)</f>
        <v>13899.33</v>
      </c>
      <c r="M5038" s="2" t="s">
        <v>5205</v>
      </c>
      <c r="N5038" s="2" t="str">
        <f>INDEX([2]Microregioes!$D$1:$D$574,MATCH(F5038,[2]Microregioes!$B$1:$B$574,0),1)</f>
        <v>Rs-Porto Alegre</v>
      </c>
    </row>
    <row r="5039" spans="1:14" hidden="1" x14ac:dyDescent="0.2">
      <c r="A5039" s="5">
        <v>4</v>
      </c>
      <c r="B5039" s="3">
        <v>43</v>
      </c>
      <c r="C5039" s="1">
        <v>4301</v>
      </c>
      <c r="D5039" s="1">
        <v>43006</v>
      </c>
      <c r="E5039" s="1">
        <v>4320578</v>
      </c>
      <c r="F5039" s="2">
        <f>IFERROR(INDEX('Arranjos Populacionais'!$F$2:$F$961,MATCH(TabelaCompleta!E5039,'Arranjos Populacionais'!$A$2:$A$961,0),1),D5039)</f>
        <v>43006</v>
      </c>
      <c r="G5039" s="2">
        <v>0</v>
      </c>
      <c r="H5039" s="11">
        <v>2123</v>
      </c>
      <c r="I5039" s="2">
        <f>INDEX([1]PIB_dos_Municípios!$AN$2:$AN$5571,MATCH(E5039,[1]PIB_dos_Municípios!G$2:G$5571,0),1)</f>
        <v>34428.678</v>
      </c>
      <c r="J5039" s="2">
        <f>INDEX([1]PIB_dos_Municípios!$AO$2:$AO$5571,MATCH(E5039,[1]PIB_dos_Municípios!G$2:G$5571,0),1)</f>
        <v>2126</v>
      </c>
      <c r="K5039" s="2">
        <f>INDEX([1]PIB_dos_Municípios!$AP$2:$AP$5571,MATCH(E5039,[1]PIB_dos_Municípios!G$2:G$5571,0),1)</f>
        <v>16194.11</v>
      </c>
      <c r="M5039" s="2" t="s">
        <v>5206</v>
      </c>
      <c r="N5039" s="2" t="str">
        <f>INDEX([2]Microregioes!$D$1:$D$574,MATCH(F5039,[2]Microregioes!$B$1:$B$574,0),1)</f>
        <v>Rs-Cerro Largo</v>
      </c>
    </row>
    <row r="5040" spans="1:14" hidden="1" x14ac:dyDescent="0.2">
      <c r="A5040" s="5">
        <v>4</v>
      </c>
      <c r="B5040" s="3">
        <v>43</v>
      </c>
      <c r="C5040" s="1">
        <v>4301</v>
      </c>
      <c r="D5040" s="1">
        <v>43004</v>
      </c>
      <c r="E5040" s="1">
        <v>4320602</v>
      </c>
      <c r="F5040" s="2">
        <f>IFERROR(INDEX('Arranjos Populacionais'!$F$2:$F$961,MATCH(TabelaCompleta!E5040,'Arranjos Populacionais'!$A$2:$A$961,0),1),D5040)</f>
        <v>43004</v>
      </c>
      <c r="G5040" s="2">
        <v>0</v>
      </c>
      <c r="H5040" s="11">
        <v>3879</v>
      </c>
      <c r="I5040" s="2">
        <f>INDEX([1]PIB_dos_Municípios!$AN$2:$AN$5571,MATCH(E5040,[1]PIB_dos_Municípios!G$2:G$5571,0),1)</f>
        <v>51092.858</v>
      </c>
      <c r="J5040" s="2">
        <f>INDEX([1]PIB_dos_Municípios!$AO$2:$AO$5571,MATCH(E5040,[1]PIB_dos_Municípios!G$2:G$5571,0),1)</f>
        <v>3842</v>
      </c>
      <c r="K5040" s="2">
        <f>INDEX([1]PIB_dos_Municípios!$AP$2:$AP$5571,MATCH(E5040,[1]PIB_dos_Municípios!G$2:G$5571,0),1)</f>
        <v>13298.51</v>
      </c>
      <c r="M5040" s="2" t="s">
        <v>5207</v>
      </c>
      <c r="N5040" s="2" t="str">
        <f>INDEX([2]Microregioes!$D$1:$D$574,MATCH(F5040,[2]Microregioes!$B$1:$B$574,0),1)</f>
        <v>Rs-Erechim</v>
      </c>
    </row>
    <row r="5041" spans="1:14" hidden="1" x14ac:dyDescent="0.2">
      <c r="A5041" s="5">
        <v>4</v>
      </c>
      <c r="B5041" s="3">
        <v>43</v>
      </c>
      <c r="C5041" s="1">
        <v>4303</v>
      </c>
      <c r="D5041" s="1">
        <v>43019</v>
      </c>
      <c r="E5041" s="1">
        <v>4320651</v>
      </c>
      <c r="F5041" s="2">
        <f>IFERROR(INDEX('Arranjos Populacionais'!$F$2:$F$961,MATCH(TabelaCompleta!E5041,'Arranjos Populacionais'!$A$2:$A$961,0),1),D5041)</f>
        <v>43019</v>
      </c>
      <c r="G5041" s="2">
        <v>0</v>
      </c>
      <c r="H5041" s="11">
        <v>2484</v>
      </c>
      <c r="I5041" s="2">
        <f>INDEX([1]PIB_dos_Municípios!$AN$2:$AN$5571,MATCH(E5041,[1]PIB_dos_Municípios!G$2:G$5571,0),1)</f>
        <v>25083.089</v>
      </c>
      <c r="J5041" s="2">
        <f>INDEX([1]PIB_dos_Municípios!$AO$2:$AO$5571,MATCH(E5041,[1]PIB_dos_Municípios!G$2:G$5571,0),1)</f>
        <v>2452</v>
      </c>
      <c r="K5041" s="2">
        <f>INDEX([1]PIB_dos_Municípios!$AP$2:$AP$5571,MATCH(E5041,[1]PIB_dos_Municípios!G$2:G$5571,0),1)</f>
        <v>10229.64</v>
      </c>
      <c r="M5041" s="2" t="s">
        <v>5208</v>
      </c>
      <c r="N5041" s="2" t="str">
        <f>INDEX([2]Microregioes!$D$1:$D$574,MATCH(F5041,[2]Microregioes!$B$1:$B$574,0),1)</f>
        <v>Rs-Restinga Seca</v>
      </c>
    </row>
    <row r="5042" spans="1:14" hidden="1" x14ac:dyDescent="0.2">
      <c r="A5042" s="5">
        <v>4</v>
      </c>
      <c r="B5042" s="3">
        <v>43</v>
      </c>
      <c r="C5042" s="1">
        <v>4304</v>
      </c>
      <c r="D5042" s="1">
        <v>43020</v>
      </c>
      <c r="E5042" s="1">
        <v>4320677</v>
      </c>
      <c r="F5042" s="2">
        <f>IFERROR(INDEX('Arranjos Populacionais'!$F$2:$F$961,MATCH(TabelaCompleta!E5042,'Arranjos Populacionais'!$A$2:$A$961,0),1),D5042)</f>
        <v>43020</v>
      </c>
      <c r="G5042" s="2">
        <v>0</v>
      </c>
      <c r="H5042" s="11">
        <v>10404</v>
      </c>
      <c r="I5042" s="2">
        <f>INDEX([1]PIB_dos_Municípios!$AN$2:$AN$5571,MATCH(E5042,[1]PIB_dos_Municípios!G$2:G$5571,0),1)</f>
        <v>110719.224</v>
      </c>
      <c r="J5042" s="2">
        <f>INDEX([1]PIB_dos_Municípios!$AO$2:$AO$5571,MATCH(E5042,[1]PIB_dos_Municípios!G$2:G$5571,0),1)</f>
        <v>10067</v>
      </c>
      <c r="K5042" s="2">
        <f>INDEX([1]PIB_dos_Municípios!$AP$2:$AP$5571,MATCH(E5042,[1]PIB_dos_Municípios!G$2:G$5571,0),1)</f>
        <v>10998.23</v>
      </c>
      <c r="M5042" s="2" t="s">
        <v>5209</v>
      </c>
      <c r="N5042" s="2" t="str">
        <f>INDEX([2]Microregioes!$D$1:$D$574,MATCH(F5042,[2]Microregioes!$B$1:$B$574,0),1)</f>
        <v>Rs-Santa Cruz do Sul</v>
      </c>
    </row>
    <row r="5043" spans="1:14" hidden="1" x14ac:dyDescent="0.2">
      <c r="A5043" s="5">
        <v>4</v>
      </c>
      <c r="B5043" s="3">
        <v>43</v>
      </c>
      <c r="C5043" s="1">
        <v>4304</v>
      </c>
      <c r="D5043" s="1">
        <v>43020</v>
      </c>
      <c r="E5043" s="1">
        <v>4320701</v>
      </c>
      <c r="F5043" s="2">
        <f>IFERROR(INDEX('Arranjos Populacionais'!$F$2:$F$961,MATCH(TabelaCompleta!E5043,'Arranjos Populacionais'!$A$2:$A$961,0),1),D5043)</f>
        <v>43020</v>
      </c>
      <c r="G5043" s="2">
        <v>0</v>
      </c>
      <c r="H5043" s="11">
        <v>14982</v>
      </c>
      <c r="I5043" s="2">
        <f>INDEX([1]PIB_dos_Municípios!$AN$2:$AN$5571,MATCH(E5043,[1]PIB_dos_Municípios!G$2:G$5571,0),1)</f>
        <v>218755.90400000001</v>
      </c>
      <c r="J5043" s="2">
        <f>INDEX([1]PIB_dos_Municípios!$AO$2:$AO$5571,MATCH(E5043,[1]PIB_dos_Municípios!G$2:G$5571,0),1)</f>
        <v>14285</v>
      </c>
      <c r="K5043" s="2">
        <f>INDEX([1]PIB_dos_Municípios!$AP$2:$AP$5571,MATCH(E5043,[1]PIB_dos_Municípios!G$2:G$5571,0),1)</f>
        <v>15313.68</v>
      </c>
      <c r="M5043" s="2" t="s">
        <v>3168</v>
      </c>
      <c r="N5043" s="2" t="str">
        <f>INDEX([2]Microregioes!$D$1:$D$574,MATCH(F5043,[2]Microregioes!$B$1:$B$574,0),1)</f>
        <v>Rs-Santa Cruz do Sul</v>
      </c>
    </row>
    <row r="5044" spans="1:14" hidden="1" x14ac:dyDescent="0.2">
      <c r="A5044" s="5">
        <v>4</v>
      </c>
      <c r="B5044" s="3">
        <v>43</v>
      </c>
      <c r="C5044" s="1">
        <v>4301</v>
      </c>
      <c r="D5044" s="1">
        <v>43013</v>
      </c>
      <c r="E5044" s="1">
        <v>4320800</v>
      </c>
      <c r="F5044" s="2">
        <f>IFERROR(INDEX('Arranjos Populacionais'!$F$2:$F$961,MATCH(TabelaCompleta!E5044,'Arranjos Populacionais'!$A$2:$A$961,0),1),D5044)</f>
        <v>43013</v>
      </c>
      <c r="G5044" s="2">
        <v>0</v>
      </c>
      <c r="H5044" s="11">
        <v>31313</v>
      </c>
      <c r="I5044" s="2">
        <f>INDEX([1]PIB_dos_Municípios!$AN$2:$AN$5571,MATCH(E5044,[1]PIB_dos_Municípios!G$2:G$5571,0),1)</f>
        <v>363254.734</v>
      </c>
      <c r="J5044" s="2">
        <f>INDEX([1]PIB_dos_Municípios!$AO$2:$AO$5571,MATCH(E5044,[1]PIB_dos_Municípios!G$2:G$5571,0),1)</f>
        <v>30065</v>
      </c>
      <c r="K5044" s="2">
        <f>INDEX([1]PIB_dos_Municípios!$AP$2:$AP$5571,MATCH(E5044,[1]PIB_dos_Municípios!G$2:G$5571,0),1)</f>
        <v>12082.31</v>
      </c>
      <c r="M5044" s="2" t="s">
        <v>2538</v>
      </c>
      <c r="N5044" s="2" t="str">
        <f>INDEX([2]Microregioes!$D$1:$D$574,MATCH(F5044,[2]Microregioes!$B$1:$B$574,0),1)</f>
        <v>Rs-Soledade</v>
      </c>
    </row>
    <row r="5045" spans="1:14" hidden="1" x14ac:dyDescent="0.2">
      <c r="A5045" s="5">
        <v>4</v>
      </c>
      <c r="B5045" s="3">
        <v>43</v>
      </c>
      <c r="C5045" s="1">
        <v>4304</v>
      </c>
      <c r="D5045" s="1">
        <v>43021</v>
      </c>
      <c r="E5045" s="1">
        <v>4320859</v>
      </c>
      <c r="F5045" s="2">
        <f>IFERROR(INDEX('Arranjos Populacionais'!$F$2:$F$961,MATCH(TabelaCompleta!E5045,'Arranjos Populacionais'!$A$2:$A$961,0),1),D5045)</f>
        <v>43021</v>
      </c>
      <c r="G5045" s="2">
        <v>0</v>
      </c>
      <c r="H5045" s="11">
        <v>4494</v>
      </c>
      <c r="I5045" s="2">
        <f>INDEX([1]PIB_dos_Municípios!$AN$2:$AN$5571,MATCH(E5045,[1]PIB_dos_Municípios!G$2:G$5571,0),1)</f>
        <v>46204.534</v>
      </c>
      <c r="J5045" s="2">
        <f>INDEX([1]PIB_dos_Municípios!$AO$2:$AO$5571,MATCH(E5045,[1]PIB_dos_Municípios!G$2:G$5571,0),1)</f>
        <v>4131</v>
      </c>
      <c r="K5045" s="2">
        <f>INDEX([1]PIB_dos_Municípios!$AP$2:$AP$5571,MATCH(E5045,[1]PIB_dos_Municípios!G$2:G$5571,0),1)</f>
        <v>11184.83</v>
      </c>
      <c r="M5045" s="2" t="s">
        <v>5210</v>
      </c>
      <c r="N5045" s="2" t="str">
        <f>INDEX([2]Microregioes!$D$1:$D$574,MATCH(F5045,[2]Microregioes!$B$1:$B$574,0),1)</f>
        <v>Rs-Lajeado-Estrela</v>
      </c>
    </row>
    <row r="5046" spans="1:14" hidden="1" x14ac:dyDescent="0.2">
      <c r="A5046" s="5">
        <v>4</v>
      </c>
      <c r="B5046" s="3">
        <v>43</v>
      </c>
      <c r="C5046" s="1">
        <v>4301</v>
      </c>
      <c r="D5046" s="1">
        <v>43010</v>
      </c>
      <c r="E5046" s="1">
        <v>4320909</v>
      </c>
      <c r="F5046" s="2">
        <f>IFERROR(INDEX('Arranjos Populacionais'!$F$2:$F$961,MATCH(TabelaCompleta!E5046,'Arranjos Populacionais'!$A$2:$A$961,0),1),D5046)</f>
        <v>43010</v>
      </c>
      <c r="G5046" s="2">
        <v>0</v>
      </c>
      <c r="H5046" s="11">
        <v>21809</v>
      </c>
      <c r="I5046" s="2">
        <f>INDEX([1]PIB_dos_Municípios!$AN$2:$AN$5571,MATCH(E5046,[1]PIB_dos_Municípios!G$2:G$5571,0),1)</f>
        <v>429588.109</v>
      </c>
      <c r="J5046" s="2">
        <f>INDEX([1]PIB_dos_Municípios!$AO$2:$AO$5571,MATCH(E5046,[1]PIB_dos_Municípios!G$2:G$5571,0),1)</f>
        <v>19252</v>
      </c>
      <c r="K5046" s="2">
        <f>INDEX([1]PIB_dos_Municípios!$AP$2:$AP$5571,MATCH(E5046,[1]PIB_dos_Municípios!G$2:G$5571,0),1)</f>
        <v>22313.95</v>
      </c>
      <c r="M5046" s="2" t="s">
        <v>4677</v>
      </c>
      <c r="N5046" s="2" t="str">
        <f>INDEX([2]Microregioes!$D$1:$D$574,MATCH(F5046,[2]Microregioes!$B$1:$B$574,0),1)</f>
        <v>Rs-Passo Fundo</v>
      </c>
    </row>
    <row r="5047" spans="1:14" hidden="1" x14ac:dyDescent="0.2">
      <c r="A5047" s="5">
        <v>4</v>
      </c>
      <c r="B5047" s="3">
        <v>43</v>
      </c>
      <c r="C5047" s="1">
        <v>4301</v>
      </c>
      <c r="D5047" s="1">
        <v>43012</v>
      </c>
      <c r="E5047" s="1">
        <v>4321006</v>
      </c>
      <c r="F5047" s="2">
        <f>IFERROR(INDEX('Arranjos Populacionais'!$F$2:$F$961,MATCH(TabelaCompleta!E5047,'Arranjos Populacionais'!$A$2:$A$961,0),1),D5047)</f>
        <v>43012</v>
      </c>
      <c r="G5047" s="2">
        <v>0</v>
      </c>
      <c r="H5047" s="11">
        <v>10809</v>
      </c>
      <c r="I5047" s="2">
        <f>INDEX([1]PIB_dos_Municípios!$AN$2:$AN$5571,MATCH(E5047,[1]PIB_dos_Municípios!G$2:G$5571,0),1)</f>
        <v>257340.11</v>
      </c>
      <c r="J5047" s="2">
        <f>INDEX([1]PIB_dos_Municípios!$AO$2:$AO$5571,MATCH(E5047,[1]PIB_dos_Municípios!G$2:G$5571,0),1)</f>
        <v>10452</v>
      </c>
      <c r="K5047" s="2">
        <f>INDEX([1]PIB_dos_Municípios!$AP$2:$AP$5571,MATCH(E5047,[1]PIB_dos_Municípios!G$2:G$5571,0),1)</f>
        <v>24621.14</v>
      </c>
      <c r="M5047" s="2" t="s">
        <v>5211</v>
      </c>
      <c r="N5047" s="2" t="str">
        <f>INDEX([2]Microregioes!$D$1:$D$574,MATCH(F5047,[2]Microregioes!$B$1:$B$574,0),1)</f>
        <v>Rs-Não-Me-Toque</v>
      </c>
    </row>
    <row r="5048" spans="1:14" hidden="1" x14ac:dyDescent="0.2">
      <c r="A5048" s="5">
        <v>4</v>
      </c>
      <c r="B5048" s="3">
        <v>43</v>
      </c>
      <c r="C5048" s="1">
        <v>4305</v>
      </c>
      <c r="D5048" s="1">
        <v>43028</v>
      </c>
      <c r="E5048" s="1">
        <v>4321105</v>
      </c>
      <c r="F5048" s="2">
        <f>IFERROR(INDEX('Arranjos Populacionais'!$F$2:$F$961,MATCH(TabelaCompleta!E5048,'Arranjos Populacionais'!$A$2:$A$961,0),1),D5048)</f>
        <v>43028</v>
      </c>
      <c r="G5048" s="2">
        <v>0</v>
      </c>
      <c r="H5048" s="11">
        <v>17390</v>
      </c>
      <c r="I5048" s="2">
        <f>INDEX([1]PIB_dos_Municípios!$AN$2:$AN$5571,MATCH(E5048,[1]PIB_dos_Municípios!G$2:G$5571,0),1)</f>
        <v>206604.13200000001</v>
      </c>
      <c r="J5048" s="2">
        <f>INDEX([1]PIB_dos_Municípios!$AO$2:$AO$5571,MATCH(E5048,[1]PIB_dos_Municípios!G$2:G$5571,0),1)</f>
        <v>16649</v>
      </c>
      <c r="K5048" s="2">
        <f>INDEX([1]PIB_dos_Municípios!$AP$2:$AP$5571,MATCH(E5048,[1]PIB_dos_Municípios!G$2:G$5571,0),1)</f>
        <v>12409.4</v>
      </c>
      <c r="M5048" s="2" t="s">
        <v>5212</v>
      </c>
      <c r="N5048" s="2" t="str">
        <f>INDEX([2]Microregioes!$D$1:$D$574,MATCH(F5048,[2]Microregioes!$B$1:$B$574,0),1)</f>
        <v>Rs-Camaquã</v>
      </c>
    </row>
    <row r="5049" spans="1:14" hidden="1" x14ac:dyDescent="0.2">
      <c r="A5049" s="5">
        <v>4</v>
      </c>
      <c r="B5049" s="3">
        <v>43</v>
      </c>
      <c r="C5049" s="1">
        <v>4305</v>
      </c>
      <c r="D5049" s="1">
        <v>43024</v>
      </c>
      <c r="E5049" s="1">
        <v>4321204</v>
      </c>
      <c r="F5049" s="2">
        <f>IFERROR(INDEX('Arranjos Populacionais'!$F$2:$F$961,MATCH(TabelaCompleta!E5049,'Arranjos Populacionais'!$A$2:$A$961,0),1),D5049)</f>
        <v>43024</v>
      </c>
      <c r="G5049" s="2">
        <v>0</v>
      </c>
      <c r="H5049" s="11">
        <v>57396</v>
      </c>
      <c r="I5049" s="2">
        <f>INDEX([1]PIB_dos_Municípios!$AN$2:$AN$5571,MATCH(E5049,[1]PIB_dos_Municípios!G$2:G$5571,0),1)</f>
        <v>774211.44200000004</v>
      </c>
      <c r="J5049" s="2">
        <f>INDEX([1]PIB_dos_Municípios!$AO$2:$AO$5571,MATCH(E5049,[1]PIB_dos_Municípios!G$2:G$5571,0),1)</f>
        <v>54656</v>
      </c>
      <c r="K5049" s="2">
        <f>INDEX([1]PIB_dos_Municípios!$AP$2:$AP$5571,MATCH(E5049,[1]PIB_dos_Municípios!G$2:G$5571,0),1)</f>
        <v>14165.17</v>
      </c>
      <c r="M5049" s="2" t="s">
        <v>152</v>
      </c>
      <c r="N5049" s="2" t="str">
        <f>INDEX([2]Microregioes!$D$1:$D$574,MATCH(F5049,[2]Microregioes!$B$1:$B$574,0),1)</f>
        <v>Rs-Gramado-Canela</v>
      </c>
    </row>
    <row r="5050" spans="1:14" hidden="1" x14ac:dyDescent="0.2">
      <c r="A5050" s="5">
        <v>4</v>
      </c>
      <c r="B5050" s="3">
        <v>43</v>
      </c>
      <c r="C5050" s="1">
        <v>4304</v>
      </c>
      <c r="D5050" s="1">
        <v>43021</v>
      </c>
      <c r="E5050" s="1">
        <v>4321303</v>
      </c>
      <c r="F5050" s="2">
        <f>IFERROR(INDEX('Arranjos Populacionais'!$F$2:$F$961,MATCH(TabelaCompleta!E5050,'Arranjos Populacionais'!$A$2:$A$961,0),1),D5050)</f>
        <v>43021</v>
      </c>
      <c r="G5050" s="2">
        <v>0</v>
      </c>
      <c r="H5050" s="11">
        <v>27168</v>
      </c>
      <c r="I5050" s="2">
        <f>INDEX([1]PIB_dos_Municípios!$AN$2:$AN$5571,MATCH(E5050,[1]PIB_dos_Municípios!G$2:G$5571,0),1)</f>
        <v>424905.49300000002</v>
      </c>
      <c r="J5050" s="2">
        <f>INDEX([1]PIB_dos_Municípios!$AO$2:$AO$5571,MATCH(E5050,[1]PIB_dos_Municípios!G$2:G$5571,0),1)</f>
        <v>26135</v>
      </c>
      <c r="K5050" s="2">
        <f>INDEX([1]PIB_dos_Municípios!$AP$2:$AP$5571,MATCH(E5050,[1]PIB_dos_Municípios!G$2:G$5571,0),1)</f>
        <v>16258.1</v>
      </c>
      <c r="M5050" s="2" t="s">
        <v>5213</v>
      </c>
      <c r="N5050" s="2" t="str">
        <f>INDEX([2]Microregioes!$D$1:$D$574,MATCH(F5050,[2]Microregioes!$B$1:$B$574,0),1)</f>
        <v>Rs-Lajeado-Estrela</v>
      </c>
    </row>
    <row r="5051" spans="1:14" hidden="1" x14ac:dyDescent="0.2">
      <c r="A5051" s="5">
        <v>4</v>
      </c>
      <c r="B5051" s="3">
        <v>43</v>
      </c>
      <c r="C5051" s="1">
        <v>4301</v>
      </c>
      <c r="D5051" s="1">
        <v>43003</v>
      </c>
      <c r="E5051" s="1">
        <v>4321329</v>
      </c>
      <c r="F5051" s="2">
        <f>IFERROR(INDEX('Arranjos Populacionais'!$F$2:$F$961,MATCH(TabelaCompleta!E5051,'Arranjos Populacionais'!$A$2:$A$961,0),1),D5051)</f>
        <v>43003</v>
      </c>
      <c r="G5051" s="2">
        <v>0</v>
      </c>
      <c r="H5051" s="11">
        <v>3096</v>
      </c>
      <c r="I5051" s="2">
        <f>INDEX([1]PIB_dos_Municípios!$AN$2:$AN$5571,MATCH(E5051,[1]PIB_dos_Municípios!G$2:G$5571,0),1)</f>
        <v>38974.514000000003</v>
      </c>
      <c r="J5051" s="2">
        <f>INDEX([1]PIB_dos_Municípios!$AO$2:$AO$5571,MATCH(E5051,[1]PIB_dos_Municípios!G$2:G$5571,0),1)</f>
        <v>2970</v>
      </c>
      <c r="K5051" s="2">
        <f>INDEX([1]PIB_dos_Municípios!$AP$2:$AP$5571,MATCH(E5051,[1]PIB_dos_Municípios!G$2:G$5571,0),1)</f>
        <v>13122.73</v>
      </c>
      <c r="M5051" s="2" t="s">
        <v>104</v>
      </c>
      <c r="N5051" s="2" t="str">
        <f>INDEX([2]Microregioes!$D$1:$D$574,MATCH(F5051,[2]Microregioes!$B$1:$B$574,0),1)</f>
        <v>Rs-Frederico Westphalen</v>
      </c>
    </row>
    <row r="5052" spans="1:14" hidden="1" x14ac:dyDescent="0.2">
      <c r="A5052" s="5">
        <v>4</v>
      </c>
      <c r="B5052" s="3">
        <v>43</v>
      </c>
      <c r="C5052" s="1">
        <v>4305</v>
      </c>
      <c r="D5052" s="1">
        <v>43027</v>
      </c>
      <c r="E5052" s="1">
        <v>4321352</v>
      </c>
      <c r="F5052" s="2">
        <f>IFERROR(INDEX('Arranjos Populacionais'!$F$2:$F$961,MATCH(TabelaCompleta!E5052,'Arranjos Populacionais'!$A$2:$A$961,0),1),D5052)</f>
        <v>43027</v>
      </c>
      <c r="G5052" s="2">
        <v>0</v>
      </c>
      <c r="H5052" s="11">
        <v>5561</v>
      </c>
      <c r="I5052" s="2">
        <f>INDEX([1]PIB_dos_Municípios!$AN$2:$AN$5571,MATCH(E5052,[1]PIB_dos_Municípios!G$2:G$5571,0),1)</f>
        <v>54752.396999999997</v>
      </c>
      <c r="J5052" s="2">
        <f>INDEX([1]PIB_dos_Municípios!$AO$2:$AO$5571,MATCH(E5052,[1]PIB_dos_Municípios!G$2:G$5571,0),1)</f>
        <v>5351</v>
      </c>
      <c r="K5052" s="2">
        <f>INDEX([1]PIB_dos_Municípios!$AP$2:$AP$5571,MATCH(E5052,[1]PIB_dos_Municípios!G$2:G$5571,0),1)</f>
        <v>10232.18</v>
      </c>
      <c r="M5052" s="2" t="s">
        <v>2544</v>
      </c>
      <c r="N5052" s="2" t="str">
        <f>INDEX([2]Microregioes!$D$1:$D$574,MATCH(F5052,[2]Microregioes!$B$1:$B$574,0),1)</f>
        <v>Rs-Osório</v>
      </c>
    </row>
    <row r="5053" spans="1:14" hidden="1" x14ac:dyDescent="0.2">
      <c r="A5053" s="5">
        <v>4</v>
      </c>
      <c r="B5053" s="3">
        <v>43</v>
      </c>
      <c r="C5053" s="1">
        <v>4301</v>
      </c>
      <c r="D5053" s="1">
        <v>43002</v>
      </c>
      <c r="E5053" s="1">
        <v>4321402</v>
      </c>
      <c r="F5053" s="2">
        <f>IFERROR(INDEX('Arranjos Populacionais'!$F$2:$F$961,MATCH(TabelaCompleta!E5053,'Arranjos Populacionais'!$A$2:$A$961,0),1),D5053)</f>
        <v>43002</v>
      </c>
      <c r="G5053" s="2">
        <v>0</v>
      </c>
      <c r="H5053" s="11">
        <v>14023</v>
      </c>
      <c r="I5053" s="2">
        <f>INDEX([1]PIB_dos_Municípios!$AN$2:$AN$5571,MATCH(E5053,[1]PIB_dos_Municípios!G$2:G$5571,0),1)</f>
        <v>163288.77799999999</v>
      </c>
      <c r="J5053" s="2">
        <f>INDEX([1]PIB_dos_Municípios!$AO$2:$AO$5571,MATCH(E5053,[1]PIB_dos_Municípios!G$2:G$5571,0),1)</f>
        <v>13716</v>
      </c>
      <c r="K5053" s="2">
        <f>INDEX([1]PIB_dos_Municípios!$AP$2:$AP$5571,MATCH(E5053,[1]PIB_dos_Municípios!G$2:G$5571,0),1)</f>
        <v>11904.99</v>
      </c>
      <c r="M5053" s="2" t="s">
        <v>5214</v>
      </c>
      <c r="N5053" s="2" t="str">
        <f>INDEX([2]Microregioes!$D$1:$D$574,MATCH(F5053,[2]Microregioes!$B$1:$B$574,0),1)</f>
        <v>Rs-Três Passos</v>
      </c>
    </row>
    <row r="5054" spans="1:14" hidden="1" x14ac:dyDescent="0.2">
      <c r="A5054" s="5">
        <v>4</v>
      </c>
      <c r="B5054" s="3">
        <v>43</v>
      </c>
      <c r="C5054" s="1">
        <v>4305</v>
      </c>
      <c r="D5054" s="1">
        <v>43027</v>
      </c>
      <c r="E5054" s="1">
        <v>4321436</v>
      </c>
      <c r="F5054" s="2">
        <f>IFERROR(INDEX('Arranjos Populacionais'!$F$2:$F$961,MATCH(TabelaCompleta!E5054,'Arranjos Populacionais'!$A$2:$A$961,0),1),D5054)</f>
        <v>43027</v>
      </c>
      <c r="G5054" s="2">
        <v>0</v>
      </c>
      <c r="H5054" s="11">
        <v>10711</v>
      </c>
      <c r="I5054" s="2">
        <f>INDEX([1]PIB_dos_Municípios!$AN$2:$AN$5571,MATCH(E5054,[1]PIB_dos_Municípios!G$2:G$5571,0),1)</f>
        <v>88774.087</v>
      </c>
      <c r="J5054" s="2">
        <f>INDEX([1]PIB_dos_Municípios!$AO$2:$AO$5571,MATCH(E5054,[1]PIB_dos_Municípios!G$2:G$5571,0),1)</f>
        <v>9878</v>
      </c>
      <c r="K5054" s="2">
        <f>INDEX([1]PIB_dos_Municípios!$AP$2:$AP$5571,MATCH(E5054,[1]PIB_dos_Municípios!G$2:G$5571,0),1)</f>
        <v>8987.0499999999993</v>
      </c>
      <c r="M5054" s="2" t="s">
        <v>156</v>
      </c>
      <c r="N5054" s="2" t="str">
        <f>INDEX([2]Microregioes!$D$1:$D$574,MATCH(F5054,[2]Microregioes!$B$1:$B$574,0),1)</f>
        <v>Rs-Osório</v>
      </c>
    </row>
    <row r="5055" spans="1:14" hidden="1" x14ac:dyDescent="0.2">
      <c r="A5055" s="5">
        <v>4</v>
      </c>
      <c r="B5055" s="3">
        <v>43</v>
      </c>
      <c r="C5055" s="1">
        <v>4304</v>
      </c>
      <c r="D5055" s="1">
        <v>43021</v>
      </c>
      <c r="E5055" s="1">
        <v>4321451</v>
      </c>
      <c r="F5055" s="2">
        <f>IFERROR(INDEX('Arranjos Populacionais'!$F$2:$F$961,MATCH(TabelaCompleta!E5055,'Arranjos Populacionais'!$A$2:$A$961,0),1),D5055)</f>
        <v>43021</v>
      </c>
      <c r="G5055" s="2">
        <v>0</v>
      </c>
      <c r="H5055" s="11">
        <v>30518</v>
      </c>
      <c r="I5055" s="2">
        <f>INDEX([1]PIB_dos_Municípios!$AN$2:$AN$5571,MATCH(E5055,[1]PIB_dos_Municípios!G$2:G$5571,0),1)</f>
        <v>697408.45200000005</v>
      </c>
      <c r="J5055" s="2">
        <f>INDEX([1]PIB_dos_Municípios!$AO$2:$AO$5571,MATCH(E5055,[1]PIB_dos_Municípios!G$2:G$5571,0),1)</f>
        <v>27265</v>
      </c>
      <c r="K5055" s="2">
        <f>INDEX([1]PIB_dos_Municípios!$AP$2:$AP$5571,MATCH(E5055,[1]PIB_dos_Municípios!G$2:G$5571,0),1)</f>
        <v>25578.89</v>
      </c>
      <c r="M5055" s="2" t="s">
        <v>133</v>
      </c>
      <c r="N5055" s="2" t="str">
        <f>INDEX([2]Microregioes!$D$1:$D$574,MATCH(F5055,[2]Microregioes!$B$1:$B$574,0),1)</f>
        <v>Rs-Lajeado-Estrela</v>
      </c>
    </row>
    <row r="5056" spans="1:14" hidden="1" x14ac:dyDescent="0.2">
      <c r="A5056" s="5">
        <v>4</v>
      </c>
      <c r="B5056" s="3">
        <v>43</v>
      </c>
      <c r="C5056" s="1">
        <v>4301</v>
      </c>
      <c r="D5056" s="1">
        <v>43012</v>
      </c>
      <c r="E5056" s="1">
        <v>4321469</v>
      </c>
      <c r="F5056" s="2">
        <f>IFERROR(INDEX('Arranjos Populacionais'!$F$2:$F$961,MATCH(TabelaCompleta!E5056,'Arranjos Populacionais'!$A$2:$A$961,0),1),D5056)</f>
        <v>43012</v>
      </c>
      <c r="G5056" s="2">
        <v>0</v>
      </c>
      <c r="H5056" s="11">
        <v>2930</v>
      </c>
      <c r="I5056" s="2">
        <f>INDEX([1]PIB_dos_Municípios!$AN$2:$AN$5571,MATCH(E5056,[1]PIB_dos_Municípios!G$2:G$5571,0),1)</f>
        <v>54104.714999999997</v>
      </c>
      <c r="J5056" s="2">
        <f>INDEX([1]PIB_dos_Municípios!$AO$2:$AO$5571,MATCH(E5056,[1]PIB_dos_Municípios!G$2:G$5571,0),1)</f>
        <v>2724</v>
      </c>
      <c r="K5056" s="2">
        <f>INDEX([1]PIB_dos_Municípios!$AP$2:$AP$5571,MATCH(E5056,[1]PIB_dos_Municípios!G$2:G$5571,0),1)</f>
        <v>19862.23</v>
      </c>
      <c r="M5056" s="2" t="s">
        <v>5215</v>
      </c>
      <c r="N5056" s="2" t="str">
        <f>INDEX([2]Microregioes!$D$1:$D$574,MATCH(F5056,[2]Microregioes!$B$1:$B$574,0),1)</f>
        <v>Rs-Não-Me-Toque</v>
      </c>
    </row>
    <row r="5057" spans="1:14" hidden="1" x14ac:dyDescent="0.2">
      <c r="A5057" s="5">
        <v>4</v>
      </c>
      <c r="B5057" s="3">
        <v>43</v>
      </c>
      <c r="C5057" s="1">
        <v>4301</v>
      </c>
      <c r="D5057" s="1">
        <v>43002</v>
      </c>
      <c r="E5057" s="1">
        <v>4321477</v>
      </c>
      <c r="F5057" s="2">
        <f>IFERROR(INDEX('Arranjos Populacionais'!$F$2:$F$961,MATCH(TabelaCompleta!E5057,'Arranjos Populacionais'!$A$2:$A$961,0),1),D5057)</f>
        <v>43002</v>
      </c>
      <c r="G5057" s="2">
        <v>0</v>
      </c>
      <c r="H5057" s="11">
        <v>6338</v>
      </c>
      <c r="I5057" s="2">
        <f>INDEX([1]PIB_dos_Municípios!$AN$2:$AN$5571,MATCH(E5057,[1]PIB_dos_Municípios!G$2:G$5571,0),1)</f>
        <v>59615.659</v>
      </c>
      <c r="J5057" s="2">
        <f>INDEX([1]PIB_dos_Municípios!$AO$2:$AO$5571,MATCH(E5057,[1]PIB_dos_Municípios!G$2:G$5571,0),1)</f>
        <v>6461</v>
      </c>
      <c r="K5057" s="2">
        <f>INDEX([1]PIB_dos_Municípios!$AP$2:$AP$5571,MATCH(E5057,[1]PIB_dos_Municípios!G$2:G$5571,0),1)</f>
        <v>9227</v>
      </c>
      <c r="M5057" s="2" t="s">
        <v>5216</v>
      </c>
      <c r="N5057" s="2" t="str">
        <f>INDEX([2]Microregioes!$D$1:$D$574,MATCH(F5057,[2]Microregioes!$B$1:$B$574,0),1)</f>
        <v>Rs-Três Passos</v>
      </c>
    </row>
    <row r="5058" spans="1:14" hidden="1" x14ac:dyDescent="0.2">
      <c r="A5058" s="5">
        <v>4</v>
      </c>
      <c r="B5058" s="3">
        <v>43</v>
      </c>
      <c r="C5058" s="1">
        <v>4303</v>
      </c>
      <c r="D5058" s="1">
        <v>43018</v>
      </c>
      <c r="E5058" s="1">
        <v>4321493</v>
      </c>
      <c r="F5058" s="2">
        <f>IFERROR(INDEX('Arranjos Populacionais'!$F$2:$F$961,MATCH(TabelaCompleta!E5058,'Arranjos Populacionais'!$A$2:$A$961,0),1),D5058)</f>
        <v>43018</v>
      </c>
      <c r="G5058" s="2">
        <v>0</v>
      </c>
      <c r="H5058" s="11">
        <v>2978</v>
      </c>
      <c r="I5058" s="2">
        <f>INDEX([1]PIB_dos_Municípios!$AN$2:$AN$5571,MATCH(E5058,[1]PIB_dos_Municípios!G$2:G$5571,0),1)</f>
        <v>32495.476999999999</v>
      </c>
      <c r="J5058" s="2">
        <f>INDEX([1]PIB_dos_Municípios!$AO$2:$AO$5571,MATCH(E5058,[1]PIB_dos_Municípios!G$2:G$5571,0),1)</f>
        <v>2952</v>
      </c>
      <c r="K5058" s="2">
        <f>INDEX([1]PIB_dos_Municípios!$AP$2:$AP$5571,MATCH(E5058,[1]PIB_dos_Municípios!G$2:G$5571,0),1)</f>
        <v>11007.95</v>
      </c>
      <c r="M5058" s="2" t="s">
        <v>5217</v>
      </c>
      <c r="N5058" s="2" t="str">
        <f>INDEX([2]Microregioes!$D$1:$D$574,MATCH(F5058,[2]Microregioes!$B$1:$B$574,0),1)</f>
        <v>Rs-Santa Maria</v>
      </c>
    </row>
    <row r="5059" spans="1:14" hidden="1" x14ac:dyDescent="0.2">
      <c r="A5059" s="5">
        <v>4</v>
      </c>
      <c r="B5059" s="3">
        <v>43</v>
      </c>
      <c r="C5059" s="1">
        <v>4305</v>
      </c>
      <c r="D5059" s="1">
        <v>43027</v>
      </c>
      <c r="E5059" s="1">
        <v>4321501</v>
      </c>
      <c r="F5059" s="2">
        <f>IFERROR(INDEX('Arranjos Populacionais'!$F$2:$F$961,MATCH(TabelaCompleta!E5059,'Arranjos Populacionais'!$A$2:$A$961,0),1),D5059)</f>
        <v>43027</v>
      </c>
      <c r="G5059" s="2">
        <v>0</v>
      </c>
      <c r="H5059" s="11">
        <v>37342</v>
      </c>
      <c r="I5059" s="2">
        <f>INDEX([1]PIB_dos_Municípios!$AN$2:$AN$5571,MATCH(E5059,[1]PIB_dos_Municípios!G$2:G$5571,0),1)</f>
        <v>505242.24</v>
      </c>
      <c r="J5059" s="2">
        <f>INDEX([1]PIB_dos_Municípios!$AO$2:$AO$5571,MATCH(E5059,[1]PIB_dos_Municípios!G$2:G$5571,0),1)</f>
        <v>34646</v>
      </c>
      <c r="K5059" s="2">
        <f>INDEX([1]PIB_dos_Municípios!$AP$2:$AP$5571,MATCH(E5059,[1]PIB_dos_Municípios!G$2:G$5571,0),1)</f>
        <v>14582.99</v>
      </c>
      <c r="M5059" s="2" t="s">
        <v>153</v>
      </c>
      <c r="N5059" s="2" t="str">
        <f>INDEX([2]Microregioes!$D$1:$D$574,MATCH(F5059,[2]Microregioes!$B$1:$B$574,0),1)</f>
        <v>Rs-Osório</v>
      </c>
    </row>
    <row r="5060" spans="1:14" hidden="1" x14ac:dyDescent="0.2">
      <c r="A5060" s="5">
        <v>4</v>
      </c>
      <c r="B5060" s="3">
        <v>43</v>
      </c>
      <c r="C5060" s="1">
        <v>4305</v>
      </c>
      <c r="D5060" s="1">
        <v>43027</v>
      </c>
      <c r="E5060" s="1">
        <v>4321600</v>
      </c>
      <c r="F5060" s="2">
        <f>IFERROR(INDEX('Arranjos Populacionais'!$F$2:$F$961,MATCH(TabelaCompleta!E5060,'Arranjos Populacionais'!$A$2:$A$961,0),1),D5060)</f>
        <v>43027</v>
      </c>
      <c r="G5060" s="2">
        <v>0</v>
      </c>
      <c r="H5060" s="11">
        <v>46962</v>
      </c>
      <c r="I5060" s="2">
        <f>INDEX([1]PIB_dos_Municípios!$AN$2:$AN$5571,MATCH(E5060,[1]PIB_dos_Municípios!G$2:G$5571,0),1)</f>
        <v>485427.54499999998</v>
      </c>
      <c r="J5060" s="2">
        <f>INDEX([1]PIB_dos_Municípios!$AO$2:$AO$5571,MATCH(E5060,[1]PIB_dos_Municípios!G$2:G$5571,0),1)</f>
        <v>41655</v>
      </c>
      <c r="K5060" s="2">
        <f>INDEX([1]PIB_dos_Municípios!$AP$2:$AP$5571,MATCH(E5060,[1]PIB_dos_Municípios!G$2:G$5571,0),1)</f>
        <v>11653.52</v>
      </c>
      <c r="M5060" s="2" t="s">
        <v>158</v>
      </c>
      <c r="N5060" s="2" t="str">
        <f>INDEX([2]Microregioes!$D$1:$D$574,MATCH(F5060,[2]Microregioes!$B$1:$B$574,0),1)</f>
        <v>Rs-Osório</v>
      </c>
    </row>
    <row r="5061" spans="1:14" hidden="1" x14ac:dyDescent="0.2">
      <c r="A5061" s="5">
        <v>4</v>
      </c>
      <c r="B5061" s="3">
        <v>43</v>
      </c>
      <c r="C5061" s="1">
        <v>4304</v>
      </c>
      <c r="D5061" s="1">
        <v>43021</v>
      </c>
      <c r="E5061" s="1">
        <v>4321626</v>
      </c>
      <c r="F5061" s="2">
        <f>IFERROR(INDEX('Arranjos Populacionais'!$F$2:$F$961,MATCH(TabelaCompleta!E5061,'Arranjos Populacionais'!$A$2:$A$961,0),1),D5061)</f>
        <v>43021</v>
      </c>
      <c r="G5061" s="2">
        <v>0</v>
      </c>
      <c r="H5061" s="11">
        <v>2390</v>
      </c>
      <c r="I5061" s="2">
        <f>INDEX([1]PIB_dos_Municípios!$AN$2:$AN$5571,MATCH(E5061,[1]PIB_dos_Municípios!G$2:G$5571,0),1)</f>
        <v>44431.12</v>
      </c>
      <c r="J5061" s="2">
        <f>INDEX([1]PIB_dos_Municípios!$AO$2:$AO$5571,MATCH(E5061,[1]PIB_dos_Municípios!G$2:G$5571,0),1)</f>
        <v>2314</v>
      </c>
      <c r="K5061" s="2">
        <f>INDEX([1]PIB_dos_Municípios!$AP$2:$AP$5571,MATCH(E5061,[1]PIB_dos_Municípios!G$2:G$5571,0),1)</f>
        <v>19201</v>
      </c>
      <c r="M5061" s="2" t="s">
        <v>5218</v>
      </c>
      <c r="N5061" s="2" t="str">
        <f>INDEX([2]Microregioes!$D$1:$D$574,MATCH(F5061,[2]Microregioes!$B$1:$B$574,0),1)</f>
        <v>Rs-Lajeado-Estrela</v>
      </c>
    </row>
    <row r="5062" spans="1:14" hidden="1" x14ac:dyDescent="0.2">
      <c r="A5062" s="5">
        <v>4</v>
      </c>
      <c r="B5062" s="3">
        <v>43</v>
      </c>
      <c r="C5062" s="1">
        <v>4301</v>
      </c>
      <c r="D5062" s="1">
        <v>43004</v>
      </c>
      <c r="E5062" s="1">
        <v>4321634</v>
      </c>
      <c r="F5062" s="2">
        <f>IFERROR(INDEX('Arranjos Populacionais'!$F$2:$F$961,MATCH(TabelaCompleta!E5062,'Arranjos Populacionais'!$A$2:$A$961,0),1),D5062)</f>
        <v>43004</v>
      </c>
      <c r="G5062" s="2">
        <v>0</v>
      </c>
      <c r="H5062" s="11">
        <v>2862</v>
      </c>
      <c r="I5062" s="2">
        <f>INDEX([1]PIB_dos_Municípios!$AN$2:$AN$5571,MATCH(E5062,[1]PIB_dos_Municípios!G$2:G$5571,0),1)</f>
        <v>38522.421999999999</v>
      </c>
      <c r="J5062" s="2">
        <f>INDEX([1]PIB_dos_Municípios!$AO$2:$AO$5571,MATCH(E5062,[1]PIB_dos_Municípios!G$2:G$5571,0),1)</f>
        <v>2855</v>
      </c>
      <c r="K5062" s="2">
        <f>INDEX([1]PIB_dos_Municípios!$AP$2:$AP$5571,MATCH(E5062,[1]PIB_dos_Municípios!G$2:G$5571,0),1)</f>
        <v>13492.97</v>
      </c>
      <c r="M5062" s="2" t="s">
        <v>5219</v>
      </c>
      <c r="N5062" s="2" t="str">
        <f>INDEX([2]Microregioes!$D$1:$D$574,MATCH(F5062,[2]Microregioes!$B$1:$B$574,0),1)</f>
        <v>Rs-Erechim</v>
      </c>
    </row>
    <row r="5063" spans="1:14" hidden="1" x14ac:dyDescent="0.2">
      <c r="A5063" s="5">
        <v>4</v>
      </c>
      <c r="B5063" s="3">
        <v>43</v>
      </c>
      <c r="C5063" s="1">
        <v>4305</v>
      </c>
      <c r="D5063" s="1">
        <v>43027</v>
      </c>
      <c r="E5063" s="1">
        <v>4321667</v>
      </c>
      <c r="F5063" s="2">
        <f>IFERROR(INDEX('Arranjos Populacionais'!$F$2:$F$961,MATCH(TabelaCompleta!E5063,'Arranjos Populacionais'!$A$2:$A$961,0),1),D5063)</f>
        <v>43027</v>
      </c>
      <c r="G5063" s="2">
        <v>0</v>
      </c>
      <c r="H5063" s="11">
        <v>10859</v>
      </c>
      <c r="I5063" s="2">
        <f>INDEX([1]PIB_dos_Municípios!$AN$2:$AN$5571,MATCH(E5063,[1]PIB_dos_Municípios!G$2:G$5571,0),1)</f>
        <v>115971.61900000001</v>
      </c>
      <c r="J5063" s="2">
        <f>INDEX([1]PIB_dos_Municípios!$AO$2:$AO$5571,MATCH(E5063,[1]PIB_dos_Municípios!G$2:G$5571,0),1)</f>
        <v>10239</v>
      </c>
      <c r="K5063" s="2">
        <f>INDEX([1]PIB_dos_Municípios!$AP$2:$AP$5571,MATCH(E5063,[1]PIB_dos_Municípios!G$2:G$5571,0),1)</f>
        <v>11326.46</v>
      </c>
      <c r="M5063" s="2" t="s">
        <v>5220</v>
      </c>
      <c r="N5063" s="2" t="str">
        <f>INDEX([2]Microregioes!$D$1:$D$574,MATCH(F5063,[2]Microregioes!$B$1:$B$574,0),1)</f>
        <v>Rs-Osório</v>
      </c>
    </row>
    <row r="5064" spans="1:14" hidden="1" x14ac:dyDescent="0.2">
      <c r="A5064" s="5">
        <v>4</v>
      </c>
      <c r="B5064" s="3">
        <v>43</v>
      </c>
      <c r="C5064" s="1">
        <v>4305</v>
      </c>
      <c r="D5064" s="1">
        <v>43024</v>
      </c>
      <c r="E5064" s="1">
        <v>4321709</v>
      </c>
      <c r="F5064" s="2">
        <f>IFERROR(INDEX('Arranjos Populacionais'!$F$2:$F$961,MATCH(TabelaCompleta!E5064,'Arranjos Populacionais'!$A$2:$A$961,0),1),D5064)</f>
        <v>43024</v>
      </c>
      <c r="G5064" s="2">
        <v>0</v>
      </c>
      <c r="H5064" s="11">
        <v>26348</v>
      </c>
      <c r="I5064" s="2">
        <f>INDEX([1]PIB_dos_Municípios!$AN$2:$AN$5571,MATCH(E5064,[1]PIB_dos_Municípios!G$2:G$5571,0),1)</f>
        <v>720060.50100000005</v>
      </c>
      <c r="J5064" s="2">
        <f>INDEX([1]PIB_dos_Municípios!$AO$2:$AO$5571,MATCH(E5064,[1]PIB_dos_Municípios!G$2:G$5571,0),1)</f>
        <v>23855</v>
      </c>
      <c r="K5064" s="2">
        <f>INDEX([1]PIB_dos_Municípios!$AP$2:$AP$5571,MATCH(E5064,[1]PIB_dos_Municípios!G$2:G$5571,0),1)</f>
        <v>30184.89</v>
      </c>
      <c r="M5064" s="2" t="s">
        <v>166</v>
      </c>
      <c r="N5064" s="2" t="str">
        <f>INDEX([2]Microregioes!$D$1:$D$574,MATCH(F5064,[2]Microregioes!$B$1:$B$574,0),1)</f>
        <v>Rs-Gramado-Canela</v>
      </c>
    </row>
    <row r="5065" spans="1:14" hidden="1" x14ac:dyDescent="0.2">
      <c r="A5065" s="5">
        <v>4</v>
      </c>
      <c r="B5065" s="3">
        <v>43</v>
      </c>
      <c r="C5065" s="1">
        <v>4301</v>
      </c>
      <c r="D5065" s="1">
        <v>43001</v>
      </c>
      <c r="E5065" s="1">
        <v>4321808</v>
      </c>
      <c r="F5065" s="2">
        <f>IFERROR(INDEX('Arranjos Populacionais'!$F$2:$F$961,MATCH(TabelaCompleta!E5065,'Arranjos Populacionais'!$A$2:$A$961,0),1),D5065)</f>
        <v>43001</v>
      </c>
      <c r="G5065" s="2">
        <v>0</v>
      </c>
      <c r="H5065" s="11">
        <v>24491</v>
      </c>
      <c r="I5065" s="2">
        <f>INDEX([1]PIB_dos_Municípios!$AN$2:$AN$5571,MATCH(E5065,[1]PIB_dos_Municípios!G$2:G$5571,0),1)</f>
        <v>408323.82299999997</v>
      </c>
      <c r="J5065" s="2">
        <f>INDEX([1]PIB_dos_Municípios!$AO$2:$AO$5571,MATCH(E5065,[1]PIB_dos_Municípios!G$2:G$5571,0),1)</f>
        <v>23726</v>
      </c>
      <c r="K5065" s="2">
        <f>INDEX([1]PIB_dos_Municípios!$AP$2:$AP$5571,MATCH(E5065,[1]PIB_dos_Municípios!G$2:G$5571,0),1)</f>
        <v>17209.97</v>
      </c>
      <c r="M5065" s="2" t="s">
        <v>5221</v>
      </c>
      <c r="N5065" s="2" t="str">
        <f>INDEX([2]Microregioes!$D$1:$D$574,MATCH(F5065,[2]Microregioes!$B$1:$B$574,0),1)</f>
        <v>Rs-Santa Rosa</v>
      </c>
    </row>
    <row r="5066" spans="1:14" hidden="1" x14ac:dyDescent="0.2">
      <c r="A5066" s="5">
        <v>4</v>
      </c>
      <c r="B5066" s="3">
        <v>43</v>
      </c>
      <c r="C5066" s="1">
        <v>4305</v>
      </c>
      <c r="D5066" s="1">
        <v>43027</v>
      </c>
      <c r="E5066" s="1">
        <v>4321832</v>
      </c>
      <c r="F5066" s="2">
        <f>IFERROR(INDEX('Arranjos Populacionais'!$F$2:$F$961,MATCH(TabelaCompleta!E5066,'Arranjos Populacionais'!$A$2:$A$961,0),1),D5066)</f>
        <v>43027</v>
      </c>
      <c r="G5066" s="2">
        <v>0</v>
      </c>
      <c r="H5066" s="11">
        <v>2910</v>
      </c>
      <c r="I5066" s="2">
        <f>INDEX([1]PIB_dos_Municípios!$AN$2:$AN$5571,MATCH(E5066,[1]PIB_dos_Municípios!G$2:G$5571,0),1)</f>
        <v>27445.78</v>
      </c>
      <c r="J5066" s="2">
        <f>INDEX([1]PIB_dos_Municípios!$AO$2:$AO$5571,MATCH(E5066,[1]PIB_dos_Municípios!G$2:G$5571,0),1)</f>
        <v>2912</v>
      </c>
      <c r="K5066" s="2">
        <f>INDEX([1]PIB_dos_Municípios!$AP$2:$AP$5571,MATCH(E5066,[1]PIB_dos_Municípios!G$2:G$5571,0),1)</f>
        <v>9425.06</v>
      </c>
      <c r="M5066" s="2" t="s">
        <v>5222</v>
      </c>
      <c r="N5066" s="2" t="str">
        <f>INDEX([2]Microregioes!$D$1:$D$574,MATCH(F5066,[2]Microregioes!$B$1:$B$574,0),1)</f>
        <v>Rs-Osório</v>
      </c>
    </row>
    <row r="5067" spans="1:14" hidden="1" x14ac:dyDescent="0.2">
      <c r="A5067" s="5">
        <v>4</v>
      </c>
      <c r="B5067" s="3">
        <v>43</v>
      </c>
      <c r="C5067" s="1">
        <v>4301</v>
      </c>
      <c r="D5067" s="1">
        <v>43003</v>
      </c>
      <c r="E5067" s="1">
        <v>4321857</v>
      </c>
      <c r="F5067" s="2">
        <f>IFERROR(INDEX('Arranjos Populacionais'!$F$2:$F$961,MATCH(TabelaCompleta!E5067,'Arranjos Populacionais'!$A$2:$A$961,0),1),D5067)</f>
        <v>43003</v>
      </c>
      <c r="G5067" s="2">
        <v>0</v>
      </c>
      <c r="H5067" s="11">
        <v>4464</v>
      </c>
      <c r="I5067" s="2">
        <f>INDEX([1]PIB_dos_Municípios!$AN$2:$AN$5571,MATCH(E5067,[1]PIB_dos_Municípios!G$2:G$5571,0),1)</f>
        <v>64835.712</v>
      </c>
      <c r="J5067" s="2">
        <f>INDEX([1]PIB_dos_Municípios!$AO$2:$AO$5571,MATCH(E5067,[1]PIB_dos_Municípios!G$2:G$5571,0),1)</f>
        <v>4381</v>
      </c>
      <c r="K5067" s="2">
        <f>INDEX([1]PIB_dos_Municípios!$AP$2:$AP$5571,MATCH(E5067,[1]PIB_dos_Municípios!G$2:G$5571,0),1)</f>
        <v>14799.3</v>
      </c>
      <c r="M5067" s="2" t="s">
        <v>5223</v>
      </c>
      <c r="N5067" s="2" t="str">
        <f>INDEX([2]Microregioes!$D$1:$D$574,MATCH(F5067,[2]Microregioes!$B$1:$B$574,0),1)</f>
        <v>Rs-Frederico Westphalen</v>
      </c>
    </row>
    <row r="5068" spans="1:14" hidden="1" x14ac:dyDescent="0.2">
      <c r="A5068" s="5">
        <v>4</v>
      </c>
      <c r="B5068" s="3">
        <v>43</v>
      </c>
      <c r="C5068" s="1">
        <v>4301</v>
      </c>
      <c r="D5068" s="1">
        <v>43002</v>
      </c>
      <c r="E5068" s="1">
        <v>4321907</v>
      </c>
      <c r="F5068" s="2">
        <f>IFERROR(INDEX('Arranjos Populacionais'!$F$2:$F$961,MATCH(TabelaCompleta!E5068,'Arranjos Populacionais'!$A$2:$A$961,0),1),D5068)</f>
        <v>43002</v>
      </c>
      <c r="G5068" s="2">
        <v>0</v>
      </c>
      <c r="H5068" s="11">
        <v>24640</v>
      </c>
      <c r="I5068" s="2">
        <f>INDEX([1]PIB_dos_Municípios!$AN$2:$AN$5571,MATCH(E5068,[1]PIB_dos_Municípios!G$2:G$5571,0),1)</f>
        <v>380637.217</v>
      </c>
      <c r="J5068" s="2">
        <f>INDEX([1]PIB_dos_Municípios!$AO$2:$AO$5571,MATCH(E5068,[1]PIB_dos_Municípios!G$2:G$5571,0),1)</f>
        <v>23973</v>
      </c>
      <c r="K5068" s="2">
        <f>INDEX([1]PIB_dos_Municípios!$AP$2:$AP$5571,MATCH(E5068,[1]PIB_dos_Municípios!G$2:G$5571,0),1)</f>
        <v>15877.75</v>
      </c>
      <c r="M5068" s="2" t="s">
        <v>5224</v>
      </c>
      <c r="N5068" s="2" t="str">
        <f>INDEX([2]Microregioes!$D$1:$D$574,MATCH(F5068,[2]Microregioes!$B$1:$B$574,0),1)</f>
        <v>Rs-Três Passos</v>
      </c>
    </row>
    <row r="5069" spans="1:14" hidden="1" x14ac:dyDescent="0.2">
      <c r="A5069" s="5">
        <v>4</v>
      </c>
      <c r="B5069" s="3">
        <v>43</v>
      </c>
      <c r="C5069" s="1">
        <v>4301</v>
      </c>
      <c r="D5069" s="1">
        <v>43003</v>
      </c>
      <c r="E5069" s="1">
        <v>4321956</v>
      </c>
      <c r="F5069" s="2">
        <f>IFERROR(INDEX('Arranjos Populacionais'!$F$2:$F$961,MATCH(TabelaCompleta!E5069,'Arranjos Populacionais'!$A$2:$A$961,0),1),D5069)</f>
        <v>43003</v>
      </c>
      <c r="G5069" s="2">
        <v>0</v>
      </c>
      <c r="H5069" s="11">
        <v>5961</v>
      </c>
      <c r="I5069" s="2">
        <f>INDEX([1]PIB_dos_Municípios!$AN$2:$AN$5571,MATCH(E5069,[1]PIB_dos_Municípios!G$2:G$5571,0),1)</f>
        <v>75699.835000000006</v>
      </c>
      <c r="J5069" s="2">
        <f>INDEX([1]PIB_dos_Municípios!$AO$2:$AO$5571,MATCH(E5069,[1]PIB_dos_Municípios!G$2:G$5571,0),1)</f>
        <v>5787</v>
      </c>
      <c r="K5069" s="2">
        <f>INDEX([1]PIB_dos_Municípios!$AP$2:$AP$5571,MATCH(E5069,[1]PIB_dos_Municípios!G$2:G$5571,0),1)</f>
        <v>13081.02</v>
      </c>
      <c r="M5069" s="2" t="s">
        <v>5225</v>
      </c>
      <c r="N5069" s="2" t="str">
        <f>INDEX([2]Microregioes!$D$1:$D$574,MATCH(F5069,[2]Microregioes!$B$1:$B$574,0),1)</f>
        <v>Rs-Frederico Westphalen</v>
      </c>
    </row>
    <row r="5070" spans="1:14" hidden="1" x14ac:dyDescent="0.2">
      <c r="A5070" s="5">
        <v>4</v>
      </c>
      <c r="B5070" s="3">
        <v>43</v>
      </c>
      <c r="C5070" s="1">
        <v>4305</v>
      </c>
      <c r="D5070" s="1">
        <v>43025</v>
      </c>
      <c r="E5070" s="1">
        <v>4322004</v>
      </c>
      <c r="F5070" s="2">
        <f>IFERROR(INDEX('Arranjos Populacionais'!$F$2:$F$961,MATCH(TabelaCompleta!E5070,'Arranjos Populacionais'!$A$2:$A$961,0),1),D5070)</f>
        <v>43025</v>
      </c>
      <c r="G5070" s="2">
        <v>0</v>
      </c>
      <c r="H5070" s="11">
        <v>28084</v>
      </c>
      <c r="I5070" s="2">
        <f>INDEX([1]PIB_dos_Municípios!$AN$2:$AN$5571,MATCH(E5070,[1]PIB_dos_Municípios!G$2:G$5571,0),1)</f>
        <v>5670540.8739999998</v>
      </c>
      <c r="J5070" s="2">
        <f>INDEX([1]PIB_dos_Municípios!$AO$2:$AO$5571,MATCH(E5070,[1]PIB_dos_Municípios!G$2:G$5571,0),1)</f>
        <v>25811</v>
      </c>
      <c r="K5070" s="2">
        <f>INDEX([1]PIB_dos_Municípios!$AP$2:$AP$5571,MATCH(E5070,[1]PIB_dos_Municípios!G$2:G$5571,0),1)</f>
        <v>219694.74</v>
      </c>
      <c r="M5070" s="2" t="s">
        <v>235</v>
      </c>
      <c r="N5070" s="2" t="str">
        <f>INDEX([2]Microregioes!$D$1:$D$574,MATCH(F5070,[2]Microregioes!$B$1:$B$574,0),1)</f>
        <v>Rs-São Jerônimo</v>
      </c>
    </row>
    <row r="5071" spans="1:14" hidden="1" x14ac:dyDescent="0.2">
      <c r="A5071" s="5">
        <v>4</v>
      </c>
      <c r="B5071" s="3">
        <v>43</v>
      </c>
      <c r="C5071" s="1">
        <v>4301</v>
      </c>
      <c r="D5071" s="1">
        <v>43001</v>
      </c>
      <c r="E5071" s="1">
        <v>4322103</v>
      </c>
      <c r="F5071" s="2">
        <f>IFERROR(INDEX('Arranjos Populacionais'!$F$2:$F$961,MATCH(TabelaCompleta!E5071,'Arranjos Populacionais'!$A$2:$A$961,0),1),D5071)</f>
        <v>43001</v>
      </c>
      <c r="G5071" s="2">
        <v>0</v>
      </c>
      <c r="H5071" s="11">
        <v>5979</v>
      </c>
      <c r="I5071" s="2">
        <f>INDEX([1]PIB_dos_Municípios!$AN$2:$AN$5571,MATCH(E5071,[1]PIB_dos_Municípios!G$2:G$5571,0),1)</f>
        <v>108792.561</v>
      </c>
      <c r="J5071" s="2">
        <f>INDEX([1]PIB_dos_Municípios!$AO$2:$AO$5571,MATCH(E5071,[1]PIB_dos_Municípios!G$2:G$5571,0),1)</f>
        <v>5901</v>
      </c>
      <c r="K5071" s="2">
        <f>INDEX([1]PIB_dos_Municípios!$AP$2:$AP$5571,MATCH(E5071,[1]PIB_dos_Municípios!G$2:G$5571,0),1)</f>
        <v>18436.29</v>
      </c>
      <c r="M5071" s="2" t="s">
        <v>5226</v>
      </c>
      <c r="N5071" s="2" t="str">
        <f>INDEX([2]Microregioes!$D$1:$D$574,MATCH(F5071,[2]Microregioes!$B$1:$B$574,0),1)</f>
        <v>Rs-Santa Rosa</v>
      </c>
    </row>
    <row r="5072" spans="1:14" hidden="1" x14ac:dyDescent="0.2">
      <c r="A5072" s="5">
        <v>4</v>
      </c>
      <c r="B5072" s="3">
        <v>43</v>
      </c>
      <c r="C5072" s="1">
        <v>4301</v>
      </c>
      <c r="D5072" s="1">
        <v>43013</v>
      </c>
      <c r="E5072" s="1">
        <v>4322152</v>
      </c>
      <c r="F5072" s="2">
        <f>IFERROR(INDEX('Arranjos Populacionais'!$F$2:$F$961,MATCH(TabelaCompleta!E5072,'Arranjos Populacionais'!$A$2:$A$961,0),1),D5072)</f>
        <v>43013</v>
      </c>
      <c r="G5072" s="2">
        <v>0</v>
      </c>
      <c r="H5072" s="11">
        <v>4595</v>
      </c>
      <c r="I5072" s="2">
        <f>INDEX([1]PIB_dos_Municípios!$AN$2:$AN$5571,MATCH(E5072,[1]PIB_dos_Municípios!G$2:G$5571,0),1)</f>
        <v>41433.345000000001</v>
      </c>
      <c r="J5072" s="2">
        <f>INDEX([1]PIB_dos_Municípios!$AO$2:$AO$5571,MATCH(E5072,[1]PIB_dos_Municípios!G$2:G$5571,0),1)</f>
        <v>4395</v>
      </c>
      <c r="K5072" s="2">
        <f>INDEX([1]PIB_dos_Municípios!$AP$2:$AP$5571,MATCH(E5072,[1]PIB_dos_Municípios!G$2:G$5571,0),1)</f>
        <v>9427.3799999999992</v>
      </c>
      <c r="M5072" s="2" t="s">
        <v>5227</v>
      </c>
      <c r="N5072" s="2" t="str">
        <f>INDEX([2]Microregioes!$D$1:$D$574,MATCH(F5072,[2]Microregioes!$B$1:$B$574,0),1)</f>
        <v>Rs-Soledade</v>
      </c>
    </row>
    <row r="5073" spans="1:14" hidden="1" x14ac:dyDescent="0.2">
      <c r="A5073" s="5">
        <v>4</v>
      </c>
      <c r="B5073" s="3">
        <v>43</v>
      </c>
      <c r="C5073" s="1">
        <v>4301</v>
      </c>
      <c r="D5073" s="1">
        <v>43005</v>
      </c>
      <c r="E5073" s="1">
        <v>4322186</v>
      </c>
      <c r="F5073" s="2">
        <f>IFERROR(INDEX('Arranjos Populacionais'!$F$2:$F$961,MATCH(TabelaCompleta!E5073,'Arranjos Populacionais'!$A$2:$A$961,0),1),D5073)</f>
        <v>43005</v>
      </c>
      <c r="G5073" s="2">
        <v>0</v>
      </c>
      <c r="H5073" s="11">
        <v>1578</v>
      </c>
      <c r="I5073" s="2">
        <f>INDEX([1]PIB_dos_Municípios!$AN$2:$AN$5571,MATCH(E5073,[1]PIB_dos_Municípios!G$2:G$5571,0),1)</f>
        <v>25545.599999999999</v>
      </c>
      <c r="J5073" s="2">
        <f>INDEX([1]PIB_dos_Municípios!$AO$2:$AO$5571,MATCH(E5073,[1]PIB_dos_Municípios!G$2:G$5571,0),1)</f>
        <v>1574</v>
      </c>
      <c r="K5073" s="2">
        <f>INDEX([1]PIB_dos_Municípios!$AP$2:$AP$5571,MATCH(E5073,[1]PIB_dos_Municípios!G$2:G$5571,0),1)</f>
        <v>16229.73</v>
      </c>
      <c r="M5073" s="2" t="s">
        <v>5228</v>
      </c>
      <c r="N5073" s="2" t="str">
        <f>INDEX([2]Microregioes!$D$1:$D$574,MATCH(F5073,[2]Microregioes!$B$1:$B$574,0),1)</f>
        <v>Rs-Sananduva</v>
      </c>
    </row>
    <row r="5074" spans="1:14" hidden="1" x14ac:dyDescent="0.2">
      <c r="A5074" s="5">
        <v>4</v>
      </c>
      <c r="B5074" s="3">
        <v>43</v>
      </c>
      <c r="C5074" s="1">
        <v>4303</v>
      </c>
      <c r="D5074" s="1">
        <v>43017</v>
      </c>
      <c r="E5074" s="1">
        <v>4322202</v>
      </c>
      <c r="F5074" s="2">
        <f>IFERROR(INDEX('Arranjos Populacionais'!$F$2:$F$961,MATCH(TabelaCompleta!E5074,'Arranjos Populacionais'!$A$2:$A$961,0),1),D5074)</f>
        <v>43017</v>
      </c>
      <c r="G5074" s="2">
        <v>0</v>
      </c>
      <c r="H5074" s="11">
        <v>23615</v>
      </c>
      <c r="I5074" s="2">
        <f>INDEX([1]PIB_dos_Municípios!$AN$2:$AN$5571,MATCH(E5074,[1]PIB_dos_Municípios!G$2:G$5571,0),1)</f>
        <v>535174.61300000001</v>
      </c>
      <c r="J5074" s="2">
        <f>INDEX([1]PIB_dos_Municípios!$AO$2:$AO$5571,MATCH(E5074,[1]PIB_dos_Municípios!G$2:G$5571,0),1)</f>
        <v>22286</v>
      </c>
      <c r="K5074" s="2">
        <f>INDEX([1]PIB_dos_Municípios!$AP$2:$AP$5571,MATCH(E5074,[1]PIB_dos_Municípios!G$2:G$5571,0),1)</f>
        <v>24013.94</v>
      </c>
      <c r="M5074" s="2" t="s">
        <v>5229</v>
      </c>
      <c r="N5074" s="2" t="str">
        <f>INDEX([2]Microregioes!$D$1:$D$574,MATCH(F5074,[2]Microregioes!$B$1:$B$574,0),1)</f>
        <v>Rs-Santiago</v>
      </c>
    </row>
    <row r="5075" spans="1:14" hidden="1" x14ac:dyDescent="0.2">
      <c r="A5075" s="5">
        <v>4</v>
      </c>
      <c r="B5075" s="3">
        <v>43</v>
      </c>
      <c r="C5075" s="1">
        <v>4305</v>
      </c>
      <c r="D5075" s="1">
        <v>43023</v>
      </c>
      <c r="E5075" s="1">
        <v>4322251</v>
      </c>
      <c r="F5075" s="2">
        <f>IFERROR(INDEX('Arranjos Populacionais'!$F$2:$F$961,MATCH(TabelaCompleta!E5075,'Arranjos Populacionais'!$A$2:$A$961,0),1),D5075)</f>
        <v>43023</v>
      </c>
      <c r="G5075" s="2">
        <v>0</v>
      </c>
      <c r="H5075" s="11">
        <v>4421</v>
      </c>
      <c r="I5075" s="2">
        <f>INDEX([1]PIB_dos_Municípios!$AN$2:$AN$5571,MATCH(E5075,[1]PIB_dos_Municípios!G$2:G$5571,0),1)</f>
        <v>183647.75200000001</v>
      </c>
      <c r="J5075" s="2">
        <f>INDEX([1]PIB_dos_Municípios!$AO$2:$AO$5571,MATCH(E5075,[1]PIB_dos_Municípios!G$2:G$5571,0),1)</f>
        <v>3919</v>
      </c>
      <c r="K5075" s="2">
        <f>INDEX([1]PIB_dos_Municípios!$AP$2:$AP$5571,MATCH(E5075,[1]PIB_dos_Municípios!G$2:G$5571,0),1)</f>
        <v>46860.87</v>
      </c>
      <c r="M5075" s="2" t="s">
        <v>5230</v>
      </c>
      <c r="N5075" s="2" t="str">
        <f>INDEX([2]Microregioes!$D$1:$D$574,MATCH(F5075,[2]Microregioes!$B$1:$B$574,0),1)</f>
        <v>Rs-Montenegro</v>
      </c>
    </row>
    <row r="5076" spans="1:14" hidden="1" x14ac:dyDescent="0.2">
      <c r="A5076" s="5">
        <v>4</v>
      </c>
      <c r="B5076" s="3">
        <v>43</v>
      </c>
      <c r="C5076" s="1">
        <v>4301</v>
      </c>
      <c r="D5076" s="1">
        <v>43001</v>
      </c>
      <c r="E5076" s="1">
        <v>4322301</v>
      </c>
      <c r="F5076" s="2">
        <f>IFERROR(INDEX('Arranjos Populacionais'!$F$2:$F$961,MATCH(TabelaCompleta!E5076,'Arranjos Populacionais'!$A$2:$A$961,0),1),D5076)</f>
        <v>43001</v>
      </c>
      <c r="G5076" s="2">
        <v>0</v>
      </c>
      <c r="H5076" s="11">
        <v>8533</v>
      </c>
      <c r="I5076" s="2">
        <f>INDEX([1]PIB_dos_Municípios!$AN$2:$AN$5571,MATCH(E5076,[1]PIB_dos_Municípios!G$2:G$5571,0),1)</f>
        <v>137987.65100000001</v>
      </c>
      <c r="J5076" s="2">
        <f>INDEX([1]PIB_dos_Municípios!$AO$2:$AO$5571,MATCH(E5076,[1]PIB_dos_Municípios!G$2:G$5571,0),1)</f>
        <v>8557</v>
      </c>
      <c r="K5076" s="2">
        <f>INDEX([1]PIB_dos_Municípios!$AP$2:$AP$5571,MATCH(E5076,[1]PIB_dos_Municípios!G$2:G$5571,0),1)</f>
        <v>16125.7</v>
      </c>
      <c r="M5076" s="2" t="s">
        <v>5231</v>
      </c>
      <c r="N5076" s="2" t="str">
        <f>INDEX([2]Microregioes!$D$1:$D$574,MATCH(F5076,[2]Microregioes!$B$1:$B$574,0),1)</f>
        <v>Rs-Santa Rosa</v>
      </c>
    </row>
    <row r="5077" spans="1:14" hidden="1" x14ac:dyDescent="0.2">
      <c r="A5077" s="5">
        <v>4</v>
      </c>
      <c r="B5077" s="3">
        <v>43</v>
      </c>
      <c r="C5077" s="1">
        <v>4307</v>
      </c>
      <c r="D5077" s="1">
        <v>43033</v>
      </c>
      <c r="E5077" s="1">
        <v>4322327</v>
      </c>
      <c r="F5077" s="2">
        <f>IFERROR(INDEX('Arranjos Populacionais'!$F$2:$F$961,MATCH(TabelaCompleta!E5077,'Arranjos Populacionais'!$A$2:$A$961,0),1),D5077)</f>
        <v>43033</v>
      </c>
      <c r="G5077" s="2">
        <v>0</v>
      </c>
      <c r="H5077" s="11">
        <v>3590</v>
      </c>
      <c r="I5077" s="2">
        <f>INDEX([1]PIB_dos_Municípios!$AN$2:$AN$5571,MATCH(E5077,[1]PIB_dos_Municípios!G$2:G$5571,0),1)</f>
        <v>42962.851999999999</v>
      </c>
      <c r="J5077" s="2">
        <f>INDEX([1]PIB_dos_Municípios!$AO$2:$AO$5571,MATCH(E5077,[1]PIB_dos_Municípios!G$2:G$5571,0),1)</f>
        <v>3522</v>
      </c>
      <c r="K5077" s="2">
        <f>INDEX([1]PIB_dos_Municípios!$AP$2:$AP$5571,MATCH(E5077,[1]PIB_dos_Municípios!G$2:G$5571,0),1)</f>
        <v>12198.42</v>
      </c>
      <c r="M5077" s="2" t="s">
        <v>5232</v>
      </c>
      <c r="N5077" s="2" t="str">
        <f>INDEX([2]Microregioes!$D$1:$D$574,MATCH(F5077,[2]Microregioes!$B$1:$B$574,0),1)</f>
        <v>Rs-Pelotas</v>
      </c>
    </row>
    <row r="5078" spans="1:14" hidden="1" x14ac:dyDescent="0.2">
      <c r="A5078" s="5">
        <v>4</v>
      </c>
      <c r="B5078" s="3">
        <v>43</v>
      </c>
      <c r="C5078" s="1">
        <v>4301</v>
      </c>
      <c r="D5078" s="1">
        <v>43007</v>
      </c>
      <c r="E5078" s="1">
        <v>4322343</v>
      </c>
      <c r="F5078" s="2">
        <f>IFERROR(INDEX('Arranjos Populacionais'!$F$2:$F$961,MATCH(TabelaCompleta!E5078,'Arranjos Populacionais'!$A$2:$A$961,0),1),D5078)</f>
        <v>43007</v>
      </c>
      <c r="G5078" s="2">
        <v>0</v>
      </c>
      <c r="H5078" s="11">
        <v>2248</v>
      </c>
      <c r="I5078" s="2">
        <f>INDEX([1]PIB_dos_Municípios!$AN$2:$AN$5571,MATCH(E5078,[1]PIB_dos_Municípios!G$2:G$5571,0),1)</f>
        <v>28612.721000000001</v>
      </c>
      <c r="J5078" s="2">
        <f>INDEX([1]PIB_dos_Municípios!$AO$2:$AO$5571,MATCH(E5078,[1]PIB_dos_Municípios!G$2:G$5571,0),1)</f>
        <v>2296</v>
      </c>
      <c r="K5078" s="2">
        <f>INDEX([1]PIB_dos_Municípios!$AP$2:$AP$5571,MATCH(E5078,[1]PIB_dos_Municípios!G$2:G$5571,0),1)</f>
        <v>12461.99</v>
      </c>
      <c r="M5078" s="2" t="s">
        <v>5233</v>
      </c>
      <c r="N5078" s="2" t="str">
        <f>INDEX([2]Microregioes!$D$1:$D$574,MATCH(F5078,[2]Microregioes!$B$1:$B$574,0),1)</f>
        <v>Rs-Santo Ângelo</v>
      </c>
    </row>
    <row r="5079" spans="1:14" hidden="1" x14ac:dyDescent="0.2">
      <c r="A5079" s="5">
        <v>4</v>
      </c>
      <c r="B5079" s="3">
        <v>43</v>
      </c>
      <c r="C5079" s="1">
        <v>4302</v>
      </c>
      <c r="D5079" s="1">
        <v>43014</v>
      </c>
      <c r="E5079" s="1">
        <v>4322350</v>
      </c>
      <c r="F5079" s="2">
        <f>IFERROR(INDEX('Arranjos Populacionais'!$F$2:$F$961,MATCH(TabelaCompleta!E5079,'Arranjos Populacionais'!$A$2:$A$961,0),1),D5079)</f>
        <v>43014</v>
      </c>
      <c r="G5079" s="2">
        <v>0</v>
      </c>
      <c r="H5079" s="11">
        <v>1393</v>
      </c>
      <c r="I5079" s="2">
        <f>INDEX([1]PIB_dos_Municípios!$AN$2:$AN$5571,MATCH(E5079,[1]PIB_dos_Municípios!G$2:G$5571,0),1)</f>
        <v>30784.307000000001</v>
      </c>
      <c r="J5079" s="2">
        <f>INDEX([1]PIB_dos_Municípios!$AO$2:$AO$5571,MATCH(E5079,[1]PIB_dos_Municípios!G$2:G$5571,0),1)</f>
        <v>1487</v>
      </c>
      <c r="K5079" s="2">
        <f>INDEX([1]PIB_dos_Municípios!$AP$2:$AP$5571,MATCH(E5079,[1]PIB_dos_Municípios!G$2:G$5571,0),1)</f>
        <v>20702.29</v>
      </c>
      <c r="M5079" s="2" t="s">
        <v>5234</v>
      </c>
      <c r="N5079" s="2" t="str">
        <f>INDEX([2]Microregioes!$D$1:$D$574,MATCH(F5079,[2]Microregioes!$B$1:$B$574,0),1)</f>
        <v>Rs-Guaporé</v>
      </c>
    </row>
    <row r="5080" spans="1:14" hidden="1" x14ac:dyDescent="0.2">
      <c r="A5080" s="5">
        <v>4</v>
      </c>
      <c r="B5080" s="3">
        <v>43</v>
      </c>
      <c r="C5080" s="1">
        <v>4303</v>
      </c>
      <c r="D5080" s="1">
        <v>43017</v>
      </c>
      <c r="E5080" s="1">
        <v>4322376</v>
      </c>
      <c r="F5080" s="2">
        <f>IFERROR(INDEX('Arranjos Populacionais'!$F$2:$F$961,MATCH(TabelaCompleta!E5080,'Arranjos Populacionais'!$A$2:$A$961,0),1),D5080)</f>
        <v>43017</v>
      </c>
      <c r="G5080" s="2">
        <v>0</v>
      </c>
      <c r="H5080" s="11">
        <v>2474</v>
      </c>
      <c r="I5080" s="2">
        <f>INDEX([1]PIB_dos_Municípios!$AN$2:$AN$5571,MATCH(E5080,[1]PIB_dos_Municípios!G$2:G$5571,0),1)</f>
        <v>29289.488000000001</v>
      </c>
      <c r="J5080" s="2">
        <f>INDEX([1]PIB_dos_Municípios!$AO$2:$AO$5571,MATCH(E5080,[1]PIB_dos_Municípios!G$2:G$5571,0),1)</f>
        <v>2453</v>
      </c>
      <c r="K5080" s="2">
        <f>INDEX([1]PIB_dos_Municípios!$AP$2:$AP$5571,MATCH(E5080,[1]PIB_dos_Municípios!G$2:G$5571,0),1)</f>
        <v>11940.27</v>
      </c>
      <c r="M5080" s="2" t="s">
        <v>5235</v>
      </c>
      <c r="N5080" s="2" t="str">
        <f>INDEX([2]Microregioes!$D$1:$D$574,MATCH(F5080,[2]Microregioes!$B$1:$B$574,0),1)</f>
        <v>Rs-Santiago</v>
      </c>
    </row>
    <row r="5081" spans="1:14" hidden="1" x14ac:dyDescent="0.2">
      <c r="A5081" s="5">
        <v>4</v>
      </c>
      <c r="B5081" s="3">
        <v>43</v>
      </c>
      <c r="C5081" s="1">
        <v>4306</v>
      </c>
      <c r="D5081" s="1">
        <v>43029</v>
      </c>
      <c r="E5081" s="1">
        <v>4322400</v>
      </c>
      <c r="F5081" s="2">
        <f>IFERROR(INDEX('Arranjos Populacionais'!$F$2:$F$961,MATCH(TabelaCompleta!E5081,'Arranjos Populacionais'!$A$2:$A$961,0),1),D5081)</f>
        <v>43029</v>
      </c>
      <c r="G5081" s="2">
        <v>0</v>
      </c>
      <c r="H5081" s="11">
        <v>129720</v>
      </c>
      <c r="I5081" s="2">
        <f>INDEX([1]PIB_dos_Municípios!$AN$2:$AN$5571,MATCH(E5081,[1]PIB_dos_Municípios!G$2:G$5571,0),1)</f>
        <v>1518546.83</v>
      </c>
      <c r="J5081" s="2">
        <f>INDEX([1]PIB_dos_Municípios!$AO$2:$AO$5571,MATCH(E5081,[1]PIB_dos_Municípios!G$2:G$5571,0),1)</f>
        <v>125507</v>
      </c>
      <c r="K5081" s="2">
        <f>INDEX([1]PIB_dos_Municípios!$AP$2:$AP$5571,MATCH(E5081,[1]PIB_dos_Municípios!G$2:G$5571,0),1)</f>
        <v>12099.3</v>
      </c>
      <c r="M5081" s="2" t="s">
        <v>144</v>
      </c>
      <c r="N5081" s="2" t="str">
        <f>INDEX([2]Microregioes!$D$1:$D$574,MATCH(F5081,[2]Microregioes!$B$1:$B$574,0),1)</f>
        <v>Rs-Campanha Ocidental</v>
      </c>
    </row>
    <row r="5082" spans="1:14" hidden="1" x14ac:dyDescent="0.2">
      <c r="A5082" s="5">
        <v>4</v>
      </c>
      <c r="B5082" s="3">
        <v>43</v>
      </c>
      <c r="C5082" s="1">
        <v>4302</v>
      </c>
      <c r="D5082" s="1">
        <v>43015</v>
      </c>
      <c r="E5082" s="1">
        <v>4322509</v>
      </c>
      <c r="F5082" s="2">
        <f>IFERROR(INDEX('Arranjos Populacionais'!$F$2:$F$961,MATCH(TabelaCompleta!E5082,'Arranjos Populacionais'!$A$2:$A$961,0),1),D5082)</f>
        <v>43015</v>
      </c>
      <c r="G5082" s="2">
        <v>0</v>
      </c>
      <c r="H5082" s="11">
        <v>65135</v>
      </c>
      <c r="I5082" s="2">
        <f>INDEX([1]PIB_dos_Municípios!$AN$2:$AN$5571,MATCH(E5082,[1]PIB_dos_Municípios!G$2:G$5571,0),1)</f>
        <v>1214764.9010000001</v>
      </c>
      <c r="J5082" s="2">
        <f>INDEX([1]PIB_dos_Municípios!$AO$2:$AO$5571,MATCH(E5082,[1]PIB_dos_Municípios!G$2:G$5571,0),1)</f>
        <v>61345</v>
      </c>
      <c r="K5082" s="2">
        <f>INDEX([1]PIB_dos_Municípios!$AP$2:$AP$5571,MATCH(E5082,[1]PIB_dos_Municípios!G$2:G$5571,0),1)</f>
        <v>19802.18</v>
      </c>
      <c r="M5082" s="2" t="s">
        <v>5236</v>
      </c>
      <c r="N5082" s="2" t="str">
        <f>INDEX([2]Microregioes!$D$1:$D$574,MATCH(F5082,[2]Microregioes!$B$1:$B$574,0),1)</f>
        <v>Rs-Vacaria</v>
      </c>
    </row>
    <row r="5083" spans="1:14" hidden="1" x14ac:dyDescent="0.2">
      <c r="A5083" s="5">
        <v>4</v>
      </c>
      <c r="B5083" s="3">
        <v>43</v>
      </c>
      <c r="C5083" s="1">
        <v>4304</v>
      </c>
      <c r="D5083" s="1">
        <v>43020</v>
      </c>
      <c r="E5083" s="1">
        <v>4322533</v>
      </c>
      <c r="F5083" s="2">
        <f>IFERROR(INDEX('Arranjos Populacionais'!$F$2:$F$961,MATCH(TabelaCompleta!E5083,'Arranjos Populacionais'!$A$2:$A$961,0),1),D5083)</f>
        <v>43020</v>
      </c>
      <c r="G5083" s="2">
        <v>0</v>
      </c>
      <c r="H5083" s="11">
        <v>11689</v>
      </c>
      <c r="I5083" s="2">
        <f>INDEX([1]PIB_dos_Municípios!$AN$2:$AN$5571,MATCH(E5083,[1]PIB_dos_Municípios!G$2:G$5571,0),1)</f>
        <v>210210.65299999999</v>
      </c>
      <c r="J5083" s="2">
        <f>INDEX([1]PIB_dos_Municípios!$AO$2:$AO$5571,MATCH(E5083,[1]PIB_dos_Municípios!G$2:G$5571,0),1)</f>
        <v>11077</v>
      </c>
      <c r="K5083" s="2">
        <f>INDEX([1]PIB_dos_Municípios!$AP$2:$AP$5571,MATCH(E5083,[1]PIB_dos_Municípios!G$2:G$5571,0),1)</f>
        <v>18977.22</v>
      </c>
      <c r="M5083" s="2" t="s">
        <v>5237</v>
      </c>
      <c r="N5083" s="2" t="str">
        <f>INDEX([2]Microregioes!$D$1:$D$574,MATCH(F5083,[2]Microregioes!$B$1:$B$574,0),1)</f>
        <v>Rs-Santa Cruz do Sul</v>
      </c>
    </row>
    <row r="5084" spans="1:14" hidden="1" x14ac:dyDescent="0.2">
      <c r="A5084" s="5">
        <v>4</v>
      </c>
      <c r="B5084" s="3">
        <v>43</v>
      </c>
      <c r="C5084" s="1">
        <v>4305</v>
      </c>
      <c r="D5084" s="1">
        <v>43023</v>
      </c>
      <c r="E5084" s="1">
        <v>4322541</v>
      </c>
      <c r="F5084" s="2">
        <f>IFERROR(INDEX('Arranjos Populacionais'!$F$2:$F$961,MATCH(TabelaCompleta!E5084,'Arranjos Populacionais'!$A$2:$A$961,0),1),D5084)</f>
        <v>43016</v>
      </c>
      <c r="G5084" s="2">
        <v>0</v>
      </c>
      <c r="H5084" s="11">
        <v>5594</v>
      </c>
      <c r="I5084" s="2">
        <f>INDEX([1]PIB_dos_Municípios!$AN$2:$AN$5571,MATCH(E5084,[1]PIB_dos_Municípios!G$2:G$5571,0),1)</f>
        <v>58800.53</v>
      </c>
      <c r="J5084" s="2">
        <f>INDEX([1]PIB_dos_Municípios!$AO$2:$AO$5571,MATCH(E5084,[1]PIB_dos_Municípios!G$2:G$5571,0),1)</f>
        <v>5121</v>
      </c>
      <c r="K5084" s="2">
        <f>INDEX([1]PIB_dos_Municípios!$AP$2:$AP$5571,MATCH(E5084,[1]PIB_dos_Municípios!G$2:G$5571,0),1)</f>
        <v>11482.24</v>
      </c>
      <c r="M5084" s="2" t="s">
        <v>100</v>
      </c>
      <c r="N5084" s="2" t="str">
        <f>INDEX([2]Microregioes!$D$1:$D$574,MATCH(F5084,[2]Microregioes!$B$1:$B$574,0),1)</f>
        <v>Rs-Caxias do Sul</v>
      </c>
    </row>
    <row r="5085" spans="1:14" hidden="1" x14ac:dyDescent="0.2">
      <c r="A5085" s="5">
        <v>4</v>
      </c>
      <c r="B5085" s="3">
        <v>43</v>
      </c>
      <c r="C5085" s="1">
        <v>4305</v>
      </c>
      <c r="D5085" s="1">
        <v>43025</v>
      </c>
      <c r="E5085" s="1">
        <v>4322525</v>
      </c>
      <c r="F5085" s="2">
        <f>IFERROR(INDEX('Arranjos Populacionais'!$F$2:$F$961,MATCH(TabelaCompleta!E5085,'Arranjos Populacionais'!$A$2:$A$961,0),1),D5085)</f>
        <v>43025</v>
      </c>
      <c r="G5085" s="2">
        <v>0</v>
      </c>
      <c r="H5085" s="11">
        <v>3448</v>
      </c>
      <c r="I5085" s="2">
        <f>INDEX([1]PIB_dos_Municípios!$AN$2:$AN$5571,MATCH(E5085,[1]PIB_dos_Municípios!G$2:G$5571,0),1)</f>
        <v>40318.125999999997</v>
      </c>
      <c r="J5085" s="2">
        <f>INDEX([1]PIB_dos_Municípios!$AO$2:$AO$5571,MATCH(E5085,[1]PIB_dos_Municípios!G$2:G$5571,0),1)</f>
        <v>3253</v>
      </c>
      <c r="K5085" s="2">
        <f>INDEX([1]PIB_dos_Municípios!$AP$2:$AP$5571,MATCH(E5085,[1]PIB_dos_Municípios!G$2:G$5571,0),1)</f>
        <v>12394.14</v>
      </c>
      <c r="M5085" s="2" t="s">
        <v>5238</v>
      </c>
      <c r="N5085" s="2" t="str">
        <f>INDEX([2]Microregioes!$D$1:$D$574,MATCH(F5085,[2]Microregioes!$B$1:$B$574,0),1)</f>
        <v>Rs-São Jerônimo</v>
      </c>
    </row>
    <row r="5086" spans="1:14" hidden="1" x14ac:dyDescent="0.2">
      <c r="A5086" s="5">
        <v>4</v>
      </c>
      <c r="B5086" s="3">
        <v>43</v>
      </c>
      <c r="C5086" s="1">
        <v>4301</v>
      </c>
      <c r="D5086" s="1">
        <v>43010</v>
      </c>
      <c r="E5086" s="1">
        <v>4322558</v>
      </c>
      <c r="F5086" s="2">
        <f>IFERROR(INDEX('Arranjos Populacionais'!$F$2:$F$961,MATCH(TabelaCompleta!E5086,'Arranjos Populacionais'!$A$2:$A$961,0),1),D5086)</f>
        <v>43010</v>
      </c>
      <c r="G5086" s="2">
        <v>0</v>
      </c>
      <c r="H5086" s="11">
        <v>2094</v>
      </c>
      <c r="I5086" s="2">
        <f>INDEX([1]PIB_dos_Municípios!$AN$2:$AN$5571,MATCH(E5086,[1]PIB_dos_Municípios!G$2:G$5571,0),1)</f>
        <v>30731.258000000002</v>
      </c>
      <c r="J5086" s="2">
        <f>INDEX([1]PIB_dos_Municípios!$AO$2:$AO$5571,MATCH(E5086,[1]PIB_dos_Municípios!G$2:G$5571,0),1)</f>
        <v>1984</v>
      </c>
      <c r="K5086" s="2">
        <f>INDEX([1]PIB_dos_Municípios!$AP$2:$AP$5571,MATCH(E5086,[1]PIB_dos_Municípios!G$2:G$5571,0),1)</f>
        <v>15489.55</v>
      </c>
      <c r="M5086" s="2" t="s">
        <v>5239</v>
      </c>
      <c r="N5086" s="2" t="str">
        <f>INDEX([2]Microregioes!$D$1:$D$574,MATCH(F5086,[2]Microregioes!$B$1:$B$574,0),1)</f>
        <v>Rs-Passo Fundo</v>
      </c>
    </row>
    <row r="5087" spans="1:14" hidden="1" x14ac:dyDescent="0.2">
      <c r="A5087" s="5">
        <v>4</v>
      </c>
      <c r="B5087" s="3">
        <v>43</v>
      </c>
      <c r="C5087" s="1">
        <v>4304</v>
      </c>
      <c r="D5087" s="1">
        <v>43020</v>
      </c>
      <c r="E5087" s="1">
        <v>4322608</v>
      </c>
      <c r="F5087" s="2">
        <f>IFERROR(INDEX('Arranjos Populacionais'!$F$2:$F$961,MATCH(TabelaCompleta!E5087,'Arranjos Populacionais'!$A$2:$A$961,0),1),D5087)</f>
        <v>43020</v>
      </c>
      <c r="G5087" s="2">
        <v>0</v>
      </c>
      <c r="H5087" s="11">
        <v>70179</v>
      </c>
      <c r="I5087" s="2">
        <f>INDEX([1]PIB_dos_Municípios!$AN$2:$AN$5571,MATCH(E5087,[1]PIB_dos_Municípios!G$2:G$5571,0),1)</f>
        <v>1722109.1089999999</v>
      </c>
      <c r="J5087" s="2">
        <f>INDEX([1]PIB_dos_Municípios!$AO$2:$AO$5571,MATCH(E5087,[1]PIB_dos_Municípios!G$2:G$5571,0),1)</f>
        <v>65964</v>
      </c>
      <c r="K5087" s="2">
        <f>INDEX([1]PIB_dos_Municípios!$AP$2:$AP$5571,MATCH(E5087,[1]PIB_dos_Municípios!G$2:G$5571,0),1)</f>
        <v>26106.799999999999</v>
      </c>
      <c r="M5087" s="2" t="s">
        <v>140</v>
      </c>
      <c r="N5087" s="2" t="str">
        <f>INDEX([2]Microregioes!$D$1:$D$574,MATCH(F5087,[2]Microregioes!$B$1:$B$574,0),1)</f>
        <v>Rs-Santa Cruz do Sul</v>
      </c>
    </row>
    <row r="5088" spans="1:14" hidden="1" x14ac:dyDescent="0.2">
      <c r="A5088" s="5">
        <v>4</v>
      </c>
      <c r="B5088" s="3">
        <v>43</v>
      </c>
      <c r="C5088" s="1">
        <v>4304</v>
      </c>
      <c r="D5088" s="1">
        <v>43020</v>
      </c>
      <c r="E5088" s="1">
        <v>4322707</v>
      </c>
      <c r="F5088" s="2">
        <f>IFERROR(INDEX('Arranjos Populacionais'!$F$2:$F$961,MATCH(TabelaCompleta!E5088,'Arranjos Populacionais'!$A$2:$A$961,0),1),D5088)</f>
        <v>43020</v>
      </c>
      <c r="G5088" s="2">
        <v>0</v>
      </c>
      <c r="H5088" s="11">
        <v>25866</v>
      </c>
      <c r="I5088" s="2">
        <f>INDEX([1]PIB_dos_Municípios!$AN$2:$AN$5571,MATCH(E5088,[1]PIB_dos_Municípios!G$2:G$5571,0),1)</f>
        <v>388823.27899999998</v>
      </c>
      <c r="J5088" s="2">
        <f>INDEX([1]PIB_dos_Municípios!$AO$2:$AO$5571,MATCH(E5088,[1]PIB_dos_Municípios!G$2:G$5571,0),1)</f>
        <v>23986</v>
      </c>
      <c r="K5088" s="2">
        <f>INDEX([1]PIB_dos_Municípios!$AP$2:$AP$5571,MATCH(E5088,[1]PIB_dos_Municípios!G$2:G$5571,0),1)</f>
        <v>16210.43</v>
      </c>
      <c r="M5088" s="2" t="s">
        <v>518</v>
      </c>
      <c r="N5088" s="2" t="str">
        <f>INDEX([2]Microregioes!$D$1:$D$574,MATCH(F5088,[2]Microregioes!$B$1:$B$574,0),1)</f>
        <v>Rs-Santa Cruz do Sul</v>
      </c>
    </row>
    <row r="5089" spans="1:14" hidden="1" x14ac:dyDescent="0.2">
      <c r="A5089" s="5">
        <v>4</v>
      </c>
      <c r="B5089" s="3">
        <v>43</v>
      </c>
      <c r="C5089" s="1">
        <v>4302</v>
      </c>
      <c r="D5089" s="1">
        <v>43016</v>
      </c>
      <c r="E5089" s="1">
        <v>4322806</v>
      </c>
      <c r="F5089" s="2">
        <f>IFERROR(INDEX('Arranjos Populacionais'!$F$2:$F$961,MATCH(TabelaCompleta!E5089,'Arranjos Populacionais'!$A$2:$A$961,0),1),D5089)</f>
        <v>43016</v>
      </c>
      <c r="G5089" s="2">
        <v>0</v>
      </c>
      <c r="H5089" s="11">
        <v>24885</v>
      </c>
      <c r="I5089" s="2">
        <f>INDEX([1]PIB_dos_Municípios!$AN$2:$AN$5571,MATCH(E5089,[1]PIB_dos_Municípios!G$2:G$5571,0),1)</f>
        <v>612324.58400000003</v>
      </c>
      <c r="J5089" s="2">
        <f>INDEX([1]PIB_dos_Municípios!$AO$2:$AO$5571,MATCH(E5089,[1]PIB_dos_Municípios!G$2:G$5571,0),1)</f>
        <v>22815</v>
      </c>
      <c r="K5089" s="2">
        <f>INDEX([1]PIB_dos_Municípios!$AP$2:$AP$5571,MATCH(E5089,[1]PIB_dos_Municípios!G$2:G$5571,0),1)</f>
        <v>26838.68</v>
      </c>
      <c r="M5089" s="2" t="s">
        <v>92</v>
      </c>
      <c r="N5089" s="2" t="str">
        <f>INDEX([2]Microregioes!$D$1:$D$574,MATCH(F5089,[2]Microregioes!$B$1:$B$574,0),1)</f>
        <v>Rs-Caxias do Sul</v>
      </c>
    </row>
    <row r="5090" spans="1:14" hidden="1" x14ac:dyDescent="0.2">
      <c r="A5090" s="5">
        <v>4</v>
      </c>
      <c r="B5090" s="3">
        <v>43</v>
      </c>
      <c r="C5090" s="1">
        <v>4304</v>
      </c>
      <c r="D5090" s="1">
        <v>43021</v>
      </c>
      <c r="E5090" s="1">
        <v>4322855</v>
      </c>
      <c r="F5090" s="2">
        <f>IFERROR(INDEX('Arranjos Populacionais'!$F$2:$F$961,MATCH(TabelaCompleta!E5090,'Arranjos Populacionais'!$A$2:$A$961,0),1),D5090)</f>
        <v>43021</v>
      </c>
      <c r="G5090" s="2">
        <v>0</v>
      </c>
      <c r="H5090" s="11">
        <v>1966</v>
      </c>
      <c r="I5090" s="2">
        <f>INDEX([1]PIB_dos_Municípios!$AN$2:$AN$5571,MATCH(E5090,[1]PIB_dos_Municípios!G$2:G$5571,0),1)</f>
        <v>34526.199000000001</v>
      </c>
      <c r="J5090" s="2">
        <f>INDEX([1]PIB_dos_Municípios!$AO$2:$AO$5571,MATCH(E5090,[1]PIB_dos_Municípios!G$2:G$5571,0),1)</f>
        <v>1974</v>
      </c>
      <c r="K5090" s="2">
        <f>INDEX([1]PIB_dos_Municípios!$AP$2:$AP$5571,MATCH(E5090,[1]PIB_dos_Municípios!G$2:G$5571,0),1)</f>
        <v>17490.48</v>
      </c>
      <c r="M5090" s="2" t="s">
        <v>5240</v>
      </c>
      <c r="N5090" s="2" t="str">
        <f>INDEX([2]Microregioes!$D$1:$D$574,MATCH(F5090,[2]Microregioes!$B$1:$B$574,0),1)</f>
        <v>Rs-Lajeado-Estrela</v>
      </c>
    </row>
    <row r="5091" spans="1:14" hidden="1" x14ac:dyDescent="0.2">
      <c r="A5091" s="5">
        <v>4</v>
      </c>
      <c r="B5091" s="3">
        <v>43</v>
      </c>
      <c r="C5091" s="1">
        <v>4301</v>
      </c>
      <c r="D5091" s="1">
        <v>43004</v>
      </c>
      <c r="E5091" s="1">
        <v>4322905</v>
      </c>
      <c r="F5091" s="2">
        <f>IFERROR(INDEX('Arranjos Populacionais'!$F$2:$F$961,MATCH(TabelaCompleta!E5091,'Arranjos Populacionais'!$A$2:$A$961,0),1),D5091)</f>
        <v>43004</v>
      </c>
      <c r="G5091" s="2">
        <v>0</v>
      </c>
      <c r="H5091" s="11">
        <v>5237</v>
      </c>
      <c r="I5091" s="2">
        <f>INDEX([1]PIB_dos_Municípios!$AN$2:$AN$5571,MATCH(E5091,[1]PIB_dos_Municípios!G$2:G$5571,0),1)</f>
        <v>58801.572999999997</v>
      </c>
      <c r="J5091" s="2">
        <f>INDEX([1]PIB_dos_Municípios!$AO$2:$AO$5571,MATCH(E5091,[1]PIB_dos_Municípios!G$2:G$5571,0),1)</f>
        <v>5311</v>
      </c>
      <c r="K5091" s="2">
        <f>INDEX([1]PIB_dos_Municípios!$AP$2:$AP$5571,MATCH(E5091,[1]PIB_dos_Municípios!G$2:G$5571,0),1)</f>
        <v>11071.66</v>
      </c>
      <c r="M5091" s="2" t="s">
        <v>5241</v>
      </c>
      <c r="N5091" s="2" t="str">
        <f>INDEX([2]Microregioes!$D$1:$D$574,MATCH(F5091,[2]Microregioes!$B$1:$B$574,0),1)</f>
        <v>Rs-Erechim</v>
      </c>
    </row>
    <row r="5092" spans="1:14" hidden="1" x14ac:dyDescent="0.2">
      <c r="A5092" s="5">
        <v>4</v>
      </c>
      <c r="B5092" s="3">
        <v>43</v>
      </c>
      <c r="C5092" s="1">
        <v>4305</v>
      </c>
      <c r="D5092" s="1">
        <v>43026</v>
      </c>
      <c r="E5092" s="1">
        <v>4323002</v>
      </c>
      <c r="F5092" s="2">
        <f>IFERROR(INDEX('Arranjos Populacionais'!$F$2:$F$961,MATCH(TabelaCompleta!E5092,'Arranjos Populacionais'!$A$2:$A$961,0),1),D5092)</f>
        <v>43026</v>
      </c>
      <c r="G5092" s="2">
        <v>0</v>
      </c>
      <c r="H5092" s="11">
        <v>252872</v>
      </c>
      <c r="I5092" s="2">
        <f>INDEX([1]PIB_dos_Municípios!$AN$2:$AN$5571,MATCH(E5092,[1]PIB_dos_Municípios!G$2:G$5571,0),1)</f>
        <v>1948820.2450000001</v>
      </c>
      <c r="J5092" s="2">
        <f>INDEX([1]PIB_dos_Municípios!$AO$2:$AO$5571,MATCH(E5092,[1]PIB_dos_Municípios!G$2:G$5571,0),1)</f>
        <v>239234</v>
      </c>
      <c r="K5092" s="2">
        <f>INDEX([1]PIB_dos_Municípios!$AP$2:$AP$5571,MATCH(E5092,[1]PIB_dos_Municípios!G$2:G$5571,0),1)</f>
        <v>8146.08</v>
      </c>
      <c r="M5092" s="2" t="s">
        <v>927</v>
      </c>
      <c r="N5092" s="2" t="str">
        <f>INDEX([2]Microregioes!$D$1:$D$574,MATCH(F5092,[2]Microregioes!$B$1:$B$574,0),1)</f>
        <v>Rs-Porto Alegre</v>
      </c>
    </row>
    <row r="5093" spans="1:14" hidden="1" x14ac:dyDescent="0.2">
      <c r="A5093" s="5">
        <v>4</v>
      </c>
      <c r="B5093" s="3">
        <v>43</v>
      </c>
      <c r="C5093" s="1">
        <v>4301</v>
      </c>
      <c r="D5093" s="1">
        <v>43003</v>
      </c>
      <c r="E5093" s="1">
        <v>4323101</v>
      </c>
      <c r="F5093" s="2">
        <f>IFERROR(INDEX('Arranjos Populacionais'!$F$2:$F$961,MATCH(TabelaCompleta!E5093,'Arranjos Populacionais'!$A$2:$A$961,0),1),D5093)</f>
        <v>43003</v>
      </c>
      <c r="G5093" s="2">
        <v>0</v>
      </c>
      <c r="H5093" s="11">
        <v>5187</v>
      </c>
      <c r="I5093" s="2">
        <f>INDEX([1]PIB_dos_Municípios!$AN$2:$AN$5571,MATCH(E5093,[1]PIB_dos_Municípios!G$2:G$5571,0),1)</f>
        <v>46111.642999999996</v>
      </c>
      <c r="J5093" s="2">
        <f>INDEX([1]PIB_dos_Municípios!$AO$2:$AO$5571,MATCH(E5093,[1]PIB_dos_Municípios!G$2:G$5571,0),1)</f>
        <v>5285</v>
      </c>
      <c r="K5093" s="2">
        <f>INDEX([1]PIB_dos_Municípios!$AP$2:$AP$5571,MATCH(E5093,[1]PIB_dos_Municípios!G$2:G$5571,0),1)</f>
        <v>8725</v>
      </c>
      <c r="M5093" s="2" t="s">
        <v>5242</v>
      </c>
      <c r="N5093" s="2" t="str">
        <f>INDEX([2]Microregioes!$D$1:$D$574,MATCH(F5093,[2]Microregioes!$B$1:$B$574,0),1)</f>
        <v>Rs-Frederico Westphalen</v>
      </c>
    </row>
    <row r="5094" spans="1:14" hidden="1" x14ac:dyDescent="0.2">
      <c r="A5094" s="5">
        <v>4</v>
      </c>
      <c r="B5094" s="3">
        <v>43</v>
      </c>
      <c r="C5094" s="1">
        <v>4301</v>
      </c>
      <c r="D5094" s="1">
        <v>43012</v>
      </c>
      <c r="E5094" s="1">
        <v>4323200</v>
      </c>
      <c r="F5094" s="2">
        <f>IFERROR(INDEX('Arranjos Populacionais'!$F$2:$F$961,MATCH(TabelaCompleta!E5094,'Arranjos Populacionais'!$A$2:$A$961,0),1),D5094)</f>
        <v>43012</v>
      </c>
      <c r="G5094" s="2">
        <v>0</v>
      </c>
      <c r="H5094" s="11">
        <v>3060</v>
      </c>
      <c r="I5094" s="2">
        <f>INDEX([1]PIB_dos_Municípios!$AN$2:$AN$5571,MATCH(E5094,[1]PIB_dos_Municípios!G$2:G$5571,0),1)</f>
        <v>73927.812999999995</v>
      </c>
      <c r="J5094" s="2">
        <f>INDEX([1]PIB_dos_Municípios!$AO$2:$AO$5571,MATCH(E5094,[1]PIB_dos_Municípios!G$2:G$5571,0),1)</f>
        <v>3036</v>
      </c>
      <c r="K5094" s="2">
        <f>INDEX([1]PIB_dos_Municípios!$AP$2:$AP$5571,MATCH(E5094,[1]PIB_dos_Municípios!G$2:G$5571,0),1)</f>
        <v>24350.400000000001</v>
      </c>
      <c r="M5094" s="2" t="s">
        <v>5243</v>
      </c>
      <c r="N5094" s="2" t="str">
        <f>INDEX([2]Microregioes!$D$1:$D$574,MATCH(F5094,[2]Microregioes!$B$1:$B$574,0),1)</f>
        <v>Rs-Não-Me-Toque</v>
      </c>
    </row>
    <row r="5095" spans="1:14" hidden="1" x14ac:dyDescent="0.2">
      <c r="A5095" s="5">
        <v>4</v>
      </c>
      <c r="B5095" s="3">
        <v>43</v>
      </c>
      <c r="C5095" s="1">
        <v>4302</v>
      </c>
      <c r="D5095" s="1">
        <v>43016</v>
      </c>
      <c r="E5095" s="1">
        <v>4323309</v>
      </c>
      <c r="F5095" s="2">
        <f>IFERROR(INDEX('Arranjos Populacionais'!$F$2:$F$961,MATCH(TabelaCompleta!E5095,'Arranjos Populacionais'!$A$2:$A$961,0),1),D5095)</f>
        <v>43016</v>
      </c>
      <c r="G5095" s="2">
        <v>0</v>
      </c>
      <c r="H5095" s="11">
        <v>3373</v>
      </c>
      <c r="I5095" s="2">
        <f>INDEX([1]PIB_dos_Municípios!$AN$2:$AN$5571,MATCH(E5095,[1]PIB_dos_Municípios!G$2:G$5571,0),1)</f>
        <v>87574.240999999995</v>
      </c>
      <c r="J5095" s="2">
        <f>INDEX([1]PIB_dos_Municípios!$AO$2:$AO$5571,MATCH(E5095,[1]PIB_dos_Municípios!G$2:G$5571,0),1)</f>
        <v>3207</v>
      </c>
      <c r="K5095" s="2">
        <f>INDEX([1]PIB_dos_Municípios!$AP$2:$AP$5571,MATCH(E5095,[1]PIB_dos_Municípios!G$2:G$5571,0),1)</f>
        <v>27307.22</v>
      </c>
      <c r="M5095" s="2" t="s">
        <v>90</v>
      </c>
      <c r="N5095" s="2" t="str">
        <f>INDEX([2]Microregioes!$D$1:$D$574,MATCH(F5095,[2]Microregioes!$B$1:$B$574,0),1)</f>
        <v>Rs-Caxias do Sul</v>
      </c>
    </row>
    <row r="5096" spans="1:14" hidden="1" x14ac:dyDescent="0.2">
      <c r="A5096" s="5">
        <v>4</v>
      </c>
      <c r="B5096" s="3">
        <v>43</v>
      </c>
      <c r="C5096" s="1">
        <v>4301</v>
      </c>
      <c r="D5096" s="1">
        <v>43010</v>
      </c>
      <c r="E5096" s="1">
        <v>4323358</v>
      </c>
      <c r="F5096" s="2">
        <f>IFERROR(INDEX('Arranjos Populacionais'!$F$2:$F$961,MATCH(TabelaCompleta!E5096,'Arranjos Populacionais'!$A$2:$A$961,0),1),D5096)</f>
        <v>43010</v>
      </c>
      <c r="G5096" s="2">
        <v>0</v>
      </c>
      <c r="H5096" s="11">
        <v>2189</v>
      </c>
      <c r="I5096" s="2">
        <f>INDEX([1]PIB_dos_Municípios!$AN$2:$AN$5571,MATCH(E5096,[1]PIB_dos_Municípios!G$2:G$5571,0),1)</f>
        <v>43271.131999999998</v>
      </c>
      <c r="J5096" s="2">
        <f>INDEX([1]PIB_dos_Municípios!$AO$2:$AO$5571,MATCH(E5096,[1]PIB_dos_Municípios!G$2:G$5571,0),1)</f>
        <v>2152</v>
      </c>
      <c r="K5096" s="2">
        <f>INDEX([1]PIB_dos_Municípios!$AP$2:$AP$5571,MATCH(E5096,[1]PIB_dos_Municípios!G$2:G$5571,0),1)</f>
        <v>20107.400000000001</v>
      </c>
      <c r="M5096" s="2" t="s">
        <v>5244</v>
      </c>
      <c r="N5096" s="2" t="str">
        <f>INDEX([2]Microregioes!$D$1:$D$574,MATCH(F5096,[2]Microregioes!$B$1:$B$574,0),1)</f>
        <v>Rs-Passo Fundo</v>
      </c>
    </row>
    <row r="5097" spans="1:14" hidden="1" x14ac:dyDescent="0.2">
      <c r="A5097" s="5">
        <v>4</v>
      </c>
      <c r="B5097" s="3">
        <v>43</v>
      </c>
      <c r="C5097" s="1">
        <v>4301</v>
      </c>
      <c r="D5097" s="1">
        <v>43010</v>
      </c>
      <c r="E5097" s="1">
        <v>4323408</v>
      </c>
      <c r="F5097" s="2">
        <f>IFERROR(INDEX('Arranjos Populacionais'!$F$2:$F$961,MATCH(TabelaCompleta!E5097,'Arranjos Populacionais'!$A$2:$A$961,0),1),D5097)</f>
        <v>43010</v>
      </c>
      <c r="G5097" s="2">
        <v>0</v>
      </c>
      <c r="H5097" s="11">
        <v>4400</v>
      </c>
      <c r="I5097" s="2">
        <f>INDEX([1]PIB_dos_Municípios!$AN$2:$AN$5571,MATCH(E5097,[1]PIB_dos_Municípios!G$2:G$5571,0),1)</f>
        <v>113768.538</v>
      </c>
      <c r="J5097" s="2">
        <f>INDEX([1]PIB_dos_Municípios!$AO$2:$AO$5571,MATCH(E5097,[1]PIB_dos_Municípios!G$2:G$5571,0),1)</f>
        <v>4221</v>
      </c>
      <c r="K5097" s="2">
        <f>INDEX([1]PIB_dos_Municípios!$AP$2:$AP$5571,MATCH(E5097,[1]PIB_dos_Municípios!G$2:G$5571,0),1)</f>
        <v>26952.98</v>
      </c>
      <c r="M5097" s="2" t="s">
        <v>5245</v>
      </c>
      <c r="N5097" s="2" t="str">
        <f>INDEX([2]Microregioes!$D$1:$D$574,MATCH(F5097,[2]Microregioes!$B$1:$B$574,0),1)</f>
        <v>Rs-Passo Fundo</v>
      </c>
    </row>
    <row r="5098" spans="1:14" hidden="1" x14ac:dyDescent="0.2">
      <c r="A5098" s="5">
        <v>4</v>
      </c>
      <c r="B5098" s="3">
        <v>43</v>
      </c>
      <c r="C5098" s="1">
        <v>4303</v>
      </c>
      <c r="D5098" s="1">
        <v>43018</v>
      </c>
      <c r="E5098" s="1">
        <v>4323457</v>
      </c>
      <c r="F5098" s="2">
        <f>IFERROR(INDEX('Arranjos Populacionais'!$F$2:$F$961,MATCH(TabelaCompleta!E5098,'Arranjos Populacionais'!$A$2:$A$961,0),1),D5098)</f>
        <v>43018</v>
      </c>
      <c r="G5098" s="2">
        <v>0</v>
      </c>
      <c r="H5098" s="11">
        <v>4368</v>
      </c>
      <c r="I5098" s="2">
        <f>INDEX([1]PIB_dos_Municípios!$AN$2:$AN$5571,MATCH(E5098,[1]PIB_dos_Municípios!G$2:G$5571,0),1)</f>
        <v>46747.716999999997</v>
      </c>
      <c r="J5098" s="2">
        <f>INDEX([1]PIB_dos_Municípios!$AO$2:$AO$5571,MATCH(E5098,[1]PIB_dos_Municípios!G$2:G$5571,0),1)</f>
        <v>4221</v>
      </c>
      <c r="K5098" s="2">
        <f>INDEX([1]PIB_dos_Municípios!$AP$2:$AP$5571,MATCH(E5098,[1]PIB_dos_Municípios!G$2:G$5571,0),1)</f>
        <v>11075.03</v>
      </c>
      <c r="M5098" s="2" t="s">
        <v>5246</v>
      </c>
      <c r="N5098" s="2" t="str">
        <f>INDEX([2]Microregioes!$D$1:$D$574,MATCH(F5098,[2]Microregioes!$B$1:$B$574,0),1)</f>
        <v>Rs-Santa Maria</v>
      </c>
    </row>
    <row r="5099" spans="1:14" hidden="1" x14ac:dyDescent="0.2">
      <c r="A5099" s="5">
        <v>4</v>
      </c>
      <c r="B5099" s="3">
        <v>43</v>
      </c>
      <c r="C5099" s="1">
        <v>4301</v>
      </c>
      <c r="D5099" s="1">
        <v>43003</v>
      </c>
      <c r="E5099" s="1">
        <v>4323507</v>
      </c>
      <c r="F5099" s="2">
        <f>IFERROR(INDEX('Arranjos Populacionais'!$F$2:$F$961,MATCH(TabelaCompleta!E5099,'Arranjos Populacionais'!$A$2:$A$961,0),1),D5099)</f>
        <v>43003</v>
      </c>
      <c r="G5099" s="2">
        <v>0</v>
      </c>
      <c r="H5099" s="11">
        <v>2882</v>
      </c>
      <c r="I5099" s="2">
        <f>INDEX([1]PIB_dos_Municípios!$AN$2:$AN$5571,MATCH(E5099,[1]PIB_dos_Municípios!G$2:G$5571,0),1)</f>
        <v>39384.017</v>
      </c>
      <c r="J5099" s="2">
        <f>INDEX([1]PIB_dos_Municípios!$AO$2:$AO$5571,MATCH(E5099,[1]PIB_dos_Municípios!G$2:G$5571,0),1)</f>
        <v>2832</v>
      </c>
      <c r="K5099" s="2">
        <f>INDEX([1]PIB_dos_Municípios!$AP$2:$AP$5571,MATCH(E5099,[1]PIB_dos_Municípios!G$2:G$5571,0),1)</f>
        <v>13906.79</v>
      </c>
      <c r="M5099" s="2" t="s">
        <v>105</v>
      </c>
      <c r="N5099" s="2" t="str">
        <f>INDEX([2]Microregioes!$D$1:$D$574,MATCH(F5099,[2]Microregioes!$B$1:$B$574,0),1)</f>
        <v>Rs-Frederico Westphalen</v>
      </c>
    </row>
    <row r="5100" spans="1:14" hidden="1" x14ac:dyDescent="0.2">
      <c r="A5100" s="5">
        <v>4</v>
      </c>
      <c r="B5100" s="3">
        <v>43</v>
      </c>
      <c r="C5100" s="1">
        <v>4302</v>
      </c>
      <c r="D5100" s="1">
        <v>43014</v>
      </c>
      <c r="E5100" s="1">
        <v>4323606</v>
      </c>
      <c r="F5100" s="2">
        <f>IFERROR(INDEX('Arranjos Populacionais'!$F$2:$F$961,MATCH(TabelaCompleta!E5100,'Arranjos Populacionais'!$A$2:$A$961,0),1),D5100)</f>
        <v>43014</v>
      </c>
      <c r="G5100" s="2">
        <v>0</v>
      </c>
      <c r="H5100" s="11">
        <v>1612</v>
      </c>
      <c r="I5100" s="2">
        <f>INDEX([1]PIB_dos_Municípios!$AN$2:$AN$5571,MATCH(E5100,[1]PIB_dos_Municípios!G$2:G$5571,0),1)</f>
        <v>34646.152999999998</v>
      </c>
      <c r="J5100" s="2">
        <f>INDEX([1]PIB_dos_Municípios!$AO$2:$AO$5571,MATCH(E5100,[1]PIB_dos_Municípios!G$2:G$5571,0),1)</f>
        <v>1569</v>
      </c>
      <c r="K5100" s="2">
        <f>INDEX([1]PIB_dos_Municípios!$AP$2:$AP$5571,MATCH(E5100,[1]PIB_dos_Municípios!G$2:G$5571,0),1)</f>
        <v>22081.68</v>
      </c>
      <c r="M5100" s="2" t="s">
        <v>5247</v>
      </c>
      <c r="N5100" s="2" t="str">
        <f>INDEX([2]Microregioes!$D$1:$D$574,MATCH(F5100,[2]Microregioes!$B$1:$B$574,0),1)</f>
        <v>Rs-Guaporé</v>
      </c>
    </row>
    <row r="5101" spans="1:14" hidden="1" x14ac:dyDescent="0.2">
      <c r="A5101" s="5">
        <v>4</v>
      </c>
      <c r="B5101" s="3">
        <v>43</v>
      </c>
      <c r="C5101" s="1">
        <v>4301</v>
      </c>
      <c r="D5101" s="1">
        <v>43002</v>
      </c>
      <c r="E5101" s="1">
        <v>4323705</v>
      </c>
      <c r="F5101" s="2">
        <f>IFERROR(INDEX('Arranjos Populacionais'!$F$2:$F$961,MATCH(TabelaCompleta!E5101,'Arranjos Populacionais'!$A$2:$A$961,0),1),D5101)</f>
        <v>43002</v>
      </c>
      <c r="G5101" s="2">
        <v>0</v>
      </c>
      <c r="H5101" s="11">
        <v>2877</v>
      </c>
      <c r="I5101" s="2">
        <f>INDEX([1]PIB_dos_Municípios!$AN$2:$AN$5571,MATCH(E5101,[1]PIB_dos_Municípios!G$2:G$5571,0),1)</f>
        <v>36629.461000000003</v>
      </c>
      <c r="J5101" s="2">
        <f>INDEX([1]PIB_dos_Municípios!$AO$2:$AO$5571,MATCH(E5101,[1]PIB_dos_Municípios!G$2:G$5571,0),1)</f>
        <v>2759</v>
      </c>
      <c r="K5101" s="2">
        <f>INDEX([1]PIB_dos_Municípios!$AP$2:$AP$5571,MATCH(E5101,[1]PIB_dos_Municípios!G$2:G$5571,0),1)</f>
        <v>13276.35</v>
      </c>
      <c r="M5101" s="2" t="s">
        <v>5248</v>
      </c>
      <c r="N5101" s="2" t="str">
        <f>INDEX([2]Microregioes!$D$1:$D$574,MATCH(F5101,[2]Microregioes!$B$1:$B$574,0),1)</f>
        <v>Rs-Três Passos</v>
      </c>
    </row>
    <row r="5102" spans="1:14" hidden="1" x14ac:dyDescent="0.2">
      <c r="A5102" s="5">
        <v>4</v>
      </c>
      <c r="B5102" s="3">
        <v>43</v>
      </c>
      <c r="C5102" s="1">
        <v>4301</v>
      </c>
      <c r="D5102" s="1">
        <v>43007</v>
      </c>
      <c r="E5102" s="1">
        <v>4323754</v>
      </c>
      <c r="F5102" s="2">
        <f>IFERROR(INDEX('Arranjos Populacionais'!$F$2:$F$961,MATCH(TabelaCompleta!E5102,'Arranjos Populacionais'!$A$2:$A$961,0),1),D5102)</f>
        <v>43007</v>
      </c>
      <c r="G5102" s="2">
        <v>0</v>
      </c>
      <c r="H5102" s="11">
        <v>3442</v>
      </c>
      <c r="I5102" s="2">
        <f>INDEX([1]PIB_dos_Municípios!$AN$2:$AN$5571,MATCH(E5102,[1]PIB_dos_Municípios!G$2:G$5571,0),1)</f>
        <v>41305.476999999999</v>
      </c>
      <c r="J5102" s="2">
        <f>INDEX([1]PIB_dos_Municípios!$AO$2:$AO$5571,MATCH(E5102,[1]PIB_dos_Municípios!G$2:G$5571,0),1)</f>
        <v>3485</v>
      </c>
      <c r="K5102" s="2">
        <f>INDEX([1]PIB_dos_Municípios!$AP$2:$AP$5571,MATCH(E5102,[1]PIB_dos_Municípios!G$2:G$5571,0),1)</f>
        <v>11852.36</v>
      </c>
      <c r="M5102" s="2" t="s">
        <v>5249</v>
      </c>
      <c r="N5102" s="2" t="str">
        <f>INDEX([2]Microregioes!$D$1:$D$574,MATCH(F5102,[2]Microregioes!$B$1:$B$574,0),1)</f>
        <v>Rs-Santo Ângelo</v>
      </c>
    </row>
    <row r="5103" spans="1:14" hidden="1" x14ac:dyDescent="0.2">
      <c r="A5103" s="5">
        <v>4</v>
      </c>
      <c r="B5103" s="3">
        <v>43</v>
      </c>
      <c r="C5103" s="1">
        <v>4304</v>
      </c>
      <c r="D5103" s="1">
        <v>43021</v>
      </c>
      <c r="E5103" s="1">
        <v>4323770</v>
      </c>
      <c r="F5103" s="2">
        <f>IFERROR(INDEX('Arranjos Populacionais'!$F$2:$F$961,MATCH(TabelaCompleta!E5103,'Arranjos Populacionais'!$A$2:$A$961,0),1),D5103)</f>
        <v>43021</v>
      </c>
      <c r="G5103" s="2">
        <v>0</v>
      </c>
      <c r="H5103" s="11">
        <v>2965</v>
      </c>
      <c r="I5103" s="2">
        <f>INDEX([1]PIB_dos_Municípios!$AN$2:$AN$5571,MATCH(E5103,[1]PIB_dos_Municípios!G$2:G$5571,0),1)</f>
        <v>67025.801000000007</v>
      </c>
      <c r="J5103" s="2">
        <f>INDEX([1]PIB_dos_Municípios!$AO$2:$AO$5571,MATCH(E5103,[1]PIB_dos_Municípios!G$2:G$5571,0),1)</f>
        <v>2793</v>
      </c>
      <c r="K5103" s="2">
        <f>INDEX([1]PIB_dos_Municípios!$AP$2:$AP$5571,MATCH(E5103,[1]PIB_dos_Municípios!G$2:G$5571,0),1)</f>
        <v>23997.78</v>
      </c>
      <c r="M5103" s="2" t="s">
        <v>5250</v>
      </c>
      <c r="N5103" s="2" t="str">
        <f>INDEX([2]Microregioes!$D$1:$D$574,MATCH(F5103,[2]Microregioes!$B$1:$B$574,0),1)</f>
        <v>Rs-Lajeado-Estrela</v>
      </c>
    </row>
    <row r="5104" spans="1:14" hidden="1" x14ac:dyDescent="0.2">
      <c r="A5104" s="5">
        <v>4</v>
      </c>
      <c r="B5104" s="3">
        <v>43</v>
      </c>
      <c r="C5104" s="1">
        <v>4305</v>
      </c>
      <c r="D5104" s="1">
        <v>43027</v>
      </c>
      <c r="E5104" s="1">
        <v>4323804</v>
      </c>
      <c r="F5104" s="2">
        <f>IFERROR(INDEX('Arranjos Populacionais'!$F$2:$F$961,MATCH(TabelaCompleta!E5104,'Arranjos Populacionais'!$A$2:$A$961,0),1),D5104)</f>
        <v>43027</v>
      </c>
      <c r="G5104" s="2">
        <v>0</v>
      </c>
      <c r="H5104" s="11">
        <v>14430</v>
      </c>
      <c r="I5104" s="2">
        <f>INDEX([1]PIB_dos_Municípios!$AN$2:$AN$5571,MATCH(E5104,[1]PIB_dos_Municípios!G$2:G$5571,0),1)</f>
        <v>207981.22</v>
      </c>
      <c r="J5104" s="2">
        <f>INDEX([1]PIB_dos_Municípios!$AO$2:$AO$5571,MATCH(E5104,[1]PIB_dos_Municípios!G$2:G$5571,0),1)</f>
        <v>12405</v>
      </c>
      <c r="K5104" s="2">
        <f>INDEX([1]PIB_dos_Municípios!$AP$2:$AP$5571,MATCH(E5104,[1]PIB_dos_Municípios!G$2:G$5571,0),1)</f>
        <v>16765.919999999998</v>
      </c>
      <c r="M5104" s="2" t="s">
        <v>167</v>
      </c>
      <c r="N5104" s="2" t="str">
        <f>INDEX([2]Microregioes!$D$1:$D$574,MATCH(F5104,[2]Microregioes!$B$1:$B$574,0),1)</f>
        <v>Rs-Osório</v>
      </c>
    </row>
    <row r="5105" spans="1:14" hidden="1" x14ac:dyDescent="0.2">
      <c r="A5105" s="5">
        <v>5</v>
      </c>
      <c r="B5105" s="3">
        <v>50</v>
      </c>
      <c r="C5105" s="1">
        <v>5003</v>
      </c>
      <c r="D5105" s="1">
        <v>50007</v>
      </c>
      <c r="E5105" s="1">
        <v>5000203</v>
      </c>
      <c r="F5105" s="2">
        <f>IFERROR(INDEX('Arranjos Populacionais'!$F$2:$F$961,MATCH(TabelaCompleta!E5105,'Arranjos Populacionais'!$A$2:$A$961,0),1),D5105)</f>
        <v>50007</v>
      </c>
      <c r="G5105" s="2">
        <v>0</v>
      </c>
      <c r="H5105" s="11">
        <v>14734</v>
      </c>
      <c r="I5105" s="2">
        <f>INDEX([1]PIB_dos_Municípios!$AN$2:$AN$5571,MATCH(E5105,[1]PIB_dos_Municípios!G$2:G$5571,0),1)</f>
        <v>338434.08799999999</v>
      </c>
      <c r="J5105" s="2">
        <f>INDEX([1]PIB_dos_Municípios!$AO$2:$AO$5571,MATCH(E5105,[1]PIB_dos_Municípios!G$2:G$5571,0),1)</f>
        <v>14429</v>
      </c>
      <c r="K5105" s="2">
        <f>INDEX([1]PIB_dos_Municípios!$AP$2:$AP$5571,MATCH(E5105,[1]PIB_dos_Municípios!G$2:G$5571,0),1)</f>
        <v>23455.13</v>
      </c>
      <c r="M5105" s="2" t="s">
        <v>5251</v>
      </c>
      <c r="N5105" s="2" t="str">
        <f>INDEX([2]Microregioes!$D$1:$D$574,MATCH(F5105,[2]Microregioes!$B$1:$B$574,0),1)</f>
        <v>Ms-Três Lagoas</v>
      </c>
    </row>
    <row r="5106" spans="1:14" hidden="1" x14ac:dyDescent="0.2">
      <c r="A5106" s="5">
        <v>5</v>
      </c>
      <c r="B5106" s="3">
        <v>50</v>
      </c>
      <c r="C5106" s="1">
        <v>5002</v>
      </c>
      <c r="D5106" s="1">
        <v>50003</v>
      </c>
      <c r="E5106" s="1">
        <v>5000252</v>
      </c>
      <c r="F5106" s="2">
        <f>IFERROR(INDEX('Arranjos Populacionais'!$F$2:$F$961,MATCH(TabelaCompleta!E5106,'Arranjos Populacionais'!$A$2:$A$961,0),1),D5106)</f>
        <v>50003</v>
      </c>
      <c r="G5106" s="2">
        <v>0</v>
      </c>
      <c r="H5106" s="11">
        <v>5114</v>
      </c>
      <c r="I5106" s="2">
        <f>INDEX([1]PIB_dos_Municípios!$AN$2:$AN$5571,MATCH(E5106,[1]PIB_dos_Municípios!G$2:G$5571,0),1)</f>
        <v>122765.758</v>
      </c>
      <c r="J5106" s="2">
        <f>INDEX([1]PIB_dos_Municípios!$AO$2:$AO$5571,MATCH(E5106,[1]PIB_dos_Municípios!G$2:G$5571,0),1)</f>
        <v>4570</v>
      </c>
      <c r="K5106" s="2">
        <f>INDEX([1]PIB_dos_Municípios!$AP$2:$AP$5571,MATCH(E5106,[1]PIB_dos_Municípios!G$2:G$5571,0),1)</f>
        <v>26863.4</v>
      </c>
      <c r="M5106" s="2" t="s">
        <v>5252</v>
      </c>
      <c r="N5106" s="2" t="str">
        <f>INDEX([2]Microregioes!$D$1:$D$574,MATCH(F5106,[2]Microregioes!$B$1:$B$574,0),1)</f>
        <v>Ms-Alto Taquari</v>
      </c>
    </row>
    <row r="5107" spans="1:14" hidden="1" x14ac:dyDescent="0.2">
      <c r="A5107" s="5">
        <v>5</v>
      </c>
      <c r="B5107" s="3">
        <v>50</v>
      </c>
      <c r="C5107" s="1">
        <v>5004</v>
      </c>
      <c r="D5107" s="1">
        <v>50010</v>
      </c>
      <c r="E5107" s="1">
        <v>5000609</v>
      </c>
      <c r="F5107" s="2">
        <f>IFERROR(INDEX('Arranjos Populacionais'!$F$2:$F$961,MATCH(TabelaCompleta!E5107,'Arranjos Populacionais'!$A$2:$A$961,0),1),D5107)</f>
        <v>50010</v>
      </c>
      <c r="G5107" s="2">
        <v>0</v>
      </c>
      <c r="H5107" s="11">
        <v>38030</v>
      </c>
      <c r="I5107" s="2">
        <f>INDEX([1]PIB_dos_Municípios!$AN$2:$AN$5571,MATCH(E5107,[1]PIB_dos_Municípios!G$2:G$5571,0),1)</f>
        <v>402429.25099999999</v>
      </c>
      <c r="J5107" s="2">
        <f>INDEX([1]PIB_dos_Municípios!$AO$2:$AO$5571,MATCH(E5107,[1]PIB_dos_Municípios!G$2:G$5571,0),1)</f>
        <v>34739</v>
      </c>
      <c r="K5107" s="2">
        <f>INDEX([1]PIB_dos_Municípios!$AP$2:$AP$5571,MATCH(E5107,[1]PIB_dos_Municípios!G$2:G$5571,0),1)</f>
        <v>11584.36</v>
      </c>
      <c r="M5107" s="2" t="s">
        <v>5253</v>
      </c>
      <c r="N5107" s="2" t="str">
        <f>INDEX([2]Microregioes!$D$1:$D$574,MATCH(F5107,[2]Microregioes!$B$1:$B$574,0),1)</f>
        <v>Ms-Dourados</v>
      </c>
    </row>
    <row r="5108" spans="1:14" hidden="1" x14ac:dyDescent="0.2">
      <c r="A5108" s="5">
        <v>5</v>
      </c>
      <c r="B5108" s="3">
        <v>50</v>
      </c>
      <c r="C5108" s="1">
        <v>5001</v>
      </c>
      <c r="D5108" s="1">
        <v>50002</v>
      </c>
      <c r="E5108" s="1">
        <v>5000708</v>
      </c>
      <c r="F5108" s="2">
        <f>IFERROR(INDEX('Arranjos Populacionais'!$F$2:$F$961,MATCH(TabelaCompleta!E5108,'Arranjos Populacionais'!$A$2:$A$961,0),1),D5108)</f>
        <v>50002</v>
      </c>
      <c r="G5108" s="2">
        <v>0</v>
      </c>
      <c r="H5108" s="11">
        <v>24852</v>
      </c>
      <c r="I5108" s="2">
        <f>INDEX([1]PIB_dos_Municípios!$AN$2:$AN$5571,MATCH(E5108,[1]PIB_dos_Municípios!G$2:G$5571,0),1)</f>
        <v>204119.11300000001</v>
      </c>
      <c r="J5108" s="2">
        <f>INDEX([1]PIB_dos_Municípios!$AO$2:$AO$5571,MATCH(E5108,[1]PIB_dos_Municípios!G$2:G$5571,0),1)</f>
        <v>23846</v>
      </c>
      <c r="K5108" s="2">
        <f>INDEX([1]PIB_dos_Municípios!$AP$2:$AP$5571,MATCH(E5108,[1]PIB_dos_Municípios!G$2:G$5571,0),1)</f>
        <v>8559.89</v>
      </c>
      <c r="M5108" s="2" t="s">
        <v>413</v>
      </c>
      <c r="N5108" s="2" t="str">
        <f>INDEX([2]Microregioes!$D$1:$D$574,MATCH(F5108,[2]Microregioes!$B$1:$B$574,0),1)</f>
        <v>Ms-Aquidauana</v>
      </c>
    </row>
    <row r="5109" spans="1:14" hidden="1" x14ac:dyDescent="0.2">
      <c r="A5109" s="5">
        <v>5</v>
      </c>
      <c r="B5109" s="3">
        <v>50</v>
      </c>
      <c r="C5109" s="1">
        <v>5003</v>
      </c>
      <c r="D5109" s="1">
        <v>50008</v>
      </c>
      <c r="E5109" s="1">
        <v>5000807</v>
      </c>
      <c r="F5109" s="2">
        <f>IFERROR(INDEX('Arranjos Populacionais'!$F$2:$F$961,MATCH(TabelaCompleta!E5109,'Arranjos Populacionais'!$A$2:$A$961,0),1),D5109)</f>
        <v>50008</v>
      </c>
      <c r="G5109" s="2">
        <v>0</v>
      </c>
      <c r="H5109" s="11">
        <v>8885</v>
      </c>
      <c r="I5109" s="2">
        <f>INDEX([1]PIB_dos_Municípios!$AN$2:$AN$5571,MATCH(E5109,[1]PIB_dos_Municípios!G$2:G$5571,0),1)</f>
        <v>117177.817</v>
      </c>
      <c r="J5109" s="2">
        <f>INDEX([1]PIB_dos_Municípios!$AO$2:$AO$5571,MATCH(E5109,[1]PIB_dos_Municípios!G$2:G$5571,0),1)</f>
        <v>8494</v>
      </c>
      <c r="K5109" s="2">
        <f>INDEX([1]PIB_dos_Municípios!$AP$2:$AP$5571,MATCH(E5109,[1]PIB_dos_Municípios!G$2:G$5571,0),1)</f>
        <v>13795.36</v>
      </c>
      <c r="M5109" s="2" t="s">
        <v>5254</v>
      </c>
      <c r="N5109" s="2" t="str">
        <f>INDEX([2]Microregioes!$D$1:$D$574,MATCH(F5109,[2]Microregioes!$B$1:$B$574,0),1)</f>
        <v>Ms-Nova Andradina</v>
      </c>
    </row>
    <row r="5110" spans="1:14" hidden="1" x14ac:dyDescent="0.2">
      <c r="A5110" s="5">
        <v>5</v>
      </c>
      <c r="B5110" s="3">
        <v>50</v>
      </c>
      <c r="C5110" s="1">
        <v>5004</v>
      </c>
      <c r="D5110" s="1">
        <v>50011</v>
      </c>
      <c r="E5110" s="1">
        <v>5000856</v>
      </c>
      <c r="F5110" s="2">
        <f>IFERROR(INDEX('Arranjos Populacionais'!$F$2:$F$961,MATCH(TabelaCompleta!E5110,'Arranjos Populacionais'!$A$2:$A$961,0),1),D5110)</f>
        <v>50011</v>
      </c>
      <c r="G5110" s="2">
        <v>0</v>
      </c>
      <c r="H5110" s="11">
        <v>10304</v>
      </c>
      <c r="I5110" s="2">
        <f>INDEX([1]PIB_dos_Municípios!$AN$2:$AN$5571,MATCH(E5110,[1]PIB_dos_Municípios!G$2:G$5571,0),1)</f>
        <v>248495.49</v>
      </c>
      <c r="J5110" s="2">
        <f>INDEX([1]PIB_dos_Municípios!$AO$2:$AO$5571,MATCH(E5110,[1]PIB_dos_Municípios!G$2:G$5571,0),1)</f>
        <v>9170</v>
      </c>
      <c r="K5110" s="2">
        <f>INDEX([1]PIB_dos_Municípios!$AP$2:$AP$5571,MATCH(E5110,[1]PIB_dos_Municípios!G$2:G$5571,0),1)</f>
        <v>27098.74</v>
      </c>
      <c r="M5110" s="2" t="s">
        <v>5255</v>
      </c>
      <c r="N5110" s="2" t="str">
        <f>INDEX([2]Microregioes!$D$1:$D$574,MATCH(F5110,[2]Microregioes!$B$1:$B$574,0),1)</f>
        <v>Ms-Iguatemi</v>
      </c>
    </row>
    <row r="5111" spans="1:14" hidden="1" x14ac:dyDescent="0.2">
      <c r="A5111" s="5">
        <v>5</v>
      </c>
      <c r="B5111" s="3">
        <v>50</v>
      </c>
      <c r="C5111" s="1">
        <v>5004</v>
      </c>
      <c r="D5111" s="1">
        <v>50010</v>
      </c>
      <c r="E5111" s="1">
        <v>5000906</v>
      </c>
      <c r="F5111" s="2">
        <f>IFERROR(INDEX('Arranjos Populacionais'!$F$2:$F$961,MATCH(TabelaCompleta!E5111,'Arranjos Populacionais'!$A$2:$A$961,0),1),D5111)</f>
        <v>50010</v>
      </c>
      <c r="G5111" s="2">
        <v>0</v>
      </c>
      <c r="H5111" s="11">
        <v>8744</v>
      </c>
      <c r="I5111" s="2">
        <f>INDEX([1]PIB_dos_Municípios!$AN$2:$AN$5571,MATCH(E5111,[1]PIB_dos_Municípios!G$2:G$5571,0),1)</f>
        <v>146268.117</v>
      </c>
      <c r="J5111" s="2">
        <f>INDEX([1]PIB_dos_Municípios!$AO$2:$AO$5571,MATCH(E5111,[1]PIB_dos_Municípios!G$2:G$5571,0),1)</f>
        <v>8215</v>
      </c>
      <c r="K5111" s="2">
        <f>INDEX([1]PIB_dos_Municípios!$AP$2:$AP$5571,MATCH(E5111,[1]PIB_dos_Municípios!G$2:G$5571,0),1)</f>
        <v>17805.009999999998</v>
      </c>
      <c r="M5111" s="2" t="s">
        <v>5256</v>
      </c>
      <c r="N5111" s="2" t="str">
        <f>INDEX([2]Microregioes!$D$1:$D$574,MATCH(F5111,[2]Microregioes!$B$1:$B$574,0),1)</f>
        <v>Ms-Dourados</v>
      </c>
    </row>
    <row r="5112" spans="1:14" hidden="1" x14ac:dyDescent="0.2">
      <c r="A5112" s="5">
        <v>5</v>
      </c>
      <c r="B5112" s="3">
        <v>50</v>
      </c>
      <c r="C5112" s="1">
        <v>5003</v>
      </c>
      <c r="D5112" s="1">
        <v>50006</v>
      </c>
      <c r="E5112" s="1">
        <v>5001003</v>
      </c>
      <c r="F5112" s="2">
        <f>IFERROR(INDEX('Arranjos Populacionais'!$F$2:$F$961,MATCH(TabelaCompleta!E5112,'Arranjos Populacionais'!$A$2:$A$961,0),1),D5112)</f>
        <v>50006</v>
      </c>
      <c r="G5112" s="2">
        <v>0</v>
      </c>
      <c r="H5112" s="11">
        <v>24745</v>
      </c>
      <c r="I5112" s="2">
        <f>INDEX([1]PIB_dos_Municípios!$AN$2:$AN$5571,MATCH(E5112,[1]PIB_dos_Municípios!G$2:G$5571,0),1)</f>
        <v>494481.02899999998</v>
      </c>
      <c r="J5112" s="2">
        <f>INDEX([1]PIB_dos_Municípios!$AO$2:$AO$5571,MATCH(E5112,[1]PIB_dos_Municípios!G$2:G$5571,0),1)</f>
        <v>22305</v>
      </c>
      <c r="K5112" s="2">
        <f>INDEX([1]PIB_dos_Municípios!$AP$2:$AP$5571,MATCH(E5112,[1]PIB_dos_Municípios!G$2:G$5571,0),1)</f>
        <v>22169.07</v>
      </c>
      <c r="M5112" s="2" t="s">
        <v>5257</v>
      </c>
      <c r="N5112" s="2" t="str">
        <f>INDEX([2]Microregioes!$D$1:$D$574,MATCH(F5112,[2]Microregioes!$B$1:$B$574,0),1)</f>
        <v>Ms-Paranaíba</v>
      </c>
    </row>
    <row r="5113" spans="1:14" hidden="1" x14ac:dyDescent="0.2">
      <c r="A5113" s="5">
        <v>5</v>
      </c>
      <c r="B5113" s="3">
        <v>50</v>
      </c>
      <c r="C5113" s="1">
        <v>5001</v>
      </c>
      <c r="D5113" s="1">
        <v>50002</v>
      </c>
      <c r="E5113" s="1">
        <v>5001102</v>
      </c>
      <c r="F5113" s="2">
        <f>IFERROR(INDEX('Arranjos Populacionais'!$F$2:$F$961,MATCH(TabelaCompleta!E5113,'Arranjos Populacionais'!$A$2:$A$961,0),1),D5113)</f>
        <v>50002</v>
      </c>
      <c r="G5113" s="2">
        <v>0</v>
      </c>
      <c r="H5113" s="11">
        <v>47323</v>
      </c>
      <c r="I5113" s="2">
        <f>INDEX([1]PIB_dos_Municípios!$AN$2:$AN$5571,MATCH(E5113,[1]PIB_dos_Municípios!G$2:G$5571,0),1)</f>
        <v>532554.57499999995</v>
      </c>
      <c r="J5113" s="2">
        <f>INDEX([1]PIB_dos_Municípios!$AO$2:$AO$5571,MATCH(E5113,[1]PIB_dos_Municípios!G$2:G$5571,0),1)</f>
        <v>45623</v>
      </c>
      <c r="K5113" s="2">
        <f>INDEX([1]PIB_dos_Municípios!$AP$2:$AP$5571,MATCH(E5113,[1]PIB_dos_Municípios!G$2:G$5571,0),1)</f>
        <v>11672.94</v>
      </c>
      <c r="M5113" s="2" t="s">
        <v>412</v>
      </c>
      <c r="N5113" s="2" t="str">
        <f>INDEX([2]Microregioes!$D$1:$D$574,MATCH(F5113,[2]Microregioes!$B$1:$B$574,0),1)</f>
        <v>Ms-Aquidauana</v>
      </c>
    </row>
    <row r="5114" spans="1:14" hidden="1" x14ac:dyDescent="0.2">
      <c r="A5114" s="5">
        <v>5</v>
      </c>
      <c r="B5114" s="3">
        <v>50</v>
      </c>
      <c r="C5114" s="1">
        <v>5004</v>
      </c>
      <c r="D5114" s="1">
        <v>50010</v>
      </c>
      <c r="E5114" s="1">
        <v>5001243</v>
      </c>
      <c r="F5114" s="2">
        <f>IFERROR(INDEX('Arranjos Populacionais'!$F$2:$F$961,MATCH(TabelaCompleta!E5114,'Arranjos Populacionais'!$A$2:$A$961,0),1),D5114)</f>
        <v>50010</v>
      </c>
      <c r="G5114" s="2">
        <v>0</v>
      </c>
      <c r="H5114" s="11">
        <v>11586</v>
      </c>
      <c r="I5114" s="2">
        <f>INDEX([1]PIB_dos_Municípios!$AN$2:$AN$5571,MATCH(E5114,[1]PIB_dos_Municípios!G$2:G$5571,0),1)</f>
        <v>215020.11</v>
      </c>
      <c r="J5114" s="2">
        <f>INDEX([1]PIB_dos_Municípios!$AO$2:$AO$5571,MATCH(E5114,[1]PIB_dos_Municípios!G$2:G$5571,0),1)</f>
        <v>10255</v>
      </c>
      <c r="K5114" s="2">
        <f>INDEX([1]PIB_dos_Municípios!$AP$2:$AP$5571,MATCH(E5114,[1]PIB_dos_Municípios!G$2:G$5571,0),1)</f>
        <v>20967.34</v>
      </c>
      <c r="M5114" s="2" t="s">
        <v>5258</v>
      </c>
      <c r="N5114" s="2" t="str">
        <f>INDEX([2]Microregioes!$D$1:$D$574,MATCH(F5114,[2]Microregioes!$B$1:$B$574,0),1)</f>
        <v>Ms-Dourados</v>
      </c>
    </row>
    <row r="5115" spans="1:14" hidden="1" x14ac:dyDescent="0.2">
      <c r="A5115" s="5">
        <v>5</v>
      </c>
      <c r="B5115" s="3">
        <v>50</v>
      </c>
      <c r="C5115" s="1">
        <v>5002</v>
      </c>
      <c r="D5115" s="1">
        <v>50004</v>
      </c>
      <c r="E5115" s="1">
        <v>5001508</v>
      </c>
      <c r="F5115" s="2">
        <f>IFERROR(INDEX('Arranjos Populacionais'!$F$2:$F$961,MATCH(TabelaCompleta!E5115,'Arranjos Populacionais'!$A$2:$A$961,0),1),D5115)</f>
        <v>50004</v>
      </c>
      <c r="G5115" s="2">
        <v>0</v>
      </c>
      <c r="H5115" s="11">
        <v>6783</v>
      </c>
      <c r="I5115" s="2">
        <f>INDEX([1]PIB_dos_Municípios!$AN$2:$AN$5571,MATCH(E5115,[1]PIB_dos_Municípios!G$2:G$5571,0),1)</f>
        <v>131521.87400000001</v>
      </c>
      <c r="J5115" s="2">
        <f>INDEX([1]PIB_dos_Municípios!$AO$2:$AO$5571,MATCH(E5115,[1]PIB_dos_Municípios!G$2:G$5571,0),1)</f>
        <v>6598</v>
      </c>
      <c r="K5115" s="2">
        <f>INDEX([1]PIB_dos_Municípios!$AP$2:$AP$5571,MATCH(E5115,[1]PIB_dos_Municípios!G$2:G$5571,0),1)</f>
        <v>19933.599999999999</v>
      </c>
      <c r="M5115" s="2" t="s">
        <v>4417</v>
      </c>
      <c r="N5115" s="2" t="str">
        <f>INDEX([2]Microregioes!$D$1:$D$574,MATCH(F5115,[2]Microregioes!$B$1:$B$574,0),1)</f>
        <v>Ms-Campo Grande</v>
      </c>
    </row>
    <row r="5116" spans="1:14" hidden="1" x14ac:dyDescent="0.2">
      <c r="A5116" s="5">
        <v>5</v>
      </c>
      <c r="B5116" s="3">
        <v>50</v>
      </c>
      <c r="C5116" s="1">
        <v>5003</v>
      </c>
      <c r="D5116" s="1">
        <v>50008</v>
      </c>
      <c r="E5116" s="1">
        <v>5001904</v>
      </c>
      <c r="F5116" s="2">
        <f>IFERROR(INDEX('Arranjos Populacionais'!$F$2:$F$961,MATCH(TabelaCompleta!E5116,'Arranjos Populacionais'!$A$2:$A$961,0),1),D5116)</f>
        <v>50008</v>
      </c>
      <c r="G5116" s="2">
        <v>0</v>
      </c>
      <c r="H5116" s="11">
        <v>22084</v>
      </c>
      <c r="I5116" s="2">
        <f>INDEX([1]PIB_dos_Municípios!$AN$2:$AN$5571,MATCH(E5116,[1]PIB_dos_Municípios!G$2:G$5571,0),1)</f>
        <v>455726.46600000001</v>
      </c>
      <c r="J5116" s="2">
        <f>INDEX([1]PIB_dos_Municípios!$AO$2:$AO$5571,MATCH(E5116,[1]PIB_dos_Municípios!G$2:G$5571,0),1)</f>
        <v>19825</v>
      </c>
      <c r="K5116" s="2">
        <f>INDEX([1]PIB_dos_Municípios!$AP$2:$AP$5571,MATCH(E5116,[1]PIB_dos_Municípios!G$2:G$5571,0),1)</f>
        <v>22987.46</v>
      </c>
      <c r="M5116" s="2" t="s">
        <v>5259</v>
      </c>
      <c r="N5116" s="2" t="str">
        <f>INDEX([2]Microregioes!$D$1:$D$574,MATCH(F5116,[2]Microregioes!$B$1:$B$574,0),1)</f>
        <v>Ms-Nova Andradina</v>
      </c>
    </row>
    <row r="5117" spans="1:14" hidden="1" x14ac:dyDescent="0.2">
      <c r="A5117" s="5">
        <v>5</v>
      </c>
      <c r="B5117" s="3">
        <v>50</v>
      </c>
      <c r="C5117" s="1">
        <v>5003</v>
      </c>
      <c r="D5117" s="1">
        <v>50008</v>
      </c>
      <c r="E5117" s="1">
        <v>5002001</v>
      </c>
      <c r="F5117" s="2">
        <f>IFERROR(INDEX('Arranjos Populacionais'!$F$2:$F$961,MATCH(TabelaCompleta!E5117,'Arranjos Populacionais'!$A$2:$A$961,0),1),D5117)</f>
        <v>50008</v>
      </c>
      <c r="G5117" s="2">
        <v>0</v>
      </c>
      <c r="H5117" s="11">
        <v>11228</v>
      </c>
      <c r="I5117" s="2">
        <f>INDEX([1]PIB_dos_Municípios!$AN$2:$AN$5571,MATCH(E5117,[1]PIB_dos_Municípios!G$2:G$5571,0),1)</f>
        <v>210417.905</v>
      </c>
      <c r="J5117" s="2">
        <f>INDEX([1]PIB_dos_Municípios!$AO$2:$AO$5571,MATCH(E5117,[1]PIB_dos_Municípios!G$2:G$5571,0),1)</f>
        <v>10938</v>
      </c>
      <c r="K5117" s="2">
        <f>INDEX([1]PIB_dos_Municípios!$AP$2:$AP$5571,MATCH(E5117,[1]PIB_dos_Municípios!G$2:G$5571,0),1)</f>
        <v>19237.330000000002</v>
      </c>
      <c r="M5117" s="2" t="s">
        <v>5260</v>
      </c>
      <c r="N5117" s="2" t="str">
        <f>INDEX([2]Microregioes!$D$1:$D$574,MATCH(F5117,[2]Microregioes!$B$1:$B$574,0),1)</f>
        <v>Ms-Nova Andradina</v>
      </c>
    </row>
    <row r="5118" spans="1:14" hidden="1" x14ac:dyDescent="0.2">
      <c r="A5118" s="5">
        <v>5</v>
      </c>
      <c r="B5118" s="3">
        <v>50</v>
      </c>
      <c r="C5118" s="1">
        <v>5004</v>
      </c>
      <c r="D5118" s="1">
        <v>50009</v>
      </c>
      <c r="E5118" s="1">
        <v>5002100</v>
      </c>
      <c r="F5118" s="2">
        <f>IFERROR(INDEX('Arranjos Populacionais'!$F$2:$F$961,MATCH(TabelaCompleta!E5118,'Arranjos Populacionais'!$A$2:$A$961,0),1),D5118)</f>
        <v>50009</v>
      </c>
      <c r="G5118" s="2">
        <v>0</v>
      </c>
      <c r="H5118" s="11">
        <v>24223</v>
      </c>
      <c r="I5118" s="2">
        <f>INDEX([1]PIB_dos_Municípios!$AN$2:$AN$5571,MATCH(E5118,[1]PIB_dos_Municípios!G$2:G$5571,0),1)</f>
        <v>252396.44899999999</v>
      </c>
      <c r="J5118" s="2">
        <f>INDEX([1]PIB_dos_Municípios!$AO$2:$AO$5571,MATCH(E5118,[1]PIB_dos_Municípios!G$2:G$5571,0),1)</f>
        <v>23175</v>
      </c>
      <c r="K5118" s="2">
        <f>INDEX([1]PIB_dos_Municípios!$AP$2:$AP$5571,MATCH(E5118,[1]PIB_dos_Municípios!G$2:G$5571,0),1)</f>
        <v>10890.89</v>
      </c>
      <c r="M5118" s="2" t="s">
        <v>409</v>
      </c>
      <c r="N5118" s="2" t="str">
        <f>INDEX([2]Microregioes!$D$1:$D$574,MATCH(F5118,[2]Microregioes!$B$1:$B$574,0),1)</f>
        <v>Ms-Bodoquena</v>
      </c>
    </row>
    <row r="5119" spans="1:14" hidden="1" x14ac:dyDescent="0.2">
      <c r="A5119" s="5">
        <v>5</v>
      </c>
      <c r="B5119" s="3">
        <v>50</v>
      </c>
      <c r="C5119" s="1">
        <v>5004</v>
      </c>
      <c r="D5119" s="1">
        <v>50009</v>
      </c>
      <c r="E5119" s="1">
        <v>5002159</v>
      </c>
      <c r="F5119" s="2">
        <f>IFERROR(INDEX('Arranjos Populacionais'!$F$2:$F$961,MATCH(TabelaCompleta!E5119,'Arranjos Populacionais'!$A$2:$A$961,0),1),D5119)</f>
        <v>50009</v>
      </c>
      <c r="G5119" s="2">
        <v>0</v>
      </c>
      <c r="H5119" s="11">
        <v>7859</v>
      </c>
      <c r="I5119" s="2">
        <f>INDEX([1]PIB_dos_Municípios!$AN$2:$AN$5571,MATCH(E5119,[1]PIB_dos_Municípios!G$2:G$5571,0),1)</f>
        <v>140095.95000000001</v>
      </c>
      <c r="J5119" s="2">
        <f>INDEX([1]PIB_dos_Municípios!$AO$2:$AO$5571,MATCH(E5119,[1]PIB_dos_Municípios!G$2:G$5571,0),1)</f>
        <v>7986</v>
      </c>
      <c r="K5119" s="2">
        <f>INDEX([1]PIB_dos_Municípios!$AP$2:$AP$5571,MATCH(E5119,[1]PIB_dos_Municípios!G$2:G$5571,0),1)</f>
        <v>17542.689999999999</v>
      </c>
      <c r="M5119" s="2" t="s">
        <v>5261</v>
      </c>
      <c r="N5119" s="2" t="str">
        <f>INDEX([2]Microregioes!$D$1:$D$574,MATCH(F5119,[2]Microregioes!$B$1:$B$574,0),1)</f>
        <v>Ms-Bodoquena</v>
      </c>
    </row>
    <row r="5120" spans="1:14" hidden="1" x14ac:dyDescent="0.2">
      <c r="A5120" s="5">
        <v>5</v>
      </c>
      <c r="B5120" s="3">
        <v>50</v>
      </c>
      <c r="C5120" s="1">
        <v>5004</v>
      </c>
      <c r="D5120" s="1">
        <v>50009</v>
      </c>
      <c r="E5120" s="1">
        <v>5002209</v>
      </c>
      <c r="F5120" s="2">
        <f>IFERROR(INDEX('Arranjos Populacionais'!$F$2:$F$961,MATCH(TabelaCompleta!E5120,'Arranjos Populacionais'!$A$2:$A$961,0),1),D5120)</f>
        <v>50009</v>
      </c>
      <c r="G5120" s="2">
        <v>0</v>
      </c>
      <c r="H5120" s="11">
        <v>21267</v>
      </c>
      <c r="I5120" s="2">
        <f>INDEX([1]PIB_dos_Municípios!$AN$2:$AN$5571,MATCH(E5120,[1]PIB_dos_Municípios!G$2:G$5571,0),1)</f>
        <v>275193.71000000002</v>
      </c>
      <c r="J5120" s="2">
        <f>INDEX([1]PIB_dos_Municípios!$AO$2:$AO$5571,MATCH(E5120,[1]PIB_dos_Municípios!G$2:G$5571,0),1)</f>
        <v>19598</v>
      </c>
      <c r="K5120" s="2">
        <f>INDEX([1]PIB_dos_Municípios!$AP$2:$AP$5571,MATCH(E5120,[1]PIB_dos_Municípios!G$2:G$5571,0),1)</f>
        <v>14041.93</v>
      </c>
      <c r="M5120" s="2" t="s">
        <v>1422</v>
      </c>
      <c r="N5120" s="2" t="str">
        <f>INDEX([2]Microregioes!$D$1:$D$574,MATCH(F5120,[2]Microregioes!$B$1:$B$574,0),1)</f>
        <v>Ms-Bodoquena</v>
      </c>
    </row>
    <row r="5121" spans="1:14" hidden="1" x14ac:dyDescent="0.2">
      <c r="A5121" s="5">
        <v>5</v>
      </c>
      <c r="B5121" s="3">
        <v>50</v>
      </c>
      <c r="C5121" s="1">
        <v>5003</v>
      </c>
      <c r="D5121" s="1">
        <v>50007</v>
      </c>
      <c r="E5121" s="1">
        <v>5002308</v>
      </c>
      <c r="F5121" s="2">
        <f>IFERROR(INDEX('Arranjos Populacionais'!$F$2:$F$961,MATCH(TabelaCompleta!E5121,'Arranjos Populacionais'!$A$2:$A$961,0),1),D5121)</f>
        <v>50007</v>
      </c>
      <c r="G5121" s="2">
        <v>0</v>
      </c>
      <c r="H5121" s="11">
        <v>11884</v>
      </c>
      <c r="I5121" s="2">
        <f>INDEX([1]PIB_dos_Municípios!$AN$2:$AN$5571,MATCH(E5121,[1]PIB_dos_Municípios!G$2:G$5571,0),1)</f>
        <v>335281.21000000002</v>
      </c>
      <c r="J5121" s="2">
        <f>INDEX([1]PIB_dos_Municípios!$AO$2:$AO$5571,MATCH(E5121,[1]PIB_dos_Municípios!G$2:G$5571,0),1)</f>
        <v>11804</v>
      </c>
      <c r="K5121" s="2">
        <f>INDEX([1]PIB_dos_Municípios!$AP$2:$AP$5571,MATCH(E5121,[1]PIB_dos_Municípios!G$2:G$5571,0),1)</f>
        <v>28404.03</v>
      </c>
      <c r="M5121" s="2" t="s">
        <v>5262</v>
      </c>
      <c r="N5121" s="2" t="str">
        <f>INDEX([2]Microregioes!$D$1:$D$574,MATCH(F5121,[2]Microregioes!$B$1:$B$574,0),1)</f>
        <v>Ms-Três Lagoas</v>
      </c>
    </row>
    <row r="5122" spans="1:14" hidden="1" x14ac:dyDescent="0.2">
      <c r="A5122" s="5">
        <v>5</v>
      </c>
      <c r="B5122" s="3">
        <v>50</v>
      </c>
      <c r="C5122" s="1">
        <v>5004</v>
      </c>
      <c r="D5122" s="1">
        <v>50010</v>
      </c>
      <c r="E5122" s="1">
        <v>5002407</v>
      </c>
      <c r="F5122" s="2">
        <f>IFERROR(INDEX('Arranjos Populacionais'!$F$2:$F$961,MATCH(TabelaCompleta!E5122,'Arranjos Populacionais'!$A$2:$A$961,0),1),D5122)</f>
        <v>50010</v>
      </c>
      <c r="G5122" s="2">
        <v>0</v>
      </c>
      <c r="H5122" s="11">
        <v>28867</v>
      </c>
      <c r="I5122" s="2">
        <f>INDEX([1]PIB_dos_Municípios!$AN$2:$AN$5571,MATCH(E5122,[1]PIB_dos_Municípios!G$2:G$5571,0),1)</f>
        <v>529082.15500000003</v>
      </c>
      <c r="J5122" s="2">
        <f>INDEX([1]PIB_dos_Municípios!$AO$2:$AO$5571,MATCH(E5122,[1]PIB_dos_Municípios!G$2:G$5571,0),1)</f>
        <v>25763</v>
      </c>
      <c r="K5122" s="2">
        <f>INDEX([1]PIB_dos_Municípios!$AP$2:$AP$5571,MATCH(E5122,[1]PIB_dos_Municípios!G$2:G$5571,0),1)</f>
        <v>20536.509999999998</v>
      </c>
      <c r="M5122" s="2" t="s">
        <v>5263</v>
      </c>
      <c r="N5122" s="2" t="str">
        <f>INDEX([2]Microregioes!$D$1:$D$574,MATCH(F5122,[2]Microregioes!$B$1:$B$574,0),1)</f>
        <v>Ms-Dourados</v>
      </c>
    </row>
    <row r="5123" spans="1:14" hidden="1" x14ac:dyDescent="0.2">
      <c r="A5123" s="5">
        <v>5</v>
      </c>
      <c r="B5123" s="3">
        <v>50</v>
      </c>
      <c r="C5123" s="1">
        <v>5002</v>
      </c>
      <c r="D5123" s="1">
        <v>50003</v>
      </c>
      <c r="E5123" s="1">
        <v>5002605</v>
      </c>
      <c r="F5123" s="2">
        <f>IFERROR(INDEX('Arranjos Populacionais'!$F$2:$F$961,MATCH(TabelaCompleta!E5123,'Arranjos Populacionais'!$A$2:$A$961,0),1),D5123)</f>
        <v>50003</v>
      </c>
      <c r="G5123" s="2">
        <v>0</v>
      </c>
      <c r="H5123" s="11">
        <v>13712</v>
      </c>
      <c r="I5123" s="2">
        <f>INDEX([1]PIB_dos_Municípios!$AN$2:$AN$5571,MATCH(E5123,[1]PIB_dos_Municípios!G$2:G$5571,0),1)</f>
        <v>225730.94500000001</v>
      </c>
      <c r="J5123" s="2">
        <f>INDEX([1]PIB_dos_Municípios!$AO$2:$AO$5571,MATCH(E5123,[1]PIB_dos_Municípios!G$2:G$5571,0),1)</f>
        <v>13648</v>
      </c>
      <c r="K5123" s="2">
        <f>INDEX([1]PIB_dos_Municípios!$AP$2:$AP$5571,MATCH(E5123,[1]PIB_dos_Municípios!G$2:G$5571,0),1)</f>
        <v>16539.490000000002</v>
      </c>
      <c r="M5123" s="2" t="s">
        <v>5264</v>
      </c>
      <c r="N5123" s="2" t="str">
        <f>INDEX([2]Microregioes!$D$1:$D$574,MATCH(F5123,[2]Microregioes!$B$1:$B$574,0),1)</f>
        <v>Ms-Alto Taquari</v>
      </c>
    </row>
    <row r="5124" spans="1:14" hidden="1" x14ac:dyDescent="0.2">
      <c r="A5124" s="5">
        <v>5</v>
      </c>
      <c r="B5124" s="3">
        <v>50</v>
      </c>
      <c r="C5124" s="1">
        <v>5002</v>
      </c>
      <c r="D5124" s="1">
        <v>50004</v>
      </c>
      <c r="E5124" s="1">
        <v>5002704</v>
      </c>
      <c r="F5124" s="2">
        <f>IFERROR(INDEX('Arranjos Populacionais'!$F$2:$F$961,MATCH(TabelaCompleta!E5124,'Arranjos Populacionais'!$A$2:$A$961,0),1),D5124)</f>
        <v>50004</v>
      </c>
      <c r="G5124" s="2">
        <v>0</v>
      </c>
      <c r="H5124" s="11">
        <v>863982</v>
      </c>
      <c r="I5124" s="2">
        <f>INDEX([1]PIB_dos_Municípios!$AN$2:$AN$5571,MATCH(E5124,[1]PIB_dos_Municípios!G$2:G$5571,0),1)</f>
        <v>15089120.016000001</v>
      </c>
      <c r="J5124" s="2">
        <f>INDEX([1]PIB_dos_Municípios!$AO$2:$AO$5571,MATCH(E5124,[1]PIB_dos_Municípios!G$2:G$5571,0),1)</f>
        <v>787204</v>
      </c>
      <c r="K5124" s="2">
        <f>INDEX([1]PIB_dos_Municípios!$AP$2:$AP$5571,MATCH(E5124,[1]PIB_dos_Municípios!G$2:G$5571,0),1)</f>
        <v>19167.990000000002</v>
      </c>
      <c r="M5124" s="2" t="s">
        <v>2706</v>
      </c>
      <c r="N5124" s="2" t="str">
        <f>INDEX([2]Microregioes!$D$1:$D$574,MATCH(F5124,[2]Microregioes!$B$1:$B$574,0),1)</f>
        <v>Ms-Campo Grande</v>
      </c>
    </row>
    <row r="5125" spans="1:14" hidden="1" x14ac:dyDescent="0.2">
      <c r="A5125" s="5">
        <v>5</v>
      </c>
      <c r="B5125" s="3">
        <v>50</v>
      </c>
      <c r="C5125" s="1">
        <v>5004</v>
      </c>
      <c r="D5125" s="1">
        <v>50009</v>
      </c>
      <c r="E5125" s="1">
        <v>5002803</v>
      </c>
      <c r="F5125" s="2">
        <f>IFERROR(INDEX('Arranjos Populacionais'!$F$2:$F$961,MATCH(TabelaCompleta!E5125,'Arranjos Populacionais'!$A$2:$A$961,0),1),D5125)</f>
        <v>50009</v>
      </c>
      <c r="G5125" s="2">
        <v>0</v>
      </c>
      <c r="H5125" s="11">
        <v>5906</v>
      </c>
      <c r="I5125" s="2">
        <f>INDEX([1]PIB_dos_Municípios!$AN$2:$AN$5571,MATCH(E5125,[1]PIB_dos_Municípios!G$2:G$5571,0),1)</f>
        <v>74327.713000000003</v>
      </c>
      <c r="J5125" s="2">
        <f>INDEX([1]PIB_dos_Municípios!$AO$2:$AO$5571,MATCH(E5125,[1]PIB_dos_Municípios!G$2:G$5571,0),1)</f>
        <v>5400</v>
      </c>
      <c r="K5125" s="2">
        <f>INDEX([1]PIB_dos_Municípios!$AP$2:$AP$5571,MATCH(E5125,[1]PIB_dos_Municípios!G$2:G$5571,0),1)</f>
        <v>13764.39</v>
      </c>
      <c r="M5125" s="2" t="s">
        <v>1912</v>
      </c>
      <c r="N5125" s="2" t="str">
        <f>INDEX([2]Microregioes!$D$1:$D$574,MATCH(F5125,[2]Microregioes!$B$1:$B$574,0),1)</f>
        <v>Ms-Bodoquena</v>
      </c>
    </row>
    <row r="5126" spans="1:14" hidden="1" x14ac:dyDescent="0.2">
      <c r="A5126" s="5">
        <v>5</v>
      </c>
      <c r="B5126" s="3">
        <v>50</v>
      </c>
      <c r="C5126" s="1">
        <v>5003</v>
      </c>
      <c r="D5126" s="1">
        <v>50005</v>
      </c>
      <c r="E5126" s="1">
        <v>5002902</v>
      </c>
      <c r="F5126" s="2">
        <f>IFERROR(INDEX('Arranjos Populacionais'!$F$2:$F$961,MATCH(TabelaCompleta!E5126,'Arranjos Populacionais'!$A$2:$A$961,0),1),D5126)</f>
        <v>50005</v>
      </c>
      <c r="G5126" s="2">
        <v>0</v>
      </c>
      <c r="H5126" s="11">
        <v>21685</v>
      </c>
      <c r="I5126" s="2">
        <f>INDEX([1]PIB_dos_Municípios!$AN$2:$AN$5571,MATCH(E5126,[1]PIB_dos_Municípios!G$2:G$5571,0),1)</f>
        <v>325443.12599999999</v>
      </c>
      <c r="J5126" s="2">
        <f>INDEX([1]PIB_dos_Municípios!$AO$2:$AO$5571,MATCH(E5126,[1]PIB_dos_Municípios!G$2:G$5571,0),1)</f>
        <v>20932</v>
      </c>
      <c r="K5126" s="2">
        <f>INDEX([1]PIB_dos_Municípios!$AP$2:$AP$5571,MATCH(E5126,[1]PIB_dos_Municípios!G$2:G$5571,0),1)</f>
        <v>15547.64</v>
      </c>
      <c r="M5126" s="2" t="s">
        <v>5265</v>
      </c>
      <c r="N5126" s="2" t="str">
        <f>INDEX([2]Microregioes!$D$1:$D$574,MATCH(F5126,[2]Microregioes!$B$1:$B$574,0),1)</f>
        <v>Ms-Cassilândia</v>
      </c>
    </row>
    <row r="5127" spans="1:14" hidden="1" x14ac:dyDescent="0.2">
      <c r="A5127" s="5">
        <v>5</v>
      </c>
      <c r="B5127" s="3">
        <v>50</v>
      </c>
      <c r="C5127" s="1">
        <v>5003</v>
      </c>
      <c r="D5127" s="1">
        <v>50005</v>
      </c>
      <c r="E5127" s="1">
        <v>5002951</v>
      </c>
      <c r="F5127" s="2">
        <f>IFERROR(INDEX('Arranjos Populacionais'!$F$2:$F$961,MATCH(TabelaCompleta!E5127,'Arranjos Populacionais'!$A$2:$A$961,0),1),D5127)</f>
        <v>50005</v>
      </c>
      <c r="G5127" s="2">
        <v>0</v>
      </c>
      <c r="H5127" s="11">
        <v>23284</v>
      </c>
      <c r="I5127" s="2">
        <f>INDEX([1]PIB_dos_Municípios!$AN$2:$AN$5571,MATCH(E5127,[1]PIB_dos_Municípios!G$2:G$5571,0),1)</f>
        <v>767559.52599999995</v>
      </c>
      <c r="J5127" s="2">
        <f>INDEX([1]PIB_dos_Municípios!$AO$2:$AO$5571,MATCH(E5127,[1]PIB_dos_Municípios!G$2:G$5571,0),1)</f>
        <v>19654</v>
      </c>
      <c r="K5127" s="2">
        <f>INDEX([1]PIB_dos_Municípios!$AP$2:$AP$5571,MATCH(E5127,[1]PIB_dos_Municípios!G$2:G$5571,0),1)</f>
        <v>39053.599999999999</v>
      </c>
      <c r="M5127" s="2" t="s">
        <v>5266</v>
      </c>
      <c r="N5127" s="2" t="str">
        <f>INDEX([2]Microregioes!$D$1:$D$574,MATCH(F5127,[2]Microregioes!$B$1:$B$574,0),1)</f>
        <v>Ms-Cassilândia</v>
      </c>
    </row>
    <row r="5128" spans="1:14" hidden="1" x14ac:dyDescent="0.2">
      <c r="A5128" s="5">
        <v>5</v>
      </c>
      <c r="B5128" s="3">
        <v>50</v>
      </c>
      <c r="C5128" s="1">
        <v>5002</v>
      </c>
      <c r="D5128" s="1">
        <v>50004</v>
      </c>
      <c r="E5128" s="1">
        <v>5003108</v>
      </c>
      <c r="F5128" s="2">
        <f>IFERROR(INDEX('Arranjos Populacionais'!$F$2:$F$961,MATCH(TabelaCompleta!E5128,'Arranjos Populacionais'!$A$2:$A$961,0),1),D5128)</f>
        <v>50004</v>
      </c>
      <c r="G5128" s="2">
        <v>0</v>
      </c>
      <c r="H5128" s="11">
        <v>5622</v>
      </c>
      <c r="I5128" s="2">
        <f>INDEX([1]PIB_dos_Municípios!$AN$2:$AN$5571,MATCH(E5128,[1]PIB_dos_Municípios!G$2:G$5571,0),1)</f>
        <v>64172.319000000003</v>
      </c>
      <c r="J5128" s="2">
        <f>INDEX([1]PIB_dos_Municípios!$AO$2:$AO$5571,MATCH(E5128,[1]PIB_dos_Municípios!G$2:G$5571,0),1)</f>
        <v>4862</v>
      </c>
      <c r="K5128" s="2">
        <f>INDEX([1]PIB_dos_Municípios!$AP$2:$AP$5571,MATCH(E5128,[1]PIB_dos_Municípios!G$2:G$5571,0),1)</f>
        <v>13198.75</v>
      </c>
      <c r="M5128" s="2" t="s">
        <v>5267</v>
      </c>
      <c r="N5128" s="2" t="str">
        <f>INDEX([2]Microregioes!$D$1:$D$574,MATCH(F5128,[2]Microregioes!$B$1:$B$574,0),1)</f>
        <v>Ms-Campo Grande</v>
      </c>
    </row>
    <row r="5129" spans="1:14" hidden="1" x14ac:dyDescent="0.2">
      <c r="A5129" s="5">
        <v>5</v>
      </c>
      <c r="B5129" s="3">
        <v>50</v>
      </c>
      <c r="C5129" s="1">
        <v>5004</v>
      </c>
      <c r="D5129" s="1">
        <v>50011</v>
      </c>
      <c r="E5129" s="1">
        <v>5003157</v>
      </c>
      <c r="F5129" s="2">
        <f>IFERROR(INDEX('Arranjos Populacionais'!$F$2:$F$961,MATCH(TabelaCompleta!E5129,'Arranjos Populacionais'!$A$2:$A$961,0),1),D5129)</f>
        <v>50011</v>
      </c>
      <c r="G5129" s="2">
        <v>0</v>
      </c>
      <c r="H5129" s="11">
        <v>14916</v>
      </c>
      <c r="I5129" s="2">
        <f>INDEX([1]PIB_dos_Municípios!$AN$2:$AN$5571,MATCH(E5129,[1]PIB_dos_Municípios!G$2:G$5571,0),1)</f>
        <v>100398.317</v>
      </c>
      <c r="J5129" s="2">
        <f>INDEX([1]PIB_dos_Municípios!$AO$2:$AO$5571,MATCH(E5129,[1]PIB_dos_Municípios!G$2:G$5571,0),1)</f>
        <v>14064</v>
      </c>
      <c r="K5129" s="2">
        <f>INDEX([1]PIB_dos_Municípios!$AP$2:$AP$5571,MATCH(E5129,[1]PIB_dos_Municípios!G$2:G$5571,0),1)</f>
        <v>7138.67</v>
      </c>
      <c r="M5129" s="2" t="s">
        <v>410</v>
      </c>
      <c r="N5129" s="2" t="str">
        <f>INDEX([2]Microregioes!$D$1:$D$574,MATCH(F5129,[2]Microregioes!$B$1:$B$574,0),1)</f>
        <v>Ms-Iguatemi</v>
      </c>
    </row>
    <row r="5130" spans="1:14" hidden="1" x14ac:dyDescent="0.2">
      <c r="A5130" s="5">
        <v>5</v>
      </c>
      <c r="B5130" s="3">
        <v>50</v>
      </c>
      <c r="C5130" s="1">
        <v>5001</v>
      </c>
      <c r="D5130" s="1">
        <v>50001</v>
      </c>
      <c r="E5130" s="1">
        <v>5003207</v>
      </c>
      <c r="F5130" s="2">
        <f>IFERROR(INDEX('Arranjos Populacionais'!$F$2:$F$961,MATCH(TabelaCompleta!E5130,'Arranjos Populacionais'!$A$2:$A$961,0),1),D5130)</f>
        <v>50001</v>
      </c>
      <c r="G5130" s="2">
        <v>0</v>
      </c>
      <c r="H5130" s="11">
        <v>109294</v>
      </c>
      <c r="I5130" s="2">
        <f>INDEX([1]PIB_dos_Municípios!$AN$2:$AN$5571,MATCH(E5130,[1]PIB_dos_Municípios!G$2:G$5571,0),1)</f>
        <v>1863759.513</v>
      </c>
      <c r="J5130" s="2">
        <f>INDEX([1]PIB_dos_Municípios!$AO$2:$AO$5571,MATCH(E5130,[1]PIB_dos_Municípios!G$2:G$5571,0),1)</f>
        <v>103772</v>
      </c>
      <c r="K5130" s="2">
        <f>INDEX([1]PIB_dos_Municípios!$AP$2:$AP$5571,MATCH(E5130,[1]PIB_dos_Municípios!G$2:G$5571,0),1)</f>
        <v>17960.14</v>
      </c>
      <c r="M5130" s="2" t="s">
        <v>414</v>
      </c>
      <c r="N5130" s="2" t="str">
        <f>INDEX([2]Microregioes!$D$1:$D$574,MATCH(F5130,[2]Microregioes!$B$1:$B$574,0),1)</f>
        <v>Ms-Baixo Pantanal</v>
      </c>
    </row>
    <row r="5131" spans="1:14" hidden="1" x14ac:dyDescent="0.2">
      <c r="A5131" s="5">
        <v>5</v>
      </c>
      <c r="B5131" s="3">
        <v>50</v>
      </c>
      <c r="C5131" s="1">
        <v>5003</v>
      </c>
      <c r="D5131" s="1">
        <v>50005</v>
      </c>
      <c r="E5131" s="1">
        <v>5003256</v>
      </c>
      <c r="F5131" s="2">
        <f>IFERROR(INDEX('Arranjos Populacionais'!$F$2:$F$961,MATCH(TabelaCompleta!E5131,'Arranjos Populacionais'!$A$2:$A$961,0),1),D5131)</f>
        <v>50005</v>
      </c>
      <c r="G5131" s="2">
        <v>0</v>
      </c>
      <c r="H5131" s="11">
        <v>19835</v>
      </c>
      <c r="I5131" s="2">
        <f>INDEX([1]PIB_dos_Municípios!$AN$2:$AN$5571,MATCH(E5131,[1]PIB_dos_Municípios!G$2:G$5571,0),1)</f>
        <v>544859.42500000005</v>
      </c>
      <c r="J5131" s="2">
        <f>INDEX([1]PIB_dos_Municípios!$AO$2:$AO$5571,MATCH(E5131,[1]PIB_dos_Municípios!G$2:G$5571,0),1)</f>
        <v>19689</v>
      </c>
      <c r="K5131" s="2">
        <f>INDEX([1]PIB_dos_Municípios!$AP$2:$AP$5571,MATCH(E5131,[1]PIB_dos_Municípios!G$2:G$5571,0),1)</f>
        <v>27673.29</v>
      </c>
      <c r="M5131" s="2" t="s">
        <v>5268</v>
      </c>
      <c r="N5131" s="2" t="str">
        <f>INDEX([2]Microregioes!$D$1:$D$574,MATCH(F5131,[2]Microregioes!$B$1:$B$574,0),1)</f>
        <v>Ms-Cassilândia</v>
      </c>
    </row>
    <row r="5132" spans="1:14" hidden="1" x14ac:dyDescent="0.2">
      <c r="A5132" s="5">
        <v>5</v>
      </c>
      <c r="B5132" s="3">
        <v>50</v>
      </c>
      <c r="C5132" s="1">
        <v>5002</v>
      </c>
      <c r="D5132" s="1">
        <v>50003</v>
      </c>
      <c r="E5132" s="1">
        <v>5003306</v>
      </c>
      <c r="F5132" s="2">
        <f>IFERROR(INDEX('Arranjos Populacionais'!$F$2:$F$961,MATCH(TabelaCompleta!E5132,'Arranjos Populacionais'!$A$2:$A$961,0),1),D5132)</f>
        <v>50003</v>
      </c>
      <c r="G5132" s="2">
        <v>0</v>
      </c>
      <c r="H5132" s="11">
        <v>33231</v>
      </c>
      <c r="I5132" s="2">
        <f>INDEX([1]PIB_dos_Municípios!$AN$2:$AN$5571,MATCH(E5132,[1]PIB_dos_Municípios!G$2:G$5571,0),1)</f>
        <v>530702.103</v>
      </c>
      <c r="J5132" s="2">
        <f>INDEX([1]PIB_dos_Municípios!$AO$2:$AO$5571,MATCH(E5132,[1]PIB_dos_Municípios!G$2:G$5571,0),1)</f>
        <v>32180</v>
      </c>
      <c r="K5132" s="2">
        <f>INDEX([1]PIB_dos_Municípios!$AP$2:$AP$5571,MATCH(E5132,[1]PIB_dos_Municípios!G$2:G$5571,0),1)</f>
        <v>16491.68</v>
      </c>
      <c r="M5132" s="2" t="s">
        <v>5269</v>
      </c>
      <c r="N5132" s="2" t="str">
        <f>INDEX([2]Microregioes!$D$1:$D$574,MATCH(F5132,[2]Microregioes!$B$1:$B$574,0),1)</f>
        <v>Ms-Alto Taquari</v>
      </c>
    </row>
    <row r="5133" spans="1:14" hidden="1" x14ac:dyDescent="0.2">
      <c r="A5133" s="5">
        <v>5</v>
      </c>
      <c r="B5133" s="3">
        <v>50</v>
      </c>
      <c r="C5133" s="1">
        <v>5004</v>
      </c>
      <c r="D5133" s="1">
        <v>50011</v>
      </c>
      <c r="E5133" s="1">
        <v>5003454</v>
      </c>
      <c r="F5133" s="2">
        <f>IFERROR(INDEX('Arranjos Populacionais'!$F$2:$F$961,MATCH(TabelaCompleta!E5133,'Arranjos Populacionais'!$A$2:$A$961,0),1),D5133)</f>
        <v>50011</v>
      </c>
      <c r="G5133" s="2">
        <v>0</v>
      </c>
      <c r="H5133" s="11">
        <v>12712</v>
      </c>
      <c r="I5133" s="2">
        <f>INDEX([1]PIB_dos_Municípios!$AN$2:$AN$5571,MATCH(E5133,[1]PIB_dos_Municípios!G$2:G$5571,0),1)</f>
        <v>124671.87</v>
      </c>
      <c r="J5133" s="2">
        <f>INDEX([1]PIB_dos_Municípios!$AO$2:$AO$5571,MATCH(E5133,[1]PIB_dos_Municípios!G$2:G$5571,0),1)</f>
        <v>12131</v>
      </c>
      <c r="K5133" s="2">
        <f>INDEX([1]PIB_dos_Municípios!$AP$2:$AP$5571,MATCH(E5133,[1]PIB_dos_Municípios!G$2:G$5571,0),1)</f>
        <v>10277.129999999999</v>
      </c>
      <c r="M5133" s="2" t="s">
        <v>5270</v>
      </c>
      <c r="N5133" s="2" t="str">
        <f>INDEX([2]Microregioes!$D$1:$D$574,MATCH(F5133,[2]Microregioes!$B$1:$B$574,0),1)</f>
        <v>Ms-Iguatemi</v>
      </c>
    </row>
    <row r="5134" spans="1:14" hidden="1" x14ac:dyDescent="0.2">
      <c r="A5134" s="5">
        <v>5</v>
      </c>
      <c r="B5134" s="3">
        <v>50</v>
      </c>
      <c r="C5134" s="1">
        <v>5001</v>
      </c>
      <c r="D5134" s="1">
        <v>50002</v>
      </c>
      <c r="E5134" s="1">
        <v>5003488</v>
      </c>
      <c r="F5134" s="2">
        <f>IFERROR(INDEX('Arranjos Populacionais'!$F$2:$F$961,MATCH(TabelaCompleta!E5134,'Arranjos Populacionais'!$A$2:$A$961,0),1),D5134)</f>
        <v>50002</v>
      </c>
      <c r="G5134" s="2">
        <v>0</v>
      </c>
      <c r="H5134" s="11">
        <v>11049</v>
      </c>
      <c r="I5134" s="2">
        <f>INDEX([1]PIB_dos_Municípios!$AN$2:$AN$5571,MATCH(E5134,[1]PIB_dos_Municípios!G$2:G$5571,0),1)</f>
        <v>98563.607999999993</v>
      </c>
      <c r="J5134" s="2">
        <f>INDEX([1]PIB_dos_Municípios!$AO$2:$AO$5571,MATCH(E5134,[1]PIB_dos_Municípios!G$2:G$5571,0),1)</f>
        <v>10362</v>
      </c>
      <c r="K5134" s="2">
        <f>INDEX([1]PIB_dos_Municípios!$AP$2:$AP$5571,MATCH(E5134,[1]PIB_dos_Municípios!G$2:G$5571,0),1)</f>
        <v>9512.0300000000007</v>
      </c>
      <c r="M5134" s="2" t="s">
        <v>5271</v>
      </c>
      <c r="N5134" s="2" t="str">
        <f>INDEX([2]Microregioes!$D$1:$D$574,MATCH(F5134,[2]Microregioes!$B$1:$B$574,0),1)</f>
        <v>Ms-Aquidauana</v>
      </c>
    </row>
    <row r="5135" spans="1:14" hidden="1" x14ac:dyDescent="0.2">
      <c r="A5135" s="5">
        <v>5</v>
      </c>
      <c r="B5135" s="3">
        <v>50</v>
      </c>
      <c r="C5135" s="1">
        <v>5004</v>
      </c>
      <c r="D5135" s="1">
        <v>50010</v>
      </c>
      <c r="E5135" s="1">
        <v>5003504</v>
      </c>
      <c r="F5135" s="2">
        <f>IFERROR(INDEX('Arranjos Populacionais'!$F$2:$F$961,MATCH(TabelaCompleta!E5135,'Arranjos Populacionais'!$A$2:$A$961,0),1),D5135)</f>
        <v>50010</v>
      </c>
      <c r="G5135" s="2">
        <v>0</v>
      </c>
      <c r="H5135" s="11">
        <v>5775</v>
      </c>
      <c r="I5135" s="2">
        <f>INDEX([1]PIB_dos_Municípios!$AN$2:$AN$5571,MATCH(E5135,[1]PIB_dos_Municípios!G$2:G$5571,0),1)</f>
        <v>57505.91</v>
      </c>
      <c r="J5135" s="2">
        <f>INDEX([1]PIB_dos_Municípios!$AO$2:$AO$5571,MATCH(E5135,[1]PIB_dos_Municípios!G$2:G$5571,0),1)</f>
        <v>5365</v>
      </c>
      <c r="K5135" s="2">
        <f>INDEX([1]PIB_dos_Municípios!$AP$2:$AP$5571,MATCH(E5135,[1]PIB_dos_Municípios!G$2:G$5571,0),1)</f>
        <v>10718.72</v>
      </c>
      <c r="M5135" s="2" t="s">
        <v>4469</v>
      </c>
      <c r="N5135" s="2" t="str">
        <f>INDEX([2]Microregioes!$D$1:$D$574,MATCH(F5135,[2]Microregioes!$B$1:$B$574,0),1)</f>
        <v>Ms-Dourados</v>
      </c>
    </row>
    <row r="5136" spans="1:14" hidden="1" x14ac:dyDescent="0.2">
      <c r="A5136" s="5">
        <v>5</v>
      </c>
      <c r="B5136" s="3">
        <v>50</v>
      </c>
      <c r="C5136" s="1">
        <v>5004</v>
      </c>
      <c r="D5136" s="1">
        <v>50010</v>
      </c>
      <c r="E5136" s="1">
        <v>5003702</v>
      </c>
      <c r="F5136" s="2">
        <f>IFERROR(INDEX('Arranjos Populacionais'!$F$2:$F$961,MATCH(TabelaCompleta!E5136,'Arranjos Populacionais'!$A$2:$A$961,0),1),D5136)</f>
        <v>50010</v>
      </c>
      <c r="G5136" s="2">
        <v>0</v>
      </c>
      <c r="H5136" s="11">
        <v>215486</v>
      </c>
      <c r="I5136" s="2">
        <f>INDEX([1]PIB_dos_Municípios!$AN$2:$AN$5571,MATCH(E5136,[1]PIB_dos_Municípios!G$2:G$5571,0),1)</f>
        <v>3765442.179</v>
      </c>
      <c r="J5136" s="2">
        <f>INDEX([1]PIB_dos_Municípios!$AO$2:$AO$5571,MATCH(E5136,[1]PIB_dos_Municípios!G$2:G$5571,0),1)</f>
        <v>196068</v>
      </c>
      <c r="K5136" s="2">
        <f>INDEX([1]PIB_dos_Municípios!$AP$2:$AP$5571,MATCH(E5136,[1]PIB_dos_Municípios!G$2:G$5571,0),1)</f>
        <v>19204.78</v>
      </c>
      <c r="M5136" s="2" t="s">
        <v>5272</v>
      </c>
      <c r="N5136" s="2" t="str">
        <f>INDEX([2]Microregioes!$D$1:$D$574,MATCH(F5136,[2]Microregioes!$B$1:$B$574,0),1)</f>
        <v>Ms-Dourados</v>
      </c>
    </row>
    <row r="5137" spans="1:14" hidden="1" x14ac:dyDescent="0.2">
      <c r="A5137" s="5">
        <v>5</v>
      </c>
      <c r="B5137" s="3">
        <v>50</v>
      </c>
      <c r="C5137" s="1">
        <v>5004</v>
      </c>
      <c r="D5137" s="1">
        <v>50011</v>
      </c>
      <c r="E5137" s="1">
        <v>5003751</v>
      </c>
      <c r="F5137" s="2">
        <f>IFERROR(INDEX('Arranjos Populacionais'!$F$2:$F$961,MATCH(TabelaCompleta!E5137,'Arranjos Populacionais'!$A$2:$A$961,0),1),D5137)</f>
        <v>50011</v>
      </c>
      <c r="G5137" s="2">
        <v>0</v>
      </c>
      <c r="H5137" s="11">
        <v>12176</v>
      </c>
      <c r="I5137" s="2">
        <f>INDEX([1]PIB_dos_Municípios!$AN$2:$AN$5571,MATCH(E5137,[1]PIB_dos_Municípios!G$2:G$5571,0),1)</f>
        <v>189936.516</v>
      </c>
      <c r="J5137" s="2">
        <f>INDEX([1]PIB_dos_Municípios!$AO$2:$AO$5571,MATCH(E5137,[1]PIB_dos_Municípios!G$2:G$5571,0),1)</f>
        <v>11680</v>
      </c>
      <c r="K5137" s="2">
        <f>INDEX([1]PIB_dos_Municípios!$AP$2:$AP$5571,MATCH(E5137,[1]PIB_dos_Municípios!G$2:G$5571,0),1)</f>
        <v>16261.69</v>
      </c>
      <c r="M5137" s="2" t="s">
        <v>4111</v>
      </c>
      <c r="N5137" s="2" t="str">
        <f>INDEX([2]Microregioes!$D$1:$D$574,MATCH(F5137,[2]Microregioes!$B$1:$B$574,0),1)</f>
        <v>Ms-Iguatemi</v>
      </c>
    </row>
    <row r="5138" spans="1:14" hidden="1" x14ac:dyDescent="0.2">
      <c r="A5138" s="5">
        <v>5</v>
      </c>
      <c r="B5138" s="3">
        <v>50</v>
      </c>
      <c r="C5138" s="1">
        <v>5004</v>
      </c>
      <c r="D5138" s="1">
        <v>50010</v>
      </c>
      <c r="E5138" s="1">
        <v>5003801</v>
      </c>
      <c r="F5138" s="2">
        <f>IFERROR(INDEX('Arranjos Populacionais'!$F$2:$F$961,MATCH(TabelaCompleta!E5138,'Arranjos Populacionais'!$A$2:$A$961,0),1),D5138)</f>
        <v>50010</v>
      </c>
      <c r="G5138" s="2">
        <v>0</v>
      </c>
      <c r="H5138" s="11">
        <v>19200</v>
      </c>
      <c r="I5138" s="2">
        <f>INDEX([1]PIB_dos_Municípios!$AN$2:$AN$5571,MATCH(E5138,[1]PIB_dos_Municípios!G$2:G$5571,0),1)</f>
        <v>195818.80100000001</v>
      </c>
      <c r="J5138" s="2">
        <f>INDEX([1]PIB_dos_Municípios!$AO$2:$AO$5571,MATCH(E5138,[1]PIB_dos_Municípios!G$2:G$5571,0),1)</f>
        <v>19024</v>
      </c>
      <c r="K5138" s="2">
        <f>INDEX([1]PIB_dos_Municípios!$AP$2:$AP$5571,MATCH(E5138,[1]PIB_dos_Municípios!G$2:G$5571,0),1)</f>
        <v>10293.25</v>
      </c>
      <c r="M5138" s="2" t="s">
        <v>5273</v>
      </c>
      <c r="N5138" s="2" t="str">
        <f>INDEX([2]Microregioes!$D$1:$D$574,MATCH(F5138,[2]Microregioes!$B$1:$B$574,0),1)</f>
        <v>Ms-Dourados</v>
      </c>
    </row>
    <row r="5139" spans="1:14" hidden="1" x14ac:dyDescent="0.2">
      <c r="A5139" s="5">
        <v>5</v>
      </c>
      <c r="B5139" s="3">
        <v>50</v>
      </c>
      <c r="C5139" s="1">
        <v>5002</v>
      </c>
      <c r="D5139" s="1">
        <v>50003</v>
      </c>
      <c r="E5139" s="1">
        <v>5003900</v>
      </c>
      <c r="F5139" s="2">
        <f>IFERROR(INDEX('Arranjos Populacionais'!$F$2:$F$961,MATCH(TabelaCompleta!E5139,'Arranjos Populacionais'!$A$2:$A$961,0),1),D5139)</f>
        <v>50003</v>
      </c>
      <c r="G5139" s="2">
        <v>0</v>
      </c>
      <c r="H5139" s="11">
        <v>3020</v>
      </c>
      <c r="I5139" s="2">
        <f>INDEX([1]PIB_dos_Municípios!$AN$2:$AN$5571,MATCH(E5139,[1]PIB_dos_Municípios!G$2:G$5571,0),1)</f>
        <v>52998.847999999998</v>
      </c>
      <c r="J5139" s="2">
        <f>INDEX([1]PIB_dos_Municípios!$AO$2:$AO$5571,MATCH(E5139,[1]PIB_dos_Municípios!G$2:G$5571,0),1)</f>
        <v>2927</v>
      </c>
      <c r="K5139" s="2">
        <f>INDEX([1]PIB_dos_Municípios!$AP$2:$AP$5571,MATCH(E5139,[1]PIB_dos_Municípios!G$2:G$5571,0),1)</f>
        <v>18106.88</v>
      </c>
      <c r="M5139" s="2" t="s">
        <v>5274</v>
      </c>
      <c r="N5139" s="2" t="str">
        <f>INDEX([2]Microregioes!$D$1:$D$574,MATCH(F5139,[2]Microregioes!$B$1:$B$574,0),1)</f>
        <v>Ms-Alto Taquari</v>
      </c>
    </row>
    <row r="5140" spans="1:14" hidden="1" x14ac:dyDescent="0.2">
      <c r="A5140" s="5">
        <v>5</v>
      </c>
      <c r="B5140" s="3">
        <v>50</v>
      </c>
      <c r="C5140" s="1">
        <v>5004</v>
      </c>
      <c r="D5140" s="1">
        <v>50011</v>
      </c>
      <c r="E5140" s="1">
        <v>5004007</v>
      </c>
      <c r="F5140" s="2">
        <f>IFERROR(INDEX('Arranjos Populacionais'!$F$2:$F$961,MATCH(TabelaCompleta!E5140,'Arranjos Populacionais'!$A$2:$A$961,0),1),D5140)</f>
        <v>50011</v>
      </c>
      <c r="G5140" s="2">
        <v>0</v>
      </c>
      <c r="H5140" s="11">
        <v>9976</v>
      </c>
      <c r="I5140" s="2">
        <f>INDEX([1]PIB_dos_Municípios!$AN$2:$AN$5571,MATCH(E5140,[1]PIB_dos_Municípios!G$2:G$5571,0),1)</f>
        <v>91301.172999999995</v>
      </c>
      <c r="J5140" s="2">
        <f>INDEX([1]PIB_dos_Municípios!$AO$2:$AO$5571,MATCH(E5140,[1]PIB_dos_Municípios!G$2:G$5571,0),1)</f>
        <v>9928</v>
      </c>
      <c r="K5140" s="2">
        <f>INDEX([1]PIB_dos_Municípios!$AP$2:$AP$5571,MATCH(E5140,[1]PIB_dos_Municípios!G$2:G$5571,0),1)</f>
        <v>9196.33</v>
      </c>
      <c r="M5140" s="2" t="s">
        <v>5275</v>
      </c>
      <c r="N5140" s="2" t="str">
        <f>INDEX([2]Microregioes!$D$1:$D$574,MATCH(F5140,[2]Microregioes!$B$1:$B$574,0),1)</f>
        <v>Ms-Iguatemi</v>
      </c>
    </row>
    <row r="5141" spans="1:14" hidden="1" x14ac:dyDescent="0.2">
      <c r="A5141" s="5">
        <v>5</v>
      </c>
      <c r="B5141" s="3">
        <v>50</v>
      </c>
      <c r="C5141" s="1">
        <v>5004</v>
      </c>
      <c r="D5141" s="1">
        <v>50009</v>
      </c>
      <c r="E5141" s="1">
        <v>5004106</v>
      </c>
      <c r="F5141" s="2">
        <f>IFERROR(INDEX('Arranjos Populacionais'!$F$2:$F$961,MATCH(TabelaCompleta!E5141,'Arranjos Populacionais'!$A$2:$A$961,0),1),D5141)</f>
        <v>50009</v>
      </c>
      <c r="G5141" s="2">
        <v>0</v>
      </c>
      <c r="H5141" s="11">
        <v>10063</v>
      </c>
      <c r="I5141" s="2">
        <f>INDEX([1]PIB_dos_Municípios!$AN$2:$AN$5571,MATCH(E5141,[1]PIB_dos_Municípios!G$2:G$5571,0),1)</f>
        <v>109940.34299999999</v>
      </c>
      <c r="J5141" s="2">
        <f>INDEX([1]PIB_dos_Municípios!$AO$2:$AO$5571,MATCH(E5141,[1]PIB_dos_Municípios!G$2:G$5571,0),1)</f>
        <v>10368</v>
      </c>
      <c r="K5141" s="2">
        <f>INDEX([1]PIB_dos_Municípios!$AP$2:$AP$5571,MATCH(E5141,[1]PIB_dos_Municípios!G$2:G$5571,0),1)</f>
        <v>10603.81</v>
      </c>
      <c r="M5141" s="2" t="s">
        <v>418</v>
      </c>
      <c r="N5141" s="2" t="str">
        <f>INDEX([2]Microregioes!$D$1:$D$574,MATCH(F5141,[2]Microregioes!$B$1:$B$574,0),1)</f>
        <v>Ms-Bodoquena</v>
      </c>
    </row>
    <row r="5142" spans="1:14" hidden="1" x14ac:dyDescent="0.2">
      <c r="A5142" s="5">
        <v>5</v>
      </c>
      <c r="B5142" s="3">
        <v>50</v>
      </c>
      <c r="C5142" s="1">
        <v>5004</v>
      </c>
      <c r="D5142" s="1">
        <v>50011</v>
      </c>
      <c r="E5142" s="1">
        <v>5004304</v>
      </c>
      <c r="F5142" s="2">
        <f>IFERROR(INDEX('Arranjos Populacionais'!$F$2:$F$961,MATCH(TabelaCompleta!E5142,'Arranjos Populacionais'!$A$2:$A$961,0),1),D5142)</f>
        <v>50011</v>
      </c>
      <c r="G5142" s="2">
        <v>0</v>
      </c>
      <c r="H5142" s="11">
        <v>15738</v>
      </c>
      <c r="I5142" s="2">
        <f>INDEX([1]PIB_dos_Municípios!$AN$2:$AN$5571,MATCH(E5142,[1]PIB_dos_Municípios!G$2:G$5571,0),1)</f>
        <v>224451.212</v>
      </c>
      <c r="J5142" s="2">
        <f>INDEX([1]PIB_dos_Municípios!$AO$2:$AO$5571,MATCH(E5142,[1]PIB_dos_Municípios!G$2:G$5571,0),1)</f>
        <v>14887</v>
      </c>
      <c r="K5142" s="2">
        <f>INDEX([1]PIB_dos_Municípios!$AP$2:$AP$5571,MATCH(E5142,[1]PIB_dos_Municípios!G$2:G$5571,0),1)</f>
        <v>15076.99</v>
      </c>
      <c r="M5142" s="2" t="s">
        <v>5276</v>
      </c>
      <c r="N5142" s="2" t="str">
        <f>INDEX([2]Microregioes!$D$1:$D$574,MATCH(F5142,[2]Microregioes!$B$1:$B$574,0),1)</f>
        <v>Ms-Iguatemi</v>
      </c>
    </row>
    <row r="5143" spans="1:14" hidden="1" x14ac:dyDescent="0.2">
      <c r="A5143" s="5">
        <v>5</v>
      </c>
      <c r="B5143" s="3">
        <v>50</v>
      </c>
      <c r="C5143" s="1">
        <v>5003</v>
      </c>
      <c r="D5143" s="1">
        <v>50006</v>
      </c>
      <c r="E5143" s="1">
        <v>5004403</v>
      </c>
      <c r="F5143" s="2">
        <f>IFERROR(INDEX('Arranjos Populacionais'!$F$2:$F$961,MATCH(TabelaCompleta!E5143,'Arranjos Populacionais'!$A$2:$A$961,0),1),D5143)</f>
        <v>50006</v>
      </c>
      <c r="G5143" s="2">
        <v>0</v>
      </c>
      <c r="H5143" s="11">
        <v>7641</v>
      </c>
      <c r="I5143" s="2">
        <f>INDEX([1]PIB_dos_Municípios!$AN$2:$AN$5571,MATCH(E5143,[1]PIB_dos_Municípios!G$2:G$5571,0),1)</f>
        <v>150217.58799999999</v>
      </c>
      <c r="J5143" s="2">
        <f>INDEX([1]PIB_dos_Municípios!$AO$2:$AO$5571,MATCH(E5143,[1]PIB_dos_Municípios!G$2:G$5571,0),1)</f>
        <v>7686</v>
      </c>
      <c r="K5143" s="2">
        <f>INDEX([1]PIB_dos_Municípios!$AP$2:$AP$5571,MATCH(E5143,[1]PIB_dos_Municípios!G$2:G$5571,0),1)</f>
        <v>19544.310000000001</v>
      </c>
      <c r="M5143" s="2" t="s">
        <v>5277</v>
      </c>
      <c r="N5143" s="2" t="str">
        <f>INDEX([2]Microregioes!$D$1:$D$574,MATCH(F5143,[2]Microregioes!$B$1:$B$574,0),1)</f>
        <v>Ms-Paranaíba</v>
      </c>
    </row>
    <row r="5144" spans="1:14" hidden="1" x14ac:dyDescent="0.2">
      <c r="A5144" s="5">
        <v>5</v>
      </c>
      <c r="B5144" s="3">
        <v>50</v>
      </c>
      <c r="C5144" s="1">
        <v>5004</v>
      </c>
      <c r="D5144" s="1">
        <v>50010</v>
      </c>
      <c r="E5144" s="1">
        <v>5004502</v>
      </c>
      <c r="F5144" s="2">
        <f>IFERROR(INDEX('Arranjos Populacionais'!$F$2:$F$961,MATCH(TabelaCompleta!E5144,'Arranjos Populacionais'!$A$2:$A$961,0),1),D5144)</f>
        <v>50010</v>
      </c>
      <c r="G5144" s="2">
        <v>0</v>
      </c>
      <c r="H5144" s="11">
        <v>23220</v>
      </c>
      <c r="I5144" s="2">
        <f>INDEX([1]PIB_dos_Municípios!$AN$2:$AN$5571,MATCH(E5144,[1]PIB_dos_Municípios!G$2:G$5571,0),1)</f>
        <v>294271.41600000003</v>
      </c>
      <c r="J5144" s="2">
        <f>INDEX([1]PIB_dos_Municípios!$AO$2:$AO$5571,MATCH(E5144,[1]PIB_dos_Municípios!G$2:G$5571,0),1)</f>
        <v>20879</v>
      </c>
      <c r="K5144" s="2">
        <f>INDEX([1]PIB_dos_Municípios!$AP$2:$AP$5571,MATCH(E5144,[1]PIB_dos_Municípios!G$2:G$5571,0),1)</f>
        <v>14094.13</v>
      </c>
      <c r="M5144" s="2" t="s">
        <v>5278</v>
      </c>
      <c r="N5144" s="2" t="str">
        <f>INDEX([2]Microregioes!$D$1:$D$574,MATCH(F5144,[2]Microregioes!$B$1:$B$574,0),1)</f>
        <v>Ms-Dourados</v>
      </c>
    </row>
    <row r="5145" spans="1:14" hidden="1" x14ac:dyDescent="0.2">
      <c r="A5145" s="5">
        <v>5</v>
      </c>
      <c r="B5145" s="3">
        <v>50</v>
      </c>
      <c r="C5145" s="1">
        <v>5004</v>
      </c>
      <c r="D5145" s="1">
        <v>50011</v>
      </c>
      <c r="E5145" s="1">
        <v>5004601</v>
      </c>
      <c r="F5145" s="2">
        <f>IFERROR(INDEX('Arranjos Populacionais'!$F$2:$F$961,MATCH(TabelaCompleta!E5145,'Arranjos Populacionais'!$A$2:$A$961,0),1),D5145)</f>
        <v>50011</v>
      </c>
      <c r="G5145" s="2">
        <v>0</v>
      </c>
      <c r="H5145" s="11">
        <v>20401</v>
      </c>
      <c r="I5145" s="2">
        <f>INDEX([1]PIB_dos_Municípios!$AN$2:$AN$5571,MATCH(E5145,[1]PIB_dos_Municípios!G$2:G$5571,0),1)</f>
        <v>266482.19900000002</v>
      </c>
      <c r="J5145" s="2">
        <f>INDEX([1]PIB_dos_Municípios!$AO$2:$AO$5571,MATCH(E5145,[1]PIB_dos_Municípios!G$2:G$5571,0),1)</f>
        <v>18618</v>
      </c>
      <c r="K5145" s="2">
        <f>INDEX([1]PIB_dos_Municípios!$AP$2:$AP$5571,MATCH(E5145,[1]PIB_dos_Municípios!G$2:G$5571,0),1)</f>
        <v>14313.15</v>
      </c>
      <c r="M5145" s="2" t="s">
        <v>5279</v>
      </c>
      <c r="N5145" s="2" t="str">
        <f>INDEX([2]Microregioes!$D$1:$D$574,MATCH(F5145,[2]Microregioes!$B$1:$B$574,0),1)</f>
        <v>Ms-Iguatemi</v>
      </c>
    </row>
    <row r="5146" spans="1:14" hidden="1" x14ac:dyDescent="0.2">
      <c r="A5146" s="5">
        <v>5</v>
      </c>
      <c r="B5146" s="3">
        <v>50</v>
      </c>
      <c r="C5146" s="1">
        <v>5004</v>
      </c>
      <c r="D5146" s="1">
        <v>50011</v>
      </c>
      <c r="E5146" s="1">
        <v>5004700</v>
      </c>
      <c r="F5146" s="2">
        <f>IFERROR(INDEX('Arranjos Populacionais'!$F$2:$F$961,MATCH(TabelaCompleta!E5146,'Arranjos Populacionais'!$A$2:$A$961,0),1),D5146)</f>
        <v>50011</v>
      </c>
      <c r="G5146" s="2">
        <v>0</v>
      </c>
      <c r="H5146" s="11">
        <v>22975</v>
      </c>
      <c r="I5146" s="2">
        <f>INDEX([1]PIB_dos_Municípios!$AN$2:$AN$5571,MATCH(E5146,[1]PIB_dos_Municípios!G$2:G$5571,0),1)</f>
        <v>314314.94199999998</v>
      </c>
      <c r="J5146" s="2">
        <f>INDEX([1]PIB_dos_Municípios!$AO$2:$AO$5571,MATCH(E5146,[1]PIB_dos_Municípios!G$2:G$5571,0),1)</f>
        <v>22355</v>
      </c>
      <c r="K5146" s="2">
        <f>INDEX([1]PIB_dos_Municípios!$AP$2:$AP$5571,MATCH(E5146,[1]PIB_dos_Municípios!G$2:G$5571,0),1)</f>
        <v>14060.16</v>
      </c>
      <c r="M5146" s="2" t="s">
        <v>5280</v>
      </c>
      <c r="N5146" s="2" t="str">
        <f>INDEX([2]Microregioes!$D$1:$D$574,MATCH(F5146,[2]Microregioes!$B$1:$B$574,0),1)</f>
        <v>Ms-Iguatemi</v>
      </c>
    </row>
    <row r="5147" spans="1:14" hidden="1" x14ac:dyDescent="0.2">
      <c r="A5147" s="5">
        <v>5</v>
      </c>
      <c r="B5147" s="3">
        <v>50</v>
      </c>
      <c r="C5147" s="1">
        <v>5004</v>
      </c>
      <c r="D5147" s="1">
        <v>50011</v>
      </c>
      <c r="E5147" s="1">
        <v>5004809</v>
      </c>
      <c r="F5147" s="2">
        <f>IFERROR(INDEX('Arranjos Populacionais'!$F$2:$F$961,MATCH(TabelaCompleta!E5147,'Arranjos Populacionais'!$A$2:$A$961,0),1),D5147)</f>
        <v>50011</v>
      </c>
      <c r="G5147" s="2">
        <v>0</v>
      </c>
      <c r="H5147" s="11">
        <v>8702</v>
      </c>
      <c r="I5147" s="2">
        <f>INDEX([1]PIB_dos_Municípios!$AN$2:$AN$5571,MATCH(E5147,[1]PIB_dos_Municípios!G$2:G$5571,0),1)</f>
        <v>44884.792000000001</v>
      </c>
      <c r="J5147" s="2">
        <f>INDEX([1]PIB_dos_Municípios!$AO$2:$AO$5571,MATCH(E5147,[1]PIB_dos_Municípios!G$2:G$5571,0),1)</f>
        <v>7645</v>
      </c>
      <c r="K5147" s="2">
        <f>INDEX([1]PIB_dos_Municípios!$AP$2:$AP$5571,MATCH(E5147,[1]PIB_dos_Municípios!G$2:G$5571,0),1)</f>
        <v>5871.13</v>
      </c>
      <c r="M5147" s="2" t="s">
        <v>5281</v>
      </c>
      <c r="N5147" s="2" t="str">
        <f>INDEX([2]Microregioes!$D$1:$D$574,MATCH(F5147,[2]Microregioes!$B$1:$B$574,0),1)</f>
        <v>Ms-Iguatemi</v>
      </c>
    </row>
    <row r="5148" spans="1:14" hidden="1" x14ac:dyDescent="0.2">
      <c r="A5148" s="5">
        <v>5</v>
      </c>
      <c r="B5148" s="3">
        <v>50</v>
      </c>
      <c r="C5148" s="1">
        <v>5002</v>
      </c>
      <c r="D5148" s="1">
        <v>50004</v>
      </c>
      <c r="E5148" s="1">
        <v>5004908</v>
      </c>
      <c r="F5148" s="2">
        <f>IFERROR(INDEX('Arranjos Populacionais'!$F$2:$F$961,MATCH(TabelaCompleta!E5148,'Arranjos Populacionais'!$A$2:$A$961,0),1),D5148)</f>
        <v>50004</v>
      </c>
      <c r="G5148" s="2">
        <v>0</v>
      </c>
      <c r="H5148" s="11">
        <v>6940</v>
      </c>
      <c r="I5148" s="2">
        <f>INDEX([1]PIB_dos_Municípios!$AN$2:$AN$5571,MATCH(E5148,[1]PIB_dos_Municípios!G$2:G$5571,0),1)</f>
        <v>96140.445000000007</v>
      </c>
      <c r="J5148" s="2">
        <f>INDEX([1]PIB_dos_Municípios!$AO$2:$AO$5571,MATCH(E5148,[1]PIB_dos_Municípios!G$2:G$5571,0),1)</f>
        <v>6341</v>
      </c>
      <c r="K5148" s="2">
        <f>INDEX([1]PIB_dos_Municípios!$AP$2:$AP$5571,MATCH(E5148,[1]PIB_dos_Municípios!G$2:G$5571,0),1)</f>
        <v>15161.72</v>
      </c>
      <c r="M5148" s="2" t="s">
        <v>5282</v>
      </c>
      <c r="N5148" s="2" t="str">
        <f>INDEX([2]Microregioes!$D$1:$D$574,MATCH(F5148,[2]Microregioes!$B$1:$B$574,0),1)</f>
        <v>Ms-Campo Grande</v>
      </c>
    </row>
    <row r="5149" spans="1:14" hidden="1" x14ac:dyDescent="0.2">
      <c r="A5149" s="5">
        <v>5</v>
      </c>
      <c r="B5149" s="3">
        <v>50</v>
      </c>
      <c r="C5149" s="1">
        <v>5004</v>
      </c>
      <c r="D5149" s="1">
        <v>50009</v>
      </c>
      <c r="E5149" s="1">
        <v>5005004</v>
      </c>
      <c r="F5149" s="2">
        <f>IFERROR(INDEX('Arranjos Populacionais'!$F$2:$F$961,MATCH(TabelaCompleta!E5149,'Arranjos Populacionais'!$A$2:$A$961,0),1),D5149)</f>
        <v>50009</v>
      </c>
      <c r="G5149" s="2">
        <v>0</v>
      </c>
      <c r="H5149" s="11">
        <v>25617</v>
      </c>
      <c r="I5149" s="2">
        <f>INDEX([1]PIB_dos_Municípios!$AN$2:$AN$5571,MATCH(E5149,[1]PIB_dos_Municípios!G$2:G$5571,0),1)</f>
        <v>261617.26699999999</v>
      </c>
      <c r="J5149" s="2">
        <f>INDEX([1]PIB_dos_Municípios!$AO$2:$AO$5571,MATCH(E5149,[1]PIB_dos_Municípios!G$2:G$5571,0),1)</f>
        <v>24363</v>
      </c>
      <c r="K5149" s="2">
        <f>INDEX([1]PIB_dos_Municípios!$AP$2:$AP$5571,MATCH(E5149,[1]PIB_dos_Municípios!G$2:G$5571,0),1)</f>
        <v>10738.3</v>
      </c>
      <c r="M5149" s="2" t="s">
        <v>417</v>
      </c>
      <c r="N5149" s="2" t="str">
        <f>INDEX([2]Microregioes!$D$1:$D$574,MATCH(F5149,[2]Microregioes!$B$1:$B$574,0),1)</f>
        <v>Ms-Bodoquena</v>
      </c>
    </row>
    <row r="5150" spans="1:14" hidden="1" x14ac:dyDescent="0.2">
      <c r="A5150" s="5">
        <v>5</v>
      </c>
      <c r="B5150" s="3">
        <v>50</v>
      </c>
      <c r="C5150" s="1">
        <v>5004</v>
      </c>
      <c r="D5150" s="1">
        <v>50011</v>
      </c>
      <c r="E5150" s="1">
        <v>5005103</v>
      </c>
      <c r="F5150" s="2">
        <f>IFERROR(INDEX('Arranjos Populacionais'!$F$2:$F$961,MATCH(TabelaCompleta!E5150,'Arranjos Populacionais'!$A$2:$A$961,0),1),D5150)</f>
        <v>50011</v>
      </c>
      <c r="G5150" s="2">
        <v>0</v>
      </c>
      <c r="H5150" s="11">
        <v>4031</v>
      </c>
      <c r="I5150" s="2">
        <f>INDEX([1]PIB_dos_Municípios!$AN$2:$AN$5571,MATCH(E5150,[1]PIB_dos_Municípios!G$2:G$5571,0),1)</f>
        <v>88803.596999999994</v>
      </c>
      <c r="J5150" s="2">
        <f>INDEX([1]PIB_dos_Municípios!$AO$2:$AO$5571,MATCH(E5150,[1]PIB_dos_Municípios!G$2:G$5571,0),1)</f>
        <v>4017</v>
      </c>
      <c r="K5150" s="2">
        <f>INDEX([1]PIB_dos_Municípios!$AP$2:$AP$5571,MATCH(E5150,[1]PIB_dos_Municípios!G$2:G$5571,0),1)</f>
        <v>22106.94</v>
      </c>
      <c r="M5150" s="2" t="s">
        <v>5283</v>
      </c>
      <c r="N5150" s="2" t="str">
        <f>INDEX([2]Microregioes!$D$1:$D$574,MATCH(F5150,[2]Microregioes!$B$1:$B$574,0),1)</f>
        <v>Ms-Iguatemi</v>
      </c>
    </row>
    <row r="5151" spans="1:14" hidden="1" x14ac:dyDescent="0.2">
      <c r="A5151" s="5">
        <v>5</v>
      </c>
      <c r="B5151" s="3">
        <v>50</v>
      </c>
      <c r="C5151" s="1">
        <v>5004</v>
      </c>
      <c r="D5151" s="1">
        <v>50010</v>
      </c>
      <c r="E5151" s="1">
        <v>5005152</v>
      </c>
      <c r="F5151" s="2">
        <f>IFERROR(INDEX('Arranjos Populacionais'!$F$2:$F$961,MATCH(TabelaCompleta!E5151,'Arranjos Populacionais'!$A$2:$A$961,0),1),D5151)</f>
        <v>50010</v>
      </c>
      <c r="G5151" s="2">
        <v>0</v>
      </c>
      <c r="H5151" s="11">
        <v>6476</v>
      </c>
      <c r="I5151" s="2">
        <f>INDEX([1]PIB_dos_Municípios!$AN$2:$AN$5571,MATCH(E5151,[1]PIB_dos_Municípios!G$2:G$5571,0),1)</f>
        <v>99218.608999999997</v>
      </c>
      <c r="J5151" s="2">
        <f>INDEX([1]PIB_dos_Municípios!$AO$2:$AO$5571,MATCH(E5151,[1]PIB_dos_Municípios!G$2:G$5571,0),1)</f>
        <v>5900</v>
      </c>
      <c r="K5151" s="2">
        <f>INDEX([1]PIB_dos_Municípios!$AP$2:$AP$5571,MATCH(E5151,[1]PIB_dos_Municípios!G$2:G$5571,0),1)</f>
        <v>16816.71</v>
      </c>
      <c r="M5151" s="2" t="s">
        <v>5284</v>
      </c>
      <c r="N5151" s="2" t="str">
        <f>INDEX([2]Microregioes!$D$1:$D$574,MATCH(F5151,[2]Microregioes!$B$1:$B$574,0),1)</f>
        <v>Ms-Dourados</v>
      </c>
    </row>
    <row r="5152" spans="1:14" hidden="1" x14ac:dyDescent="0.2">
      <c r="A5152" s="5">
        <v>5</v>
      </c>
      <c r="B5152" s="3">
        <v>50</v>
      </c>
      <c r="C5152" s="1">
        <v>5001</v>
      </c>
      <c r="D5152" s="1">
        <v>50001</v>
      </c>
      <c r="E5152" s="1">
        <v>5005202</v>
      </c>
      <c r="F5152" s="2">
        <f>IFERROR(INDEX('Arranjos Populacionais'!$F$2:$F$961,MATCH(TabelaCompleta!E5152,'Arranjos Populacionais'!$A$2:$A$961,0),1),D5152)</f>
        <v>50001</v>
      </c>
      <c r="G5152" s="2">
        <v>0</v>
      </c>
      <c r="H5152" s="11">
        <v>22228</v>
      </c>
      <c r="I5152" s="2">
        <f>INDEX([1]PIB_dos_Municípios!$AN$2:$AN$5571,MATCH(E5152,[1]PIB_dos_Municípios!G$2:G$5571,0),1)</f>
        <v>138877.853</v>
      </c>
      <c r="J5152" s="2">
        <f>INDEX([1]PIB_dos_Municípios!$AO$2:$AO$5571,MATCH(E5152,[1]PIB_dos_Municípios!G$2:G$5571,0),1)</f>
        <v>19653</v>
      </c>
      <c r="K5152" s="2">
        <f>INDEX([1]PIB_dos_Municípios!$AP$2:$AP$5571,MATCH(E5152,[1]PIB_dos_Municípios!G$2:G$5571,0),1)</f>
        <v>7066.5</v>
      </c>
      <c r="M5152" s="2" t="s">
        <v>415</v>
      </c>
      <c r="N5152" s="2" t="str">
        <f>INDEX([2]Microregioes!$D$1:$D$574,MATCH(F5152,[2]Microregioes!$B$1:$B$574,0),1)</f>
        <v>Ms-Baixo Pantanal</v>
      </c>
    </row>
    <row r="5153" spans="1:14" hidden="1" x14ac:dyDescent="0.2">
      <c r="A5153" s="5">
        <v>5</v>
      </c>
      <c r="B5153" s="3">
        <v>50</v>
      </c>
      <c r="C5153" s="1">
        <v>5004</v>
      </c>
      <c r="D5153" s="1">
        <v>50010</v>
      </c>
      <c r="E5153" s="1">
        <v>5005251</v>
      </c>
      <c r="F5153" s="2">
        <f>IFERROR(INDEX('Arranjos Populacionais'!$F$2:$F$961,MATCH(TabelaCompleta!E5153,'Arranjos Populacionais'!$A$2:$A$961,0),1),D5153)</f>
        <v>50010</v>
      </c>
      <c r="G5153" s="2">
        <v>0</v>
      </c>
      <c r="H5153" s="11">
        <v>7097</v>
      </c>
      <c r="I5153" s="2">
        <f>INDEX([1]PIB_dos_Municípios!$AN$2:$AN$5571,MATCH(E5153,[1]PIB_dos_Municípios!G$2:G$5571,0),1)</f>
        <v>202980.88699999999</v>
      </c>
      <c r="J5153" s="2">
        <f>INDEX([1]PIB_dos_Municípios!$AO$2:$AO$5571,MATCH(E5153,[1]PIB_dos_Municípios!G$2:G$5571,0),1)</f>
        <v>6493</v>
      </c>
      <c r="K5153" s="2">
        <f>INDEX([1]PIB_dos_Municípios!$AP$2:$AP$5571,MATCH(E5153,[1]PIB_dos_Municípios!G$2:G$5571,0),1)</f>
        <v>31261.5</v>
      </c>
      <c r="M5153" s="2" t="s">
        <v>5285</v>
      </c>
      <c r="N5153" s="2" t="str">
        <f>INDEX([2]Microregioes!$D$1:$D$574,MATCH(F5153,[2]Microregioes!$B$1:$B$574,0),1)</f>
        <v>Ms-Dourados</v>
      </c>
    </row>
    <row r="5154" spans="1:14" hidden="1" x14ac:dyDescent="0.2">
      <c r="A5154" s="5">
        <v>5</v>
      </c>
      <c r="B5154" s="3">
        <v>50</v>
      </c>
      <c r="C5154" s="1">
        <v>5004</v>
      </c>
      <c r="D5154" s="1">
        <v>50010</v>
      </c>
      <c r="E5154" s="1">
        <v>5005400</v>
      </c>
      <c r="F5154" s="2">
        <f>IFERROR(INDEX('Arranjos Populacionais'!$F$2:$F$961,MATCH(TabelaCompleta!E5154,'Arranjos Populacionais'!$A$2:$A$961,0),1),D5154)</f>
        <v>50010</v>
      </c>
      <c r="G5154" s="2">
        <v>0</v>
      </c>
      <c r="H5154" s="11">
        <v>44042</v>
      </c>
      <c r="I5154" s="2">
        <f>INDEX([1]PIB_dos_Municípios!$AN$2:$AN$5571,MATCH(E5154,[1]PIB_dos_Municípios!G$2:G$5571,0),1)</f>
        <v>1113718.5759999999</v>
      </c>
      <c r="J5154" s="2">
        <f>INDEX([1]PIB_dos_Municípios!$AO$2:$AO$5571,MATCH(E5154,[1]PIB_dos_Municípios!G$2:G$5571,0),1)</f>
        <v>37407</v>
      </c>
      <c r="K5154" s="2">
        <f>INDEX([1]PIB_dos_Municípios!$AP$2:$AP$5571,MATCH(E5154,[1]PIB_dos_Municípios!G$2:G$5571,0),1)</f>
        <v>29773</v>
      </c>
      <c r="M5154" s="2" t="s">
        <v>5286</v>
      </c>
      <c r="N5154" s="2" t="str">
        <f>INDEX([2]Microregioes!$D$1:$D$574,MATCH(F5154,[2]Microregioes!$B$1:$B$574,0),1)</f>
        <v>Ms-Dourados</v>
      </c>
    </row>
    <row r="5155" spans="1:14" hidden="1" x14ac:dyDescent="0.2">
      <c r="A5155" s="5">
        <v>5</v>
      </c>
      <c r="B5155" s="3">
        <v>50</v>
      </c>
      <c r="C5155" s="1">
        <v>5001</v>
      </c>
      <c r="D5155" s="1">
        <v>50002</v>
      </c>
      <c r="E5155" s="1">
        <v>5005608</v>
      </c>
      <c r="F5155" s="2">
        <f>IFERROR(INDEX('Arranjos Populacionais'!$F$2:$F$961,MATCH(TabelaCompleta!E5155,'Arranjos Populacionais'!$A$2:$A$961,0),1),D5155)</f>
        <v>50002</v>
      </c>
      <c r="G5155" s="2">
        <v>0</v>
      </c>
      <c r="H5155" s="11">
        <v>27316</v>
      </c>
      <c r="I5155" s="2">
        <f>INDEX([1]PIB_dos_Municípios!$AN$2:$AN$5571,MATCH(E5155,[1]PIB_dos_Municípios!G$2:G$5571,0),1)</f>
        <v>273227.00900000002</v>
      </c>
      <c r="J5155" s="2">
        <f>INDEX([1]PIB_dos_Municípios!$AO$2:$AO$5571,MATCH(E5155,[1]PIB_dos_Municípios!G$2:G$5571,0),1)</f>
        <v>25615</v>
      </c>
      <c r="K5155" s="2">
        <f>INDEX([1]PIB_dos_Municípios!$AP$2:$AP$5571,MATCH(E5155,[1]PIB_dos_Municípios!G$2:G$5571,0),1)</f>
        <v>10666.68</v>
      </c>
      <c r="M5155" s="2" t="s">
        <v>5287</v>
      </c>
      <c r="N5155" s="2" t="str">
        <f>INDEX([2]Microregioes!$D$1:$D$574,MATCH(F5155,[2]Microregioes!$B$1:$B$574,0),1)</f>
        <v>Ms-Aquidauana</v>
      </c>
    </row>
    <row r="5156" spans="1:14" hidden="1" x14ac:dyDescent="0.2">
      <c r="A5156" s="5">
        <v>5</v>
      </c>
      <c r="B5156" s="3">
        <v>50</v>
      </c>
      <c r="C5156" s="1">
        <v>5004</v>
      </c>
      <c r="D5156" s="1">
        <v>50011</v>
      </c>
      <c r="E5156" s="1">
        <v>5005681</v>
      </c>
      <c r="F5156" s="2">
        <f>IFERROR(INDEX('Arranjos Populacionais'!$F$2:$F$961,MATCH(TabelaCompleta!E5156,'Arranjos Populacionais'!$A$2:$A$961,0),1),D5156)</f>
        <v>50011</v>
      </c>
      <c r="G5156" s="2">
        <v>0</v>
      </c>
      <c r="H5156" s="11">
        <v>17994</v>
      </c>
      <c r="I5156" s="2">
        <f>INDEX([1]PIB_dos_Municípios!$AN$2:$AN$5571,MATCH(E5156,[1]PIB_dos_Municípios!G$2:G$5571,0),1)</f>
        <v>222052.27299999999</v>
      </c>
      <c r="J5156" s="2">
        <f>INDEX([1]PIB_dos_Municípios!$AO$2:$AO$5571,MATCH(E5156,[1]PIB_dos_Municípios!G$2:G$5571,0),1)</f>
        <v>17035</v>
      </c>
      <c r="K5156" s="2">
        <f>INDEX([1]PIB_dos_Municípios!$AP$2:$AP$5571,MATCH(E5156,[1]PIB_dos_Municípios!G$2:G$5571,0),1)</f>
        <v>13035.06</v>
      </c>
      <c r="M5156" s="2" t="s">
        <v>3077</v>
      </c>
      <c r="N5156" s="2" t="str">
        <f>INDEX([2]Microregioes!$D$1:$D$574,MATCH(F5156,[2]Microregioes!$B$1:$B$574,0),1)</f>
        <v>Ms-Iguatemi</v>
      </c>
    </row>
    <row r="5157" spans="1:14" hidden="1" x14ac:dyDescent="0.2">
      <c r="A5157" s="5">
        <v>5</v>
      </c>
      <c r="B5157" s="3">
        <v>50</v>
      </c>
      <c r="C5157" s="1">
        <v>5004</v>
      </c>
      <c r="D5157" s="1">
        <v>50011</v>
      </c>
      <c r="E5157" s="1">
        <v>5005707</v>
      </c>
      <c r="F5157" s="2">
        <f>IFERROR(INDEX('Arranjos Populacionais'!$F$2:$F$961,MATCH(TabelaCompleta!E5157,'Arranjos Populacionais'!$A$2:$A$961,0),1),D5157)</f>
        <v>50011</v>
      </c>
      <c r="G5157" s="2">
        <v>0</v>
      </c>
      <c r="H5157" s="11">
        <v>52367</v>
      </c>
      <c r="I5157" s="2">
        <f>INDEX([1]PIB_dos_Municípios!$AN$2:$AN$5571,MATCH(E5157,[1]PIB_dos_Municípios!G$2:G$5571,0),1)</f>
        <v>807936.06</v>
      </c>
      <c r="J5157" s="2">
        <f>INDEX([1]PIB_dos_Municípios!$AO$2:$AO$5571,MATCH(E5157,[1]PIB_dos_Municípios!G$2:G$5571,0),1)</f>
        <v>46355</v>
      </c>
      <c r="K5157" s="2">
        <f>INDEX([1]PIB_dos_Municípios!$AP$2:$AP$5571,MATCH(E5157,[1]PIB_dos_Municípios!G$2:G$5571,0),1)</f>
        <v>17429.32</v>
      </c>
      <c r="M5157" s="2" t="s">
        <v>5288</v>
      </c>
      <c r="N5157" s="2" t="str">
        <f>INDEX([2]Microregioes!$D$1:$D$574,MATCH(F5157,[2]Microregioes!$B$1:$B$574,0),1)</f>
        <v>Ms-Iguatemi</v>
      </c>
    </row>
    <row r="5158" spans="1:14" hidden="1" x14ac:dyDescent="0.2">
      <c r="A5158" s="5">
        <v>5</v>
      </c>
      <c r="B5158" s="3">
        <v>50</v>
      </c>
      <c r="C5158" s="1">
        <v>5004</v>
      </c>
      <c r="D5158" s="1">
        <v>50009</v>
      </c>
      <c r="E5158" s="1">
        <v>5005806</v>
      </c>
      <c r="F5158" s="2">
        <f>IFERROR(INDEX('Arranjos Populacionais'!$F$2:$F$961,MATCH(TabelaCompleta!E5158,'Arranjos Populacionais'!$A$2:$A$961,0),1),D5158)</f>
        <v>50009</v>
      </c>
      <c r="G5158" s="2">
        <v>0</v>
      </c>
      <c r="H5158" s="11">
        <v>14162</v>
      </c>
      <c r="I5158" s="2">
        <f>INDEX([1]PIB_dos_Municípios!$AN$2:$AN$5571,MATCH(E5158,[1]PIB_dos_Municípios!G$2:G$5571,0),1)</f>
        <v>145367.23699999999</v>
      </c>
      <c r="J5158" s="2">
        <f>INDEX([1]PIB_dos_Municípios!$AO$2:$AO$5571,MATCH(E5158,[1]PIB_dos_Municípios!G$2:G$5571,0),1)</f>
        <v>14396</v>
      </c>
      <c r="K5158" s="2">
        <f>INDEX([1]PIB_dos_Municípios!$AP$2:$AP$5571,MATCH(E5158,[1]PIB_dos_Municípios!G$2:G$5571,0),1)</f>
        <v>10097.75</v>
      </c>
      <c r="M5158" s="2" t="s">
        <v>5289</v>
      </c>
      <c r="N5158" s="2" t="str">
        <f>INDEX([2]Microregioes!$D$1:$D$574,MATCH(F5158,[2]Microregioes!$B$1:$B$574,0),1)</f>
        <v>Ms-Bodoquena</v>
      </c>
    </row>
    <row r="5159" spans="1:14" hidden="1" x14ac:dyDescent="0.2">
      <c r="A5159" s="5">
        <v>5</v>
      </c>
      <c r="B5159" s="3">
        <v>50</v>
      </c>
      <c r="C5159" s="1">
        <v>5004</v>
      </c>
      <c r="D5159" s="1">
        <v>50010</v>
      </c>
      <c r="E5159" s="1">
        <v>5006002</v>
      </c>
      <c r="F5159" s="2">
        <f>IFERROR(INDEX('Arranjos Populacionais'!$F$2:$F$961,MATCH(TabelaCompleta!E5159,'Arranjos Populacionais'!$A$2:$A$961,0),1),D5159)</f>
        <v>50010</v>
      </c>
      <c r="G5159" s="2">
        <v>0</v>
      </c>
      <c r="H5159" s="11">
        <v>20217</v>
      </c>
      <c r="I5159" s="2">
        <f>INDEX([1]PIB_dos_Municípios!$AN$2:$AN$5571,MATCH(E5159,[1]PIB_dos_Municípios!G$2:G$5571,0),1)</f>
        <v>458684.049</v>
      </c>
      <c r="J5159" s="2">
        <f>INDEX([1]PIB_dos_Municípios!$AO$2:$AO$5571,MATCH(E5159,[1]PIB_dos_Municípios!G$2:G$5571,0),1)</f>
        <v>16433</v>
      </c>
      <c r="K5159" s="2">
        <f>INDEX([1]PIB_dos_Municípios!$AP$2:$AP$5571,MATCH(E5159,[1]PIB_dos_Municípios!G$2:G$5571,0),1)</f>
        <v>27912.37</v>
      </c>
      <c r="M5159" s="2" t="s">
        <v>5290</v>
      </c>
      <c r="N5159" s="2" t="str">
        <f>INDEX([2]Microregioes!$D$1:$D$574,MATCH(F5159,[2]Microregioes!$B$1:$B$574,0),1)</f>
        <v>Ms-Dourados</v>
      </c>
    </row>
    <row r="5160" spans="1:14" hidden="1" x14ac:dyDescent="0.2">
      <c r="A5160" s="5">
        <v>5</v>
      </c>
      <c r="B5160" s="3">
        <v>50</v>
      </c>
      <c r="C5160" s="1">
        <v>5003</v>
      </c>
      <c r="D5160" s="1">
        <v>50008</v>
      </c>
      <c r="E5160" s="1">
        <v>5006200</v>
      </c>
      <c r="F5160" s="2">
        <f>IFERROR(INDEX('Arranjos Populacionais'!$F$2:$F$961,MATCH(TabelaCompleta!E5160,'Arranjos Populacionais'!$A$2:$A$961,0),1),D5160)</f>
        <v>50008</v>
      </c>
      <c r="G5160" s="2">
        <v>0</v>
      </c>
      <c r="H5160" s="11">
        <v>51764</v>
      </c>
      <c r="I5160" s="2">
        <f>INDEX([1]PIB_dos_Municípios!$AN$2:$AN$5571,MATCH(E5160,[1]PIB_dos_Municípios!G$2:G$5571,0),1)</f>
        <v>864838.42700000003</v>
      </c>
      <c r="J5160" s="2">
        <f>INDEX([1]PIB_dos_Municípios!$AO$2:$AO$5571,MATCH(E5160,[1]PIB_dos_Municípios!G$2:G$5571,0),1)</f>
        <v>45599</v>
      </c>
      <c r="K5160" s="2">
        <f>INDEX([1]PIB_dos_Municípios!$AP$2:$AP$5571,MATCH(E5160,[1]PIB_dos_Municípios!G$2:G$5571,0),1)</f>
        <v>18966.169999999998</v>
      </c>
      <c r="M5160" s="2" t="s">
        <v>5291</v>
      </c>
      <c r="N5160" s="2" t="str">
        <f>INDEX([2]Microregioes!$D$1:$D$574,MATCH(F5160,[2]Microregioes!$B$1:$B$574,0),1)</f>
        <v>Ms-Nova Andradina</v>
      </c>
    </row>
    <row r="5161" spans="1:14" hidden="1" x14ac:dyDescent="0.2">
      <c r="A5161" s="5">
        <v>5</v>
      </c>
      <c r="B5161" s="3">
        <v>50</v>
      </c>
      <c r="C5161" s="1">
        <v>5004</v>
      </c>
      <c r="D5161" s="1">
        <v>50011</v>
      </c>
      <c r="E5161" s="1">
        <v>5006259</v>
      </c>
      <c r="F5161" s="2">
        <f>IFERROR(INDEX('Arranjos Populacionais'!$F$2:$F$961,MATCH(TabelaCompleta!E5161,'Arranjos Populacionais'!$A$2:$A$961,0),1),D5161)</f>
        <v>50011</v>
      </c>
      <c r="G5161" s="2">
        <v>0</v>
      </c>
      <c r="H5161" s="11">
        <v>4173</v>
      </c>
      <c r="I5161" s="2">
        <f>INDEX([1]PIB_dos_Municípios!$AN$2:$AN$5571,MATCH(E5161,[1]PIB_dos_Municípios!G$2:G$5571,0),1)</f>
        <v>71064.016000000003</v>
      </c>
      <c r="J5161" s="2">
        <f>INDEX([1]PIB_dos_Municípios!$AO$2:$AO$5571,MATCH(E5161,[1]PIB_dos_Municípios!G$2:G$5571,0),1)</f>
        <v>4944</v>
      </c>
      <c r="K5161" s="2">
        <f>INDEX([1]PIB_dos_Municípios!$AP$2:$AP$5571,MATCH(E5161,[1]PIB_dos_Municípios!G$2:G$5571,0),1)</f>
        <v>14373.79</v>
      </c>
      <c r="M5161" s="2" t="s">
        <v>5292</v>
      </c>
      <c r="N5161" s="2" t="str">
        <f>INDEX([2]Microregioes!$D$1:$D$574,MATCH(F5161,[2]Microregioes!$B$1:$B$574,0),1)</f>
        <v>Ms-Iguatemi</v>
      </c>
    </row>
    <row r="5162" spans="1:14" hidden="1" x14ac:dyDescent="0.2">
      <c r="A5162" s="5">
        <v>5</v>
      </c>
      <c r="B5162" s="3">
        <v>50</v>
      </c>
      <c r="C5162" s="1">
        <v>5003</v>
      </c>
      <c r="D5162" s="1">
        <v>50005</v>
      </c>
      <c r="E5162" s="1">
        <v>5006275</v>
      </c>
      <c r="F5162" s="2">
        <f>IFERROR(INDEX('Arranjos Populacionais'!$F$2:$F$961,MATCH(TabelaCompleta!E5162,'Arranjos Populacionais'!$A$2:$A$961,0),1),D5162)</f>
        <v>50005</v>
      </c>
      <c r="G5162" s="2">
        <v>0</v>
      </c>
      <c r="H5162" s="11">
        <v>5251</v>
      </c>
      <c r="I5162" s="2" t="e">
        <f>INDEX([1]PIB_dos_Municípios!$AN$2:$AN$5571,MATCH(E5162,[1]PIB_dos_Municípios!G$2:G$5571,0),1)</f>
        <v>#N/A</v>
      </c>
      <c r="J5162" s="2" t="e">
        <f>INDEX([1]PIB_dos_Municípios!$AO$2:$AO$5571,MATCH(E5162,[1]PIB_dos_Municípios!G$2:G$5571,0),1)</f>
        <v>#N/A</v>
      </c>
      <c r="K5162" s="2" t="e">
        <f>INDEX([1]PIB_dos_Municípios!$AP$2:$AP$5571,MATCH(E5162,[1]PIB_dos_Municípios!G$2:G$5571,0),1)</f>
        <v>#N/A</v>
      </c>
      <c r="M5162" s="2" t="s">
        <v>5293</v>
      </c>
      <c r="N5162" s="2" t="str">
        <f>INDEX([2]Microregioes!$D$1:$D$574,MATCH(F5162,[2]Microregioes!$B$1:$B$574,0),1)</f>
        <v>Ms-Cassilândia</v>
      </c>
    </row>
    <row r="5163" spans="1:14" hidden="1" x14ac:dyDescent="0.2">
      <c r="A5163" s="5">
        <v>5</v>
      </c>
      <c r="B5163" s="3">
        <v>50</v>
      </c>
      <c r="C5163" s="1">
        <v>5003</v>
      </c>
      <c r="D5163" s="1">
        <v>50006</v>
      </c>
      <c r="E5163" s="1">
        <v>5006309</v>
      </c>
      <c r="F5163" s="2">
        <f>IFERROR(INDEX('Arranjos Populacionais'!$F$2:$F$961,MATCH(TabelaCompleta!E5163,'Arranjos Populacionais'!$A$2:$A$961,0),1),D5163)</f>
        <v>50006</v>
      </c>
      <c r="G5163" s="2">
        <v>0</v>
      </c>
      <c r="H5163" s="11">
        <v>41626</v>
      </c>
      <c r="I5163" s="2">
        <f>INDEX([1]PIB_dos_Municípios!$AN$2:$AN$5571,MATCH(E5163,[1]PIB_dos_Municípios!G$2:G$5571,0),1)</f>
        <v>611468.81999999995</v>
      </c>
      <c r="J5163" s="2">
        <f>INDEX([1]PIB_dos_Municípios!$AO$2:$AO$5571,MATCH(E5163,[1]PIB_dos_Municípios!G$2:G$5571,0),1)</f>
        <v>40174</v>
      </c>
      <c r="K5163" s="2">
        <f>INDEX([1]PIB_dos_Municípios!$AP$2:$AP$5571,MATCH(E5163,[1]PIB_dos_Municípios!G$2:G$5571,0),1)</f>
        <v>15220.51</v>
      </c>
      <c r="M5163" s="2" t="s">
        <v>5294</v>
      </c>
      <c r="N5163" s="2" t="str">
        <f>INDEX([2]Microregioes!$D$1:$D$574,MATCH(F5163,[2]Microregioes!$B$1:$B$574,0),1)</f>
        <v>Ms-Paranaíba</v>
      </c>
    </row>
    <row r="5164" spans="1:14" hidden="1" x14ac:dyDescent="0.2">
      <c r="A5164" s="5">
        <v>5</v>
      </c>
      <c r="B5164" s="3">
        <v>50</v>
      </c>
      <c r="C5164" s="1">
        <v>5004</v>
      </c>
      <c r="D5164" s="1">
        <v>50011</v>
      </c>
      <c r="E5164" s="1">
        <v>5006358</v>
      </c>
      <c r="F5164" s="2">
        <f>IFERROR(INDEX('Arranjos Populacionais'!$F$2:$F$961,MATCH(TabelaCompleta!E5164,'Arranjos Populacionais'!$A$2:$A$961,0),1),D5164)</f>
        <v>50011</v>
      </c>
      <c r="G5164" s="2">
        <v>0</v>
      </c>
      <c r="H5164" s="11">
        <v>13674</v>
      </c>
      <c r="I5164" s="2">
        <f>INDEX([1]PIB_dos_Municípios!$AN$2:$AN$5571,MATCH(E5164,[1]PIB_dos_Municípios!G$2:G$5571,0),1)</f>
        <v>77859.653000000006</v>
      </c>
      <c r="J5164" s="2">
        <f>INDEX([1]PIB_dos_Municípios!$AO$2:$AO$5571,MATCH(E5164,[1]PIB_dos_Municípios!G$2:G$5571,0),1)</f>
        <v>12355</v>
      </c>
      <c r="K5164" s="2">
        <f>INDEX([1]PIB_dos_Municípios!$AP$2:$AP$5571,MATCH(E5164,[1]PIB_dos_Municípios!G$2:G$5571,0),1)</f>
        <v>6301.87</v>
      </c>
      <c r="M5164" s="2" t="s">
        <v>411</v>
      </c>
      <c r="N5164" s="2" t="str">
        <f>INDEX([2]Microregioes!$D$1:$D$574,MATCH(F5164,[2]Microregioes!$B$1:$B$574,0),1)</f>
        <v>Ms-Iguatemi</v>
      </c>
    </row>
    <row r="5165" spans="1:14" hidden="1" x14ac:dyDescent="0.2">
      <c r="A5165" s="5">
        <v>5</v>
      </c>
      <c r="B5165" s="3">
        <v>50</v>
      </c>
      <c r="C5165" s="1">
        <v>5002</v>
      </c>
      <c r="D5165" s="1">
        <v>50003</v>
      </c>
      <c r="E5165" s="1">
        <v>5006408</v>
      </c>
      <c r="F5165" s="2">
        <f>IFERROR(INDEX('Arranjos Populacionais'!$F$2:$F$961,MATCH(TabelaCompleta!E5165,'Arranjos Populacionais'!$A$2:$A$961,0),1),D5165)</f>
        <v>50003</v>
      </c>
      <c r="G5165" s="2">
        <v>0</v>
      </c>
      <c r="H5165" s="11">
        <v>7738</v>
      </c>
      <c r="I5165" s="2">
        <f>INDEX([1]PIB_dos_Municípios!$AN$2:$AN$5571,MATCH(E5165,[1]PIB_dos_Municípios!G$2:G$5571,0),1)</f>
        <v>119151.15399999999</v>
      </c>
      <c r="J5165" s="2">
        <f>INDEX([1]PIB_dos_Municípios!$AO$2:$AO$5571,MATCH(E5165,[1]PIB_dos_Municípios!G$2:G$5571,0),1)</f>
        <v>7967</v>
      </c>
      <c r="K5165" s="2">
        <f>INDEX([1]PIB_dos_Municípios!$AP$2:$AP$5571,MATCH(E5165,[1]PIB_dos_Municípios!G$2:G$5571,0),1)</f>
        <v>14955.59</v>
      </c>
      <c r="M5165" s="2" t="s">
        <v>5295</v>
      </c>
      <c r="N5165" s="2" t="str">
        <f>INDEX([2]Microregioes!$D$1:$D$574,MATCH(F5165,[2]Microregioes!$B$1:$B$574,0),1)</f>
        <v>Ms-Alto Taquari</v>
      </c>
    </row>
    <row r="5166" spans="1:14" hidden="1" x14ac:dyDescent="0.2">
      <c r="A5166" s="5">
        <v>5</v>
      </c>
      <c r="B5166" s="3">
        <v>50</v>
      </c>
      <c r="C5166" s="1">
        <v>5004</v>
      </c>
      <c r="D5166" s="1">
        <v>50010</v>
      </c>
      <c r="E5166" s="1">
        <v>5006606</v>
      </c>
      <c r="F5166" s="2">
        <f>IFERROR(INDEX('Arranjos Populacionais'!$F$2:$F$961,MATCH(TabelaCompleta!E5166,'Arranjos Populacionais'!$A$2:$A$961,0),1),D5166)</f>
        <v>50010</v>
      </c>
      <c r="G5166" s="2">
        <v>0</v>
      </c>
      <c r="H5166" s="11">
        <v>88164</v>
      </c>
      <c r="I5166" s="2">
        <f>INDEX([1]PIB_dos_Municípios!$AN$2:$AN$5571,MATCH(E5166,[1]PIB_dos_Municípios!G$2:G$5571,0),1)</f>
        <v>1050414.8999999999</v>
      </c>
      <c r="J5166" s="2">
        <f>INDEX([1]PIB_dos_Municípios!$AO$2:$AO$5571,MATCH(E5166,[1]PIB_dos_Municípios!G$2:G$5571,0),1)</f>
        <v>77866</v>
      </c>
      <c r="K5166" s="2">
        <f>INDEX([1]PIB_dos_Municípios!$AP$2:$AP$5571,MATCH(E5166,[1]PIB_dos_Municípios!G$2:G$5571,0),1)</f>
        <v>13490.03</v>
      </c>
      <c r="M5166" s="2" t="s">
        <v>408</v>
      </c>
      <c r="N5166" s="2" t="str">
        <f>INDEX([2]Microregioes!$D$1:$D$574,MATCH(F5166,[2]Microregioes!$B$1:$B$574,0),1)</f>
        <v>Ms-Dourados</v>
      </c>
    </row>
    <row r="5167" spans="1:14" hidden="1" x14ac:dyDescent="0.2">
      <c r="A5167" s="5">
        <v>5</v>
      </c>
      <c r="B5167" s="3">
        <v>50</v>
      </c>
      <c r="C5167" s="1">
        <v>5001</v>
      </c>
      <c r="D5167" s="1">
        <v>50001</v>
      </c>
      <c r="E5167" s="1">
        <v>5006903</v>
      </c>
      <c r="F5167" s="2">
        <f>IFERROR(INDEX('Arranjos Populacionais'!$F$2:$F$961,MATCH(TabelaCompleta!E5167,'Arranjos Populacionais'!$A$2:$A$961,0),1),D5167)</f>
        <v>50001</v>
      </c>
      <c r="G5167" s="2">
        <v>0</v>
      </c>
      <c r="H5167" s="11">
        <v>16686</v>
      </c>
      <c r="I5167" s="2">
        <f>INDEX([1]PIB_dos_Municípios!$AN$2:$AN$5571,MATCH(E5167,[1]PIB_dos_Municípios!G$2:G$5571,0),1)</f>
        <v>230214.432</v>
      </c>
      <c r="J5167" s="2">
        <f>INDEX([1]PIB_dos_Municípios!$AO$2:$AO$5571,MATCH(E5167,[1]PIB_dos_Municípios!G$2:G$5571,0),1)</f>
        <v>15369</v>
      </c>
      <c r="K5167" s="2">
        <f>INDEX([1]PIB_dos_Municípios!$AP$2:$AP$5571,MATCH(E5167,[1]PIB_dos_Municípios!G$2:G$5571,0),1)</f>
        <v>14979.14</v>
      </c>
      <c r="M5167" s="2" t="s">
        <v>5296</v>
      </c>
      <c r="N5167" s="2" t="str">
        <f>INDEX([2]Microregioes!$D$1:$D$574,MATCH(F5167,[2]Microregioes!$B$1:$B$574,0),1)</f>
        <v>Ms-Baixo Pantanal</v>
      </c>
    </row>
    <row r="5168" spans="1:14" hidden="1" x14ac:dyDescent="0.2">
      <c r="A5168" s="5">
        <v>5</v>
      </c>
      <c r="B5168" s="3">
        <v>50</v>
      </c>
      <c r="C5168" s="1">
        <v>5003</v>
      </c>
      <c r="D5168" s="1">
        <v>50007</v>
      </c>
      <c r="E5168" s="1">
        <v>5007109</v>
      </c>
      <c r="F5168" s="2">
        <f>IFERROR(INDEX('Arranjos Populacionais'!$F$2:$F$961,MATCH(TabelaCompleta!E5168,'Arranjos Populacionais'!$A$2:$A$961,0),1),D5168)</f>
        <v>50007</v>
      </c>
      <c r="G5168" s="2">
        <v>0</v>
      </c>
      <c r="H5168" s="11">
        <v>23526</v>
      </c>
      <c r="I5168" s="2">
        <f>INDEX([1]PIB_dos_Municípios!$AN$2:$AN$5571,MATCH(E5168,[1]PIB_dos_Municípios!G$2:G$5571,0),1)</f>
        <v>358151.49800000002</v>
      </c>
      <c r="J5168" s="2">
        <f>INDEX([1]PIB_dos_Municípios!$AO$2:$AO$5571,MATCH(E5168,[1]PIB_dos_Municípios!G$2:G$5571,0),1)</f>
        <v>20967</v>
      </c>
      <c r="K5168" s="2">
        <f>INDEX([1]PIB_dos_Municípios!$AP$2:$AP$5571,MATCH(E5168,[1]PIB_dos_Municípios!G$2:G$5571,0),1)</f>
        <v>17081.68</v>
      </c>
      <c r="M5168" s="2" t="s">
        <v>5297</v>
      </c>
      <c r="N5168" s="2" t="str">
        <f>INDEX([2]Microregioes!$D$1:$D$574,MATCH(F5168,[2]Microregioes!$B$1:$B$574,0),1)</f>
        <v>Ms-Três Lagoas</v>
      </c>
    </row>
    <row r="5169" spans="1:14" hidden="1" x14ac:dyDescent="0.2">
      <c r="A5169" s="5">
        <v>5</v>
      </c>
      <c r="B5169" s="3">
        <v>50</v>
      </c>
      <c r="C5169" s="1">
        <v>5004</v>
      </c>
      <c r="D5169" s="1">
        <v>50010</v>
      </c>
      <c r="E5169" s="1">
        <v>5007208</v>
      </c>
      <c r="F5169" s="2">
        <f>IFERROR(INDEX('Arranjos Populacionais'!$F$2:$F$961,MATCH(TabelaCompleta!E5169,'Arranjos Populacionais'!$A$2:$A$961,0),1),D5169)</f>
        <v>50010</v>
      </c>
      <c r="G5169" s="2">
        <v>0</v>
      </c>
      <c r="H5169" s="11">
        <v>35465</v>
      </c>
      <c r="I5169" s="2">
        <f>INDEX([1]PIB_dos_Municípios!$AN$2:$AN$5571,MATCH(E5169,[1]PIB_dos_Municípios!G$2:G$5571,0),1)</f>
        <v>1039413.242</v>
      </c>
      <c r="J5169" s="2">
        <f>INDEX([1]PIB_dos_Municípios!$AO$2:$AO$5571,MATCH(E5169,[1]PIB_dos_Municípios!G$2:G$5571,0),1)</f>
        <v>30647</v>
      </c>
      <c r="K5169" s="2">
        <f>INDEX([1]PIB_dos_Municípios!$AP$2:$AP$5571,MATCH(E5169,[1]PIB_dos_Municípios!G$2:G$5571,0),1)</f>
        <v>33915.660000000003</v>
      </c>
      <c r="M5169" s="2" t="s">
        <v>5298</v>
      </c>
      <c r="N5169" s="2" t="str">
        <f>INDEX([2]Microregioes!$D$1:$D$574,MATCH(F5169,[2]Microregioes!$B$1:$B$574,0),1)</f>
        <v>Ms-Dourados</v>
      </c>
    </row>
    <row r="5170" spans="1:14" hidden="1" x14ac:dyDescent="0.2">
      <c r="A5170" s="5">
        <v>5</v>
      </c>
      <c r="B5170" s="3">
        <v>50</v>
      </c>
      <c r="C5170" s="1">
        <v>5002</v>
      </c>
      <c r="D5170" s="1">
        <v>50004</v>
      </c>
      <c r="E5170" s="1">
        <v>5007307</v>
      </c>
      <c r="F5170" s="2">
        <f>IFERROR(INDEX('Arranjos Populacionais'!$F$2:$F$961,MATCH(TabelaCompleta!E5170,'Arranjos Populacionais'!$A$2:$A$961,0),1),D5170)</f>
        <v>50004</v>
      </c>
      <c r="G5170" s="2">
        <v>0</v>
      </c>
      <c r="H5170" s="11">
        <v>4871</v>
      </c>
      <c r="I5170" s="2">
        <f>INDEX([1]PIB_dos_Municípios!$AN$2:$AN$5571,MATCH(E5170,[1]PIB_dos_Municípios!G$2:G$5571,0),1)</f>
        <v>54781.124000000003</v>
      </c>
      <c r="J5170" s="2">
        <f>INDEX([1]PIB_dos_Municípios!$AO$2:$AO$5571,MATCH(E5170,[1]PIB_dos_Municípios!G$2:G$5571,0),1)</f>
        <v>5040</v>
      </c>
      <c r="K5170" s="2">
        <f>INDEX([1]PIB_dos_Municípios!$AP$2:$AP$5571,MATCH(E5170,[1]PIB_dos_Municípios!G$2:G$5571,0),1)</f>
        <v>10869.27</v>
      </c>
      <c r="M5170" s="2" t="s">
        <v>419</v>
      </c>
      <c r="N5170" s="2" t="str">
        <f>INDEX([2]Microregioes!$D$1:$D$574,MATCH(F5170,[2]Microregioes!$B$1:$B$574,0),1)</f>
        <v>Ms-Campo Grande</v>
      </c>
    </row>
    <row r="5171" spans="1:14" hidden="1" x14ac:dyDescent="0.2">
      <c r="A5171" s="5">
        <v>5</v>
      </c>
      <c r="B5171" s="3">
        <v>50</v>
      </c>
      <c r="C5171" s="1">
        <v>5002</v>
      </c>
      <c r="D5171" s="1">
        <v>50003</v>
      </c>
      <c r="E5171" s="1">
        <v>5007406</v>
      </c>
      <c r="F5171" s="2">
        <f>IFERROR(INDEX('Arranjos Populacionais'!$F$2:$F$961,MATCH(TabelaCompleta!E5171,'Arranjos Populacionais'!$A$2:$A$961,0),1),D5171)</f>
        <v>50003</v>
      </c>
      <c r="G5171" s="2">
        <v>0</v>
      </c>
      <c r="H5171" s="11">
        <v>19515</v>
      </c>
      <c r="I5171" s="2">
        <f>INDEX([1]PIB_dos_Municípios!$AN$2:$AN$5571,MATCH(E5171,[1]PIB_dos_Municípios!G$2:G$5571,0),1)</f>
        <v>247285.712</v>
      </c>
      <c r="J5171" s="2">
        <f>INDEX([1]PIB_dos_Municípios!$AO$2:$AO$5571,MATCH(E5171,[1]PIB_dos_Municípios!G$2:G$5571,0),1)</f>
        <v>18892</v>
      </c>
      <c r="K5171" s="2">
        <f>INDEX([1]PIB_dos_Municípios!$AP$2:$AP$5571,MATCH(E5171,[1]PIB_dos_Municípios!G$2:G$5571,0),1)</f>
        <v>13089.44</v>
      </c>
      <c r="M5171" s="2" t="s">
        <v>5299</v>
      </c>
      <c r="N5171" s="2" t="str">
        <f>INDEX([2]Microregioes!$D$1:$D$574,MATCH(F5171,[2]Microregioes!$B$1:$B$574,0),1)</f>
        <v>Ms-Alto Taquari</v>
      </c>
    </row>
    <row r="5172" spans="1:14" hidden="1" x14ac:dyDescent="0.2">
      <c r="A5172" s="5">
        <v>5</v>
      </c>
      <c r="B5172" s="3">
        <v>50</v>
      </c>
      <c r="C5172" s="1">
        <v>5002</v>
      </c>
      <c r="D5172" s="1">
        <v>50004</v>
      </c>
      <c r="E5172" s="1">
        <v>5007505</v>
      </c>
      <c r="F5172" s="2">
        <f>IFERROR(INDEX('Arranjos Populacionais'!$F$2:$F$961,MATCH(TabelaCompleta!E5172,'Arranjos Populacionais'!$A$2:$A$961,0),1),D5172)</f>
        <v>50004</v>
      </c>
      <c r="G5172" s="2">
        <v>0</v>
      </c>
      <c r="H5172" s="11">
        <v>5300</v>
      </c>
      <c r="I5172" s="2">
        <f>INDEX([1]PIB_dos_Municípios!$AN$2:$AN$5571,MATCH(E5172,[1]PIB_dos_Municípios!G$2:G$5571,0),1)</f>
        <v>85856.304999999993</v>
      </c>
      <c r="J5172" s="2">
        <f>INDEX([1]PIB_dos_Municípios!$AO$2:$AO$5571,MATCH(E5172,[1]PIB_dos_Municípios!G$2:G$5571,0),1)</f>
        <v>4922</v>
      </c>
      <c r="K5172" s="2">
        <f>INDEX([1]PIB_dos_Municípios!$AP$2:$AP$5571,MATCH(E5172,[1]PIB_dos_Municípios!G$2:G$5571,0),1)</f>
        <v>17443.38</v>
      </c>
      <c r="M5172" s="2" t="s">
        <v>5300</v>
      </c>
      <c r="N5172" s="2" t="str">
        <f>INDEX([2]Microregioes!$D$1:$D$574,MATCH(F5172,[2]Microregioes!$B$1:$B$574,0),1)</f>
        <v>Ms-Campo Grande</v>
      </c>
    </row>
    <row r="5173" spans="1:14" hidden="1" x14ac:dyDescent="0.2">
      <c r="A5173" s="5">
        <v>5</v>
      </c>
      <c r="B5173" s="3">
        <v>50</v>
      </c>
      <c r="C5173" s="1">
        <v>5003</v>
      </c>
      <c r="D5173" s="1">
        <v>50007</v>
      </c>
      <c r="E5173" s="1">
        <v>5007554</v>
      </c>
      <c r="F5173" s="2">
        <f>IFERROR(INDEX('Arranjos Populacionais'!$F$2:$F$961,MATCH(TabelaCompleta!E5173,'Arranjos Populacionais'!$A$2:$A$961,0),1),D5173)</f>
        <v>50007</v>
      </c>
      <c r="G5173" s="2">
        <v>0</v>
      </c>
      <c r="H5173" s="11">
        <v>7682</v>
      </c>
      <c r="I5173" s="2">
        <f>INDEX([1]PIB_dos_Municípios!$AN$2:$AN$5571,MATCH(E5173,[1]PIB_dos_Municípios!G$2:G$5571,0),1)</f>
        <v>150069.20800000001</v>
      </c>
      <c r="J5173" s="2">
        <f>INDEX([1]PIB_dos_Municípios!$AO$2:$AO$5571,MATCH(E5173,[1]PIB_dos_Municípios!G$2:G$5571,0),1)</f>
        <v>7254</v>
      </c>
      <c r="K5173" s="2">
        <f>INDEX([1]PIB_dos_Municípios!$AP$2:$AP$5571,MATCH(E5173,[1]PIB_dos_Municípios!G$2:G$5571,0),1)</f>
        <v>20687.79</v>
      </c>
      <c r="M5173" s="2" t="s">
        <v>5301</v>
      </c>
      <c r="N5173" s="2" t="str">
        <f>INDEX([2]Microregioes!$D$1:$D$574,MATCH(F5173,[2]Microregioes!$B$1:$B$574,0),1)</f>
        <v>Ms-Três Lagoas</v>
      </c>
    </row>
    <row r="5174" spans="1:14" hidden="1" x14ac:dyDescent="0.2">
      <c r="A5174" s="5">
        <v>5</v>
      </c>
      <c r="B5174" s="3">
        <v>50</v>
      </c>
      <c r="C5174" s="1">
        <v>5002</v>
      </c>
      <c r="D5174" s="1">
        <v>50003</v>
      </c>
      <c r="E5174" s="1">
        <v>5007695</v>
      </c>
      <c r="F5174" s="2">
        <f>IFERROR(INDEX('Arranjos Populacionais'!$F$2:$F$961,MATCH(TabelaCompleta!E5174,'Arranjos Populacionais'!$A$2:$A$961,0),1),D5174)</f>
        <v>50003</v>
      </c>
      <c r="G5174" s="2">
        <v>0</v>
      </c>
      <c r="H5174" s="11">
        <v>25443</v>
      </c>
      <c r="I5174" s="2">
        <f>INDEX([1]PIB_dos_Municípios!$AN$2:$AN$5571,MATCH(E5174,[1]PIB_dos_Municípios!G$2:G$5571,0),1)</f>
        <v>629917.98800000001</v>
      </c>
      <c r="J5174" s="2">
        <f>INDEX([1]PIB_dos_Municípios!$AO$2:$AO$5571,MATCH(E5174,[1]PIB_dos_Municípios!G$2:G$5571,0),1)</f>
        <v>22164</v>
      </c>
      <c r="K5174" s="2">
        <f>INDEX([1]PIB_dos_Municípios!$AP$2:$AP$5571,MATCH(E5174,[1]PIB_dos_Municípios!G$2:G$5571,0),1)</f>
        <v>28420.77</v>
      </c>
      <c r="M5174" s="2" t="s">
        <v>5302</v>
      </c>
      <c r="N5174" s="2" t="str">
        <f>INDEX([2]Microregioes!$D$1:$D$574,MATCH(F5174,[2]Microregioes!$B$1:$B$574,0),1)</f>
        <v>Ms-Alto Taquari</v>
      </c>
    </row>
    <row r="5175" spans="1:14" hidden="1" x14ac:dyDescent="0.2">
      <c r="A5175" s="5">
        <v>5</v>
      </c>
      <c r="B5175" s="3">
        <v>50</v>
      </c>
      <c r="C5175" s="1">
        <v>5003</v>
      </c>
      <c r="D5175" s="1">
        <v>50006</v>
      </c>
      <c r="E5175" s="1">
        <v>5007802</v>
      </c>
      <c r="F5175" s="2">
        <f>IFERROR(INDEX('Arranjos Populacionais'!$F$2:$F$961,MATCH(TabelaCompleta!E5175,'Arranjos Populacionais'!$A$2:$A$961,0),1),D5175)</f>
        <v>50006</v>
      </c>
      <c r="G5175" s="2">
        <v>0</v>
      </c>
      <c r="H5175" s="11">
        <v>6469</v>
      </c>
      <c r="I5175" s="2">
        <f>INDEX([1]PIB_dos_Municípios!$AN$2:$AN$5571,MATCH(E5175,[1]PIB_dos_Municípios!G$2:G$5571,0),1)</f>
        <v>1471242.2760000001</v>
      </c>
      <c r="J5175" s="2">
        <f>INDEX([1]PIB_dos_Municípios!$AO$2:$AO$5571,MATCH(E5175,[1]PIB_dos_Municípios!G$2:G$5571,0),1)</f>
        <v>6277</v>
      </c>
      <c r="K5175" s="2">
        <f>INDEX([1]PIB_dos_Municípios!$AP$2:$AP$5571,MATCH(E5175,[1]PIB_dos_Municípios!G$2:G$5571,0),1)</f>
        <v>234386.22</v>
      </c>
      <c r="M5175" s="2" t="s">
        <v>5303</v>
      </c>
      <c r="N5175" s="2" t="str">
        <f>INDEX([2]Microregioes!$D$1:$D$574,MATCH(F5175,[2]Microregioes!$B$1:$B$574,0),1)</f>
        <v>Ms-Paranaíba</v>
      </c>
    </row>
    <row r="5176" spans="1:14" hidden="1" x14ac:dyDescent="0.2">
      <c r="A5176" s="5">
        <v>5</v>
      </c>
      <c r="B5176" s="3">
        <v>50</v>
      </c>
      <c r="C5176" s="1">
        <v>5004</v>
      </c>
      <c r="D5176" s="1">
        <v>50011</v>
      </c>
      <c r="E5176" s="1">
        <v>5007703</v>
      </c>
      <c r="F5176" s="2">
        <f>IFERROR(INDEX('Arranjos Populacionais'!$F$2:$F$961,MATCH(TabelaCompleta!E5176,'Arranjos Populacionais'!$A$2:$A$961,0),1),D5176)</f>
        <v>50011</v>
      </c>
      <c r="G5176" s="2">
        <v>0</v>
      </c>
      <c r="H5176" s="11">
        <v>10811</v>
      </c>
      <c r="I5176" s="2">
        <f>INDEX([1]PIB_dos_Municípios!$AN$2:$AN$5571,MATCH(E5176,[1]PIB_dos_Municípios!G$2:G$5571,0),1)</f>
        <v>101645.295</v>
      </c>
      <c r="J5176" s="2">
        <f>INDEX([1]PIB_dos_Municípios!$AO$2:$AO$5571,MATCH(E5176,[1]PIB_dos_Municípios!G$2:G$5571,0),1)</f>
        <v>10780</v>
      </c>
      <c r="K5176" s="2">
        <f>INDEX([1]PIB_dos_Municípios!$AP$2:$AP$5571,MATCH(E5176,[1]PIB_dos_Municípios!G$2:G$5571,0),1)</f>
        <v>9429.06</v>
      </c>
      <c r="M5176" s="2" t="s">
        <v>5304</v>
      </c>
      <c r="N5176" s="2" t="str">
        <f>INDEX([2]Microregioes!$D$1:$D$574,MATCH(F5176,[2]Microregioes!$B$1:$B$574,0),1)</f>
        <v>Ms-Iguatemi</v>
      </c>
    </row>
    <row r="5177" spans="1:14" hidden="1" x14ac:dyDescent="0.2">
      <c r="A5177" s="5">
        <v>5</v>
      </c>
      <c r="B5177" s="3">
        <v>50</v>
      </c>
      <c r="C5177" s="1">
        <v>5002</v>
      </c>
      <c r="D5177" s="1">
        <v>50004</v>
      </c>
      <c r="E5177" s="1">
        <v>5007901</v>
      </c>
      <c r="F5177" s="2">
        <f>IFERROR(INDEX('Arranjos Populacionais'!$F$2:$F$961,MATCH(TabelaCompleta!E5177,'Arranjos Populacionais'!$A$2:$A$961,0),1),D5177)</f>
        <v>50004</v>
      </c>
      <c r="G5177" s="2">
        <v>0</v>
      </c>
      <c r="H5177" s="11">
        <v>52975</v>
      </c>
      <c r="I5177" s="2">
        <f>INDEX([1]PIB_dos_Municípios!$AN$2:$AN$5571,MATCH(E5177,[1]PIB_dos_Municípios!G$2:G$5571,0),1)</f>
        <v>764488.23300000001</v>
      </c>
      <c r="J5177" s="2">
        <f>INDEX([1]PIB_dos_Municípios!$AO$2:$AO$5571,MATCH(E5177,[1]PIB_dos_Municípios!G$2:G$5571,0),1)</f>
        <v>42076</v>
      </c>
      <c r="K5177" s="2">
        <f>INDEX([1]PIB_dos_Municípios!$AP$2:$AP$5571,MATCH(E5177,[1]PIB_dos_Municípios!G$2:G$5571,0),1)</f>
        <v>18169.22</v>
      </c>
      <c r="M5177" s="2" t="s">
        <v>5305</v>
      </c>
      <c r="N5177" s="2" t="str">
        <f>INDEX([2]Microregioes!$D$1:$D$574,MATCH(F5177,[2]Microregioes!$B$1:$B$574,0),1)</f>
        <v>Ms-Campo Grande</v>
      </c>
    </row>
    <row r="5178" spans="1:14" hidden="1" x14ac:dyDescent="0.2">
      <c r="A5178" s="5">
        <v>5</v>
      </c>
      <c r="B5178" s="3">
        <v>50</v>
      </c>
      <c r="C5178" s="1">
        <v>5002</v>
      </c>
      <c r="D5178" s="1">
        <v>50003</v>
      </c>
      <c r="E5178" s="1">
        <v>5007935</v>
      </c>
      <c r="F5178" s="2">
        <f>IFERROR(INDEX('Arranjos Populacionais'!$F$2:$F$961,MATCH(TabelaCompleta!E5178,'Arranjos Populacionais'!$A$2:$A$961,0),1),D5178)</f>
        <v>50003</v>
      </c>
      <c r="G5178" s="2">
        <v>0</v>
      </c>
      <c r="H5178" s="11">
        <v>17941</v>
      </c>
      <c r="I5178" s="2">
        <f>INDEX([1]PIB_dos_Municípios!$AN$2:$AN$5571,MATCH(E5178,[1]PIB_dos_Municípios!G$2:G$5571,0),1)</f>
        <v>314248.42200000002</v>
      </c>
      <c r="J5178" s="2">
        <f>INDEX([1]PIB_dos_Municípios!$AO$2:$AO$5571,MATCH(E5178,[1]PIB_dos_Municípios!G$2:G$5571,0),1)</f>
        <v>14867</v>
      </c>
      <c r="K5178" s="2">
        <f>INDEX([1]PIB_dos_Municípios!$AP$2:$AP$5571,MATCH(E5178,[1]PIB_dos_Municípios!G$2:G$5571,0),1)</f>
        <v>21137.31</v>
      </c>
      <c r="M5178" s="2" t="s">
        <v>5306</v>
      </c>
      <c r="N5178" s="2" t="str">
        <f>INDEX([2]Microregioes!$D$1:$D$574,MATCH(F5178,[2]Microregioes!$B$1:$B$574,0),1)</f>
        <v>Ms-Alto Taquari</v>
      </c>
    </row>
    <row r="5179" spans="1:14" hidden="1" x14ac:dyDescent="0.2">
      <c r="A5179" s="5">
        <v>5</v>
      </c>
      <c r="B5179" s="3">
        <v>50</v>
      </c>
      <c r="C5179" s="1">
        <v>5004</v>
      </c>
      <c r="D5179" s="1">
        <v>50011</v>
      </c>
      <c r="E5179" s="1">
        <v>5007950</v>
      </c>
      <c r="F5179" s="2">
        <f>IFERROR(INDEX('Arranjos Populacionais'!$F$2:$F$961,MATCH(TabelaCompleta!E5179,'Arranjos Populacionais'!$A$2:$A$961,0),1),D5179)</f>
        <v>50011</v>
      </c>
      <c r="G5179" s="2">
        <v>0</v>
      </c>
      <c r="H5179" s="11">
        <v>11160</v>
      </c>
      <c r="I5179" s="2">
        <f>INDEX([1]PIB_dos_Municípios!$AN$2:$AN$5571,MATCH(E5179,[1]PIB_dos_Municípios!G$2:G$5571,0),1)</f>
        <v>103583.024</v>
      </c>
      <c r="J5179" s="2">
        <f>INDEX([1]PIB_dos_Municípios!$AO$2:$AO$5571,MATCH(E5179,[1]PIB_dos_Municípios!G$2:G$5571,0),1)</f>
        <v>10215</v>
      </c>
      <c r="K5179" s="2">
        <f>INDEX([1]PIB_dos_Municípios!$AP$2:$AP$5571,MATCH(E5179,[1]PIB_dos_Municípios!G$2:G$5571,0),1)</f>
        <v>10140.290000000001</v>
      </c>
      <c r="M5179" s="2" t="s">
        <v>5307</v>
      </c>
      <c r="N5179" s="2" t="str">
        <f>INDEX([2]Microregioes!$D$1:$D$574,MATCH(F5179,[2]Microregioes!$B$1:$B$574,0),1)</f>
        <v>Ms-Iguatemi</v>
      </c>
    </row>
    <row r="5180" spans="1:14" hidden="1" x14ac:dyDescent="0.2">
      <c r="A5180" s="5">
        <v>5</v>
      </c>
      <c r="B5180" s="3">
        <v>50</v>
      </c>
      <c r="C5180" s="1">
        <v>5003</v>
      </c>
      <c r="D5180" s="1">
        <v>50008</v>
      </c>
      <c r="E5180" s="1">
        <v>5007976</v>
      </c>
      <c r="F5180" s="2">
        <f>IFERROR(INDEX('Arranjos Populacionais'!$F$2:$F$961,MATCH(TabelaCompleta!E5180,'Arranjos Populacionais'!$A$2:$A$961,0),1),D5180)</f>
        <v>50008</v>
      </c>
      <c r="G5180" s="2">
        <v>0</v>
      </c>
      <c r="H5180" s="11">
        <v>3570</v>
      </c>
      <c r="I5180" s="2">
        <f>INDEX([1]PIB_dos_Municípios!$AN$2:$AN$5571,MATCH(E5180,[1]PIB_dos_Municípios!G$2:G$5571,0),1)</f>
        <v>75180.096999999994</v>
      </c>
      <c r="J5180" s="2">
        <f>INDEX([1]PIB_dos_Municípios!$AO$2:$AO$5571,MATCH(E5180,[1]PIB_dos_Municípios!G$2:G$5571,0),1)</f>
        <v>3512</v>
      </c>
      <c r="K5180" s="2">
        <f>INDEX([1]PIB_dos_Municípios!$AP$2:$AP$5571,MATCH(E5180,[1]PIB_dos_Municípios!G$2:G$5571,0),1)</f>
        <v>21406.63</v>
      </c>
      <c r="M5180" s="2" t="s">
        <v>5308</v>
      </c>
      <c r="N5180" s="2" t="str">
        <f>INDEX([2]Microregioes!$D$1:$D$574,MATCH(F5180,[2]Microregioes!$B$1:$B$574,0),1)</f>
        <v>Ms-Nova Andradina</v>
      </c>
    </row>
    <row r="5181" spans="1:14" hidden="1" x14ac:dyDescent="0.2">
      <c r="A5181" s="5">
        <v>5</v>
      </c>
      <c r="B5181" s="3">
        <v>50</v>
      </c>
      <c r="C5181" s="1">
        <v>5002</v>
      </c>
      <c r="D5181" s="1">
        <v>50004</v>
      </c>
      <c r="E5181" s="1">
        <v>5008008</v>
      </c>
      <c r="F5181" s="2">
        <f>IFERROR(INDEX('Arranjos Populacionais'!$F$2:$F$961,MATCH(TabelaCompleta!E5181,'Arranjos Populacionais'!$A$2:$A$961,0),1),D5181)</f>
        <v>50004</v>
      </c>
      <c r="G5181" s="2">
        <v>0</v>
      </c>
      <c r="H5181" s="11">
        <v>20387</v>
      </c>
      <c r="I5181" s="2">
        <f>INDEX([1]PIB_dos_Municípios!$AN$2:$AN$5571,MATCH(E5181,[1]PIB_dos_Municípios!G$2:G$5571,0),1)</f>
        <v>221679.44500000001</v>
      </c>
      <c r="J5181" s="2">
        <f>INDEX([1]PIB_dos_Municípios!$AO$2:$AO$5571,MATCH(E5181,[1]PIB_dos_Municípios!G$2:G$5571,0),1)</f>
        <v>17162</v>
      </c>
      <c r="K5181" s="2">
        <f>INDEX([1]PIB_dos_Municípios!$AP$2:$AP$5571,MATCH(E5181,[1]PIB_dos_Municípios!G$2:G$5571,0),1)</f>
        <v>12916.88</v>
      </c>
      <c r="M5181" s="2" t="s">
        <v>5309</v>
      </c>
      <c r="N5181" s="2" t="str">
        <f>INDEX([2]Microregioes!$D$1:$D$574,MATCH(F5181,[2]Microregioes!$B$1:$B$574,0),1)</f>
        <v>Ms-Campo Grande</v>
      </c>
    </row>
    <row r="5182" spans="1:14" hidden="1" x14ac:dyDescent="0.2">
      <c r="A5182" s="5">
        <v>5</v>
      </c>
      <c r="B5182" s="3">
        <v>50</v>
      </c>
      <c r="C5182" s="1">
        <v>5003</v>
      </c>
      <c r="D5182" s="1">
        <v>50007</v>
      </c>
      <c r="E5182" s="1">
        <v>5008305</v>
      </c>
      <c r="F5182" s="2">
        <f>IFERROR(INDEX('Arranjos Populacionais'!$F$2:$F$961,MATCH(TabelaCompleta!E5182,'Arranjos Populacionais'!$A$2:$A$961,0),1),D5182)</f>
        <v>50007</v>
      </c>
      <c r="G5182" s="2">
        <v>0</v>
      </c>
      <c r="H5182" s="11">
        <v>115561</v>
      </c>
      <c r="I5182" s="2">
        <f>INDEX([1]PIB_dos_Municípios!$AN$2:$AN$5571,MATCH(E5182,[1]PIB_dos_Municípios!G$2:G$5571,0),1)</f>
        <v>3917073.3969999999</v>
      </c>
      <c r="J5182" s="2">
        <f>INDEX([1]PIB_dos_Municípios!$AO$2:$AO$5571,MATCH(E5182,[1]PIB_dos_Municípios!G$2:G$5571,0),1)</f>
        <v>101722</v>
      </c>
      <c r="K5182" s="2">
        <f>INDEX([1]PIB_dos_Municípios!$AP$2:$AP$5571,MATCH(E5182,[1]PIB_dos_Municípios!G$2:G$5571,0),1)</f>
        <v>38507.629999999997</v>
      </c>
      <c r="M5182" s="2" t="s">
        <v>5310</v>
      </c>
      <c r="N5182" s="2" t="str">
        <f>INDEX([2]Microregioes!$D$1:$D$574,MATCH(F5182,[2]Microregioes!$B$1:$B$574,0),1)</f>
        <v>Ms-Três Lagoas</v>
      </c>
    </row>
    <row r="5183" spans="1:14" hidden="1" x14ac:dyDescent="0.2">
      <c r="A5183" s="5">
        <v>5</v>
      </c>
      <c r="B5183" s="3">
        <v>50</v>
      </c>
      <c r="C5183" s="1">
        <v>5004</v>
      </c>
      <c r="D5183" s="1">
        <v>50010</v>
      </c>
      <c r="E5183" s="1">
        <v>5008404</v>
      </c>
      <c r="F5183" s="2">
        <f>IFERROR(INDEX('Arranjos Populacionais'!$F$2:$F$961,MATCH(TabelaCompleta!E5183,'Arranjos Populacionais'!$A$2:$A$961,0),1),D5183)</f>
        <v>50010</v>
      </c>
      <c r="G5183" s="2">
        <v>0</v>
      </c>
      <c r="H5183" s="11">
        <v>6034</v>
      </c>
      <c r="I5183" s="2">
        <f>INDEX([1]PIB_dos_Municípios!$AN$2:$AN$5571,MATCH(E5183,[1]PIB_dos_Municípios!G$2:G$5571,0),1)</f>
        <v>84070.396999999997</v>
      </c>
      <c r="J5183" s="2">
        <f>INDEX([1]PIB_dos_Municípios!$AO$2:$AO$5571,MATCH(E5183,[1]PIB_dos_Municípios!G$2:G$5571,0),1)</f>
        <v>5901</v>
      </c>
      <c r="K5183" s="2">
        <f>INDEX([1]PIB_dos_Municípios!$AP$2:$AP$5571,MATCH(E5183,[1]PIB_dos_Municípios!G$2:G$5571,0),1)</f>
        <v>14246.81</v>
      </c>
      <c r="M5183" s="2" t="s">
        <v>5311</v>
      </c>
      <c r="N5183" s="2" t="str">
        <f>INDEX([2]Microregioes!$D$1:$D$574,MATCH(F5183,[2]Microregioes!$B$1:$B$574,0),1)</f>
        <v>Ms-Dourados</v>
      </c>
    </row>
    <row r="5184" spans="1:14" hidden="1" x14ac:dyDescent="0.2">
      <c r="A5184" s="5">
        <v>5</v>
      </c>
      <c r="B5184" s="3">
        <v>51</v>
      </c>
      <c r="C5184" s="1">
        <v>5104</v>
      </c>
      <c r="D5184" s="1">
        <v>51016</v>
      </c>
      <c r="E5184" s="1">
        <v>5100102</v>
      </c>
      <c r="F5184" s="2">
        <f>IFERROR(INDEX('Arranjos Populacionais'!$F$2:$F$961,MATCH(TabelaCompleta!E5184,'Arranjos Populacionais'!$A$2:$A$961,0),1),D5184)</f>
        <v>51016</v>
      </c>
      <c r="G5184" s="2">
        <v>0</v>
      </c>
      <c r="H5184" s="11">
        <v>5301</v>
      </c>
      <c r="I5184" s="2">
        <f>INDEX([1]PIB_dos_Municípios!$AN$2:$AN$5571,MATCH(E5184,[1]PIB_dos_Municípios!G$2:G$5571,0),1)</f>
        <v>32558.89</v>
      </c>
      <c r="J5184" s="2">
        <f>INDEX([1]PIB_dos_Municípios!$AO$2:$AO$5571,MATCH(E5184,[1]PIB_dos_Municípios!G$2:G$5571,0),1)</f>
        <v>5516</v>
      </c>
      <c r="K5184" s="2">
        <f>INDEX([1]PIB_dos_Municípios!$AP$2:$AP$5571,MATCH(E5184,[1]PIB_dos_Municípios!G$2:G$5571,0),1)</f>
        <v>5902.63</v>
      </c>
      <c r="M5184" s="2" t="s">
        <v>5312</v>
      </c>
      <c r="N5184" s="2" t="str">
        <f>INDEX([2]Microregioes!$D$1:$D$574,MATCH(F5184,[2]Microregioes!$B$1:$B$574,0),1)</f>
        <v>Mt-Rosário Oeste</v>
      </c>
    </row>
    <row r="5185" spans="1:14" hidden="1" x14ac:dyDescent="0.2">
      <c r="A5185" s="5">
        <v>5</v>
      </c>
      <c r="B5185" s="3">
        <v>51</v>
      </c>
      <c r="C5185" s="1">
        <v>5102</v>
      </c>
      <c r="D5185" s="1">
        <v>51010</v>
      </c>
      <c r="E5185" s="1">
        <v>5100201</v>
      </c>
      <c r="F5185" s="2">
        <f>IFERROR(INDEX('Arranjos Populacionais'!$F$2:$F$961,MATCH(TabelaCompleta!E5185,'Arranjos Populacionais'!$A$2:$A$961,0),1),D5185)</f>
        <v>51010</v>
      </c>
      <c r="G5185" s="2">
        <v>0</v>
      </c>
      <c r="H5185" s="11">
        <v>24032</v>
      </c>
      <c r="I5185" s="2">
        <f>INDEX([1]PIB_dos_Municípios!$AN$2:$AN$5571,MATCH(E5185,[1]PIB_dos_Municípios!G$2:G$5571,0),1)</f>
        <v>354550.12800000003</v>
      </c>
      <c r="J5185" s="2">
        <f>INDEX([1]PIB_dos_Municípios!$AO$2:$AO$5571,MATCH(E5185,[1]PIB_dos_Municípios!G$2:G$5571,0),1)</f>
        <v>20844</v>
      </c>
      <c r="K5185" s="2">
        <f>INDEX([1]PIB_dos_Municípios!$AP$2:$AP$5571,MATCH(E5185,[1]PIB_dos_Municípios!G$2:G$5571,0),1)</f>
        <v>17009.7</v>
      </c>
      <c r="M5185" s="2" t="s">
        <v>3206</v>
      </c>
      <c r="N5185" s="2" t="str">
        <f>INDEX([2]Microregioes!$D$1:$D$574,MATCH(F5185,[2]Microregioes!$B$1:$B$574,0),1)</f>
        <v>Mt-Canarana</v>
      </c>
    </row>
    <row r="5186" spans="1:14" hidden="1" x14ac:dyDescent="0.2">
      <c r="A5186" s="5">
        <v>5</v>
      </c>
      <c r="B5186" s="3">
        <v>51</v>
      </c>
      <c r="C5186" s="1">
        <v>5101</v>
      </c>
      <c r="D5186" s="1">
        <v>51002</v>
      </c>
      <c r="E5186" s="1">
        <v>5100250</v>
      </c>
      <c r="F5186" s="2">
        <f>IFERROR(INDEX('Arranjos Populacionais'!$F$2:$F$961,MATCH(TabelaCompleta!E5186,'Arranjos Populacionais'!$A$2:$A$961,0),1),D5186)</f>
        <v>51002</v>
      </c>
      <c r="G5186" s="2">
        <v>0</v>
      </c>
      <c r="H5186" s="11">
        <v>50082</v>
      </c>
      <c r="I5186" s="2">
        <f>INDEX([1]PIB_dos_Municípios!$AN$2:$AN$5571,MATCH(E5186,[1]PIB_dos_Municípios!G$2:G$5571,0),1)</f>
        <v>682973.64500000002</v>
      </c>
      <c r="J5186" s="2">
        <f>INDEX([1]PIB_dos_Municípios!$AO$2:$AO$5571,MATCH(E5186,[1]PIB_dos_Municípios!G$2:G$5571,0),1)</f>
        <v>49233</v>
      </c>
      <c r="K5186" s="2">
        <f>INDEX([1]PIB_dos_Municípios!$AP$2:$AP$5571,MATCH(E5186,[1]PIB_dos_Municípios!G$2:G$5571,0),1)</f>
        <v>13872.27</v>
      </c>
      <c r="M5186" s="2" t="s">
        <v>5313</v>
      </c>
      <c r="N5186" s="2" t="str">
        <f>INDEX([2]Microregioes!$D$1:$D$574,MATCH(F5186,[2]Microregioes!$B$1:$B$574,0),1)</f>
        <v>Mt-Alta Floresta</v>
      </c>
    </row>
    <row r="5187" spans="1:14" hidden="1" x14ac:dyDescent="0.2">
      <c r="A5187" s="5">
        <v>5</v>
      </c>
      <c r="B5187" s="3">
        <v>51</v>
      </c>
      <c r="C5187" s="1">
        <v>5105</v>
      </c>
      <c r="D5187" s="1">
        <v>51022</v>
      </c>
      <c r="E5187" s="1">
        <v>5100300</v>
      </c>
      <c r="F5187" s="2">
        <f>IFERROR(INDEX('Arranjos Populacionais'!$F$2:$F$961,MATCH(TabelaCompleta!E5187,'Arranjos Populacionais'!$A$2:$A$961,0),1),D5187)</f>
        <v>51022</v>
      </c>
      <c r="G5187" s="2">
        <v>0</v>
      </c>
      <c r="H5187" s="11">
        <v>17841</v>
      </c>
      <c r="I5187" s="2">
        <f>INDEX([1]PIB_dos_Municípios!$AN$2:$AN$5571,MATCH(E5187,[1]PIB_dos_Municípios!G$2:G$5571,0),1)</f>
        <v>565690.49</v>
      </c>
      <c r="J5187" s="2">
        <f>INDEX([1]PIB_dos_Municípios!$AO$2:$AO$5571,MATCH(E5187,[1]PIB_dos_Municípios!G$2:G$5571,0),1)</f>
        <v>15670</v>
      </c>
      <c r="K5187" s="2">
        <f>INDEX([1]PIB_dos_Municípios!$AP$2:$AP$5571,MATCH(E5187,[1]PIB_dos_Municípios!G$2:G$5571,0),1)</f>
        <v>36100.22</v>
      </c>
      <c r="M5187" s="2" t="s">
        <v>587</v>
      </c>
      <c r="N5187" s="2" t="str">
        <f>INDEX([2]Microregioes!$D$1:$D$574,MATCH(F5187,[2]Microregioes!$B$1:$B$574,0),1)</f>
        <v>Mt-Alto Araguaia</v>
      </c>
    </row>
    <row r="5188" spans="1:14" hidden="1" x14ac:dyDescent="0.2">
      <c r="A5188" s="5">
        <v>5</v>
      </c>
      <c r="B5188" s="3">
        <v>51</v>
      </c>
      <c r="C5188" s="1">
        <v>5102</v>
      </c>
      <c r="D5188" s="1">
        <v>51009</v>
      </c>
      <c r="E5188" s="1">
        <v>5100359</v>
      </c>
      <c r="F5188" s="2">
        <f>IFERROR(INDEX('Arranjos Populacionais'!$F$2:$F$961,MATCH(TabelaCompleta!E5188,'Arranjos Populacionais'!$A$2:$A$961,0),1),D5188)</f>
        <v>51009</v>
      </c>
      <c r="G5188" s="2">
        <v>0</v>
      </c>
      <c r="H5188" s="11">
        <v>6308</v>
      </c>
      <c r="I5188" s="2">
        <f>INDEX([1]PIB_dos_Municípios!$AN$2:$AN$5571,MATCH(E5188,[1]PIB_dos_Municípios!G$2:G$5571,0),1)</f>
        <v>40553.315000000002</v>
      </c>
      <c r="J5188" s="2">
        <f>INDEX([1]PIB_dos_Municípios!$AO$2:$AO$5571,MATCH(E5188,[1]PIB_dos_Municípios!G$2:G$5571,0),1)</f>
        <v>5249</v>
      </c>
      <c r="K5188" s="2">
        <f>INDEX([1]PIB_dos_Municípios!$AP$2:$AP$5571,MATCH(E5188,[1]PIB_dos_Municípios!G$2:G$5571,0),1)</f>
        <v>7725.91</v>
      </c>
      <c r="M5188" s="2" t="s">
        <v>5314</v>
      </c>
      <c r="N5188" s="2" t="str">
        <f>INDEX([2]Microregioes!$D$1:$D$574,MATCH(F5188,[2]Microregioes!$B$1:$B$574,0),1)</f>
        <v>Mt-Norte Araguaia</v>
      </c>
    </row>
    <row r="5189" spans="1:14" hidden="1" x14ac:dyDescent="0.2">
      <c r="A5189" s="5">
        <v>5</v>
      </c>
      <c r="B5189" s="3">
        <v>51</v>
      </c>
      <c r="C5189" s="1">
        <v>5105</v>
      </c>
      <c r="D5189" s="1">
        <v>51022</v>
      </c>
      <c r="E5189" s="1">
        <v>5100409</v>
      </c>
      <c r="F5189" s="2">
        <f>IFERROR(INDEX('Arranjos Populacionais'!$F$2:$F$961,MATCH(TabelaCompleta!E5189,'Arranjos Populacionais'!$A$2:$A$961,0),1),D5189)</f>
        <v>51022</v>
      </c>
      <c r="G5189" s="2">
        <v>0</v>
      </c>
      <c r="H5189" s="11">
        <v>11383</v>
      </c>
      <c r="I5189" s="2">
        <f>INDEX([1]PIB_dos_Municípios!$AN$2:$AN$5571,MATCH(E5189,[1]PIB_dos_Municípios!G$2:G$5571,0),1)</f>
        <v>269634.81900000002</v>
      </c>
      <c r="J5189" s="2">
        <f>INDEX([1]PIB_dos_Municípios!$AO$2:$AO$5571,MATCH(E5189,[1]PIB_dos_Municípios!G$2:G$5571,0),1)</f>
        <v>10321</v>
      </c>
      <c r="K5189" s="2">
        <f>INDEX([1]PIB_dos_Municípios!$AP$2:$AP$5571,MATCH(E5189,[1]PIB_dos_Municípios!G$2:G$5571,0),1)</f>
        <v>26124.87</v>
      </c>
      <c r="M5189" s="2" t="s">
        <v>5315</v>
      </c>
      <c r="N5189" s="2" t="str">
        <f>INDEX([2]Microregioes!$D$1:$D$574,MATCH(F5189,[2]Microregioes!$B$1:$B$574,0),1)</f>
        <v>Mt-Alto Araguaia</v>
      </c>
    </row>
    <row r="5190" spans="1:14" hidden="1" x14ac:dyDescent="0.2">
      <c r="A5190" s="5">
        <v>5</v>
      </c>
      <c r="B5190" s="3">
        <v>51</v>
      </c>
      <c r="C5190" s="1">
        <v>5104</v>
      </c>
      <c r="D5190" s="1">
        <v>51015</v>
      </c>
      <c r="E5190" s="1">
        <v>5100508</v>
      </c>
      <c r="F5190" s="2">
        <f>IFERROR(INDEX('Arranjos Populacionais'!$F$2:$F$961,MATCH(TabelaCompleta!E5190,'Arranjos Populacionais'!$A$2:$A$961,0),1),D5190)</f>
        <v>51015</v>
      </c>
      <c r="G5190" s="2">
        <v>0</v>
      </c>
      <c r="H5190" s="11">
        <v>10814</v>
      </c>
      <c r="I5190" s="2">
        <f>INDEX([1]PIB_dos_Municípios!$AN$2:$AN$5571,MATCH(E5190,[1]PIB_dos_Municípios!G$2:G$5571,0),1)</f>
        <v>55183.061000000002</v>
      </c>
      <c r="J5190" s="2">
        <f>INDEX([1]PIB_dos_Municípios!$AO$2:$AO$5571,MATCH(E5190,[1]PIB_dos_Municípios!G$2:G$5571,0),1)</f>
        <v>9951</v>
      </c>
      <c r="K5190" s="2">
        <f>INDEX([1]PIB_dos_Municípios!$AP$2:$AP$5571,MATCH(E5190,[1]PIB_dos_Municípios!G$2:G$5571,0),1)</f>
        <v>5545.48</v>
      </c>
      <c r="M5190" s="2" t="s">
        <v>5316</v>
      </c>
      <c r="N5190" s="2" t="str">
        <f>INDEX([2]Microregioes!$D$1:$D$574,MATCH(F5190,[2]Microregioes!$B$1:$B$574,0),1)</f>
        <v>Mt-Alto Paraguai</v>
      </c>
    </row>
    <row r="5191" spans="1:14" hidden="1" x14ac:dyDescent="0.2">
      <c r="A5191" s="5">
        <v>5</v>
      </c>
      <c r="B5191" s="3">
        <v>51</v>
      </c>
      <c r="C5191" s="1">
        <v>5105</v>
      </c>
      <c r="D5191" s="1">
        <v>51022</v>
      </c>
      <c r="E5191" s="1">
        <v>5100607</v>
      </c>
      <c r="F5191" s="2">
        <f>IFERROR(INDEX('Arranjos Populacionais'!$F$2:$F$961,MATCH(TabelaCompleta!E5191,'Arranjos Populacionais'!$A$2:$A$961,0),1),D5191)</f>
        <v>51022</v>
      </c>
      <c r="G5191" s="2">
        <v>0</v>
      </c>
      <c r="H5191" s="11">
        <v>9963</v>
      </c>
      <c r="I5191" s="2">
        <f>INDEX([1]PIB_dos_Municípios!$AN$2:$AN$5571,MATCH(E5191,[1]PIB_dos_Municípios!G$2:G$5571,0),1)</f>
        <v>392611.01</v>
      </c>
      <c r="J5191" s="2">
        <f>INDEX([1]PIB_dos_Municípios!$AO$2:$AO$5571,MATCH(E5191,[1]PIB_dos_Municípios!G$2:G$5571,0),1)</f>
        <v>8100</v>
      </c>
      <c r="K5191" s="2">
        <f>INDEX([1]PIB_dos_Municípios!$AP$2:$AP$5571,MATCH(E5191,[1]PIB_dos_Municípios!G$2:G$5571,0),1)</f>
        <v>48470.5</v>
      </c>
      <c r="M5191" s="2" t="s">
        <v>5317</v>
      </c>
      <c r="N5191" s="2" t="str">
        <f>INDEX([2]Microregioes!$D$1:$D$574,MATCH(F5191,[2]Microregioes!$B$1:$B$574,0),1)</f>
        <v>Mt-Alto Araguaia</v>
      </c>
    </row>
    <row r="5192" spans="1:14" hidden="1" x14ac:dyDescent="0.2">
      <c r="A5192" s="5">
        <v>5</v>
      </c>
      <c r="B5192" s="3">
        <v>51</v>
      </c>
      <c r="C5192" s="1">
        <v>5101</v>
      </c>
      <c r="D5192" s="1">
        <v>51002</v>
      </c>
      <c r="E5192" s="1">
        <v>5100805</v>
      </c>
      <c r="F5192" s="2">
        <f>IFERROR(INDEX('Arranjos Populacionais'!$F$2:$F$961,MATCH(TabelaCompleta!E5192,'Arranjos Populacionais'!$A$2:$A$961,0),1),D5192)</f>
        <v>51002</v>
      </c>
      <c r="G5192" s="2">
        <v>0</v>
      </c>
      <c r="H5192" s="11">
        <v>9551</v>
      </c>
      <c r="I5192" s="2">
        <f>INDEX([1]PIB_dos_Municípios!$AN$2:$AN$5571,MATCH(E5192,[1]PIB_dos_Municípios!G$2:G$5571,0),1)</f>
        <v>94704.596000000005</v>
      </c>
      <c r="J5192" s="2">
        <f>INDEX([1]PIB_dos_Municípios!$AO$2:$AO$5571,MATCH(E5192,[1]PIB_dos_Municípios!G$2:G$5571,0),1)</f>
        <v>8538</v>
      </c>
      <c r="K5192" s="2">
        <f>INDEX([1]PIB_dos_Municípios!$AP$2:$AP$5571,MATCH(E5192,[1]PIB_dos_Municípios!G$2:G$5571,0),1)</f>
        <v>11092.13</v>
      </c>
      <c r="M5192" s="2" t="s">
        <v>5318</v>
      </c>
      <c r="N5192" s="2" t="str">
        <f>INDEX([2]Microregioes!$D$1:$D$574,MATCH(F5192,[2]Microregioes!$B$1:$B$574,0),1)</f>
        <v>Mt-Alta Floresta</v>
      </c>
    </row>
    <row r="5193" spans="1:14" hidden="1" x14ac:dyDescent="0.2">
      <c r="A5193" s="5">
        <v>5</v>
      </c>
      <c r="B5193" s="3">
        <v>51</v>
      </c>
      <c r="C5193" s="1">
        <v>5102</v>
      </c>
      <c r="D5193" s="1">
        <v>51011</v>
      </c>
      <c r="E5193" s="1">
        <v>5101001</v>
      </c>
      <c r="F5193" s="2">
        <f>IFERROR(INDEX('Arranjos Populacionais'!$F$2:$F$961,MATCH(TabelaCompleta!E5193,'Arranjos Populacionais'!$A$2:$A$961,0),1),D5193)</f>
        <v>51011</v>
      </c>
      <c r="G5193" s="2">
        <v>0</v>
      </c>
      <c r="H5193" s="11">
        <v>3059</v>
      </c>
      <c r="I5193" s="2">
        <f>INDEX([1]PIB_dos_Municípios!$AN$2:$AN$5571,MATCH(E5193,[1]PIB_dos_Municípios!G$2:G$5571,0),1)</f>
        <v>41693.375</v>
      </c>
      <c r="J5193" s="2">
        <f>INDEX([1]PIB_dos_Municípios!$AO$2:$AO$5571,MATCH(E5193,[1]PIB_dos_Municípios!G$2:G$5571,0),1)</f>
        <v>3221</v>
      </c>
      <c r="K5193" s="2">
        <f>INDEX([1]PIB_dos_Municípios!$AP$2:$AP$5571,MATCH(E5193,[1]PIB_dos_Municípios!G$2:G$5571,0),1)</f>
        <v>12944.23</v>
      </c>
      <c r="M5193" s="2" t="s">
        <v>5319</v>
      </c>
      <c r="N5193" s="2" t="str">
        <f>INDEX([2]Microregioes!$D$1:$D$574,MATCH(F5193,[2]Microregioes!$B$1:$B$574,0),1)</f>
        <v>Mt-Médio Araguaia</v>
      </c>
    </row>
    <row r="5194" spans="1:14" hidden="1" x14ac:dyDescent="0.2">
      <c r="A5194" s="5">
        <v>5</v>
      </c>
      <c r="B5194" s="3">
        <v>51</v>
      </c>
      <c r="C5194" s="1">
        <v>5105</v>
      </c>
      <c r="D5194" s="1">
        <v>51020</v>
      </c>
      <c r="E5194" s="1">
        <v>5101209</v>
      </c>
      <c r="F5194" s="2">
        <f>IFERROR(INDEX('Arranjos Populacionais'!$F$2:$F$961,MATCH(TabelaCompleta!E5194,'Arranjos Populacionais'!$A$2:$A$961,0),1),D5194)</f>
        <v>51020</v>
      </c>
      <c r="G5194" s="2">
        <v>0</v>
      </c>
      <c r="H5194" s="11">
        <v>953</v>
      </c>
      <c r="I5194" s="2">
        <f>INDEX([1]PIB_dos_Municípios!$AN$2:$AN$5571,MATCH(E5194,[1]PIB_dos_Municípios!G$2:G$5571,0),1)</f>
        <v>11609.244000000001</v>
      </c>
      <c r="J5194" s="2">
        <f>INDEX([1]PIB_dos_Municípios!$AO$2:$AO$5571,MATCH(E5194,[1]PIB_dos_Municípios!G$2:G$5571,0),1)</f>
        <v>1095</v>
      </c>
      <c r="K5194" s="2">
        <f>INDEX([1]PIB_dos_Municípios!$AP$2:$AP$5571,MATCH(E5194,[1]PIB_dos_Municípios!G$2:G$5571,0),1)</f>
        <v>10602.05</v>
      </c>
      <c r="M5194" s="2" t="s">
        <v>5320</v>
      </c>
      <c r="N5194" s="2" t="str">
        <f>INDEX([2]Microregioes!$D$1:$D$574,MATCH(F5194,[2]Microregioes!$B$1:$B$574,0),1)</f>
        <v>Mt-Tesouro</v>
      </c>
    </row>
    <row r="5195" spans="1:14" hidden="1" x14ac:dyDescent="0.2">
      <c r="A5195" s="5">
        <v>5</v>
      </c>
      <c r="B5195" s="3">
        <v>51</v>
      </c>
      <c r="C5195" s="1">
        <v>5103</v>
      </c>
      <c r="D5195" s="1">
        <v>51014</v>
      </c>
      <c r="E5195" s="1">
        <v>5101258</v>
      </c>
      <c r="F5195" s="2">
        <f>IFERROR(INDEX('Arranjos Populacionais'!$F$2:$F$961,MATCH(TabelaCompleta!E5195,'Arranjos Populacionais'!$A$2:$A$961,0),1),D5195)</f>
        <v>51014</v>
      </c>
      <c r="G5195" s="2">
        <v>0</v>
      </c>
      <c r="H5195" s="11">
        <v>16109</v>
      </c>
      <c r="I5195" s="2">
        <f>INDEX([1]PIB_dos_Municípios!$AN$2:$AN$5571,MATCH(E5195,[1]PIB_dos_Municípios!G$2:G$5571,0),1)</f>
        <v>286281.54499999998</v>
      </c>
      <c r="J5195" s="2">
        <f>INDEX([1]PIB_dos_Municípios!$AO$2:$AO$5571,MATCH(E5195,[1]PIB_dos_Municípios!G$2:G$5571,0),1)</f>
        <v>15387</v>
      </c>
      <c r="K5195" s="2">
        <f>INDEX([1]PIB_dos_Municípios!$AP$2:$AP$5571,MATCH(E5195,[1]PIB_dos_Municípios!G$2:G$5571,0),1)</f>
        <v>18605.419999999998</v>
      </c>
      <c r="M5195" s="2" t="s">
        <v>5321</v>
      </c>
      <c r="N5195" s="2" t="str">
        <f>INDEX([2]Microregioes!$D$1:$D$574,MATCH(F5195,[2]Microregioes!$B$1:$B$574,0),1)</f>
        <v>Mt-Jauru</v>
      </c>
    </row>
    <row r="5196" spans="1:14" hidden="1" x14ac:dyDescent="0.2">
      <c r="A5196" s="5">
        <v>5</v>
      </c>
      <c r="B5196" s="3">
        <v>51</v>
      </c>
      <c r="C5196" s="1">
        <v>5104</v>
      </c>
      <c r="D5196" s="1">
        <v>51015</v>
      </c>
      <c r="E5196" s="1">
        <v>5101308</v>
      </c>
      <c r="F5196" s="2">
        <f>IFERROR(INDEX('Arranjos Populacionais'!$F$2:$F$961,MATCH(TabelaCompleta!E5196,'Arranjos Populacionais'!$A$2:$A$961,0),1),D5196)</f>
        <v>51015</v>
      </c>
      <c r="G5196" s="2">
        <v>0</v>
      </c>
      <c r="H5196" s="11">
        <v>9576</v>
      </c>
      <c r="I5196" s="2">
        <f>INDEX([1]PIB_dos_Municípios!$AN$2:$AN$5571,MATCH(E5196,[1]PIB_dos_Municípios!G$2:G$5571,0),1)</f>
        <v>87148.979000000007</v>
      </c>
      <c r="J5196" s="2">
        <f>INDEX([1]PIB_dos_Municípios!$AO$2:$AO$5571,MATCH(E5196,[1]PIB_dos_Municípios!G$2:G$5571,0),1)</f>
        <v>10355</v>
      </c>
      <c r="K5196" s="2">
        <f>INDEX([1]PIB_dos_Municípios!$AP$2:$AP$5571,MATCH(E5196,[1]PIB_dos_Municípios!G$2:G$5571,0),1)</f>
        <v>8416.1299999999992</v>
      </c>
      <c r="M5196" s="2" t="s">
        <v>585</v>
      </c>
      <c r="N5196" s="2" t="str">
        <f>INDEX([2]Microregioes!$D$1:$D$574,MATCH(F5196,[2]Microregioes!$B$1:$B$574,0),1)</f>
        <v>Mt-Alto Paraguai</v>
      </c>
    </row>
    <row r="5197" spans="1:14" hidden="1" x14ac:dyDescent="0.2">
      <c r="A5197" s="5">
        <v>5</v>
      </c>
      <c r="B5197" s="3">
        <v>51</v>
      </c>
      <c r="C5197" s="1">
        <v>5101</v>
      </c>
      <c r="D5197" s="1">
        <v>51001</v>
      </c>
      <c r="E5197" s="1">
        <v>5101407</v>
      </c>
      <c r="F5197" s="2">
        <f>IFERROR(INDEX('Arranjos Populacionais'!$F$2:$F$961,MATCH(TabelaCompleta!E5197,'Arranjos Populacionais'!$A$2:$A$961,0),1),D5197)</f>
        <v>51001</v>
      </c>
      <c r="G5197" s="2">
        <v>0</v>
      </c>
      <c r="H5197" s="11">
        <v>21011</v>
      </c>
      <c r="I5197" s="2">
        <f>INDEX([1]PIB_dos_Municípios!$AN$2:$AN$5571,MATCH(E5197,[1]PIB_dos_Municípios!G$2:G$5571,0),1)</f>
        <v>267863.93800000002</v>
      </c>
      <c r="J5197" s="2">
        <f>INDEX([1]PIB_dos_Municípios!$AO$2:$AO$5571,MATCH(E5197,[1]PIB_dos_Municípios!G$2:G$5571,0),1)</f>
        <v>18581</v>
      </c>
      <c r="K5197" s="2">
        <f>INDEX([1]PIB_dos_Municípios!$AP$2:$AP$5571,MATCH(E5197,[1]PIB_dos_Municípios!G$2:G$5571,0),1)</f>
        <v>14416.01</v>
      </c>
      <c r="M5197" s="2" t="s">
        <v>5322</v>
      </c>
      <c r="N5197" s="2" t="str">
        <f>INDEX([2]Microregioes!$D$1:$D$574,MATCH(F5197,[2]Microregioes!$B$1:$B$574,0),1)</f>
        <v>Mt-Aripuanã</v>
      </c>
    </row>
    <row r="5198" spans="1:14" hidden="1" x14ac:dyDescent="0.2">
      <c r="A5198" s="5">
        <v>5</v>
      </c>
      <c r="B5198" s="3">
        <v>51</v>
      </c>
      <c r="C5198" s="1">
        <v>5104</v>
      </c>
      <c r="D5198" s="1">
        <v>51018</v>
      </c>
      <c r="E5198" s="1">
        <v>5101605</v>
      </c>
      <c r="F5198" s="2">
        <f>IFERROR(INDEX('Arranjos Populacionais'!$F$2:$F$961,MATCH(TabelaCompleta!E5198,'Arranjos Populacionais'!$A$2:$A$961,0),1),D5198)</f>
        <v>51018</v>
      </c>
      <c r="G5198" s="2">
        <v>0</v>
      </c>
      <c r="H5198" s="11">
        <v>7886</v>
      </c>
      <c r="I5198" s="2">
        <f>INDEX([1]PIB_dos_Municípios!$AN$2:$AN$5571,MATCH(E5198,[1]PIB_dos_Municípios!G$2:G$5571,0),1)</f>
        <v>52974.411</v>
      </c>
      <c r="J5198" s="2">
        <f>INDEX([1]PIB_dos_Municípios!$AO$2:$AO$5571,MATCH(E5198,[1]PIB_dos_Municípios!G$2:G$5571,0),1)</f>
        <v>7591</v>
      </c>
      <c r="K5198" s="2">
        <f>INDEX([1]PIB_dos_Municípios!$AP$2:$AP$5571,MATCH(E5198,[1]PIB_dos_Municípios!G$2:G$5571,0),1)</f>
        <v>6978.58</v>
      </c>
      <c r="M5198" s="2" t="s">
        <v>5323</v>
      </c>
      <c r="N5198" s="2" t="str">
        <f>INDEX([2]Microregioes!$D$1:$D$574,MATCH(F5198,[2]Microregioes!$B$1:$B$574,0),1)</f>
        <v>Mt-Alto Pantanal</v>
      </c>
    </row>
    <row r="5199" spans="1:14" hidden="1" x14ac:dyDescent="0.2">
      <c r="A5199" s="5">
        <v>5</v>
      </c>
      <c r="B5199" s="3">
        <v>51</v>
      </c>
      <c r="C5199" s="1">
        <v>5103</v>
      </c>
      <c r="D5199" s="1">
        <v>51013</v>
      </c>
      <c r="E5199" s="1">
        <v>5101704</v>
      </c>
      <c r="F5199" s="2">
        <f>IFERROR(INDEX('Arranjos Populacionais'!$F$2:$F$961,MATCH(TabelaCompleta!E5199,'Arranjos Populacionais'!$A$2:$A$961,0),1),D5199)</f>
        <v>51013</v>
      </c>
      <c r="G5199" s="2">
        <v>0</v>
      </c>
      <c r="H5199" s="11">
        <v>33334</v>
      </c>
      <c r="I5199" s="2">
        <f>INDEX([1]PIB_dos_Municípios!$AN$2:$AN$5571,MATCH(E5199,[1]PIB_dos_Municípios!G$2:G$5571,0),1)</f>
        <v>703561.73499999999</v>
      </c>
      <c r="J5199" s="2">
        <f>INDEX([1]PIB_dos_Municípios!$AO$2:$AO$5571,MATCH(E5199,[1]PIB_dos_Municípios!G$2:G$5571,0),1)</f>
        <v>31058</v>
      </c>
      <c r="K5199" s="2">
        <f>INDEX([1]PIB_dos_Municípios!$AP$2:$AP$5571,MATCH(E5199,[1]PIB_dos_Municípios!G$2:G$5571,0),1)</f>
        <v>22653.16</v>
      </c>
      <c r="M5199" s="2" t="s">
        <v>5324</v>
      </c>
      <c r="N5199" s="2" t="str">
        <f>INDEX([2]Microregioes!$D$1:$D$574,MATCH(F5199,[2]Microregioes!$B$1:$B$574,0),1)</f>
        <v>Mt-Tangará da Serra</v>
      </c>
    </row>
    <row r="5200" spans="1:14" hidden="1" x14ac:dyDescent="0.2">
      <c r="A5200" s="5">
        <v>5</v>
      </c>
      <c r="B5200" s="3">
        <v>51</v>
      </c>
      <c r="C5200" s="1">
        <v>5102</v>
      </c>
      <c r="D5200" s="1">
        <v>51011</v>
      </c>
      <c r="E5200" s="1">
        <v>5101803</v>
      </c>
      <c r="F5200" s="2">
        <f>IFERROR(INDEX('Arranjos Populacionais'!$F$2:$F$961,MATCH(TabelaCompleta!E5200,'Arranjos Populacionais'!$A$2:$A$961,0),1),D5200)</f>
        <v>51011</v>
      </c>
      <c r="G5200" s="2">
        <v>0</v>
      </c>
      <c r="H5200" s="11">
        <v>58690</v>
      </c>
      <c r="I5200" s="2">
        <f>INDEX([1]PIB_dos_Municípios!$AN$2:$AN$5571,MATCH(E5200,[1]PIB_dos_Municípios!G$2:G$5571,0),1)</f>
        <v>882330.92299999995</v>
      </c>
      <c r="J5200" s="2">
        <f>INDEX([1]PIB_dos_Municípios!$AO$2:$AO$5571,MATCH(E5200,[1]PIB_dos_Municípios!G$2:G$5571,0),1)</f>
        <v>56423</v>
      </c>
      <c r="K5200" s="2">
        <f>INDEX([1]PIB_dos_Municípios!$AP$2:$AP$5571,MATCH(E5200,[1]PIB_dos_Municípios!G$2:G$5571,0),1)</f>
        <v>15637.79</v>
      </c>
      <c r="M5200" s="2" t="s">
        <v>578</v>
      </c>
      <c r="N5200" s="2" t="str">
        <f>INDEX([2]Microregioes!$D$1:$D$574,MATCH(F5200,[2]Microregioes!$B$1:$B$574,0),1)</f>
        <v>Mt-Médio Araguaia</v>
      </c>
    </row>
    <row r="5201" spans="1:14" hidden="1" x14ac:dyDescent="0.2">
      <c r="A5201" s="5">
        <v>5</v>
      </c>
      <c r="B5201" s="3">
        <v>51</v>
      </c>
      <c r="C5201" s="1">
        <v>5102</v>
      </c>
      <c r="D5201" s="1">
        <v>51009</v>
      </c>
      <c r="E5201" s="1">
        <v>5101852</v>
      </c>
      <c r="F5201" s="2">
        <f>IFERROR(INDEX('Arranjos Populacionais'!$F$2:$F$961,MATCH(TabelaCompleta!E5201,'Arranjos Populacionais'!$A$2:$A$961,0),1),D5201)</f>
        <v>51009</v>
      </c>
      <c r="G5201" s="2">
        <v>0</v>
      </c>
      <c r="H5201" s="11">
        <v>6144</v>
      </c>
      <c r="I5201" s="2">
        <f>INDEX([1]PIB_dos_Municípios!$AN$2:$AN$5571,MATCH(E5201,[1]PIB_dos_Municípios!G$2:G$5571,0),1)</f>
        <v>61477.870999999999</v>
      </c>
      <c r="J5201" s="2">
        <f>INDEX([1]PIB_dos_Municípios!$AO$2:$AO$5571,MATCH(E5201,[1]PIB_dos_Municípios!G$2:G$5571,0),1)</f>
        <v>5231</v>
      </c>
      <c r="K5201" s="2">
        <f>INDEX([1]PIB_dos_Municípios!$AP$2:$AP$5571,MATCH(E5201,[1]PIB_dos_Municípios!G$2:G$5571,0),1)</f>
        <v>11752.6</v>
      </c>
      <c r="M5201" s="2" t="s">
        <v>5325</v>
      </c>
      <c r="N5201" s="2" t="str">
        <f>INDEX([2]Microregioes!$D$1:$D$574,MATCH(F5201,[2]Microregioes!$B$1:$B$574,0),1)</f>
        <v>Mt-Norte Araguaia</v>
      </c>
    </row>
    <row r="5202" spans="1:14" hidden="1" x14ac:dyDescent="0.2">
      <c r="A5202" s="5">
        <v>5</v>
      </c>
      <c r="B5202" s="3">
        <v>51</v>
      </c>
      <c r="C5202" s="1">
        <v>5101</v>
      </c>
      <c r="D5202" s="1">
        <v>51001</v>
      </c>
      <c r="E5202" s="1">
        <v>5101902</v>
      </c>
      <c r="F5202" s="2">
        <f>IFERROR(INDEX('Arranjos Populacionais'!$F$2:$F$961,MATCH(TabelaCompleta!E5202,'Arranjos Populacionais'!$A$2:$A$961,0),1),D5202)</f>
        <v>51001</v>
      </c>
      <c r="G5202" s="2">
        <v>0</v>
      </c>
      <c r="H5202" s="11">
        <v>18258</v>
      </c>
      <c r="I5202" s="2">
        <f>INDEX([1]PIB_dos_Municípios!$AN$2:$AN$5571,MATCH(E5202,[1]PIB_dos_Municípios!G$2:G$5571,0),1)</f>
        <v>265710.04800000001</v>
      </c>
      <c r="J5202" s="2">
        <f>INDEX([1]PIB_dos_Municípios!$AO$2:$AO$5571,MATCH(E5202,[1]PIB_dos_Municípios!G$2:G$5571,0),1)</f>
        <v>15280</v>
      </c>
      <c r="K5202" s="2">
        <f>INDEX([1]PIB_dos_Municípios!$AP$2:$AP$5571,MATCH(E5202,[1]PIB_dos_Municípios!G$2:G$5571,0),1)</f>
        <v>17389.400000000001</v>
      </c>
      <c r="M5202" s="2" t="s">
        <v>5326</v>
      </c>
      <c r="N5202" s="2" t="str">
        <f>INDEX([2]Microregioes!$D$1:$D$574,MATCH(F5202,[2]Microregioes!$B$1:$B$574,0),1)</f>
        <v>Mt-Aripuanã</v>
      </c>
    </row>
    <row r="5203" spans="1:14" hidden="1" x14ac:dyDescent="0.2">
      <c r="A5203" s="5">
        <v>5</v>
      </c>
      <c r="B5203" s="3">
        <v>51</v>
      </c>
      <c r="C5203" s="1">
        <v>5104</v>
      </c>
      <c r="D5203" s="1">
        <v>51018</v>
      </c>
      <c r="E5203" s="1">
        <v>5102504</v>
      </c>
      <c r="F5203" s="2">
        <f>IFERROR(INDEX('Arranjos Populacionais'!$F$2:$F$961,MATCH(TabelaCompleta!E5203,'Arranjos Populacionais'!$A$2:$A$961,0),1),D5203)</f>
        <v>51018</v>
      </c>
      <c r="G5203" s="2">
        <v>0</v>
      </c>
      <c r="H5203" s="11">
        <v>90881</v>
      </c>
      <c r="I5203" s="2">
        <f>INDEX([1]PIB_dos_Municípios!$AN$2:$AN$5571,MATCH(E5203,[1]PIB_dos_Municípios!G$2:G$5571,0),1)</f>
        <v>895991.56</v>
      </c>
      <c r="J5203" s="2">
        <f>INDEX([1]PIB_dos_Municípios!$AO$2:$AO$5571,MATCH(E5203,[1]PIB_dos_Municípios!G$2:G$5571,0),1)</f>
        <v>87912</v>
      </c>
      <c r="K5203" s="2">
        <f>INDEX([1]PIB_dos_Municípios!$AP$2:$AP$5571,MATCH(E5203,[1]PIB_dos_Municípios!G$2:G$5571,0),1)</f>
        <v>10191.91</v>
      </c>
      <c r="M5203" s="2" t="s">
        <v>5327</v>
      </c>
      <c r="N5203" s="2" t="str">
        <f>INDEX([2]Microregioes!$D$1:$D$574,MATCH(F5203,[2]Microregioes!$B$1:$B$574,0),1)</f>
        <v>Mt-Alto Pantanal</v>
      </c>
    </row>
    <row r="5204" spans="1:14" hidden="1" x14ac:dyDescent="0.2">
      <c r="A5204" s="5">
        <v>5</v>
      </c>
      <c r="B5204" s="3">
        <v>51</v>
      </c>
      <c r="C5204" s="1">
        <v>5102</v>
      </c>
      <c r="D5204" s="1">
        <v>51010</v>
      </c>
      <c r="E5204" s="1">
        <v>5102603</v>
      </c>
      <c r="F5204" s="2">
        <f>IFERROR(INDEX('Arranjos Populacionais'!$F$2:$F$961,MATCH(TabelaCompleta!E5204,'Arranjos Populacionais'!$A$2:$A$961,0),1),D5204)</f>
        <v>51010</v>
      </c>
      <c r="G5204" s="2">
        <v>0</v>
      </c>
      <c r="H5204" s="11">
        <v>15252</v>
      </c>
      <c r="I5204" s="2">
        <f>INDEX([1]PIB_dos_Municípios!$AN$2:$AN$5571,MATCH(E5204,[1]PIB_dos_Municípios!G$2:G$5571,0),1)</f>
        <v>118097.378</v>
      </c>
      <c r="J5204" s="2">
        <f>INDEX([1]PIB_dos_Municípios!$AO$2:$AO$5571,MATCH(E5204,[1]PIB_dos_Municípios!G$2:G$5571,0),1)</f>
        <v>14222</v>
      </c>
      <c r="K5204" s="2">
        <f>INDEX([1]PIB_dos_Municípios!$AP$2:$AP$5571,MATCH(E5204,[1]PIB_dos_Municípios!G$2:G$5571,0),1)</f>
        <v>8303.85</v>
      </c>
      <c r="M5204" s="2" t="s">
        <v>5328</v>
      </c>
      <c r="N5204" s="2" t="str">
        <f>INDEX([2]Microregioes!$D$1:$D$574,MATCH(F5204,[2]Microregioes!$B$1:$B$574,0),1)</f>
        <v>Mt-Canarana</v>
      </c>
    </row>
    <row r="5205" spans="1:14" hidden="1" x14ac:dyDescent="0.2">
      <c r="A5205" s="5">
        <v>5</v>
      </c>
      <c r="B5205" s="3">
        <v>51</v>
      </c>
      <c r="C5205" s="1">
        <v>5101</v>
      </c>
      <c r="D5205" s="1">
        <v>51004</v>
      </c>
      <c r="E5205" s="1">
        <v>5102637</v>
      </c>
      <c r="F5205" s="2">
        <f>IFERROR(INDEX('Arranjos Populacionais'!$F$2:$F$961,MATCH(TabelaCompleta!E5205,'Arranjos Populacionais'!$A$2:$A$961,0),1),D5205)</f>
        <v>51004</v>
      </c>
      <c r="G5205" s="2">
        <v>0</v>
      </c>
      <c r="H5205" s="11">
        <v>32778</v>
      </c>
      <c r="I5205" s="2">
        <f>INDEX([1]PIB_dos_Municípios!$AN$2:$AN$5571,MATCH(E5205,[1]PIB_dos_Municípios!G$2:G$5571,0),1)</f>
        <v>1026350.514</v>
      </c>
      <c r="J5205" s="2">
        <f>INDEX([1]PIB_dos_Municípios!$AO$2:$AO$5571,MATCH(E5205,[1]PIB_dos_Municípios!G$2:G$5571,0),1)</f>
        <v>27574</v>
      </c>
      <c r="K5205" s="2">
        <f>INDEX([1]PIB_dos_Municípios!$AP$2:$AP$5571,MATCH(E5205,[1]PIB_dos_Municípios!G$2:G$5571,0),1)</f>
        <v>37221.68</v>
      </c>
      <c r="M5205" s="2" t="s">
        <v>5329</v>
      </c>
      <c r="N5205" s="2" t="str">
        <f>INDEX([2]Microregioes!$D$1:$D$574,MATCH(F5205,[2]Microregioes!$B$1:$B$574,0),1)</f>
        <v>Mt-Parecis</v>
      </c>
    </row>
    <row r="5206" spans="1:14" hidden="1" x14ac:dyDescent="0.2">
      <c r="A5206" s="5">
        <v>5</v>
      </c>
      <c r="B5206" s="3">
        <v>51</v>
      </c>
      <c r="C5206" s="1">
        <v>5105</v>
      </c>
      <c r="D5206" s="1">
        <v>51019</v>
      </c>
      <c r="E5206" s="1">
        <v>5102678</v>
      </c>
      <c r="F5206" s="2">
        <f>IFERROR(INDEX('Arranjos Populacionais'!$F$2:$F$961,MATCH(TabelaCompleta!E5206,'Arranjos Populacionais'!$A$2:$A$961,0),1),D5206)</f>
        <v>51019</v>
      </c>
      <c r="G5206" s="2">
        <v>0</v>
      </c>
      <c r="H5206" s="11">
        <v>38814</v>
      </c>
      <c r="I5206" s="2">
        <f>INDEX([1]PIB_dos_Municípios!$AN$2:$AN$5571,MATCH(E5206,[1]PIB_dos_Municípios!G$2:G$5571,0),1)</f>
        <v>937129.37699999998</v>
      </c>
      <c r="J5206" s="2">
        <f>INDEX([1]PIB_dos_Municípios!$AO$2:$AO$5571,MATCH(E5206,[1]PIB_dos_Municípios!G$2:G$5571,0),1)</f>
        <v>31612</v>
      </c>
      <c r="K5206" s="2">
        <f>INDEX([1]PIB_dos_Municípios!$AP$2:$AP$5571,MATCH(E5206,[1]PIB_dos_Municípios!G$2:G$5571,0),1)</f>
        <v>29644.74</v>
      </c>
      <c r="M5206" s="2" t="s">
        <v>5330</v>
      </c>
      <c r="N5206" s="2" t="str">
        <f>INDEX([2]Microregioes!$D$1:$D$574,MATCH(F5206,[2]Microregioes!$B$1:$B$574,0),1)</f>
        <v>Mt-Primavera do Leste</v>
      </c>
    </row>
    <row r="5207" spans="1:14" hidden="1" x14ac:dyDescent="0.2">
      <c r="A5207" s="5">
        <v>5</v>
      </c>
      <c r="B5207" s="3">
        <v>51</v>
      </c>
      <c r="C5207" s="1">
        <v>5101</v>
      </c>
      <c r="D5207" s="1">
        <v>51004</v>
      </c>
      <c r="E5207" s="1">
        <v>5102686</v>
      </c>
      <c r="F5207" s="2">
        <f>IFERROR(INDEX('Arranjos Populacionais'!$F$2:$F$961,MATCH(TabelaCompleta!E5207,'Arranjos Populacionais'!$A$2:$A$961,0),1),D5207)</f>
        <v>51004</v>
      </c>
      <c r="G5207" s="2">
        <v>0</v>
      </c>
      <c r="H5207" s="11">
        <v>6336</v>
      </c>
      <c r="I5207" s="2">
        <f>INDEX([1]PIB_dos_Municípios!$AN$2:$AN$5571,MATCH(E5207,[1]PIB_dos_Municípios!G$2:G$5571,0),1)</f>
        <v>302203.13500000001</v>
      </c>
      <c r="J5207" s="2">
        <f>INDEX([1]PIB_dos_Municípios!$AO$2:$AO$5571,MATCH(E5207,[1]PIB_dos_Municípios!G$2:G$5571,0),1)</f>
        <v>5019</v>
      </c>
      <c r="K5207" s="2">
        <f>INDEX([1]PIB_dos_Municípios!$AP$2:$AP$5571,MATCH(E5207,[1]PIB_dos_Municípios!G$2:G$5571,0),1)</f>
        <v>60211.82</v>
      </c>
      <c r="M5207" s="2" t="s">
        <v>5331</v>
      </c>
      <c r="N5207" s="2" t="str">
        <f>INDEX([2]Microregioes!$D$1:$D$574,MATCH(F5207,[2]Microregioes!$B$1:$B$574,0),1)</f>
        <v>Mt-Parecis</v>
      </c>
    </row>
    <row r="5208" spans="1:14" hidden="1" x14ac:dyDescent="0.2">
      <c r="A5208" s="5">
        <v>5</v>
      </c>
      <c r="B5208" s="3">
        <v>51</v>
      </c>
      <c r="C5208" s="1">
        <v>5102</v>
      </c>
      <c r="D5208" s="1">
        <v>51009</v>
      </c>
      <c r="E5208" s="1">
        <v>5102694</v>
      </c>
      <c r="F5208" s="2">
        <f>IFERROR(INDEX('Arranjos Populacionais'!$F$2:$F$961,MATCH(TabelaCompleta!E5208,'Arranjos Populacionais'!$A$2:$A$961,0),1),D5208)</f>
        <v>51009</v>
      </c>
      <c r="G5208" s="2">
        <v>0</v>
      </c>
      <c r="H5208" s="11">
        <v>4654</v>
      </c>
      <c r="I5208" s="2">
        <f>INDEX([1]PIB_dos_Municípios!$AN$2:$AN$5571,MATCH(E5208,[1]PIB_dos_Municípios!G$2:G$5571,0),1)</f>
        <v>43745.896000000001</v>
      </c>
      <c r="J5208" s="2">
        <f>INDEX([1]PIB_dos_Municípios!$AO$2:$AO$5571,MATCH(E5208,[1]PIB_dos_Municípios!G$2:G$5571,0),1)</f>
        <v>4767</v>
      </c>
      <c r="K5208" s="2">
        <f>INDEX([1]PIB_dos_Municípios!$AP$2:$AP$5571,MATCH(E5208,[1]PIB_dos_Municípios!G$2:G$5571,0),1)</f>
        <v>9176.82</v>
      </c>
      <c r="M5208" s="2" t="s">
        <v>5332</v>
      </c>
      <c r="N5208" s="2" t="str">
        <f>INDEX([2]Microregioes!$D$1:$D$574,MATCH(F5208,[2]Microregioes!$B$1:$B$574,0),1)</f>
        <v>Mt-Norte Araguaia</v>
      </c>
    </row>
    <row r="5209" spans="1:14" hidden="1" x14ac:dyDescent="0.2">
      <c r="A5209" s="5">
        <v>5</v>
      </c>
      <c r="B5209" s="3">
        <v>51</v>
      </c>
      <c r="C5209" s="1">
        <v>5102</v>
      </c>
      <c r="D5209" s="1">
        <v>51010</v>
      </c>
      <c r="E5209" s="1">
        <v>5102702</v>
      </c>
      <c r="F5209" s="2">
        <f>IFERROR(INDEX('Arranjos Populacionais'!$F$2:$F$961,MATCH(TabelaCompleta!E5209,'Arranjos Populacionais'!$A$2:$A$961,0),1),D5209)</f>
        <v>51010</v>
      </c>
      <c r="G5209" s="2">
        <v>0</v>
      </c>
      <c r="H5209" s="11">
        <v>20461</v>
      </c>
      <c r="I5209" s="2">
        <f>INDEX([1]PIB_dos_Municípios!$AN$2:$AN$5571,MATCH(E5209,[1]PIB_dos_Municípios!G$2:G$5571,0),1)</f>
        <v>327534.97600000002</v>
      </c>
      <c r="J5209" s="2">
        <f>INDEX([1]PIB_dos_Municípios!$AO$2:$AO$5571,MATCH(E5209,[1]PIB_dos_Municípios!G$2:G$5571,0),1)</f>
        <v>18701</v>
      </c>
      <c r="K5209" s="2">
        <f>INDEX([1]PIB_dos_Municípios!$AP$2:$AP$5571,MATCH(E5209,[1]PIB_dos_Municípios!G$2:G$5571,0),1)</f>
        <v>17514.3</v>
      </c>
      <c r="M5209" s="2" t="s">
        <v>2899</v>
      </c>
      <c r="N5209" s="2" t="str">
        <f>INDEX([2]Microregioes!$D$1:$D$574,MATCH(F5209,[2]Microregioes!$B$1:$B$574,0),1)</f>
        <v>Mt-Canarana</v>
      </c>
    </row>
    <row r="5210" spans="1:14" hidden="1" x14ac:dyDescent="0.2">
      <c r="A5210" s="5">
        <v>5</v>
      </c>
      <c r="B5210" s="3">
        <v>51</v>
      </c>
      <c r="C5210" s="1">
        <v>5101</v>
      </c>
      <c r="D5210" s="1">
        <v>51002</v>
      </c>
      <c r="E5210" s="1">
        <v>5102793</v>
      </c>
      <c r="F5210" s="2">
        <f>IFERROR(INDEX('Arranjos Populacionais'!$F$2:$F$961,MATCH(TabelaCompleta!E5210,'Arranjos Populacionais'!$A$2:$A$961,0),1),D5210)</f>
        <v>51002</v>
      </c>
      <c r="G5210" s="2">
        <v>0</v>
      </c>
      <c r="H5210" s="11">
        <v>10258</v>
      </c>
      <c r="I5210" s="2">
        <f>INDEX([1]PIB_dos_Municípios!$AN$2:$AN$5571,MATCH(E5210,[1]PIB_dos_Municípios!G$2:G$5571,0),1)</f>
        <v>76696.856</v>
      </c>
      <c r="J5210" s="2">
        <f>INDEX([1]PIB_dos_Municípios!$AO$2:$AO$5571,MATCH(E5210,[1]PIB_dos_Municípios!G$2:G$5571,0),1)</f>
        <v>10985</v>
      </c>
      <c r="K5210" s="2">
        <f>INDEX([1]PIB_dos_Municípios!$AP$2:$AP$5571,MATCH(E5210,[1]PIB_dos_Municípios!G$2:G$5571,0),1)</f>
        <v>6981.96</v>
      </c>
      <c r="M5210" s="2" t="s">
        <v>5333</v>
      </c>
      <c r="N5210" s="2" t="str">
        <f>INDEX([2]Microregioes!$D$1:$D$574,MATCH(F5210,[2]Microregioes!$B$1:$B$574,0),1)</f>
        <v>Mt-Alta Floresta</v>
      </c>
    </row>
    <row r="5211" spans="1:14" hidden="1" x14ac:dyDescent="0.2">
      <c r="A5211" s="5">
        <v>5</v>
      </c>
      <c r="B5211" s="3">
        <v>51</v>
      </c>
      <c r="C5211" s="1">
        <v>5101</v>
      </c>
      <c r="D5211" s="1">
        <v>51001</v>
      </c>
      <c r="E5211" s="1">
        <v>5102850</v>
      </c>
      <c r="F5211" s="2">
        <f>IFERROR(INDEX('Arranjos Populacionais'!$F$2:$F$961,MATCH(TabelaCompleta!E5211,'Arranjos Populacionais'!$A$2:$A$961,0),1),D5211)</f>
        <v>51001</v>
      </c>
      <c r="G5211" s="2">
        <v>0</v>
      </c>
      <c r="H5211" s="11">
        <v>8429</v>
      </c>
      <c r="I5211" s="2">
        <f>INDEX([1]PIB_dos_Municípios!$AN$2:$AN$5571,MATCH(E5211,[1]PIB_dos_Municípios!G$2:G$5571,0),1)</f>
        <v>82161.793999999994</v>
      </c>
      <c r="J5211" s="2">
        <f>INDEX([1]PIB_dos_Municípios!$AO$2:$AO$5571,MATCH(E5211,[1]PIB_dos_Municípios!G$2:G$5571,0),1)</f>
        <v>8231</v>
      </c>
      <c r="K5211" s="2">
        <f>INDEX([1]PIB_dos_Municípios!$AP$2:$AP$5571,MATCH(E5211,[1]PIB_dos_Municípios!G$2:G$5571,0),1)</f>
        <v>9981.99</v>
      </c>
      <c r="M5211" s="2" t="s">
        <v>5334</v>
      </c>
      <c r="N5211" s="2" t="str">
        <f>INDEX([2]Microregioes!$D$1:$D$574,MATCH(F5211,[2]Microregioes!$B$1:$B$574,0),1)</f>
        <v>Mt-Aripuanã</v>
      </c>
    </row>
    <row r="5212" spans="1:14" hidden="1" x14ac:dyDescent="0.2">
      <c r="A5212" s="5">
        <v>5</v>
      </c>
      <c r="B5212" s="3">
        <v>51</v>
      </c>
      <c r="C5212" s="1">
        <v>5104</v>
      </c>
      <c r="D5212" s="1">
        <v>51017</v>
      </c>
      <c r="E5212" s="1">
        <v>5103007</v>
      </c>
      <c r="F5212" s="2">
        <f>IFERROR(INDEX('Arranjos Populacionais'!$F$2:$F$961,MATCH(TabelaCompleta!E5212,'Arranjos Populacionais'!$A$2:$A$961,0),1),D5212)</f>
        <v>51017</v>
      </c>
      <c r="G5212" s="2">
        <v>0</v>
      </c>
      <c r="H5212" s="11">
        <v>18906</v>
      </c>
      <c r="I5212" s="2">
        <f>INDEX([1]PIB_dos_Municípios!$AN$2:$AN$5571,MATCH(E5212,[1]PIB_dos_Municípios!G$2:G$5571,0),1)</f>
        <v>155975.503</v>
      </c>
      <c r="J5212" s="2">
        <f>INDEX([1]PIB_dos_Municípios!$AO$2:$AO$5571,MATCH(E5212,[1]PIB_dos_Municípios!G$2:G$5571,0),1)</f>
        <v>17799</v>
      </c>
      <c r="K5212" s="2">
        <f>INDEX([1]PIB_dos_Municípios!$AP$2:$AP$5571,MATCH(E5212,[1]PIB_dos_Municípios!G$2:G$5571,0),1)</f>
        <v>8763.16</v>
      </c>
      <c r="M5212" s="2" t="s">
        <v>5335</v>
      </c>
      <c r="N5212" s="2" t="str">
        <f>INDEX([2]Microregioes!$D$1:$D$574,MATCH(F5212,[2]Microregioes!$B$1:$B$574,0),1)</f>
        <v>Mt-Cuiabá</v>
      </c>
    </row>
    <row r="5213" spans="1:14" hidden="1" x14ac:dyDescent="0.2">
      <c r="A5213" s="5">
        <v>5</v>
      </c>
      <c r="B5213" s="3">
        <v>51</v>
      </c>
      <c r="C5213" s="1">
        <v>5101</v>
      </c>
      <c r="D5213" s="1">
        <v>51007</v>
      </c>
      <c r="E5213" s="1">
        <v>5103056</v>
      </c>
      <c r="F5213" s="2">
        <f>IFERROR(INDEX('Arranjos Populacionais'!$F$2:$F$961,MATCH(TabelaCompleta!E5213,'Arranjos Populacionais'!$A$2:$A$961,0),1),D5213)</f>
        <v>51007</v>
      </c>
      <c r="G5213" s="2">
        <v>0</v>
      </c>
      <c r="H5213" s="11">
        <v>11632</v>
      </c>
      <c r="I5213" s="2">
        <f>INDEX([1]PIB_dos_Municípios!$AN$2:$AN$5571,MATCH(E5213,[1]PIB_dos_Municípios!G$2:G$5571,0),1)</f>
        <v>140844.492</v>
      </c>
      <c r="J5213" s="2">
        <f>INDEX([1]PIB_dos_Municípios!$AO$2:$AO$5571,MATCH(E5213,[1]PIB_dos_Municípios!G$2:G$5571,0),1)</f>
        <v>10972</v>
      </c>
      <c r="K5213" s="2">
        <f>INDEX([1]PIB_dos_Municípios!$AP$2:$AP$5571,MATCH(E5213,[1]PIB_dos_Municípios!G$2:G$5571,0),1)</f>
        <v>12836.72</v>
      </c>
      <c r="M5213" s="2" t="s">
        <v>5336</v>
      </c>
      <c r="N5213" s="2" t="str">
        <f>INDEX([2]Microregioes!$D$1:$D$574,MATCH(F5213,[2]Microregioes!$B$1:$B$574,0),1)</f>
        <v>Mt-Sinop</v>
      </c>
    </row>
    <row r="5214" spans="1:14" hidden="1" x14ac:dyDescent="0.2">
      <c r="A5214" s="5">
        <v>5</v>
      </c>
      <c r="B5214" s="3">
        <v>51</v>
      </c>
      <c r="C5214" s="1">
        <v>5102</v>
      </c>
      <c r="D5214" s="1">
        <v>51011</v>
      </c>
      <c r="E5214" s="1">
        <v>5103106</v>
      </c>
      <c r="F5214" s="2">
        <f>IFERROR(INDEX('Arranjos Populacionais'!$F$2:$F$961,MATCH(TabelaCompleta!E5214,'Arranjos Populacionais'!$A$2:$A$961,0),1),D5214)</f>
        <v>51011</v>
      </c>
      <c r="G5214" s="2">
        <v>0</v>
      </c>
      <c r="H5214" s="11">
        <v>5533</v>
      </c>
      <c r="I5214" s="2">
        <f>INDEX([1]PIB_dos_Municípios!$AN$2:$AN$5571,MATCH(E5214,[1]PIB_dos_Municípios!G$2:G$5571,0),1)</f>
        <v>75429.464000000007</v>
      </c>
      <c r="J5214" s="2">
        <f>INDEX([1]PIB_dos_Municípios!$AO$2:$AO$5571,MATCH(E5214,[1]PIB_dos_Municípios!G$2:G$5571,0),1)</f>
        <v>5498</v>
      </c>
      <c r="K5214" s="2">
        <f>INDEX([1]PIB_dos_Municípios!$AP$2:$AP$5571,MATCH(E5214,[1]PIB_dos_Municípios!G$2:G$5571,0),1)</f>
        <v>13719.44</v>
      </c>
      <c r="M5214" s="2" t="s">
        <v>5337</v>
      </c>
      <c r="N5214" s="2" t="str">
        <f>INDEX([2]Microregioes!$D$1:$D$574,MATCH(F5214,[2]Microregioes!$B$1:$B$574,0),1)</f>
        <v>Mt-Médio Araguaia</v>
      </c>
    </row>
    <row r="5215" spans="1:14" hidden="1" x14ac:dyDescent="0.2">
      <c r="A5215" s="5">
        <v>5</v>
      </c>
      <c r="B5215" s="3">
        <v>51</v>
      </c>
      <c r="C5215" s="1">
        <v>5101</v>
      </c>
      <c r="D5215" s="1">
        <v>51003</v>
      </c>
      <c r="E5215" s="1">
        <v>5103205</v>
      </c>
      <c r="F5215" s="2">
        <f>IFERROR(INDEX('Arranjos Populacionais'!$F$2:$F$961,MATCH(TabelaCompleta!E5215,'Arranjos Populacionais'!$A$2:$A$961,0),1),D5215)</f>
        <v>51003</v>
      </c>
      <c r="G5215" s="2">
        <v>0</v>
      </c>
      <c r="H5215" s="11">
        <v>32120</v>
      </c>
      <c r="I5215" s="2">
        <f>INDEX([1]PIB_dos_Municípios!$AN$2:$AN$5571,MATCH(E5215,[1]PIB_dos_Municípios!G$2:G$5571,0),1)</f>
        <v>426300.29300000001</v>
      </c>
      <c r="J5215" s="2">
        <f>INDEX([1]PIB_dos_Municípios!$AO$2:$AO$5571,MATCH(E5215,[1]PIB_dos_Municípios!G$2:G$5571,0),1)</f>
        <v>30864</v>
      </c>
      <c r="K5215" s="2">
        <f>INDEX([1]PIB_dos_Municípios!$AP$2:$AP$5571,MATCH(E5215,[1]PIB_dos_Municípios!G$2:G$5571,0),1)</f>
        <v>13812.22</v>
      </c>
      <c r="M5215" s="2" t="s">
        <v>5338</v>
      </c>
      <c r="N5215" s="2" t="str">
        <f>INDEX([2]Microregioes!$D$1:$D$574,MATCH(F5215,[2]Microregioes!$B$1:$B$574,0),1)</f>
        <v>Mt-Colíder</v>
      </c>
    </row>
    <row r="5216" spans="1:14" hidden="1" x14ac:dyDescent="0.2">
      <c r="A5216" s="5">
        <v>5</v>
      </c>
      <c r="B5216" s="3">
        <v>51</v>
      </c>
      <c r="C5216" s="1">
        <v>5101</v>
      </c>
      <c r="D5216" s="1">
        <v>51001</v>
      </c>
      <c r="E5216" s="1">
        <v>5103254</v>
      </c>
      <c r="F5216" s="2">
        <f>IFERROR(INDEX('Arranjos Populacionais'!$F$2:$F$961,MATCH(TabelaCompleta!E5216,'Arranjos Populacionais'!$A$2:$A$961,0),1),D5216)</f>
        <v>51001</v>
      </c>
      <c r="G5216" s="2">
        <v>0</v>
      </c>
      <c r="H5216" s="11">
        <v>34885</v>
      </c>
      <c r="I5216" s="2">
        <f>INDEX([1]PIB_dos_Municípios!$AN$2:$AN$5571,MATCH(E5216,[1]PIB_dos_Municípios!G$2:G$5571,0),1)</f>
        <v>223793.4</v>
      </c>
      <c r="J5216" s="2">
        <f>INDEX([1]PIB_dos_Municípios!$AO$2:$AO$5571,MATCH(E5216,[1]PIB_dos_Municípios!G$2:G$5571,0),1)</f>
        <v>26390</v>
      </c>
      <c r="K5216" s="2">
        <f>INDEX([1]PIB_dos_Municípios!$AP$2:$AP$5571,MATCH(E5216,[1]PIB_dos_Municípios!G$2:G$5571,0),1)</f>
        <v>8480.23</v>
      </c>
      <c r="M5216" s="2" t="s">
        <v>5339</v>
      </c>
      <c r="N5216" s="2" t="str">
        <f>INDEX([2]Microregioes!$D$1:$D$574,MATCH(F5216,[2]Microregioes!$B$1:$B$574,0),1)</f>
        <v>Mt-Aripuanã</v>
      </c>
    </row>
    <row r="5217" spans="1:14" hidden="1" x14ac:dyDescent="0.2">
      <c r="A5217" s="5">
        <v>5</v>
      </c>
      <c r="B5217" s="3">
        <v>51</v>
      </c>
      <c r="C5217" s="1">
        <v>5101</v>
      </c>
      <c r="D5217" s="1">
        <v>51004</v>
      </c>
      <c r="E5217" s="1">
        <v>5103304</v>
      </c>
      <c r="F5217" s="2">
        <f>IFERROR(INDEX('Arranjos Populacionais'!$F$2:$F$961,MATCH(TabelaCompleta!E5217,'Arranjos Populacionais'!$A$2:$A$961,0),1),D5217)</f>
        <v>51004</v>
      </c>
      <c r="G5217" s="2">
        <v>0</v>
      </c>
      <c r="H5217" s="11">
        <v>19702</v>
      </c>
      <c r="I5217" s="2">
        <f>INDEX([1]PIB_dos_Municípios!$AN$2:$AN$5571,MATCH(E5217,[1]PIB_dos_Municípios!G$2:G$5571,0),1)</f>
        <v>241722.905</v>
      </c>
      <c r="J5217" s="2">
        <f>INDEX([1]PIB_dos_Municípios!$AO$2:$AO$5571,MATCH(E5217,[1]PIB_dos_Municípios!G$2:G$5571,0),1)</f>
        <v>18157</v>
      </c>
      <c r="K5217" s="2">
        <f>INDEX([1]PIB_dos_Municípios!$AP$2:$AP$5571,MATCH(E5217,[1]PIB_dos_Municípios!G$2:G$5571,0),1)</f>
        <v>13312.93</v>
      </c>
      <c r="M5217" s="2" t="s">
        <v>5340</v>
      </c>
      <c r="N5217" s="2" t="str">
        <f>INDEX([2]Microregioes!$D$1:$D$574,MATCH(F5217,[2]Microregioes!$B$1:$B$574,0),1)</f>
        <v>Mt-Parecis</v>
      </c>
    </row>
    <row r="5218" spans="1:14" hidden="1" x14ac:dyDescent="0.2">
      <c r="A5218" s="5">
        <v>5</v>
      </c>
      <c r="B5218" s="3">
        <v>51</v>
      </c>
      <c r="C5218" s="1">
        <v>5102</v>
      </c>
      <c r="D5218" s="1">
        <v>51009</v>
      </c>
      <c r="E5218" s="1">
        <v>5103353</v>
      </c>
      <c r="F5218" s="2">
        <f>IFERROR(INDEX('Arranjos Populacionais'!$F$2:$F$961,MATCH(TabelaCompleta!E5218,'Arranjos Populacionais'!$A$2:$A$961,0),1),D5218)</f>
        <v>51009</v>
      </c>
      <c r="G5218" s="2">
        <v>0</v>
      </c>
      <c r="H5218" s="11">
        <v>28913</v>
      </c>
      <c r="I5218" s="2">
        <f>INDEX([1]PIB_dos_Municípios!$AN$2:$AN$5571,MATCH(E5218,[1]PIB_dos_Municípios!G$2:G$5571,0),1)</f>
        <v>191366.75099999999</v>
      </c>
      <c r="J5218" s="2">
        <f>INDEX([1]PIB_dos_Municípios!$AO$2:$AO$5571,MATCH(E5218,[1]PIB_dos_Municípios!G$2:G$5571,0),1)</f>
        <v>25127</v>
      </c>
      <c r="K5218" s="2">
        <f>INDEX([1]PIB_dos_Municípios!$AP$2:$AP$5571,MATCH(E5218,[1]PIB_dos_Municípios!G$2:G$5571,0),1)</f>
        <v>7615.98</v>
      </c>
      <c r="M5218" s="2" t="s">
        <v>5341</v>
      </c>
      <c r="N5218" s="2" t="str">
        <f>INDEX([2]Microregioes!$D$1:$D$574,MATCH(F5218,[2]Microregioes!$B$1:$B$574,0),1)</f>
        <v>Mt-Norte Araguaia</v>
      </c>
    </row>
    <row r="5219" spans="1:14" hidden="1" x14ac:dyDescent="0.2">
      <c r="A5219" s="5">
        <v>5</v>
      </c>
      <c r="B5219" s="3">
        <v>51</v>
      </c>
      <c r="C5219" s="1">
        <v>5103</v>
      </c>
      <c r="D5219" s="1">
        <v>51012</v>
      </c>
      <c r="E5219" s="1">
        <v>5103361</v>
      </c>
      <c r="F5219" s="2">
        <f>IFERROR(INDEX('Arranjos Populacionais'!$F$2:$F$961,MATCH(TabelaCompleta!E5219,'Arranjos Populacionais'!$A$2:$A$961,0),1),D5219)</f>
        <v>51012</v>
      </c>
      <c r="G5219" s="2">
        <v>0</v>
      </c>
      <c r="H5219" s="11">
        <v>3799</v>
      </c>
      <c r="I5219" s="2">
        <f>INDEX([1]PIB_dos_Municípios!$AN$2:$AN$5571,MATCH(E5219,[1]PIB_dos_Municípios!G$2:G$5571,0),1)</f>
        <v>51062.036</v>
      </c>
      <c r="J5219" s="2">
        <f>INDEX([1]PIB_dos_Municípios!$AO$2:$AO$5571,MATCH(E5219,[1]PIB_dos_Municípios!G$2:G$5571,0),1)</f>
        <v>3388</v>
      </c>
      <c r="K5219" s="2">
        <f>INDEX([1]PIB_dos_Municípios!$AP$2:$AP$5571,MATCH(E5219,[1]PIB_dos_Municípios!G$2:G$5571,0),1)</f>
        <v>15071.44</v>
      </c>
      <c r="M5219" s="2" t="s">
        <v>5342</v>
      </c>
      <c r="N5219" s="2" t="str">
        <f>INDEX([2]Microregioes!$D$1:$D$574,MATCH(F5219,[2]Microregioes!$B$1:$B$574,0),1)</f>
        <v>Mt-Alto Guaporé</v>
      </c>
    </row>
    <row r="5220" spans="1:14" hidden="1" x14ac:dyDescent="0.2">
      <c r="A5220" s="5">
        <v>5</v>
      </c>
      <c r="B5220" s="3">
        <v>51</v>
      </c>
      <c r="C5220" s="1">
        <v>5101</v>
      </c>
      <c r="D5220" s="1">
        <v>51001</v>
      </c>
      <c r="E5220" s="1">
        <v>5103379</v>
      </c>
      <c r="F5220" s="2">
        <f>IFERROR(INDEX('Arranjos Populacionais'!$F$2:$F$961,MATCH(TabelaCompleta!E5220,'Arranjos Populacionais'!$A$2:$A$961,0),1),D5220)</f>
        <v>51001</v>
      </c>
      <c r="G5220" s="2">
        <v>0</v>
      </c>
      <c r="H5220" s="11">
        <v>18209</v>
      </c>
      <c r="I5220" s="2">
        <f>INDEX([1]PIB_dos_Municípios!$AN$2:$AN$5571,MATCH(E5220,[1]PIB_dos_Municípios!G$2:G$5571,0),1)</f>
        <v>118342.26300000001</v>
      </c>
      <c r="J5220" s="2">
        <f>INDEX([1]PIB_dos_Municípios!$AO$2:$AO$5571,MATCH(E5220,[1]PIB_dos_Municípios!G$2:G$5571,0),1)</f>
        <v>14987</v>
      </c>
      <c r="K5220" s="2">
        <f>INDEX([1]PIB_dos_Municípios!$AP$2:$AP$5571,MATCH(E5220,[1]PIB_dos_Municípios!G$2:G$5571,0),1)</f>
        <v>7896.33</v>
      </c>
      <c r="M5220" s="2" t="s">
        <v>5343</v>
      </c>
      <c r="N5220" s="2" t="str">
        <f>INDEX([2]Microregioes!$D$1:$D$574,MATCH(F5220,[2]Microregioes!$B$1:$B$574,0),1)</f>
        <v>Mt-Aripuanã</v>
      </c>
    </row>
    <row r="5221" spans="1:14" hidden="1" x14ac:dyDescent="0.2">
      <c r="A5221" s="5">
        <v>5</v>
      </c>
      <c r="B5221" s="3">
        <v>51</v>
      </c>
      <c r="C5221" s="1">
        <v>5104</v>
      </c>
      <c r="D5221" s="1">
        <v>51017</v>
      </c>
      <c r="E5221" s="1">
        <v>5103403</v>
      </c>
      <c r="F5221" s="2">
        <f>IFERROR(INDEX('Arranjos Populacionais'!$F$2:$F$961,MATCH(TabelaCompleta!E5221,'Arranjos Populacionais'!$A$2:$A$961,0),1),D5221)</f>
        <v>51017</v>
      </c>
      <c r="G5221" s="2">
        <v>0</v>
      </c>
      <c r="H5221" s="11">
        <v>585367</v>
      </c>
      <c r="I5221" s="2">
        <f>INDEX([1]PIB_dos_Municípios!$AN$2:$AN$5571,MATCH(E5221,[1]PIB_dos_Municípios!G$2:G$5571,0),1)</f>
        <v>12541778.591</v>
      </c>
      <c r="J5221" s="2">
        <f>INDEX([1]PIB_dos_Municípios!$AO$2:$AO$5571,MATCH(E5221,[1]PIB_dos_Municípios!G$2:G$5571,0),1)</f>
        <v>551350</v>
      </c>
      <c r="K5221" s="2">
        <f>INDEX([1]PIB_dos_Municípios!$AP$2:$AP$5571,MATCH(E5221,[1]PIB_dos_Municípios!G$2:G$5571,0),1)</f>
        <v>22747.4</v>
      </c>
      <c r="M5221" s="2" t="s">
        <v>577</v>
      </c>
      <c r="N5221" s="2" t="str">
        <f>INDEX([2]Microregioes!$D$1:$D$574,MATCH(F5221,[2]Microregioes!$B$1:$B$574,0),1)</f>
        <v>Mt-Cuiabá</v>
      </c>
    </row>
    <row r="5222" spans="1:14" hidden="1" x14ac:dyDescent="0.2">
      <c r="A5222" s="5">
        <v>5</v>
      </c>
      <c r="B5222" s="3">
        <v>51</v>
      </c>
      <c r="C5222" s="1">
        <v>5104</v>
      </c>
      <c r="D5222" s="1">
        <v>51018</v>
      </c>
      <c r="E5222" s="1">
        <v>5103437</v>
      </c>
      <c r="F5222" s="2">
        <f>IFERROR(INDEX('Arranjos Populacionais'!$F$2:$F$961,MATCH(TabelaCompleta!E5222,'Arranjos Populacionais'!$A$2:$A$961,0),1),D5222)</f>
        <v>51018</v>
      </c>
      <c r="G5222" s="2">
        <v>0</v>
      </c>
      <c r="H5222" s="11">
        <v>5028</v>
      </c>
      <c r="I5222" s="2">
        <f>INDEX([1]PIB_dos_Municípios!$AN$2:$AN$5571,MATCH(E5222,[1]PIB_dos_Municípios!G$2:G$5571,0),1)</f>
        <v>42021.874000000003</v>
      </c>
      <c r="J5222" s="2">
        <f>INDEX([1]PIB_dos_Municípios!$AO$2:$AO$5571,MATCH(E5222,[1]PIB_dos_Municípios!G$2:G$5571,0),1)</f>
        <v>4898</v>
      </c>
      <c r="K5222" s="2">
        <f>INDEX([1]PIB_dos_Municípios!$AP$2:$AP$5571,MATCH(E5222,[1]PIB_dos_Municípios!G$2:G$5571,0),1)</f>
        <v>8579.39</v>
      </c>
      <c r="M5222" s="2" t="s">
        <v>5344</v>
      </c>
      <c r="N5222" s="2" t="str">
        <f>INDEX([2]Microregioes!$D$1:$D$574,MATCH(F5222,[2]Microregioes!$B$1:$B$574,0),1)</f>
        <v>Mt-Alto Pantanal</v>
      </c>
    </row>
    <row r="5223" spans="1:14" hidden="1" x14ac:dyDescent="0.2">
      <c r="A5223" s="5">
        <v>5</v>
      </c>
      <c r="B5223" s="3">
        <v>51</v>
      </c>
      <c r="C5223" s="1">
        <v>5103</v>
      </c>
      <c r="D5223" s="1">
        <v>51013</v>
      </c>
      <c r="E5223" s="1">
        <v>5103452</v>
      </c>
      <c r="F5223" s="2">
        <f>IFERROR(INDEX('Arranjos Populacionais'!$F$2:$F$961,MATCH(TabelaCompleta!E5223,'Arranjos Populacionais'!$A$2:$A$961,0),1),D5223)</f>
        <v>51013</v>
      </c>
      <c r="G5223" s="2">
        <v>0</v>
      </c>
      <c r="H5223" s="11">
        <v>9040</v>
      </c>
      <c r="I5223" s="2">
        <f>INDEX([1]PIB_dos_Municípios!$AN$2:$AN$5571,MATCH(E5223,[1]PIB_dos_Municípios!G$2:G$5571,0),1)</f>
        <v>225805.899</v>
      </c>
      <c r="J5223" s="2">
        <f>INDEX([1]PIB_dos_Municípios!$AO$2:$AO$5571,MATCH(E5223,[1]PIB_dos_Municípios!G$2:G$5571,0),1)</f>
        <v>8494</v>
      </c>
      <c r="K5223" s="2">
        <f>INDEX([1]PIB_dos_Municípios!$AP$2:$AP$5571,MATCH(E5223,[1]PIB_dos_Municípios!G$2:G$5571,0),1)</f>
        <v>26584.17</v>
      </c>
      <c r="M5223" s="2" t="s">
        <v>5345</v>
      </c>
      <c r="N5223" s="2" t="str">
        <f>INDEX([2]Microregioes!$D$1:$D$574,MATCH(F5223,[2]Microregioes!$B$1:$B$574,0),1)</f>
        <v>Mt-Tangará da Serra</v>
      </c>
    </row>
    <row r="5224" spans="1:14" hidden="1" x14ac:dyDescent="0.2">
      <c r="A5224" s="5">
        <v>5</v>
      </c>
      <c r="B5224" s="3">
        <v>51</v>
      </c>
      <c r="C5224" s="1">
        <v>5101</v>
      </c>
      <c r="D5224" s="1">
        <v>51004</v>
      </c>
      <c r="E5224" s="1">
        <v>5103502</v>
      </c>
      <c r="F5224" s="2">
        <f>IFERROR(INDEX('Arranjos Populacionais'!$F$2:$F$961,MATCH(TabelaCompleta!E5224,'Arranjos Populacionais'!$A$2:$A$961,0),1),D5224)</f>
        <v>51004</v>
      </c>
      <c r="G5224" s="2">
        <v>0</v>
      </c>
      <c r="H5224" s="11">
        <v>21180</v>
      </c>
      <c r="I5224" s="2">
        <f>INDEX([1]PIB_dos_Municípios!$AN$2:$AN$5571,MATCH(E5224,[1]PIB_dos_Municípios!G$2:G$5571,0),1)</f>
        <v>729471.12300000002</v>
      </c>
      <c r="J5224" s="2">
        <f>INDEX([1]PIB_dos_Municípios!$AO$2:$AO$5571,MATCH(E5224,[1]PIB_dos_Municípios!G$2:G$5571,0),1)</f>
        <v>20420</v>
      </c>
      <c r="K5224" s="2">
        <f>INDEX([1]PIB_dos_Municípios!$AP$2:$AP$5571,MATCH(E5224,[1]PIB_dos_Municípios!G$2:G$5571,0),1)</f>
        <v>35723.370000000003</v>
      </c>
      <c r="M5224" s="2" t="s">
        <v>5346</v>
      </c>
      <c r="N5224" s="2" t="str">
        <f>INDEX([2]Microregioes!$D$1:$D$574,MATCH(F5224,[2]Microregioes!$B$1:$B$574,0),1)</f>
        <v>Mt-Parecis</v>
      </c>
    </row>
    <row r="5225" spans="1:14" hidden="1" x14ac:dyDescent="0.2">
      <c r="A5225" s="5">
        <v>5</v>
      </c>
      <c r="B5225" s="3">
        <v>51</v>
      </c>
      <c r="C5225" s="1">
        <v>5105</v>
      </c>
      <c r="D5225" s="1">
        <v>51021</v>
      </c>
      <c r="E5225" s="1">
        <v>5103601</v>
      </c>
      <c r="F5225" s="2">
        <f>IFERROR(INDEX('Arranjos Populacionais'!$F$2:$F$961,MATCH(TabelaCompleta!E5225,'Arranjos Populacionais'!$A$2:$A$961,0),1),D5225)</f>
        <v>51021</v>
      </c>
      <c r="G5225" s="2">
        <v>0</v>
      </c>
      <c r="H5225" s="11">
        <v>8009</v>
      </c>
      <c r="I5225" s="2">
        <f>INDEX([1]PIB_dos_Municípios!$AN$2:$AN$5571,MATCH(E5225,[1]PIB_dos_Municípios!G$2:G$5571,0),1)</f>
        <v>186656.21299999999</v>
      </c>
      <c r="J5225" s="2">
        <f>INDEX([1]PIB_dos_Municípios!$AO$2:$AO$5571,MATCH(E5225,[1]PIB_dos_Municípios!G$2:G$5571,0),1)</f>
        <v>8131</v>
      </c>
      <c r="K5225" s="2">
        <f>INDEX([1]PIB_dos_Municípios!$AP$2:$AP$5571,MATCH(E5225,[1]PIB_dos_Municípios!G$2:G$5571,0),1)</f>
        <v>22956.12</v>
      </c>
      <c r="M5225" s="2" t="s">
        <v>5347</v>
      </c>
      <c r="N5225" s="2" t="str">
        <f>INDEX([2]Microregioes!$D$1:$D$574,MATCH(F5225,[2]Microregioes!$B$1:$B$574,0),1)</f>
        <v>Mt-Rondonópolis</v>
      </c>
    </row>
    <row r="5226" spans="1:14" hidden="1" x14ac:dyDescent="0.2">
      <c r="A5226" s="5">
        <v>5</v>
      </c>
      <c r="B5226" s="3">
        <v>51</v>
      </c>
      <c r="C5226" s="1">
        <v>5101</v>
      </c>
      <c r="D5226" s="1">
        <v>51007</v>
      </c>
      <c r="E5226" s="1">
        <v>5103700</v>
      </c>
      <c r="F5226" s="2">
        <f>IFERROR(INDEX('Arranjos Populacionais'!$F$2:$F$961,MATCH(TabelaCompleta!E5226,'Arranjos Populacionais'!$A$2:$A$961,0),1),D5226)</f>
        <v>51007</v>
      </c>
      <c r="G5226" s="2">
        <v>0</v>
      </c>
      <c r="H5226" s="11">
        <v>13127</v>
      </c>
      <c r="I5226" s="2">
        <f>INDEX([1]PIB_dos_Municípios!$AN$2:$AN$5571,MATCH(E5226,[1]PIB_dos_Municípios!G$2:G$5571,0),1)</f>
        <v>134529.40900000001</v>
      </c>
      <c r="J5226" s="2">
        <f>INDEX([1]PIB_dos_Municípios!$AO$2:$AO$5571,MATCH(E5226,[1]PIB_dos_Municípios!G$2:G$5571,0),1)</f>
        <v>10933</v>
      </c>
      <c r="K5226" s="2">
        <f>INDEX([1]PIB_dos_Municípios!$AP$2:$AP$5571,MATCH(E5226,[1]PIB_dos_Municípios!G$2:G$5571,0),1)</f>
        <v>12304.89</v>
      </c>
      <c r="M5226" s="2" t="s">
        <v>5348</v>
      </c>
      <c r="N5226" s="2" t="str">
        <f>INDEX([2]Microregioes!$D$1:$D$574,MATCH(F5226,[2]Microregioes!$B$1:$B$574,0),1)</f>
        <v>Mt-Sinop</v>
      </c>
    </row>
    <row r="5227" spans="1:14" hidden="1" x14ac:dyDescent="0.2">
      <c r="A5227" s="5">
        <v>5</v>
      </c>
      <c r="B5227" s="3">
        <v>51</v>
      </c>
      <c r="C5227" s="1">
        <v>5103</v>
      </c>
      <c r="D5227" s="1">
        <v>51014</v>
      </c>
      <c r="E5227" s="1">
        <v>5103809</v>
      </c>
      <c r="F5227" s="2">
        <f>IFERROR(INDEX('Arranjos Populacionais'!$F$2:$F$961,MATCH(TabelaCompleta!E5227,'Arranjos Populacionais'!$A$2:$A$961,0),1),D5227)</f>
        <v>51014</v>
      </c>
      <c r="G5227" s="2">
        <v>0</v>
      </c>
      <c r="H5227" s="11">
        <v>3492</v>
      </c>
      <c r="I5227" s="2">
        <f>INDEX([1]PIB_dos_Municípios!$AN$2:$AN$5571,MATCH(E5227,[1]PIB_dos_Municípios!G$2:G$5571,0),1)</f>
        <v>41462.726999999999</v>
      </c>
      <c r="J5227" s="2">
        <f>INDEX([1]PIB_dos_Municípios!$AO$2:$AO$5571,MATCH(E5227,[1]PIB_dos_Municípios!G$2:G$5571,0),1)</f>
        <v>3805</v>
      </c>
      <c r="K5227" s="2">
        <f>INDEX([1]PIB_dos_Municípios!$AP$2:$AP$5571,MATCH(E5227,[1]PIB_dos_Municípios!G$2:G$5571,0),1)</f>
        <v>10896.91</v>
      </c>
      <c r="M5227" s="2" t="s">
        <v>5349</v>
      </c>
      <c r="N5227" s="2" t="str">
        <f>INDEX([2]Microregioes!$D$1:$D$574,MATCH(F5227,[2]Microregioes!$B$1:$B$574,0),1)</f>
        <v>Mt-Jauru</v>
      </c>
    </row>
    <row r="5228" spans="1:14" hidden="1" x14ac:dyDescent="0.2">
      <c r="A5228" s="5">
        <v>5</v>
      </c>
      <c r="B5228" s="3">
        <v>51</v>
      </c>
      <c r="C5228" s="1">
        <v>5101</v>
      </c>
      <c r="D5228" s="1">
        <v>51008</v>
      </c>
      <c r="E5228" s="1">
        <v>5103858</v>
      </c>
      <c r="F5228" s="2">
        <f>IFERROR(INDEX('Arranjos Populacionais'!$F$2:$F$961,MATCH(TabelaCompleta!E5228,'Arranjos Populacionais'!$A$2:$A$961,0),1),D5228)</f>
        <v>51008</v>
      </c>
      <c r="G5228" s="2">
        <v>0</v>
      </c>
      <c r="H5228" s="11">
        <v>7167</v>
      </c>
      <c r="I5228" s="2">
        <f>INDEX([1]PIB_dos_Municípios!$AN$2:$AN$5571,MATCH(E5228,[1]PIB_dos_Municípios!G$2:G$5571,0),1)</f>
        <v>89439.307000000001</v>
      </c>
      <c r="J5228" s="2">
        <f>INDEX([1]PIB_dos_Municípios!$AO$2:$AO$5571,MATCH(E5228,[1]PIB_dos_Municípios!G$2:G$5571,0),1)</f>
        <v>6287</v>
      </c>
      <c r="K5228" s="2">
        <f>INDEX([1]PIB_dos_Municípios!$AP$2:$AP$5571,MATCH(E5228,[1]PIB_dos_Municípios!G$2:G$5571,0),1)</f>
        <v>14226.07</v>
      </c>
      <c r="M5228" s="2" t="s">
        <v>5350</v>
      </c>
      <c r="N5228" s="2" t="str">
        <f>INDEX([2]Microregioes!$D$1:$D$574,MATCH(F5228,[2]Microregioes!$B$1:$B$574,0),1)</f>
        <v>Mt-Paranatinga</v>
      </c>
    </row>
    <row r="5229" spans="1:14" hidden="1" x14ac:dyDescent="0.2">
      <c r="A5229" s="5">
        <v>5</v>
      </c>
      <c r="B5229" s="3">
        <v>51</v>
      </c>
      <c r="C5229" s="1">
        <v>5105</v>
      </c>
      <c r="D5229" s="1">
        <v>51020</v>
      </c>
      <c r="E5229" s="1">
        <v>5103908</v>
      </c>
      <c r="F5229" s="2">
        <f>IFERROR(INDEX('Arranjos Populacionais'!$F$2:$F$961,MATCH(TabelaCompleta!E5229,'Arranjos Populacionais'!$A$2:$A$961,0),1),D5229)</f>
        <v>51020</v>
      </c>
      <c r="G5229" s="2">
        <v>0</v>
      </c>
      <c r="H5229" s="11">
        <v>5286</v>
      </c>
      <c r="I5229" s="2">
        <f>INDEX([1]PIB_dos_Municípios!$AN$2:$AN$5571,MATCH(E5229,[1]PIB_dos_Municípios!G$2:G$5571,0),1)</f>
        <v>86282.388000000006</v>
      </c>
      <c r="J5229" s="2">
        <f>INDEX([1]PIB_dos_Municípios!$AO$2:$AO$5571,MATCH(E5229,[1]PIB_dos_Municípios!G$2:G$5571,0),1)</f>
        <v>5018</v>
      </c>
      <c r="K5229" s="2">
        <f>INDEX([1]PIB_dos_Municípios!$AP$2:$AP$5571,MATCH(E5229,[1]PIB_dos_Municípios!G$2:G$5571,0),1)</f>
        <v>17194.580000000002</v>
      </c>
      <c r="M5229" s="2" t="s">
        <v>4490</v>
      </c>
      <c r="N5229" s="2" t="str">
        <f>INDEX([2]Microregioes!$D$1:$D$574,MATCH(F5229,[2]Microregioes!$B$1:$B$574,0),1)</f>
        <v>Mt-Tesouro</v>
      </c>
    </row>
    <row r="5230" spans="1:14" hidden="1" x14ac:dyDescent="0.2">
      <c r="A5230" s="5">
        <v>5</v>
      </c>
      <c r="B5230" s="3">
        <v>51</v>
      </c>
      <c r="C5230" s="1">
        <v>5103</v>
      </c>
      <c r="D5230" s="1">
        <v>51014</v>
      </c>
      <c r="E5230" s="1">
        <v>5103957</v>
      </c>
      <c r="F5230" s="2">
        <f>IFERROR(INDEX('Arranjos Populacionais'!$F$2:$F$961,MATCH(TabelaCompleta!E5230,'Arranjos Populacionais'!$A$2:$A$961,0),1),D5230)</f>
        <v>51014</v>
      </c>
      <c r="G5230" s="2">
        <v>0</v>
      </c>
      <c r="H5230" s="11">
        <v>2986</v>
      </c>
      <c r="I5230" s="2">
        <f>INDEX([1]PIB_dos_Municípios!$AN$2:$AN$5571,MATCH(E5230,[1]PIB_dos_Municípios!G$2:G$5571,0),1)</f>
        <v>37055.813999999998</v>
      </c>
      <c r="J5230" s="2">
        <f>INDEX([1]PIB_dos_Municípios!$AO$2:$AO$5571,MATCH(E5230,[1]PIB_dos_Municípios!G$2:G$5571,0),1)</f>
        <v>3125</v>
      </c>
      <c r="K5230" s="2">
        <f>INDEX([1]PIB_dos_Municípios!$AP$2:$AP$5571,MATCH(E5230,[1]PIB_dos_Municípios!G$2:G$5571,0),1)</f>
        <v>11857.86</v>
      </c>
      <c r="M5230" s="2" t="s">
        <v>5351</v>
      </c>
      <c r="N5230" s="2" t="str">
        <f>INDEX([2]Microregioes!$D$1:$D$574,MATCH(F5230,[2]Microregioes!$B$1:$B$574,0),1)</f>
        <v>Mt-Jauru</v>
      </c>
    </row>
    <row r="5231" spans="1:14" hidden="1" x14ac:dyDescent="0.2">
      <c r="A5231" s="5">
        <v>5</v>
      </c>
      <c r="B5231" s="3">
        <v>51</v>
      </c>
      <c r="C5231" s="1">
        <v>5101</v>
      </c>
      <c r="D5231" s="1">
        <v>51003</v>
      </c>
      <c r="E5231" s="1">
        <v>5104104</v>
      </c>
      <c r="F5231" s="2">
        <f>IFERROR(INDEX('Arranjos Populacionais'!$F$2:$F$961,MATCH(TabelaCompleta!E5231,'Arranjos Populacionais'!$A$2:$A$961,0),1),D5231)</f>
        <v>51003</v>
      </c>
      <c r="G5231" s="2">
        <v>0</v>
      </c>
      <c r="H5231" s="11">
        <v>34218</v>
      </c>
      <c r="I5231" s="2">
        <f>INDEX([1]PIB_dos_Municípios!$AN$2:$AN$5571,MATCH(E5231,[1]PIB_dos_Municípios!G$2:G$5571,0),1)</f>
        <v>301442.21100000001</v>
      </c>
      <c r="J5231" s="2">
        <f>INDEX([1]PIB_dos_Municípios!$AO$2:$AO$5571,MATCH(E5231,[1]PIB_dos_Municípios!G$2:G$5571,0),1)</f>
        <v>32150</v>
      </c>
      <c r="K5231" s="2">
        <f>INDEX([1]PIB_dos_Municípios!$AP$2:$AP$5571,MATCH(E5231,[1]PIB_dos_Municípios!G$2:G$5571,0),1)</f>
        <v>9376.1200000000008</v>
      </c>
      <c r="M5231" s="2" t="s">
        <v>5352</v>
      </c>
      <c r="N5231" s="2" t="str">
        <f>INDEX([2]Microregioes!$D$1:$D$574,MATCH(F5231,[2]Microregioes!$B$1:$B$574,0),1)</f>
        <v>Mt-Colíder</v>
      </c>
    </row>
    <row r="5232" spans="1:14" hidden="1" x14ac:dyDescent="0.2">
      <c r="A5232" s="5">
        <v>5</v>
      </c>
      <c r="B5232" s="3">
        <v>51</v>
      </c>
      <c r="C5232" s="1">
        <v>5105</v>
      </c>
      <c r="D5232" s="1">
        <v>51020</v>
      </c>
      <c r="E5232" s="1">
        <v>5104203</v>
      </c>
      <c r="F5232" s="2">
        <f>IFERROR(INDEX('Arranjos Populacionais'!$F$2:$F$961,MATCH(TabelaCompleta!E5232,'Arranjos Populacionais'!$A$2:$A$961,0),1),D5232)</f>
        <v>51020</v>
      </c>
      <c r="G5232" s="2">
        <v>0</v>
      </c>
      <c r="H5232" s="11">
        <v>14525</v>
      </c>
      <c r="I5232" s="2">
        <f>INDEX([1]PIB_dos_Municípios!$AN$2:$AN$5571,MATCH(E5232,[1]PIB_dos_Municípios!G$2:G$5571,0),1)</f>
        <v>189013.82500000001</v>
      </c>
      <c r="J5232" s="2">
        <f>INDEX([1]PIB_dos_Municípios!$AO$2:$AO$5571,MATCH(E5232,[1]PIB_dos_Municípios!G$2:G$5571,0),1)</f>
        <v>13867</v>
      </c>
      <c r="K5232" s="2">
        <f>INDEX([1]PIB_dos_Municípios!$AP$2:$AP$5571,MATCH(E5232,[1]PIB_dos_Municípios!G$2:G$5571,0),1)</f>
        <v>13630.48</v>
      </c>
      <c r="M5232" s="2" t="s">
        <v>5353</v>
      </c>
      <c r="N5232" s="2" t="str">
        <f>INDEX([2]Microregioes!$D$1:$D$574,MATCH(F5232,[2]Microregioes!$B$1:$B$574,0),1)</f>
        <v>Mt-Tesouro</v>
      </c>
    </row>
    <row r="5233" spans="1:14" hidden="1" x14ac:dyDescent="0.2">
      <c r="A5233" s="5">
        <v>5</v>
      </c>
      <c r="B5233" s="3">
        <v>51</v>
      </c>
      <c r="C5233" s="1">
        <v>5103</v>
      </c>
      <c r="D5233" s="1">
        <v>51014</v>
      </c>
      <c r="E5233" s="1">
        <v>5104500</v>
      </c>
      <c r="F5233" s="2">
        <f>IFERROR(INDEX('Arranjos Populacionais'!$F$2:$F$961,MATCH(TabelaCompleta!E5233,'Arranjos Populacionais'!$A$2:$A$961,0),1),D5233)</f>
        <v>51014</v>
      </c>
      <c r="G5233" s="2">
        <v>0</v>
      </c>
      <c r="H5233" s="11">
        <v>2624</v>
      </c>
      <c r="I5233" s="2">
        <f>INDEX([1]PIB_dos_Municípios!$AN$2:$AN$5571,MATCH(E5233,[1]PIB_dos_Municípios!G$2:G$5571,0),1)</f>
        <v>27795.753000000001</v>
      </c>
      <c r="J5233" s="2">
        <f>INDEX([1]PIB_dos_Municípios!$AO$2:$AO$5571,MATCH(E5233,[1]PIB_dos_Municípios!G$2:G$5571,0),1)</f>
        <v>2407</v>
      </c>
      <c r="K5233" s="2">
        <f>INDEX([1]PIB_dos_Municípios!$AP$2:$AP$5571,MATCH(E5233,[1]PIB_dos_Municípios!G$2:G$5571,0),1)</f>
        <v>11547.88</v>
      </c>
      <c r="M5233" s="2" t="s">
        <v>5354</v>
      </c>
      <c r="N5233" s="2" t="str">
        <f>INDEX([2]Microregioes!$D$1:$D$574,MATCH(F5233,[2]Microregioes!$B$1:$B$574,0),1)</f>
        <v>Mt-Jauru</v>
      </c>
    </row>
    <row r="5234" spans="1:14" hidden="1" x14ac:dyDescent="0.2">
      <c r="A5234" s="5">
        <v>5</v>
      </c>
      <c r="B5234" s="3">
        <v>51</v>
      </c>
      <c r="C5234" s="1">
        <v>5101</v>
      </c>
      <c r="D5234" s="1">
        <v>51006</v>
      </c>
      <c r="E5234" s="1">
        <v>5104526</v>
      </c>
      <c r="F5234" s="2">
        <f>IFERROR(INDEX('Arranjos Populacionais'!$F$2:$F$961,MATCH(TabelaCompleta!E5234,'Arranjos Populacionais'!$A$2:$A$961,0),1),D5234)</f>
        <v>51006</v>
      </c>
      <c r="G5234" s="2">
        <v>0</v>
      </c>
      <c r="H5234" s="11">
        <v>6903</v>
      </c>
      <c r="I5234" s="2">
        <f>INDEX([1]PIB_dos_Municípios!$AN$2:$AN$5571,MATCH(E5234,[1]PIB_dos_Municípios!G$2:G$5571,0),1)</f>
        <v>209737.68599999999</v>
      </c>
      <c r="J5234" s="2">
        <f>INDEX([1]PIB_dos_Municípios!$AO$2:$AO$5571,MATCH(E5234,[1]PIB_dos_Municípios!G$2:G$5571,0),1)</f>
        <v>5123</v>
      </c>
      <c r="K5234" s="2">
        <f>INDEX([1]PIB_dos_Municípios!$AP$2:$AP$5571,MATCH(E5234,[1]PIB_dos_Municípios!G$2:G$5571,0),1)</f>
        <v>40940.400000000001</v>
      </c>
      <c r="M5234" s="2" t="s">
        <v>5355</v>
      </c>
      <c r="N5234" s="2" t="str">
        <f>INDEX([2]Microregioes!$D$1:$D$574,MATCH(F5234,[2]Microregioes!$B$1:$B$574,0),1)</f>
        <v>Mt-Alto Teles Pires</v>
      </c>
    </row>
    <row r="5235" spans="1:14" hidden="1" x14ac:dyDescent="0.2">
      <c r="A5235" s="5">
        <v>5</v>
      </c>
      <c r="B5235" s="3">
        <v>51</v>
      </c>
      <c r="C5235" s="1">
        <v>5101</v>
      </c>
      <c r="D5235" s="1">
        <v>51006</v>
      </c>
      <c r="E5235" s="1">
        <v>5104542</v>
      </c>
      <c r="F5235" s="2">
        <f>IFERROR(INDEX('Arranjos Populacionais'!$F$2:$F$961,MATCH(TabelaCompleta!E5235,'Arranjos Populacionais'!$A$2:$A$961,0),1),D5235)</f>
        <v>51006</v>
      </c>
      <c r="G5235" s="2">
        <v>0</v>
      </c>
      <c r="H5235" s="11">
        <v>6252</v>
      </c>
      <c r="I5235" s="2">
        <f>INDEX([1]PIB_dos_Municípios!$AN$2:$AN$5571,MATCH(E5235,[1]PIB_dos_Municípios!G$2:G$5571,0),1)</f>
        <v>85975.736000000004</v>
      </c>
      <c r="J5235" s="2">
        <f>INDEX([1]PIB_dos_Municípios!$AO$2:$AO$5571,MATCH(E5235,[1]PIB_dos_Municípios!G$2:G$5571,0),1)</f>
        <v>5260</v>
      </c>
      <c r="K5235" s="2">
        <f>INDEX([1]PIB_dos_Municípios!$AP$2:$AP$5571,MATCH(E5235,[1]PIB_dos_Municípios!G$2:G$5571,0),1)</f>
        <v>16345.2</v>
      </c>
      <c r="M5235" s="2" t="s">
        <v>5356</v>
      </c>
      <c r="N5235" s="2" t="str">
        <f>INDEX([2]Microregioes!$D$1:$D$574,MATCH(F5235,[2]Microregioes!$B$1:$B$574,0),1)</f>
        <v>Mt-Alto Teles Pires</v>
      </c>
    </row>
    <row r="5236" spans="1:14" hidden="1" x14ac:dyDescent="0.2">
      <c r="A5236" s="5">
        <v>5</v>
      </c>
      <c r="B5236" s="3">
        <v>51</v>
      </c>
      <c r="C5236" s="1">
        <v>5101</v>
      </c>
      <c r="D5236" s="1">
        <v>51007</v>
      </c>
      <c r="E5236" s="1">
        <v>5104559</v>
      </c>
      <c r="F5236" s="2">
        <f>IFERROR(INDEX('Arranjos Populacionais'!$F$2:$F$961,MATCH(TabelaCompleta!E5236,'Arranjos Populacionais'!$A$2:$A$961,0),1),D5236)</f>
        <v>51007</v>
      </c>
      <c r="G5236" s="2">
        <v>0</v>
      </c>
      <c r="H5236" s="11">
        <v>3905</v>
      </c>
      <c r="I5236" s="2">
        <f>INDEX([1]PIB_dos_Municípios!$AN$2:$AN$5571,MATCH(E5236,[1]PIB_dos_Municípios!G$2:G$5571,0),1)</f>
        <v>63834.256999999998</v>
      </c>
      <c r="J5236" s="2">
        <f>INDEX([1]PIB_dos_Municípios!$AO$2:$AO$5571,MATCH(E5236,[1]PIB_dos_Municípios!G$2:G$5571,0),1)</f>
        <v>4570</v>
      </c>
      <c r="K5236" s="2">
        <f>INDEX([1]PIB_dos_Municípios!$AP$2:$AP$5571,MATCH(E5236,[1]PIB_dos_Municípios!G$2:G$5571,0),1)</f>
        <v>13968.11</v>
      </c>
      <c r="M5236" s="2" t="s">
        <v>5357</v>
      </c>
      <c r="N5236" s="2" t="str">
        <f>INDEX([2]Microregioes!$D$1:$D$574,MATCH(F5236,[2]Microregioes!$B$1:$B$574,0),1)</f>
        <v>Mt-Sinop</v>
      </c>
    </row>
    <row r="5237" spans="1:14" hidden="1" x14ac:dyDescent="0.2">
      <c r="A5237" s="5">
        <v>5</v>
      </c>
      <c r="B5237" s="3">
        <v>51</v>
      </c>
      <c r="C5237" s="1">
        <v>5105</v>
      </c>
      <c r="D5237" s="1">
        <v>51021</v>
      </c>
      <c r="E5237" s="1">
        <v>5104609</v>
      </c>
      <c r="F5237" s="2">
        <f>IFERROR(INDEX('Arranjos Populacionais'!$F$2:$F$961,MATCH(TabelaCompleta!E5237,'Arranjos Populacionais'!$A$2:$A$961,0),1),D5237)</f>
        <v>51021</v>
      </c>
      <c r="G5237" s="2">
        <v>0</v>
      </c>
      <c r="H5237" s="11">
        <v>12620</v>
      </c>
      <c r="I5237" s="2">
        <f>INDEX([1]PIB_dos_Municípios!$AN$2:$AN$5571,MATCH(E5237,[1]PIB_dos_Municípios!G$2:G$5571,0),1)</f>
        <v>549108.68900000001</v>
      </c>
      <c r="J5237" s="2">
        <f>INDEX([1]PIB_dos_Municípios!$AO$2:$AO$5571,MATCH(E5237,[1]PIB_dos_Municípios!G$2:G$5571,0),1)</f>
        <v>11493</v>
      </c>
      <c r="K5237" s="2">
        <f>INDEX([1]PIB_dos_Municípios!$AP$2:$AP$5571,MATCH(E5237,[1]PIB_dos_Municípios!G$2:G$5571,0),1)</f>
        <v>47777.66</v>
      </c>
      <c r="M5237" s="2" t="s">
        <v>5358</v>
      </c>
      <c r="N5237" s="2" t="str">
        <f>INDEX([2]Microregioes!$D$1:$D$574,MATCH(F5237,[2]Microregioes!$B$1:$B$574,0),1)</f>
        <v>Mt-Rondonópolis</v>
      </c>
    </row>
    <row r="5238" spans="1:14" hidden="1" x14ac:dyDescent="0.2">
      <c r="A5238" s="5">
        <v>5</v>
      </c>
      <c r="B5238" s="3">
        <v>51</v>
      </c>
      <c r="C5238" s="1">
        <v>5105</v>
      </c>
      <c r="D5238" s="1">
        <v>51021</v>
      </c>
      <c r="E5238" s="1">
        <v>5104807</v>
      </c>
      <c r="F5238" s="2">
        <f>IFERROR(INDEX('Arranjos Populacionais'!$F$2:$F$961,MATCH(TabelaCompleta!E5238,'Arranjos Populacionais'!$A$2:$A$961,0),1),D5238)</f>
        <v>51021</v>
      </c>
      <c r="G5238" s="2">
        <v>0</v>
      </c>
      <c r="H5238" s="11">
        <v>26519</v>
      </c>
      <c r="I5238" s="2">
        <f>INDEX([1]PIB_dos_Municípios!$AN$2:$AN$5571,MATCH(E5238,[1]PIB_dos_Municípios!G$2:G$5571,0),1)</f>
        <v>446474.71399999998</v>
      </c>
      <c r="J5238" s="2">
        <f>INDEX([1]PIB_dos_Municípios!$AO$2:$AO$5571,MATCH(E5238,[1]PIB_dos_Municípios!G$2:G$5571,0),1)</f>
        <v>25666</v>
      </c>
      <c r="K5238" s="2">
        <f>INDEX([1]PIB_dos_Municípios!$AP$2:$AP$5571,MATCH(E5238,[1]PIB_dos_Municípios!G$2:G$5571,0),1)</f>
        <v>17395.57</v>
      </c>
      <c r="M5238" s="2" t="s">
        <v>583</v>
      </c>
      <c r="N5238" s="2" t="str">
        <f>INDEX([2]Microregioes!$D$1:$D$574,MATCH(F5238,[2]Microregioes!$B$1:$B$574,0),1)</f>
        <v>Mt-Rondonópolis</v>
      </c>
    </row>
    <row r="5239" spans="1:14" hidden="1" x14ac:dyDescent="0.2">
      <c r="A5239" s="5">
        <v>5</v>
      </c>
      <c r="B5239" s="3">
        <v>51</v>
      </c>
      <c r="C5239" s="1">
        <v>5104</v>
      </c>
      <c r="D5239" s="1">
        <v>51016</v>
      </c>
      <c r="E5239" s="1">
        <v>5104906</v>
      </c>
      <c r="F5239" s="2">
        <f>IFERROR(INDEX('Arranjos Populacionais'!$F$2:$F$961,MATCH(TabelaCompleta!E5239,'Arranjos Populacionais'!$A$2:$A$961,0),1),D5239)</f>
        <v>51016</v>
      </c>
      <c r="G5239" s="2">
        <v>0</v>
      </c>
      <c r="H5239" s="11">
        <v>7961</v>
      </c>
      <c r="I5239" s="2">
        <f>INDEX([1]PIB_dos_Municípios!$AN$2:$AN$5571,MATCH(E5239,[1]PIB_dos_Municípios!G$2:G$5571,0),1)</f>
        <v>103525.81600000001</v>
      </c>
      <c r="J5239" s="2">
        <f>INDEX([1]PIB_dos_Municípios!$AO$2:$AO$5571,MATCH(E5239,[1]PIB_dos_Municípios!G$2:G$5571,0),1)</f>
        <v>7696</v>
      </c>
      <c r="K5239" s="2">
        <f>INDEX([1]PIB_dos_Municípios!$AP$2:$AP$5571,MATCH(E5239,[1]PIB_dos_Municípios!G$2:G$5571,0),1)</f>
        <v>13451.9</v>
      </c>
      <c r="M5239" s="2" t="s">
        <v>5359</v>
      </c>
      <c r="N5239" s="2" t="str">
        <f>INDEX([2]Microregioes!$D$1:$D$574,MATCH(F5239,[2]Microregioes!$B$1:$B$574,0),1)</f>
        <v>Mt-Rosário Oeste</v>
      </c>
    </row>
    <row r="5240" spans="1:14" hidden="1" x14ac:dyDescent="0.2">
      <c r="A5240" s="5">
        <v>5</v>
      </c>
      <c r="B5240" s="3">
        <v>51</v>
      </c>
      <c r="C5240" s="1">
        <v>5103</v>
      </c>
      <c r="D5240" s="1">
        <v>51014</v>
      </c>
      <c r="E5240" s="1">
        <v>5105002</v>
      </c>
      <c r="F5240" s="2">
        <f>IFERROR(INDEX('Arranjos Populacionais'!$F$2:$F$961,MATCH(TabelaCompleta!E5240,'Arranjos Populacionais'!$A$2:$A$961,0),1),D5240)</f>
        <v>51014</v>
      </c>
      <c r="G5240" s="2">
        <v>0</v>
      </c>
      <c r="H5240" s="11">
        <v>9003</v>
      </c>
      <c r="I5240" s="2">
        <f>INDEX([1]PIB_dos_Municípios!$AN$2:$AN$5571,MATCH(E5240,[1]PIB_dos_Municípios!G$2:G$5571,0),1)</f>
        <v>205785.609</v>
      </c>
      <c r="J5240" s="2">
        <f>INDEX([1]PIB_dos_Municípios!$AO$2:$AO$5571,MATCH(E5240,[1]PIB_dos_Municípios!G$2:G$5571,0),1)</f>
        <v>10461</v>
      </c>
      <c r="K5240" s="2">
        <f>INDEX([1]PIB_dos_Municípios!$AP$2:$AP$5571,MATCH(E5240,[1]PIB_dos_Municípios!G$2:G$5571,0),1)</f>
        <v>19671.7</v>
      </c>
      <c r="M5240" s="2" t="s">
        <v>5360</v>
      </c>
      <c r="N5240" s="2" t="str">
        <f>INDEX([2]Microregioes!$D$1:$D$574,MATCH(F5240,[2]Microregioes!$B$1:$B$574,0),1)</f>
        <v>Mt-Jauru</v>
      </c>
    </row>
    <row r="5241" spans="1:14" hidden="1" x14ac:dyDescent="0.2">
      <c r="A5241" s="5">
        <v>5</v>
      </c>
      <c r="B5241" s="3">
        <v>51</v>
      </c>
      <c r="C5241" s="1">
        <v>5101</v>
      </c>
      <c r="D5241" s="1">
        <v>51005</v>
      </c>
      <c r="E5241" s="1">
        <v>5105101</v>
      </c>
      <c r="F5241" s="2">
        <f>IFERROR(INDEX('Arranjos Populacionais'!$F$2:$F$961,MATCH(TabelaCompleta!E5241,'Arranjos Populacionais'!$A$2:$A$961,0),1),D5241)</f>
        <v>51005</v>
      </c>
      <c r="G5241" s="2">
        <v>0</v>
      </c>
      <c r="H5241" s="11">
        <v>33731</v>
      </c>
      <c r="I5241" s="2">
        <f>INDEX([1]PIB_dos_Municípios!$AN$2:$AN$5571,MATCH(E5241,[1]PIB_dos_Municípios!G$2:G$5571,0),1)</f>
        <v>462097.05099999998</v>
      </c>
      <c r="J5241" s="2">
        <f>INDEX([1]PIB_dos_Municípios!$AO$2:$AO$5571,MATCH(E5241,[1]PIB_dos_Municípios!G$2:G$5571,0),1)</f>
        <v>32769</v>
      </c>
      <c r="K5241" s="2">
        <f>INDEX([1]PIB_dos_Municípios!$AP$2:$AP$5571,MATCH(E5241,[1]PIB_dos_Municípios!G$2:G$5571,0),1)</f>
        <v>14101.65</v>
      </c>
      <c r="M5241" s="2" t="s">
        <v>5361</v>
      </c>
      <c r="N5241" s="2" t="str">
        <f>INDEX([2]Microregioes!$D$1:$D$574,MATCH(F5241,[2]Microregioes!$B$1:$B$574,0),1)</f>
        <v>Mt-Arinos</v>
      </c>
    </row>
    <row r="5242" spans="1:14" hidden="1" x14ac:dyDescent="0.2">
      <c r="A5242" s="5">
        <v>5</v>
      </c>
      <c r="B5242" s="3">
        <v>51</v>
      </c>
      <c r="C5242" s="1">
        <v>5101</v>
      </c>
      <c r="D5242" s="1">
        <v>51001</v>
      </c>
      <c r="E5242" s="1">
        <v>5105150</v>
      </c>
      <c r="F5242" s="2">
        <f>IFERROR(INDEX('Arranjos Populacionais'!$F$2:$F$961,MATCH(TabelaCompleta!E5242,'Arranjos Populacionais'!$A$2:$A$961,0),1),D5242)</f>
        <v>51001</v>
      </c>
      <c r="G5242" s="2">
        <v>0</v>
      </c>
      <c r="H5242" s="11">
        <v>39734</v>
      </c>
      <c r="I5242" s="2">
        <f>INDEX([1]PIB_dos_Municípios!$AN$2:$AN$5571,MATCH(E5242,[1]PIB_dos_Municípios!G$2:G$5571,0),1)</f>
        <v>475733.00400000002</v>
      </c>
      <c r="J5242" s="2">
        <f>INDEX([1]PIB_dos_Municípios!$AO$2:$AO$5571,MATCH(E5242,[1]PIB_dos_Municípios!G$2:G$5571,0),1)</f>
        <v>39260</v>
      </c>
      <c r="K5242" s="2">
        <f>INDEX([1]PIB_dos_Municípios!$AP$2:$AP$5571,MATCH(E5242,[1]PIB_dos_Municípios!G$2:G$5571,0),1)</f>
        <v>12117.5</v>
      </c>
      <c r="M5242" s="2" t="s">
        <v>5362</v>
      </c>
      <c r="N5242" s="2" t="str">
        <f>INDEX([2]Microregioes!$D$1:$D$574,MATCH(F5242,[2]Microregioes!$B$1:$B$574,0),1)</f>
        <v>Mt-Aripuanã</v>
      </c>
    </row>
    <row r="5243" spans="1:14" hidden="1" x14ac:dyDescent="0.2">
      <c r="A5243" s="5">
        <v>5</v>
      </c>
      <c r="B5243" s="3">
        <v>51</v>
      </c>
      <c r="C5243" s="1">
        <v>5101</v>
      </c>
      <c r="D5243" s="1">
        <v>51001</v>
      </c>
      <c r="E5243" s="1">
        <v>5105176</v>
      </c>
      <c r="F5243" s="2">
        <f>IFERROR(INDEX('Arranjos Populacionais'!$F$2:$F$961,MATCH(TabelaCompleta!E5243,'Arranjos Populacionais'!$A$2:$A$961,0),1),D5243)</f>
        <v>51001</v>
      </c>
      <c r="G5243" s="2">
        <v>0</v>
      </c>
      <c r="H5243" s="11">
        <v>14430</v>
      </c>
      <c r="I5243" s="2">
        <f>INDEX([1]PIB_dos_Municípios!$AN$2:$AN$5571,MATCH(E5243,[1]PIB_dos_Municípios!G$2:G$5571,0),1)</f>
        <v>99337.524999999994</v>
      </c>
      <c r="J5243" s="2">
        <f>INDEX([1]PIB_dos_Municípios!$AO$2:$AO$5571,MATCH(E5243,[1]PIB_dos_Municípios!G$2:G$5571,0),1)</f>
        <v>11269</v>
      </c>
      <c r="K5243" s="2">
        <f>INDEX([1]PIB_dos_Municípios!$AP$2:$AP$5571,MATCH(E5243,[1]PIB_dos_Municípios!G$2:G$5571,0),1)</f>
        <v>8815.11</v>
      </c>
      <c r="M5243" s="2" t="s">
        <v>5363</v>
      </c>
      <c r="N5243" s="2" t="str">
        <f>INDEX([2]Microregioes!$D$1:$D$574,MATCH(F5243,[2]Microregioes!$B$1:$B$574,0),1)</f>
        <v>Mt-Aripuanã</v>
      </c>
    </row>
    <row r="5244" spans="1:14" hidden="1" x14ac:dyDescent="0.2">
      <c r="A5244" s="5">
        <v>5</v>
      </c>
      <c r="B5244" s="3">
        <v>51</v>
      </c>
      <c r="C5244" s="1">
        <v>5105</v>
      </c>
      <c r="D5244" s="1">
        <v>51021</v>
      </c>
      <c r="E5244" s="1">
        <v>5105200</v>
      </c>
      <c r="F5244" s="2">
        <f>IFERROR(INDEX('Arranjos Populacionais'!$F$2:$F$961,MATCH(TabelaCompleta!E5244,'Arranjos Populacionais'!$A$2:$A$961,0),1),D5244)</f>
        <v>51021</v>
      </c>
      <c r="G5244" s="2">
        <v>0</v>
      </c>
      <c r="H5244" s="11">
        <v>11039</v>
      </c>
      <c r="I5244" s="2">
        <f>INDEX([1]PIB_dos_Municípios!$AN$2:$AN$5571,MATCH(E5244,[1]PIB_dos_Municípios!G$2:G$5571,0),1)</f>
        <v>124899.341</v>
      </c>
      <c r="J5244" s="2">
        <f>INDEX([1]PIB_dos_Municípios!$AO$2:$AO$5571,MATCH(E5244,[1]PIB_dos_Municípios!G$2:G$5571,0),1)</f>
        <v>11434</v>
      </c>
      <c r="K5244" s="2">
        <f>INDEX([1]PIB_dos_Municípios!$AP$2:$AP$5571,MATCH(E5244,[1]PIB_dos_Municípios!G$2:G$5571,0),1)</f>
        <v>10923.5</v>
      </c>
      <c r="M5244" s="2" t="s">
        <v>5364</v>
      </c>
      <c r="N5244" s="2" t="str">
        <f>INDEX([2]Microregioes!$D$1:$D$574,MATCH(F5244,[2]Microregioes!$B$1:$B$574,0),1)</f>
        <v>Mt-Rondonópolis</v>
      </c>
    </row>
    <row r="5245" spans="1:14" hidden="1" x14ac:dyDescent="0.2">
      <c r="A5245" s="5">
        <v>5</v>
      </c>
      <c r="B5245" s="3">
        <v>51</v>
      </c>
      <c r="C5245" s="1">
        <v>5103</v>
      </c>
      <c r="D5245" s="1">
        <v>51014</v>
      </c>
      <c r="E5245" s="1">
        <v>5105234</v>
      </c>
      <c r="F5245" s="2">
        <f>IFERROR(INDEX('Arranjos Populacionais'!$F$2:$F$961,MATCH(TabelaCompleta!E5245,'Arranjos Populacionais'!$A$2:$A$961,0),1),D5245)</f>
        <v>51014</v>
      </c>
      <c r="G5245" s="2">
        <v>0</v>
      </c>
      <c r="H5245" s="11">
        <v>5831</v>
      </c>
      <c r="I5245" s="2">
        <f>INDEX([1]PIB_dos_Municípios!$AN$2:$AN$5571,MATCH(E5245,[1]PIB_dos_Municípios!G$2:G$5571,0),1)</f>
        <v>154766.53700000001</v>
      </c>
      <c r="J5245" s="2">
        <f>INDEX([1]PIB_dos_Municípios!$AO$2:$AO$5571,MATCH(E5245,[1]PIB_dos_Municípios!G$2:G$5571,0),1)</f>
        <v>5438</v>
      </c>
      <c r="K5245" s="2">
        <f>INDEX([1]PIB_dos_Municípios!$AP$2:$AP$5571,MATCH(E5245,[1]PIB_dos_Municípios!G$2:G$5571,0),1)</f>
        <v>28460.19</v>
      </c>
      <c r="M5245" s="2" t="s">
        <v>5365</v>
      </c>
      <c r="N5245" s="2" t="str">
        <f>INDEX([2]Microregioes!$D$1:$D$574,MATCH(F5245,[2]Microregioes!$B$1:$B$574,0),1)</f>
        <v>Mt-Jauru</v>
      </c>
    </row>
    <row r="5246" spans="1:14" hidden="1" x14ac:dyDescent="0.2">
      <c r="A5246" s="5">
        <v>5</v>
      </c>
      <c r="B5246" s="3">
        <v>51</v>
      </c>
      <c r="C5246" s="1">
        <v>5101</v>
      </c>
      <c r="D5246" s="1">
        <v>51006</v>
      </c>
      <c r="E5246" s="1">
        <v>5105259</v>
      </c>
      <c r="F5246" s="2">
        <f>IFERROR(INDEX('Arranjos Populacionais'!$F$2:$F$961,MATCH(TabelaCompleta!E5246,'Arranjos Populacionais'!$A$2:$A$961,0),1),D5246)</f>
        <v>51006</v>
      </c>
      <c r="G5246" s="2">
        <v>0</v>
      </c>
      <c r="H5246" s="11">
        <v>59436</v>
      </c>
      <c r="I5246" s="2">
        <f>INDEX([1]PIB_dos_Municípios!$AN$2:$AN$5571,MATCH(E5246,[1]PIB_dos_Municípios!G$2:G$5571,0),1)</f>
        <v>1371529.804</v>
      </c>
      <c r="J5246" s="2">
        <f>INDEX([1]PIB_dos_Municípios!$AO$2:$AO$5571,MATCH(E5246,[1]PIB_dos_Municípios!G$2:G$5571,0),1)</f>
        <v>45545</v>
      </c>
      <c r="K5246" s="2">
        <f>INDEX([1]PIB_dos_Municípios!$AP$2:$AP$5571,MATCH(E5246,[1]PIB_dos_Municípios!G$2:G$5571,0),1)</f>
        <v>30113.73</v>
      </c>
      <c r="M5246" s="2" t="s">
        <v>5366</v>
      </c>
      <c r="N5246" s="2" t="str">
        <f>INDEX([2]Microregioes!$D$1:$D$574,MATCH(F5246,[2]Microregioes!$B$1:$B$574,0),1)</f>
        <v>Mt-Alto Teles Pires</v>
      </c>
    </row>
    <row r="5247" spans="1:14" hidden="1" x14ac:dyDescent="0.2">
      <c r="A5247" s="5">
        <v>5</v>
      </c>
      <c r="B5247" s="3">
        <v>51</v>
      </c>
      <c r="C5247" s="1">
        <v>5102</v>
      </c>
      <c r="D5247" s="1">
        <v>51009</v>
      </c>
      <c r="E5247" s="1">
        <v>5105309</v>
      </c>
      <c r="F5247" s="2">
        <f>IFERROR(INDEX('Arranjos Populacionais'!$F$2:$F$961,MATCH(TabelaCompleta!E5247,'Arranjos Populacionais'!$A$2:$A$961,0),1),D5247)</f>
        <v>51009</v>
      </c>
      <c r="G5247" s="2">
        <v>0</v>
      </c>
      <c r="H5247" s="11">
        <v>2068</v>
      </c>
      <c r="I5247" s="2">
        <f>INDEX([1]PIB_dos_Municípios!$AN$2:$AN$5571,MATCH(E5247,[1]PIB_dos_Municípios!G$2:G$5571,0),1)</f>
        <v>17233.505000000001</v>
      </c>
      <c r="J5247" s="2">
        <f>INDEX([1]PIB_dos_Municípios!$AO$2:$AO$5571,MATCH(E5247,[1]PIB_dos_Municípios!G$2:G$5571,0),1)</f>
        <v>2229</v>
      </c>
      <c r="K5247" s="2">
        <f>INDEX([1]PIB_dos_Municípios!$AP$2:$AP$5571,MATCH(E5247,[1]PIB_dos_Municípios!G$2:G$5571,0),1)</f>
        <v>7731.5</v>
      </c>
      <c r="M5247" s="2" t="s">
        <v>5367</v>
      </c>
      <c r="N5247" s="2" t="str">
        <f>INDEX([2]Microregioes!$D$1:$D$574,MATCH(F5247,[2]Microregioes!$B$1:$B$574,0),1)</f>
        <v>Mt-Norte Araguaia</v>
      </c>
    </row>
    <row r="5248" spans="1:14" hidden="1" x14ac:dyDescent="0.2">
      <c r="A5248" s="5">
        <v>5</v>
      </c>
      <c r="B5248" s="3">
        <v>51</v>
      </c>
      <c r="C5248" s="1">
        <v>5101</v>
      </c>
      <c r="D5248" s="1">
        <v>51007</v>
      </c>
      <c r="E5248" s="1">
        <v>5105580</v>
      </c>
      <c r="F5248" s="2">
        <f>IFERROR(INDEX('Arranjos Populacionais'!$F$2:$F$961,MATCH(TabelaCompleta!E5248,'Arranjos Populacionais'!$A$2:$A$961,0),1),D5248)</f>
        <v>51007</v>
      </c>
      <c r="G5248" s="2">
        <v>0</v>
      </c>
      <c r="H5248" s="11">
        <v>10639</v>
      </c>
      <c r="I5248" s="2">
        <f>INDEX([1]PIB_dos_Municípios!$AN$2:$AN$5571,MATCH(E5248,[1]PIB_dos_Municípios!G$2:G$5571,0),1)</f>
        <v>134980.06200000001</v>
      </c>
      <c r="J5248" s="2">
        <f>INDEX([1]PIB_dos_Municípios!$AO$2:$AO$5571,MATCH(E5248,[1]PIB_dos_Municípios!G$2:G$5571,0),1)</f>
        <v>11994</v>
      </c>
      <c r="K5248" s="2">
        <f>INDEX([1]PIB_dos_Municípios!$AP$2:$AP$5571,MATCH(E5248,[1]PIB_dos_Municípios!G$2:G$5571,0),1)</f>
        <v>11253.97</v>
      </c>
      <c r="M5248" s="2" t="s">
        <v>5368</v>
      </c>
      <c r="N5248" s="2" t="str">
        <f>INDEX([2]Microregioes!$D$1:$D$574,MATCH(F5248,[2]Microregioes!$B$1:$B$574,0),1)</f>
        <v>Mt-Sinop</v>
      </c>
    </row>
    <row r="5249" spans="1:14" hidden="1" x14ac:dyDescent="0.2">
      <c r="A5249" s="5">
        <v>5</v>
      </c>
      <c r="B5249" s="3">
        <v>51</v>
      </c>
      <c r="C5249" s="1">
        <v>5101</v>
      </c>
      <c r="D5249" s="1">
        <v>51003</v>
      </c>
      <c r="E5249" s="1">
        <v>5105606</v>
      </c>
      <c r="F5249" s="2">
        <f>IFERROR(INDEX('Arranjos Populacionais'!$F$2:$F$961,MATCH(TabelaCompleta!E5249,'Arranjos Populacionais'!$A$2:$A$961,0),1),D5249)</f>
        <v>51003</v>
      </c>
      <c r="G5249" s="2">
        <v>0</v>
      </c>
      <c r="H5249" s="11">
        <v>15654</v>
      </c>
      <c r="I5249" s="2">
        <f>INDEX([1]PIB_dos_Municípios!$AN$2:$AN$5571,MATCH(E5249,[1]PIB_dos_Municípios!G$2:G$5571,0),1)</f>
        <v>235413.34599999999</v>
      </c>
      <c r="J5249" s="2">
        <f>INDEX([1]PIB_dos_Municípios!$AO$2:$AO$5571,MATCH(E5249,[1]PIB_dos_Municípios!G$2:G$5571,0),1)</f>
        <v>14172</v>
      </c>
      <c r="K5249" s="2">
        <f>INDEX([1]PIB_dos_Municípios!$AP$2:$AP$5571,MATCH(E5249,[1]PIB_dos_Municípios!G$2:G$5571,0),1)</f>
        <v>16611.16</v>
      </c>
      <c r="M5249" s="2" t="s">
        <v>5369</v>
      </c>
      <c r="N5249" s="2" t="str">
        <f>INDEX([2]Microregioes!$D$1:$D$574,MATCH(F5249,[2]Microregioes!$B$1:$B$574,0),1)</f>
        <v>Mt-Colíder</v>
      </c>
    </row>
    <row r="5250" spans="1:14" hidden="1" x14ac:dyDescent="0.2">
      <c r="A5250" s="5">
        <v>5</v>
      </c>
      <c r="B5250" s="3">
        <v>51</v>
      </c>
      <c r="C5250" s="1">
        <v>5103</v>
      </c>
      <c r="D5250" s="1">
        <v>51014</v>
      </c>
      <c r="E5250" s="1">
        <v>5105622</v>
      </c>
      <c r="F5250" s="2">
        <f>IFERROR(INDEX('Arranjos Populacionais'!$F$2:$F$961,MATCH(TabelaCompleta!E5250,'Arranjos Populacionais'!$A$2:$A$961,0),1),D5250)</f>
        <v>51014</v>
      </c>
      <c r="G5250" s="2">
        <v>0</v>
      </c>
      <c r="H5250" s="11">
        <v>26596</v>
      </c>
      <c r="I5250" s="2">
        <f>INDEX([1]PIB_dos_Municípios!$AN$2:$AN$5571,MATCH(E5250,[1]PIB_dos_Municípios!G$2:G$5571,0),1)</f>
        <v>344011.04</v>
      </c>
      <c r="J5250" s="2">
        <f>INDEX([1]PIB_dos_Municípios!$AO$2:$AO$5571,MATCH(E5250,[1]PIB_dos_Municípios!G$2:G$5571,0),1)</f>
        <v>25331</v>
      </c>
      <c r="K5250" s="2">
        <f>INDEX([1]PIB_dos_Municípios!$AP$2:$AP$5571,MATCH(E5250,[1]PIB_dos_Municípios!G$2:G$5571,0),1)</f>
        <v>13580.63</v>
      </c>
      <c r="M5250" s="2" t="s">
        <v>5370</v>
      </c>
      <c r="N5250" s="2" t="str">
        <f>INDEX([2]Microregioes!$D$1:$D$574,MATCH(F5250,[2]Microregioes!$B$1:$B$574,0),1)</f>
        <v>Mt-Jauru</v>
      </c>
    </row>
    <row r="5251" spans="1:14" hidden="1" x14ac:dyDescent="0.2">
      <c r="A5251" s="5">
        <v>5</v>
      </c>
      <c r="B5251" s="3">
        <v>51</v>
      </c>
      <c r="C5251" s="1">
        <v>5101</v>
      </c>
      <c r="D5251" s="1">
        <v>51006</v>
      </c>
      <c r="E5251" s="1">
        <v>5105903</v>
      </c>
      <c r="F5251" s="2">
        <f>IFERROR(INDEX('Arranjos Populacionais'!$F$2:$F$961,MATCH(TabelaCompleta!E5251,'Arranjos Populacionais'!$A$2:$A$961,0),1),D5251)</f>
        <v>51006</v>
      </c>
      <c r="G5251" s="2">
        <v>0</v>
      </c>
      <c r="H5251" s="11">
        <v>14938</v>
      </c>
      <c r="I5251" s="2">
        <f>INDEX([1]PIB_dos_Municípios!$AN$2:$AN$5571,MATCH(E5251,[1]PIB_dos_Municípios!G$2:G$5571,0),1)</f>
        <v>335278.66100000002</v>
      </c>
      <c r="J5251" s="2">
        <f>INDEX([1]PIB_dos_Municípios!$AO$2:$AO$5571,MATCH(E5251,[1]PIB_dos_Municípios!G$2:G$5571,0),1)</f>
        <v>15011</v>
      </c>
      <c r="K5251" s="2">
        <f>INDEX([1]PIB_dos_Municípios!$AP$2:$AP$5571,MATCH(E5251,[1]PIB_dos_Municípios!G$2:G$5571,0),1)</f>
        <v>22335.53</v>
      </c>
      <c r="M5251" s="2" t="s">
        <v>5371</v>
      </c>
      <c r="N5251" s="2" t="str">
        <f>INDEX([2]Microregioes!$D$1:$D$574,MATCH(F5251,[2]Microregioes!$B$1:$B$574,0),1)</f>
        <v>Mt-Alto Teles Pires</v>
      </c>
    </row>
    <row r="5252" spans="1:14" hidden="1" x14ac:dyDescent="0.2">
      <c r="A5252" s="5">
        <v>5</v>
      </c>
      <c r="B5252" s="3">
        <v>51</v>
      </c>
      <c r="C5252" s="1">
        <v>5104</v>
      </c>
      <c r="D5252" s="1">
        <v>51015</v>
      </c>
      <c r="E5252" s="1">
        <v>5106000</v>
      </c>
      <c r="F5252" s="2">
        <f>IFERROR(INDEX('Arranjos Populacionais'!$F$2:$F$961,MATCH(TabelaCompleta!E5252,'Arranjos Populacionais'!$A$2:$A$961,0),1),D5252)</f>
        <v>51015</v>
      </c>
      <c r="G5252" s="2">
        <v>0</v>
      </c>
      <c r="H5252" s="11">
        <v>5971</v>
      </c>
      <c r="I5252" s="2">
        <f>INDEX([1]PIB_dos_Municípios!$AN$2:$AN$5571,MATCH(E5252,[1]PIB_dos_Municípios!G$2:G$5571,0),1)</f>
        <v>54170.248</v>
      </c>
      <c r="J5252" s="2">
        <f>INDEX([1]PIB_dos_Municípios!$AO$2:$AO$5571,MATCH(E5252,[1]PIB_dos_Municípios!G$2:G$5571,0),1)</f>
        <v>6438</v>
      </c>
      <c r="K5252" s="2">
        <f>INDEX([1]PIB_dos_Municípios!$AP$2:$AP$5571,MATCH(E5252,[1]PIB_dos_Municípios!G$2:G$5571,0),1)</f>
        <v>8414.14</v>
      </c>
      <c r="M5252" s="2" t="s">
        <v>586</v>
      </c>
      <c r="N5252" s="2" t="str">
        <f>INDEX([2]Microregioes!$D$1:$D$574,MATCH(F5252,[2]Microregioes!$B$1:$B$574,0),1)</f>
        <v>Mt-Alto Paraguai</v>
      </c>
    </row>
    <row r="5253" spans="1:14" hidden="1" x14ac:dyDescent="0.2">
      <c r="A5253" s="5">
        <v>5</v>
      </c>
      <c r="B5253" s="3">
        <v>51</v>
      </c>
      <c r="C5253" s="1">
        <v>5104</v>
      </c>
      <c r="D5253" s="1">
        <v>51017</v>
      </c>
      <c r="E5253" s="1">
        <v>5106109</v>
      </c>
      <c r="F5253" s="2">
        <f>IFERROR(INDEX('Arranjos Populacionais'!$F$2:$F$961,MATCH(TabelaCompleta!E5253,'Arranjos Populacionais'!$A$2:$A$961,0),1),D5253)</f>
        <v>51017</v>
      </c>
      <c r="G5253" s="2">
        <v>0</v>
      </c>
      <c r="H5253" s="11">
        <v>12518</v>
      </c>
      <c r="I5253" s="2">
        <f>INDEX([1]PIB_dos_Municípios!$AN$2:$AN$5571,MATCH(E5253,[1]PIB_dos_Municípios!G$2:G$5571,0),1)</f>
        <v>82873.620999999999</v>
      </c>
      <c r="J5253" s="2">
        <f>INDEX([1]PIB_dos_Municípios!$AO$2:$AO$5571,MATCH(E5253,[1]PIB_dos_Municípios!G$2:G$5571,0),1)</f>
        <v>11592</v>
      </c>
      <c r="K5253" s="2">
        <f>INDEX([1]PIB_dos_Municípios!$AP$2:$AP$5571,MATCH(E5253,[1]PIB_dos_Municípios!G$2:G$5571,0),1)</f>
        <v>7149.21</v>
      </c>
      <c r="M5253" s="2" t="s">
        <v>5372</v>
      </c>
      <c r="N5253" s="2" t="str">
        <f>INDEX([2]Microregioes!$D$1:$D$574,MATCH(F5253,[2]Microregioes!$B$1:$B$574,0),1)</f>
        <v>Mt-Cuiabá</v>
      </c>
    </row>
    <row r="5254" spans="1:14" hidden="1" x14ac:dyDescent="0.2">
      <c r="A5254" s="5">
        <v>5</v>
      </c>
      <c r="B5254" s="3">
        <v>51</v>
      </c>
      <c r="C5254" s="1">
        <v>5101</v>
      </c>
      <c r="D5254" s="1">
        <v>51002</v>
      </c>
      <c r="E5254" s="1">
        <v>5106158</v>
      </c>
      <c r="F5254" s="2">
        <f>IFERROR(INDEX('Arranjos Populacionais'!$F$2:$F$961,MATCH(TabelaCompleta!E5254,'Arranjos Populacionais'!$A$2:$A$961,0),1),D5254)</f>
        <v>51002</v>
      </c>
      <c r="G5254" s="2">
        <v>0</v>
      </c>
      <c r="H5254" s="11">
        <v>14106</v>
      </c>
      <c r="I5254" s="2">
        <f>INDEX([1]PIB_dos_Municípios!$AN$2:$AN$5571,MATCH(E5254,[1]PIB_dos_Municípios!G$2:G$5571,0),1)</f>
        <v>118400.175</v>
      </c>
      <c r="J5254" s="2">
        <f>INDEX([1]PIB_dos_Municípios!$AO$2:$AO$5571,MATCH(E5254,[1]PIB_dos_Municípios!G$2:G$5571,0),1)</f>
        <v>11630</v>
      </c>
      <c r="K5254" s="2">
        <f>INDEX([1]PIB_dos_Municípios!$AP$2:$AP$5571,MATCH(E5254,[1]PIB_dos_Municípios!G$2:G$5571,0),1)</f>
        <v>10180.58</v>
      </c>
      <c r="M5254" s="2" t="s">
        <v>5373</v>
      </c>
      <c r="N5254" s="2" t="str">
        <f>INDEX([2]Microregioes!$D$1:$D$574,MATCH(F5254,[2]Microregioes!$B$1:$B$574,0),1)</f>
        <v>Mt-Alta Floresta</v>
      </c>
    </row>
    <row r="5255" spans="1:14" hidden="1" x14ac:dyDescent="0.2">
      <c r="A5255" s="5">
        <v>5</v>
      </c>
      <c r="B5255" s="3">
        <v>51</v>
      </c>
      <c r="C5255" s="1">
        <v>5101</v>
      </c>
      <c r="D5255" s="1">
        <v>51008</v>
      </c>
      <c r="E5255" s="1">
        <v>5106208</v>
      </c>
      <c r="F5255" s="2">
        <f>IFERROR(INDEX('Arranjos Populacionais'!$F$2:$F$961,MATCH(TabelaCompleta!E5255,'Arranjos Populacionais'!$A$2:$A$961,0),1),D5255)</f>
        <v>51008</v>
      </c>
      <c r="G5255" s="2">
        <v>0</v>
      </c>
      <c r="H5255" s="11">
        <v>3931</v>
      </c>
      <c r="I5255" s="2">
        <f>INDEX([1]PIB_dos_Municípios!$AN$2:$AN$5571,MATCH(E5255,[1]PIB_dos_Municípios!G$2:G$5571,0),1)</f>
        <v>38250.411</v>
      </c>
      <c r="J5255" s="2">
        <f>INDEX([1]PIB_dos_Municípios!$AO$2:$AO$5571,MATCH(E5255,[1]PIB_dos_Municípios!G$2:G$5571,0),1)</f>
        <v>4593</v>
      </c>
      <c r="K5255" s="2">
        <f>INDEX([1]PIB_dos_Municípios!$AP$2:$AP$5571,MATCH(E5255,[1]PIB_dos_Municípios!G$2:G$5571,0),1)</f>
        <v>8327.98</v>
      </c>
      <c r="M5255" s="2" t="s">
        <v>5374</v>
      </c>
      <c r="N5255" s="2" t="str">
        <f>INDEX([2]Microregioes!$D$1:$D$574,MATCH(F5255,[2]Microregioes!$B$1:$B$574,0),1)</f>
        <v>Mt-Paranatinga</v>
      </c>
    </row>
    <row r="5256" spans="1:14" hidden="1" x14ac:dyDescent="0.2">
      <c r="A5256" s="5">
        <v>5</v>
      </c>
      <c r="B5256" s="3">
        <v>51</v>
      </c>
      <c r="C5256" s="1">
        <v>5101</v>
      </c>
      <c r="D5256" s="1">
        <v>51003</v>
      </c>
      <c r="E5256" s="1">
        <v>5106216</v>
      </c>
      <c r="F5256" s="2">
        <f>IFERROR(INDEX('Arranjos Populacionais'!$F$2:$F$961,MATCH(TabelaCompleta!E5256,'Arranjos Populacionais'!$A$2:$A$961,0),1),D5256)</f>
        <v>51003</v>
      </c>
      <c r="G5256" s="2">
        <v>0</v>
      </c>
      <c r="H5256" s="11">
        <v>12355</v>
      </c>
      <c r="I5256" s="2">
        <f>INDEX([1]PIB_dos_Municípios!$AN$2:$AN$5571,MATCH(E5256,[1]PIB_dos_Municípios!G$2:G$5571,0),1)</f>
        <v>142907.58900000001</v>
      </c>
      <c r="J5256" s="2">
        <f>INDEX([1]PIB_dos_Municípios!$AO$2:$AO$5571,MATCH(E5256,[1]PIB_dos_Municípios!G$2:G$5571,0),1)</f>
        <v>12132</v>
      </c>
      <c r="K5256" s="2">
        <f>INDEX([1]PIB_dos_Municípios!$AP$2:$AP$5571,MATCH(E5256,[1]PIB_dos_Municípios!G$2:G$5571,0),1)</f>
        <v>11779.39</v>
      </c>
      <c r="M5256" s="2" t="s">
        <v>5375</v>
      </c>
      <c r="N5256" s="2" t="str">
        <f>INDEX([2]Microregioes!$D$1:$D$574,MATCH(F5256,[2]Microregioes!$B$1:$B$574,0),1)</f>
        <v>Mt-Colíder</v>
      </c>
    </row>
    <row r="5257" spans="1:14" hidden="1" x14ac:dyDescent="0.2">
      <c r="A5257" s="5">
        <v>5</v>
      </c>
      <c r="B5257" s="3">
        <v>51</v>
      </c>
      <c r="C5257" s="1">
        <v>5101</v>
      </c>
      <c r="D5257" s="1">
        <v>51003</v>
      </c>
      <c r="E5257" s="1">
        <v>5108808</v>
      </c>
      <c r="F5257" s="2">
        <f>IFERROR(INDEX('Arranjos Populacionais'!$F$2:$F$961,MATCH(TabelaCompleta!E5257,'Arranjos Populacionais'!$A$2:$A$961,0),1),D5257)</f>
        <v>51003</v>
      </c>
      <c r="G5257" s="2">
        <v>0</v>
      </c>
      <c r="H5257" s="11">
        <v>4523</v>
      </c>
      <c r="I5257" s="2">
        <f>INDEX([1]PIB_dos_Municípios!$AN$2:$AN$5571,MATCH(E5257,[1]PIB_dos_Municípios!G$2:G$5571,0),1)</f>
        <v>45253.212</v>
      </c>
      <c r="J5257" s="2">
        <f>INDEX([1]PIB_dos_Municípios!$AO$2:$AO$5571,MATCH(E5257,[1]PIB_dos_Municípios!G$2:G$5571,0),1)</f>
        <v>4929</v>
      </c>
      <c r="K5257" s="2">
        <f>INDEX([1]PIB_dos_Municípios!$AP$2:$AP$5571,MATCH(E5257,[1]PIB_dos_Municípios!G$2:G$5571,0),1)</f>
        <v>9181.01</v>
      </c>
      <c r="M5257" s="2" t="s">
        <v>5376</v>
      </c>
      <c r="N5257" s="2" t="str">
        <f>INDEX([2]Microregioes!$D$1:$D$574,MATCH(F5257,[2]Microregioes!$B$1:$B$574,0),1)</f>
        <v>Mt-Colíder</v>
      </c>
    </row>
    <row r="5258" spans="1:14" hidden="1" x14ac:dyDescent="0.2">
      <c r="A5258" s="5">
        <v>5</v>
      </c>
      <c r="B5258" s="3">
        <v>51</v>
      </c>
      <c r="C5258" s="1">
        <v>5103</v>
      </c>
      <c r="D5258" s="1">
        <v>51012</v>
      </c>
      <c r="E5258" s="1">
        <v>5106182</v>
      </c>
      <c r="F5258" s="2">
        <f>IFERROR(INDEX('Arranjos Populacionais'!$F$2:$F$961,MATCH(TabelaCompleta!E5258,'Arranjos Populacionais'!$A$2:$A$961,0),1),D5258)</f>
        <v>51012</v>
      </c>
      <c r="G5258" s="2">
        <v>0</v>
      </c>
      <c r="H5258" s="11">
        <v>6231</v>
      </c>
      <c r="I5258" s="2">
        <f>INDEX([1]PIB_dos_Municípios!$AN$2:$AN$5571,MATCH(E5258,[1]PIB_dos_Municípios!G$2:G$5571,0),1)</f>
        <v>113331.22900000001</v>
      </c>
      <c r="J5258" s="2">
        <f>INDEX([1]PIB_dos_Municípios!$AO$2:$AO$5571,MATCH(E5258,[1]PIB_dos_Municípios!G$2:G$5571,0),1)</f>
        <v>5469</v>
      </c>
      <c r="K5258" s="2">
        <f>INDEX([1]PIB_dos_Municípios!$AP$2:$AP$5571,MATCH(E5258,[1]PIB_dos_Municípios!G$2:G$5571,0),1)</f>
        <v>20722.48</v>
      </c>
      <c r="M5258" s="2" t="s">
        <v>5377</v>
      </c>
      <c r="N5258" s="2" t="str">
        <f>INDEX([2]Microregioes!$D$1:$D$574,MATCH(F5258,[2]Microregioes!$B$1:$B$574,0),1)</f>
        <v>Mt-Alto Guaporé</v>
      </c>
    </row>
    <row r="5259" spans="1:14" hidden="1" x14ac:dyDescent="0.2">
      <c r="A5259" s="5">
        <v>5</v>
      </c>
      <c r="B5259" s="3">
        <v>51</v>
      </c>
      <c r="C5259" s="1">
        <v>5104</v>
      </c>
      <c r="D5259" s="1">
        <v>51015</v>
      </c>
      <c r="E5259" s="1">
        <v>5108857</v>
      </c>
      <c r="F5259" s="2">
        <f>IFERROR(INDEX('Arranjos Populacionais'!$F$2:$F$961,MATCH(TabelaCompleta!E5259,'Arranjos Populacionais'!$A$2:$A$961,0),1),D5259)</f>
        <v>51015</v>
      </c>
      <c r="G5259" s="2">
        <v>0</v>
      </c>
      <c r="H5259" s="11">
        <v>3133</v>
      </c>
      <c r="I5259" s="2">
        <f>INDEX([1]PIB_dos_Municípios!$AN$2:$AN$5571,MATCH(E5259,[1]PIB_dos_Municípios!G$2:G$5571,0),1)</f>
        <v>49541.885000000002</v>
      </c>
      <c r="J5259" s="2">
        <f>INDEX([1]PIB_dos_Municípios!$AO$2:$AO$5571,MATCH(E5259,[1]PIB_dos_Municípios!G$2:G$5571,0),1)</f>
        <v>2925</v>
      </c>
      <c r="K5259" s="2">
        <f>INDEX([1]PIB_dos_Municípios!$AP$2:$AP$5571,MATCH(E5259,[1]PIB_dos_Municípios!G$2:G$5571,0),1)</f>
        <v>16937.400000000001</v>
      </c>
      <c r="M5259" s="2" t="s">
        <v>5378</v>
      </c>
      <c r="N5259" s="2" t="str">
        <f>INDEX([2]Microregioes!$D$1:$D$574,MATCH(F5259,[2]Microregioes!$B$1:$B$574,0),1)</f>
        <v>Mt-Alto Paraguai</v>
      </c>
    </row>
    <row r="5260" spans="1:14" hidden="1" x14ac:dyDescent="0.2">
      <c r="A5260" s="5">
        <v>5</v>
      </c>
      <c r="B5260" s="3">
        <v>51</v>
      </c>
      <c r="C5260" s="1">
        <v>5101</v>
      </c>
      <c r="D5260" s="1">
        <v>51005</v>
      </c>
      <c r="E5260" s="1">
        <v>5108907</v>
      </c>
      <c r="F5260" s="2">
        <f>IFERROR(INDEX('Arranjos Populacionais'!$F$2:$F$961,MATCH(TabelaCompleta!E5260,'Arranjos Populacionais'!$A$2:$A$961,0),1),D5260)</f>
        <v>51005</v>
      </c>
      <c r="G5260" s="2">
        <v>0</v>
      </c>
      <c r="H5260" s="11">
        <v>7975</v>
      </c>
      <c r="I5260" s="2">
        <f>INDEX([1]PIB_dos_Municípios!$AN$2:$AN$5571,MATCH(E5260,[1]PIB_dos_Municípios!G$2:G$5571,0),1)</f>
        <v>138358.70800000001</v>
      </c>
      <c r="J5260" s="2">
        <f>INDEX([1]PIB_dos_Municípios!$AO$2:$AO$5571,MATCH(E5260,[1]PIB_dos_Municípios!G$2:G$5571,0),1)</f>
        <v>6590</v>
      </c>
      <c r="K5260" s="2">
        <f>INDEX([1]PIB_dos_Municípios!$AP$2:$AP$5571,MATCH(E5260,[1]PIB_dos_Municípios!G$2:G$5571,0),1)</f>
        <v>20995.25</v>
      </c>
      <c r="M5260" s="2" t="s">
        <v>5379</v>
      </c>
      <c r="N5260" s="2" t="str">
        <f>INDEX([2]Microregioes!$D$1:$D$574,MATCH(F5260,[2]Microregioes!$B$1:$B$574,0),1)</f>
        <v>Mt-Arinos</v>
      </c>
    </row>
    <row r="5261" spans="1:14" hidden="1" x14ac:dyDescent="0.2">
      <c r="A5261" s="5">
        <v>5</v>
      </c>
      <c r="B5261" s="3">
        <v>51</v>
      </c>
      <c r="C5261" s="1">
        <v>5101</v>
      </c>
      <c r="D5261" s="1">
        <v>51002</v>
      </c>
      <c r="E5261" s="1">
        <v>5108956</v>
      </c>
      <c r="F5261" s="2">
        <f>IFERROR(INDEX('Arranjos Populacionais'!$F$2:$F$961,MATCH(TabelaCompleta!E5261,'Arranjos Populacionais'!$A$2:$A$961,0),1),D5261)</f>
        <v>51002</v>
      </c>
      <c r="G5261" s="2">
        <v>0</v>
      </c>
      <c r="H5261" s="11">
        <v>8730</v>
      </c>
      <c r="I5261" s="2">
        <f>INDEX([1]PIB_dos_Municípios!$AN$2:$AN$5571,MATCH(E5261,[1]PIB_dos_Municípios!G$2:G$5571,0),1)</f>
        <v>99885.324999999997</v>
      </c>
      <c r="J5261" s="2">
        <f>INDEX([1]PIB_dos_Municípios!$AO$2:$AO$5571,MATCH(E5261,[1]PIB_dos_Municípios!G$2:G$5571,0),1)</f>
        <v>8088</v>
      </c>
      <c r="K5261" s="2">
        <f>INDEX([1]PIB_dos_Municípios!$AP$2:$AP$5571,MATCH(E5261,[1]PIB_dos_Municípios!G$2:G$5571,0),1)</f>
        <v>12349.82</v>
      </c>
      <c r="M5261" s="2" t="s">
        <v>5380</v>
      </c>
      <c r="N5261" s="2" t="str">
        <f>INDEX([2]Microregioes!$D$1:$D$574,MATCH(F5261,[2]Microregioes!$B$1:$B$574,0),1)</f>
        <v>Mt-Alta Floresta</v>
      </c>
    </row>
    <row r="5262" spans="1:14" hidden="1" x14ac:dyDescent="0.2">
      <c r="A5262" s="5">
        <v>5</v>
      </c>
      <c r="B5262" s="3">
        <v>51</v>
      </c>
      <c r="C5262" s="1">
        <v>5101</v>
      </c>
      <c r="D5262" s="1">
        <v>51006</v>
      </c>
      <c r="E5262" s="1">
        <v>5106224</v>
      </c>
      <c r="F5262" s="2">
        <f>IFERROR(INDEX('Arranjos Populacionais'!$F$2:$F$961,MATCH(TabelaCompleta!E5262,'Arranjos Populacionais'!$A$2:$A$961,0),1),D5262)</f>
        <v>51006</v>
      </c>
      <c r="G5262" s="2">
        <v>0</v>
      </c>
      <c r="H5262" s="11">
        <v>41178</v>
      </c>
      <c r="I5262" s="2">
        <f>INDEX([1]PIB_dos_Municípios!$AN$2:$AN$5571,MATCH(E5262,[1]PIB_dos_Municípios!G$2:G$5571,0),1)</f>
        <v>1112452.939</v>
      </c>
      <c r="J5262" s="2">
        <f>INDEX([1]PIB_dos_Municípios!$AO$2:$AO$5571,MATCH(E5262,[1]PIB_dos_Municípios!G$2:G$5571,0),1)</f>
        <v>31633</v>
      </c>
      <c r="K5262" s="2">
        <f>INDEX([1]PIB_dos_Municípios!$AP$2:$AP$5571,MATCH(E5262,[1]PIB_dos_Municípios!G$2:G$5571,0),1)</f>
        <v>35167.480000000003</v>
      </c>
      <c r="M5262" s="2" t="s">
        <v>5381</v>
      </c>
      <c r="N5262" s="2" t="str">
        <f>INDEX([2]Microregioes!$D$1:$D$574,MATCH(F5262,[2]Microregioes!$B$1:$B$574,0),1)</f>
        <v>Mt-Alto Teles Pires</v>
      </c>
    </row>
    <row r="5263" spans="1:14" hidden="1" x14ac:dyDescent="0.2">
      <c r="A5263" s="5">
        <v>5</v>
      </c>
      <c r="B5263" s="3">
        <v>51</v>
      </c>
      <c r="C5263" s="1">
        <v>5102</v>
      </c>
      <c r="D5263" s="1">
        <v>51010</v>
      </c>
      <c r="E5263" s="1">
        <v>5106174</v>
      </c>
      <c r="F5263" s="2">
        <f>IFERROR(INDEX('Arranjos Populacionais'!$F$2:$F$961,MATCH(TabelaCompleta!E5263,'Arranjos Populacionais'!$A$2:$A$961,0),1),D5263)</f>
        <v>51010</v>
      </c>
      <c r="G5263" s="2">
        <v>0</v>
      </c>
      <c r="H5263" s="11">
        <v>3574</v>
      </c>
      <c r="I5263" s="2">
        <f>INDEX([1]PIB_dos_Municípios!$AN$2:$AN$5571,MATCH(E5263,[1]PIB_dos_Municípios!G$2:G$5571,0),1)</f>
        <v>24227.981</v>
      </c>
      <c r="J5263" s="2">
        <f>INDEX([1]PIB_dos_Municípios!$AO$2:$AO$5571,MATCH(E5263,[1]PIB_dos_Municípios!G$2:G$5571,0),1)</f>
        <v>3021</v>
      </c>
      <c r="K5263" s="2">
        <f>INDEX([1]PIB_dos_Municípios!$AP$2:$AP$5571,MATCH(E5263,[1]PIB_dos_Municípios!G$2:G$5571,0),1)</f>
        <v>8019.85</v>
      </c>
      <c r="M5263" s="2" t="s">
        <v>5382</v>
      </c>
      <c r="N5263" s="2" t="str">
        <f>INDEX([2]Microregioes!$D$1:$D$574,MATCH(F5263,[2]Microregioes!$B$1:$B$574,0),1)</f>
        <v>Mt-Canarana</v>
      </c>
    </row>
    <row r="5264" spans="1:14" hidden="1" x14ac:dyDescent="0.2">
      <c r="A5264" s="5">
        <v>5</v>
      </c>
      <c r="B5264" s="3">
        <v>51</v>
      </c>
      <c r="C5264" s="1">
        <v>5103</v>
      </c>
      <c r="D5264" s="1">
        <v>51013</v>
      </c>
      <c r="E5264" s="1">
        <v>5106232</v>
      </c>
      <c r="F5264" s="2">
        <f>IFERROR(INDEX('Arranjos Populacionais'!$F$2:$F$961,MATCH(TabelaCompleta!E5264,'Arranjos Populacionais'!$A$2:$A$961,0),1),D5264)</f>
        <v>51013</v>
      </c>
      <c r="G5264" s="2">
        <v>0</v>
      </c>
      <c r="H5264" s="11">
        <v>19218</v>
      </c>
      <c r="I5264" s="2">
        <f>INDEX([1]PIB_dos_Municípios!$AN$2:$AN$5571,MATCH(E5264,[1]PIB_dos_Municípios!G$2:G$5571,0),1)</f>
        <v>464082.50599999999</v>
      </c>
      <c r="J5264" s="2">
        <f>INDEX([1]PIB_dos_Municípios!$AO$2:$AO$5571,MATCH(E5264,[1]PIB_dos_Municípios!G$2:G$5571,0),1)</f>
        <v>17529</v>
      </c>
      <c r="K5264" s="2">
        <f>INDEX([1]PIB_dos_Municípios!$AP$2:$AP$5571,MATCH(E5264,[1]PIB_dos_Municípios!G$2:G$5571,0),1)</f>
        <v>26475.13</v>
      </c>
      <c r="M5264" s="2" t="s">
        <v>4576</v>
      </c>
      <c r="N5264" s="2" t="str">
        <f>INDEX([2]Microregioes!$D$1:$D$574,MATCH(F5264,[2]Microregioes!$B$1:$B$574,0),1)</f>
        <v>Mt-Tangará da Serra</v>
      </c>
    </row>
    <row r="5265" spans="1:14" hidden="1" x14ac:dyDescent="0.2">
      <c r="A5265" s="5">
        <v>5</v>
      </c>
      <c r="B5265" s="3">
        <v>51</v>
      </c>
      <c r="C5265" s="1">
        <v>5101</v>
      </c>
      <c r="D5265" s="1">
        <v>51007</v>
      </c>
      <c r="E5265" s="1">
        <v>5106190</v>
      </c>
      <c r="F5265" s="2">
        <f>IFERROR(INDEX('Arranjos Populacionais'!$F$2:$F$961,MATCH(TabelaCompleta!E5265,'Arranjos Populacionais'!$A$2:$A$961,0),1),D5265)</f>
        <v>51007</v>
      </c>
      <c r="G5265" s="2">
        <v>0</v>
      </c>
      <c r="H5265" s="11">
        <v>3581</v>
      </c>
      <c r="I5265" s="2">
        <f>INDEX([1]PIB_dos_Municípios!$AN$2:$AN$5571,MATCH(E5265,[1]PIB_dos_Municípios!G$2:G$5571,0),1)</f>
        <v>35765.021000000001</v>
      </c>
      <c r="J5265" s="2">
        <f>INDEX([1]PIB_dos_Municípios!$AO$2:$AO$5571,MATCH(E5265,[1]PIB_dos_Municípios!G$2:G$5571,0),1)</f>
        <v>3475</v>
      </c>
      <c r="K5265" s="2">
        <f>INDEX([1]PIB_dos_Municípios!$AP$2:$AP$5571,MATCH(E5265,[1]PIB_dos_Municípios!G$2:G$5571,0),1)</f>
        <v>10292.09</v>
      </c>
      <c r="M5265" s="2" t="s">
        <v>5383</v>
      </c>
      <c r="N5265" s="2" t="str">
        <f>INDEX([2]Microregioes!$D$1:$D$574,MATCH(F5265,[2]Microregioes!$B$1:$B$574,0),1)</f>
        <v>Mt-Sinop</v>
      </c>
    </row>
    <row r="5266" spans="1:14" hidden="1" x14ac:dyDescent="0.2">
      <c r="A5266" s="5">
        <v>5</v>
      </c>
      <c r="B5266" s="3">
        <v>51</v>
      </c>
      <c r="C5266" s="1">
        <v>5101</v>
      </c>
      <c r="D5266" s="1">
        <v>51006</v>
      </c>
      <c r="E5266" s="1">
        <v>5106240</v>
      </c>
      <c r="F5266" s="2">
        <f>IFERROR(INDEX('Arranjos Populacionais'!$F$2:$F$961,MATCH(TabelaCompleta!E5266,'Arranjos Populacionais'!$A$2:$A$961,0),1),D5266)</f>
        <v>51006</v>
      </c>
      <c r="G5266" s="2">
        <v>0</v>
      </c>
      <c r="H5266" s="11">
        <v>11074</v>
      </c>
      <c r="I5266" s="2">
        <f>INDEX([1]PIB_dos_Municípios!$AN$2:$AN$5571,MATCH(E5266,[1]PIB_dos_Municípios!G$2:G$5571,0),1)</f>
        <v>265204.20500000002</v>
      </c>
      <c r="J5266" s="2">
        <f>INDEX([1]PIB_dos_Municípios!$AO$2:$AO$5571,MATCH(E5266,[1]PIB_dos_Municípios!G$2:G$5571,0),1)</f>
        <v>9245</v>
      </c>
      <c r="K5266" s="2">
        <f>INDEX([1]PIB_dos_Municípios!$AP$2:$AP$5571,MATCH(E5266,[1]PIB_dos_Municípios!G$2:G$5571,0),1)</f>
        <v>28686.23</v>
      </c>
      <c r="M5266" s="2" t="s">
        <v>5384</v>
      </c>
      <c r="N5266" s="2" t="str">
        <f>INDEX([2]Microregioes!$D$1:$D$574,MATCH(F5266,[2]Microregioes!$B$1:$B$574,0),1)</f>
        <v>Mt-Alto Teles Pires</v>
      </c>
    </row>
    <row r="5267" spans="1:14" hidden="1" x14ac:dyDescent="0.2">
      <c r="A5267" s="5">
        <v>5</v>
      </c>
      <c r="B5267" s="3">
        <v>51</v>
      </c>
      <c r="C5267" s="1">
        <v>5102</v>
      </c>
      <c r="D5267" s="1">
        <v>51010</v>
      </c>
      <c r="E5267" s="1">
        <v>5106257</v>
      </c>
      <c r="F5267" s="2">
        <f>IFERROR(INDEX('Arranjos Populacionais'!$F$2:$F$961,MATCH(TabelaCompleta!E5267,'Arranjos Populacionais'!$A$2:$A$961,0),1),D5267)</f>
        <v>51010</v>
      </c>
      <c r="G5267" s="2">
        <v>0</v>
      </c>
      <c r="H5267" s="11">
        <v>20519</v>
      </c>
      <c r="I5267" s="2">
        <f>INDEX([1]PIB_dos_Municípios!$AN$2:$AN$5571,MATCH(E5267,[1]PIB_dos_Municípios!G$2:G$5571,0),1)</f>
        <v>230236.59</v>
      </c>
      <c r="J5267" s="2">
        <f>INDEX([1]PIB_dos_Municípios!$AO$2:$AO$5571,MATCH(E5267,[1]PIB_dos_Municípios!G$2:G$5571,0),1)</f>
        <v>19475</v>
      </c>
      <c r="K5267" s="2">
        <f>INDEX([1]PIB_dos_Municípios!$AP$2:$AP$5571,MATCH(E5267,[1]PIB_dos_Municípios!G$2:G$5571,0),1)</f>
        <v>11822.16</v>
      </c>
      <c r="M5267" s="2" t="s">
        <v>5385</v>
      </c>
      <c r="N5267" s="2" t="str">
        <f>INDEX([2]Microregioes!$D$1:$D$574,MATCH(F5267,[2]Microregioes!$B$1:$B$574,0),1)</f>
        <v>Mt-Canarana</v>
      </c>
    </row>
    <row r="5268" spans="1:14" hidden="1" x14ac:dyDescent="0.2">
      <c r="A5268" s="5">
        <v>5</v>
      </c>
      <c r="B5268" s="3">
        <v>51</v>
      </c>
      <c r="C5268" s="1">
        <v>5101</v>
      </c>
      <c r="D5268" s="1">
        <v>51005</v>
      </c>
      <c r="E5268" s="1">
        <v>5106273</v>
      </c>
      <c r="F5268" s="2">
        <f>IFERROR(INDEX('Arranjos Populacionais'!$F$2:$F$961,MATCH(TabelaCompleta!E5268,'Arranjos Populacionais'!$A$2:$A$961,0),1),D5268)</f>
        <v>51005</v>
      </c>
      <c r="G5268" s="2">
        <v>0</v>
      </c>
      <c r="H5268" s="11">
        <v>3862</v>
      </c>
      <c r="I5268" s="2">
        <f>INDEX([1]PIB_dos_Municípios!$AN$2:$AN$5571,MATCH(E5268,[1]PIB_dos_Municípios!G$2:G$5571,0),1)</f>
        <v>28464.285</v>
      </c>
      <c r="J5268" s="2">
        <f>INDEX([1]PIB_dos_Municípios!$AO$2:$AO$5571,MATCH(E5268,[1]PIB_dos_Municípios!G$2:G$5571,0),1)</f>
        <v>3746</v>
      </c>
      <c r="K5268" s="2">
        <f>INDEX([1]PIB_dos_Municípios!$AP$2:$AP$5571,MATCH(E5268,[1]PIB_dos_Municípios!G$2:G$5571,0),1)</f>
        <v>7598.58</v>
      </c>
      <c r="M5268" s="2" t="s">
        <v>5386</v>
      </c>
      <c r="N5268" s="2" t="str">
        <f>INDEX([2]Microregioes!$D$1:$D$574,MATCH(F5268,[2]Microregioes!$B$1:$B$574,0),1)</f>
        <v>Mt-Arinos</v>
      </c>
    </row>
    <row r="5269" spans="1:14" hidden="1" x14ac:dyDescent="0.2">
      <c r="A5269" s="5">
        <v>5</v>
      </c>
      <c r="B5269" s="3">
        <v>51</v>
      </c>
      <c r="C5269" s="1">
        <v>5101</v>
      </c>
      <c r="D5269" s="1">
        <v>51003</v>
      </c>
      <c r="E5269" s="1">
        <v>5106265</v>
      </c>
      <c r="F5269" s="2">
        <f>IFERROR(INDEX('Arranjos Populacionais'!$F$2:$F$961,MATCH(TabelaCompleta!E5269,'Arranjos Populacionais'!$A$2:$A$961,0),1),D5269)</f>
        <v>51003</v>
      </c>
      <c r="G5269" s="2">
        <v>0</v>
      </c>
      <c r="H5269" s="11">
        <v>8549</v>
      </c>
      <c r="I5269" s="2">
        <f>INDEX([1]PIB_dos_Municípios!$AN$2:$AN$5571,MATCH(E5269,[1]PIB_dos_Municípios!G$2:G$5571,0),1)</f>
        <v>73474.951000000001</v>
      </c>
      <c r="J5269" s="2">
        <f>INDEX([1]PIB_dos_Municípios!$AO$2:$AO$5571,MATCH(E5269,[1]PIB_dos_Municípios!G$2:G$5571,0),1)</f>
        <v>7069</v>
      </c>
      <c r="K5269" s="2">
        <f>INDEX([1]PIB_dos_Municípios!$AP$2:$AP$5571,MATCH(E5269,[1]PIB_dos_Municípios!G$2:G$5571,0),1)</f>
        <v>10393.969999999999</v>
      </c>
      <c r="M5269" s="2" t="s">
        <v>5387</v>
      </c>
      <c r="N5269" s="2" t="str">
        <f>INDEX([2]Microregioes!$D$1:$D$574,MATCH(F5269,[2]Microregioes!$B$1:$B$574,0),1)</f>
        <v>Mt-Colíder</v>
      </c>
    </row>
    <row r="5270" spans="1:14" hidden="1" x14ac:dyDescent="0.2">
      <c r="A5270" s="5">
        <v>5</v>
      </c>
      <c r="B5270" s="3">
        <v>51</v>
      </c>
      <c r="C5270" s="1">
        <v>5102</v>
      </c>
      <c r="D5270" s="1">
        <v>51009</v>
      </c>
      <c r="E5270" s="1">
        <v>5106315</v>
      </c>
      <c r="F5270" s="2">
        <f>IFERROR(INDEX('Arranjos Populacionais'!$F$2:$F$961,MATCH(TabelaCompleta!E5270,'Arranjos Populacionais'!$A$2:$A$961,0),1),D5270)</f>
        <v>51009</v>
      </c>
      <c r="G5270" s="2">
        <v>0</v>
      </c>
      <c r="H5270" s="11">
        <v>2434</v>
      </c>
      <c r="I5270" s="2">
        <f>INDEX([1]PIB_dos_Municípios!$AN$2:$AN$5571,MATCH(E5270,[1]PIB_dos_Municípios!G$2:G$5571,0),1)</f>
        <v>17284.203000000001</v>
      </c>
      <c r="J5270" s="2">
        <f>INDEX([1]PIB_dos_Municípios!$AO$2:$AO$5571,MATCH(E5270,[1]PIB_dos_Municípios!G$2:G$5571,0),1)</f>
        <v>2005</v>
      </c>
      <c r="K5270" s="2">
        <f>INDEX([1]PIB_dos_Municípios!$AP$2:$AP$5571,MATCH(E5270,[1]PIB_dos_Municípios!G$2:G$5571,0),1)</f>
        <v>8620.5499999999993</v>
      </c>
      <c r="M5270" s="2" t="s">
        <v>1997</v>
      </c>
      <c r="N5270" s="2" t="str">
        <f>INDEX([2]Microregioes!$D$1:$D$574,MATCH(F5270,[2]Microregioes!$B$1:$B$574,0),1)</f>
        <v>Mt-Norte Araguaia</v>
      </c>
    </row>
    <row r="5271" spans="1:14" hidden="1" x14ac:dyDescent="0.2">
      <c r="A5271" s="5">
        <v>5</v>
      </c>
      <c r="B5271" s="3">
        <v>51</v>
      </c>
      <c r="C5271" s="1">
        <v>5102</v>
      </c>
      <c r="D5271" s="1">
        <v>51010</v>
      </c>
      <c r="E5271" s="1">
        <v>5106281</v>
      </c>
      <c r="F5271" s="2">
        <f>IFERROR(INDEX('Arranjos Populacionais'!$F$2:$F$961,MATCH(TabelaCompleta!E5271,'Arranjos Populacionais'!$A$2:$A$961,0),1),D5271)</f>
        <v>51010</v>
      </c>
      <c r="G5271" s="2">
        <v>0</v>
      </c>
      <c r="H5271" s="11">
        <v>5200</v>
      </c>
      <c r="I5271" s="2">
        <f>INDEX([1]PIB_dos_Municípios!$AN$2:$AN$5571,MATCH(E5271,[1]PIB_dos_Municípios!G$2:G$5571,0),1)</f>
        <v>154567.52100000001</v>
      </c>
      <c r="J5271" s="2">
        <f>INDEX([1]PIB_dos_Municípios!$AO$2:$AO$5571,MATCH(E5271,[1]PIB_dos_Municípios!G$2:G$5571,0),1)</f>
        <v>6043</v>
      </c>
      <c r="K5271" s="2">
        <f>INDEX([1]PIB_dos_Municípios!$AP$2:$AP$5571,MATCH(E5271,[1]PIB_dos_Municípios!G$2:G$5571,0),1)</f>
        <v>25577.94</v>
      </c>
      <c r="M5271" s="2" t="s">
        <v>5388</v>
      </c>
      <c r="N5271" s="2" t="str">
        <f>INDEX([2]Microregioes!$D$1:$D$574,MATCH(F5271,[2]Microregioes!$B$1:$B$574,0),1)</f>
        <v>Mt-Canarana</v>
      </c>
    </row>
    <row r="5272" spans="1:14" hidden="1" x14ac:dyDescent="0.2">
      <c r="A5272" s="5">
        <v>5</v>
      </c>
      <c r="B5272" s="3">
        <v>51</v>
      </c>
      <c r="C5272" s="1">
        <v>5101</v>
      </c>
      <c r="D5272" s="1">
        <v>51002</v>
      </c>
      <c r="E5272" s="1">
        <v>5106299</v>
      </c>
      <c r="F5272" s="2">
        <f>IFERROR(INDEX('Arranjos Populacionais'!$F$2:$F$961,MATCH(TabelaCompleta!E5272,'Arranjos Populacionais'!$A$2:$A$961,0),1),D5272)</f>
        <v>51002</v>
      </c>
      <c r="G5272" s="2">
        <v>0</v>
      </c>
      <c r="H5272" s="11">
        <v>10864</v>
      </c>
      <c r="I5272" s="2">
        <f>INDEX([1]PIB_dos_Municípios!$AN$2:$AN$5571,MATCH(E5272,[1]PIB_dos_Municípios!G$2:G$5571,0),1)</f>
        <v>106420.80499999999</v>
      </c>
      <c r="J5272" s="2">
        <f>INDEX([1]PIB_dos_Municípios!$AO$2:$AO$5571,MATCH(E5272,[1]PIB_dos_Municípios!G$2:G$5571,0),1)</f>
        <v>10690</v>
      </c>
      <c r="K5272" s="2">
        <f>INDEX([1]PIB_dos_Municípios!$AP$2:$AP$5571,MATCH(E5272,[1]PIB_dos_Municípios!G$2:G$5571,0),1)</f>
        <v>9955.17</v>
      </c>
      <c r="M5272" s="2" t="s">
        <v>5389</v>
      </c>
      <c r="N5272" s="2" t="str">
        <f>INDEX([2]Microregioes!$D$1:$D$574,MATCH(F5272,[2]Microregioes!$B$1:$B$574,0),1)</f>
        <v>Mt-Alta Floresta</v>
      </c>
    </row>
    <row r="5273" spans="1:14" hidden="1" x14ac:dyDescent="0.2">
      <c r="A5273" s="5">
        <v>5</v>
      </c>
      <c r="B5273" s="3">
        <v>51</v>
      </c>
      <c r="C5273" s="1">
        <v>5101</v>
      </c>
      <c r="D5273" s="1">
        <v>51008</v>
      </c>
      <c r="E5273" s="1">
        <v>5106307</v>
      </c>
      <c r="F5273" s="2">
        <f>IFERROR(INDEX('Arranjos Populacionais'!$F$2:$F$961,MATCH(TabelaCompleta!E5273,'Arranjos Populacionais'!$A$2:$A$961,0),1),D5273)</f>
        <v>51008</v>
      </c>
      <c r="G5273" s="2">
        <v>0</v>
      </c>
      <c r="H5273" s="11">
        <v>21317</v>
      </c>
      <c r="I5273" s="2">
        <f>INDEX([1]PIB_dos_Municípios!$AN$2:$AN$5571,MATCH(E5273,[1]PIB_dos_Municípios!G$2:G$5571,0),1)</f>
        <v>304702.98100000003</v>
      </c>
      <c r="J5273" s="2">
        <f>INDEX([1]PIB_dos_Municípios!$AO$2:$AO$5571,MATCH(E5273,[1]PIB_dos_Municípios!G$2:G$5571,0),1)</f>
        <v>19280</v>
      </c>
      <c r="K5273" s="2">
        <f>INDEX([1]PIB_dos_Municípios!$AP$2:$AP$5571,MATCH(E5273,[1]PIB_dos_Municípios!G$2:G$5571,0),1)</f>
        <v>15804.1</v>
      </c>
      <c r="M5273" s="2" t="s">
        <v>5390</v>
      </c>
      <c r="N5273" s="2" t="str">
        <f>INDEX([2]Microregioes!$D$1:$D$574,MATCH(F5273,[2]Microregioes!$B$1:$B$574,0),1)</f>
        <v>Mt-Paranatinga</v>
      </c>
    </row>
    <row r="5274" spans="1:14" hidden="1" x14ac:dyDescent="0.2">
      <c r="A5274" s="5">
        <v>5</v>
      </c>
      <c r="B5274" s="3">
        <v>51</v>
      </c>
      <c r="C5274" s="1">
        <v>5105</v>
      </c>
      <c r="D5274" s="1">
        <v>51021</v>
      </c>
      <c r="E5274" s="1">
        <v>5106372</v>
      </c>
      <c r="F5274" s="2">
        <f>IFERROR(INDEX('Arranjos Populacionais'!$F$2:$F$961,MATCH(TabelaCompleta!E5274,'Arranjos Populacionais'!$A$2:$A$961,0),1),D5274)</f>
        <v>51021</v>
      </c>
      <c r="G5274" s="2">
        <v>0</v>
      </c>
      <c r="H5274" s="11">
        <v>16811</v>
      </c>
      <c r="I5274" s="2">
        <f>INDEX([1]PIB_dos_Municípios!$AN$2:$AN$5571,MATCH(E5274,[1]PIB_dos_Municípios!G$2:G$5571,0),1)</f>
        <v>416553.505</v>
      </c>
      <c r="J5274" s="2">
        <f>INDEX([1]PIB_dos_Municípios!$AO$2:$AO$5571,MATCH(E5274,[1]PIB_dos_Municípios!G$2:G$5571,0),1)</f>
        <v>15693</v>
      </c>
      <c r="K5274" s="2">
        <f>INDEX([1]PIB_dos_Municípios!$AP$2:$AP$5571,MATCH(E5274,[1]PIB_dos_Municípios!G$2:G$5571,0),1)</f>
        <v>26543.91</v>
      </c>
      <c r="M5274" s="2" t="s">
        <v>2327</v>
      </c>
      <c r="N5274" s="2" t="str">
        <f>INDEX([2]Microregioes!$D$1:$D$574,MATCH(F5274,[2]Microregioes!$B$1:$B$574,0),1)</f>
        <v>Mt-Rondonópolis</v>
      </c>
    </row>
    <row r="5275" spans="1:14" hidden="1" x14ac:dyDescent="0.2">
      <c r="A5275" s="5">
        <v>5</v>
      </c>
      <c r="B5275" s="3">
        <v>51</v>
      </c>
      <c r="C5275" s="1">
        <v>5101</v>
      </c>
      <c r="D5275" s="1">
        <v>51003</v>
      </c>
      <c r="E5275" s="1">
        <v>5106422</v>
      </c>
      <c r="F5275" s="2">
        <f>IFERROR(INDEX('Arranjos Populacionais'!$F$2:$F$961,MATCH(TabelaCompleta!E5275,'Arranjos Populacionais'!$A$2:$A$961,0),1),D5275)</f>
        <v>51003</v>
      </c>
      <c r="G5275" s="2">
        <v>0</v>
      </c>
      <c r="H5275" s="11">
        <v>33296</v>
      </c>
      <c r="I5275" s="2">
        <f>INDEX([1]PIB_dos_Municípios!$AN$2:$AN$5571,MATCH(E5275,[1]PIB_dos_Municípios!G$2:G$5571,0),1)</f>
        <v>205351.35399999999</v>
      </c>
      <c r="J5275" s="2">
        <f>INDEX([1]PIB_dos_Municípios!$AO$2:$AO$5571,MATCH(E5275,[1]PIB_dos_Municípios!G$2:G$5571,0),1)</f>
        <v>30762</v>
      </c>
      <c r="K5275" s="2">
        <f>INDEX([1]PIB_dos_Municípios!$AP$2:$AP$5571,MATCH(E5275,[1]PIB_dos_Municípios!G$2:G$5571,0),1)</f>
        <v>6675.49</v>
      </c>
      <c r="M5275" s="2" t="s">
        <v>5391</v>
      </c>
      <c r="N5275" s="2" t="str">
        <f>INDEX([2]Microregioes!$D$1:$D$574,MATCH(F5275,[2]Microregioes!$B$1:$B$574,0),1)</f>
        <v>Mt-Colíder</v>
      </c>
    </row>
    <row r="5276" spans="1:14" hidden="1" x14ac:dyDescent="0.2">
      <c r="A5276" s="5">
        <v>5</v>
      </c>
      <c r="B5276" s="3">
        <v>51</v>
      </c>
      <c r="C5276" s="1">
        <v>5101</v>
      </c>
      <c r="D5276" s="1">
        <v>51008</v>
      </c>
      <c r="E5276" s="1">
        <v>5106455</v>
      </c>
      <c r="F5276" s="2">
        <f>IFERROR(INDEX('Arranjos Populacionais'!$F$2:$F$961,MATCH(TabelaCompleta!E5276,'Arranjos Populacionais'!$A$2:$A$961,0),1),D5276)</f>
        <v>51008</v>
      </c>
      <c r="G5276" s="2">
        <v>0</v>
      </c>
      <c r="H5276" s="11">
        <v>2620</v>
      </c>
      <c r="I5276" s="2">
        <f>INDEX([1]PIB_dos_Municípios!$AN$2:$AN$5571,MATCH(E5276,[1]PIB_dos_Municípios!G$2:G$5571,0),1)</f>
        <v>27363.785</v>
      </c>
      <c r="J5276" s="2">
        <f>INDEX([1]PIB_dos_Municípios!$AO$2:$AO$5571,MATCH(E5276,[1]PIB_dos_Municípios!G$2:G$5571,0),1)</f>
        <v>2726</v>
      </c>
      <c r="K5276" s="2">
        <f>INDEX([1]PIB_dos_Municípios!$AP$2:$AP$5571,MATCH(E5276,[1]PIB_dos_Municípios!G$2:G$5571,0),1)</f>
        <v>10038.07</v>
      </c>
      <c r="M5276" s="2" t="s">
        <v>5392</v>
      </c>
      <c r="N5276" s="2" t="str">
        <f>INDEX([2]Microregioes!$D$1:$D$574,MATCH(F5276,[2]Microregioes!$B$1:$B$574,0),1)</f>
        <v>Mt-Paranatinga</v>
      </c>
    </row>
    <row r="5277" spans="1:14" hidden="1" x14ac:dyDescent="0.2">
      <c r="A5277" s="5">
        <v>5</v>
      </c>
      <c r="B5277" s="3">
        <v>51</v>
      </c>
      <c r="C5277" s="1">
        <v>5104</v>
      </c>
      <c r="D5277" s="1">
        <v>51018</v>
      </c>
      <c r="E5277" s="1">
        <v>5106505</v>
      </c>
      <c r="F5277" s="2">
        <f>IFERROR(INDEX('Arranjos Populacionais'!$F$2:$F$961,MATCH(TabelaCompleta!E5277,'Arranjos Populacionais'!$A$2:$A$961,0),1),D5277)</f>
        <v>51018</v>
      </c>
      <c r="G5277" s="2">
        <v>0</v>
      </c>
      <c r="H5277" s="11">
        <v>32205</v>
      </c>
      <c r="I5277" s="2">
        <f>INDEX([1]PIB_dos_Municípios!$AN$2:$AN$5571,MATCH(E5277,[1]PIB_dos_Municípios!G$2:G$5571,0),1)</f>
        <v>270746.72899999999</v>
      </c>
      <c r="J5277" s="2">
        <f>INDEX([1]PIB_dos_Municípios!$AO$2:$AO$5571,MATCH(E5277,[1]PIB_dos_Municípios!G$2:G$5571,0),1)</f>
        <v>31778</v>
      </c>
      <c r="K5277" s="2">
        <f>INDEX([1]PIB_dos_Municípios!$AP$2:$AP$5571,MATCH(E5277,[1]PIB_dos_Municípios!G$2:G$5571,0),1)</f>
        <v>8519.94</v>
      </c>
      <c r="M5277" s="2" t="s">
        <v>5393</v>
      </c>
      <c r="N5277" s="2" t="str">
        <f>INDEX([2]Microregioes!$D$1:$D$574,MATCH(F5277,[2]Microregioes!$B$1:$B$574,0),1)</f>
        <v>Mt-Alto Pantanal</v>
      </c>
    </row>
    <row r="5278" spans="1:14" hidden="1" x14ac:dyDescent="0.2">
      <c r="A5278" s="5">
        <v>5</v>
      </c>
      <c r="B5278" s="3">
        <v>51</v>
      </c>
      <c r="C5278" s="1">
        <v>5105</v>
      </c>
      <c r="D5278" s="1">
        <v>51020</v>
      </c>
      <c r="E5278" s="1">
        <v>5106653</v>
      </c>
      <c r="F5278" s="2">
        <f>IFERROR(INDEX('Arranjos Populacionais'!$F$2:$F$961,MATCH(TabelaCompleta!E5278,'Arranjos Populacionais'!$A$2:$A$961,0),1),D5278)</f>
        <v>51011</v>
      </c>
      <c r="G5278" s="2">
        <v>0</v>
      </c>
      <c r="H5278" s="11">
        <v>6259</v>
      </c>
      <c r="I5278" s="2">
        <f>INDEX([1]PIB_dos_Municípios!$AN$2:$AN$5571,MATCH(E5278,[1]PIB_dos_Municípios!G$2:G$5571,0),1)</f>
        <v>40229.605000000003</v>
      </c>
      <c r="J5278" s="2">
        <f>INDEX([1]PIB_dos_Municípios!$AO$2:$AO$5571,MATCH(E5278,[1]PIB_dos_Municípios!G$2:G$5571,0),1)</f>
        <v>5427</v>
      </c>
      <c r="K5278" s="2">
        <f>INDEX([1]PIB_dos_Municípios!$AP$2:$AP$5571,MATCH(E5278,[1]PIB_dos_Municípios!G$2:G$5571,0),1)</f>
        <v>7412.86</v>
      </c>
      <c r="M5278" s="2" t="s">
        <v>579</v>
      </c>
      <c r="N5278" s="2" t="str">
        <f>INDEX([2]Microregioes!$D$1:$D$574,MATCH(F5278,[2]Microregioes!$B$1:$B$574,0),1)</f>
        <v>Mt-Médio Araguaia</v>
      </c>
    </row>
    <row r="5279" spans="1:14" hidden="1" x14ac:dyDescent="0.2">
      <c r="A5279" s="5">
        <v>5</v>
      </c>
      <c r="B5279" s="3">
        <v>51</v>
      </c>
      <c r="C5279" s="1">
        <v>5105</v>
      </c>
      <c r="D5279" s="1">
        <v>51020</v>
      </c>
      <c r="E5279" s="1">
        <v>5106703</v>
      </c>
      <c r="F5279" s="2">
        <f>IFERROR(INDEX('Arranjos Populacionais'!$F$2:$F$961,MATCH(TabelaCompleta!E5279,'Arranjos Populacionais'!$A$2:$A$961,0),1),D5279)</f>
        <v>51020</v>
      </c>
      <c r="G5279" s="2">
        <v>0</v>
      </c>
      <c r="H5279" s="11">
        <v>1588</v>
      </c>
      <c r="I5279" s="2">
        <f>INDEX([1]PIB_dos_Municípios!$AN$2:$AN$5571,MATCH(E5279,[1]PIB_dos_Municípios!G$2:G$5571,0),1)</f>
        <v>14257.439</v>
      </c>
      <c r="J5279" s="2">
        <f>INDEX([1]PIB_dos_Municípios!$AO$2:$AO$5571,MATCH(E5279,[1]PIB_dos_Municípios!G$2:G$5571,0),1)</f>
        <v>1783</v>
      </c>
      <c r="K5279" s="2">
        <f>INDEX([1]PIB_dos_Municípios!$AP$2:$AP$5571,MATCH(E5279,[1]PIB_dos_Municípios!G$2:G$5571,0),1)</f>
        <v>7996.32</v>
      </c>
      <c r="M5279" s="2" t="s">
        <v>5394</v>
      </c>
      <c r="N5279" s="2" t="str">
        <f>INDEX([2]Microregioes!$D$1:$D$574,MATCH(F5279,[2]Microregioes!$B$1:$B$574,0),1)</f>
        <v>Mt-Tesouro</v>
      </c>
    </row>
    <row r="5280" spans="1:14" hidden="1" x14ac:dyDescent="0.2">
      <c r="A5280" s="5">
        <v>5</v>
      </c>
      <c r="B5280" s="3">
        <v>51</v>
      </c>
      <c r="C5280" s="1">
        <v>5103</v>
      </c>
      <c r="D5280" s="1">
        <v>51012</v>
      </c>
      <c r="E5280" s="1">
        <v>5106752</v>
      </c>
      <c r="F5280" s="2">
        <f>IFERROR(INDEX('Arranjos Populacionais'!$F$2:$F$961,MATCH(TabelaCompleta!E5280,'Arranjos Populacionais'!$A$2:$A$961,0),1),D5280)</f>
        <v>51012</v>
      </c>
      <c r="G5280" s="2">
        <v>0</v>
      </c>
      <c r="H5280" s="11">
        <v>43538</v>
      </c>
      <c r="I5280" s="2">
        <f>INDEX([1]PIB_dos_Municípios!$AN$2:$AN$5571,MATCH(E5280,[1]PIB_dos_Municípios!G$2:G$5571,0),1)</f>
        <v>497065.41499999998</v>
      </c>
      <c r="J5280" s="2">
        <f>INDEX([1]PIB_dos_Municípios!$AO$2:$AO$5571,MATCH(E5280,[1]PIB_dos_Municípios!G$2:G$5571,0),1)</f>
        <v>41386</v>
      </c>
      <c r="K5280" s="2">
        <f>INDEX([1]PIB_dos_Municípios!$AP$2:$AP$5571,MATCH(E5280,[1]PIB_dos_Municípios!G$2:G$5571,0),1)</f>
        <v>12010.47</v>
      </c>
      <c r="M5280" s="2" t="s">
        <v>5395</v>
      </c>
      <c r="N5280" s="2" t="str">
        <f>INDEX([2]Microregioes!$D$1:$D$574,MATCH(F5280,[2]Microregioes!$B$1:$B$574,0),1)</f>
        <v>Mt-Alto Guaporé</v>
      </c>
    </row>
    <row r="5281" spans="1:14" hidden="1" x14ac:dyDescent="0.2">
      <c r="A5281" s="5">
        <v>5</v>
      </c>
      <c r="B5281" s="3">
        <v>51</v>
      </c>
      <c r="C5281" s="1">
        <v>5102</v>
      </c>
      <c r="D5281" s="1">
        <v>51009</v>
      </c>
      <c r="E5281" s="1">
        <v>5106778</v>
      </c>
      <c r="F5281" s="2">
        <f>IFERROR(INDEX('Arranjos Populacionais'!$F$2:$F$961,MATCH(TabelaCompleta!E5281,'Arranjos Populacionais'!$A$2:$A$961,0),1),D5281)</f>
        <v>51009</v>
      </c>
      <c r="G5281" s="2">
        <v>0</v>
      </c>
      <c r="H5281" s="11">
        <v>11837</v>
      </c>
      <c r="I5281" s="2">
        <f>INDEX([1]PIB_dos_Municípios!$AN$2:$AN$5571,MATCH(E5281,[1]PIB_dos_Municípios!G$2:G$5571,0),1)</f>
        <v>74345.838000000003</v>
      </c>
      <c r="J5281" s="2">
        <f>INDEX([1]PIB_dos_Municípios!$AO$2:$AO$5571,MATCH(E5281,[1]PIB_dos_Municípios!G$2:G$5571,0),1)</f>
        <v>10754</v>
      </c>
      <c r="K5281" s="2">
        <f>INDEX([1]PIB_dos_Municípios!$AP$2:$AP$5571,MATCH(E5281,[1]PIB_dos_Municípios!G$2:G$5571,0),1)</f>
        <v>6913.32</v>
      </c>
      <c r="M5281" s="2" t="s">
        <v>5396</v>
      </c>
      <c r="N5281" s="2" t="str">
        <f>INDEX([2]Microregioes!$D$1:$D$574,MATCH(F5281,[2]Microregioes!$B$1:$B$574,0),1)</f>
        <v>Mt-Norte Araguaia</v>
      </c>
    </row>
    <row r="5282" spans="1:14" hidden="1" x14ac:dyDescent="0.2">
      <c r="A5282" s="5">
        <v>5</v>
      </c>
      <c r="B5282" s="3">
        <v>51</v>
      </c>
      <c r="C5282" s="1">
        <v>5101</v>
      </c>
      <c r="D5282" s="1">
        <v>51005</v>
      </c>
      <c r="E5282" s="1">
        <v>5106802</v>
      </c>
      <c r="F5282" s="2">
        <f>IFERROR(INDEX('Arranjos Populacionais'!$F$2:$F$961,MATCH(TabelaCompleta!E5282,'Arranjos Populacionais'!$A$2:$A$961,0),1),D5282)</f>
        <v>51005</v>
      </c>
      <c r="G5282" s="2">
        <v>0</v>
      </c>
      <c r="H5282" s="11">
        <v>5308</v>
      </c>
      <c r="I5282" s="2">
        <f>INDEX([1]PIB_dos_Municípios!$AN$2:$AN$5571,MATCH(E5282,[1]PIB_dos_Municípios!G$2:G$5571,0),1)</f>
        <v>83928.088000000003</v>
      </c>
      <c r="J5282" s="2">
        <f>INDEX([1]PIB_dos_Municípios!$AO$2:$AO$5571,MATCH(E5282,[1]PIB_dos_Municípios!G$2:G$5571,0),1)</f>
        <v>5448</v>
      </c>
      <c r="K5282" s="2">
        <f>INDEX([1]PIB_dos_Municípios!$AP$2:$AP$5571,MATCH(E5282,[1]PIB_dos_Municípios!G$2:G$5571,0),1)</f>
        <v>15405.3</v>
      </c>
      <c r="M5282" s="2" t="s">
        <v>5397</v>
      </c>
      <c r="N5282" s="2" t="str">
        <f>INDEX([2]Microregioes!$D$1:$D$574,MATCH(F5282,[2]Microregioes!$B$1:$B$574,0),1)</f>
        <v>Mt-Arinos</v>
      </c>
    </row>
    <row r="5283" spans="1:14" hidden="1" x14ac:dyDescent="0.2">
      <c r="A5283" s="5">
        <v>5</v>
      </c>
      <c r="B5283" s="3">
        <v>51</v>
      </c>
      <c r="C5283" s="1">
        <v>5103</v>
      </c>
      <c r="D5283" s="1">
        <v>51014</v>
      </c>
      <c r="E5283" s="1">
        <v>5106828</v>
      </c>
      <c r="F5283" s="2">
        <f>IFERROR(INDEX('Arranjos Populacionais'!$F$2:$F$961,MATCH(TabelaCompleta!E5283,'Arranjos Populacionais'!$A$2:$A$961,0),1),D5283)</f>
        <v>51014</v>
      </c>
      <c r="G5283" s="2">
        <v>0</v>
      </c>
      <c r="H5283" s="11">
        <v>11535</v>
      </c>
      <c r="I5283" s="2">
        <f>INDEX([1]PIB_dos_Municípios!$AN$2:$AN$5571,MATCH(E5283,[1]PIB_dos_Municípios!G$2:G$5571,0),1)</f>
        <v>125696.511</v>
      </c>
      <c r="J5283" s="2">
        <f>INDEX([1]PIB_dos_Municípios!$AO$2:$AO$5571,MATCH(E5283,[1]PIB_dos_Municípios!G$2:G$5571,0),1)</f>
        <v>10950</v>
      </c>
      <c r="K5283" s="2">
        <f>INDEX([1]PIB_dos_Municípios!$AP$2:$AP$5571,MATCH(E5283,[1]PIB_dos_Municípios!G$2:G$5571,0),1)</f>
        <v>11479.13</v>
      </c>
      <c r="M5283" s="2" t="s">
        <v>5398</v>
      </c>
      <c r="N5283" s="2" t="str">
        <f>INDEX([2]Microregioes!$D$1:$D$574,MATCH(F5283,[2]Microregioes!$B$1:$B$574,0),1)</f>
        <v>Mt-Jauru</v>
      </c>
    </row>
    <row r="5284" spans="1:14" hidden="1" x14ac:dyDescent="0.2">
      <c r="A5284" s="5">
        <v>5</v>
      </c>
      <c r="B5284" s="3">
        <v>51</v>
      </c>
      <c r="C5284" s="1">
        <v>5103</v>
      </c>
      <c r="D5284" s="1">
        <v>51013</v>
      </c>
      <c r="E5284" s="1">
        <v>5106851</v>
      </c>
      <c r="F5284" s="2">
        <f>IFERROR(INDEX('Arranjos Populacionais'!$F$2:$F$961,MATCH(TabelaCompleta!E5284,'Arranjos Populacionais'!$A$2:$A$961,0),1),D5284)</f>
        <v>51013</v>
      </c>
      <c r="G5284" s="2">
        <v>0</v>
      </c>
      <c r="H5284" s="11">
        <v>3064</v>
      </c>
      <c r="I5284" s="2">
        <f>INDEX([1]PIB_dos_Municípios!$AN$2:$AN$5571,MATCH(E5284,[1]PIB_dos_Municípios!G$2:G$5571,0),1)</f>
        <v>30714.02</v>
      </c>
      <c r="J5284" s="2">
        <f>INDEX([1]PIB_dos_Municípios!$AO$2:$AO$5571,MATCH(E5284,[1]PIB_dos_Municípios!G$2:G$5571,0),1)</f>
        <v>3639</v>
      </c>
      <c r="K5284" s="2">
        <f>INDEX([1]PIB_dos_Municípios!$AP$2:$AP$5571,MATCH(E5284,[1]PIB_dos_Municípios!G$2:G$5571,0),1)</f>
        <v>8440.24</v>
      </c>
      <c r="M5284" s="2" t="s">
        <v>5399</v>
      </c>
      <c r="N5284" s="2" t="str">
        <f>INDEX([2]Microregioes!$D$1:$D$574,MATCH(F5284,[2]Microregioes!$B$1:$B$574,0),1)</f>
        <v>Mt-Tangará da Serra</v>
      </c>
    </row>
    <row r="5285" spans="1:14" hidden="1" x14ac:dyDescent="0.2">
      <c r="A5285" s="5">
        <v>5</v>
      </c>
      <c r="B5285" s="3">
        <v>51</v>
      </c>
      <c r="C5285" s="1">
        <v>5105</v>
      </c>
      <c r="D5285" s="1">
        <v>51020</v>
      </c>
      <c r="E5285" s="1">
        <v>5107008</v>
      </c>
      <c r="F5285" s="2">
        <f>IFERROR(INDEX('Arranjos Populacionais'!$F$2:$F$961,MATCH(TabelaCompleta!E5285,'Arranjos Populacionais'!$A$2:$A$961,0),1),D5285)</f>
        <v>51020</v>
      </c>
      <c r="G5285" s="2">
        <v>0</v>
      </c>
      <c r="H5285" s="11">
        <v>16209</v>
      </c>
      <c r="I5285" s="2">
        <f>INDEX([1]PIB_dos_Municípios!$AN$2:$AN$5571,MATCH(E5285,[1]PIB_dos_Municípios!G$2:G$5571,0),1)</f>
        <v>265120.12800000003</v>
      </c>
      <c r="J5285" s="2">
        <f>INDEX([1]PIB_dos_Municípios!$AO$2:$AO$5571,MATCH(E5285,[1]PIB_dos_Municípios!G$2:G$5571,0),1)</f>
        <v>17602</v>
      </c>
      <c r="K5285" s="2">
        <f>INDEX([1]PIB_dos_Municípios!$AP$2:$AP$5571,MATCH(E5285,[1]PIB_dos_Municípios!G$2:G$5571,0),1)</f>
        <v>15061.93</v>
      </c>
      <c r="M5285" s="2" t="s">
        <v>5400</v>
      </c>
      <c r="N5285" s="2" t="str">
        <f>INDEX([2]Microregioes!$D$1:$D$574,MATCH(F5285,[2]Microregioes!$B$1:$B$574,0),1)</f>
        <v>Mt-Tesouro</v>
      </c>
    </row>
    <row r="5286" spans="1:14" hidden="1" x14ac:dyDescent="0.2">
      <c r="A5286" s="5">
        <v>5</v>
      </c>
      <c r="B5286" s="3">
        <v>51</v>
      </c>
      <c r="C5286" s="1">
        <v>5105</v>
      </c>
      <c r="D5286" s="1">
        <v>51019</v>
      </c>
      <c r="E5286" s="1">
        <v>5107040</v>
      </c>
      <c r="F5286" s="2">
        <f>IFERROR(INDEX('Arranjos Populacionais'!$F$2:$F$961,MATCH(TabelaCompleta!E5286,'Arranjos Populacionais'!$A$2:$A$961,0),1),D5286)</f>
        <v>51019</v>
      </c>
      <c r="G5286" s="2">
        <v>0</v>
      </c>
      <c r="H5286" s="11">
        <v>58370</v>
      </c>
      <c r="I5286" s="2">
        <f>INDEX([1]PIB_dos_Municípios!$AN$2:$AN$5571,MATCH(E5286,[1]PIB_dos_Municípios!G$2:G$5571,0),1)</f>
        <v>1522291.132</v>
      </c>
      <c r="J5286" s="2">
        <f>INDEX([1]PIB_dos_Municípios!$AO$2:$AO$5571,MATCH(E5286,[1]PIB_dos_Municípios!G$2:G$5571,0),1)</f>
        <v>52114</v>
      </c>
      <c r="K5286" s="2">
        <f>INDEX([1]PIB_dos_Municípios!$AP$2:$AP$5571,MATCH(E5286,[1]PIB_dos_Municípios!G$2:G$5571,0),1)</f>
        <v>29210.79</v>
      </c>
      <c r="M5286" s="2" t="s">
        <v>5401</v>
      </c>
      <c r="N5286" s="2" t="str">
        <f>INDEX([2]Microregioes!$D$1:$D$574,MATCH(F5286,[2]Microregioes!$B$1:$B$574,0),1)</f>
        <v>Mt-Primavera do Leste</v>
      </c>
    </row>
    <row r="5287" spans="1:14" hidden="1" x14ac:dyDescent="0.2">
      <c r="A5287" s="5">
        <v>5</v>
      </c>
      <c r="B5287" s="3">
        <v>51</v>
      </c>
      <c r="C5287" s="1">
        <v>5102</v>
      </c>
      <c r="D5287" s="1">
        <v>51010</v>
      </c>
      <c r="E5287" s="1">
        <v>5107065</v>
      </c>
      <c r="F5287" s="2">
        <f>IFERROR(INDEX('Arranjos Populacionais'!$F$2:$F$961,MATCH(TabelaCompleta!E5287,'Arranjos Populacionais'!$A$2:$A$961,0),1),D5287)</f>
        <v>51010</v>
      </c>
      <c r="G5287" s="2">
        <v>0</v>
      </c>
      <c r="H5287" s="11">
        <v>16061</v>
      </c>
      <c r="I5287" s="2">
        <f>INDEX([1]PIB_dos_Municípios!$AN$2:$AN$5571,MATCH(E5287,[1]PIB_dos_Municípios!G$2:G$5571,0),1)</f>
        <v>322214.712</v>
      </c>
      <c r="J5287" s="2">
        <f>INDEX([1]PIB_dos_Municípios!$AO$2:$AO$5571,MATCH(E5287,[1]PIB_dos_Municípios!G$2:G$5571,0),1)</f>
        <v>13021</v>
      </c>
      <c r="K5287" s="2">
        <f>INDEX([1]PIB_dos_Municípios!$AP$2:$AP$5571,MATCH(E5287,[1]PIB_dos_Municípios!G$2:G$5571,0),1)</f>
        <v>24745.77</v>
      </c>
      <c r="M5287" s="2" t="s">
        <v>5402</v>
      </c>
      <c r="N5287" s="2" t="str">
        <f>INDEX([2]Microregioes!$D$1:$D$574,MATCH(F5287,[2]Microregioes!$B$1:$B$574,0),1)</f>
        <v>Mt-Canarana</v>
      </c>
    </row>
    <row r="5288" spans="1:14" hidden="1" x14ac:dyDescent="0.2">
      <c r="A5288" s="5">
        <v>5</v>
      </c>
      <c r="B5288" s="3">
        <v>51</v>
      </c>
      <c r="C5288" s="1">
        <v>5103</v>
      </c>
      <c r="D5288" s="1">
        <v>51014</v>
      </c>
      <c r="E5288" s="1">
        <v>5107156</v>
      </c>
      <c r="F5288" s="2">
        <f>IFERROR(INDEX('Arranjos Populacionais'!$F$2:$F$961,MATCH(TabelaCompleta!E5288,'Arranjos Populacionais'!$A$2:$A$961,0),1),D5288)</f>
        <v>51014</v>
      </c>
      <c r="G5288" s="2">
        <v>0</v>
      </c>
      <c r="H5288" s="11">
        <v>2638</v>
      </c>
      <c r="I5288" s="2">
        <f>INDEX([1]PIB_dos_Municípios!$AN$2:$AN$5571,MATCH(E5288,[1]PIB_dos_Municípios!G$2:G$5571,0),1)</f>
        <v>70593.638999999996</v>
      </c>
      <c r="J5288" s="2">
        <f>INDEX([1]PIB_dos_Municípios!$AO$2:$AO$5571,MATCH(E5288,[1]PIB_dos_Municípios!G$2:G$5571,0),1)</f>
        <v>2578</v>
      </c>
      <c r="K5288" s="2">
        <f>INDEX([1]PIB_dos_Municípios!$AP$2:$AP$5571,MATCH(E5288,[1]PIB_dos_Municípios!G$2:G$5571,0),1)</f>
        <v>27383.1</v>
      </c>
      <c r="M5288" s="2" t="s">
        <v>5403</v>
      </c>
      <c r="N5288" s="2" t="str">
        <f>INDEX([2]Microregioes!$D$1:$D$574,MATCH(F5288,[2]Microregioes!$B$1:$B$574,0),1)</f>
        <v>Mt-Jauru</v>
      </c>
    </row>
    <row r="5289" spans="1:14" hidden="1" x14ac:dyDescent="0.2">
      <c r="A5289" s="5">
        <v>5</v>
      </c>
      <c r="B5289" s="3">
        <v>51</v>
      </c>
      <c r="C5289" s="1">
        <v>5102</v>
      </c>
      <c r="D5289" s="1">
        <v>51009</v>
      </c>
      <c r="E5289" s="1">
        <v>5107180</v>
      </c>
      <c r="F5289" s="2">
        <f>IFERROR(INDEX('Arranjos Populacionais'!$F$2:$F$961,MATCH(TabelaCompleta!E5289,'Arranjos Populacionais'!$A$2:$A$961,0),1),D5289)</f>
        <v>51009</v>
      </c>
      <c r="G5289" s="2">
        <v>0</v>
      </c>
      <c r="H5289" s="11">
        <v>9681</v>
      </c>
      <c r="I5289" s="2">
        <f>INDEX([1]PIB_dos_Municípios!$AN$2:$AN$5571,MATCH(E5289,[1]PIB_dos_Municípios!G$2:G$5571,0),1)</f>
        <v>96612.573999999993</v>
      </c>
      <c r="J5289" s="2">
        <f>INDEX([1]PIB_dos_Municípios!$AO$2:$AO$5571,MATCH(E5289,[1]PIB_dos_Municípios!G$2:G$5571,0),1)</f>
        <v>8880</v>
      </c>
      <c r="K5289" s="2">
        <f>INDEX([1]PIB_dos_Municípios!$AP$2:$AP$5571,MATCH(E5289,[1]PIB_dos_Municípios!G$2:G$5571,0),1)</f>
        <v>10879.79</v>
      </c>
      <c r="M5289" s="2" t="s">
        <v>5404</v>
      </c>
      <c r="N5289" s="2" t="str">
        <f>INDEX([2]Microregioes!$D$1:$D$574,MATCH(F5289,[2]Microregioes!$B$1:$B$574,0),1)</f>
        <v>Mt-Norte Araguaia</v>
      </c>
    </row>
    <row r="5290" spans="1:14" hidden="1" x14ac:dyDescent="0.2">
      <c r="A5290" s="5">
        <v>5</v>
      </c>
      <c r="B5290" s="3">
        <v>51</v>
      </c>
      <c r="C5290" s="1">
        <v>5105</v>
      </c>
      <c r="D5290" s="1">
        <v>51020</v>
      </c>
      <c r="E5290" s="1">
        <v>5107198</v>
      </c>
      <c r="F5290" s="2">
        <f>IFERROR(INDEX('Arranjos Populacionais'!$F$2:$F$961,MATCH(TabelaCompleta!E5290,'Arranjos Populacionais'!$A$2:$A$961,0),1),D5290)</f>
        <v>51020</v>
      </c>
      <c r="G5290" s="2">
        <v>0</v>
      </c>
      <c r="H5290" s="11">
        <v>2306</v>
      </c>
      <c r="I5290" s="2">
        <f>INDEX([1]PIB_dos_Municípios!$AN$2:$AN$5571,MATCH(E5290,[1]PIB_dos_Municípios!G$2:G$5571,0),1)</f>
        <v>26779.164000000001</v>
      </c>
      <c r="J5290" s="2">
        <f>INDEX([1]PIB_dos_Municípios!$AO$2:$AO$5571,MATCH(E5290,[1]PIB_dos_Municípios!G$2:G$5571,0),1)</f>
        <v>2199</v>
      </c>
      <c r="K5290" s="2">
        <f>INDEX([1]PIB_dos_Municípios!$AP$2:$AP$5571,MATCH(E5290,[1]PIB_dos_Municípios!G$2:G$5571,0),1)</f>
        <v>12177.88</v>
      </c>
      <c r="M5290" s="2" t="s">
        <v>5405</v>
      </c>
      <c r="N5290" s="2" t="str">
        <f>INDEX([2]Microregioes!$D$1:$D$574,MATCH(F5290,[2]Microregioes!$B$1:$B$574,0),1)</f>
        <v>Mt-Tesouro</v>
      </c>
    </row>
    <row r="5291" spans="1:14" hidden="1" x14ac:dyDescent="0.2">
      <c r="A5291" s="5">
        <v>5</v>
      </c>
      <c r="B5291" s="3">
        <v>51</v>
      </c>
      <c r="C5291" s="1">
        <v>5103</v>
      </c>
      <c r="D5291" s="1">
        <v>51014</v>
      </c>
      <c r="E5291" s="1">
        <v>5107206</v>
      </c>
      <c r="F5291" s="2">
        <f>IFERROR(INDEX('Arranjos Populacionais'!$F$2:$F$961,MATCH(TabelaCompleta!E5291,'Arranjos Populacionais'!$A$2:$A$961,0),1),D5291)</f>
        <v>51014</v>
      </c>
      <c r="G5291" s="2">
        <v>0</v>
      </c>
      <c r="H5291" s="11">
        <v>5028</v>
      </c>
      <c r="I5291" s="2">
        <f>INDEX([1]PIB_dos_Municípios!$AN$2:$AN$5571,MATCH(E5291,[1]PIB_dos_Municípios!G$2:G$5571,0),1)</f>
        <v>46747.008000000002</v>
      </c>
      <c r="J5291" s="2">
        <f>INDEX([1]PIB_dos_Municípios!$AO$2:$AO$5571,MATCH(E5291,[1]PIB_dos_Municípios!G$2:G$5571,0),1)</f>
        <v>5061</v>
      </c>
      <c r="K5291" s="2">
        <f>INDEX([1]PIB_dos_Municípios!$AP$2:$AP$5571,MATCH(E5291,[1]PIB_dos_Municípios!G$2:G$5571,0),1)</f>
        <v>9236.7099999999991</v>
      </c>
      <c r="M5291" s="2" t="s">
        <v>1325</v>
      </c>
      <c r="N5291" s="2" t="str">
        <f>INDEX([2]Microregioes!$D$1:$D$574,MATCH(F5291,[2]Microregioes!$B$1:$B$574,0),1)</f>
        <v>Mt-Jauru</v>
      </c>
    </row>
    <row r="5292" spans="1:14" hidden="1" x14ac:dyDescent="0.2">
      <c r="A5292" s="5">
        <v>5</v>
      </c>
      <c r="B5292" s="3">
        <v>51</v>
      </c>
      <c r="C5292" s="1">
        <v>5101</v>
      </c>
      <c r="D5292" s="1">
        <v>51001</v>
      </c>
      <c r="E5292" s="1">
        <v>5107578</v>
      </c>
      <c r="F5292" s="2">
        <f>IFERROR(INDEX('Arranjos Populacionais'!$F$2:$F$961,MATCH(TabelaCompleta!E5292,'Arranjos Populacionais'!$A$2:$A$961,0),1),D5292)</f>
        <v>51001</v>
      </c>
      <c r="G5292" s="2">
        <v>0</v>
      </c>
      <c r="H5292" s="11">
        <v>3823</v>
      </c>
      <c r="I5292" s="2">
        <f>INDEX([1]PIB_dos_Municípios!$AN$2:$AN$5571,MATCH(E5292,[1]PIB_dos_Municípios!G$2:G$5571,0),1)</f>
        <v>50716.561000000002</v>
      </c>
      <c r="J5292" s="2">
        <f>INDEX([1]PIB_dos_Municípios!$AO$2:$AO$5571,MATCH(E5292,[1]PIB_dos_Municípios!G$2:G$5571,0),1)</f>
        <v>3538</v>
      </c>
      <c r="K5292" s="2">
        <f>INDEX([1]PIB_dos_Municípios!$AP$2:$AP$5571,MATCH(E5292,[1]PIB_dos_Municípios!G$2:G$5571,0),1)</f>
        <v>14334.81</v>
      </c>
      <c r="M5292" s="2" t="s">
        <v>5406</v>
      </c>
      <c r="N5292" s="2" t="str">
        <f>INDEX([2]Microregioes!$D$1:$D$574,MATCH(F5292,[2]Microregioes!$B$1:$B$574,0),1)</f>
        <v>Mt-Aripuanã</v>
      </c>
    </row>
    <row r="5293" spans="1:14" hidden="1" x14ac:dyDescent="0.2">
      <c r="A5293" s="5">
        <v>5</v>
      </c>
      <c r="B5293" s="3">
        <v>51</v>
      </c>
      <c r="C5293" s="1">
        <v>5105</v>
      </c>
      <c r="D5293" s="1">
        <v>51021</v>
      </c>
      <c r="E5293" s="1">
        <v>5107602</v>
      </c>
      <c r="F5293" s="2">
        <f>IFERROR(INDEX('Arranjos Populacionais'!$F$2:$F$961,MATCH(TabelaCompleta!E5293,'Arranjos Populacionais'!$A$2:$A$961,0),1),D5293)</f>
        <v>51021</v>
      </c>
      <c r="G5293" s="2">
        <v>0</v>
      </c>
      <c r="H5293" s="11">
        <v>218899</v>
      </c>
      <c r="I5293" s="2">
        <f>INDEX([1]PIB_dos_Municípios!$AN$2:$AN$5571,MATCH(E5293,[1]PIB_dos_Municípios!G$2:G$5571,0),1)</f>
        <v>4826132.4469999997</v>
      </c>
      <c r="J5293" s="2">
        <f>INDEX([1]PIB_dos_Municípios!$AO$2:$AO$5571,MATCH(E5293,[1]PIB_dos_Municípios!G$2:G$5571,0),1)</f>
        <v>195550</v>
      </c>
      <c r="K5293" s="2">
        <f>INDEX([1]PIB_dos_Municípios!$AP$2:$AP$5571,MATCH(E5293,[1]PIB_dos_Municípios!G$2:G$5571,0),1)</f>
        <v>24679.79</v>
      </c>
      <c r="M5293" s="2" t="s">
        <v>5407</v>
      </c>
      <c r="N5293" s="2" t="str">
        <f>INDEX([2]Microregioes!$D$1:$D$574,MATCH(F5293,[2]Microregioes!$B$1:$B$574,0),1)</f>
        <v>Mt-Rondonópolis</v>
      </c>
    </row>
    <row r="5294" spans="1:14" hidden="1" x14ac:dyDescent="0.2">
      <c r="A5294" s="5">
        <v>5</v>
      </c>
      <c r="B5294" s="3">
        <v>51</v>
      </c>
      <c r="C5294" s="1">
        <v>5104</v>
      </c>
      <c r="D5294" s="1">
        <v>51016</v>
      </c>
      <c r="E5294" s="1">
        <v>5107701</v>
      </c>
      <c r="F5294" s="2">
        <f>IFERROR(INDEX('Arranjos Populacionais'!$F$2:$F$961,MATCH(TabelaCompleta!E5294,'Arranjos Populacionais'!$A$2:$A$961,0),1),D5294)</f>
        <v>51016</v>
      </c>
      <c r="G5294" s="2">
        <v>0</v>
      </c>
      <c r="H5294" s="11">
        <v>17016</v>
      </c>
      <c r="I5294" s="2">
        <f>INDEX([1]PIB_dos_Municípios!$AN$2:$AN$5571,MATCH(E5294,[1]PIB_dos_Municípios!G$2:G$5571,0),1)</f>
        <v>140041.65900000001</v>
      </c>
      <c r="J5294" s="2">
        <f>INDEX([1]PIB_dos_Municípios!$AO$2:$AO$5571,MATCH(E5294,[1]PIB_dos_Municípios!G$2:G$5571,0),1)</f>
        <v>17682</v>
      </c>
      <c r="K5294" s="2">
        <f>INDEX([1]PIB_dos_Municípios!$AP$2:$AP$5571,MATCH(E5294,[1]PIB_dos_Municípios!G$2:G$5571,0),1)</f>
        <v>7920.01</v>
      </c>
      <c r="M5294" s="2" t="s">
        <v>5408</v>
      </c>
      <c r="N5294" s="2" t="str">
        <f>INDEX([2]Microregioes!$D$1:$D$574,MATCH(F5294,[2]Microregioes!$B$1:$B$574,0),1)</f>
        <v>Mt-Rosário Oeste</v>
      </c>
    </row>
    <row r="5295" spans="1:14" hidden="1" x14ac:dyDescent="0.2">
      <c r="A5295" s="5">
        <v>5</v>
      </c>
      <c r="B5295" s="3">
        <v>51</v>
      </c>
      <c r="C5295" s="1">
        <v>5103</v>
      </c>
      <c r="D5295" s="1">
        <v>51014</v>
      </c>
      <c r="E5295" s="1">
        <v>5107750</v>
      </c>
      <c r="F5295" s="2">
        <f>IFERROR(INDEX('Arranjos Populacionais'!$F$2:$F$961,MATCH(TabelaCompleta!E5295,'Arranjos Populacionais'!$A$2:$A$961,0),1),D5295)</f>
        <v>51014</v>
      </c>
      <c r="G5295" s="2">
        <v>0</v>
      </c>
      <c r="H5295" s="11">
        <v>3423</v>
      </c>
      <c r="I5295" s="2">
        <f>INDEX([1]PIB_dos_Municípios!$AN$2:$AN$5571,MATCH(E5295,[1]PIB_dos_Municípios!G$2:G$5571,0),1)</f>
        <v>34874.790999999997</v>
      </c>
      <c r="J5295" s="2">
        <f>INDEX([1]PIB_dos_Municípios!$AO$2:$AO$5571,MATCH(E5295,[1]PIB_dos_Municípios!G$2:G$5571,0),1)</f>
        <v>3903</v>
      </c>
      <c r="K5295" s="2">
        <f>INDEX([1]PIB_dos_Municípios!$AP$2:$AP$5571,MATCH(E5295,[1]PIB_dos_Municípios!G$2:G$5571,0),1)</f>
        <v>8935.3799999999992</v>
      </c>
      <c r="M5295" s="2" t="s">
        <v>5409</v>
      </c>
      <c r="N5295" s="2" t="str">
        <f>INDEX([2]Microregioes!$D$1:$D$574,MATCH(F5295,[2]Microregioes!$B$1:$B$574,0),1)</f>
        <v>Mt-Jauru</v>
      </c>
    </row>
    <row r="5296" spans="1:14" hidden="1" x14ac:dyDescent="0.2">
      <c r="A5296" s="5">
        <v>5</v>
      </c>
      <c r="B5296" s="3">
        <v>51</v>
      </c>
      <c r="C5296" s="1">
        <v>5101</v>
      </c>
      <c r="D5296" s="1">
        <v>51007</v>
      </c>
      <c r="E5296" s="1">
        <v>5107248</v>
      </c>
      <c r="F5296" s="2">
        <f>IFERROR(INDEX('Arranjos Populacionais'!$F$2:$F$961,MATCH(TabelaCompleta!E5296,'Arranjos Populacionais'!$A$2:$A$961,0),1),D5296)</f>
        <v>51007</v>
      </c>
      <c r="G5296" s="2">
        <v>0</v>
      </c>
      <c r="H5296" s="11">
        <v>4326</v>
      </c>
      <c r="I5296" s="2">
        <f>INDEX([1]PIB_dos_Municípios!$AN$2:$AN$5571,MATCH(E5296,[1]PIB_dos_Municípios!G$2:G$5571,0),1)</f>
        <v>73059.491999999998</v>
      </c>
      <c r="J5296" s="2">
        <f>INDEX([1]PIB_dos_Municípios!$AO$2:$AO$5571,MATCH(E5296,[1]PIB_dos_Municípios!G$2:G$5571,0),1)</f>
        <v>4075</v>
      </c>
      <c r="K5296" s="2">
        <f>INDEX([1]PIB_dos_Municípios!$AP$2:$AP$5571,MATCH(E5296,[1]PIB_dos_Municípios!G$2:G$5571,0),1)</f>
        <v>17928.71</v>
      </c>
      <c r="M5296" s="2" t="s">
        <v>5410</v>
      </c>
      <c r="N5296" s="2" t="str">
        <f>INDEX([2]Microregioes!$D$1:$D$574,MATCH(F5296,[2]Microregioes!$B$1:$B$574,0),1)</f>
        <v>Mt-Sinop</v>
      </c>
    </row>
    <row r="5297" spans="1:14" hidden="1" x14ac:dyDescent="0.2">
      <c r="A5297" s="5">
        <v>5</v>
      </c>
      <c r="B5297" s="3">
        <v>51</v>
      </c>
      <c r="C5297" s="1">
        <v>5102</v>
      </c>
      <c r="D5297" s="1">
        <v>51009</v>
      </c>
      <c r="E5297" s="1">
        <v>5107743</v>
      </c>
      <c r="F5297" s="2">
        <f>IFERROR(INDEX('Arranjos Populacionais'!$F$2:$F$961,MATCH(TabelaCompleta!E5297,'Arranjos Populacionais'!$A$2:$A$961,0),1),D5297)</f>
        <v>51009</v>
      </c>
      <c r="G5297" s="2">
        <v>0</v>
      </c>
      <c r="H5297" s="11">
        <v>2353</v>
      </c>
      <c r="I5297" s="2">
        <f>INDEX([1]PIB_dos_Municípios!$AN$2:$AN$5571,MATCH(E5297,[1]PIB_dos_Municípios!G$2:G$5571,0),1)</f>
        <v>25214.548999999999</v>
      </c>
      <c r="J5297" s="2">
        <f>INDEX([1]PIB_dos_Municípios!$AO$2:$AO$5571,MATCH(E5297,[1]PIB_dos_Municípios!G$2:G$5571,0),1)</f>
        <v>1899</v>
      </c>
      <c r="K5297" s="2">
        <f>INDEX([1]PIB_dos_Municípios!$AP$2:$AP$5571,MATCH(E5297,[1]PIB_dos_Municípios!G$2:G$5571,0),1)</f>
        <v>13277.8</v>
      </c>
      <c r="M5297" s="2" t="s">
        <v>5411</v>
      </c>
      <c r="N5297" s="2" t="str">
        <f>INDEX([2]Microregioes!$D$1:$D$574,MATCH(F5297,[2]Microregioes!$B$1:$B$574,0),1)</f>
        <v>Mt-Norte Araguaia</v>
      </c>
    </row>
    <row r="5298" spans="1:14" hidden="1" x14ac:dyDescent="0.2">
      <c r="A5298" s="5">
        <v>5</v>
      </c>
      <c r="B5298" s="3">
        <v>51</v>
      </c>
      <c r="C5298" s="1">
        <v>5101</v>
      </c>
      <c r="D5298" s="1">
        <v>51006</v>
      </c>
      <c r="E5298" s="1">
        <v>5107768</v>
      </c>
      <c r="F5298" s="2">
        <f>IFERROR(INDEX('Arranjos Populacionais'!$F$2:$F$961,MATCH(TabelaCompleta!E5298,'Arranjos Populacionais'!$A$2:$A$961,0),1),D5298)</f>
        <v>51006</v>
      </c>
      <c r="G5298" s="2">
        <v>0</v>
      </c>
      <c r="H5298" s="11">
        <v>3135</v>
      </c>
      <c r="I5298" s="2">
        <f>INDEX([1]PIB_dos_Municípios!$AN$2:$AN$5571,MATCH(E5298,[1]PIB_dos_Municípios!G$2:G$5571,0),1)</f>
        <v>170788.42300000001</v>
      </c>
      <c r="J5298" s="2">
        <f>INDEX([1]PIB_dos_Municípios!$AO$2:$AO$5571,MATCH(E5298,[1]PIB_dos_Municípios!G$2:G$5571,0),1)</f>
        <v>2466</v>
      </c>
      <c r="K5298" s="2">
        <f>INDEX([1]PIB_dos_Municípios!$AP$2:$AP$5571,MATCH(E5298,[1]PIB_dos_Municípios!G$2:G$5571,0),1)</f>
        <v>69257.27</v>
      </c>
      <c r="M5298" s="2" t="s">
        <v>5412</v>
      </c>
      <c r="N5298" s="2" t="str">
        <f>INDEX([2]Microregioes!$D$1:$D$574,MATCH(F5298,[2]Microregioes!$B$1:$B$574,0),1)</f>
        <v>Mt-Alto Teles Pires</v>
      </c>
    </row>
    <row r="5299" spans="1:14" hidden="1" x14ac:dyDescent="0.2">
      <c r="A5299" s="5">
        <v>5</v>
      </c>
      <c r="B5299" s="3">
        <v>51</v>
      </c>
      <c r="C5299" s="1">
        <v>5102</v>
      </c>
      <c r="D5299" s="1">
        <v>51009</v>
      </c>
      <c r="E5299" s="1">
        <v>5107776</v>
      </c>
      <c r="F5299" s="2">
        <f>IFERROR(INDEX('Arranjos Populacionais'!$F$2:$F$961,MATCH(TabelaCompleta!E5299,'Arranjos Populacionais'!$A$2:$A$961,0),1),D5299)</f>
        <v>51009</v>
      </c>
      <c r="G5299" s="2">
        <v>0</v>
      </c>
      <c r="H5299" s="11">
        <v>7967</v>
      </c>
      <c r="I5299" s="2">
        <f>INDEX([1]PIB_dos_Municípios!$AN$2:$AN$5571,MATCH(E5299,[1]PIB_dos_Municípios!G$2:G$5571,0),1)</f>
        <v>46853.296999999999</v>
      </c>
      <c r="J5299" s="2">
        <f>INDEX([1]PIB_dos_Municípios!$AO$2:$AO$5571,MATCH(E5299,[1]PIB_dos_Municípios!G$2:G$5571,0),1)</f>
        <v>7399</v>
      </c>
      <c r="K5299" s="2">
        <f>INDEX([1]PIB_dos_Municípios!$AP$2:$AP$5571,MATCH(E5299,[1]PIB_dos_Municípios!G$2:G$5571,0),1)</f>
        <v>6332.38</v>
      </c>
      <c r="M5299" s="2" t="s">
        <v>2663</v>
      </c>
      <c r="N5299" s="2" t="str">
        <f>INDEX([2]Microregioes!$D$1:$D$574,MATCH(F5299,[2]Microregioes!$B$1:$B$574,0),1)</f>
        <v>Mt-Norte Araguaia</v>
      </c>
    </row>
    <row r="5300" spans="1:14" hidden="1" x14ac:dyDescent="0.2">
      <c r="A5300" s="5">
        <v>5</v>
      </c>
      <c r="B5300" s="3">
        <v>51</v>
      </c>
      <c r="C5300" s="1">
        <v>5104</v>
      </c>
      <c r="D5300" s="1">
        <v>51015</v>
      </c>
      <c r="E5300" s="1">
        <v>5107263</v>
      </c>
      <c r="F5300" s="2">
        <f>IFERROR(INDEX('Arranjos Populacionais'!$F$2:$F$961,MATCH(TabelaCompleta!E5300,'Arranjos Populacionais'!$A$2:$A$961,0),1),D5300)</f>
        <v>51015</v>
      </c>
      <c r="G5300" s="2">
        <v>0</v>
      </c>
      <c r="H5300" s="11">
        <v>3044</v>
      </c>
      <c r="I5300" s="2">
        <f>INDEX([1]PIB_dos_Municípios!$AN$2:$AN$5571,MATCH(E5300,[1]PIB_dos_Municípios!G$2:G$5571,0),1)</f>
        <v>24623.331999999999</v>
      </c>
      <c r="J5300" s="2">
        <f>INDEX([1]PIB_dos_Municípios!$AO$2:$AO$5571,MATCH(E5300,[1]PIB_dos_Municípios!G$2:G$5571,0),1)</f>
        <v>2974</v>
      </c>
      <c r="K5300" s="2">
        <f>INDEX([1]PIB_dos_Municípios!$AP$2:$AP$5571,MATCH(E5300,[1]PIB_dos_Municípios!G$2:G$5571,0),1)</f>
        <v>8279.5300000000007</v>
      </c>
      <c r="M5300" s="2" t="s">
        <v>5413</v>
      </c>
      <c r="N5300" s="2" t="str">
        <f>INDEX([2]Microregioes!$D$1:$D$574,MATCH(F5300,[2]Microregioes!$B$1:$B$574,0),1)</f>
        <v>Mt-Alto Paraguai</v>
      </c>
    </row>
    <row r="5301" spans="1:14" hidden="1" x14ac:dyDescent="0.2">
      <c r="A5301" s="5">
        <v>5</v>
      </c>
      <c r="B5301" s="3">
        <v>51</v>
      </c>
      <c r="C5301" s="1">
        <v>5102</v>
      </c>
      <c r="D5301" s="1">
        <v>51010</v>
      </c>
      <c r="E5301" s="1">
        <v>5107792</v>
      </c>
      <c r="F5301" s="2">
        <f>IFERROR(INDEX('Arranjos Populacionais'!$F$2:$F$961,MATCH(TabelaCompleta!E5301,'Arranjos Populacionais'!$A$2:$A$961,0),1),D5301)</f>
        <v>51010</v>
      </c>
      <c r="G5301" s="2">
        <v>0</v>
      </c>
      <c r="H5301" s="11">
        <v>4728</v>
      </c>
      <c r="I5301" s="2">
        <f>INDEX([1]PIB_dos_Municípios!$AN$2:$AN$5571,MATCH(E5301,[1]PIB_dos_Municípios!G$2:G$5571,0),1)</f>
        <v>141734.95800000001</v>
      </c>
      <c r="J5301" s="2">
        <f>INDEX([1]PIB_dos_Municípios!$AO$2:$AO$5571,MATCH(E5301,[1]PIB_dos_Municípios!G$2:G$5571,0),1)</f>
        <v>3757</v>
      </c>
      <c r="K5301" s="2">
        <f>INDEX([1]PIB_dos_Municípios!$AP$2:$AP$5571,MATCH(E5301,[1]PIB_dos_Municípios!G$2:G$5571,0),1)</f>
        <v>37725.57</v>
      </c>
      <c r="M5301" s="2" t="s">
        <v>5414</v>
      </c>
      <c r="N5301" s="2" t="str">
        <f>INDEX([2]Microregioes!$D$1:$D$574,MATCH(F5301,[2]Microregioes!$B$1:$B$574,0),1)</f>
        <v>Mt-Canarana</v>
      </c>
    </row>
    <row r="5302" spans="1:14" hidden="1" x14ac:dyDescent="0.2">
      <c r="A5302" s="5">
        <v>5</v>
      </c>
      <c r="B5302" s="3">
        <v>51</v>
      </c>
      <c r="C5302" s="1">
        <v>5104</v>
      </c>
      <c r="D5302" s="1">
        <v>51017</v>
      </c>
      <c r="E5302" s="1">
        <v>5107800</v>
      </c>
      <c r="F5302" s="2">
        <f>IFERROR(INDEX('Arranjos Populacionais'!$F$2:$F$961,MATCH(TabelaCompleta!E5302,'Arranjos Populacionais'!$A$2:$A$961,0),1),D5302)</f>
        <v>51017</v>
      </c>
      <c r="G5302" s="2">
        <v>0</v>
      </c>
      <c r="H5302" s="11">
        <v>18186</v>
      </c>
      <c r="I5302" s="2">
        <f>INDEX([1]PIB_dos_Municípios!$AN$2:$AN$5571,MATCH(E5302,[1]PIB_dos_Municípios!G$2:G$5571,0),1)</f>
        <v>176621.47500000001</v>
      </c>
      <c r="J5302" s="2">
        <f>INDEX([1]PIB_dos_Municípios!$AO$2:$AO$5571,MATCH(E5302,[1]PIB_dos_Municípios!G$2:G$5571,0),1)</f>
        <v>18409</v>
      </c>
      <c r="K5302" s="2">
        <f>INDEX([1]PIB_dos_Municípios!$AP$2:$AP$5571,MATCH(E5302,[1]PIB_dos_Municípios!G$2:G$5571,0),1)</f>
        <v>9594.2999999999993</v>
      </c>
      <c r="M5302" s="2" t="s">
        <v>5415</v>
      </c>
      <c r="N5302" s="2" t="str">
        <f>INDEX([2]Microregioes!$D$1:$D$574,MATCH(F5302,[2]Microregioes!$B$1:$B$574,0),1)</f>
        <v>Mt-Cuiabá</v>
      </c>
    </row>
    <row r="5303" spans="1:14" hidden="1" x14ac:dyDescent="0.2">
      <c r="A5303" s="5">
        <v>5</v>
      </c>
      <c r="B5303" s="3">
        <v>51</v>
      </c>
      <c r="C5303" s="1">
        <v>5102</v>
      </c>
      <c r="D5303" s="1">
        <v>51009</v>
      </c>
      <c r="E5303" s="1">
        <v>5107859</v>
      </c>
      <c r="F5303" s="2">
        <f>IFERROR(INDEX('Arranjos Populacionais'!$F$2:$F$961,MATCH(TabelaCompleta!E5303,'Arranjos Populacionais'!$A$2:$A$961,0),1),D5303)</f>
        <v>51009</v>
      </c>
      <c r="G5303" s="2">
        <v>0</v>
      </c>
      <c r="H5303" s="11">
        <v>11209</v>
      </c>
      <c r="I5303" s="2">
        <f>INDEX([1]PIB_dos_Municípios!$AN$2:$AN$5571,MATCH(E5303,[1]PIB_dos_Municípios!G$2:G$5571,0),1)</f>
        <v>116930.15</v>
      </c>
      <c r="J5303" s="2">
        <f>INDEX([1]PIB_dos_Municípios!$AO$2:$AO$5571,MATCH(E5303,[1]PIB_dos_Municípios!G$2:G$5571,0),1)</f>
        <v>10531</v>
      </c>
      <c r="K5303" s="2">
        <f>INDEX([1]PIB_dos_Municípios!$AP$2:$AP$5571,MATCH(E5303,[1]PIB_dos_Municípios!G$2:G$5571,0),1)</f>
        <v>11103.42</v>
      </c>
      <c r="M5303" s="2" t="s">
        <v>5416</v>
      </c>
      <c r="N5303" s="2" t="str">
        <f>INDEX([2]Microregioes!$D$1:$D$574,MATCH(F5303,[2]Microregioes!$B$1:$B$574,0),1)</f>
        <v>Mt-Norte Araguaia</v>
      </c>
    </row>
    <row r="5304" spans="1:14" hidden="1" x14ac:dyDescent="0.2">
      <c r="A5304" s="5">
        <v>5</v>
      </c>
      <c r="B5304" s="3">
        <v>51</v>
      </c>
      <c r="C5304" s="1">
        <v>5105</v>
      </c>
      <c r="D5304" s="1">
        <v>51021</v>
      </c>
      <c r="E5304" s="1">
        <v>5107297</v>
      </c>
      <c r="F5304" s="2">
        <f>IFERROR(INDEX('Arranjos Populacionais'!$F$2:$F$961,MATCH(TabelaCompleta!E5304,'Arranjos Populacionais'!$A$2:$A$961,0),1),D5304)</f>
        <v>51021</v>
      </c>
      <c r="G5304" s="2">
        <v>0</v>
      </c>
      <c r="H5304" s="11">
        <v>3869</v>
      </c>
      <c r="I5304" s="2">
        <f>INDEX([1]PIB_dos_Municípios!$AN$2:$AN$5571,MATCH(E5304,[1]PIB_dos_Municípios!G$2:G$5571,0),1)</f>
        <v>24340.492999999999</v>
      </c>
      <c r="J5304" s="2">
        <f>INDEX([1]PIB_dos_Municípios!$AO$2:$AO$5571,MATCH(E5304,[1]PIB_dos_Municípios!G$2:G$5571,0),1)</f>
        <v>3601</v>
      </c>
      <c r="K5304" s="2">
        <f>INDEX([1]PIB_dos_Municípios!$AP$2:$AP$5571,MATCH(E5304,[1]PIB_dos_Municípios!G$2:G$5571,0),1)</f>
        <v>6759.37</v>
      </c>
      <c r="M5304" s="2" t="s">
        <v>5417</v>
      </c>
      <c r="N5304" s="2" t="str">
        <f>INDEX([2]Microregioes!$D$1:$D$574,MATCH(F5304,[2]Microregioes!$B$1:$B$574,0),1)</f>
        <v>Mt-Rondonópolis</v>
      </c>
    </row>
    <row r="5305" spans="1:14" hidden="1" x14ac:dyDescent="0.2">
      <c r="A5305" s="5">
        <v>5</v>
      </c>
      <c r="B5305" s="3">
        <v>51</v>
      </c>
      <c r="C5305" s="1">
        <v>5101</v>
      </c>
      <c r="D5305" s="1">
        <v>51005</v>
      </c>
      <c r="E5305" s="1">
        <v>5107305</v>
      </c>
      <c r="F5305" s="2">
        <f>IFERROR(INDEX('Arranjos Populacionais'!$F$2:$F$961,MATCH(TabelaCompleta!E5305,'Arranjos Populacionais'!$A$2:$A$961,0),1),D5305)</f>
        <v>51005</v>
      </c>
      <c r="G5305" s="2">
        <v>0</v>
      </c>
      <c r="H5305" s="11">
        <v>19395</v>
      </c>
      <c r="I5305" s="2">
        <f>INDEX([1]PIB_dos_Municípios!$AN$2:$AN$5571,MATCH(E5305,[1]PIB_dos_Municípios!G$2:G$5571,0),1)</f>
        <v>324971.85600000003</v>
      </c>
      <c r="J5305" s="2">
        <f>INDEX([1]PIB_dos_Municípios!$AO$2:$AO$5571,MATCH(E5305,[1]PIB_dos_Municípios!G$2:G$5571,0),1)</f>
        <v>17128</v>
      </c>
      <c r="K5305" s="2">
        <f>INDEX([1]PIB_dos_Municípios!$AP$2:$AP$5571,MATCH(E5305,[1]PIB_dos_Municípios!G$2:G$5571,0),1)</f>
        <v>18973.14</v>
      </c>
      <c r="M5305" s="2" t="s">
        <v>5418</v>
      </c>
      <c r="N5305" s="2" t="str">
        <f>INDEX([2]Microregioes!$D$1:$D$574,MATCH(F5305,[2]Microregioes!$B$1:$B$574,0),1)</f>
        <v>Mt-Arinos</v>
      </c>
    </row>
    <row r="5306" spans="1:14" hidden="1" x14ac:dyDescent="0.2">
      <c r="A5306" s="5">
        <v>5</v>
      </c>
      <c r="B5306" s="3">
        <v>51</v>
      </c>
      <c r="C5306" s="1">
        <v>5102</v>
      </c>
      <c r="D5306" s="1">
        <v>51009</v>
      </c>
      <c r="E5306" s="1">
        <v>5107354</v>
      </c>
      <c r="F5306" s="2">
        <f>IFERROR(INDEX('Arranjos Populacionais'!$F$2:$F$961,MATCH(TabelaCompleta!E5306,'Arranjos Populacionais'!$A$2:$A$961,0),1),D5306)</f>
        <v>51009</v>
      </c>
      <c r="G5306" s="2">
        <v>0</v>
      </c>
      <c r="H5306" s="11">
        <v>5396</v>
      </c>
      <c r="I5306" s="2">
        <f>INDEX([1]PIB_dos_Municípios!$AN$2:$AN$5571,MATCH(E5306,[1]PIB_dos_Municípios!G$2:G$5571,0),1)</f>
        <v>75128.384000000005</v>
      </c>
      <c r="J5306" s="2">
        <f>INDEX([1]PIB_dos_Municípios!$AO$2:$AO$5571,MATCH(E5306,[1]PIB_dos_Municípios!G$2:G$5571,0),1)</f>
        <v>5267</v>
      </c>
      <c r="K5306" s="2">
        <f>INDEX([1]PIB_dos_Municípios!$AP$2:$AP$5571,MATCH(E5306,[1]PIB_dos_Municípios!G$2:G$5571,0),1)</f>
        <v>14263.98</v>
      </c>
      <c r="M5306" s="2" t="s">
        <v>5419</v>
      </c>
      <c r="N5306" s="2" t="str">
        <f>INDEX([2]Microregioes!$D$1:$D$574,MATCH(F5306,[2]Microregioes!$B$1:$B$574,0),1)</f>
        <v>Mt-Norte Araguaia</v>
      </c>
    </row>
    <row r="5307" spans="1:14" hidden="1" x14ac:dyDescent="0.2">
      <c r="A5307" s="5">
        <v>5</v>
      </c>
      <c r="B5307" s="3">
        <v>51</v>
      </c>
      <c r="C5307" s="1">
        <v>5103</v>
      </c>
      <c r="D5307" s="1">
        <v>51014</v>
      </c>
      <c r="E5307" s="1">
        <v>5107107</v>
      </c>
      <c r="F5307" s="2">
        <f>IFERROR(INDEX('Arranjos Populacionais'!$F$2:$F$961,MATCH(TabelaCompleta!E5307,'Arranjos Populacionais'!$A$2:$A$961,0),1),D5307)</f>
        <v>51014</v>
      </c>
      <c r="G5307" s="2">
        <v>0</v>
      </c>
      <c r="H5307" s="11">
        <v>18536</v>
      </c>
      <c r="I5307" s="2">
        <f>INDEX([1]PIB_dos_Municípios!$AN$2:$AN$5571,MATCH(E5307,[1]PIB_dos_Municípios!G$2:G$5571,0),1)</f>
        <v>216184.75099999999</v>
      </c>
      <c r="J5307" s="2">
        <f>INDEX([1]PIB_dos_Municípios!$AO$2:$AO$5571,MATCH(E5307,[1]PIB_dos_Municípios!G$2:G$5571,0),1)</f>
        <v>18963</v>
      </c>
      <c r="K5307" s="2">
        <f>INDEX([1]PIB_dos_Municípios!$AP$2:$AP$5571,MATCH(E5307,[1]PIB_dos_Municípios!G$2:G$5571,0),1)</f>
        <v>11400.35</v>
      </c>
      <c r="M5307" s="2" t="s">
        <v>5420</v>
      </c>
      <c r="N5307" s="2" t="str">
        <f>INDEX([2]Microregioes!$D$1:$D$574,MATCH(F5307,[2]Microregioes!$B$1:$B$574,0),1)</f>
        <v>Mt-Jauru</v>
      </c>
    </row>
    <row r="5308" spans="1:14" hidden="1" x14ac:dyDescent="0.2">
      <c r="A5308" s="5">
        <v>5</v>
      </c>
      <c r="B5308" s="3">
        <v>51</v>
      </c>
      <c r="C5308" s="1">
        <v>5105</v>
      </c>
      <c r="D5308" s="1">
        <v>51021</v>
      </c>
      <c r="E5308" s="1">
        <v>5107404</v>
      </c>
      <c r="F5308" s="2">
        <f>IFERROR(INDEX('Arranjos Populacionais'!$F$2:$F$961,MATCH(TabelaCompleta!E5308,'Arranjos Populacionais'!$A$2:$A$961,0),1),D5308)</f>
        <v>51021</v>
      </c>
      <c r="G5308" s="2">
        <v>0</v>
      </c>
      <c r="H5308" s="11">
        <v>4493</v>
      </c>
      <c r="I5308" s="2">
        <f>INDEX([1]PIB_dos_Municípios!$AN$2:$AN$5571,MATCH(E5308,[1]PIB_dos_Municípios!G$2:G$5571,0),1)</f>
        <v>30568.881000000001</v>
      </c>
      <c r="J5308" s="2">
        <f>INDEX([1]PIB_dos_Municípios!$AO$2:$AO$5571,MATCH(E5308,[1]PIB_dos_Municípios!G$2:G$5571,0),1)</f>
        <v>4142</v>
      </c>
      <c r="K5308" s="2">
        <f>INDEX([1]PIB_dos_Municípios!$AP$2:$AP$5571,MATCH(E5308,[1]PIB_dos_Municípios!G$2:G$5571,0),1)</f>
        <v>7380.22</v>
      </c>
      <c r="M5308" s="2" t="s">
        <v>584</v>
      </c>
      <c r="N5308" s="2" t="str">
        <f>INDEX([2]Microregioes!$D$1:$D$574,MATCH(F5308,[2]Microregioes!$B$1:$B$574,0),1)</f>
        <v>Mt-Rondonópolis</v>
      </c>
    </row>
    <row r="5309" spans="1:14" hidden="1" x14ac:dyDescent="0.2">
      <c r="A5309" s="5">
        <v>5</v>
      </c>
      <c r="B5309" s="3">
        <v>51</v>
      </c>
      <c r="C5309" s="1">
        <v>5101</v>
      </c>
      <c r="D5309" s="1">
        <v>51004</v>
      </c>
      <c r="E5309" s="1">
        <v>5107875</v>
      </c>
      <c r="F5309" s="2">
        <f>IFERROR(INDEX('Arranjos Populacionais'!$F$2:$F$961,MATCH(TabelaCompleta!E5309,'Arranjos Populacionais'!$A$2:$A$961,0),1),D5309)</f>
        <v>51004</v>
      </c>
      <c r="G5309" s="2">
        <v>0</v>
      </c>
      <c r="H5309" s="11">
        <v>23496</v>
      </c>
      <c r="I5309" s="2">
        <f>INDEX([1]PIB_dos_Municípios!$AN$2:$AN$5571,MATCH(E5309,[1]PIB_dos_Municípios!G$2:G$5571,0),1)</f>
        <v>827963.04099999997</v>
      </c>
      <c r="J5309" s="2">
        <f>INDEX([1]PIB_dos_Municípios!$AO$2:$AO$5571,MATCH(E5309,[1]PIB_dos_Municípios!G$2:G$5571,0),1)</f>
        <v>18080</v>
      </c>
      <c r="K5309" s="2">
        <f>INDEX([1]PIB_dos_Municípios!$AP$2:$AP$5571,MATCH(E5309,[1]PIB_dos_Municípios!G$2:G$5571,0),1)</f>
        <v>45794.42</v>
      </c>
      <c r="M5309" s="2" t="s">
        <v>5421</v>
      </c>
      <c r="N5309" s="2" t="str">
        <f>INDEX([2]Microregioes!$D$1:$D$574,MATCH(F5309,[2]Microregioes!$B$1:$B$574,0),1)</f>
        <v>Mt-Parecis</v>
      </c>
    </row>
    <row r="5310" spans="1:14" hidden="1" x14ac:dyDescent="0.2">
      <c r="A5310" s="5">
        <v>5</v>
      </c>
      <c r="B5310" s="3">
        <v>51</v>
      </c>
      <c r="C5310" s="1">
        <v>5102</v>
      </c>
      <c r="D5310" s="1">
        <v>51009</v>
      </c>
      <c r="E5310" s="1">
        <v>5107883</v>
      </c>
      <c r="F5310" s="2">
        <f>IFERROR(INDEX('Arranjos Populacionais'!$F$2:$F$961,MATCH(TabelaCompleta!E5310,'Arranjos Populacionais'!$A$2:$A$961,0),1),D5310)</f>
        <v>51009</v>
      </c>
      <c r="G5310" s="2">
        <v>0</v>
      </c>
      <c r="H5310" s="11">
        <v>1548</v>
      </c>
      <c r="I5310" s="2">
        <f>INDEX([1]PIB_dos_Municípios!$AN$2:$AN$5571,MATCH(E5310,[1]PIB_dos_Municípios!G$2:G$5571,0),1)</f>
        <v>13758.048000000001</v>
      </c>
      <c r="J5310" s="2">
        <f>INDEX([1]PIB_dos_Municípios!$AO$2:$AO$5571,MATCH(E5310,[1]PIB_dos_Municípios!G$2:G$5571,0),1)</f>
        <v>1365</v>
      </c>
      <c r="K5310" s="2">
        <f>INDEX([1]PIB_dos_Municípios!$AP$2:$AP$5571,MATCH(E5310,[1]PIB_dos_Municípios!G$2:G$5571,0),1)</f>
        <v>10079.16</v>
      </c>
      <c r="M5310" s="2" t="s">
        <v>5422</v>
      </c>
      <c r="N5310" s="2" t="str">
        <f>INDEX([2]Microregioes!$D$1:$D$574,MATCH(F5310,[2]Microregioes!$B$1:$B$574,0),1)</f>
        <v>Mt-Norte Araguaia</v>
      </c>
    </row>
    <row r="5311" spans="1:14" hidden="1" x14ac:dyDescent="0.2">
      <c r="A5311" s="5">
        <v>5</v>
      </c>
      <c r="B5311" s="3">
        <v>51</v>
      </c>
      <c r="C5311" s="1">
        <v>5101</v>
      </c>
      <c r="D5311" s="1">
        <v>51007</v>
      </c>
      <c r="E5311" s="1">
        <v>5107909</v>
      </c>
      <c r="F5311" s="2">
        <f>IFERROR(INDEX('Arranjos Populacionais'!$F$2:$F$961,MATCH(TabelaCompleta!E5311,'Arranjos Populacionais'!$A$2:$A$961,0),1),D5311)</f>
        <v>51007</v>
      </c>
      <c r="G5311" s="2">
        <v>0</v>
      </c>
      <c r="H5311" s="11">
        <v>132934</v>
      </c>
      <c r="I5311" s="2">
        <f>INDEX([1]PIB_dos_Municípios!$AN$2:$AN$5571,MATCH(E5311,[1]PIB_dos_Municípios!G$2:G$5571,0),1)</f>
        <v>2240640.7230000002</v>
      </c>
      <c r="J5311" s="2">
        <f>INDEX([1]PIB_dos_Municípios!$AO$2:$AO$5571,MATCH(E5311,[1]PIB_dos_Municípios!G$2:G$5571,0),1)</f>
        <v>113082</v>
      </c>
      <c r="K5311" s="2">
        <f>INDEX([1]PIB_dos_Municípios!$AP$2:$AP$5571,MATCH(E5311,[1]PIB_dos_Municípios!G$2:G$5571,0),1)</f>
        <v>19814.3</v>
      </c>
      <c r="M5311" s="2" t="s">
        <v>5423</v>
      </c>
      <c r="N5311" s="2" t="str">
        <f>INDEX([2]Microregioes!$D$1:$D$574,MATCH(F5311,[2]Microregioes!$B$1:$B$574,0),1)</f>
        <v>Mt-Sinop</v>
      </c>
    </row>
    <row r="5312" spans="1:14" hidden="1" x14ac:dyDescent="0.2">
      <c r="A5312" s="5">
        <v>5</v>
      </c>
      <c r="B5312" s="3">
        <v>51</v>
      </c>
      <c r="C5312" s="1">
        <v>5101</v>
      </c>
      <c r="D5312" s="1">
        <v>51006</v>
      </c>
      <c r="E5312" s="1">
        <v>5107925</v>
      </c>
      <c r="F5312" s="2">
        <f>IFERROR(INDEX('Arranjos Populacionais'!$F$2:$F$961,MATCH(TabelaCompleta!E5312,'Arranjos Populacionais'!$A$2:$A$961,0),1),D5312)</f>
        <v>51006</v>
      </c>
      <c r="G5312" s="2">
        <v>0</v>
      </c>
      <c r="H5312" s="11">
        <v>82792</v>
      </c>
      <c r="I5312" s="2">
        <f>INDEX([1]PIB_dos_Municípios!$AN$2:$AN$5571,MATCH(E5312,[1]PIB_dos_Municípios!G$2:G$5571,0),1)</f>
        <v>1834499.007</v>
      </c>
      <c r="J5312" s="2">
        <f>INDEX([1]PIB_dos_Municípios!$AO$2:$AO$5571,MATCH(E5312,[1]PIB_dos_Municípios!G$2:G$5571,0),1)</f>
        <v>66506</v>
      </c>
      <c r="K5312" s="2">
        <f>INDEX([1]PIB_dos_Municípios!$AP$2:$AP$5571,MATCH(E5312,[1]PIB_dos_Municípios!G$2:G$5571,0),1)</f>
        <v>27583.96</v>
      </c>
      <c r="M5312" s="2" t="s">
        <v>5424</v>
      </c>
      <c r="N5312" s="2" t="str">
        <f>INDEX([2]Microregioes!$D$1:$D$574,MATCH(F5312,[2]Microregioes!$B$1:$B$574,0),1)</f>
        <v>Mt-Alto Teles Pires</v>
      </c>
    </row>
    <row r="5313" spans="1:14" hidden="1" x14ac:dyDescent="0.2">
      <c r="A5313" s="5">
        <v>5</v>
      </c>
      <c r="B5313" s="3">
        <v>51</v>
      </c>
      <c r="C5313" s="1">
        <v>5101</v>
      </c>
      <c r="D5313" s="1">
        <v>51005</v>
      </c>
      <c r="E5313" s="1">
        <v>5107941</v>
      </c>
      <c r="F5313" s="2">
        <f>IFERROR(INDEX('Arranjos Populacionais'!$F$2:$F$961,MATCH(TabelaCompleta!E5313,'Arranjos Populacionais'!$A$2:$A$961,0),1),D5313)</f>
        <v>51005</v>
      </c>
      <c r="G5313" s="2">
        <v>0</v>
      </c>
      <c r="H5313" s="11">
        <v>9398</v>
      </c>
      <c r="I5313" s="2">
        <f>INDEX([1]PIB_dos_Municípios!$AN$2:$AN$5571,MATCH(E5313,[1]PIB_dos_Municípios!G$2:G$5571,0),1)</f>
        <v>132177.63</v>
      </c>
      <c r="J5313" s="2">
        <f>INDEX([1]PIB_dos_Municípios!$AO$2:$AO$5571,MATCH(E5313,[1]PIB_dos_Municípios!G$2:G$5571,0),1)</f>
        <v>9917</v>
      </c>
      <c r="K5313" s="2">
        <f>INDEX([1]PIB_dos_Municípios!$AP$2:$AP$5571,MATCH(E5313,[1]PIB_dos_Municípios!G$2:G$5571,0),1)</f>
        <v>13328.39</v>
      </c>
      <c r="M5313" s="2" t="s">
        <v>5425</v>
      </c>
      <c r="N5313" s="2" t="str">
        <f>INDEX([2]Microregioes!$D$1:$D$574,MATCH(F5313,[2]Microregioes!$B$1:$B$574,0),1)</f>
        <v>Mt-Arinos</v>
      </c>
    </row>
    <row r="5314" spans="1:14" hidden="1" x14ac:dyDescent="0.2">
      <c r="A5314" s="5">
        <v>5</v>
      </c>
      <c r="B5314" s="3">
        <v>51</v>
      </c>
      <c r="C5314" s="1">
        <v>5103</v>
      </c>
      <c r="D5314" s="1">
        <v>51013</v>
      </c>
      <c r="E5314" s="1">
        <v>5107958</v>
      </c>
      <c r="F5314" s="2">
        <f>IFERROR(INDEX('Arranjos Populacionais'!$F$2:$F$961,MATCH(TabelaCompleta!E5314,'Arranjos Populacionais'!$A$2:$A$961,0),1),D5314)</f>
        <v>51013</v>
      </c>
      <c r="G5314" s="2">
        <v>0</v>
      </c>
      <c r="H5314" s="11">
        <v>96932</v>
      </c>
      <c r="I5314" s="2">
        <f>INDEX([1]PIB_dos_Municípios!$AN$2:$AN$5571,MATCH(E5314,[1]PIB_dos_Municípios!G$2:G$5571,0),1)</f>
        <v>1464263.2220000001</v>
      </c>
      <c r="J5314" s="2">
        <f>INDEX([1]PIB_dos_Municípios!$AO$2:$AO$5571,MATCH(E5314,[1]PIB_dos_Municípios!G$2:G$5571,0),1)</f>
        <v>84076</v>
      </c>
      <c r="K5314" s="2">
        <f>INDEX([1]PIB_dos_Municípios!$AP$2:$AP$5571,MATCH(E5314,[1]PIB_dos_Municípios!G$2:G$5571,0),1)</f>
        <v>17415.95</v>
      </c>
      <c r="M5314" s="2" t="s">
        <v>5426</v>
      </c>
      <c r="N5314" s="2" t="str">
        <f>INDEX([2]Microregioes!$D$1:$D$574,MATCH(F5314,[2]Microregioes!$B$1:$B$574,0),1)</f>
        <v>Mt-Tangará da Serra</v>
      </c>
    </row>
    <row r="5315" spans="1:14" hidden="1" x14ac:dyDescent="0.2">
      <c r="A5315" s="5">
        <v>5</v>
      </c>
      <c r="B5315" s="3">
        <v>51</v>
      </c>
      <c r="C5315" s="1">
        <v>5101</v>
      </c>
      <c r="D5315" s="1">
        <v>51006</v>
      </c>
      <c r="E5315" s="1">
        <v>5108006</v>
      </c>
      <c r="F5315" s="2">
        <f>IFERROR(INDEX('Arranjos Populacionais'!$F$2:$F$961,MATCH(TabelaCompleta!E5315,'Arranjos Populacionais'!$A$2:$A$961,0),1),D5315)</f>
        <v>51006</v>
      </c>
      <c r="G5315" s="2">
        <v>0</v>
      </c>
      <c r="H5315" s="11">
        <v>12632</v>
      </c>
      <c r="I5315" s="2">
        <f>INDEX([1]PIB_dos_Municípios!$AN$2:$AN$5571,MATCH(E5315,[1]PIB_dos_Municípios!G$2:G$5571,0),1)</f>
        <v>254163.052</v>
      </c>
      <c r="J5315" s="2">
        <f>INDEX([1]PIB_dos_Municípios!$AO$2:$AO$5571,MATCH(E5315,[1]PIB_dos_Municípios!G$2:G$5571,0),1)</f>
        <v>10390</v>
      </c>
      <c r="K5315" s="2">
        <f>INDEX([1]PIB_dos_Municípios!$AP$2:$AP$5571,MATCH(E5315,[1]PIB_dos_Municípios!G$2:G$5571,0),1)</f>
        <v>24462.28</v>
      </c>
      <c r="M5315" s="2" t="s">
        <v>5427</v>
      </c>
      <c r="N5315" s="2" t="str">
        <f>INDEX([2]Microregioes!$D$1:$D$574,MATCH(F5315,[2]Microregioes!$B$1:$B$574,0),1)</f>
        <v>Mt-Alto Teles Pires</v>
      </c>
    </row>
    <row r="5316" spans="1:14" hidden="1" x14ac:dyDescent="0.2">
      <c r="A5316" s="5">
        <v>5</v>
      </c>
      <c r="B5316" s="3">
        <v>51</v>
      </c>
      <c r="C5316" s="1">
        <v>5101</v>
      </c>
      <c r="D5316" s="1">
        <v>51003</v>
      </c>
      <c r="E5316" s="1">
        <v>5108055</v>
      </c>
      <c r="F5316" s="2">
        <f>IFERROR(INDEX('Arranjos Populacionais'!$F$2:$F$961,MATCH(TabelaCompleta!E5316,'Arranjos Populacionais'!$A$2:$A$961,0),1),D5316)</f>
        <v>51003</v>
      </c>
      <c r="G5316" s="2">
        <v>0</v>
      </c>
      <c r="H5316" s="11">
        <v>9816</v>
      </c>
      <c r="I5316" s="2">
        <f>INDEX([1]PIB_dos_Municípios!$AN$2:$AN$5571,MATCH(E5316,[1]PIB_dos_Municípios!G$2:G$5571,0),1)</f>
        <v>127004.564</v>
      </c>
      <c r="J5316" s="2">
        <f>INDEX([1]PIB_dos_Municípios!$AO$2:$AO$5571,MATCH(E5316,[1]PIB_dos_Municípios!G$2:G$5571,0),1)</f>
        <v>11302</v>
      </c>
      <c r="K5316" s="2">
        <f>INDEX([1]PIB_dos_Municípios!$AP$2:$AP$5571,MATCH(E5316,[1]PIB_dos_Municípios!G$2:G$5571,0),1)</f>
        <v>11237.35</v>
      </c>
      <c r="M5316" s="2" t="s">
        <v>5428</v>
      </c>
      <c r="N5316" s="2" t="str">
        <f>INDEX([2]Microregioes!$D$1:$D$574,MATCH(F5316,[2]Microregioes!$B$1:$B$574,0),1)</f>
        <v>Mt-Colíder</v>
      </c>
    </row>
    <row r="5317" spans="1:14" hidden="1" x14ac:dyDescent="0.2">
      <c r="A5317" s="5">
        <v>5</v>
      </c>
      <c r="B5317" s="3">
        <v>51</v>
      </c>
      <c r="C5317" s="1">
        <v>5105</v>
      </c>
      <c r="D5317" s="1">
        <v>51020</v>
      </c>
      <c r="E5317" s="1">
        <v>5108105</v>
      </c>
      <c r="F5317" s="2">
        <f>IFERROR(INDEX('Arranjos Populacionais'!$F$2:$F$961,MATCH(TabelaCompleta!E5317,'Arranjos Populacionais'!$A$2:$A$961,0),1),D5317)</f>
        <v>51020</v>
      </c>
      <c r="G5317" s="2">
        <v>0</v>
      </c>
      <c r="H5317" s="11">
        <v>3666</v>
      </c>
      <c r="I5317" s="2">
        <f>INDEX([1]PIB_dos_Municípios!$AN$2:$AN$5571,MATCH(E5317,[1]PIB_dos_Municípios!G$2:G$5571,0),1)</f>
        <v>50404.767999999996</v>
      </c>
      <c r="J5317" s="2">
        <f>INDEX([1]PIB_dos_Municípios!$AO$2:$AO$5571,MATCH(E5317,[1]PIB_dos_Municípios!G$2:G$5571,0),1)</f>
        <v>3437</v>
      </c>
      <c r="K5317" s="2">
        <f>INDEX([1]PIB_dos_Municípios!$AP$2:$AP$5571,MATCH(E5317,[1]PIB_dos_Municípios!G$2:G$5571,0),1)</f>
        <v>14665.34</v>
      </c>
      <c r="M5317" s="2" t="s">
        <v>5429</v>
      </c>
      <c r="N5317" s="2" t="str">
        <f>INDEX([2]Microregioes!$D$1:$D$574,MATCH(F5317,[2]Microregioes!$B$1:$B$574,0),1)</f>
        <v>Mt-Tesouro</v>
      </c>
    </row>
    <row r="5318" spans="1:14" hidden="1" x14ac:dyDescent="0.2">
      <c r="A5318" s="5">
        <v>5</v>
      </c>
      <c r="B5318" s="3">
        <v>51</v>
      </c>
      <c r="C5318" s="1">
        <v>5105</v>
      </c>
      <c r="D5318" s="1">
        <v>51020</v>
      </c>
      <c r="E5318" s="1">
        <v>5108204</v>
      </c>
      <c r="F5318" s="2">
        <f>IFERROR(INDEX('Arranjos Populacionais'!$F$2:$F$961,MATCH(TabelaCompleta!E5318,'Arranjos Populacionais'!$A$2:$A$961,0),1),D5318)</f>
        <v>51020</v>
      </c>
      <c r="G5318" s="2">
        <v>0</v>
      </c>
      <c r="H5318" s="11">
        <v>3644</v>
      </c>
      <c r="I5318" s="2">
        <f>INDEX([1]PIB_dos_Municípios!$AN$2:$AN$5571,MATCH(E5318,[1]PIB_dos_Municípios!G$2:G$5571,0),1)</f>
        <v>46756.724000000002</v>
      </c>
      <c r="J5318" s="2">
        <f>INDEX([1]PIB_dos_Municípios!$AO$2:$AO$5571,MATCH(E5318,[1]PIB_dos_Municípios!G$2:G$5571,0),1)</f>
        <v>4036</v>
      </c>
      <c r="K5318" s="2">
        <f>INDEX([1]PIB_dos_Municípios!$AP$2:$AP$5571,MATCH(E5318,[1]PIB_dos_Municípios!G$2:G$5571,0),1)</f>
        <v>11584.92</v>
      </c>
      <c r="M5318" s="2" t="s">
        <v>580</v>
      </c>
      <c r="N5318" s="2" t="str">
        <f>INDEX([2]Microregioes!$D$1:$D$574,MATCH(F5318,[2]Microregioes!$B$1:$B$574,0),1)</f>
        <v>Mt-Tesouro</v>
      </c>
    </row>
    <row r="5319" spans="1:14" hidden="1" x14ac:dyDescent="0.2">
      <c r="A5319" s="5">
        <v>5</v>
      </c>
      <c r="B5319" s="3">
        <v>51</v>
      </c>
      <c r="C5319" s="1">
        <v>5101</v>
      </c>
      <c r="D5319" s="1">
        <v>51007</v>
      </c>
      <c r="E5319" s="1">
        <v>5108303</v>
      </c>
      <c r="F5319" s="2">
        <f>IFERROR(INDEX('Arranjos Populacionais'!$F$2:$F$961,MATCH(TabelaCompleta!E5319,'Arranjos Populacionais'!$A$2:$A$961,0),1),D5319)</f>
        <v>51007</v>
      </c>
      <c r="G5319" s="2">
        <v>0</v>
      </c>
      <c r="H5319" s="11">
        <v>3509</v>
      </c>
      <c r="I5319" s="2">
        <f>INDEX([1]PIB_dos_Municípios!$AN$2:$AN$5571,MATCH(E5319,[1]PIB_dos_Municípios!G$2:G$5571,0),1)</f>
        <v>56270.379000000001</v>
      </c>
      <c r="J5319" s="2">
        <f>INDEX([1]PIB_dos_Municípios!$AO$2:$AO$5571,MATCH(E5319,[1]PIB_dos_Municípios!G$2:G$5571,0),1)</f>
        <v>3767</v>
      </c>
      <c r="K5319" s="2">
        <f>INDEX([1]PIB_dos_Municípios!$AP$2:$AP$5571,MATCH(E5319,[1]PIB_dos_Municípios!G$2:G$5571,0),1)</f>
        <v>14937.72</v>
      </c>
      <c r="M5319" s="2" t="s">
        <v>5430</v>
      </c>
      <c r="N5319" s="2" t="str">
        <f>INDEX([2]Microregioes!$D$1:$D$574,MATCH(F5319,[2]Microregioes!$B$1:$B$574,0),1)</f>
        <v>Mt-Sinop</v>
      </c>
    </row>
    <row r="5320" spans="1:14" hidden="1" x14ac:dyDescent="0.2">
      <c r="A5320" s="5">
        <v>5</v>
      </c>
      <c r="B5320" s="3">
        <v>51</v>
      </c>
      <c r="C5320" s="1">
        <v>5103</v>
      </c>
      <c r="D5320" s="1">
        <v>51012</v>
      </c>
      <c r="E5320" s="1">
        <v>5108352</v>
      </c>
      <c r="F5320" s="2">
        <f>IFERROR(INDEX('Arranjos Populacionais'!$F$2:$F$961,MATCH(TabelaCompleta!E5320,'Arranjos Populacionais'!$A$2:$A$961,0),1),D5320)</f>
        <v>51012</v>
      </c>
      <c r="G5320" s="2">
        <v>0</v>
      </c>
      <c r="H5320" s="11">
        <v>3047</v>
      </c>
      <c r="I5320" s="2">
        <f>INDEX([1]PIB_dos_Municípios!$AN$2:$AN$5571,MATCH(E5320,[1]PIB_dos_Municípios!G$2:G$5571,0),1)</f>
        <v>30648.026999999998</v>
      </c>
      <c r="J5320" s="2">
        <f>INDEX([1]PIB_dos_Municípios!$AO$2:$AO$5571,MATCH(E5320,[1]PIB_dos_Municípios!G$2:G$5571,0),1)</f>
        <v>3058</v>
      </c>
      <c r="K5320" s="2">
        <f>INDEX([1]PIB_dos_Municípios!$AP$2:$AP$5571,MATCH(E5320,[1]PIB_dos_Municípios!G$2:G$5571,0),1)</f>
        <v>10022.25</v>
      </c>
      <c r="M5320" s="2" t="s">
        <v>5431</v>
      </c>
      <c r="N5320" s="2" t="str">
        <f>INDEX([2]Microregioes!$D$1:$D$574,MATCH(F5320,[2]Microregioes!$B$1:$B$574,0),1)</f>
        <v>Mt-Alto Guaporé</v>
      </c>
    </row>
    <row r="5321" spans="1:14" hidden="1" x14ac:dyDescent="0.2">
      <c r="A5321" s="5">
        <v>5</v>
      </c>
      <c r="B5321" s="3">
        <v>51</v>
      </c>
      <c r="C5321" s="1">
        <v>5104</v>
      </c>
      <c r="D5321" s="1">
        <v>51017</v>
      </c>
      <c r="E5321" s="1">
        <v>5108402</v>
      </c>
      <c r="F5321" s="2">
        <f>IFERROR(INDEX('Arranjos Populacionais'!$F$2:$F$961,MATCH(TabelaCompleta!E5321,'Arranjos Populacionais'!$A$2:$A$961,0),1),D5321)</f>
        <v>51017</v>
      </c>
      <c r="G5321" s="2">
        <v>0</v>
      </c>
      <c r="H5321" s="11">
        <v>271339</v>
      </c>
      <c r="I5321" s="2">
        <f>INDEX([1]PIB_dos_Municípios!$AN$2:$AN$5571,MATCH(E5321,[1]PIB_dos_Municípios!G$2:G$5571,0),1)</f>
        <v>3908580.2990000001</v>
      </c>
      <c r="J5321" s="2">
        <f>INDEX([1]PIB_dos_Municípios!$AO$2:$AO$5571,MATCH(E5321,[1]PIB_dos_Municípios!G$2:G$5571,0),1)</f>
        <v>252709</v>
      </c>
      <c r="K5321" s="2">
        <f>INDEX([1]PIB_dos_Municípios!$AP$2:$AP$5571,MATCH(E5321,[1]PIB_dos_Municípios!G$2:G$5571,0),1)</f>
        <v>15466.72</v>
      </c>
      <c r="M5321" s="2" t="s">
        <v>215</v>
      </c>
      <c r="N5321" s="2" t="str">
        <f>INDEX([2]Microregioes!$D$1:$D$574,MATCH(F5321,[2]Microregioes!$B$1:$B$574,0),1)</f>
        <v>Mt-Cuiabá</v>
      </c>
    </row>
    <row r="5322" spans="1:14" hidden="1" x14ac:dyDescent="0.2">
      <c r="A5322" s="5">
        <v>5</v>
      </c>
      <c r="B5322" s="3">
        <v>51</v>
      </c>
      <c r="C5322" s="1">
        <v>5101</v>
      </c>
      <c r="D5322" s="1">
        <v>51007</v>
      </c>
      <c r="E5322" s="1">
        <v>5108501</v>
      </c>
      <c r="F5322" s="2">
        <f>IFERROR(INDEX('Arranjos Populacionais'!$F$2:$F$961,MATCH(TabelaCompleta!E5322,'Arranjos Populacionais'!$A$2:$A$961,0),1),D5322)</f>
        <v>51007</v>
      </c>
      <c r="G5322" s="2">
        <v>0</v>
      </c>
      <c r="H5322" s="11">
        <v>10820</v>
      </c>
      <c r="I5322" s="2">
        <f>INDEX([1]PIB_dos_Municípios!$AN$2:$AN$5571,MATCH(E5322,[1]PIB_dos_Municípios!G$2:G$5571,0),1)</f>
        <v>179085.46900000001</v>
      </c>
      <c r="J5322" s="2">
        <f>INDEX([1]PIB_dos_Municípios!$AO$2:$AO$5571,MATCH(E5322,[1]PIB_dos_Municípios!G$2:G$5571,0),1)</f>
        <v>10235</v>
      </c>
      <c r="K5322" s="2">
        <f>INDEX([1]PIB_dos_Municípios!$AP$2:$AP$5571,MATCH(E5322,[1]PIB_dos_Municípios!G$2:G$5571,0),1)</f>
        <v>17497.36</v>
      </c>
      <c r="M5322" s="2" t="s">
        <v>5432</v>
      </c>
      <c r="N5322" s="2" t="str">
        <f>INDEX([2]Microregioes!$D$1:$D$574,MATCH(F5322,[2]Microregioes!$B$1:$B$574,0),1)</f>
        <v>Mt-Sinop</v>
      </c>
    </row>
    <row r="5323" spans="1:14" hidden="1" x14ac:dyDescent="0.2">
      <c r="A5323" s="5">
        <v>5</v>
      </c>
      <c r="B5323" s="3">
        <v>51</v>
      </c>
      <c r="C5323" s="1">
        <v>5103</v>
      </c>
      <c r="D5323" s="1">
        <v>51012</v>
      </c>
      <c r="E5323" s="1">
        <v>5105507</v>
      </c>
      <c r="F5323" s="2">
        <f>IFERROR(INDEX('Arranjos Populacionais'!$F$2:$F$961,MATCH(TabelaCompleta!E5323,'Arranjos Populacionais'!$A$2:$A$961,0),1),D5323)</f>
        <v>51012</v>
      </c>
      <c r="G5323" s="2">
        <v>0</v>
      </c>
      <c r="H5323" s="11">
        <v>15406</v>
      </c>
      <c r="I5323" s="2">
        <f>INDEX([1]PIB_dos_Municípios!$AN$2:$AN$5571,MATCH(E5323,[1]PIB_dos_Municípios!G$2:G$5571,0),1)</f>
        <v>214806.32800000001</v>
      </c>
      <c r="J5323" s="2">
        <f>INDEX([1]PIB_dos_Municípios!$AO$2:$AO$5571,MATCH(E5323,[1]PIB_dos_Municípios!G$2:G$5571,0),1)</f>
        <v>14491</v>
      </c>
      <c r="K5323" s="2">
        <f>INDEX([1]PIB_dos_Municípios!$AP$2:$AP$5571,MATCH(E5323,[1]PIB_dos_Municípios!G$2:G$5571,0),1)</f>
        <v>14823.43</v>
      </c>
      <c r="M5323" s="2" t="s">
        <v>5433</v>
      </c>
      <c r="N5323" s="2" t="str">
        <f>INDEX([2]Microregioes!$D$1:$D$574,MATCH(F5323,[2]Microregioes!$B$1:$B$574,0),1)</f>
        <v>Mt-Alto Guaporé</v>
      </c>
    </row>
    <row r="5324" spans="1:14" hidden="1" x14ac:dyDescent="0.2">
      <c r="A5324" s="5">
        <v>5</v>
      </c>
      <c r="B5324" s="3">
        <v>51</v>
      </c>
      <c r="C5324" s="1">
        <v>5102</v>
      </c>
      <c r="D5324" s="1">
        <v>51009</v>
      </c>
      <c r="E5324" s="1">
        <v>5108600</v>
      </c>
      <c r="F5324" s="2">
        <f>IFERROR(INDEX('Arranjos Populacionais'!$F$2:$F$961,MATCH(TabelaCompleta!E5324,'Arranjos Populacionais'!$A$2:$A$961,0),1),D5324)</f>
        <v>51009</v>
      </c>
      <c r="G5324" s="2">
        <v>0</v>
      </c>
      <c r="H5324" s="11">
        <v>24392</v>
      </c>
      <c r="I5324" s="2">
        <f>INDEX([1]PIB_dos_Municípios!$AN$2:$AN$5571,MATCH(E5324,[1]PIB_dos_Municípios!G$2:G$5571,0),1)</f>
        <v>248343.42300000001</v>
      </c>
      <c r="J5324" s="2">
        <f>INDEX([1]PIB_dos_Municípios!$AO$2:$AO$5571,MATCH(E5324,[1]PIB_dos_Municípios!G$2:G$5571,0),1)</f>
        <v>21403</v>
      </c>
      <c r="K5324" s="2">
        <f>INDEX([1]PIB_dos_Municípios!$AP$2:$AP$5571,MATCH(E5324,[1]PIB_dos_Municípios!G$2:G$5571,0),1)</f>
        <v>11603.21</v>
      </c>
      <c r="M5324" s="2" t="s">
        <v>5434</v>
      </c>
      <c r="N5324" s="2" t="str">
        <f>INDEX([2]Microregioes!$D$1:$D$574,MATCH(F5324,[2]Microregioes!$B$1:$B$574,0),1)</f>
        <v>Mt-Norte Araguaia</v>
      </c>
    </row>
    <row r="5325" spans="1:14" hidden="1" x14ac:dyDescent="0.2">
      <c r="A5325" s="5">
        <v>5</v>
      </c>
      <c r="B5325" s="3">
        <v>52</v>
      </c>
      <c r="C5325" s="1">
        <v>5203</v>
      </c>
      <c r="D5325" s="1">
        <v>52010</v>
      </c>
      <c r="E5325" s="1">
        <v>5200050</v>
      </c>
      <c r="F5325" s="2">
        <f>IFERROR(INDEX('Arranjos Populacionais'!$F$2:$F$961,MATCH(TabelaCompleta!E5325,'Arranjos Populacionais'!$A$2:$A$961,0),1),D5325)</f>
        <v>52010</v>
      </c>
      <c r="G5325" s="2">
        <v>0</v>
      </c>
      <c r="H5325" s="11">
        <v>8053</v>
      </c>
      <c r="I5325" s="2">
        <f>INDEX([1]PIB_dos_Municípios!$AN$2:$AN$5571,MATCH(E5325,[1]PIB_dos_Municípios!G$2:G$5571,0),1)</f>
        <v>59042.934999999998</v>
      </c>
      <c r="J5325" s="2">
        <f>INDEX([1]PIB_dos_Municípios!$AO$2:$AO$5571,MATCH(E5325,[1]PIB_dos_Municípios!G$2:G$5571,0),1)</f>
        <v>6868</v>
      </c>
      <c r="K5325" s="2">
        <f>INDEX([1]PIB_dos_Municípios!$AP$2:$AP$5571,MATCH(E5325,[1]PIB_dos_Municípios!G$2:G$5571,0),1)</f>
        <v>8596.82</v>
      </c>
      <c r="M5325" s="2" t="s">
        <v>929</v>
      </c>
      <c r="N5325" s="2" t="str">
        <f>INDEX([2]Microregioes!$D$1:$D$574,MATCH(F5325,[2]Microregioes!$B$1:$B$574,0),1)</f>
        <v>Go-Goiânia</v>
      </c>
    </row>
    <row r="5326" spans="1:14" hidden="1" x14ac:dyDescent="0.2">
      <c r="A5326" s="5">
        <v>5</v>
      </c>
      <c r="B5326" s="3">
        <v>52</v>
      </c>
      <c r="C5326" s="1">
        <v>5204</v>
      </c>
      <c r="D5326" s="1">
        <v>52012</v>
      </c>
      <c r="E5326" s="1">
        <v>5200100</v>
      </c>
      <c r="F5326" s="2">
        <f>IFERROR(INDEX('Arranjos Populacionais'!$F$2:$F$961,MATCH(TabelaCompleta!E5326,'Arranjos Populacionais'!$A$2:$A$961,0),1),D5326)</f>
        <v>52012</v>
      </c>
      <c r="G5326" s="2">
        <v>0</v>
      </c>
      <c r="H5326" s="11">
        <v>18427</v>
      </c>
      <c r="I5326" s="2">
        <f>INDEX([1]PIB_dos_Municípios!$AN$2:$AN$5571,MATCH(E5326,[1]PIB_dos_Municípios!G$2:G$5571,0),1)</f>
        <v>127497.72100000001</v>
      </c>
      <c r="J5326" s="2">
        <f>INDEX([1]PIB_dos_Municípios!$AO$2:$AO$5571,MATCH(E5326,[1]PIB_dos_Municípios!G$2:G$5571,0),1)</f>
        <v>15752</v>
      </c>
      <c r="K5326" s="2">
        <f>INDEX([1]PIB_dos_Municípios!$AP$2:$AP$5571,MATCH(E5326,[1]PIB_dos_Municípios!G$2:G$5571,0),1)</f>
        <v>8094.07</v>
      </c>
      <c r="M5326" s="2" t="s">
        <v>5435</v>
      </c>
      <c r="N5326" s="2" t="str">
        <f>INDEX([2]Microregioes!$D$1:$D$574,MATCH(F5326,[2]Microregioes!$B$1:$B$574,0),1)</f>
        <v>Go-Entorno de Brasília</v>
      </c>
    </row>
    <row r="5327" spans="1:14" hidden="1" x14ac:dyDescent="0.2">
      <c r="A5327" s="5">
        <v>5</v>
      </c>
      <c r="B5327" s="3">
        <v>52</v>
      </c>
      <c r="C5327" s="1">
        <v>5205</v>
      </c>
      <c r="D5327" s="1">
        <v>52014</v>
      </c>
      <c r="E5327" s="1">
        <v>5200134</v>
      </c>
      <c r="F5327" s="2">
        <f>IFERROR(INDEX('Arranjos Populacionais'!$F$2:$F$961,MATCH(TabelaCompleta!E5327,'Arranjos Populacionais'!$A$2:$A$961,0),1),D5327)</f>
        <v>52014</v>
      </c>
      <c r="G5327" s="2">
        <v>0</v>
      </c>
      <c r="H5327" s="11">
        <v>21905</v>
      </c>
      <c r="I5327" s="2">
        <f>INDEX([1]PIB_dos_Municípios!$AN$2:$AN$5571,MATCH(E5327,[1]PIB_dos_Municípios!G$2:G$5571,0),1)</f>
        <v>303945.84100000001</v>
      </c>
      <c r="J5327" s="2">
        <f>INDEX([1]PIB_dos_Municípios!$AO$2:$AO$5571,MATCH(E5327,[1]PIB_dos_Municípios!G$2:G$5571,0),1)</f>
        <v>20283</v>
      </c>
      <c r="K5327" s="2">
        <f>INDEX([1]PIB_dos_Municípios!$AP$2:$AP$5571,MATCH(E5327,[1]PIB_dos_Municípios!G$2:G$5571,0),1)</f>
        <v>14985.25</v>
      </c>
      <c r="M5327" s="2" t="s">
        <v>5436</v>
      </c>
      <c r="N5327" s="2" t="str">
        <f>INDEX([2]Microregioes!$D$1:$D$574,MATCH(F5327,[2]Microregioes!$B$1:$B$574,0),1)</f>
        <v>Go-Vale do Rio dos Bois</v>
      </c>
    </row>
    <row r="5328" spans="1:14" hidden="1" x14ac:dyDescent="0.2">
      <c r="A5328" s="5">
        <v>5</v>
      </c>
      <c r="B5328" s="3">
        <v>52</v>
      </c>
      <c r="C5328" s="1">
        <v>5203</v>
      </c>
      <c r="D5328" s="1">
        <v>52009</v>
      </c>
      <c r="E5328" s="1">
        <v>5200159</v>
      </c>
      <c r="F5328" s="2">
        <f>IFERROR(INDEX('Arranjos Populacionais'!$F$2:$F$961,MATCH(TabelaCompleta!E5328,'Arranjos Populacionais'!$A$2:$A$961,0),1),D5328)</f>
        <v>52009</v>
      </c>
      <c r="G5328" s="2">
        <v>0</v>
      </c>
      <c r="H5328" s="11">
        <v>2561</v>
      </c>
      <c r="I5328" s="2">
        <f>INDEX([1]PIB_dos_Municípios!$AN$2:$AN$5571,MATCH(E5328,[1]PIB_dos_Municípios!G$2:G$5571,0),1)</f>
        <v>21647.633999999998</v>
      </c>
      <c r="J5328" s="2">
        <f>INDEX([1]PIB_dos_Municípios!$AO$2:$AO$5571,MATCH(E5328,[1]PIB_dos_Municípios!G$2:G$5571,0),1)</f>
        <v>2483</v>
      </c>
      <c r="K5328" s="2">
        <f>INDEX([1]PIB_dos_Municípios!$AP$2:$AP$5571,MATCH(E5328,[1]PIB_dos_Municípios!G$2:G$5571,0),1)</f>
        <v>8718.34</v>
      </c>
      <c r="M5328" s="2" t="s">
        <v>5437</v>
      </c>
      <c r="N5328" s="2" t="str">
        <f>INDEX([2]Microregioes!$D$1:$D$574,MATCH(F5328,[2]Microregioes!$B$1:$B$574,0),1)</f>
        <v>Go-Anicuns</v>
      </c>
    </row>
    <row r="5329" spans="1:14" hidden="1" x14ac:dyDescent="0.2">
      <c r="A5329" s="5">
        <v>5</v>
      </c>
      <c r="B5329" s="3">
        <v>52</v>
      </c>
      <c r="C5329" s="1">
        <v>5204</v>
      </c>
      <c r="D5329" s="1">
        <v>52012</v>
      </c>
      <c r="E5329" s="1">
        <v>5200175</v>
      </c>
      <c r="F5329" s="2">
        <f>IFERROR(INDEX('Arranjos Populacionais'!$F$2:$F$961,MATCH(TabelaCompleta!E5329,'Arranjos Populacionais'!$A$2:$A$961,0),1),D5329)</f>
        <v>52012</v>
      </c>
      <c r="G5329" s="2">
        <v>0</v>
      </c>
      <c r="H5329" s="11">
        <v>5560</v>
      </c>
      <c r="I5329" s="2">
        <f>INDEX([1]PIB_dos_Municípios!$AN$2:$AN$5571,MATCH(E5329,[1]PIB_dos_Municípios!G$2:G$5571,0),1)</f>
        <v>118934.158</v>
      </c>
      <c r="J5329" s="2">
        <f>INDEX([1]PIB_dos_Municípios!$AO$2:$AO$5571,MATCH(E5329,[1]PIB_dos_Municípios!G$2:G$5571,0),1)</f>
        <v>5095</v>
      </c>
      <c r="K5329" s="2">
        <f>INDEX([1]PIB_dos_Municípios!$AP$2:$AP$5571,MATCH(E5329,[1]PIB_dos_Municípios!G$2:G$5571,0),1)</f>
        <v>23343.31</v>
      </c>
      <c r="M5329" s="2" t="s">
        <v>5438</v>
      </c>
      <c r="N5329" s="2" t="str">
        <f>INDEX([2]Microregioes!$D$1:$D$574,MATCH(F5329,[2]Microregioes!$B$1:$B$574,0),1)</f>
        <v>Go-Entorno de Brasília</v>
      </c>
    </row>
    <row r="5330" spans="1:14" hidden="1" x14ac:dyDescent="0.2">
      <c r="A5330" s="5">
        <v>5</v>
      </c>
      <c r="B5330" s="3">
        <v>52</v>
      </c>
      <c r="C5330" s="1">
        <v>5205</v>
      </c>
      <c r="D5330" s="1">
        <v>52015</v>
      </c>
      <c r="E5330" s="1">
        <v>5200209</v>
      </c>
      <c r="F5330" s="2">
        <f>IFERROR(INDEX('Arranjos Populacionais'!$F$2:$F$961,MATCH(TabelaCompleta!E5330,'Arranjos Populacionais'!$A$2:$A$961,0),1),D5330)</f>
        <v>52015</v>
      </c>
      <c r="G5330" s="2">
        <v>0</v>
      </c>
      <c r="H5330" s="11">
        <v>1980</v>
      </c>
      <c r="I5330" s="2">
        <f>INDEX([1]PIB_dos_Municípios!$AN$2:$AN$5571,MATCH(E5330,[1]PIB_dos_Municípios!G$2:G$5571,0),1)</f>
        <v>28739.938999999998</v>
      </c>
      <c r="J5330" s="2">
        <f>INDEX([1]PIB_dos_Municípios!$AO$2:$AO$5571,MATCH(E5330,[1]PIB_dos_Municípios!G$2:G$5571,0),1)</f>
        <v>2012</v>
      </c>
      <c r="K5330" s="2">
        <f>INDEX([1]PIB_dos_Municípios!$AP$2:$AP$5571,MATCH(E5330,[1]PIB_dos_Municípios!G$2:G$5571,0),1)</f>
        <v>14284.26</v>
      </c>
      <c r="M5330" s="2" t="s">
        <v>5439</v>
      </c>
      <c r="N5330" s="2" t="str">
        <f>INDEX([2]Microregioes!$D$1:$D$574,MATCH(F5330,[2]Microregioes!$B$1:$B$574,0),1)</f>
        <v>Go-Meia Ponte</v>
      </c>
    </row>
    <row r="5331" spans="1:14" hidden="1" x14ac:dyDescent="0.2">
      <c r="A5331" s="5">
        <v>5</v>
      </c>
      <c r="B5331" s="3">
        <v>52</v>
      </c>
      <c r="C5331" s="1">
        <v>5204</v>
      </c>
      <c r="D5331" s="1">
        <v>52012</v>
      </c>
      <c r="E5331" s="1">
        <v>5200258</v>
      </c>
      <c r="F5331" s="2">
        <f>IFERROR(INDEX('Arranjos Populacionais'!$F$2:$F$961,MATCH(TabelaCompleta!E5331,'Arranjos Populacionais'!$A$2:$A$961,0),1),D5331)</f>
        <v>53001</v>
      </c>
      <c r="G5331" s="2">
        <v>0</v>
      </c>
      <c r="H5331" s="11">
        <v>191499</v>
      </c>
      <c r="I5331" s="2">
        <f>INDEX([1]PIB_dos_Municípios!$AN$2:$AN$5571,MATCH(E5331,[1]PIB_dos_Municípios!G$2:G$5571,0),1)</f>
        <v>767597.18200000003</v>
      </c>
      <c r="J5331" s="2">
        <f>INDEX([1]PIB_dos_Municípios!$AO$2:$AO$5571,MATCH(E5331,[1]PIB_dos_Municípios!G$2:G$5571,0),1)</f>
        <v>159505</v>
      </c>
      <c r="K5331" s="2">
        <f>INDEX([1]PIB_dos_Municípios!$AP$2:$AP$5571,MATCH(E5331,[1]PIB_dos_Municípios!G$2:G$5571,0),1)</f>
        <v>4812.37</v>
      </c>
      <c r="M5331" s="2" t="s">
        <v>934</v>
      </c>
      <c r="N5331" s="2" t="str">
        <f>INDEX([2]Microregioes!$D$1:$D$574,MATCH(F5331,[2]Microregioes!$B$1:$B$574,0),1)</f>
        <v>Df-Brasília</v>
      </c>
    </row>
    <row r="5332" spans="1:14" hidden="1" x14ac:dyDescent="0.2">
      <c r="A5332" s="5">
        <v>5</v>
      </c>
      <c r="B5332" s="3">
        <v>52</v>
      </c>
      <c r="C5332" s="1">
        <v>5204</v>
      </c>
      <c r="D5332" s="1">
        <v>52012</v>
      </c>
      <c r="E5332" s="1">
        <v>5200308</v>
      </c>
      <c r="F5332" s="2">
        <f>IFERROR(INDEX('Arranjos Populacionais'!$F$2:$F$961,MATCH(TabelaCompleta!E5332,'Arranjos Populacionais'!$A$2:$A$961,0),1),D5332)</f>
        <v>52012</v>
      </c>
      <c r="G5332" s="2">
        <v>0</v>
      </c>
      <c r="H5332" s="11">
        <v>26457</v>
      </c>
      <c r="I5332" s="2">
        <f>INDEX([1]PIB_dos_Municípios!$AN$2:$AN$5571,MATCH(E5332,[1]PIB_dos_Municípios!G$2:G$5571,0),1)</f>
        <v>344661.61900000001</v>
      </c>
      <c r="J5332" s="2">
        <f>INDEX([1]PIB_dos_Municípios!$AO$2:$AO$5571,MATCH(E5332,[1]PIB_dos_Municípios!G$2:G$5571,0),1)</f>
        <v>23828</v>
      </c>
      <c r="K5332" s="2">
        <f>INDEX([1]PIB_dos_Municípios!$AP$2:$AP$5571,MATCH(E5332,[1]PIB_dos_Municípios!G$2:G$5571,0),1)</f>
        <v>14464.56</v>
      </c>
      <c r="M5332" s="2" t="s">
        <v>5440</v>
      </c>
      <c r="N5332" s="2" t="str">
        <f>INDEX([2]Microregioes!$D$1:$D$574,MATCH(F5332,[2]Microregioes!$B$1:$B$574,0),1)</f>
        <v>Go-Entorno de Brasília</v>
      </c>
    </row>
    <row r="5333" spans="1:14" hidden="1" x14ac:dyDescent="0.2">
      <c r="A5333" s="5">
        <v>5</v>
      </c>
      <c r="B5333" s="3">
        <v>52</v>
      </c>
      <c r="C5333" s="1">
        <v>5205</v>
      </c>
      <c r="D5333" s="1">
        <v>52015</v>
      </c>
      <c r="E5333" s="1">
        <v>5200506</v>
      </c>
      <c r="F5333" s="2">
        <f>IFERROR(INDEX('Arranjos Populacionais'!$F$2:$F$961,MATCH(TabelaCompleta!E5333,'Arranjos Populacionais'!$A$2:$A$961,0),1),D5333)</f>
        <v>52015</v>
      </c>
      <c r="G5333" s="2">
        <v>0</v>
      </c>
      <c r="H5333" s="11">
        <v>2075</v>
      </c>
      <c r="I5333" s="2">
        <f>INDEX([1]PIB_dos_Municípios!$AN$2:$AN$5571,MATCH(E5333,[1]PIB_dos_Municípios!G$2:G$5571,0),1)</f>
        <v>21338.163</v>
      </c>
      <c r="J5333" s="2">
        <f>INDEX([1]PIB_dos_Municípios!$AO$2:$AO$5571,MATCH(E5333,[1]PIB_dos_Municípios!G$2:G$5571,0),1)</f>
        <v>2044</v>
      </c>
      <c r="K5333" s="2">
        <f>INDEX([1]PIB_dos_Municípios!$AP$2:$AP$5571,MATCH(E5333,[1]PIB_dos_Municípios!G$2:G$5571,0),1)</f>
        <v>10439.41</v>
      </c>
      <c r="M5333" s="2" t="s">
        <v>5441</v>
      </c>
      <c r="N5333" s="2" t="str">
        <f>INDEX([2]Microregioes!$D$1:$D$574,MATCH(F5333,[2]Microregioes!$B$1:$B$574,0),1)</f>
        <v>Go-Meia Ponte</v>
      </c>
    </row>
    <row r="5334" spans="1:14" hidden="1" x14ac:dyDescent="0.2">
      <c r="A5334" s="5">
        <v>5</v>
      </c>
      <c r="B5334" s="3">
        <v>52</v>
      </c>
      <c r="C5334" s="1">
        <v>5202</v>
      </c>
      <c r="D5334" s="1">
        <v>52004</v>
      </c>
      <c r="E5334" s="1">
        <v>5200555</v>
      </c>
      <c r="F5334" s="2">
        <f>IFERROR(INDEX('Arranjos Populacionais'!$F$2:$F$961,MATCH(TabelaCompleta!E5334,'Arranjos Populacionais'!$A$2:$A$961,0),1),D5334)</f>
        <v>52004</v>
      </c>
      <c r="G5334" s="2">
        <v>0</v>
      </c>
      <c r="H5334" s="11">
        <v>5629</v>
      </c>
      <c r="I5334" s="2">
        <f>INDEX([1]PIB_dos_Municípios!$AN$2:$AN$5571,MATCH(E5334,[1]PIB_dos_Municípios!G$2:G$5571,0),1)</f>
        <v>742108.26100000006</v>
      </c>
      <c r="J5334" s="2">
        <f>INDEX([1]PIB_dos_Municípios!$AO$2:$AO$5571,MATCH(E5334,[1]PIB_dos_Municípios!G$2:G$5571,0),1)</f>
        <v>4505</v>
      </c>
      <c r="K5334" s="2">
        <f>INDEX([1]PIB_dos_Municípios!$AP$2:$AP$5571,MATCH(E5334,[1]PIB_dos_Municípios!G$2:G$5571,0),1)</f>
        <v>164729.91</v>
      </c>
      <c r="M5334" s="2" t="s">
        <v>5442</v>
      </c>
      <c r="N5334" s="2" t="str">
        <f>INDEX([2]Microregioes!$D$1:$D$574,MATCH(F5334,[2]Microregioes!$B$1:$B$574,0),1)</f>
        <v>Go-Porangatu</v>
      </c>
    </row>
    <row r="5335" spans="1:14" hidden="1" x14ac:dyDescent="0.2">
      <c r="A5335" s="5">
        <v>5</v>
      </c>
      <c r="B5335" s="3">
        <v>52</v>
      </c>
      <c r="C5335" s="1">
        <v>5202</v>
      </c>
      <c r="D5335" s="1">
        <v>52005</v>
      </c>
      <c r="E5335" s="1">
        <v>5200605</v>
      </c>
      <c r="F5335" s="2">
        <f>IFERROR(INDEX('Arranjos Populacionais'!$F$2:$F$961,MATCH(TabelaCompleta!E5335,'Arranjos Populacionais'!$A$2:$A$961,0),1),D5335)</f>
        <v>52005</v>
      </c>
      <c r="G5335" s="2">
        <v>0</v>
      </c>
      <c r="H5335" s="11">
        <v>7454</v>
      </c>
      <c r="I5335" s="2">
        <f>INDEX([1]PIB_dos_Municípios!$AN$2:$AN$5571,MATCH(E5335,[1]PIB_dos_Municípios!G$2:G$5571,0),1)</f>
        <v>63704.678999999996</v>
      </c>
      <c r="J5335" s="2">
        <f>INDEX([1]PIB_dos_Municípios!$AO$2:$AO$5571,MATCH(E5335,[1]PIB_dos_Municípios!G$2:G$5571,0),1)</f>
        <v>6864</v>
      </c>
      <c r="K5335" s="2">
        <f>INDEX([1]PIB_dos_Municípios!$AP$2:$AP$5571,MATCH(E5335,[1]PIB_dos_Municípios!G$2:G$5571,0),1)</f>
        <v>9280.98</v>
      </c>
      <c r="M5335" s="2" t="s">
        <v>5443</v>
      </c>
      <c r="N5335" s="2" t="str">
        <f>INDEX([2]Microregioes!$D$1:$D$574,MATCH(F5335,[2]Microregioes!$B$1:$B$574,0),1)</f>
        <v>Go-Chapada dos Veadeiros</v>
      </c>
    </row>
    <row r="5336" spans="1:14" hidden="1" x14ac:dyDescent="0.2">
      <c r="A5336" s="5">
        <v>5</v>
      </c>
      <c r="B5336" s="3">
        <v>52</v>
      </c>
      <c r="C5336" s="1">
        <v>5204</v>
      </c>
      <c r="D5336" s="1">
        <v>52011</v>
      </c>
      <c r="E5336" s="1">
        <v>5200803</v>
      </c>
      <c r="F5336" s="2">
        <f>IFERROR(INDEX('Arranjos Populacionais'!$F$2:$F$961,MATCH(TabelaCompleta!E5336,'Arranjos Populacionais'!$A$2:$A$961,0),1),D5336)</f>
        <v>52011</v>
      </c>
      <c r="G5336" s="2">
        <v>0</v>
      </c>
      <c r="H5336" s="11">
        <v>8598</v>
      </c>
      <c r="I5336" s="2">
        <f>INDEX([1]PIB_dos_Municípios!$AN$2:$AN$5571,MATCH(E5336,[1]PIB_dos_Municípios!G$2:G$5571,0),1)</f>
        <v>72650.596999999994</v>
      </c>
      <c r="J5336" s="2">
        <f>INDEX([1]PIB_dos_Municípios!$AO$2:$AO$5571,MATCH(E5336,[1]PIB_dos_Municípios!G$2:G$5571,0),1)</f>
        <v>8093</v>
      </c>
      <c r="K5336" s="2">
        <f>INDEX([1]PIB_dos_Municípios!$AP$2:$AP$5571,MATCH(E5336,[1]PIB_dos_Municípios!G$2:G$5571,0),1)</f>
        <v>8976.9699999999993</v>
      </c>
      <c r="M5336" s="2" t="s">
        <v>654</v>
      </c>
      <c r="N5336" s="2" t="str">
        <f>INDEX([2]Microregioes!$D$1:$D$574,MATCH(F5336,[2]Microregioes!$B$1:$B$574,0),1)</f>
        <v>Go-Vão do Paranã</v>
      </c>
    </row>
    <row r="5337" spans="1:14" hidden="1" x14ac:dyDescent="0.2">
      <c r="A5337" s="5">
        <v>5</v>
      </c>
      <c r="B5337" s="3">
        <v>52</v>
      </c>
      <c r="C5337" s="1">
        <v>5202</v>
      </c>
      <c r="D5337" s="1">
        <v>52004</v>
      </c>
      <c r="E5337" s="1">
        <v>5200829</v>
      </c>
      <c r="F5337" s="2">
        <f>IFERROR(INDEX('Arranjos Populacionais'!$F$2:$F$961,MATCH(TabelaCompleta!E5337,'Arranjos Populacionais'!$A$2:$A$961,0),1),D5337)</f>
        <v>52004</v>
      </c>
      <c r="G5337" s="2">
        <v>0</v>
      </c>
      <c r="H5337" s="11">
        <v>3723</v>
      </c>
      <c r="I5337" s="2">
        <f>INDEX([1]PIB_dos_Municípios!$AN$2:$AN$5571,MATCH(E5337,[1]PIB_dos_Municípios!G$2:G$5571,0),1)</f>
        <v>33359.690999999999</v>
      </c>
      <c r="J5337" s="2">
        <f>INDEX([1]PIB_dos_Municípios!$AO$2:$AO$5571,MATCH(E5337,[1]PIB_dos_Municípios!G$2:G$5571,0),1)</f>
        <v>3424</v>
      </c>
      <c r="K5337" s="2">
        <f>INDEX([1]PIB_dos_Municípios!$AP$2:$AP$5571,MATCH(E5337,[1]PIB_dos_Municípios!G$2:G$5571,0),1)</f>
        <v>9742.9</v>
      </c>
      <c r="M5337" s="2" t="s">
        <v>5444</v>
      </c>
      <c r="N5337" s="2" t="str">
        <f>INDEX([2]Microregioes!$D$1:$D$574,MATCH(F5337,[2]Microregioes!$B$1:$B$574,0),1)</f>
        <v>Go-Porangatu</v>
      </c>
    </row>
    <row r="5338" spans="1:14" hidden="1" x14ac:dyDescent="0.2">
      <c r="A5338" s="5">
        <v>5</v>
      </c>
      <c r="B5338" s="3">
        <v>52</v>
      </c>
      <c r="C5338" s="1">
        <v>5203</v>
      </c>
      <c r="D5338" s="1">
        <v>52009</v>
      </c>
      <c r="E5338" s="1">
        <v>5200852</v>
      </c>
      <c r="F5338" s="2">
        <f>IFERROR(INDEX('Arranjos Populacionais'!$F$2:$F$961,MATCH(TabelaCompleta!E5338,'Arranjos Populacionais'!$A$2:$A$961,0),1),D5338)</f>
        <v>52009</v>
      </c>
      <c r="G5338" s="2">
        <v>0</v>
      </c>
      <c r="H5338" s="11">
        <v>5969</v>
      </c>
      <c r="I5338" s="2">
        <f>INDEX([1]PIB_dos_Municípios!$AN$2:$AN$5571,MATCH(E5338,[1]PIB_dos_Municípios!G$2:G$5571,0),1)</f>
        <v>72070.547999999995</v>
      </c>
      <c r="J5338" s="2">
        <f>INDEX([1]PIB_dos_Municípios!$AO$2:$AO$5571,MATCH(E5338,[1]PIB_dos_Municípios!G$2:G$5571,0),1)</f>
        <v>5508</v>
      </c>
      <c r="K5338" s="2">
        <f>INDEX([1]PIB_dos_Municípios!$AP$2:$AP$5571,MATCH(E5338,[1]PIB_dos_Municípios!G$2:G$5571,0),1)</f>
        <v>13084.7</v>
      </c>
      <c r="M5338" s="2" t="s">
        <v>5445</v>
      </c>
      <c r="N5338" s="2" t="str">
        <f>INDEX([2]Microregioes!$D$1:$D$574,MATCH(F5338,[2]Microregioes!$B$1:$B$574,0),1)</f>
        <v>Go-Anicuns</v>
      </c>
    </row>
    <row r="5339" spans="1:14" hidden="1" x14ac:dyDescent="0.2">
      <c r="A5339" s="5">
        <v>5</v>
      </c>
      <c r="B5339" s="3">
        <v>52</v>
      </c>
      <c r="C5339" s="1">
        <v>5203</v>
      </c>
      <c r="D5339" s="1">
        <v>52008</v>
      </c>
      <c r="E5339" s="1">
        <v>5200902</v>
      </c>
      <c r="F5339" s="2">
        <f>IFERROR(INDEX('Arranjos Populacionais'!$F$2:$F$961,MATCH(TabelaCompleta!E5339,'Arranjos Populacionais'!$A$2:$A$961,0),1),D5339)</f>
        <v>52008</v>
      </c>
      <c r="G5339" s="2">
        <v>0</v>
      </c>
      <c r="H5339" s="11">
        <v>3447</v>
      </c>
      <c r="I5339" s="2">
        <f>INDEX([1]PIB_dos_Municípios!$AN$2:$AN$5571,MATCH(E5339,[1]PIB_dos_Municípios!G$2:G$5571,0),1)</f>
        <v>37134.283000000003</v>
      </c>
      <c r="J5339" s="2">
        <f>INDEX([1]PIB_dos_Municípios!$AO$2:$AO$5571,MATCH(E5339,[1]PIB_dos_Municípios!G$2:G$5571,0),1)</f>
        <v>3607</v>
      </c>
      <c r="K5339" s="2">
        <f>INDEX([1]PIB_dos_Municípios!$AP$2:$AP$5571,MATCH(E5339,[1]PIB_dos_Municípios!G$2:G$5571,0),1)</f>
        <v>10295.06</v>
      </c>
      <c r="M5339" s="2" t="s">
        <v>5446</v>
      </c>
      <c r="N5339" s="2" t="str">
        <f>INDEX([2]Microregioes!$D$1:$D$574,MATCH(F5339,[2]Microregioes!$B$1:$B$574,0),1)</f>
        <v>Go-Iporá</v>
      </c>
    </row>
    <row r="5340" spans="1:14" hidden="1" x14ac:dyDescent="0.2">
      <c r="A5340" s="5">
        <v>5</v>
      </c>
      <c r="B5340" s="3">
        <v>52</v>
      </c>
      <c r="C5340" s="1">
        <v>5203</v>
      </c>
      <c r="D5340" s="1">
        <v>52007</v>
      </c>
      <c r="E5340" s="1">
        <v>5201108</v>
      </c>
      <c r="F5340" s="2">
        <f>IFERROR(INDEX('Arranjos Populacionais'!$F$2:$F$961,MATCH(TabelaCompleta!E5340,'Arranjos Populacionais'!$A$2:$A$961,0),1),D5340)</f>
        <v>52007</v>
      </c>
      <c r="G5340" s="2">
        <v>0</v>
      </c>
      <c r="H5340" s="11">
        <v>370875</v>
      </c>
      <c r="I5340" s="2">
        <f>INDEX([1]PIB_dos_Municípios!$AN$2:$AN$5571,MATCH(E5340,[1]PIB_dos_Municípios!G$2:G$5571,0),1)</f>
        <v>11060524.460000001</v>
      </c>
      <c r="J5340" s="2">
        <f>INDEX([1]PIB_dos_Municípios!$AO$2:$AO$5571,MATCH(E5340,[1]PIB_dos_Municípios!G$2:G$5571,0),1)</f>
        <v>335032</v>
      </c>
      <c r="K5340" s="2">
        <f>INDEX([1]PIB_dos_Municípios!$AP$2:$AP$5571,MATCH(E5340,[1]PIB_dos_Municípios!G$2:G$5571,0),1)</f>
        <v>33013.339999999997</v>
      </c>
      <c r="M5340" s="2" t="s">
        <v>5447</v>
      </c>
      <c r="N5340" s="2" t="str">
        <f>INDEX([2]Microregioes!$D$1:$D$574,MATCH(F5340,[2]Microregioes!$B$1:$B$574,0),1)</f>
        <v>Go-Anápolis</v>
      </c>
    </row>
    <row r="5341" spans="1:14" hidden="1" x14ac:dyDescent="0.2">
      <c r="A5341" s="5">
        <v>5</v>
      </c>
      <c r="B5341" s="3">
        <v>52</v>
      </c>
      <c r="C5341" s="1">
        <v>5205</v>
      </c>
      <c r="D5341" s="1">
        <v>52017</v>
      </c>
      <c r="E5341" s="1">
        <v>5201207</v>
      </c>
      <c r="F5341" s="2">
        <f>IFERROR(INDEX('Arranjos Populacionais'!$F$2:$F$961,MATCH(TabelaCompleta!E5341,'Arranjos Populacionais'!$A$2:$A$961,0),1),D5341)</f>
        <v>52017</v>
      </c>
      <c r="G5341" s="2">
        <v>0</v>
      </c>
      <c r="H5341" s="11">
        <v>1115</v>
      </c>
      <c r="I5341" s="2">
        <f>INDEX([1]PIB_dos_Municípios!$AN$2:$AN$5571,MATCH(E5341,[1]PIB_dos_Municípios!G$2:G$5571,0),1)</f>
        <v>11491.446</v>
      </c>
      <c r="J5341" s="2">
        <f>INDEX([1]PIB_dos_Municípios!$AO$2:$AO$5571,MATCH(E5341,[1]PIB_dos_Municípios!G$2:G$5571,0),1)</f>
        <v>1017</v>
      </c>
      <c r="K5341" s="2">
        <f>INDEX([1]PIB_dos_Municípios!$AP$2:$AP$5571,MATCH(E5341,[1]PIB_dos_Municípios!G$2:G$5571,0),1)</f>
        <v>11299.36</v>
      </c>
      <c r="M5341" s="2" t="s">
        <v>5448</v>
      </c>
      <c r="N5341" s="2" t="str">
        <f>INDEX([2]Microregioes!$D$1:$D$574,MATCH(F5341,[2]Microregioes!$B$1:$B$574,0),1)</f>
        <v>Go-Catalão</v>
      </c>
    </row>
    <row r="5342" spans="1:14" hidden="1" x14ac:dyDescent="0.2">
      <c r="A5342" s="5">
        <v>5</v>
      </c>
      <c r="B5342" s="3">
        <v>52</v>
      </c>
      <c r="C5342" s="1">
        <v>5203</v>
      </c>
      <c r="D5342" s="1">
        <v>52009</v>
      </c>
      <c r="E5342" s="1">
        <v>5201306</v>
      </c>
      <c r="F5342" s="2">
        <f>IFERROR(INDEX('Arranjos Populacionais'!$F$2:$F$961,MATCH(TabelaCompleta!E5342,'Arranjos Populacionais'!$A$2:$A$961,0),1),D5342)</f>
        <v>52009</v>
      </c>
      <c r="G5342" s="2">
        <v>0</v>
      </c>
      <c r="H5342" s="11">
        <v>21614</v>
      </c>
      <c r="I5342" s="2">
        <f>INDEX([1]PIB_dos_Municípios!$AN$2:$AN$5571,MATCH(E5342,[1]PIB_dos_Municípios!G$2:G$5571,0),1)</f>
        <v>308863.90500000003</v>
      </c>
      <c r="J5342" s="2">
        <f>INDEX([1]PIB_dos_Municípios!$AO$2:$AO$5571,MATCH(E5342,[1]PIB_dos_Municípios!G$2:G$5571,0),1)</f>
        <v>20272</v>
      </c>
      <c r="K5342" s="2">
        <f>INDEX([1]PIB_dos_Municípios!$AP$2:$AP$5571,MATCH(E5342,[1]PIB_dos_Municípios!G$2:G$5571,0),1)</f>
        <v>15235.99</v>
      </c>
      <c r="M5342" s="2" t="s">
        <v>5449</v>
      </c>
      <c r="N5342" s="2" t="str">
        <f>INDEX([2]Microregioes!$D$1:$D$574,MATCH(F5342,[2]Microregioes!$B$1:$B$574,0),1)</f>
        <v>Go-Anicuns</v>
      </c>
    </row>
    <row r="5343" spans="1:14" hidden="1" x14ac:dyDescent="0.2">
      <c r="A5343" s="5">
        <v>5</v>
      </c>
      <c r="B5343" s="3">
        <v>52</v>
      </c>
      <c r="C5343" s="1">
        <v>5203</v>
      </c>
      <c r="D5343" s="1">
        <v>52010</v>
      </c>
      <c r="E5343" s="1">
        <v>5201405</v>
      </c>
      <c r="F5343" s="2">
        <f>IFERROR(INDEX('Arranjos Populacionais'!$F$2:$F$961,MATCH(TabelaCompleta!E5343,'Arranjos Populacionais'!$A$2:$A$961,0),1),D5343)</f>
        <v>52010</v>
      </c>
      <c r="G5343" s="2">
        <v>0</v>
      </c>
      <c r="H5343" s="11">
        <v>532135</v>
      </c>
      <c r="I5343" s="2">
        <f>INDEX([1]PIB_dos_Municípios!$AN$2:$AN$5571,MATCH(E5343,[1]PIB_dos_Municípios!G$2:G$5571,0),1)</f>
        <v>5808581.0559999999</v>
      </c>
      <c r="J5343" s="2">
        <f>INDEX([1]PIB_dos_Municípios!$AO$2:$AO$5571,MATCH(E5343,[1]PIB_dos_Municípios!G$2:G$5571,0),1)</f>
        <v>455735</v>
      </c>
      <c r="K5343" s="2">
        <f>INDEX([1]PIB_dos_Municípios!$AP$2:$AP$5571,MATCH(E5343,[1]PIB_dos_Municípios!G$2:G$5571,0),1)</f>
        <v>12745.52</v>
      </c>
      <c r="M5343" s="2" t="s">
        <v>930</v>
      </c>
      <c r="N5343" s="2" t="str">
        <f>INDEX([2]Microregioes!$D$1:$D$574,MATCH(F5343,[2]Microregioes!$B$1:$B$574,0),1)</f>
        <v>Go-Goiânia</v>
      </c>
    </row>
    <row r="5344" spans="1:14" hidden="1" x14ac:dyDescent="0.2">
      <c r="A5344" s="5">
        <v>5</v>
      </c>
      <c r="B5344" s="3">
        <v>52</v>
      </c>
      <c r="C5344" s="1">
        <v>5205</v>
      </c>
      <c r="D5344" s="1">
        <v>52013</v>
      </c>
      <c r="E5344" s="1">
        <v>5201454</v>
      </c>
      <c r="F5344" s="2">
        <f>IFERROR(INDEX('Arranjos Populacionais'!$F$2:$F$961,MATCH(TabelaCompleta!E5344,'Arranjos Populacionais'!$A$2:$A$961,0),1),D5344)</f>
        <v>52013</v>
      </c>
      <c r="G5344" s="2">
        <v>0</v>
      </c>
      <c r="H5344" s="11">
        <v>2514</v>
      </c>
      <c r="I5344" s="2">
        <f>INDEX([1]PIB_dos_Municípios!$AN$2:$AN$5571,MATCH(E5344,[1]PIB_dos_Municípios!G$2:G$5571,0),1)</f>
        <v>45136.68</v>
      </c>
      <c r="J5344" s="2">
        <f>INDEX([1]PIB_dos_Municípios!$AO$2:$AO$5571,MATCH(E5344,[1]PIB_dos_Municípios!G$2:G$5571,0),1)</f>
        <v>2433</v>
      </c>
      <c r="K5344" s="2">
        <f>INDEX([1]PIB_dos_Municípios!$AP$2:$AP$5571,MATCH(E5344,[1]PIB_dos_Municípios!G$2:G$5571,0),1)</f>
        <v>18551.86</v>
      </c>
      <c r="M5344" s="2" t="s">
        <v>5450</v>
      </c>
      <c r="N5344" s="2" t="str">
        <f>INDEX([2]Microregioes!$D$1:$D$574,MATCH(F5344,[2]Microregioes!$B$1:$B$574,0),1)</f>
        <v>Go-Sudoeste de Goiás</v>
      </c>
    </row>
    <row r="5345" spans="1:14" hidden="1" x14ac:dyDescent="0.2">
      <c r="A5345" s="5">
        <v>5</v>
      </c>
      <c r="B5345" s="3">
        <v>52</v>
      </c>
      <c r="C5345" s="1">
        <v>5205</v>
      </c>
      <c r="D5345" s="1">
        <v>52013</v>
      </c>
      <c r="E5345" s="1">
        <v>5201504</v>
      </c>
      <c r="F5345" s="2">
        <f>IFERROR(INDEX('Arranjos Populacionais'!$F$2:$F$961,MATCH(TabelaCompleta!E5345,'Arranjos Populacionais'!$A$2:$A$961,0),1),D5345)</f>
        <v>52013</v>
      </c>
      <c r="G5345" s="2">
        <v>0</v>
      </c>
      <c r="H5345" s="11">
        <v>4110</v>
      </c>
      <c r="I5345" s="2">
        <f>INDEX([1]PIB_dos_Municípios!$AN$2:$AN$5571,MATCH(E5345,[1]PIB_dos_Municípios!G$2:G$5571,0),1)</f>
        <v>85607.407999999996</v>
      </c>
      <c r="J5345" s="2">
        <f>INDEX([1]PIB_dos_Municípios!$AO$2:$AO$5571,MATCH(E5345,[1]PIB_dos_Municípios!G$2:G$5571,0),1)</f>
        <v>3811</v>
      </c>
      <c r="K5345" s="2">
        <f>INDEX([1]PIB_dos_Municípios!$AP$2:$AP$5571,MATCH(E5345,[1]PIB_dos_Municípios!G$2:G$5571,0),1)</f>
        <v>22463.24</v>
      </c>
      <c r="M5345" s="2" t="s">
        <v>5451</v>
      </c>
      <c r="N5345" s="2" t="str">
        <f>INDEX([2]Microregioes!$D$1:$D$574,MATCH(F5345,[2]Microregioes!$B$1:$B$574,0),1)</f>
        <v>Go-Sudoeste de Goiás</v>
      </c>
    </row>
    <row r="5346" spans="1:14" hidden="1" x14ac:dyDescent="0.2">
      <c r="A5346" s="5">
        <v>5</v>
      </c>
      <c r="B5346" s="3">
        <v>52</v>
      </c>
      <c r="C5346" s="1">
        <v>5203</v>
      </c>
      <c r="D5346" s="1">
        <v>52007</v>
      </c>
      <c r="E5346" s="1">
        <v>5201603</v>
      </c>
      <c r="F5346" s="2">
        <f>IFERROR(INDEX('Arranjos Populacionais'!$F$2:$F$961,MATCH(TabelaCompleta!E5346,'Arranjos Populacionais'!$A$2:$A$961,0),1),D5346)</f>
        <v>52007</v>
      </c>
      <c r="G5346" s="2">
        <v>0</v>
      </c>
      <c r="H5346" s="11">
        <v>3753</v>
      </c>
      <c r="I5346" s="2">
        <f>INDEX([1]PIB_dos_Municípios!$AN$2:$AN$5571,MATCH(E5346,[1]PIB_dos_Municípios!G$2:G$5571,0),1)</f>
        <v>32185.710999999999</v>
      </c>
      <c r="J5346" s="2">
        <f>INDEX([1]PIB_dos_Municípios!$AO$2:$AO$5571,MATCH(E5346,[1]PIB_dos_Municípios!G$2:G$5571,0),1)</f>
        <v>3785</v>
      </c>
      <c r="K5346" s="2">
        <f>INDEX([1]PIB_dos_Municípios!$AP$2:$AP$5571,MATCH(E5346,[1]PIB_dos_Municípios!G$2:G$5571,0),1)</f>
        <v>8503.49</v>
      </c>
      <c r="M5346" s="2" t="s">
        <v>5452</v>
      </c>
      <c r="N5346" s="2" t="str">
        <f>INDEX([2]Microregioes!$D$1:$D$574,MATCH(F5346,[2]Microregioes!$B$1:$B$574,0),1)</f>
        <v>Go-Anápolis</v>
      </c>
    </row>
    <row r="5347" spans="1:14" hidden="1" x14ac:dyDescent="0.2">
      <c r="A5347" s="5">
        <v>5</v>
      </c>
      <c r="B5347" s="3">
        <v>52</v>
      </c>
      <c r="C5347" s="1">
        <v>5201</v>
      </c>
      <c r="D5347" s="1">
        <v>52003</v>
      </c>
      <c r="E5347" s="1">
        <v>5201702</v>
      </c>
      <c r="F5347" s="2">
        <f>IFERROR(INDEX('Arranjos Populacionais'!$F$2:$F$961,MATCH(TabelaCompleta!E5347,'Arranjos Populacionais'!$A$2:$A$961,0),1),D5347)</f>
        <v>51011</v>
      </c>
      <c r="G5347" s="2">
        <v>0</v>
      </c>
      <c r="H5347" s="11">
        <v>19736</v>
      </c>
      <c r="I5347" s="2">
        <f>INDEX([1]PIB_dos_Municípios!$AN$2:$AN$5571,MATCH(E5347,[1]PIB_dos_Municípios!G$2:G$5571,0),1)</f>
        <v>111587.16099999999</v>
      </c>
      <c r="J5347" s="2">
        <f>INDEX([1]PIB_dos_Municípios!$AO$2:$AO$5571,MATCH(E5347,[1]PIB_dos_Municípios!G$2:G$5571,0),1)</f>
        <v>18310</v>
      </c>
      <c r="K5347" s="2">
        <f>INDEX([1]PIB_dos_Municípios!$AP$2:$AP$5571,MATCH(E5347,[1]PIB_dos_Municípios!G$2:G$5571,0),1)</f>
        <v>6094.33</v>
      </c>
      <c r="M5347" s="2" t="s">
        <v>581</v>
      </c>
      <c r="N5347" s="2" t="str">
        <f>INDEX([2]Microregioes!$D$1:$D$574,MATCH(F5347,[2]Microregioes!$B$1:$B$574,0),1)</f>
        <v>Mt-Médio Araguaia</v>
      </c>
    </row>
    <row r="5348" spans="1:14" hidden="1" x14ac:dyDescent="0.2">
      <c r="A5348" s="5">
        <v>5</v>
      </c>
      <c r="B5348" s="3">
        <v>52</v>
      </c>
      <c r="C5348" s="1">
        <v>5203</v>
      </c>
      <c r="D5348" s="1">
        <v>52010</v>
      </c>
      <c r="E5348" s="1">
        <v>5201801</v>
      </c>
      <c r="F5348" s="2">
        <f>IFERROR(INDEX('Arranjos Populacionais'!$F$2:$F$961,MATCH(TabelaCompleta!E5348,'Arranjos Populacionais'!$A$2:$A$961,0),1),D5348)</f>
        <v>52010</v>
      </c>
      <c r="G5348" s="2">
        <v>0</v>
      </c>
      <c r="H5348" s="11">
        <v>9607</v>
      </c>
      <c r="I5348" s="2">
        <f>INDEX([1]PIB_dos_Municípios!$AN$2:$AN$5571,MATCH(E5348,[1]PIB_dos_Municípios!G$2:G$5571,0),1)</f>
        <v>57897.228999999999</v>
      </c>
      <c r="J5348" s="2">
        <f>INDEX([1]PIB_dos_Municípios!$AO$2:$AO$5571,MATCH(E5348,[1]PIB_dos_Municípios!G$2:G$5571,0),1)</f>
        <v>8375</v>
      </c>
      <c r="K5348" s="2">
        <f>INDEX([1]PIB_dos_Municípios!$AP$2:$AP$5571,MATCH(E5348,[1]PIB_dos_Municípios!G$2:G$5571,0),1)</f>
        <v>6913.1</v>
      </c>
      <c r="M5348" s="2" t="s">
        <v>197</v>
      </c>
      <c r="N5348" s="2" t="str">
        <f>INDEX([2]Microregioes!$D$1:$D$574,MATCH(F5348,[2]Microregioes!$B$1:$B$574,0),1)</f>
        <v>Go-Goiânia</v>
      </c>
    </row>
    <row r="5349" spans="1:14" hidden="1" x14ac:dyDescent="0.2">
      <c r="A5349" s="5">
        <v>5</v>
      </c>
      <c r="B5349" s="3">
        <v>52</v>
      </c>
      <c r="C5349" s="1">
        <v>5201</v>
      </c>
      <c r="D5349" s="1">
        <v>52002</v>
      </c>
      <c r="E5349" s="1">
        <v>5202155</v>
      </c>
      <c r="F5349" s="2">
        <f>IFERROR(INDEX('Arranjos Populacionais'!$F$2:$F$961,MATCH(TabelaCompleta!E5349,'Arranjos Populacionais'!$A$2:$A$961,0),1),D5349)</f>
        <v>52002</v>
      </c>
      <c r="G5349" s="2">
        <v>0</v>
      </c>
      <c r="H5349" s="11">
        <v>7841</v>
      </c>
      <c r="I5349" s="2">
        <f>INDEX([1]PIB_dos_Municípios!$AN$2:$AN$5571,MATCH(E5349,[1]PIB_dos_Municípios!G$2:G$5571,0),1)</f>
        <v>72435.125</v>
      </c>
      <c r="J5349" s="2">
        <f>INDEX([1]PIB_dos_Municípios!$AO$2:$AO$5571,MATCH(E5349,[1]PIB_dos_Municípios!G$2:G$5571,0),1)</f>
        <v>7513</v>
      </c>
      <c r="K5349" s="2">
        <f>INDEX([1]PIB_dos_Municípios!$AP$2:$AP$5571,MATCH(E5349,[1]PIB_dos_Municípios!G$2:G$5571,0),1)</f>
        <v>9641.31</v>
      </c>
      <c r="M5349" s="2" t="s">
        <v>5453</v>
      </c>
      <c r="N5349" s="2" t="str">
        <f>INDEX([2]Microregioes!$D$1:$D$574,MATCH(F5349,[2]Microregioes!$B$1:$B$574,0),1)</f>
        <v>Go-Rio Vermelho</v>
      </c>
    </row>
    <row r="5350" spans="1:14" hidden="1" x14ac:dyDescent="0.2">
      <c r="A5350" s="5">
        <v>5</v>
      </c>
      <c r="B5350" s="3">
        <v>52</v>
      </c>
      <c r="C5350" s="1">
        <v>5201</v>
      </c>
      <c r="D5350" s="1">
        <v>52003</v>
      </c>
      <c r="E5350" s="1">
        <v>5202353</v>
      </c>
      <c r="F5350" s="2">
        <f>IFERROR(INDEX('Arranjos Populacionais'!$F$2:$F$961,MATCH(TabelaCompleta!E5350,'Arranjos Populacionais'!$A$2:$A$961,0),1),D5350)</f>
        <v>52003</v>
      </c>
      <c r="G5350" s="2">
        <v>0</v>
      </c>
      <c r="H5350" s="11">
        <v>3011</v>
      </c>
      <c r="I5350" s="2">
        <f>INDEX([1]PIB_dos_Municípios!$AN$2:$AN$5571,MATCH(E5350,[1]PIB_dos_Municípios!G$2:G$5571,0),1)</f>
        <v>73453.52</v>
      </c>
      <c r="J5350" s="2">
        <f>INDEX([1]PIB_dos_Municípios!$AO$2:$AO$5571,MATCH(E5350,[1]PIB_dos_Municípios!G$2:G$5571,0),1)</f>
        <v>3278</v>
      </c>
      <c r="K5350" s="2">
        <f>INDEX([1]PIB_dos_Municípios!$AP$2:$AP$5571,MATCH(E5350,[1]PIB_dos_Municípios!G$2:G$5571,0),1)</f>
        <v>22408.03</v>
      </c>
      <c r="M5350" s="2" t="s">
        <v>5454</v>
      </c>
      <c r="N5350" s="2" t="str">
        <f>INDEX([2]Microregioes!$D$1:$D$574,MATCH(F5350,[2]Microregioes!$B$1:$B$574,0),1)</f>
        <v>Go-Aragarças</v>
      </c>
    </row>
    <row r="5351" spans="1:14" hidden="1" x14ac:dyDescent="0.2">
      <c r="A5351" s="5">
        <v>5</v>
      </c>
      <c r="B5351" s="3">
        <v>52</v>
      </c>
      <c r="C5351" s="1">
        <v>5201</v>
      </c>
      <c r="D5351" s="1">
        <v>52002</v>
      </c>
      <c r="E5351" s="1">
        <v>5202502</v>
      </c>
      <c r="F5351" s="2">
        <f>IFERROR(INDEX('Arranjos Populacionais'!$F$2:$F$961,MATCH(TabelaCompleta!E5351,'Arranjos Populacionais'!$A$2:$A$961,0),1),D5351)</f>
        <v>52002</v>
      </c>
      <c r="G5351" s="2">
        <v>0</v>
      </c>
      <c r="H5351" s="11">
        <v>8945</v>
      </c>
      <c r="I5351" s="2">
        <f>INDEX([1]PIB_dos_Municípios!$AN$2:$AN$5571,MATCH(E5351,[1]PIB_dos_Municípios!G$2:G$5571,0),1)</f>
        <v>90039.453999999998</v>
      </c>
      <c r="J5351" s="2">
        <f>INDEX([1]PIB_dos_Municípios!$AO$2:$AO$5571,MATCH(E5351,[1]PIB_dos_Municípios!G$2:G$5571,0),1)</f>
        <v>7506</v>
      </c>
      <c r="K5351" s="2">
        <f>INDEX([1]PIB_dos_Municípios!$AP$2:$AP$5571,MATCH(E5351,[1]PIB_dos_Municípios!G$2:G$5571,0),1)</f>
        <v>11995.66</v>
      </c>
      <c r="M5351" s="2" t="s">
        <v>5455</v>
      </c>
      <c r="N5351" s="2" t="str">
        <f>INDEX([2]Microregioes!$D$1:$D$574,MATCH(F5351,[2]Microregioes!$B$1:$B$574,0),1)</f>
        <v>Go-Rio Vermelho</v>
      </c>
    </row>
    <row r="5352" spans="1:14" hidden="1" x14ac:dyDescent="0.2">
      <c r="A5352" s="5">
        <v>5</v>
      </c>
      <c r="B5352" s="3">
        <v>52</v>
      </c>
      <c r="C5352" s="1">
        <v>5203</v>
      </c>
      <c r="D5352" s="1">
        <v>52009</v>
      </c>
      <c r="E5352" s="1">
        <v>5202601</v>
      </c>
      <c r="F5352" s="2">
        <f>IFERROR(INDEX('Arranjos Populacionais'!$F$2:$F$961,MATCH(TabelaCompleta!E5352,'Arranjos Populacionais'!$A$2:$A$961,0),1),D5352)</f>
        <v>52009</v>
      </c>
      <c r="G5352" s="2">
        <v>0</v>
      </c>
      <c r="H5352" s="11">
        <v>3465</v>
      </c>
      <c r="I5352" s="2">
        <f>INDEX([1]PIB_dos_Municípios!$AN$2:$AN$5571,MATCH(E5352,[1]PIB_dos_Municípios!G$2:G$5571,0),1)</f>
        <v>33787.252</v>
      </c>
      <c r="J5352" s="2">
        <f>INDEX([1]PIB_dos_Municípios!$AO$2:$AO$5571,MATCH(E5352,[1]PIB_dos_Municípios!G$2:G$5571,0),1)</f>
        <v>3650</v>
      </c>
      <c r="K5352" s="2">
        <f>INDEX([1]PIB_dos_Municípios!$AP$2:$AP$5571,MATCH(E5352,[1]PIB_dos_Municípios!G$2:G$5571,0),1)</f>
        <v>9256.7800000000007</v>
      </c>
      <c r="M5352" s="2" t="s">
        <v>5456</v>
      </c>
      <c r="N5352" s="2" t="str">
        <f>INDEX([2]Microregioes!$D$1:$D$574,MATCH(F5352,[2]Microregioes!$B$1:$B$574,0),1)</f>
        <v>Go-Anicuns</v>
      </c>
    </row>
    <row r="5353" spans="1:14" hidden="1" x14ac:dyDescent="0.2">
      <c r="A5353" s="5">
        <v>5</v>
      </c>
      <c r="B5353" s="3">
        <v>52</v>
      </c>
      <c r="C5353" s="1">
        <v>5203</v>
      </c>
      <c r="D5353" s="1">
        <v>52009</v>
      </c>
      <c r="E5353" s="1">
        <v>5202809</v>
      </c>
      <c r="F5353" s="2">
        <f>IFERROR(INDEX('Arranjos Populacionais'!$F$2:$F$961,MATCH(TabelaCompleta!E5353,'Arranjos Populacionais'!$A$2:$A$961,0),1),D5353)</f>
        <v>52009</v>
      </c>
      <c r="G5353" s="2">
        <v>0</v>
      </c>
      <c r="H5353" s="11">
        <v>2496</v>
      </c>
      <c r="I5353" s="2">
        <f>INDEX([1]PIB_dos_Municípios!$AN$2:$AN$5571,MATCH(E5353,[1]PIB_dos_Municípios!G$2:G$5571,0),1)</f>
        <v>33763.57</v>
      </c>
      <c r="J5353" s="2">
        <f>INDEX([1]PIB_dos_Municípios!$AO$2:$AO$5571,MATCH(E5353,[1]PIB_dos_Municípios!G$2:G$5571,0),1)</f>
        <v>2451</v>
      </c>
      <c r="K5353" s="2">
        <f>INDEX([1]PIB_dos_Municípios!$AP$2:$AP$5571,MATCH(E5353,[1]PIB_dos_Municípios!G$2:G$5571,0),1)</f>
        <v>13775.43</v>
      </c>
      <c r="M5353" s="2" t="s">
        <v>5457</v>
      </c>
      <c r="N5353" s="2" t="str">
        <f>INDEX([2]Microregioes!$D$1:$D$574,MATCH(F5353,[2]Microregioes!$B$1:$B$574,0),1)</f>
        <v>Go-Anicuns</v>
      </c>
    </row>
    <row r="5354" spans="1:14" hidden="1" x14ac:dyDescent="0.2">
      <c r="A5354" s="5">
        <v>5</v>
      </c>
      <c r="B5354" s="3">
        <v>52</v>
      </c>
      <c r="C5354" s="1">
        <v>5201</v>
      </c>
      <c r="D5354" s="1">
        <v>52003</v>
      </c>
      <c r="E5354" s="1">
        <v>5203104</v>
      </c>
      <c r="F5354" s="2">
        <f>IFERROR(INDEX('Arranjos Populacionais'!$F$2:$F$961,MATCH(TabelaCompleta!E5354,'Arranjos Populacionais'!$A$2:$A$961,0),1),D5354)</f>
        <v>51020</v>
      </c>
      <c r="G5354" s="2">
        <v>0</v>
      </c>
      <c r="H5354" s="11">
        <v>4562</v>
      </c>
      <c r="I5354" s="2">
        <f>INDEX([1]PIB_dos_Municípios!$AN$2:$AN$5571,MATCH(E5354,[1]PIB_dos_Municípios!G$2:G$5571,0),1)</f>
        <v>32213.175999999999</v>
      </c>
      <c r="J5354" s="2">
        <f>INDEX([1]PIB_dos_Municípios!$AO$2:$AO$5571,MATCH(E5354,[1]PIB_dos_Municípios!G$2:G$5571,0),1)</f>
        <v>3714</v>
      </c>
      <c r="K5354" s="2">
        <f>INDEX([1]PIB_dos_Municípios!$AP$2:$AP$5571,MATCH(E5354,[1]PIB_dos_Municípios!G$2:G$5571,0),1)</f>
        <v>8673.4500000000007</v>
      </c>
      <c r="M5354" s="2" t="s">
        <v>582</v>
      </c>
      <c r="N5354" s="2" t="str">
        <f>INDEX([2]Microregioes!$D$1:$D$574,MATCH(F5354,[2]Microregioes!$B$1:$B$574,0),1)</f>
        <v>Mt-Tesouro</v>
      </c>
    </row>
    <row r="5355" spans="1:14" hidden="1" x14ac:dyDescent="0.2">
      <c r="A5355" s="5">
        <v>5</v>
      </c>
      <c r="B5355" s="3">
        <v>52</v>
      </c>
      <c r="C5355" s="1">
        <v>5203</v>
      </c>
      <c r="D5355" s="1">
        <v>52006</v>
      </c>
      <c r="E5355" s="1">
        <v>5203203</v>
      </c>
      <c r="F5355" s="2">
        <f>IFERROR(INDEX('Arranjos Populacionais'!$F$2:$F$961,MATCH(TabelaCompleta!E5355,'Arranjos Populacionais'!$A$2:$A$961,0),1),D5355)</f>
        <v>52006</v>
      </c>
      <c r="G5355" s="2">
        <v>0</v>
      </c>
      <c r="H5355" s="11">
        <v>10235</v>
      </c>
      <c r="I5355" s="2">
        <f>INDEX([1]PIB_dos_Municípios!$AN$2:$AN$5571,MATCH(E5355,[1]PIB_dos_Municípios!G$2:G$5571,0),1)</f>
        <v>124125.855</v>
      </c>
      <c r="J5355" s="2">
        <f>INDEX([1]PIB_dos_Municípios!$AO$2:$AO$5571,MATCH(E5355,[1]PIB_dos_Municípios!G$2:G$5571,0),1)</f>
        <v>8701</v>
      </c>
      <c r="K5355" s="2">
        <f>INDEX([1]PIB_dos_Municípios!$AP$2:$AP$5571,MATCH(E5355,[1]PIB_dos_Municípios!G$2:G$5571,0),1)</f>
        <v>14265.7</v>
      </c>
      <c r="M5355" s="2" t="s">
        <v>294</v>
      </c>
      <c r="N5355" s="2" t="str">
        <f>INDEX([2]Microregioes!$D$1:$D$574,MATCH(F5355,[2]Microregioes!$B$1:$B$574,0),1)</f>
        <v>Go-Ceres</v>
      </c>
    </row>
    <row r="5356" spans="1:14" hidden="1" x14ac:dyDescent="0.2">
      <c r="A5356" s="5">
        <v>5</v>
      </c>
      <c r="B5356" s="3">
        <v>52</v>
      </c>
      <c r="C5356" s="1">
        <v>5203</v>
      </c>
      <c r="D5356" s="1">
        <v>52010</v>
      </c>
      <c r="E5356" s="1">
        <v>5203302</v>
      </c>
      <c r="F5356" s="2">
        <f>IFERROR(INDEX('Arranjos Populacionais'!$F$2:$F$961,MATCH(TabelaCompleta!E5356,'Arranjos Populacionais'!$A$2:$A$961,0),1),D5356)</f>
        <v>52010</v>
      </c>
      <c r="G5356" s="2">
        <v>0</v>
      </c>
      <c r="H5356" s="11">
        <v>28077</v>
      </c>
      <c r="I5356" s="2">
        <f>INDEX([1]PIB_dos_Municípios!$AN$2:$AN$5571,MATCH(E5356,[1]PIB_dos_Municípios!G$2:G$5571,0),1)</f>
        <v>387921.995</v>
      </c>
      <c r="J5356" s="2">
        <f>INDEX([1]PIB_dos_Municípios!$AO$2:$AO$5571,MATCH(E5356,[1]PIB_dos_Municípios!G$2:G$5571,0),1)</f>
        <v>24539</v>
      </c>
      <c r="K5356" s="2">
        <f>INDEX([1]PIB_dos_Municípios!$AP$2:$AP$5571,MATCH(E5356,[1]PIB_dos_Municípios!G$2:G$5571,0),1)</f>
        <v>15808.39</v>
      </c>
      <c r="M5356" s="2" t="s">
        <v>5458</v>
      </c>
      <c r="N5356" s="2" t="str">
        <f>INDEX([2]Microregioes!$D$1:$D$574,MATCH(F5356,[2]Microregioes!$B$1:$B$574,0),1)</f>
        <v>Go-Goiânia</v>
      </c>
    </row>
    <row r="5357" spans="1:14" hidden="1" x14ac:dyDescent="0.2">
      <c r="A5357" s="5">
        <v>5</v>
      </c>
      <c r="B5357" s="3">
        <v>52</v>
      </c>
      <c r="C5357" s="1">
        <v>5201</v>
      </c>
      <c r="D5357" s="1">
        <v>52003</v>
      </c>
      <c r="E5357" s="1">
        <v>5203401</v>
      </c>
      <c r="F5357" s="2">
        <f>IFERROR(INDEX('Arranjos Populacionais'!$F$2:$F$961,MATCH(TabelaCompleta!E5357,'Arranjos Populacionais'!$A$2:$A$961,0),1),D5357)</f>
        <v>52003</v>
      </c>
      <c r="G5357" s="2">
        <v>0</v>
      </c>
      <c r="H5357" s="11">
        <v>8862</v>
      </c>
      <c r="I5357" s="2">
        <f>INDEX([1]PIB_dos_Municípios!$AN$2:$AN$5571,MATCH(E5357,[1]PIB_dos_Municípios!G$2:G$5571,0),1)</f>
        <v>85211.225000000006</v>
      </c>
      <c r="J5357" s="2">
        <f>INDEX([1]PIB_dos_Municípios!$AO$2:$AO$5571,MATCH(E5357,[1]PIB_dos_Municípios!G$2:G$5571,0),1)</f>
        <v>8423</v>
      </c>
      <c r="K5357" s="2">
        <f>INDEX([1]PIB_dos_Municípios!$AP$2:$AP$5571,MATCH(E5357,[1]PIB_dos_Municípios!G$2:G$5571,0),1)</f>
        <v>10116.49</v>
      </c>
      <c r="M5357" s="2" t="s">
        <v>5459</v>
      </c>
      <c r="N5357" s="2" t="str">
        <f>INDEX([2]Microregioes!$D$1:$D$574,MATCH(F5357,[2]Microregioes!$B$1:$B$574,0),1)</f>
        <v>Go-Aragarças</v>
      </c>
    </row>
    <row r="5358" spans="1:14" hidden="1" x14ac:dyDescent="0.2">
      <c r="A5358" s="5">
        <v>5</v>
      </c>
      <c r="B5358" s="3">
        <v>52</v>
      </c>
      <c r="C5358" s="1">
        <v>5205</v>
      </c>
      <c r="D5358" s="1">
        <v>52015</v>
      </c>
      <c r="E5358" s="1">
        <v>5203500</v>
      </c>
      <c r="F5358" s="2">
        <f>IFERROR(INDEX('Arranjos Populacionais'!$F$2:$F$961,MATCH(TabelaCompleta!E5358,'Arranjos Populacionais'!$A$2:$A$961,0),1),D5358)</f>
        <v>52015</v>
      </c>
      <c r="G5358" s="2">
        <v>0</v>
      </c>
      <c r="H5358" s="11">
        <v>23632</v>
      </c>
      <c r="I5358" s="2">
        <f>INDEX([1]PIB_dos_Municípios!$AN$2:$AN$5571,MATCH(E5358,[1]PIB_dos_Municípios!G$2:G$5571,0),1)</f>
        <v>303871.05300000001</v>
      </c>
      <c r="J5358" s="2">
        <f>INDEX([1]PIB_dos_Municípios!$AO$2:$AO$5571,MATCH(E5358,[1]PIB_dos_Municípios!G$2:G$5571,0),1)</f>
        <v>20729</v>
      </c>
      <c r="K5358" s="2">
        <f>INDEX([1]PIB_dos_Municípios!$AP$2:$AP$5571,MATCH(E5358,[1]PIB_dos_Municípios!G$2:G$5571,0),1)</f>
        <v>14659.22</v>
      </c>
      <c r="M5358" s="2" t="s">
        <v>5460</v>
      </c>
      <c r="N5358" s="2" t="str">
        <f>INDEX([2]Microregioes!$D$1:$D$574,MATCH(F5358,[2]Microregioes!$B$1:$B$574,0),1)</f>
        <v>Go-Meia Ponte</v>
      </c>
    </row>
    <row r="5359" spans="1:14" hidden="1" x14ac:dyDescent="0.2">
      <c r="A5359" s="5">
        <v>5</v>
      </c>
      <c r="B5359" s="3">
        <v>52</v>
      </c>
      <c r="C5359" s="1">
        <v>5203</v>
      </c>
      <c r="D5359" s="1">
        <v>52010</v>
      </c>
      <c r="E5359" s="1">
        <v>5203559</v>
      </c>
      <c r="F5359" s="2">
        <f>IFERROR(INDEX('Arranjos Populacionais'!$F$2:$F$961,MATCH(TabelaCompleta!E5359,'Arranjos Populacionais'!$A$2:$A$961,0),1),D5359)</f>
        <v>52010</v>
      </c>
      <c r="G5359" s="2">
        <v>0</v>
      </c>
      <c r="H5359" s="11">
        <v>8876</v>
      </c>
      <c r="I5359" s="2">
        <f>INDEX([1]PIB_dos_Municípios!$AN$2:$AN$5571,MATCH(E5359,[1]PIB_dos_Municípios!G$2:G$5571,0),1)</f>
        <v>48138.031000000003</v>
      </c>
      <c r="J5359" s="2">
        <f>INDEX([1]PIB_dos_Municípios!$AO$2:$AO$5571,MATCH(E5359,[1]PIB_dos_Municípios!G$2:G$5571,0),1)</f>
        <v>7536</v>
      </c>
      <c r="K5359" s="2">
        <f>INDEX([1]PIB_dos_Municípios!$AP$2:$AP$5571,MATCH(E5359,[1]PIB_dos_Municípios!G$2:G$5571,0),1)</f>
        <v>6387.74</v>
      </c>
      <c r="M5359" s="2" t="s">
        <v>198</v>
      </c>
      <c r="N5359" s="2" t="str">
        <f>INDEX([2]Microregioes!$D$1:$D$574,MATCH(F5359,[2]Microregioes!$B$1:$B$574,0),1)</f>
        <v>Go-Goiânia</v>
      </c>
    </row>
    <row r="5360" spans="1:14" hidden="1" x14ac:dyDescent="0.2">
      <c r="A5360" s="5">
        <v>5</v>
      </c>
      <c r="B5360" s="3">
        <v>52</v>
      </c>
      <c r="C5360" s="1">
        <v>5202</v>
      </c>
      <c r="D5360" s="1">
        <v>52004</v>
      </c>
      <c r="E5360" s="1">
        <v>5203575</v>
      </c>
      <c r="F5360" s="2">
        <f>IFERROR(INDEX('Arranjos Populacionais'!$F$2:$F$961,MATCH(TabelaCompleta!E5360,'Arranjos Populacionais'!$A$2:$A$961,0),1),D5360)</f>
        <v>52004</v>
      </c>
      <c r="G5360" s="2">
        <v>0</v>
      </c>
      <c r="H5360" s="11">
        <v>4069</v>
      </c>
      <c r="I5360" s="2">
        <f>INDEX([1]PIB_dos_Municípios!$AN$2:$AN$5571,MATCH(E5360,[1]PIB_dos_Municípios!G$2:G$5571,0),1)</f>
        <v>39475.684000000001</v>
      </c>
      <c r="J5360" s="2">
        <f>INDEX([1]PIB_dos_Municípios!$AO$2:$AO$5571,MATCH(E5360,[1]PIB_dos_Municípios!G$2:G$5571,0),1)</f>
        <v>3503</v>
      </c>
      <c r="K5360" s="2">
        <f>INDEX([1]PIB_dos_Municípios!$AP$2:$AP$5571,MATCH(E5360,[1]PIB_dos_Municípios!G$2:G$5571,0),1)</f>
        <v>11269.11</v>
      </c>
      <c r="M5360" s="2" t="s">
        <v>5461</v>
      </c>
      <c r="N5360" s="2" t="str">
        <f>INDEX([2]Microregioes!$D$1:$D$574,MATCH(F5360,[2]Microregioes!$B$1:$B$574,0),1)</f>
        <v>Go-Porangatu</v>
      </c>
    </row>
    <row r="5361" spans="1:14" hidden="1" x14ac:dyDescent="0.2">
      <c r="A5361" s="5">
        <v>5</v>
      </c>
      <c r="B5361" s="3">
        <v>52</v>
      </c>
      <c r="C5361" s="1">
        <v>5203</v>
      </c>
      <c r="D5361" s="1">
        <v>52007</v>
      </c>
      <c r="E5361" s="1">
        <v>5203609</v>
      </c>
      <c r="F5361" s="2">
        <f>IFERROR(INDEX('Arranjos Populacionais'!$F$2:$F$961,MATCH(TabelaCompleta!E5361,'Arranjos Populacionais'!$A$2:$A$961,0),1),D5361)</f>
        <v>52010</v>
      </c>
      <c r="G5361" s="2">
        <v>0</v>
      </c>
      <c r="H5361" s="11">
        <v>3565</v>
      </c>
      <c r="I5361" s="2">
        <f>INDEX([1]PIB_dos_Municípios!$AN$2:$AN$5571,MATCH(E5361,[1]PIB_dos_Municípios!G$2:G$5571,0),1)</f>
        <v>38186.565000000002</v>
      </c>
      <c r="J5361" s="2">
        <f>INDEX([1]PIB_dos_Municípios!$AO$2:$AO$5571,MATCH(E5361,[1]PIB_dos_Municípios!G$2:G$5571,0),1)</f>
        <v>3240</v>
      </c>
      <c r="K5361" s="2">
        <f>INDEX([1]PIB_dos_Municípios!$AP$2:$AP$5571,MATCH(E5361,[1]PIB_dos_Municípios!G$2:G$5571,0),1)</f>
        <v>11785.98</v>
      </c>
      <c r="M5361" s="2" t="s">
        <v>199</v>
      </c>
      <c r="N5361" s="2" t="str">
        <f>INDEX([2]Microregioes!$D$1:$D$574,MATCH(F5361,[2]Microregioes!$B$1:$B$574,0),1)</f>
        <v>Go-Goiânia</v>
      </c>
    </row>
    <row r="5362" spans="1:14" hidden="1" x14ac:dyDescent="0.2">
      <c r="A5362" s="5">
        <v>5</v>
      </c>
      <c r="B5362" s="3">
        <v>52</v>
      </c>
      <c r="C5362" s="1">
        <v>5201</v>
      </c>
      <c r="D5362" s="1">
        <v>52002</v>
      </c>
      <c r="E5362" s="1">
        <v>5203807</v>
      </c>
      <c r="F5362" s="2">
        <f>IFERROR(INDEX('Arranjos Populacionais'!$F$2:$F$961,MATCH(TabelaCompleta!E5362,'Arranjos Populacionais'!$A$2:$A$961,0),1),D5362)</f>
        <v>52002</v>
      </c>
      <c r="G5362" s="2">
        <v>0</v>
      </c>
      <c r="H5362" s="11">
        <v>5795</v>
      </c>
      <c r="I5362" s="2">
        <f>INDEX([1]PIB_dos_Municípios!$AN$2:$AN$5571,MATCH(E5362,[1]PIB_dos_Municípios!G$2:G$5571,0),1)</f>
        <v>60668.760999999999</v>
      </c>
      <c r="J5362" s="2">
        <f>INDEX([1]PIB_dos_Municípios!$AO$2:$AO$5571,MATCH(E5362,[1]PIB_dos_Municípios!G$2:G$5571,0),1)</f>
        <v>5509</v>
      </c>
      <c r="K5362" s="2">
        <f>INDEX([1]PIB_dos_Municípios!$AP$2:$AP$5571,MATCH(E5362,[1]PIB_dos_Municípios!G$2:G$5571,0),1)</f>
        <v>11012.66</v>
      </c>
      <c r="M5362" s="2" t="s">
        <v>5462</v>
      </c>
      <c r="N5362" s="2" t="str">
        <f>INDEX([2]Microregioes!$D$1:$D$574,MATCH(F5362,[2]Microregioes!$B$1:$B$574,0),1)</f>
        <v>Go-Rio Vermelho</v>
      </c>
    </row>
    <row r="5363" spans="1:14" hidden="1" x14ac:dyDescent="0.2">
      <c r="A5363" s="5">
        <v>5</v>
      </c>
      <c r="B5363" s="3">
        <v>52</v>
      </c>
      <c r="C5363" s="1">
        <v>5205</v>
      </c>
      <c r="D5363" s="1">
        <v>52015</v>
      </c>
      <c r="E5363" s="1">
        <v>5203906</v>
      </c>
      <c r="F5363" s="2">
        <f>IFERROR(INDEX('Arranjos Populacionais'!$F$2:$F$961,MATCH(TabelaCompleta!E5363,'Arranjos Populacionais'!$A$2:$A$961,0),1),D5363)</f>
        <v>52015</v>
      </c>
      <c r="G5363" s="2">
        <v>0</v>
      </c>
      <c r="H5363" s="11">
        <v>9501</v>
      </c>
      <c r="I5363" s="2">
        <f>INDEX([1]PIB_dos_Municípios!$AN$2:$AN$5571,MATCH(E5363,[1]PIB_dos_Municípios!G$2:G$5571,0),1)</f>
        <v>169957.83</v>
      </c>
      <c r="J5363" s="2">
        <f>INDEX([1]PIB_dos_Municípios!$AO$2:$AO$5571,MATCH(E5363,[1]PIB_dos_Municípios!G$2:G$5571,0),1)</f>
        <v>9056</v>
      </c>
      <c r="K5363" s="2">
        <f>INDEX([1]PIB_dos_Municípios!$AP$2:$AP$5571,MATCH(E5363,[1]PIB_dos_Municípios!G$2:G$5571,0),1)</f>
        <v>18767.43</v>
      </c>
      <c r="M5363" s="2" t="s">
        <v>5463</v>
      </c>
      <c r="N5363" s="2" t="str">
        <f>INDEX([2]Microregioes!$D$1:$D$574,MATCH(F5363,[2]Microregioes!$B$1:$B$574,0),1)</f>
        <v>Go-Meia Ponte</v>
      </c>
    </row>
    <row r="5364" spans="1:14" hidden="1" x14ac:dyDescent="0.2">
      <c r="A5364" s="5">
        <v>5</v>
      </c>
      <c r="B5364" s="3">
        <v>52</v>
      </c>
      <c r="C5364" s="1">
        <v>5203</v>
      </c>
      <c r="D5364" s="1">
        <v>52009</v>
      </c>
      <c r="E5364" s="1">
        <v>5203939</v>
      </c>
      <c r="F5364" s="2">
        <f>IFERROR(INDEX('Arranjos Populacionais'!$F$2:$F$961,MATCH(TabelaCompleta!E5364,'Arranjos Populacionais'!$A$2:$A$961,0),1),D5364)</f>
        <v>52009</v>
      </c>
      <c r="G5364" s="2">
        <v>0</v>
      </c>
      <c r="H5364" s="11">
        <v>2589</v>
      </c>
      <c r="I5364" s="2">
        <f>INDEX([1]PIB_dos_Municípios!$AN$2:$AN$5571,MATCH(E5364,[1]PIB_dos_Municípios!G$2:G$5571,0),1)</f>
        <v>23871.616000000002</v>
      </c>
      <c r="J5364" s="2">
        <f>INDEX([1]PIB_dos_Municípios!$AO$2:$AO$5571,MATCH(E5364,[1]PIB_dos_Municípios!G$2:G$5571,0),1)</f>
        <v>2561</v>
      </c>
      <c r="K5364" s="2">
        <f>INDEX([1]PIB_dos_Municípios!$AP$2:$AP$5571,MATCH(E5364,[1]PIB_dos_Municípios!G$2:G$5571,0),1)</f>
        <v>9321.2099999999991</v>
      </c>
      <c r="M5364" s="2" t="s">
        <v>5464</v>
      </c>
      <c r="N5364" s="2" t="str">
        <f>INDEX([2]Microregioes!$D$1:$D$574,MATCH(F5364,[2]Microregioes!$B$1:$B$574,0),1)</f>
        <v>Go-Anicuns</v>
      </c>
    </row>
    <row r="5365" spans="1:14" hidden="1" x14ac:dyDescent="0.2">
      <c r="A5365" s="5">
        <v>5</v>
      </c>
      <c r="B5365" s="3">
        <v>52</v>
      </c>
      <c r="C5365" s="1">
        <v>5204</v>
      </c>
      <c r="D5365" s="1">
        <v>52011</v>
      </c>
      <c r="E5365" s="1">
        <v>5203962</v>
      </c>
      <c r="F5365" s="2">
        <f>IFERROR(INDEX('Arranjos Populacionais'!$F$2:$F$961,MATCH(TabelaCompleta!E5365,'Arranjos Populacionais'!$A$2:$A$961,0),1),D5365)</f>
        <v>52011</v>
      </c>
      <c r="G5365" s="2">
        <v>0</v>
      </c>
      <c r="H5365" s="11">
        <v>3391</v>
      </c>
      <c r="I5365" s="2">
        <f>INDEX([1]PIB_dos_Municípios!$AN$2:$AN$5571,MATCH(E5365,[1]PIB_dos_Municípios!G$2:G$5571,0),1)</f>
        <v>18197.163</v>
      </c>
      <c r="J5365" s="2">
        <f>INDEX([1]PIB_dos_Municípios!$AO$2:$AO$5571,MATCH(E5365,[1]PIB_dos_Municípios!G$2:G$5571,0),1)</f>
        <v>3319</v>
      </c>
      <c r="K5365" s="2">
        <f>INDEX([1]PIB_dos_Municípios!$AP$2:$AP$5571,MATCH(E5365,[1]PIB_dos_Municípios!G$2:G$5571,0),1)</f>
        <v>5482.72</v>
      </c>
      <c r="M5365" s="2" t="s">
        <v>5465</v>
      </c>
      <c r="N5365" s="2" t="str">
        <f>INDEX([2]Microregioes!$D$1:$D$574,MATCH(F5365,[2]Microregioes!$B$1:$B$574,0),1)</f>
        <v>Go-Vão do Paranã</v>
      </c>
    </row>
    <row r="5366" spans="1:14" hidden="1" x14ac:dyDescent="0.2">
      <c r="A5366" s="5">
        <v>5</v>
      </c>
      <c r="B5366" s="3">
        <v>52</v>
      </c>
      <c r="C5366" s="1">
        <v>5204</v>
      </c>
      <c r="D5366" s="1">
        <v>52012</v>
      </c>
      <c r="E5366" s="1">
        <v>5204003</v>
      </c>
      <c r="F5366" s="2">
        <f>IFERROR(INDEX('Arranjos Populacionais'!$F$2:$F$961,MATCH(TabelaCompleta!E5366,'Arranjos Populacionais'!$A$2:$A$961,0),1),D5366)</f>
        <v>52012</v>
      </c>
      <c r="G5366" s="2">
        <v>0</v>
      </c>
      <c r="H5366" s="11">
        <v>7882</v>
      </c>
      <c r="I5366" s="2">
        <f>INDEX([1]PIB_dos_Municípios!$AN$2:$AN$5571,MATCH(E5366,[1]PIB_dos_Municípios!G$2:G$5571,0),1)</f>
        <v>133980.26800000001</v>
      </c>
      <c r="J5366" s="2">
        <f>INDEX([1]PIB_dos_Municípios!$AO$2:$AO$5571,MATCH(E5366,[1]PIB_dos_Municípios!G$2:G$5571,0),1)</f>
        <v>7346</v>
      </c>
      <c r="K5366" s="2">
        <f>INDEX([1]PIB_dos_Municípios!$AP$2:$AP$5571,MATCH(E5366,[1]PIB_dos_Municípios!G$2:G$5571,0),1)</f>
        <v>18238.53</v>
      </c>
      <c r="M5366" s="2" t="s">
        <v>5466</v>
      </c>
      <c r="N5366" s="2" t="str">
        <f>INDEX([2]Microregioes!$D$1:$D$574,MATCH(F5366,[2]Microregioes!$B$1:$B$574,0),1)</f>
        <v>Go-Entorno de Brasília</v>
      </c>
    </row>
    <row r="5367" spans="1:14" hidden="1" x14ac:dyDescent="0.2">
      <c r="A5367" s="5">
        <v>5</v>
      </c>
      <c r="B5367" s="3">
        <v>52</v>
      </c>
      <c r="C5367" s="1">
        <v>5205</v>
      </c>
      <c r="D5367" s="1">
        <v>52018</v>
      </c>
      <c r="E5367" s="1">
        <v>5204102</v>
      </c>
      <c r="F5367" s="2">
        <f>IFERROR(INDEX('Arranjos Populacionais'!$F$2:$F$961,MATCH(TabelaCompleta!E5367,'Arranjos Populacionais'!$A$2:$A$961,0),1),D5367)</f>
        <v>52018</v>
      </c>
      <c r="G5367" s="2">
        <v>0</v>
      </c>
      <c r="H5367" s="11">
        <v>11844</v>
      </c>
      <c r="I5367" s="2">
        <f>INDEX([1]PIB_dos_Municípios!$AN$2:$AN$5571,MATCH(E5367,[1]PIB_dos_Municípios!G$2:G$5571,0),1)</f>
        <v>118874.34</v>
      </c>
      <c r="J5367" s="2">
        <f>INDEX([1]PIB_dos_Municípios!$AO$2:$AO$5571,MATCH(E5367,[1]PIB_dos_Municípios!G$2:G$5571,0),1)</f>
        <v>10539</v>
      </c>
      <c r="K5367" s="2">
        <f>INDEX([1]PIB_dos_Municípios!$AP$2:$AP$5571,MATCH(E5367,[1]PIB_dos_Municípios!G$2:G$5571,0),1)</f>
        <v>11279.47</v>
      </c>
      <c r="M5367" s="2" t="s">
        <v>5467</v>
      </c>
      <c r="N5367" s="2" t="str">
        <f>INDEX([2]Microregioes!$D$1:$D$574,MATCH(F5367,[2]Microregioes!$B$1:$B$574,0),1)</f>
        <v>Go-Quirinópolis</v>
      </c>
    </row>
    <row r="5368" spans="1:14" hidden="1" x14ac:dyDescent="0.2">
      <c r="A5368" s="5">
        <v>5</v>
      </c>
      <c r="B5368" s="3">
        <v>52</v>
      </c>
      <c r="C5368" s="1">
        <v>5203</v>
      </c>
      <c r="D5368" s="1">
        <v>52008</v>
      </c>
      <c r="E5368" s="1">
        <v>5204201</v>
      </c>
      <c r="F5368" s="2">
        <f>IFERROR(INDEX('Arranjos Populacionais'!$F$2:$F$961,MATCH(TabelaCompleta!E5368,'Arranjos Populacionais'!$A$2:$A$961,0),1),D5368)</f>
        <v>52008</v>
      </c>
      <c r="G5368" s="2">
        <v>0</v>
      </c>
      <c r="H5368" s="11">
        <v>1419</v>
      </c>
      <c r="I5368" s="2">
        <f>INDEX([1]PIB_dos_Municípios!$AN$2:$AN$5571,MATCH(E5368,[1]PIB_dos_Municípios!G$2:G$5571,0),1)</f>
        <v>16344.232</v>
      </c>
      <c r="J5368" s="2">
        <f>INDEX([1]PIB_dos_Municípios!$AO$2:$AO$5571,MATCH(E5368,[1]PIB_dos_Municípios!G$2:G$5571,0),1)</f>
        <v>1417</v>
      </c>
      <c r="K5368" s="2">
        <f>INDEX([1]PIB_dos_Municípios!$AP$2:$AP$5571,MATCH(E5368,[1]PIB_dos_Municípios!G$2:G$5571,0),1)</f>
        <v>11534.39</v>
      </c>
      <c r="M5368" s="2" t="s">
        <v>5468</v>
      </c>
      <c r="N5368" s="2" t="str">
        <f>INDEX([2]Microregioes!$D$1:$D$574,MATCH(F5368,[2]Microregioes!$B$1:$B$574,0),1)</f>
        <v>Go-Iporá</v>
      </c>
    </row>
    <row r="5369" spans="1:14" hidden="1" x14ac:dyDescent="0.2">
      <c r="A5369" s="5">
        <v>5</v>
      </c>
      <c r="B5369" s="3">
        <v>52</v>
      </c>
      <c r="C5369" s="1">
        <v>5205</v>
      </c>
      <c r="D5369" s="1">
        <v>52015</v>
      </c>
      <c r="E5369" s="1">
        <v>5204250</v>
      </c>
      <c r="F5369" s="2">
        <f>IFERROR(INDEX('Arranjos Populacionais'!$F$2:$F$961,MATCH(TabelaCompleta!E5369,'Arranjos Populacionais'!$A$2:$A$961,0),1),D5369)</f>
        <v>52015</v>
      </c>
      <c r="G5369" s="2">
        <v>0</v>
      </c>
      <c r="H5369" s="11">
        <v>8369</v>
      </c>
      <c r="I5369" s="2">
        <f>INDEX([1]PIB_dos_Municípios!$AN$2:$AN$5571,MATCH(E5369,[1]PIB_dos_Municípios!G$2:G$5571,0),1)</f>
        <v>489168.71500000003</v>
      </c>
      <c r="J5369" s="2">
        <f>INDEX([1]PIB_dos_Municípios!$AO$2:$AO$5571,MATCH(E5369,[1]PIB_dos_Municípios!G$2:G$5571,0),1)</f>
        <v>8267</v>
      </c>
      <c r="K5369" s="2">
        <f>INDEX([1]PIB_dos_Municípios!$AP$2:$AP$5571,MATCH(E5369,[1]PIB_dos_Municípios!G$2:G$5571,0),1)</f>
        <v>59171.25</v>
      </c>
      <c r="M5369" s="2" t="s">
        <v>3290</v>
      </c>
      <c r="N5369" s="2" t="str">
        <f>INDEX([2]Microregioes!$D$1:$D$574,MATCH(F5369,[2]Microregioes!$B$1:$B$574,0),1)</f>
        <v>Go-Meia Ponte</v>
      </c>
    </row>
    <row r="5370" spans="1:14" hidden="1" x14ac:dyDescent="0.2">
      <c r="A5370" s="5">
        <v>5</v>
      </c>
      <c r="B5370" s="3">
        <v>52</v>
      </c>
      <c r="C5370" s="1">
        <v>5205</v>
      </c>
      <c r="D5370" s="1">
        <v>52018</v>
      </c>
      <c r="E5370" s="1">
        <v>5204300</v>
      </c>
      <c r="F5370" s="2">
        <f>IFERROR(INDEX('Arranjos Populacionais'!$F$2:$F$961,MATCH(TabelaCompleta!E5370,'Arranjos Populacionais'!$A$2:$A$961,0),1),D5370)</f>
        <v>52018</v>
      </c>
      <c r="G5370" s="2">
        <v>0</v>
      </c>
      <c r="H5370" s="11">
        <v>15065</v>
      </c>
      <c r="I5370" s="2">
        <f>INDEX([1]PIB_dos_Municípios!$AN$2:$AN$5571,MATCH(E5370,[1]PIB_dos_Municípios!G$2:G$5571,0),1)</f>
        <v>360443.66200000001</v>
      </c>
      <c r="J5370" s="2">
        <f>INDEX([1]PIB_dos_Municípios!$AO$2:$AO$5571,MATCH(E5370,[1]PIB_dos_Municípios!G$2:G$5571,0),1)</f>
        <v>13279</v>
      </c>
      <c r="K5370" s="2">
        <f>INDEX([1]PIB_dos_Municípios!$AP$2:$AP$5571,MATCH(E5370,[1]PIB_dos_Municípios!G$2:G$5571,0),1)</f>
        <v>27143.89</v>
      </c>
      <c r="M5370" s="2" t="s">
        <v>5469</v>
      </c>
      <c r="N5370" s="2" t="str">
        <f>INDEX([2]Microregioes!$D$1:$D$574,MATCH(F5370,[2]Microregioes!$B$1:$B$574,0),1)</f>
        <v>Go-Quirinópolis</v>
      </c>
    </row>
    <row r="5371" spans="1:14" hidden="1" x14ac:dyDescent="0.2">
      <c r="A5371" s="5">
        <v>5</v>
      </c>
      <c r="B5371" s="3">
        <v>52</v>
      </c>
      <c r="C5371" s="1">
        <v>5205</v>
      </c>
      <c r="D5371" s="1">
        <v>52013</v>
      </c>
      <c r="E5371" s="1">
        <v>5204409</v>
      </c>
      <c r="F5371" s="2">
        <f>IFERROR(INDEX('Arranjos Populacionais'!$F$2:$F$961,MATCH(TabelaCompleta!E5371,'Arranjos Populacionais'!$A$2:$A$961,0),1),D5371)</f>
        <v>52013</v>
      </c>
      <c r="G5371" s="2">
        <v>0</v>
      </c>
      <c r="H5371" s="11">
        <v>18329</v>
      </c>
      <c r="I5371" s="2">
        <f>INDEX([1]PIB_dos_Municípios!$AN$2:$AN$5571,MATCH(E5371,[1]PIB_dos_Municípios!G$2:G$5571,0),1)</f>
        <v>355732.86</v>
      </c>
      <c r="J5371" s="2">
        <f>INDEX([1]PIB_dos_Municípios!$AO$2:$AO$5571,MATCH(E5371,[1]PIB_dos_Municípios!G$2:G$5571,0),1)</f>
        <v>16734</v>
      </c>
      <c r="K5371" s="2">
        <f>INDEX([1]PIB_dos_Municípios!$AP$2:$AP$5571,MATCH(E5371,[1]PIB_dos_Municípios!G$2:G$5571,0),1)</f>
        <v>21258.09</v>
      </c>
      <c r="M5371" s="2" t="s">
        <v>5470</v>
      </c>
      <c r="N5371" s="2" t="str">
        <f>INDEX([2]Microregioes!$D$1:$D$574,MATCH(F5371,[2]Microregioes!$B$1:$B$574,0),1)</f>
        <v>Go-Sudoeste de Goiás</v>
      </c>
    </row>
    <row r="5372" spans="1:14" hidden="1" x14ac:dyDescent="0.2">
      <c r="A5372" s="5">
        <v>5</v>
      </c>
      <c r="B5372" s="3">
        <v>52</v>
      </c>
      <c r="C5372" s="1">
        <v>5205</v>
      </c>
      <c r="D5372" s="1">
        <v>52015</v>
      </c>
      <c r="E5372" s="1">
        <v>5204508</v>
      </c>
      <c r="F5372" s="2">
        <f>IFERROR(INDEX('Arranjos Populacionais'!$F$2:$F$961,MATCH(TabelaCompleta!E5372,'Arranjos Populacionais'!$A$2:$A$961,0),1),D5372)</f>
        <v>52015</v>
      </c>
      <c r="G5372" s="2">
        <v>0</v>
      </c>
      <c r="H5372" s="11">
        <v>83220</v>
      </c>
      <c r="I5372" s="2">
        <f>INDEX([1]PIB_dos_Municípios!$AN$2:$AN$5571,MATCH(E5372,[1]PIB_dos_Municípios!G$2:G$5571,0),1)</f>
        <v>1197471.22</v>
      </c>
      <c r="J5372" s="2">
        <f>INDEX([1]PIB_dos_Municípios!$AO$2:$AO$5571,MATCH(E5372,[1]PIB_dos_Municípios!G$2:G$5571,0),1)</f>
        <v>70463</v>
      </c>
      <c r="K5372" s="2">
        <f>INDEX([1]PIB_dos_Municípios!$AP$2:$AP$5571,MATCH(E5372,[1]PIB_dos_Municípios!G$2:G$5571,0),1)</f>
        <v>16994.330000000002</v>
      </c>
      <c r="M5372" s="2" t="s">
        <v>184</v>
      </c>
      <c r="N5372" s="2" t="str">
        <f>INDEX([2]Microregioes!$D$1:$D$574,MATCH(F5372,[2]Microregioes!$B$1:$B$574,0),1)</f>
        <v>Go-Meia Ponte</v>
      </c>
    </row>
    <row r="5373" spans="1:14" hidden="1" x14ac:dyDescent="0.2">
      <c r="A5373" s="5">
        <v>5</v>
      </c>
      <c r="B5373" s="3">
        <v>52</v>
      </c>
      <c r="C5373" s="1">
        <v>5203</v>
      </c>
      <c r="D5373" s="1">
        <v>52010</v>
      </c>
      <c r="E5373" s="1">
        <v>5204557</v>
      </c>
      <c r="F5373" s="2">
        <f>IFERROR(INDEX('Arranjos Populacionais'!$F$2:$F$961,MATCH(TabelaCompleta!E5373,'Arranjos Populacionais'!$A$2:$A$961,0),1),D5373)</f>
        <v>52010</v>
      </c>
      <c r="G5373" s="2">
        <v>0</v>
      </c>
      <c r="H5373" s="11">
        <v>3664</v>
      </c>
      <c r="I5373" s="2">
        <f>INDEX([1]PIB_dos_Municípios!$AN$2:$AN$5571,MATCH(E5373,[1]PIB_dos_Municípios!G$2:G$5571,0),1)</f>
        <v>26602.429</v>
      </c>
      <c r="J5373" s="2">
        <f>INDEX([1]PIB_dos_Municípios!$AO$2:$AO$5571,MATCH(E5373,[1]PIB_dos_Municípios!G$2:G$5571,0),1)</f>
        <v>3322</v>
      </c>
      <c r="K5373" s="2">
        <f>INDEX([1]PIB_dos_Municípios!$AP$2:$AP$5571,MATCH(E5373,[1]PIB_dos_Municípios!G$2:G$5571,0),1)</f>
        <v>8007.96</v>
      </c>
      <c r="M5373" s="2" t="s">
        <v>200</v>
      </c>
      <c r="N5373" s="2" t="str">
        <f>INDEX([2]Microregioes!$D$1:$D$574,MATCH(F5373,[2]Microregioes!$B$1:$B$574,0),1)</f>
        <v>Go-Goiânia</v>
      </c>
    </row>
    <row r="5374" spans="1:14" hidden="1" x14ac:dyDescent="0.2">
      <c r="A5374" s="5">
        <v>5</v>
      </c>
      <c r="B5374" s="3">
        <v>52</v>
      </c>
      <c r="C5374" s="1">
        <v>5205</v>
      </c>
      <c r="D5374" s="1">
        <v>52014</v>
      </c>
      <c r="E5374" s="1">
        <v>5204607</v>
      </c>
      <c r="F5374" s="2">
        <f>IFERROR(INDEX('Arranjos Populacionais'!$F$2:$F$961,MATCH(TabelaCompleta!E5374,'Arranjos Populacionais'!$A$2:$A$961,0),1),D5374)</f>
        <v>52014</v>
      </c>
      <c r="G5374" s="2">
        <v>0</v>
      </c>
      <c r="H5374" s="11">
        <v>3602</v>
      </c>
      <c r="I5374" s="2">
        <f>INDEX([1]PIB_dos_Municípios!$AN$2:$AN$5571,MATCH(E5374,[1]PIB_dos_Municípios!G$2:G$5571,0),1)</f>
        <v>27973.144</v>
      </c>
      <c r="J5374" s="2">
        <f>INDEX([1]PIB_dos_Municípios!$AO$2:$AO$5571,MATCH(E5374,[1]PIB_dos_Municípios!G$2:G$5571,0),1)</f>
        <v>3387</v>
      </c>
      <c r="K5374" s="2">
        <f>INDEX([1]PIB_dos_Municípios!$AP$2:$AP$5571,MATCH(E5374,[1]PIB_dos_Municípios!G$2:G$5571,0),1)</f>
        <v>8258.9699999999993</v>
      </c>
      <c r="M5374" s="2" t="s">
        <v>5471</v>
      </c>
      <c r="N5374" s="2" t="str">
        <f>INDEX([2]Microregioes!$D$1:$D$574,MATCH(F5374,[2]Microregioes!$B$1:$B$574,0),1)</f>
        <v>Go-Vale do Rio dos Bois</v>
      </c>
    </row>
    <row r="5375" spans="1:14" hidden="1" x14ac:dyDescent="0.2">
      <c r="A5375" s="5">
        <v>5</v>
      </c>
      <c r="B5375" s="3">
        <v>52</v>
      </c>
      <c r="C5375" s="1">
        <v>5202</v>
      </c>
      <c r="D5375" s="1">
        <v>52004</v>
      </c>
      <c r="E5375" s="1">
        <v>5204656</v>
      </c>
      <c r="F5375" s="2">
        <f>IFERROR(INDEX('Arranjos Populacionais'!$F$2:$F$961,MATCH(TabelaCompleta!E5375,'Arranjos Populacionais'!$A$2:$A$961,0),1),D5375)</f>
        <v>52004</v>
      </c>
      <c r="G5375" s="2">
        <v>0</v>
      </c>
      <c r="H5375" s="11">
        <v>3741</v>
      </c>
      <c r="I5375" s="2">
        <f>INDEX([1]PIB_dos_Municípios!$AN$2:$AN$5571,MATCH(E5375,[1]PIB_dos_Municípios!G$2:G$5571,0),1)</f>
        <v>31704.241000000002</v>
      </c>
      <c r="J5375" s="2">
        <f>INDEX([1]PIB_dos_Municípios!$AO$2:$AO$5571,MATCH(E5375,[1]PIB_dos_Municípios!G$2:G$5571,0),1)</f>
        <v>3654</v>
      </c>
      <c r="K5375" s="2">
        <f>INDEX([1]PIB_dos_Municípios!$AP$2:$AP$5571,MATCH(E5375,[1]PIB_dos_Municípios!G$2:G$5571,0),1)</f>
        <v>8676.58</v>
      </c>
      <c r="M5375" s="2" t="s">
        <v>5472</v>
      </c>
      <c r="N5375" s="2" t="str">
        <f>INDEX([2]Microregioes!$D$1:$D$574,MATCH(F5375,[2]Microregioes!$B$1:$B$574,0),1)</f>
        <v>Go-Porangatu</v>
      </c>
    </row>
    <row r="5376" spans="1:14" hidden="1" x14ac:dyDescent="0.2">
      <c r="A5376" s="5">
        <v>5</v>
      </c>
      <c r="B5376" s="3">
        <v>52</v>
      </c>
      <c r="C5376" s="1">
        <v>5202</v>
      </c>
      <c r="D5376" s="1">
        <v>52004</v>
      </c>
      <c r="E5376" s="1">
        <v>5204706</v>
      </c>
      <c r="F5376" s="2">
        <f>IFERROR(INDEX('Arranjos Populacionais'!$F$2:$F$961,MATCH(TabelaCompleta!E5376,'Arranjos Populacionais'!$A$2:$A$961,0),1),D5376)</f>
        <v>52004</v>
      </c>
      <c r="G5376" s="2">
        <v>0</v>
      </c>
      <c r="H5376" s="11">
        <v>12198</v>
      </c>
      <c r="I5376" s="2">
        <f>INDEX([1]PIB_dos_Municípios!$AN$2:$AN$5571,MATCH(E5376,[1]PIB_dos_Municípios!G$2:G$5571,0),1)</f>
        <v>114493.215</v>
      </c>
      <c r="J5376" s="2">
        <f>INDEX([1]PIB_dos_Municípios!$AO$2:$AO$5571,MATCH(E5376,[1]PIB_dos_Municípios!G$2:G$5571,0),1)</f>
        <v>11115</v>
      </c>
      <c r="K5376" s="2">
        <f>INDEX([1]PIB_dos_Municípios!$AP$2:$AP$5571,MATCH(E5376,[1]PIB_dos_Municípios!G$2:G$5571,0),1)</f>
        <v>10300.780000000001</v>
      </c>
      <c r="M5376" s="2" t="s">
        <v>5473</v>
      </c>
      <c r="N5376" s="2" t="str">
        <f>INDEX([2]Microregioes!$D$1:$D$574,MATCH(F5376,[2]Microregioes!$B$1:$B$574,0),1)</f>
        <v>Go-Porangatu</v>
      </c>
    </row>
    <row r="5377" spans="1:14" hidden="1" x14ac:dyDescent="0.2">
      <c r="A5377" s="5">
        <v>5</v>
      </c>
      <c r="B5377" s="3">
        <v>52</v>
      </c>
      <c r="C5377" s="1">
        <v>5205</v>
      </c>
      <c r="D5377" s="1">
        <v>52017</v>
      </c>
      <c r="E5377" s="1">
        <v>5204805</v>
      </c>
      <c r="F5377" s="2">
        <f>IFERROR(INDEX('Arranjos Populacionais'!$F$2:$F$961,MATCH(TabelaCompleta!E5377,'Arranjos Populacionais'!$A$2:$A$961,0),1),D5377)</f>
        <v>52017</v>
      </c>
      <c r="G5377" s="2">
        <v>0</v>
      </c>
      <c r="H5377" s="11">
        <v>7024</v>
      </c>
      <c r="I5377" s="2">
        <f>INDEX([1]PIB_dos_Municípios!$AN$2:$AN$5571,MATCH(E5377,[1]PIB_dos_Municípios!G$2:G$5571,0),1)</f>
        <v>198585.19200000001</v>
      </c>
      <c r="J5377" s="2">
        <f>INDEX([1]PIB_dos_Municípios!$AO$2:$AO$5571,MATCH(E5377,[1]PIB_dos_Municípios!G$2:G$5571,0),1)</f>
        <v>6057</v>
      </c>
      <c r="K5377" s="2">
        <f>INDEX([1]PIB_dos_Municípios!$AP$2:$AP$5571,MATCH(E5377,[1]PIB_dos_Municípios!G$2:G$5571,0),1)</f>
        <v>32786.06</v>
      </c>
      <c r="M5377" s="2" t="s">
        <v>5474</v>
      </c>
      <c r="N5377" s="2" t="str">
        <f>INDEX([2]Microregioes!$D$1:$D$574,MATCH(F5377,[2]Microregioes!$B$1:$B$574,0),1)</f>
        <v>Go-Catalão</v>
      </c>
    </row>
    <row r="5378" spans="1:14" hidden="1" x14ac:dyDescent="0.2">
      <c r="A5378" s="5">
        <v>5</v>
      </c>
      <c r="B5378" s="3">
        <v>52</v>
      </c>
      <c r="C5378" s="1">
        <v>5203</v>
      </c>
      <c r="D5378" s="1">
        <v>52007</v>
      </c>
      <c r="E5378" s="1">
        <v>5204854</v>
      </c>
      <c r="F5378" s="2">
        <f>IFERROR(INDEX('Arranjos Populacionais'!$F$2:$F$961,MATCH(TabelaCompleta!E5378,'Arranjos Populacionais'!$A$2:$A$961,0),1),D5378)</f>
        <v>52007</v>
      </c>
      <c r="G5378" s="2">
        <v>0</v>
      </c>
      <c r="H5378" s="11">
        <v>7219</v>
      </c>
      <c r="I5378" s="2">
        <f>INDEX([1]PIB_dos_Municípios!$AN$2:$AN$5571,MATCH(E5378,[1]PIB_dos_Municípios!G$2:G$5571,0),1)</f>
        <v>51932.502</v>
      </c>
      <c r="J5378" s="2">
        <f>INDEX([1]PIB_dos_Municípios!$AO$2:$AO$5571,MATCH(E5378,[1]PIB_dos_Municípios!G$2:G$5571,0),1)</f>
        <v>6270</v>
      </c>
      <c r="K5378" s="2">
        <f>INDEX([1]PIB_dos_Municípios!$AP$2:$AP$5571,MATCH(E5378,[1]PIB_dos_Municípios!G$2:G$5571,0),1)</f>
        <v>8282.7000000000007</v>
      </c>
      <c r="M5378" s="2" t="s">
        <v>5475</v>
      </c>
      <c r="N5378" s="2" t="str">
        <f>INDEX([2]Microregioes!$D$1:$D$574,MATCH(F5378,[2]Microregioes!$B$1:$B$574,0),1)</f>
        <v>Go-Anápolis</v>
      </c>
    </row>
    <row r="5379" spans="1:14" hidden="1" x14ac:dyDescent="0.2">
      <c r="A5379" s="5">
        <v>5</v>
      </c>
      <c r="B5379" s="3">
        <v>52</v>
      </c>
      <c r="C5379" s="1">
        <v>5202</v>
      </c>
      <c r="D5379" s="1">
        <v>52005</v>
      </c>
      <c r="E5379" s="1">
        <v>5204904</v>
      </c>
      <c r="F5379" s="2">
        <f>IFERROR(INDEX('Arranjos Populacionais'!$F$2:$F$961,MATCH(TabelaCompleta!E5379,'Arranjos Populacionais'!$A$2:$A$961,0),1),D5379)</f>
        <v>52005</v>
      </c>
      <c r="G5379" s="2">
        <v>0</v>
      </c>
      <c r="H5379" s="11">
        <v>19665</v>
      </c>
      <c r="I5379" s="2">
        <f>INDEX([1]PIB_dos_Municípios!$AN$2:$AN$5571,MATCH(E5379,[1]PIB_dos_Municípios!G$2:G$5571,0),1)</f>
        <v>147134.05300000001</v>
      </c>
      <c r="J5379" s="2">
        <f>INDEX([1]PIB_dos_Municípios!$AO$2:$AO$5571,MATCH(E5379,[1]PIB_dos_Municípios!G$2:G$5571,0),1)</f>
        <v>18395</v>
      </c>
      <c r="K5379" s="2">
        <f>INDEX([1]PIB_dos_Municípios!$AP$2:$AP$5571,MATCH(E5379,[1]PIB_dos_Municípios!G$2:G$5571,0),1)</f>
        <v>7998.59</v>
      </c>
      <c r="M5379" s="2" t="s">
        <v>5476</v>
      </c>
      <c r="N5379" s="2" t="str">
        <f>INDEX([2]Microregioes!$D$1:$D$574,MATCH(F5379,[2]Microregioes!$B$1:$B$574,0),1)</f>
        <v>Go-Chapada dos Veadeiros</v>
      </c>
    </row>
    <row r="5380" spans="1:14" hidden="1" x14ac:dyDescent="0.2">
      <c r="A5380" s="5">
        <v>5</v>
      </c>
      <c r="B5380" s="3">
        <v>52</v>
      </c>
      <c r="C5380" s="1">
        <v>5202</v>
      </c>
      <c r="D5380" s="1">
        <v>52004</v>
      </c>
      <c r="E5380" s="1">
        <v>5204953</v>
      </c>
      <c r="F5380" s="2">
        <f>IFERROR(INDEX('Arranjos Populacionais'!$F$2:$F$961,MATCH(TabelaCompleta!E5380,'Arranjos Populacionais'!$A$2:$A$961,0),1),D5380)</f>
        <v>52004</v>
      </c>
      <c r="G5380" s="2">
        <v>0</v>
      </c>
      <c r="H5380" s="11">
        <v>3631</v>
      </c>
      <c r="I5380" s="2">
        <f>INDEX([1]PIB_dos_Municípios!$AN$2:$AN$5571,MATCH(E5380,[1]PIB_dos_Municípios!G$2:G$5571,0),1)</f>
        <v>33464.665000000001</v>
      </c>
      <c r="J5380" s="2">
        <f>INDEX([1]PIB_dos_Municípios!$AO$2:$AO$5571,MATCH(E5380,[1]PIB_dos_Municípios!G$2:G$5571,0),1)</f>
        <v>5022</v>
      </c>
      <c r="K5380" s="2">
        <f>INDEX([1]PIB_dos_Municípios!$AP$2:$AP$5571,MATCH(E5380,[1]PIB_dos_Municípios!G$2:G$5571,0),1)</f>
        <v>6663.61</v>
      </c>
      <c r="M5380" s="2" t="s">
        <v>5477</v>
      </c>
      <c r="N5380" s="2" t="str">
        <f>INDEX([2]Microregioes!$D$1:$D$574,MATCH(F5380,[2]Microregioes!$B$1:$B$574,0),1)</f>
        <v>Go-Porangatu</v>
      </c>
    </row>
    <row r="5381" spans="1:14" hidden="1" x14ac:dyDescent="0.2">
      <c r="A5381" s="5">
        <v>5</v>
      </c>
      <c r="B5381" s="3">
        <v>52</v>
      </c>
      <c r="C5381" s="1">
        <v>5203</v>
      </c>
      <c r="D5381" s="1">
        <v>52006</v>
      </c>
      <c r="E5381" s="1">
        <v>5205000</v>
      </c>
      <c r="F5381" s="2">
        <f>IFERROR(INDEX('Arranjos Populacionais'!$F$2:$F$961,MATCH(TabelaCompleta!E5381,'Arranjos Populacionais'!$A$2:$A$961,0),1),D5381)</f>
        <v>52006</v>
      </c>
      <c r="G5381" s="2">
        <v>0</v>
      </c>
      <c r="H5381" s="11">
        <v>9767</v>
      </c>
      <c r="I5381" s="2">
        <f>INDEX([1]PIB_dos_Municípios!$AN$2:$AN$5571,MATCH(E5381,[1]PIB_dos_Municípios!G$2:G$5571,0),1)</f>
        <v>175795.40700000001</v>
      </c>
      <c r="J5381" s="2">
        <f>INDEX([1]PIB_dos_Municípios!$AO$2:$AO$5571,MATCH(E5381,[1]PIB_dos_Municípios!G$2:G$5571,0),1)</f>
        <v>8939</v>
      </c>
      <c r="K5381" s="2">
        <f>INDEX([1]PIB_dos_Municípios!$AP$2:$AP$5571,MATCH(E5381,[1]PIB_dos_Municípios!G$2:G$5571,0),1)</f>
        <v>19666.12</v>
      </c>
      <c r="M5381" s="2" t="s">
        <v>5478</v>
      </c>
      <c r="N5381" s="2" t="str">
        <f>INDEX([2]Microregioes!$D$1:$D$574,MATCH(F5381,[2]Microregioes!$B$1:$B$574,0),1)</f>
        <v>Go-Ceres</v>
      </c>
    </row>
    <row r="5382" spans="1:14" hidden="1" x14ac:dyDescent="0.2">
      <c r="A5382" s="5">
        <v>5</v>
      </c>
      <c r="B5382" s="3">
        <v>52</v>
      </c>
      <c r="C5382" s="1">
        <v>5205</v>
      </c>
      <c r="D5382" s="1">
        <v>52013</v>
      </c>
      <c r="E5382" s="1">
        <v>5205059</v>
      </c>
      <c r="F5382" s="2">
        <f>IFERROR(INDEX('Arranjos Populacionais'!$F$2:$F$961,MATCH(TabelaCompleta!E5382,'Arranjos Populacionais'!$A$2:$A$961,0),1),D5382)</f>
        <v>52013</v>
      </c>
      <c r="G5382" s="2">
        <v>0</v>
      </c>
      <c r="H5382" s="11">
        <v>3626</v>
      </c>
      <c r="I5382" s="2">
        <f>INDEX([1]PIB_dos_Municípios!$AN$2:$AN$5571,MATCH(E5382,[1]PIB_dos_Municípios!G$2:G$5571,0),1)</f>
        <v>49647.752</v>
      </c>
      <c r="J5382" s="2">
        <f>INDEX([1]PIB_dos_Municípios!$AO$2:$AO$5571,MATCH(E5382,[1]PIB_dos_Municípios!G$2:G$5571,0),1)</f>
        <v>3638</v>
      </c>
      <c r="K5382" s="2">
        <f>INDEX([1]PIB_dos_Municípios!$AP$2:$AP$5571,MATCH(E5382,[1]PIB_dos_Municípios!G$2:G$5571,0),1)</f>
        <v>13646.99</v>
      </c>
      <c r="M5382" s="2" t="s">
        <v>5479</v>
      </c>
      <c r="N5382" s="2" t="str">
        <f>INDEX([2]Microregioes!$D$1:$D$574,MATCH(F5382,[2]Microregioes!$B$1:$B$574,0),1)</f>
        <v>Go-Sudoeste de Goiás</v>
      </c>
    </row>
    <row r="5383" spans="1:14" hidden="1" x14ac:dyDescent="0.2">
      <c r="A5383" s="5">
        <v>5</v>
      </c>
      <c r="B5383" s="3">
        <v>52</v>
      </c>
      <c r="C5383" s="1">
        <v>5205</v>
      </c>
      <c r="D5383" s="1">
        <v>52017</v>
      </c>
      <c r="E5383" s="1">
        <v>5205109</v>
      </c>
      <c r="F5383" s="2">
        <f>IFERROR(INDEX('Arranjos Populacionais'!$F$2:$F$961,MATCH(TabelaCompleta!E5383,'Arranjos Populacionais'!$A$2:$A$961,0),1),D5383)</f>
        <v>52017</v>
      </c>
      <c r="G5383" s="2">
        <v>0</v>
      </c>
      <c r="H5383" s="11">
        <v>100590</v>
      </c>
      <c r="I5383" s="2">
        <f>INDEX([1]PIB_dos_Municípios!$AN$2:$AN$5571,MATCH(E5383,[1]PIB_dos_Municípios!G$2:G$5571,0),1)</f>
        <v>5018784.7640000004</v>
      </c>
      <c r="J5383" s="2">
        <f>INDEX([1]PIB_dos_Municípios!$AO$2:$AO$5571,MATCH(E5383,[1]PIB_dos_Municípios!G$2:G$5571,0),1)</f>
        <v>86597</v>
      </c>
      <c r="K5383" s="2">
        <f>INDEX([1]PIB_dos_Municípios!$AP$2:$AP$5571,MATCH(E5383,[1]PIB_dos_Municípios!G$2:G$5571,0),1)</f>
        <v>57955.64</v>
      </c>
      <c r="M5383" s="2" t="s">
        <v>186</v>
      </c>
      <c r="N5383" s="2" t="str">
        <f>INDEX([2]Microregioes!$D$1:$D$574,MATCH(F5383,[2]Microregioes!$B$1:$B$574,0),1)</f>
        <v>Go-Catalão</v>
      </c>
    </row>
    <row r="5384" spans="1:14" hidden="1" x14ac:dyDescent="0.2">
      <c r="A5384" s="5">
        <v>5</v>
      </c>
      <c r="B5384" s="3">
        <v>52</v>
      </c>
      <c r="C5384" s="1">
        <v>5203</v>
      </c>
      <c r="D5384" s="1">
        <v>52007</v>
      </c>
      <c r="E5384" s="1">
        <v>5205208</v>
      </c>
      <c r="F5384" s="2">
        <f>IFERROR(INDEX('Arranjos Populacionais'!$F$2:$F$961,MATCH(TabelaCompleta!E5384,'Arranjos Populacionais'!$A$2:$A$961,0),1),D5384)</f>
        <v>52007</v>
      </c>
      <c r="G5384" s="2">
        <v>0</v>
      </c>
      <c r="H5384" s="11">
        <v>5010</v>
      </c>
      <c r="I5384" s="2">
        <f>INDEX([1]PIB_dos_Municípios!$AN$2:$AN$5571,MATCH(E5384,[1]PIB_dos_Municípios!G$2:G$5571,0),1)</f>
        <v>36990.243999999999</v>
      </c>
      <c r="J5384" s="2">
        <f>INDEX([1]PIB_dos_Municípios!$AO$2:$AO$5571,MATCH(E5384,[1]PIB_dos_Municípios!G$2:G$5571,0),1)</f>
        <v>4670</v>
      </c>
      <c r="K5384" s="2">
        <f>INDEX([1]PIB_dos_Municípios!$AP$2:$AP$5571,MATCH(E5384,[1]PIB_dos_Municípios!G$2:G$5571,0),1)</f>
        <v>7920.82</v>
      </c>
      <c r="M5384" s="2" t="s">
        <v>5480</v>
      </c>
      <c r="N5384" s="2" t="str">
        <f>INDEX([2]Microregioes!$D$1:$D$574,MATCH(F5384,[2]Microregioes!$B$1:$B$574,0),1)</f>
        <v>Go-Anápolis</v>
      </c>
    </row>
    <row r="5385" spans="1:14" hidden="1" x14ac:dyDescent="0.2">
      <c r="A5385" s="5">
        <v>5</v>
      </c>
      <c r="B5385" s="3">
        <v>52</v>
      </c>
      <c r="C5385" s="1">
        <v>5202</v>
      </c>
      <c r="D5385" s="1">
        <v>52005</v>
      </c>
      <c r="E5385" s="1">
        <v>5205307</v>
      </c>
      <c r="F5385" s="2">
        <f>IFERROR(INDEX('Arranjos Populacionais'!$F$2:$F$961,MATCH(TabelaCompleta!E5385,'Arranjos Populacionais'!$A$2:$A$961,0),1),D5385)</f>
        <v>52005</v>
      </c>
      <c r="G5385" s="2">
        <v>0</v>
      </c>
      <c r="H5385" s="11">
        <v>9803</v>
      </c>
      <c r="I5385" s="2">
        <f>INDEX([1]PIB_dos_Municípios!$AN$2:$AN$5571,MATCH(E5385,[1]PIB_dos_Municípios!G$2:G$5571,0),1)</f>
        <v>305421.55300000001</v>
      </c>
      <c r="J5385" s="2">
        <f>INDEX([1]PIB_dos_Municípios!$AO$2:$AO$5571,MATCH(E5385,[1]PIB_dos_Municípios!G$2:G$5571,0),1)</f>
        <v>9394</v>
      </c>
      <c r="K5385" s="2">
        <f>INDEX([1]PIB_dos_Municípios!$AP$2:$AP$5571,MATCH(E5385,[1]PIB_dos_Municípios!G$2:G$5571,0),1)</f>
        <v>32512.41</v>
      </c>
      <c r="M5385" s="2" t="s">
        <v>5481</v>
      </c>
      <c r="N5385" s="2" t="str">
        <f>INDEX([2]Microregioes!$D$1:$D$574,MATCH(F5385,[2]Microregioes!$B$1:$B$574,0),1)</f>
        <v>Go-Chapada dos Veadeiros</v>
      </c>
    </row>
    <row r="5386" spans="1:14" hidden="1" x14ac:dyDescent="0.2">
      <c r="A5386" s="5">
        <v>5</v>
      </c>
      <c r="B5386" s="3">
        <v>52</v>
      </c>
      <c r="C5386" s="1">
        <v>5203</v>
      </c>
      <c r="D5386" s="1">
        <v>52006</v>
      </c>
      <c r="E5386" s="1">
        <v>5205406</v>
      </c>
      <c r="F5386" s="2">
        <f>IFERROR(INDEX('Arranjos Populacionais'!$F$2:$F$961,MATCH(TabelaCompleta!E5386,'Arranjos Populacionais'!$A$2:$A$961,0),1),D5386)</f>
        <v>52006</v>
      </c>
      <c r="G5386" s="2">
        <v>0</v>
      </c>
      <c r="H5386" s="11">
        <v>22034</v>
      </c>
      <c r="I5386" s="2">
        <f>INDEX([1]PIB_dos_Municípios!$AN$2:$AN$5571,MATCH(E5386,[1]PIB_dos_Municípios!G$2:G$5571,0),1)</f>
        <v>281772.875</v>
      </c>
      <c r="J5386" s="2">
        <f>INDEX([1]PIB_dos_Municípios!$AO$2:$AO$5571,MATCH(E5386,[1]PIB_dos_Municípios!G$2:G$5571,0),1)</f>
        <v>20686</v>
      </c>
      <c r="K5386" s="2">
        <f>INDEX([1]PIB_dos_Municípios!$AP$2:$AP$5571,MATCH(E5386,[1]PIB_dos_Municípios!G$2:G$5571,0),1)</f>
        <v>13621.43</v>
      </c>
      <c r="M5386" s="2" t="s">
        <v>190</v>
      </c>
      <c r="N5386" s="2" t="str">
        <f>INDEX([2]Microregioes!$D$1:$D$574,MATCH(F5386,[2]Microregioes!$B$1:$B$574,0),1)</f>
        <v>Go-Ceres</v>
      </c>
    </row>
    <row r="5387" spans="1:14" hidden="1" x14ac:dyDescent="0.2">
      <c r="A5387" s="5">
        <v>5</v>
      </c>
      <c r="B5387" s="3">
        <v>52</v>
      </c>
      <c r="C5387" s="1">
        <v>5205</v>
      </c>
      <c r="D5387" s="1">
        <v>52014</v>
      </c>
      <c r="E5387" s="1">
        <v>5205455</v>
      </c>
      <c r="F5387" s="2">
        <f>IFERROR(INDEX('Arranjos Populacionais'!$F$2:$F$961,MATCH(TabelaCompleta!E5387,'Arranjos Populacionais'!$A$2:$A$961,0),1),D5387)</f>
        <v>52014</v>
      </c>
      <c r="G5387" s="2">
        <v>0</v>
      </c>
      <c r="H5387" s="11">
        <v>8299</v>
      </c>
      <c r="I5387" s="2">
        <f>INDEX([1]PIB_dos_Municípios!$AN$2:$AN$5571,MATCH(E5387,[1]PIB_dos_Municípios!G$2:G$5571,0),1)</f>
        <v>269081.15100000001</v>
      </c>
      <c r="J5387" s="2">
        <f>INDEX([1]PIB_dos_Municípios!$AO$2:$AO$5571,MATCH(E5387,[1]PIB_dos_Municípios!G$2:G$5571,0),1)</f>
        <v>7548</v>
      </c>
      <c r="K5387" s="2">
        <f>INDEX([1]PIB_dos_Municípios!$AP$2:$AP$5571,MATCH(E5387,[1]PIB_dos_Municípios!G$2:G$5571,0),1)</f>
        <v>35649.33</v>
      </c>
      <c r="M5387" s="2" t="s">
        <v>5482</v>
      </c>
      <c r="N5387" s="2" t="str">
        <f>INDEX([2]Microregioes!$D$1:$D$574,MATCH(F5387,[2]Microregioes!$B$1:$B$574,0),1)</f>
        <v>Go-Vale do Rio dos Bois</v>
      </c>
    </row>
    <row r="5388" spans="1:14" hidden="1" x14ac:dyDescent="0.2">
      <c r="A5388" s="5">
        <v>5</v>
      </c>
      <c r="B5388" s="3">
        <v>52</v>
      </c>
      <c r="C5388" s="1">
        <v>5205</v>
      </c>
      <c r="D5388" s="1">
        <v>52013</v>
      </c>
      <c r="E5388" s="1">
        <v>5205471</v>
      </c>
      <c r="F5388" s="2">
        <f>IFERROR(INDEX('Arranjos Populacionais'!$F$2:$F$961,MATCH(TabelaCompleta!E5388,'Arranjos Populacionais'!$A$2:$A$961,0),1),D5388)</f>
        <v>52013</v>
      </c>
      <c r="G5388" s="2">
        <v>0</v>
      </c>
      <c r="H5388" s="11">
        <v>8853</v>
      </c>
      <c r="I5388" s="2">
        <f>INDEX([1]PIB_dos_Municípios!$AN$2:$AN$5571,MATCH(E5388,[1]PIB_dos_Municípios!G$2:G$5571,0),1)</f>
        <v>932925.18700000003</v>
      </c>
      <c r="J5388" s="2">
        <f>INDEX([1]PIB_dos_Municípios!$AO$2:$AO$5571,MATCH(E5388,[1]PIB_dos_Municípios!G$2:G$5571,0),1)</f>
        <v>7004</v>
      </c>
      <c r="K5388" s="2">
        <f>INDEX([1]PIB_dos_Municípios!$AP$2:$AP$5571,MATCH(E5388,[1]PIB_dos_Municípios!G$2:G$5571,0),1)</f>
        <v>133198.91</v>
      </c>
      <c r="M5388" s="2" t="s">
        <v>5483</v>
      </c>
      <c r="N5388" s="2" t="str">
        <f>INDEX([2]Microregioes!$D$1:$D$574,MATCH(F5388,[2]Microregioes!$B$1:$B$574,0),1)</f>
        <v>Go-Sudoeste de Goiás</v>
      </c>
    </row>
    <row r="5389" spans="1:14" hidden="1" x14ac:dyDescent="0.2">
      <c r="A5389" s="5">
        <v>5</v>
      </c>
      <c r="B5389" s="3">
        <v>52</v>
      </c>
      <c r="C5389" s="1">
        <v>5204</v>
      </c>
      <c r="D5389" s="1">
        <v>52012</v>
      </c>
      <c r="E5389" s="1">
        <v>5205497</v>
      </c>
      <c r="F5389" s="2">
        <f>IFERROR(INDEX('Arranjos Populacionais'!$F$2:$F$961,MATCH(TabelaCompleta!E5389,'Arranjos Populacionais'!$A$2:$A$961,0),1),D5389)</f>
        <v>53001</v>
      </c>
      <c r="G5389" s="2">
        <v>0</v>
      </c>
      <c r="H5389" s="11">
        <v>65520</v>
      </c>
      <c r="I5389" s="2">
        <f>INDEX([1]PIB_dos_Municípios!$AN$2:$AN$5571,MATCH(E5389,[1]PIB_dos_Municípios!G$2:G$5571,0),1)</f>
        <v>336090.538</v>
      </c>
      <c r="J5389" s="2">
        <f>INDEX([1]PIB_dos_Municípios!$AO$2:$AO$5571,MATCH(E5389,[1]PIB_dos_Municípios!G$2:G$5571,0),1)</f>
        <v>55883</v>
      </c>
      <c r="K5389" s="2">
        <f>INDEX([1]PIB_dos_Municípios!$AP$2:$AP$5571,MATCH(E5389,[1]PIB_dos_Municípios!G$2:G$5571,0),1)</f>
        <v>6014.18</v>
      </c>
      <c r="M5389" s="2" t="s">
        <v>935</v>
      </c>
      <c r="N5389" s="2" t="str">
        <f>INDEX([2]Microregioes!$D$1:$D$574,MATCH(F5389,[2]Microregioes!$B$1:$B$574,0),1)</f>
        <v>Df-Brasília</v>
      </c>
    </row>
    <row r="5390" spans="1:14" hidden="1" x14ac:dyDescent="0.2">
      <c r="A5390" s="5">
        <v>5</v>
      </c>
      <c r="B5390" s="3">
        <v>52</v>
      </c>
      <c r="C5390" s="1">
        <v>5204</v>
      </c>
      <c r="D5390" s="1">
        <v>52012</v>
      </c>
      <c r="E5390" s="1">
        <v>5205513</v>
      </c>
      <c r="F5390" s="2">
        <f>IFERROR(INDEX('Arranjos Populacionais'!$F$2:$F$961,MATCH(TabelaCompleta!E5390,'Arranjos Populacionais'!$A$2:$A$961,0),1),D5390)</f>
        <v>52012</v>
      </c>
      <c r="G5390" s="2">
        <v>0</v>
      </c>
      <c r="H5390" s="11">
        <v>19352</v>
      </c>
      <c r="I5390" s="2">
        <f>INDEX([1]PIB_dos_Municípios!$AN$2:$AN$5571,MATCH(E5390,[1]PIB_dos_Municípios!G$2:G$5571,0),1)</f>
        <v>153575.967</v>
      </c>
      <c r="J5390" s="2">
        <f>INDEX([1]PIB_dos_Municípios!$AO$2:$AO$5571,MATCH(E5390,[1]PIB_dos_Municípios!G$2:G$5571,0),1)</f>
        <v>17391</v>
      </c>
      <c r="K5390" s="2">
        <f>INDEX([1]PIB_dos_Municípios!$AP$2:$AP$5571,MATCH(E5390,[1]PIB_dos_Municípios!G$2:G$5571,0),1)</f>
        <v>8830.77</v>
      </c>
      <c r="M5390" s="2" t="s">
        <v>5484</v>
      </c>
      <c r="N5390" s="2" t="str">
        <f>INDEX([2]Microregioes!$D$1:$D$574,MATCH(F5390,[2]Microregioes!$B$1:$B$574,0),1)</f>
        <v>Go-Entorno de Brasília</v>
      </c>
    </row>
    <row r="5391" spans="1:14" hidden="1" x14ac:dyDescent="0.2">
      <c r="A5391" s="5">
        <v>5</v>
      </c>
      <c r="B5391" s="3">
        <v>52</v>
      </c>
      <c r="C5391" s="1">
        <v>5202</v>
      </c>
      <c r="D5391" s="1">
        <v>52005</v>
      </c>
      <c r="E5391" s="1">
        <v>5205521</v>
      </c>
      <c r="F5391" s="2">
        <f>IFERROR(INDEX('Arranjos Populacionais'!$F$2:$F$961,MATCH(TabelaCompleta!E5391,'Arranjos Populacionais'!$A$2:$A$961,0),1),D5391)</f>
        <v>52005</v>
      </c>
      <c r="G5391" s="2">
        <v>0</v>
      </c>
      <c r="H5391" s="11">
        <v>3540</v>
      </c>
      <c r="I5391" s="2">
        <f>INDEX([1]PIB_dos_Municípios!$AN$2:$AN$5571,MATCH(E5391,[1]PIB_dos_Municípios!G$2:G$5571,0),1)</f>
        <v>26248.437999999998</v>
      </c>
      <c r="J5391" s="2">
        <f>INDEX([1]PIB_dos_Municípios!$AO$2:$AO$5571,MATCH(E5391,[1]PIB_dos_Municípios!G$2:G$5571,0),1)</f>
        <v>3523</v>
      </c>
      <c r="K5391" s="2">
        <f>INDEX([1]PIB_dos_Municípios!$AP$2:$AP$5571,MATCH(E5391,[1]PIB_dos_Municípios!G$2:G$5571,0),1)</f>
        <v>7450.59</v>
      </c>
      <c r="M5391" s="2" t="s">
        <v>5485</v>
      </c>
      <c r="N5391" s="2" t="str">
        <f>INDEX([2]Microregioes!$D$1:$D$574,MATCH(F5391,[2]Microregioes!$B$1:$B$574,0),1)</f>
        <v>Go-Chapada dos Veadeiros</v>
      </c>
    </row>
    <row r="5392" spans="1:14" hidden="1" x14ac:dyDescent="0.2">
      <c r="A5392" s="5">
        <v>5</v>
      </c>
      <c r="B5392" s="3">
        <v>52</v>
      </c>
      <c r="C5392" s="1">
        <v>5203</v>
      </c>
      <c r="D5392" s="1">
        <v>52008</v>
      </c>
      <c r="E5392" s="1">
        <v>5205703</v>
      </c>
      <c r="F5392" s="2">
        <f>IFERROR(INDEX('Arranjos Populacionais'!$F$2:$F$961,MATCH(TabelaCompleta!E5392,'Arranjos Populacionais'!$A$2:$A$961,0),1),D5392)</f>
        <v>52008</v>
      </c>
      <c r="G5392" s="2">
        <v>0</v>
      </c>
      <c r="H5392" s="11">
        <v>2539</v>
      </c>
      <c r="I5392" s="2">
        <f>INDEX([1]PIB_dos_Municípios!$AN$2:$AN$5571,MATCH(E5392,[1]PIB_dos_Municípios!G$2:G$5571,0),1)</f>
        <v>32079.157999999999</v>
      </c>
      <c r="J5392" s="2">
        <f>INDEX([1]PIB_dos_Municípios!$AO$2:$AO$5571,MATCH(E5392,[1]PIB_dos_Municípios!G$2:G$5571,0),1)</f>
        <v>2629</v>
      </c>
      <c r="K5392" s="2">
        <f>INDEX([1]PIB_dos_Municípios!$AP$2:$AP$5571,MATCH(E5392,[1]PIB_dos_Municípios!G$2:G$5571,0),1)</f>
        <v>12202.04</v>
      </c>
      <c r="M5392" s="2" t="s">
        <v>5486</v>
      </c>
      <c r="N5392" s="2" t="str">
        <f>INDEX([2]Microregioes!$D$1:$D$574,MATCH(F5392,[2]Microregioes!$B$1:$B$574,0),1)</f>
        <v>Go-Iporá</v>
      </c>
    </row>
    <row r="5393" spans="1:14" hidden="1" x14ac:dyDescent="0.2">
      <c r="A5393" s="5">
        <v>5</v>
      </c>
      <c r="B5393" s="3">
        <v>52</v>
      </c>
      <c r="C5393" s="1">
        <v>5204</v>
      </c>
      <c r="D5393" s="1">
        <v>52012</v>
      </c>
      <c r="E5393" s="1">
        <v>5205802</v>
      </c>
      <c r="F5393" s="2">
        <f>IFERROR(INDEX('Arranjos Populacionais'!$F$2:$F$961,MATCH(TabelaCompleta!E5393,'Arranjos Populacionais'!$A$2:$A$961,0),1),D5393)</f>
        <v>52012</v>
      </c>
      <c r="G5393" s="2">
        <v>0</v>
      </c>
      <c r="H5393" s="11">
        <v>11024</v>
      </c>
      <c r="I5393" s="2">
        <f>INDEX([1]PIB_dos_Municípios!$AN$2:$AN$5571,MATCH(E5393,[1]PIB_dos_Municípios!G$2:G$5571,0),1)</f>
        <v>68041.456999999995</v>
      </c>
      <c r="J5393" s="2">
        <f>INDEX([1]PIB_dos_Municípios!$AO$2:$AO$5571,MATCH(E5393,[1]PIB_dos_Municípios!G$2:G$5571,0),1)</f>
        <v>10344</v>
      </c>
      <c r="K5393" s="2">
        <f>INDEX([1]PIB_dos_Municípios!$AP$2:$AP$5571,MATCH(E5393,[1]PIB_dos_Municípios!G$2:G$5571,0),1)</f>
        <v>6577.87</v>
      </c>
      <c r="M5393" s="2" t="s">
        <v>5487</v>
      </c>
      <c r="N5393" s="2" t="str">
        <f>INDEX([2]Microregioes!$D$1:$D$574,MATCH(F5393,[2]Microregioes!$B$1:$B$574,0),1)</f>
        <v>Go-Entorno de Brasília</v>
      </c>
    </row>
    <row r="5394" spans="1:14" hidden="1" x14ac:dyDescent="0.2">
      <c r="A5394" s="5">
        <v>5</v>
      </c>
      <c r="B5394" s="3">
        <v>52</v>
      </c>
      <c r="C5394" s="1">
        <v>5205</v>
      </c>
      <c r="D5394" s="1">
        <v>52017</v>
      </c>
      <c r="E5394" s="1">
        <v>5205901</v>
      </c>
      <c r="F5394" s="2">
        <f>IFERROR(INDEX('Arranjos Populacionais'!$F$2:$F$961,MATCH(TabelaCompleta!E5394,'Arranjos Populacionais'!$A$2:$A$961,0),1),D5394)</f>
        <v>52017</v>
      </c>
      <c r="G5394" s="2">
        <v>0</v>
      </c>
      <c r="H5394" s="11">
        <v>9206</v>
      </c>
      <c r="I5394" s="2">
        <f>INDEX([1]PIB_dos_Municípios!$AN$2:$AN$5571,MATCH(E5394,[1]PIB_dos_Municípios!G$2:G$5571,0),1)</f>
        <v>253544.76300000001</v>
      </c>
      <c r="J5394" s="2">
        <f>INDEX([1]PIB_dos_Municípios!$AO$2:$AO$5571,MATCH(E5394,[1]PIB_dos_Municípios!G$2:G$5571,0),1)</f>
        <v>8164</v>
      </c>
      <c r="K5394" s="2">
        <f>INDEX([1]PIB_dos_Municípios!$AP$2:$AP$5571,MATCH(E5394,[1]PIB_dos_Municípios!G$2:G$5571,0),1)</f>
        <v>31056.44</v>
      </c>
      <c r="M5394" s="2" t="s">
        <v>5488</v>
      </c>
      <c r="N5394" s="2" t="str">
        <f>INDEX([2]Microregioes!$D$1:$D$574,MATCH(F5394,[2]Microregioes!$B$1:$B$574,0),1)</f>
        <v>Go-Catalão</v>
      </c>
    </row>
    <row r="5395" spans="1:14" hidden="1" x14ac:dyDescent="0.2">
      <c r="A5395" s="5">
        <v>5</v>
      </c>
      <c r="B5395" s="3">
        <v>52</v>
      </c>
      <c r="C5395" s="1">
        <v>5204</v>
      </c>
      <c r="D5395" s="1">
        <v>52012</v>
      </c>
      <c r="E5395" s="1">
        <v>5206206</v>
      </c>
      <c r="F5395" s="2">
        <f>IFERROR(INDEX('Arranjos Populacionais'!$F$2:$F$961,MATCH(TabelaCompleta!E5395,'Arranjos Populacionais'!$A$2:$A$961,0),1),D5395)</f>
        <v>52012</v>
      </c>
      <c r="G5395" s="2">
        <v>0</v>
      </c>
      <c r="H5395" s="11">
        <v>54337</v>
      </c>
      <c r="I5395" s="2">
        <f>INDEX([1]PIB_dos_Municípios!$AN$2:$AN$5571,MATCH(E5395,[1]PIB_dos_Municípios!G$2:G$5571,0),1)</f>
        <v>1060336.1159999999</v>
      </c>
      <c r="J5395" s="2">
        <f>INDEX([1]PIB_dos_Municípios!$AO$2:$AO$5571,MATCH(E5395,[1]PIB_dos_Municípios!G$2:G$5571,0),1)</f>
        <v>46568</v>
      </c>
      <c r="K5395" s="2">
        <f>INDEX([1]PIB_dos_Municípios!$AP$2:$AP$5571,MATCH(E5395,[1]PIB_dos_Municípios!G$2:G$5571,0),1)</f>
        <v>22769.63</v>
      </c>
      <c r="M5395" s="2" t="s">
        <v>5489</v>
      </c>
      <c r="N5395" s="2" t="str">
        <f>INDEX([2]Microregioes!$D$1:$D$574,MATCH(F5395,[2]Microregioes!$B$1:$B$574,0),1)</f>
        <v>Go-Entorno de Brasília</v>
      </c>
    </row>
    <row r="5396" spans="1:14" hidden="1" x14ac:dyDescent="0.2">
      <c r="A5396" s="5">
        <v>5</v>
      </c>
      <c r="B5396" s="3">
        <v>52</v>
      </c>
      <c r="C5396" s="1">
        <v>5205</v>
      </c>
      <c r="D5396" s="1">
        <v>52016</v>
      </c>
      <c r="E5396" s="1">
        <v>5206305</v>
      </c>
      <c r="F5396" s="2">
        <f>IFERROR(INDEX('Arranjos Populacionais'!$F$2:$F$961,MATCH(TabelaCompleta!E5396,'Arranjos Populacionais'!$A$2:$A$961,0),1),D5396)</f>
        <v>52016</v>
      </c>
      <c r="G5396" s="2">
        <v>0</v>
      </c>
      <c r="H5396" s="11">
        <v>3026</v>
      </c>
      <c r="I5396" s="2">
        <f>INDEX([1]PIB_dos_Municípios!$AN$2:$AN$5571,MATCH(E5396,[1]PIB_dos_Municípios!G$2:G$5571,0),1)</f>
        <v>41853.656999999999</v>
      </c>
      <c r="J5396" s="2">
        <f>INDEX([1]PIB_dos_Municípios!$AO$2:$AO$5571,MATCH(E5396,[1]PIB_dos_Municípios!G$2:G$5571,0),1)</f>
        <v>2933</v>
      </c>
      <c r="K5396" s="2">
        <f>INDEX([1]PIB_dos_Municípios!$AP$2:$AP$5571,MATCH(E5396,[1]PIB_dos_Municípios!G$2:G$5571,0),1)</f>
        <v>14269.91</v>
      </c>
      <c r="M5396" s="2" t="s">
        <v>5490</v>
      </c>
      <c r="N5396" s="2" t="str">
        <f>INDEX([2]Microregioes!$D$1:$D$574,MATCH(F5396,[2]Microregioes!$B$1:$B$574,0),1)</f>
        <v>Go-Pires do Rio</v>
      </c>
    </row>
    <row r="5397" spans="1:14" hidden="1" x14ac:dyDescent="0.2">
      <c r="A5397" s="5">
        <v>5</v>
      </c>
      <c r="B5397" s="3">
        <v>52</v>
      </c>
      <c r="C5397" s="1">
        <v>5201</v>
      </c>
      <c r="D5397" s="1">
        <v>52001</v>
      </c>
      <c r="E5397" s="1">
        <v>5206404</v>
      </c>
      <c r="F5397" s="2">
        <f>IFERROR(INDEX('Arranjos Populacionais'!$F$2:$F$961,MATCH(TabelaCompleta!E5397,'Arranjos Populacionais'!$A$2:$A$961,0),1),D5397)</f>
        <v>52001</v>
      </c>
      <c r="G5397" s="2">
        <v>0</v>
      </c>
      <c r="H5397" s="11">
        <v>16795</v>
      </c>
      <c r="I5397" s="2">
        <f>INDEX([1]PIB_dos_Municípios!$AN$2:$AN$5571,MATCH(E5397,[1]PIB_dos_Municípios!G$2:G$5571,0),1)</f>
        <v>257575.51500000001</v>
      </c>
      <c r="J5397" s="2">
        <f>INDEX([1]PIB_dos_Municípios!$AO$2:$AO$5571,MATCH(E5397,[1]PIB_dos_Municípios!G$2:G$5571,0),1)</f>
        <v>15762</v>
      </c>
      <c r="K5397" s="2">
        <f>INDEX([1]PIB_dos_Municípios!$AP$2:$AP$5571,MATCH(E5397,[1]PIB_dos_Municípios!G$2:G$5571,0),1)</f>
        <v>16341.55</v>
      </c>
      <c r="M5397" s="2" t="s">
        <v>5491</v>
      </c>
      <c r="N5397" s="2" t="str">
        <f>INDEX([2]Microregioes!$D$1:$D$574,MATCH(F5397,[2]Microregioes!$B$1:$B$574,0),1)</f>
        <v>Go-São Miguel do Araguaia</v>
      </c>
    </row>
    <row r="5398" spans="1:14" hidden="1" x14ac:dyDescent="0.2">
      <c r="A5398" s="5">
        <v>5</v>
      </c>
      <c r="B5398" s="3">
        <v>52</v>
      </c>
      <c r="C5398" s="1">
        <v>5205</v>
      </c>
      <c r="D5398" s="1">
        <v>52015</v>
      </c>
      <c r="E5398" s="1">
        <v>5206503</v>
      </c>
      <c r="F5398" s="2">
        <f>IFERROR(INDEX('Arranjos Populacionais'!$F$2:$F$961,MATCH(TabelaCompleta!E5398,'Arranjos Populacionais'!$A$2:$A$961,0),1),D5398)</f>
        <v>52015</v>
      </c>
      <c r="G5398" s="2">
        <v>0</v>
      </c>
      <c r="H5398" s="11">
        <v>3611</v>
      </c>
      <c r="I5398" s="2">
        <f>INDEX([1]PIB_dos_Municípios!$AN$2:$AN$5571,MATCH(E5398,[1]PIB_dos_Municípios!G$2:G$5571,0),1)</f>
        <v>38784.347999999998</v>
      </c>
      <c r="J5398" s="2">
        <f>INDEX([1]PIB_dos_Municípios!$AO$2:$AO$5571,MATCH(E5398,[1]PIB_dos_Municípios!G$2:G$5571,0),1)</f>
        <v>3555</v>
      </c>
      <c r="K5398" s="2">
        <f>INDEX([1]PIB_dos_Municípios!$AP$2:$AP$5571,MATCH(E5398,[1]PIB_dos_Municípios!G$2:G$5571,0),1)</f>
        <v>10909.8</v>
      </c>
      <c r="M5398" s="2" t="s">
        <v>5492</v>
      </c>
      <c r="N5398" s="2" t="str">
        <f>INDEX([2]Microregioes!$D$1:$D$574,MATCH(F5398,[2]Microregioes!$B$1:$B$574,0),1)</f>
        <v>Go-Meia Ponte</v>
      </c>
    </row>
    <row r="5399" spans="1:14" hidden="1" x14ac:dyDescent="0.2">
      <c r="A5399" s="5">
        <v>5</v>
      </c>
      <c r="B5399" s="3">
        <v>52</v>
      </c>
      <c r="C5399" s="1">
        <v>5205</v>
      </c>
      <c r="D5399" s="1">
        <v>52017</v>
      </c>
      <c r="E5399" s="1">
        <v>5206602</v>
      </c>
      <c r="F5399" s="2">
        <f>IFERROR(INDEX('Arranjos Populacionais'!$F$2:$F$961,MATCH(TabelaCompleta!E5399,'Arranjos Populacionais'!$A$2:$A$961,0),1),D5399)</f>
        <v>52017</v>
      </c>
      <c r="G5399" s="2">
        <v>0</v>
      </c>
      <c r="H5399" s="11">
        <v>2983</v>
      </c>
      <c r="I5399" s="2">
        <f>INDEX([1]PIB_dos_Municípios!$AN$2:$AN$5571,MATCH(E5399,[1]PIB_dos_Municípios!G$2:G$5571,0),1)</f>
        <v>44967.983</v>
      </c>
      <c r="J5399" s="2">
        <f>INDEX([1]PIB_dos_Municípios!$AO$2:$AO$5571,MATCH(E5399,[1]PIB_dos_Municípios!G$2:G$5571,0),1)</f>
        <v>2961</v>
      </c>
      <c r="K5399" s="2">
        <f>INDEX([1]PIB_dos_Municípios!$AP$2:$AP$5571,MATCH(E5399,[1]PIB_dos_Municípios!G$2:G$5571,0),1)</f>
        <v>15186.76</v>
      </c>
      <c r="M5399" s="2" t="s">
        <v>5493</v>
      </c>
      <c r="N5399" s="2" t="str">
        <f>INDEX([2]Microregioes!$D$1:$D$574,MATCH(F5399,[2]Microregioes!$B$1:$B$574,0),1)</f>
        <v>Go-Catalão</v>
      </c>
    </row>
    <row r="5400" spans="1:14" hidden="1" x14ac:dyDescent="0.2">
      <c r="A5400" s="5">
        <v>5</v>
      </c>
      <c r="B5400" s="3">
        <v>52</v>
      </c>
      <c r="C5400" s="1">
        <v>5204</v>
      </c>
      <c r="D5400" s="1">
        <v>52011</v>
      </c>
      <c r="E5400" s="1">
        <v>5206701</v>
      </c>
      <c r="F5400" s="2">
        <f>IFERROR(INDEX('Arranjos Populacionais'!$F$2:$F$961,MATCH(TabelaCompleta!E5400,'Arranjos Populacionais'!$A$2:$A$961,0),1),D5400)</f>
        <v>52011</v>
      </c>
      <c r="G5400" s="2">
        <v>0</v>
      </c>
      <c r="H5400" s="11">
        <v>3387</v>
      </c>
      <c r="I5400" s="2">
        <f>INDEX([1]PIB_dos_Municípios!$AN$2:$AN$5571,MATCH(E5400,[1]PIB_dos_Municípios!G$2:G$5571,0),1)</f>
        <v>18967.221000000001</v>
      </c>
      <c r="J5400" s="2">
        <f>INDEX([1]PIB_dos_Municípios!$AO$2:$AO$5571,MATCH(E5400,[1]PIB_dos_Municípios!G$2:G$5571,0),1)</f>
        <v>3297</v>
      </c>
      <c r="K5400" s="2">
        <f>INDEX([1]PIB_dos_Municípios!$AP$2:$AP$5571,MATCH(E5400,[1]PIB_dos_Municípios!G$2:G$5571,0),1)</f>
        <v>5752.87</v>
      </c>
      <c r="M5400" s="2" t="s">
        <v>5494</v>
      </c>
      <c r="N5400" s="2" t="str">
        <f>INDEX([2]Microregioes!$D$1:$D$574,MATCH(F5400,[2]Microregioes!$B$1:$B$574,0),1)</f>
        <v>Go-Vão do Paranã</v>
      </c>
    </row>
    <row r="5401" spans="1:14" hidden="1" x14ac:dyDescent="0.2">
      <c r="A5401" s="5">
        <v>5</v>
      </c>
      <c r="B5401" s="3">
        <v>52</v>
      </c>
      <c r="C5401" s="1">
        <v>5203</v>
      </c>
      <c r="D5401" s="1">
        <v>52007</v>
      </c>
      <c r="E5401" s="1">
        <v>5206800</v>
      </c>
      <c r="F5401" s="2">
        <f>IFERROR(INDEX('Arranjos Populacionais'!$F$2:$F$961,MATCH(TabelaCompleta!E5401,'Arranjos Populacionais'!$A$2:$A$961,0),1),D5401)</f>
        <v>52007</v>
      </c>
      <c r="G5401" s="2">
        <v>0</v>
      </c>
      <c r="H5401" s="11">
        <v>2919</v>
      </c>
      <c r="I5401" s="2">
        <f>INDEX([1]PIB_dos_Municípios!$AN$2:$AN$5571,MATCH(E5401,[1]PIB_dos_Municípios!G$2:G$5571,0),1)</f>
        <v>22839.485000000001</v>
      </c>
      <c r="J5401" s="2">
        <f>INDEX([1]PIB_dos_Municípios!$AO$2:$AO$5571,MATCH(E5401,[1]PIB_dos_Municípios!G$2:G$5571,0),1)</f>
        <v>2747</v>
      </c>
      <c r="K5401" s="2">
        <f>INDEX([1]PIB_dos_Municípios!$AP$2:$AP$5571,MATCH(E5401,[1]PIB_dos_Municípios!G$2:G$5571,0),1)</f>
        <v>8314.34</v>
      </c>
      <c r="M5401" s="2" t="s">
        <v>5495</v>
      </c>
      <c r="N5401" s="2" t="str">
        <f>INDEX([2]Microregioes!$D$1:$D$574,MATCH(F5401,[2]Microregioes!$B$1:$B$574,0),1)</f>
        <v>Go-Anápolis</v>
      </c>
    </row>
    <row r="5402" spans="1:14" hidden="1" x14ac:dyDescent="0.2">
      <c r="A5402" s="5">
        <v>5</v>
      </c>
      <c r="B5402" s="3">
        <v>52</v>
      </c>
      <c r="C5402" s="1">
        <v>5205</v>
      </c>
      <c r="D5402" s="1">
        <v>52017</v>
      </c>
      <c r="E5402" s="1">
        <v>5206909</v>
      </c>
      <c r="F5402" s="2">
        <f>IFERROR(INDEX('Arranjos Populacionais'!$F$2:$F$961,MATCH(TabelaCompleta!E5402,'Arranjos Populacionais'!$A$2:$A$961,0),1),D5402)</f>
        <v>52017</v>
      </c>
      <c r="G5402" s="2">
        <v>0</v>
      </c>
      <c r="H5402" s="11">
        <v>2130</v>
      </c>
      <c r="I5402" s="2">
        <f>INDEX([1]PIB_dos_Municípios!$AN$2:$AN$5571,MATCH(E5402,[1]PIB_dos_Municípios!G$2:G$5571,0),1)</f>
        <v>116320.507</v>
      </c>
      <c r="J5402" s="2">
        <f>INDEX([1]PIB_dos_Municípios!$AO$2:$AO$5571,MATCH(E5402,[1]PIB_dos_Municípios!G$2:G$5571,0),1)</f>
        <v>2050</v>
      </c>
      <c r="K5402" s="2">
        <f>INDEX([1]PIB_dos_Municípios!$AP$2:$AP$5571,MATCH(E5402,[1]PIB_dos_Municípios!G$2:G$5571,0),1)</f>
        <v>56741.71</v>
      </c>
      <c r="M5402" s="2" t="s">
        <v>676</v>
      </c>
      <c r="N5402" s="2" t="str">
        <f>INDEX([2]Microregioes!$D$1:$D$574,MATCH(F5402,[2]Microregioes!$B$1:$B$574,0),1)</f>
        <v>Go-Catalão</v>
      </c>
    </row>
    <row r="5403" spans="1:14" hidden="1" x14ac:dyDescent="0.2">
      <c r="A5403" s="5">
        <v>5</v>
      </c>
      <c r="B5403" s="3">
        <v>52</v>
      </c>
      <c r="C5403" s="1">
        <v>5201</v>
      </c>
      <c r="D5403" s="1">
        <v>52003</v>
      </c>
      <c r="E5403" s="1">
        <v>5207105</v>
      </c>
      <c r="F5403" s="2">
        <f>IFERROR(INDEX('Arranjos Populacionais'!$F$2:$F$961,MATCH(TabelaCompleta!E5403,'Arranjos Populacionais'!$A$2:$A$961,0),1),D5403)</f>
        <v>52003</v>
      </c>
      <c r="G5403" s="2">
        <v>0</v>
      </c>
      <c r="H5403" s="11">
        <v>2546</v>
      </c>
      <c r="I5403" s="2">
        <f>INDEX([1]PIB_dos_Municípios!$AN$2:$AN$5571,MATCH(E5403,[1]PIB_dos_Municípios!G$2:G$5571,0),1)</f>
        <v>25046.478999999999</v>
      </c>
      <c r="J5403" s="2">
        <f>INDEX([1]PIB_dos_Municípios!$AO$2:$AO$5571,MATCH(E5403,[1]PIB_dos_Municípios!G$2:G$5571,0),1)</f>
        <v>2479</v>
      </c>
      <c r="K5403" s="2">
        <f>INDEX([1]PIB_dos_Municípios!$AP$2:$AP$5571,MATCH(E5403,[1]PIB_dos_Municípios!G$2:G$5571,0),1)</f>
        <v>10103.459999999999</v>
      </c>
      <c r="M5403" s="2" t="s">
        <v>5496</v>
      </c>
      <c r="N5403" s="2" t="str">
        <f>INDEX([2]Microregioes!$D$1:$D$574,MATCH(F5403,[2]Microregioes!$B$1:$B$574,0),1)</f>
        <v>Go-Aragarças</v>
      </c>
    </row>
    <row r="5404" spans="1:14" hidden="1" x14ac:dyDescent="0.2">
      <c r="A5404" s="5">
        <v>5</v>
      </c>
      <c r="B5404" s="3">
        <v>52</v>
      </c>
      <c r="C5404" s="1">
        <v>5204</v>
      </c>
      <c r="D5404" s="1">
        <v>52011</v>
      </c>
      <c r="E5404" s="1">
        <v>5208301</v>
      </c>
      <c r="F5404" s="2">
        <f>IFERROR(INDEX('Arranjos Populacionais'!$F$2:$F$961,MATCH(TabelaCompleta!E5404,'Arranjos Populacionais'!$A$2:$A$961,0),1),D5404)</f>
        <v>52011</v>
      </c>
      <c r="G5404" s="2">
        <v>0</v>
      </c>
      <c r="H5404" s="11">
        <v>5007</v>
      </c>
      <c r="I5404" s="2">
        <f>INDEX([1]PIB_dos_Municípios!$AN$2:$AN$5571,MATCH(E5404,[1]PIB_dos_Municípios!G$2:G$5571,0),1)</f>
        <v>34551.682999999997</v>
      </c>
      <c r="J5404" s="2">
        <f>INDEX([1]PIB_dos_Municípios!$AO$2:$AO$5571,MATCH(E5404,[1]PIB_dos_Municípios!G$2:G$5571,0),1)</f>
        <v>4967</v>
      </c>
      <c r="K5404" s="2">
        <f>INDEX([1]PIB_dos_Municípios!$AP$2:$AP$5571,MATCH(E5404,[1]PIB_dos_Municípios!G$2:G$5571,0),1)</f>
        <v>6956.25</v>
      </c>
      <c r="M5404" s="2" t="s">
        <v>5497</v>
      </c>
      <c r="N5404" s="2" t="str">
        <f>INDEX([2]Microregioes!$D$1:$D$574,MATCH(F5404,[2]Microregioes!$B$1:$B$574,0),1)</f>
        <v>Go-Vão do Paranã</v>
      </c>
    </row>
    <row r="5405" spans="1:14" hidden="1" x14ac:dyDescent="0.2">
      <c r="A5405" s="5">
        <v>5</v>
      </c>
      <c r="B5405" s="3">
        <v>52</v>
      </c>
      <c r="C5405" s="1">
        <v>5205</v>
      </c>
      <c r="D5405" s="1">
        <v>52013</v>
      </c>
      <c r="E5405" s="1">
        <v>5207253</v>
      </c>
      <c r="F5405" s="2">
        <f>IFERROR(INDEX('Arranjos Populacionais'!$F$2:$F$961,MATCH(TabelaCompleta!E5405,'Arranjos Populacionais'!$A$2:$A$961,0),1),D5405)</f>
        <v>52013</v>
      </c>
      <c r="G5405" s="2">
        <v>0</v>
      </c>
      <c r="H5405" s="11">
        <v>7795</v>
      </c>
      <c r="I5405" s="2">
        <f>INDEX([1]PIB_dos_Municípios!$AN$2:$AN$5571,MATCH(E5405,[1]PIB_dos_Municípios!G$2:G$5571,0),1)</f>
        <v>110858.909</v>
      </c>
      <c r="J5405" s="2">
        <f>INDEX([1]PIB_dos_Municípios!$AO$2:$AO$5571,MATCH(E5405,[1]PIB_dos_Municípios!G$2:G$5571,0),1)</f>
        <v>7892</v>
      </c>
      <c r="K5405" s="2">
        <f>INDEX([1]PIB_dos_Municípios!$AP$2:$AP$5571,MATCH(E5405,[1]PIB_dos_Municípios!G$2:G$5571,0),1)</f>
        <v>14047</v>
      </c>
      <c r="M5405" s="2" t="s">
        <v>5498</v>
      </c>
      <c r="N5405" s="2" t="str">
        <f>INDEX([2]Microregioes!$D$1:$D$574,MATCH(F5405,[2]Microregioes!$B$1:$B$574,0),1)</f>
        <v>Go-Sudoeste de Goiás</v>
      </c>
    </row>
    <row r="5406" spans="1:14" hidden="1" x14ac:dyDescent="0.2">
      <c r="A5406" s="5">
        <v>5</v>
      </c>
      <c r="B5406" s="3">
        <v>52</v>
      </c>
      <c r="C5406" s="1">
        <v>5205</v>
      </c>
      <c r="D5406" s="1">
        <v>52014</v>
      </c>
      <c r="E5406" s="1">
        <v>5207352</v>
      </c>
      <c r="F5406" s="2">
        <f>IFERROR(INDEX('Arranjos Populacionais'!$F$2:$F$961,MATCH(TabelaCompleta!E5406,'Arranjos Populacionais'!$A$2:$A$961,0),1),D5406)</f>
        <v>52014</v>
      </c>
      <c r="G5406" s="2">
        <v>0</v>
      </c>
      <c r="H5406" s="11">
        <v>3811</v>
      </c>
      <c r="I5406" s="2">
        <f>INDEX([1]PIB_dos_Municípios!$AN$2:$AN$5571,MATCH(E5406,[1]PIB_dos_Municípios!G$2:G$5571,0),1)</f>
        <v>69633.581000000006</v>
      </c>
      <c r="J5406" s="2">
        <f>INDEX([1]PIB_dos_Municípios!$AO$2:$AO$5571,MATCH(E5406,[1]PIB_dos_Municípios!G$2:G$5571,0),1)</f>
        <v>3733</v>
      </c>
      <c r="K5406" s="2">
        <f>INDEX([1]PIB_dos_Municípios!$AP$2:$AP$5571,MATCH(E5406,[1]PIB_dos_Municípios!G$2:G$5571,0),1)</f>
        <v>18653.52</v>
      </c>
      <c r="M5406" s="2" t="s">
        <v>5499</v>
      </c>
      <c r="N5406" s="2" t="str">
        <f>INDEX([2]Microregioes!$D$1:$D$574,MATCH(F5406,[2]Microregioes!$B$1:$B$574,0),1)</f>
        <v>Go-Vale do Rio dos Bois</v>
      </c>
    </row>
    <row r="5407" spans="1:14" hidden="1" x14ac:dyDescent="0.2">
      <c r="A5407" s="5">
        <v>5</v>
      </c>
      <c r="B5407" s="3">
        <v>52</v>
      </c>
      <c r="C5407" s="1">
        <v>5205</v>
      </c>
      <c r="D5407" s="1">
        <v>52014</v>
      </c>
      <c r="E5407" s="1">
        <v>5207402</v>
      </c>
      <c r="F5407" s="2">
        <f>IFERROR(INDEX('Arranjos Populacionais'!$F$2:$F$961,MATCH(TabelaCompleta!E5407,'Arranjos Populacionais'!$A$2:$A$961,0),1),D5407)</f>
        <v>52014</v>
      </c>
      <c r="G5407" s="2">
        <v>0</v>
      </c>
      <c r="H5407" s="11">
        <v>12140</v>
      </c>
      <c r="I5407" s="2">
        <f>INDEX([1]PIB_dos_Municípios!$AN$2:$AN$5571,MATCH(E5407,[1]PIB_dos_Municípios!G$2:G$5571,0),1)</f>
        <v>343620.44500000001</v>
      </c>
      <c r="J5407" s="2">
        <f>INDEX([1]PIB_dos_Municípios!$AO$2:$AO$5571,MATCH(E5407,[1]PIB_dos_Municípios!G$2:G$5571,0),1)</f>
        <v>11266</v>
      </c>
      <c r="K5407" s="2">
        <f>INDEX([1]PIB_dos_Municípios!$AP$2:$AP$5571,MATCH(E5407,[1]PIB_dos_Municípios!G$2:G$5571,0),1)</f>
        <v>30500.66</v>
      </c>
      <c r="M5407" s="2" t="s">
        <v>5500</v>
      </c>
      <c r="N5407" s="2" t="str">
        <f>INDEX([2]Microregioes!$D$1:$D$574,MATCH(F5407,[2]Microregioes!$B$1:$B$574,0),1)</f>
        <v>Go-Vale do Rio dos Bois</v>
      </c>
    </row>
    <row r="5408" spans="1:14" hidden="1" x14ac:dyDescent="0.2">
      <c r="A5408" s="5">
        <v>5</v>
      </c>
      <c r="B5408" s="3">
        <v>52</v>
      </c>
      <c r="C5408" s="1">
        <v>5202</v>
      </c>
      <c r="D5408" s="1">
        <v>52004</v>
      </c>
      <c r="E5408" s="1">
        <v>5207501</v>
      </c>
      <c r="F5408" s="2">
        <f>IFERROR(INDEX('Arranjos Populacionais'!$F$2:$F$961,MATCH(TabelaCompleta!E5408,'Arranjos Populacionais'!$A$2:$A$961,0),1),D5408)</f>
        <v>52004</v>
      </c>
      <c r="G5408" s="2">
        <v>0</v>
      </c>
      <c r="H5408" s="11">
        <v>3382</v>
      </c>
      <c r="I5408" s="2">
        <f>INDEX([1]PIB_dos_Municípios!$AN$2:$AN$5571,MATCH(E5408,[1]PIB_dos_Municípios!G$2:G$5571,0),1)</f>
        <v>31087.156999999999</v>
      </c>
      <c r="J5408" s="2">
        <f>INDEX([1]PIB_dos_Municípios!$AO$2:$AO$5571,MATCH(E5408,[1]PIB_dos_Municípios!G$2:G$5571,0),1)</f>
        <v>3318</v>
      </c>
      <c r="K5408" s="2">
        <f>INDEX([1]PIB_dos_Municípios!$AP$2:$AP$5571,MATCH(E5408,[1]PIB_dos_Municípios!G$2:G$5571,0),1)</f>
        <v>9369.25</v>
      </c>
      <c r="M5408" s="2" t="s">
        <v>530</v>
      </c>
      <c r="N5408" s="2" t="str">
        <f>INDEX([2]Microregioes!$D$1:$D$574,MATCH(F5408,[2]Microregioes!$B$1:$B$574,0),1)</f>
        <v>Go-Porangatu</v>
      </c>
    </row>
    <row r="5409" spans="1:14" hidden="1" x14ac:dyDescent="0.2">
      <c r="A5409" s="5">
        <v>5</v>
      </c>
      <c r="B5409" s="3">
        <v>52</v>
      </c>
      <c r="C5409" s="1">
        <v>5201</v>
      </c>
      <c r="D5409" s="1">
        <v>52002</v>
      </c>
      <c r="E5409" s="1">
        <v>5207535</v>
      </c>
      <c r="F5409" s="2">
        <f>IFERROR(INDEX('Arranjos Populacionais'!$F$2:$F$961,MATCH(TabelaCompleta!E5409,'Arranjos Populacionais'!$A$2:$A$961,0),1),D5409)</f>
        <v>52002</v>
      </c>
      <c r="G5409" s="2">
        <v>0</v>
      </c>
      <c r="H5409" s="11">
        <v>6975</v>
      </c>
      <c r="I5409" s="2">
        <f>INDEX([1]PIB_dos_Municípios!$AN$2:$AN$5571,MATCH(E5409,[1]PIB_dos_Municípios!G$2:G$5571,0),1)</f>
        <v>64982.146999999997</v>
      </c>
      <c r="J5409" s="2">
        <f>INDEX([1]PIB_dos_Municípios!$AO$2:$AO$5571,MATCH(E5409,[1]PIB_dos_Municípios!G$2:G$5571,0),1)</f>
        <v>6980</v>
      </c>
      <c r="K5409" s="2">
        <f>INDEX([1]PIB_dos_Municípios!$AP$2:$AP$5571,MATCH(E5409,[1]PIB_dos_Municípios!G$2:G$5571,0),1)</f>
        <v>9309.76</v>
      </c>
      <c r="M5409" s="2" t="s">
        <v>5501</v>
      </c>
      <c r="N5409" s="2" t="str">
        <f>INDEX([2]Microregioes!$D$1:$D$574,MATCH(F5409,[2]Microregioes!$B$1:$B$574,0),1)</f>
        <v>Go-Rio Vermelho</v>
      </c>
    </row>
    <row r="5410" spans="1:14" hidden="1" x14ac:dyDescent="0.2">
      <c r="A5410" s="5">
        <v>5</v>
      </c>
      <c r="B5410" s="3">
        <v>52</v>
      </c>
      <c r="C5410" s="1">
        <v>5203</v>
      </c>
      <c r="D5410" s="1">
        <v>52008</v>
      </c>
      <c r="E5410" s="1">
        <v>5207600</v>
      </c>
      <c r="F5410" s="2">
        <f>IFERROR(INDEX('Arranjos Populacionais'!$F$2:$F$961,MATCH(TabelaCompleta!E5410,'Arranjos Populacionais'!$A$2:$A$961,0),1),D5410)</f>
        <v>52008</v>
      </c>
      <c r="G5410" s="2">
        <v>0</v>
      </c>
      <c r="H5410" s="11">
        <v>6125</v>
      </c>
      <c r="I5410" s="2">
        <f>INDEX([1]PIB_dos_Municípios!$AN$2:$AN$5571,MATCH(E5410,[1]PIB_dos_Municípios!G$2:G$5571,0),1)</f>
        <v>61577.41</v>
      </c>
      <c r="J5410" s="2">
        <f>INDEX([1]PIB_dos_Municípios!$AO$2:$AO$5571,MATCH(E5410,[1]PIB_dos_Municípios!G$2:G$5571,0),1)</f>
        <v>6318</v>
      </c>
      <c r="K5410" s="2">
        <f>INDEX([1]PIB_dos_Municípios!$AP$2:$AP$5571,MATCH(E5410,[1]PIB_dos_Municípios!G$2:G$5571,0),1)</f>
        <v>9746.35</v>
      </c>
      <c r="M5410" s="2" t="s">
        <v>5502</v>
      </c>
      <c r="N5410" s="2" t="str">
        <f>INDEX([2]Microregioes!$D$1:$D$574,MATCH(F5410,[2]Microregioes!$B$1:$B$574,0),1)</f>
        <v>Go-Iporá</v>
      </c>
    </row>
    <row r="5411" spans="1:14" hidden="1" x14ac:dyDescent="0.2">
      <c r="A5411" s="5">
        <v>5</v>
      </c>
      <c r="B5411" s="3">
        <v>52</v>
      </c>
      <c r="C5411" s="1">
        <v>5203</v>
      </c>
      <c r="D5411" s="1">
        <v>52009</v>
      </c>
      <c r="E5411" s="1">
        <v>5207808</v>
      </c>
      <c r="F5411" s="2">
        <f>IFERROR(INDEX('Arranjos Populacionais'!$F$2:$F$961,MATCH(TabelaCompleta!E5411,'Arranjos Populacionais'!$A$2:$A$961,0),1),D5411)</f>
        <v>52009</v>
      </c>
      <c r="G5411" s="2">
        <v>0</v>
      </c>
      <c r="H5411" s="11">
        <v>12783</v>
      </c>
      <c r="I5411" s="2">
        <f>INDEX([1]PIB_dos_Municípios!$AN$2:$AN$5571,MATCH(E5411,[1]PIB_dos_Municípios!G$2:G$5571,0),1)</f>
        <v>83159.388000000006</v>
      </c>
      <c r="J5411" s="2">
        <f>INDEX([1]PIB_dos_Municípios!$AO$2:$AO$5571,MATCH(E5411,[1]PIB_dos_Municípios!G$2:G$5571,0),1)</f>
        <v>11603</v>
      </c>
      <c r="K5411" s="2">
        <f>INDEX([1]PIB_dos_Municípios!$AP$2:$AP$5571,MATCH(E5411,[1]PIB_dos_Municípios!G$2:G$5571,0),1)</f>
        <v>7167.06</v>
      </c>
      <c r="M5411" s="2" t="s">
        <v>5503</v>
      </c>
      <c r="N5411" s="2" t="str">
        <f>INDEX([2]Microregioes!$D$1:$D$574,MATCH(F5411,[2]Microregioes!$B$1:$B$574,0),1)</f>
        <v>Go-Anicuns</v>
      </c>
    </row>
    <row r="5412" spans="1:14" hidden="1" x14ac:dyDescent="0.2">
      <c r="A5412" s="5">
        <v>5</v>
      </c>
      <c r="B5412" s="3">
        <v>52</v>
      </c>
      <c r="C5412" s="1">
        <v>5204</v>
      </c>
      <c r="D5412" s="1">
        <v>52011</v>
      </c>
      <c r="E5412" s="1">
        <v>5207907</v>
      </c>
      <c r="F5412" s="2">
        <f>IFERROR(INDEX('Arranjos Populacionais'!$F$2:$F$961,MATCH(TabelaCompleta!E5412,'Arranjos Populacionais'!$A$2:$A$961,0),1),D5412)</f>
        <v>52011</v>
      </c>
      <c r="G5412" s="2">
        <v>0</v>
      </c>
      <c r="H5412" s="11">
        <v>14747</v>
      </c>
      <c r="I5412" s="2">
        <f>INDEX([1]PIB_dos_Municípios!$AN$2:$AN$5571,MATCH(E5412,[1]PIB_dos_Municípios!G$2:G$5571,0),1)</f>
        <v>80492.842999999993</v>
      </c>
      <c r="J5412" s="2">
        <f>INDEX([1]PIB_dos_Municípios!$AO$2:$AO$5571,MATCH(E5412,[1]PIB_dos_Municípios!G$2:G$5571,0),1)</f>
        <v>12058</v>
      </c>
      <c r="K5412" s="2">
        <f>INDEX([1]PIB_dos_Municípios!$AP$2:$AP$5571,MATCH(E5412,[1]PIB_dos_Municípios!G$2:G$5571,0),1)</f>
        <v>6675.47</v>
      </c>
      <c r="M5412" s="2" t="s">
        <v>5504</v>
      </c>
      <c r="N5412" s="2" t="str">
        <f>INDEX([2]Microregioes!$D$1:$D$574,MATCH(F5412,[2]Microregioes!$B$1:$B$574,0),1)</f>
        <v>Go-Vão do Paranã</v>
      </c>
    </row>
    <row r="5413" spans="1:14" hidden="1" x14ac:dyDescent="0.2">
      <c r="A5413" s="5">
        <v>5</v>
      </c>
      <c r="B5413" s="3">
        <v>52</v>
      </c>
      <c r="C5413" s="1">
        <v>5204</v>
      </c>
      <c r="D5413" s="1">
        <v>52012</v>
      </c>
      <c r="E5413" s="1">
        <v>5208004</v>
      </c>
      <c r="F5413" s="2">
        <f>IFERROR(INDEX('Arranjos Populacionais'!$F$2:$F$961,MATCH(TabelaCompleta!E5413,'Arranjos Populacionais'!$A$2:$A$961,0),1),D5413)</f>
        <v>52012</v>
      </c>
      <c r="G5413" s="2">
        <v>0</v>
      </c>
      <c r="H5413" s="11">
        <v>114036</v>
      </c>
      <c r="I5413" s="2">
        <f>INDEX([1]PIB_dos_Municípios!$AN$2:$AN$5571,MATCH(E5413,[1]PIB_dos_Municípios!G$2:G$5571,0),1)</f>
        <v>1085948.5660000001</v>
      </c>
      <c r="J5413" s="2">
        <f>INDEX([1]PIB_dos_Municípios!$AO$2:$AO$5571,MATCH(E5413,[1]PIB_dos_Municípios!G$2:G$5571,0),1)</f>
        <v>100084</v>
      </c>
      <c r="K5413" s="2">
        <f>INDEX([1]PIB_dos_Municípios!$AP$2:$AP$5571,MATCH(E5413,[1]PIB_dos_Municípios!G$2:G$5571,0),1)</f>
        <v>10850.37</v>
      </c>
      <c r="M5413" s="2" t="s">
        <v>5505</v>
      </c>
      <c r="N5413" s="2" t="str">
        <f>INDEX([2]Microregioes!$D$1:$D$574,MATCH(F5413,[2]Microregioes!$B$1:$B$574,0),1)</f>
        <v>Go-Entorno de Brasília</v>
      </c>
    </row>
    <row r="5414" spans="1:14" hidden="1" x14ac:dyDescent="0.2">
      <c r="A5414" s="5">
        <v>5</v>
      </c>
      <c r="B5414" s="3">
        <v>52</v>
      </c>
      <c r="C5414" s="1">
        <v>5202</v>
      </c>
      <c r="D5414" s="1">
        <v>52004</v>
      </c>
      <c r="E5414" s="1">
        <v>5208103</v>
      </c>
      <c r="F5414" s="2">
        <f>IFERROR(INDEX('Arranjos Populacionais'!$F$2:$F$961,MATCH(TabelaCompleta!E5414,'Arranjos Populacionais'!$A$2:$A$961,0),1),D5414)</f>
        <v>52004</v>
      </c>
      <c r="G5414" s="2">
        <v>0</v>
      </c>
      <c r="H5414" s="11">
        <v>4674</v>
      </c>
      <c r="I5414" s="2">
        <f>INDEX([1]PIB_dos_Municípios!$AN$2:$AN$5571,MATCH(E5414,[1]PIB_dos_Municípios!G$2:G$5571,0),1)</f>
        <v>36067.046999999999</v>
      </c>
      <c r="J5414" s="2">
        <f>INDEX([1]PIB_dos_Municípios!$AO$2:$AO$5571,MATCH(E5414,[1]PIB_dos_Municípios!G$2:G$5571,0),1)</f>
        <v>4891</v>
      </c>
      <c r="K5414" s="2">
        <f>INDEX([1]PIB_dos_Municípios!$AP$2:$AP$5571,MATCH(E5414,[1]PIB_dos_Municípios!G$2:G$5571,0),1)</f>
        <v>7374.17</v>
      </c>
      <c r="M5414" s="2" t="s">
        <v>3447</v>
      </c>
      <c r="N5414" s="2" t="str">
        <f>INDEX([2]Microregioes!$D$1:$D$574,MATCH(F5414,[2]Microregioes!$B$1:$B$574,0),1)</f>
        <v>Go-Porangatu</v>
      </c>
    </row>
    <row r="5415" spans="1:14" hidden="1" x14ac:dyDescent="0.2">
      <c r="A5415" s="5">
        <v>5</v>
      </c>
      <c r="B5415" s="3">
        <v>52</v>
      </c>
      <c r="C5415" s="1">
        <v>5205</v>
      </c>
      <c r="D5415" s="1">
        <v>52016</v>
      </c>
      <c r="E5415" s="1">
        <v>5208152</v>
      </c>
      <c r="F5415" s="2">
        <f>IFERROR(INDEX('Arranjos Populacionais'!$F$2:$F$961,MATCH(TabelaCompleta!E5415,'Arranjos Populacionais'!$A$2:$A$961,0),1),D5415)</f>
        <v>52016</v>
      </c>
      <c r="G5415" s="2">
        <v>0</v>
      </c>
      <c r="H5415" s="11">
        <v>3721</v>
      </c>
      <c r="I5415" s="2">
        <f>INDEX([1]PIB_dos_Municípios!$AN$2:$AN$5571,MATCH(E5415,[1]PIB_dos_Municípios!G$2:G$5571,0),1)</f>
        <v>76439.346999999994</v>
      </c>
      <c r="J5415" s="2">
        <f>INDEX([1]PIB_dos_Municípios!$AO$2:$AO$5571,MATCH(E5415,[1]PIB_dos_Municípios!G$2:G$5571,0),1)</f>
        <v>3275</v>
      </c>
      <c r="K5415" s="2">
        <f>INDEX([1]PIB_dos_Municípios!$AP$2:$AP$5571,MATCH(E5415,[1]PIB_dos_Municípios!G$2:G$5571,0),1)</f>
        <v>23340.26</v>
      </c>
      <c r="M5415" s="2" t="s">
        <v>5506</v>
      </c>
      <c r="N5415" s="2" t="str">
        <f>INDEX([2]Microregioes!$D$1:$D$574,MATCH(F5415,[2]Microregioes!$B$1:$B$574,0),1)</f>
        <v>Go-Pires do Rio</v>
      </c>
    </row>
    <row r="5416" spans="1:14" hidden="1" x14ac:dyDescent="0.2">
      <c r="A5416" s="5">
        <v>5</v>
      </c>
      <c r="B5416" s="3">
        <v>52</v>
      </c>
      <c r="C5416" s="1">
        <v>5203</v>
      </c>
      <c r="D5416" s="1">
        <v>52010</v>
      </c>
      <c r="E5416" s="1">
        <v>5208400</v>
      </c>
      <c r="F5416" s="2">
        <f>IFERROR(INDEX('Arranjos Populacionais'!$F$2:$F$961,MATCH(TabelaCompleta!E5416,'Arranjos Populacionais'!$A$2:$A$961,0),1),D5416)</f>
        <v>52010</v>
      </c>
      <c r="G5416" s="2">
        <v>0</v>
      </c>
      <c r="H5416" s="11">
        <v>11460</v>
      </c>
      <c r="I5416" s="2">
        <f>INDEX([1]PIB_dos_Municípios!$AN$2:$AN$5571,MATCH(E5416,[1]PIB_dos_Municípios!G$2:G$5571,0),1)</f>
        <v>85191.701000000001</v>
      </c>
      <c r="J5416" s="2">
        <f>INDEX([1]PIB_dos_Municípios!$AO$2:$AO$5571,MATCH(E5416,[1]PIB_dos_Municípios!G$2:G$5571,0),1)</f>
        <v>10681</v>
      </c>
      <c r="K5416" s="2">
        <f>INDEX([1]PIB_dos_Municípios!$AP$2:$AP$5571,MATCH(E5416,[1]PIB_dos_Municípios!G$2:G$5571,0),1)</f>
        <v>7976</v>
      </c>
      <c r="M5416" s="2" t="s">
        <v>5507</v>
      </c>
      <c r="N5416" s="2" t="str">
        <f>INDEX([2]Microregioes!$D$1:$D$574,MATCH(F5416,[2]Microregioes!$B$1:$B$574,0),1)</f>
        <v>Go-Goiânia</v>
      </c>
    </row>
    <row r="5417" spans="1:14" hidden="1" x14ac:dyDescent="0.2">
      <c r="A5417" s="5">
        <v>5</v>
      </c>
      <c r="B5417" s="3">
        <v>52</v>
      </c>
      <c r="C5417" s="1">
        <v>5205</v>
      </c>
      <c r="D5417" s="1">
        <v>52017</v>
      </c>
      <c r="E5417" s="1">
        <v>5208509</v>
      </c>
      <c r="F5417" s="2">
        <f>IFERROR(INDEX('Arranjos Populacionais'!$F$2:$F$961,MATCH(TabelaCompleta!E5417,'Arranjos Populacionais'!$A$2:$A$961,0),1),D5417)</f>
        <v>52017</v>
      </c>
      <c r="G5417" s="2">
        <v>0</v>
      </c>
      <c r="H5417" s="11">
        <v>5578</v>
      </c>
      <c r="I5417" s="2">
        <f>INDEX([1]PIB_dos_Municípios!$AN$2:$AN$5571,MATCH(E5417,[1]PIB_dos_Municípios!G$2:G$5571,0),1)</f>
        <v>57390.182000000001</v>
      </c>
      <c r="J5417" s="2">
        <f>INDEX([1]PIB_dos_Municípios!$AO$2:$AO$5571,MATCH(E5417,[1]PIB_dos_Municípios!G$2:G$5571,0),1)</f>
        <v>5268</v>
      </c>
      <c r="K5417" s="2">
        <f>INDEX([1]PIB_dos_Municípios!$AP$2:$AP$5571,MATCH(E5417,[1]PIB_dos_Municípios!G$2:G$5571,0),1)</f>
        <v>10894.11</v>
      </c>
      <c r="M5417" s="2" t="s">
        <v>187</v>
      </c>
      <c r="N5417" s="2" t="str">
        <f>INDEX([2]Microregioes!$D$1:$D$574,MATCH(F5417,[2]Microregioes!$B$1:$B$574,0),1)</f>
        <v>Go-Catalão</v>
      </c>
    </row>
    <row r="5418" spans="1:14" hidden="1" x14ac:dyDescent="0.2">
      <c r="A5418" s="5">
        <v>5</v>
      </c>
      <c r="B5418" s="3">
        <v>52</v>
      </c>
      <c r="C5418" s="1">
        <v>5203</v>
      </c>
      <c r="D5418" s="1">
        <v>52006</v>
      </c>
      <c r="E5418" s="1">
        <v>5208608</v>
      </c>
      <c r="F5418" s="2">
        <f>IFERROR(INDEX('Arranjos Populacionais'!$F$2:$F$961,MATCH(TabelaCompleta!E5418,'Arranjos Populacionais'!$A$2:$A$961,0),1),D5418)</f>
        <v>52006</v>
      </c>
      <c r="G5418" s="2">
        <v>0</v>
      </c>
      <c r="H5418" s="11">
        <v>66649</v>
      </c>
      <c r="I5418" s="2">
        <f>INDEX([1]PIB_dos_Municípios!$AN$2:$AN$5571,MATCH(E5418,[1]PIB_dos_Municípios!G$2:G$5571,0),1)</f>
        <v>677333.875</v>
      </c>
      <c r="J5418" s="2">
        <f>INDEX([1]PIB_dos_Municípios!$AO$2:$AO$5571,MATCH(E5418,[1]PIB_dos_Municípios!G$2:G$5571,0),1)</f>
        <v>59545</v>
      </c>
      <c r="K5418" s="2">
        <f>INDEX([1]PIB_dos_Municípios!$AP$2:$AP$5571,MATCH(E5418,[1]PIB_dos_Municípios!G$2:G$5571,0),1)</f>
        <v>11375.16</v>
      </c>
      <c r="M5418" s="2" t="s">
        <v>195</v>
      </c>
      <c r="N5418" s="2" t="str">
        <f>INDEX([2]Microregioes!$D$1:$D$574,MATCH(F5418,[2]Microregioes!$B$1:$B$574,0),1)</f>
        <v>Go-Ceres</v>
      </c>
    </row>
    <row r="5419" spans="1:14" hidden="1" x14ac:dyDescent="0.2">
      <c r="A5419" s="5">
        <v>5</v>
      </c>
      <c r="B5419" s="3">
        <v>52</v>
      </c>
      <c r="C5419" s="1">
        <v>5203</v>
      </c>
      <c r="D5419" s="1">
        <v>52010</v>
      </c>
      <c r="E5419" s="1">
        <v>5208707</v>
      </c>
      <c r="F5419" s="2">
        <f>IFERROR(INDEX('Arranjos Populacionais'!$F$2:$F$961,MATCH(TabelaCompleta!E5419,'Arranjos Populacionais'!$A$2:$A$961,0),1),D5419)</f>
        <v>52010</v>
      </c>
      <c r="G5419" s="2">
        <v>0</v>
      </c>
      <c r="H5419" s="11">
        <v>1448639</v>
      </c>
      <c r="I5419" s="2">
        <f>INDEX([1]PIB_dos_Municípios!$AN$2:$AN$5571,MATCH(E5419,[1]PIB_dos_Municípios!G$2:G$5571,0),1)</f>
        <v>29038011.182999998</v>
      </c>
      <c r="J5419" s="2">
        <f>INDEX([1]PIB_dos_Municípios!$AO$2:$AO$5571,MATCH(E5419,[1]PIB_dos_Municípios!G$2:G$5571,0),1)</f>
        <v>1301892</v>
      </c>
      <c r="K5419" s="2">
        <f>INDEX([1]PIB_dos_Municípios!$AP$2:$AP$5571,MATCH(E5419,[1]PIB_dos_Municípios!G$2:G$5571,0),1)</f>
        <v>22304.47</v>
      </c>
      <c r="M5419" s="2" t="s">
        <v>168</v>
      </c>
      <c r="N5419" s="2" t="str">
        <f>INDEX([2]Microregioes!$D$1:$D$574,MATCH(F5419,[2]Microregioes!$B$1:$B$574,0),1)</f>
        <v>Go-Goiânia</v>
      </c>
    </row>
    <row r="5420" spans="1:14" hidden="1" x14ac:dyDescent="0.2">
      <c r="A5420" s="5">
        <v>5</v>
      </c>
      <c r="B5420" s="3">
        <v>52</v>
      </c>
      <c r="C5420" s="1">
        <v>5203</v>
      </c>
      <c r="D5420" s="1">
        <v>52010</v>
      </c>
      <c r="E5420" s="1">
        <v>5208806</v>
      </c>
      <c r="F5420" s="2">
        <f>IFERROR(INDEX('Arranjos Populacionais'!$F$2:$F$961,MATCH(TabelaCompleta!E5420,'Arranjos Populacionais'!$A$2:$A$961,0),1),D5420)</f>
        <v>52010</v>
      </c>
      <c r="G5420" s="2">
        <v>0</v>
      </c>
      <c r="H5420" s="11">
        <v>40338</v>
      </c>
      <c r="I5420" s="2">
        <f>INDEX([1]PIB_dos_Municípios!$AN$2:$AN$5571,MATCH(E5420,[1]PIB_dos_Municípios!G$2:G$5571,0),1)</f>
        <v>322592.49900000001</v>
      </c>
      <c r="J5420" s="2">
        <f>INDEX([1]PIB_dos_Municípios!$AO$2:$AO$5571,MATCH(E5420,[1]PIB_dos_Municípios!G$2:G$5571,0),1)</f>
        <v>34061</v>
      </c>
      <c r="K5420" s="2">
        <f>INDEX([1]PIB_dos_Municípios!$AP$2:$AP$5571,MATCH(E5420,[1]PIB_dos_Municípios!G$2:G$5571,0),1)</f>
        <v>9471.02</v>
      </c>
      <c r="M5420" s="2" t="s">
        <v>931</v>
      </c>
      <c r="N5420" s="2" t="str">
        <f>INDEX([2]Microregioes!$D$1:$D$574,MATCH(F5420,[2]Microregioes!$B$1:$B$574,0),1)</f>
        <v>Go-Goiânia</v>
      </c>
    </row>
    <row r="5421" spans="1:14" hidden="1" x14ac:dyDescent="0.2">
      <c r="A5421" s="5">
        <v>5</v>
      </c>
      <c r="B5421" s="3">
        <v>52</v>
      </c>
      <c r="C5421" s="1">
        <v>5201</v>
      </c>
      <c r="D5421" s="1">
        <v>52002</v>
      </c>
      <c r="E5421" s="1">
        <v>5208905</v>
      </c>
      <c r="F5421" s="2">
        <f>IFERROR(INDEX('Arranjos Populacionais'!$F$2:$F$961,MATCH(TabelaCompleta!E5421,'Arranjos Populacionais'!$A$2:$A$961,0),1),D5421)</f>
        <v>52002</v>
      </c>
      <c r="G5421" s="2">
        <v>0</v>
      </c>
      <c r="H5421" s="11">
        <v>24269</v>
      </c>
      <c r="I5421" s="2">
        <f>INDEX([1]PIB_dos_Municípios!$AN$2:$AN$5571,MATCH(E5421,[1]PIB_dos_Municípios!G$2:G$5571,0),1)</f>
        <v>238779.65700000001</v>
      </c>
      <c r="J5421" s="2">
        <f>INDEX([1]PIB_dos_Municípios!$AO$2:$AO$5571,MATCH(E5421,[1]PIB_dos_Municípios!G$2:G$5571,0),1)</f>
        <v>24745</v>
      </c>
      <c r="K5421" s="2">
        <f>INDEX([1]PIB_dos_Municípios!$AP$2:$AP$5571,MATCH(E5421,[1]PIB_dos_Municípios!G$2:G$5571,0),1)</f>
        <v>9649.61</v>
      </c>
      <c r="M5421" s="2" t="s">
        <v>5508</v>
      </c>
      <c r="N5421" s="2" t="str">
        <f>INDEX([2]Microregioes!$D$1:$D$574,MATCH(F5421,[2]Microregioes!$B$1:$B$574,0),1)</f>
        <v>Go-Rio Vermelho</v>
      </c>
    </row>
    <row r="5422" spans="1:14" hidden="1" x14ac:dyDescent="0.2">
      <c r="A5422" s="5">
        <v>5</v>
      </c>
      <c r="B5422" s="3">
        <v>52</v>
      </c>
      <c r="C5422" s="1">
        <v>5205</v>
      </c>
      <c r="D5422" s="1">
        <v>52015</v>
      </c>
      <c r="E5422" s="1">
        <v>5209101</v>
      </c>
      <c r="F5422" s="2">
        <f>IFERROR(INDEX('Arranjos Populacionais'!$F$2:$F$961,MATCH(TabelaCompleta!E5422,'Arranjos Populacionais'!$A$2:$A$961,0),1),D5422)</f>
        <v>52015</v>
      </c>
      <c r="G5422" s="2">
        <v>0</v>
      </c>
      <c r="H5422" s="11">
        <v>34179</v>
      </c>
      <c r="I5422" s="2">
        <f>INDEX([1]PIB_dos_Municípios!$AN$2:$AN$5571,MATCH(E5422,[1]PIB_dos_Municípios!G$2:G$5571,0),1)</f>
        <v>712143.51899999997</v>
      </c>
      <c r="J5422" s="2">
        <f>INDEX([1]PIB_dos_Municípios!$AO$2:$AO$5571,MATCH(E5422,[1]PIB_dos_Municípios!G$2:G$5571,0),1)</f>
        <v>32481</v>
      </c>
      <c r="K5422" s="2">
        <f>INDEX([1]PIB_dos_Municípios!$AP$2:$AP$5571,MATCH(E5422,[1]PIB_dos_Municípios!G$2:G$5571,0),1)</f>
        <v>21924.93</v>
      </c>
      <c r="M5422" s="2" t="s">
        <v>5509</v>
      </c>
      <c r="N5422" s="2" t="str">
        <f>INDEX([2]Microregioes!$D$1:$D$574,MATCH(F5422,[2]Microregioes!$B$1:$B$574,0),1)</f>
        <v>Go-Meia Ponte</v>
      </c>
    </row>
    <row r="5423" spans="1:14" hidden="1" x14ac:dyDescent="0.2">
      <c r="A5423" s="5">
        <v>5</v>
      </c>
      <c r="B5423" s="3">
        <v>52</v>
      </c>
      <c r="C5423" s="1">
        <v>5205</v>
      </c>
      <c r="D5423" s="1">
        <v>52018</v>
      </c>
      <c r="E5423" s="1">
        <v>5209150</v>
      </c>
      <c r="F5423" s="2">
        <f>IFERROR(INDEX('Arranjos Populacionais'!$F$2:$F$961,MATCH(TabelaCompleta!E5423,'Arranjos Populacionais'!$A$2:$A$961,0),1),D5423)</f>
        <v>52018</v>
      </c>
      <c r="G5423" s="2">
        <v>0</v>
      </c>
      <c r="H5423" s="11">
        <v>5578</v>
      </c>
      <c r="I5423" s="2">
        <f>INDEX([1]PIB_dos_Municípios!$AN$2:$AN$5571,MATCH(E5423,[1]PIB_dos_Municípios!G$2:G$5571,0),1)</f>
        <v>77356.551999999996</v>
      </c>
      <c r="J5423" s="2">
        <f>INDEX([1]PIB_dos_Municípios!$AO$2:$AO$5571,MATCH(E5423,[1]PIB_dos_Municípios!G$2:G$5571,0),1)</f>
        <v>4948</v>
      </c>
      <c r="K5423" s="2">
        <f>INDEX([1]PIB_dos_Municípios!$AP$2:$AP$5571,MATCH(E5423,[1]PIB_dos_Municípios!G$2:G$5571,0),1)</f>
        <v>15633.9</v>
      </c>
      <c r="M5423" s="2" t="s">
        <v>5510</v>
      </c>
      <c r="N5423" s="2" t="str">
        <f>INDEX([2]Microregioes!$D$1:$D$574,MATCH(F5423,[2]Microregioes!$B$1:$B$574,0),1)</f>
        <v>Go-Quirinópolis</v>
      </c>
    </row>
    <row r="5424" spans="1:14" hidden="1" x14ac:dyDescent="0.2">
      <c r="A5424" s="5">
        <v>5</v>
      </c>
      <c r="B5424" s="3">
        <v>52</v>
      </c>
      <c r="C5424" s="1">
        <v>5203</v>
      </c>
      <c r="D5424" s="1">
        <v>52010</v>
      </c>
      <c r="E5424" s="1">
        <v>5209200</v>
      </c>
      <c r="F5424" s="2">
        <f>IFERROR(INDEX('Arranjos Populacionais'!$F$2:$F$961,MATCH(TabelaCompleta!E5424,'Arranjos Populacionais'!$A$2:$A$961,0),1),D5424)</f>
        <v>52010</v>
      </c>
      <c r="G5424" s="2">
        <v>0</v>
      </c>
      <c r="H5424" s="11">
        <v>14462</v>
      </c>
      <c r="I5424" s="2">
        <f>INDEX([1]PIB_dos_Municípios!$AN$2:$AN$5571,MATCH(E5424,[1]PIB_dos_Municípios!G$2:G$5571,0),1)</f>
        <v>115362.72</v>
      </c>
      <c r="J5424" s="2">
        <f>INDEX([1]PIB_dos_Municípios!$AO$2:$AO$5571,MATCH(E5424,[1]PIB_dos_Municípios!G$2:G$5571,0),1)</f>
        <v>14002</v>
      </c>
      <c r="K5424" s="2">
        <f>INDEX([1]PIB_dos_Municípios!$AP$2:$AP$5571,MATCH(E5424,[1]PIB_dos_Municípios!G$2:G$5571,0),1)</f>
        <v>8239.02</v>
      </c>
      <c r="M5424" s="2" t="s">
        <v>201</v>
      </c>
      <c r="N5424" s="2" t="str">
        <f>INDEX([2]Microregioes!$D$1:$D$574,MATCH(F5424,[2]Microregioes!$B$1:$B$574,0),1)</f>
        <v>Go-Goiânia</v>
      </c>
    </row>
    <row r="5425" spans="1:14" hidden="1" x14ac:dyDescent="0.2">
      <c r="A5425" s="5">
        <v>5</v>
      </c>
      <c r="B5425" s="3">
        <v>52</v>
      </c>
      <c r="C5425" s="1">
        <v>5203</v>
      </c>
      <c r="D5425" s="1">
        <v>52006</v>
      </c>
      <c r="E5425" s="1">
        <v>5209291</v>
      </c>
      <c r="F5425" s="2">
        <f>IFERROR(INDEX('Arranjos Populacionais'!$F$2:$F$961,MATCH(TabelaCompleta!E5425,'Arranjos Populacionais'!$A$2:$A$961,0),1),D5425)</f>
        <v>52006</v>
      </c>
      <c r="G5425" s="2">
        <v>0</v>
      </c>
      <c r="H5425" s="11">
        <v>2237</v>
      </c>
      <c r="I5425" s="2">
        <f>INDEX([1]PIB_dos_Municípios!$AN$2:$AN$5571,MATCH(E5425,[1]PIB_dos_Municípios!G$2:G$5571,0),1)</f>
        <v>18553.107</v>
      </c>
      <c r="J5425" s="2">
        <f>INDEX([1]PIB_dos_Municípios!$AO$2:$AO$5571,MATCH(E5425,[1]PIB_dos_Municípios!G$2:G$5571,0),1)</f>
        <v>2372</v>
      </c>
      <c r="K5425" s="2">
        <f>INDEX([1]PIB_dos_Municípios!$AP$2:$AP$5571,MATCH(E5425,[1]PIB_dos_Municípios!G$2:G$5571,0),1)</f>
        <v>7821.71</v>
      </c>
      <c r="M5425" s="2" t="s">
        <v>5511</v>
      </c>
      <c r="N5425" s="2" t="str">
        <f>INDEX([2]Microregioes!$D$1:$D$574,MATCH(F5425,[2]Microregioes!$B$1:$B$574,0),1)</f>
        <v>Go-Ceres</v>
      </c>
    </row>
    <row r="5426" spans="1:14" hidden="1" x14ac:dyDescent="0.2">
      <c r="A5426" s="5">
        <v>5</v>
      </c>
      <c r="B5426" s="3">
        <v>52</v>
      </c>
      <c r="C5426" s="1">
        <v>5204</v>
      </c>
      <c r="D5426" s="1">
        <v>52011</v>
      </c>
      <c r="E5426" s="1">
        <v>5209408</v>
      </c>
      <c r="F5426" s="2">
        <f>IFERROR(INDEX('Arranjos Populacionais'!$F$2:$F$961,MATCH(TabelaCompleta!E5426,'Arranjos Populacionais'!$A$2:$A$961,0),1),D5426)</f>
        <v>52011</v>
      </c>
      <c r="G5426" s="2">
        <v>0</v>
      </c>
      <c r="H5426" s="11">
        <v>4174</v>
      </c>
      <c r="I5426" s="2">
        <f>INDEX([1]PIB_dos_Municípios!$AN$2:$AN$5571,MATCH(E5426,[1]PIB_dos_Municípios!G$2:G$5571,0),1)</f>
        <v>26298.802</v>
      </c>
      <c r="J5426" s="2">
        <f>INDEX([1]PIB_dos_Municípios!$AO$2:$AO$5571,MATCH(E5426,[1]PIB_dos_Municípios!G$2:G$5571,0),1)</f>
        <v>4262</v>
      </c>
      <c r="K5426" s="2">
        <f>INDEX([1]PIB_dos_Municípios!$AP$2:$AP$5571,MATCH(E5426,[1]PIB_dos_Municípios!G$2:G$5571,0),1)</f>
        <v>6170.53</v>
      </c>
      <c r="M5426" s="2" t="s">
        <v>5512</v>
      </c>
      <c r="N5426" s="2" t="str">
        <f>INDEX([2]Microregioes!$D$1:$D$574,MATCH(F5426,[2]Microregioes!$B$1:$B$574,0),1)</f>
        <v>Go-Vão do Paranã</v>
      </c>
    </row>
    <row r="5427" spans="1:14" hidden="1" x14ac:dyDescent="0.2">
      <c r="A5427" s="5">
        <v>5</v>
      </c>
      <c r="B5427" s="3">
        <v>52</v>
      </c>
      <c r="C5427" s="1">
        <v>5203</v>
      </c>
      <c r="D5427" s="1">
        <v>52006</v>
      </c>
      <c r="E5427" s="1">
        <v>5209457</v>
      </c>
      <c r="F5427" s="2">
        <f>IFERROR(INDEX('Arranjos Populacionais'!$F$2:$F$961,MATCH(TabelaCompleta!E5427,'Arranjos Populacionais'!$A$2:$A$961,0),1),D5427)</f>
        <v>52006</v>
      </c>
      <c r="G5427" s="2">
        <v>0</v>
      </c>
      <c r="H5427" s="11">
        <v>2093</v>
      </c>
      <c r="I5427" s="2">
        <f>INDEX([1]PIB_dos_Municípios!$AN$2:$AN$5571,MATCH(E5427,[1]PIB_dos_Municípios!G$2:G$5571,0),1)</f>
        <v>17970.732</v>
      </c>
      <c r="J5427" s="2">
        <f>INDEX([1]PIB_dos_Municípios!$AO$2:$AO$5571,MATCH(E5427,[1]PIB_dos_Municípios!G$2:G$5571,0),1)</f>
        <v>2306</v>
      </c>
      <c r="K5427" s="2">
        <f>INDEX([1]PIB_dos_Municípios!$AP$2:$AP$5571,MATCH(E5427,[1]PIB_dos_Municípios!G$2:G$5571,0),1)</f>
        <v>7793.03</v>
      </c>
      <c r="M5427" s="2" t="s">
        <v>5513</v>
      </c>
      <c r="N5427" s="2" t="str">
        <f>INDEX([2]Microregioes!$D$1:$D$574,MATCH(F5427,[2]Microregioes!$B$1:$B$574,0),1)</f>
        <v>Go-Ceres</v>
      </c>
    </row>
    <row r="5428" spans="1:14" hidden="1" x14ac:dyDescent="0.2">
      <c r="A5428" s="5">
        <v>5</v>
      </c>
      <c r="B5428" s="3">
        <v>52</v>
      </c>
      <c r="C5428" s="1">
        <v>5203</v>
      </c>
      <c r="D5428" s="1">
        <v>52007</v>
      </c>
      <c r="E5428" s="1">
        <v>5209606</v>
      </c>
      <c r="F5428" s="2">
        <f>IFERROR(INDEX('Arranjos Populacionais'!$F$2:$F$961,MATCH(TabelaCompleta!E5428,'Arranjos Populacionais'!$A$2:$A$961,0),1),D5428)</f>
        <v>52007</v>
      </c>
      <c r="G5428" s="2">
        <v>0</v>
      </c>
      <c r="H5428" s="11">
        <v>3744</v>
      </c>
      <c r="I5428" s="2">
        <f>INDEX([1]PIB_dos_Municípios!$AN$2:$AN$5571,MATCH(E5428,[1]PIB_dos_Municípios!G$2:G$5571,0),1)</f>
        <v>28531.775000000001</v>
      </c>
      <c r="J5428" s="2">
        <f>INDEX([1]PIB_dos_Municípios!$AO$2:$AO$5571,MATCH(E5428,[1]PIB_dos_Municípios!G$2:G$5571,0),1)</f>
        <v>3568</v>
      </c>
      <c r="K5428" s="2">
        <f>INDEX([1]PIB_dos_Municípios!$AP$2:$AP$5571,MATCH(E5428,[1]PIB_dos_Municípios!G$2:G$5571,0),1)</f>
        <v>7996.57</v>
      </c>
      <c r="M5428" s="2" t="s">
        <v>5514</v>
      </c>
      <c r="N5428" s="2" t="str">
        <f>INDEX([2]Microregioes!$D$1:$D$574,MATCH(F5428,[2]Microregioes!$B$1:$B$574,0),1)</f>
        <v>Go-Anápolis</v>
      </c>
    </row>
    <row r="5429" spans="1:14" hidden="1" x14ac:dyDescent="0.2">
      <c r="A5429" s="5">
        <v>5</v>
      </c>
      <c r="B5429" s="3">
        <v>52</v>
      </c>
      <c r="C5429" s="1">
        <v>5203</v>
      </c>
      <c r="D5429" s="1">
        <v>52010</v>
      </c>
      <c r="E5429" s="1">
        <v>5209705</v>
      </c>
      <c r="F5429" s="2">
        <f>IFERROR(INDEX('Arranjos Populacionais'!$F$2:$F$961,MATCH(TabelaCompleta!E5429,'Arranjos Populacionais'!$A$2:$A$961,0),1),D5429)</f>
        <v>52010</v>
      </c>
      <c r="G5429" s="2">
        <v>0</v>
      </c>
      <c r="H5429" s="11">
        <v>20121</v>
      </c>
      <c r="I5429" s="2">
        <f>INDEX([1]PIB_dos_Municípios!$AN$2:$AN$5571,MATCH(E5429,[1]PIB_dos_Municípios!G$2:G$5571,0),1)</f>
        <v>251865.39799999999</v>
      </c>
      <c r="J5429" s="2">
        <f>INDEX([1]PIB_dos_Municípios!$AO$2:$AO$5571,MATCH(E5429,[1]PIB_dos_Municípios!G$2:G$5571,0),1)</f>
        <v>17398</v>
      </c>
      <c r="K5429" s="2">
        <f>INDEX([1]PIB_dos_Municípios!$AP$2:$AP$5571,MATCH(E5429,[1]PIB_dos_Municípios!G$2:G$5571,0),1)</f>
        <v>14476.69</v>
      </c>
      <c r="M5429" s="2" t="s">
        <v>228</v>
      </c>
      <c r="N5429" s="2" t="str">
        <f>INDEX([2]Microregioes!$D$1:$D$574,MATCH(F5429,[2]Microregioes!$B$1:$B$574,0),1)</f>
        <v>Go-Goiânia</v>
      </c>
    </row>
    <row r="5430" spans="1:14" hidden="1" x14ac:dyDescent="0.2">
      <c r="A5430" s="5">
        <v>5</v>
      </c>
      <c r="B5430" s="3">
        <v>52</v>
      </c>
      <c r="C5430" s="1">
        <v>5203</v>
      </c>
      <c r="D5430" s="1">
        <v>52006</v>
      </c>
      <c r="E5430" s="1">
        <v>5209804</v>
      </c>
      <c r="F5430" s="2">
        <f>IFERROR(INDEX('Arranjos Populacionais'!$F$2:$F$961,MATCH(TabelaCompleta!E5430,'Arranjos Populacionais'!$A$2:$A$961,0),1),D5430)</f>
        <v>52006</v>
      </c>
      <c r="G5430" s="2">
        <v>0</v>
      </c>
      <c r="H5430" s="11">
        <v>3889</v>
      </c>
      <c r="I5430" s="2">
        <f>INDEX([1]PIB_dos_Municípios!$AN$2:$AN$5571,MATCH(E5430,[1]PIB_dos_Municípios!G$2:G$5571,0),1)</f>
        <v>36887.286999999997</v>
      </c>
      <c r="J5430" s="2">
        <f>INDEX([1]PIB_dos_Municípios!$AO$2:$AO$5571,MATCH(E5430,[1]PIB_dos_Municípios!G$2:G$5571,0),1)</f>
        <v>4029</v>
      </c>
      <c r="K5430" s="2">
        <f>INDEX([1]PIB_dos_Municípios!$AP$2:$AP$5571,MATCH(E5430,[1]PIB_dos_Municípios!G$2:G$5571,0),1)</f>
        <v>9155.44</v>
      </c>
      <c r="M5430" s="2" t="s">
        <v>5515</v>
      </c>
      <c r="N5430" s="2" t="str">
        <f>INDEX([2]Microregioes!$D$1:$D$574,MATCH(F5430,[2]Microregioes!$B$1:$B$574,0),1)</f>
        <v>Go-Ceres</v>
      </c>
    </row>
    <row r="5431" spans="1:14" hidden="1" x14ac:dyDescent="0.2">
      <c r="A5431" s="5">
        <v>5</v>
      </c>
      <c r="B5431" s="3">
        <v>52</v>
      </c>
      <c r="C5431" s="1">
        <v>5204</v>
      </c>
      <c r="D5431" s="1">
        <v>52011</v>
      </c>
      <c r="E5431" s="1">
        <v>5209903</v>
      </c>
      <c r="F5431" s="2">
        <f>IFERROR(INDEX('Arranjos Populacionais'!$F$2:$F$961,MATCH(TabelaCompleta!E5431,'Arranjos Populacionais'!$A$2:$A$961,0),1),D5431)</f>
        <v>52011</v>
      </c>
      <c r="G5431" s="2">
        <v>0</v>
      </c>
      <c r="H5431" s="11">
        <v>13551</v>
      </c>
      <c r="I5431" s="2">
        <f>INDEX([1]PIB_dos_Municípios!$AN$2:$AN$5571,MATCH(E5431,[1]PIB_dos_Municípios!G$2:G$5571,0),1)</f>
        <v>82993.646999999997</v>
      </c>
      <c r="J5431" s="2">
        <f>INDEX([1]PIB_dos_Municípios!$AO$2:$AO$5571,MATCH(E5431,[1]PIB_dos_Municípios!G$2:G$5571,0),1)</f>
        <v>12438</v>
      </c>
      <c r="K5431" s="2">
        <f>INDEX([1]PIB_dos_Municípios!$AP$2:$AP$5571,MATCH(E5431,[1]PIB_dos_Municípios!G$2:G$5571,0),1)</f>
        <v>6672.59</v>
      </c>
      <c r="M5431" s="2" t="s">
        <v>5516</v>
      </c>
      <c r="N5431" s="2" t="str">
        <f>INDEX([2]Microregioes!$D$1:$D$574,MATCH(F5431,[2]Microregioes!$B$1:$B$574,0),1)</f>
        <v>Go-Vão do Paranã</v>
      </c>
    </row>
    <row r="5432" spans="1:14" hidden="1" x14ac:dyDescent="0.2">
      <c r="A5432" s="5">
        <v>5</v>
      </c>
      <c r="B5432" s="3">
        <v>52</v>
      </c>
      <c r="C5432" s="1">
        <v>5205</v>
      </c>
      <c r="D5432" s="1">
        <v>52015</v>
      </c>
      <c r="E5432" s="1">
        <v>5209937</v>
      </c>
      <c r="F5432" s="2">
        <f>IFERROR(INDEX('Arranjos Populacionais'!$F$2:$F$961,MATCH(TabelaCompleta!E5432,'Arranjos Populacionais'!$A$2:$A$961,0),1),D5432)</f>
        <v>52015</v>
      </c>
      <c r="G5432" s="2">
        <v>0</v>
      </c>
      <c r="H5432" s="11">
        <v>6107</v>
      </c>
      <c r="I5432" s="2">
        <f>INDEX([1]PIB_dos_Municípios!$AN$2:$AN$5571,MATCH(E5432,[1]PIB_dos_Municípios!G$2:G$5571,0),1)</f>
        <v>83435.108999999997</v>
      </c>
      <c r="J5432" s="2">
        <f>INDEX([1]PIB_dos_Municípios!$AO$2:$AO$5571,MATCH(E5432,[1]PIB_dos_Municípios!G$2:G$5571,0),1)</f>
        <v>5702</v>
      </c>
      <c r="K5432" s="2">
        <f>INDEX([1]PIB_dos_Municípios!$AP$2:$AP$5571,MATCH(E5432,[1]PIB_dos_Municípios!G$2:G$5571,0),1)</f>
        <v>14632.6</v>
      </c>
      <c r="M5432" s="2" t="s">
        <v>5517</v>
      </c>
      <c r="N5432" s="2" t="str">
        <f>INDEX([2]Microregioes!$D$1:$D$574,MATCH(F5432,[2]Microregioes!$B$1:$B$574,0),1)</f>
        <v>Go-Meia Ponte</v>
      </c>
    </row>
    <row r="5433" spans="1:14" hidden="1" x14ac:dyDescent="0.2">
      <c r="A5433" s="5">
        <v>5</v>
      </c>
      <c r="B5433" s="3">
        <v>52</v>
      </c>
      <c r="C5433" s="1">
        <v>5205</v>
      </c>
      <c r="D5433" s="1">
        <v>52014</v>
      </c>
      <c r="E5433" s="1">
        <v>5209952</v>
      </c>
      <c r="F5433" s="2">
        <f>IFERROR(INDEX('Arranjos Populacionais'!$F$2:$F$961,MATCH(TabelaCompleta!E5433,'Arranjos Populacionais'!$A$2:$A$961,0),1),D5433)</f>
        <v>52014</v>
      </c>
      <c r="G5433" s="2">
        <v>0</v>
      </c>
      <c r="H5433" s="11">
        <v>15056</v>
      </c>
      <c r="I5433" s="2">
        <f>INDEX([1]PIB_dos_Municípios!$AN$2:$AN$5571,MATCH(E5433,[1]PIB_dos_Municípios!G$2:G$5571,0),1)</f>
        <v>187526.27900000001</v>
      </c>
      <c r="J5433" s="2">
        <f>INDEX([1]PIB_dos_Municípios!$AO$2:$AO$5571,MATCH(E5433,[1]PIB_dos_Municípios!G$2:G$5571,0),1)</f>
        <v>13703</v>
      </c>
      <c r="K5433" s="2">
        <f>INDEX([1]PIB_dos_Municípios!$AP$2:$AP$5571,MATCH(E5433,[1]PIB_dos_Municípios!G$2:G$5571,0),1)</f>
        <v>13685.05</v>
      </c>
      <c r="M5433" s="2" t="s">
        <v>202</v>
      </c>
      <c r="N5433" s="2" t="str">
        <f>INDEX([2]Microregioes!$D$1:$D$574,MATCH(F5433,[2]Microregioes!$B$1:$B$574,0),1)</f>
        <v>Go-Vale do Rio dos Bois</v>
      </c>
    </row>
    <row r="5434" spans="1:14" hidden="1" x14ac:dyDescent="0.2">
      <c r="A5434" s="5">
        <v>5</v>
      </c>
      <c r="B5434" s="3">
        <v>52</v>
      </c>
      <c r="C5434" s="1">
        <v>5203</v>
      </c>
      <c r="D5434" s="1">
        <v>52007</v>
      </c>
      <c r="E5434" s="1">
        <v>5210000</v>
      </c>
      <c r="F5434" s="2">
        <f>IFERROR(INDEX('Arranjos Populacionais'!$F$2:$F$961,MATCH(TabelaCompleta!E5434,'Arranjos Populacionais'!$A$2:$A$961,0),1),D5434)</f>
        <v>52007</v>
      </c>
      <c r="G5434" s="2">
        <v>0</v>
      </c>
      <c r="H5434" s="11">
        <v>51932</v>
      </c>
      <c r="I5434" s="2">
        <f>INDEX([1]PIB_dos_Municípios!$AN$2:$AN$5571,MATCH(E5434,[1]PIB_dos_Municípios!G$2:G$5571,0),1)</f>
        <v>581552.49699999997</v>
      </c>
      <c r="J5434" s="2">
        <f>INDEX([1]PIB_dos_Municípios!$AO$2:$AO$5571,MATCH(E5434,[1]PIB_dos_Municípios!G$2:G$5571,0),1)</f>
        <v>48212</v>
      </c>
      <c r="K5434" s="2">
        <f>INDEX([1]PIB_dos_Municípios!$AP$2:$AP$5571,MATCH(E5434,[1]PIB_dos_Municípios!G$2:G$5571,0),1)</f>
        <v>12062.4</v>
      </c>
      <c r="M5434" s="2" t="s">
        <v>5518</v>
      </c>
      <c r="N5434" s="2" t="str">
        <f>INDEX([2]Microregioes!$D$1:$D$574,MATCH(F5434,[2]Microregioes!$B$1:$B$574,0),1)</f>
        <v>Go-Anápolis</v>
      </c>
    </row>
    <row r="5435" spans="1:14" hidden="1" x14ac:dyDescent="0.2">
      <c r="A5435" s="5">
        <v>5</v>
      </c>
      <c r="B5435" s="3">
        <v>52</v>
      </c>
      <c r="C5435" s="1">
        <v>5205</v>
      </c>
      <c r="D5435" s="1">
        <v>52017</v>
      </c>
      <c r="E5435" s="1">
        <v>5210109</v>
      </c>
      <c r="F5435" s="2">
        <f>IFERROR(INDEX('Arranjos Populacionais'!$F$2:$F$961,MATCH(TabelaCompleta!E5435,'Arranjos Populacionais'!$A$2:$A$961,0),1),D5435)</f>
        <v>52017</v>
      </c>
      <c r="G5435" s="2">
        <v>0</v>
      </c>
      <c r="H5435" s="11">
        <v>26563</v>
      </c>
      <c r="I5435" s="2">
        <f>INDEX([1]PIB_dos_Municípios!$AN$2:$AN$5571,MATCH(E5435,[1]PIB_dos_Municípios!G$2:G$5571,0),1)</f>
        <v>683804.22600000002</v>
      </c>
      <c r="J5435" s="2">
        <f>INDEX([1]PIB_dos_Municípios!$AO$2:$AO$5571,MATCH(E5435,[1]PIB_dos_Municípios!G$2:G$5571,0),1)</f>
        <v>24745</v>
      </c>
      <c r="K5435" s="2">
        <f>INDEX([1]PIB_dos_Municípios!$AP$2:$AP$5571,MATCH(E5435,[1]PIB_dos_Municípios!G$2:G$5571,0),1)</f>
        <v>27634.04</v>
      </c>
      <c r="M5435" s="2" t="s">
        <v>5519</v>
      </c>
      <c r="N5435" s="2" t="str">
        <f>INDEX([2]Microregioes!$D$1:$D$574,MATCH(F5435,[2]Microregioes!$B$1:$B$574,0),1)</f>
        <v>Go-Catalão</v>
      </c>
    </row>
    <row r="5436" spans="1:14" hidden="1" x14ac:dyDescent="0.2">
      <c r="A5436" s="5">
        <v>5</v>
      </c>
      <c r="B5436" s="3">
        <v>52</v>
      </c>
      <c r="C5436" s="1">
        <v>5203</v>
      </c>
      <c r="D5436" s="1">
        <v>52006</v>
      </c>
      <c r="E5436" s="1">
        <v>5210158</v>
      </c>
      <c r="F5436" s="2">
        <f>IFERROR(INDEX('Arranjos Populacionais'!$F$2:$F$961,MATCH(TabelaCompleta!E5436,'Arranjos Populacionais'!$A$2:$A$961,0),1),D5436)</f>
        <v>52006</v>
      </c>
      <c r="G5436" s="2">
        <v>0</v>
      </c>
      <c r="H5436" s="11">
        <v>2944</v>
      </c>
      <c r="I5436" s="2">
        <f>INDEX([1]PIB_dos_Municípios!$AN$2:$AN$5571,MATCH(E5436,[1]PIB_dos_Municípios!G$2:G$5571,0),1)</f>
        <v>22763.376</v>
      </c>
      <c r="J5436" s="2">
        <f>INDEX([1]PIB_dos_Municípios!$AO$2:$AO$5571,MATCH(E5436,[1]PIB_dos_Municípios!G$2:G$5571,0),1)</f>
        <v>2844</v>
      </c>
      <c r="K5436" s="2">
        <f>INDEX([1]PIB_dos_Municípios!$AP$2:$AP$5571,MATCH(E5436,[1]PIB_dos_Municípios!G$2:G$5571,0),1)</f>
        <v>8004</v>
      </c>
      <c r="M5436" s="2" t="s">
        <v>5520</v>
      </c>
      <c r="N5436" s="2" t="str">
        <f>INDEX([2]Microregioes!$D$1:$D$574,MATCH(F5436,[2]Microregioes!$B$1:$B$574,0),1)</f>
        <v>Go-Ceres</v>
      </c>
    </row>
    <row r="5437" spans="1:14" hidden="1" x14ac:dyDescent="0.2">
      <c r="A5437" s="5">
        <v>5</v>
      </c>
      <c r="B5437" s="3">
        <v>52</v>
      </c>
      <c r="C5437" s="1">
        <v>5203</v>
      </c>
      <c r="D5437" s="1">
        <v>52008</v>
      </c>
      <c r="E5437" s="1">
        <v>5210208</v>
      </c>
      <c r="F5437" s="2">
        <f>IFERROR(INDEX('Arranjos Populacionais'!$F$2:$F$961,MATCH(TabelaCompleta!E5437,'Arranjos Populacionais'!$A$2:$A$961,0),1),D5437)</f>
        <v>52008</v>
      </c>
      <c r="G5437" s="2">
        <v>0</v>
      </c>
      <c r="H5437" s="11">
        <v>32218</v>
      </c>
      <c r="I5437" s="2">
        <f>INDEX([1]PIB_dos_Municípios!$AN$2:$AN$5571,MATCH(E5437,[1]PIB_dos_Municípios!G$2:G$5571,0),1)</f>
        <v>301137.68199999997</v>
      </c>
      <c r="J5437" s="2">
        <f>INDEX([1]PIB_dos_Municípios!$AO$2:$AO$5571,MATCH(E5437,[1]PIB_dos_Municípios!G$2:G$5571,0),1)</f>
        <v>31274</v>
      </c>
      <c r="K5437" s="2">
        <f>INDEX([1]PIB_dos_Municípios!$AP$2:$AP$5571,MATCH(E5437,[1]PIB_dos_Municípios!G$2:G$5571,0),1)</f>
        <v>9629.01</v>
      </c>
      <c r="M5437" s="2" t="s">
        <v>5521</v>
      </c>
      <c r="N5437" s="2" t="str">
        <f>INDEX([2]Microregioes!$D$1:$D$574,MATCH(F5437,[2]Microregioes!$B$1:$B$574,0),1)</f>
        <v>Go-Iporá</v>
      </c>
    </row>
    <row r="5438" spans="1:14" hidden="1" x14ac:dyDescent="0.2">
      <c r="A5438" s="5">
        <v>5</v>
      </c>
      <c r="B5438" s="3">
        <v>52</v>
      </c>
      <c r="C5438" s="1">
        <v>5203</v>
      </c>
      <c r="D5438" s="1">
        <v>52008</v>
      </c>
      <c r="E5438" s="1">
        <v>5210307</v>
      </c>
      <c r="F5438" s="2">
        <f>IFERROR(INDEX('Arranjos Populacionais'!$F$2:$F$961,MATCH(TabelaCompleta!E5438,'Arranjos Populacionais'!$A$2:$A$961,0),1),D5438)</f>
        <v>52008</v>
      </c>
      <c r="G5438" s="2">
        <v>0</v>
      </c>
      <c r="H5438" s="11">
        <v>2916</v>
      </c>
      <c r="I5438" s="2">
        <f>INDEX([1]PIB_dos_Municípios!$AN$2:$AN$5571,MATCH(E5438,[1]PIB_dos_Municípios!G$2:G$5571,0),1)</f>
        <v>27505.74</v>
      </c>
      <c r="J5438" s="2">
        <f>INDEX([1]PIB_dos_Municípios!$AO$2:$AO$5571,MATCH(E5438,[1]PIB_dos_Municípios!G$2:G$5571,0),1)</f>
        <v>2888</v>
      </c>
      <c r="K5438" s="2">
        <f>INDEX([1]PIB_dos_Municípios!$AP$2:$AP$5571,MATCH(E5438,[1]PIB_dos_Municípios!G$2:G$5571,0),1)</f>
        <v>9524.15</v>
      </c>
      <c r="M5438" s="2" t="s">
        <v>5522</v>
      </c>
      <c r="N5438" s="2" t="str">
        <f>INDEX([2]Microregioes!$D$1:$D$574,MATCH(F5438,[2]Microregioes!$B$1:$B$574,0),1)</f>
        <v>Go-Iporá</v>
      </c>
    </row>
    <row r="5439" spans="1:14" hidden="1" x14ac:dyDescent="0.2">
      <c r="A5439" s="5">
        <v>5</v>
      </c>
      <c r="B5439" s="3">
        <v>52</v>
      </c>
      <c r="C5439" s="1">
        <v>5203</v>
      </c>
      <c r="D5439" s="1">
        <v>52007</v>
      </c>
      <c r="E5439" s="1">
        <v>5210406</v>
      </c>
      <c r="F5439" s="2">
        <f>IFERROR(INDEX('Arranjos Populacionais'!$F$2:$F$961,MATCH(TabelaCompleta!E5439,'Arranjos Populacionais'!$A$2:$A$961,0),1),D5439)</f>
        <v>52007</v>
      </c>
      <c r="G5439" s="2">
        <v>0</v>
      </c>
      <c r="H5439" s="11">
        <v>40259</v>
      </c>
      <c r="I5439" s="2">
        <f>INDEX([1]PIB_dos_Municípios!$AN$2:$AN$5571,MATCH(E5439,[1]PIB_dos_Municípios!G$2:G$5571,0),1)</f>
        <v>520256.397</v>
      </c>
      <c r="J5439" s="2">
        <f>INDEX([1]PIB_dos_Municípios!$AO$2:$AO$5571,MATCH(E5439,[1]PIB_dos_Municípios!G$2:G$5571,0),1)</f>
        <v>35412</v>
      </c>
      <c r="K5439" s="2">
        <f>INDEX([1]PIB_dos_Municípios!$AP$2:$AP$5571,MATCH(E5439,[1]PIB_dos_Municípios!G$2:G$5571,0),1)</f>
        <v>14691.53</v>
      </c>
      <c r="M5439" s="2" t="s">
        <v>5523</v>
      </c>
      <c r="N5439" s="2" t="str">
        <f>INDEX([2]Microregioes!$D$1:$D$574,MATCH(F5439,[2]Microregioes!$B$1:$B$574,0),1)</f>
        <v>Go-Anápolis</v>
      </c>
    </row>
    <row r="5440" spans="1:14" hidden="1" x14ac:dyDescent="0.2">
      <c r="A5440" s="5">
        <v>5</v>
      </c>
      <c r="B5440" s="3">
        <v>52</v>
      </c>
      <c r="C5440" s="1">
        <v>5203</v>
      </c>
      <c r="D5440" s="1">
        <v>52007</v>
      </c>
      <c r="E5440" s="1">
        <v>5210562</v>
      </c>
      <c r="F5440" s="2">
        <f>IFERROR(INDEX('Arranjos Populacionais'!$F$2:$F$961,MATCH(TabelaCompleta!E5440,'Arranjos Populacionais'!$A$2:$A$961,0),1),D5440)</f>
        <v>52007</v>
      </c>
      <c r="G5440" s="2">
        <v>0</v>
      </c>
      <c r="H5440" s="11">
        <v>4717</v>
      </c>
      <c r="I5440" s="2">
        <f>INDEX([1]PIB_dos_Municípios!$AN$2:$AN$5571,MATCH(E5440,[1]PIB_dos_Municípios!G$2:G$5571,0),1)</f>
        <v>38353.150999999998</v>
      </c>
      <c r="J5440" s="2">
        <f>INDEX([1]PIB_dos_Municípios!$AO$2:$AO$5571,MATCH(E5440,[1]PIB_dos_Municípios!G$2:G$5571,0),1)</f>
        <v>4508</v>
      </c>
      <c r="K5440" s="2">
        <f>INDEX([1]PIB_dos_Municípios!$AP$2:$AP$5571,MATCH(E5440,[1]PIB_dos_Municípios!G$2:G$5571,0),1)</f>
        <v>8507.7999999999993</v>
      </c>
      <c r="M5440" s="2" t="s">
        <v>5524</v>
      </c>
      <c r="N5440" s="2" t="str">
        <f>INDEX([2]Microregioes!$D$1:$D$574,MATCH(F5440,[2]Microregioes!$B$1:$B$574,0),1)</f>
        <v>Go-Anápolis</v>
      </c>
    </row>
    <row r="5441" spans="1:14" hidden="1" x14ac:dyDescent="0.2">
      <c r="A5441" s="5">
        <v>5</v>
      </c>
      <c r="B5441" s="3">
        <v>52</v>
      </c>
      <c r="C5441" s="1">
        <v>5203</v>
      </c>
      <c r="D5441" s="1">
        <v>52007</v>
      </c>
      <c r="E5441" s="1">
        <v>5210604</v>
      </c>
      <c r="F5441" s="2">
        <f>IFERROR(INDEX('Arranjos Populacionais'!$F$2:$F$961,MATCH(TabelaCompleta!E5441,'Arranjos Populacionais'!$A$2:$A$961,0),1),D5441)</f>
        <v>52007</v>
      </c>
      <c r="G5441" s="2">
        <v>0</v>
      </c>
      <c r="H5441" s="11">
        <v>5472</v>
      </c>
      <c r="I5441" s="2">
        <f>INDEX([1]PIB_dos_Municípios!$AN$2:$AN$5571,MATCH(E5441,[1]PIB_dos_Municípios!G$2:G$5571,0),1)</f>
        <v>46484.023000000001</v>
      </c>
      <c r="J5441" s="2">
        <f>INDEX([1]PIB_dos_Municípios!$AO$2:$AO$5571,MATCH(E5441,[1]PIB_dos_Municípios!G$2:G$5571,0),1)</f>
        <v>5429</v>
      </c>
      <c r="K5441" s="2">
        <f>INDEX([1]PIB_dos_Municípios!$AP$2:$AP$5571,MATCH(E5441,[1]PIB_dos_Municípios!G$2:G$5571,0),1)</f>
        <v>8562.17</v>
      </c>
      <c r="M5441" s="2" t="s">
        <v>5525</v>
      </c>
      <c r="N5441" s="2" t="str">
        <f>INDEX([2]Microregioes!$D$1:$D$574,MATCH(F5441,[2]Microregioes!$B$1:$B$574,0),1)</f>
        <v>Go-Anápolis</v>
      </c>
    </row>
    <row r="5442" spans="1:14" hidden="1" x14ac:dyDescent="0.2">
      <c r="A5442" s="5">
        <v>5</v>
      </c>
      <c r="B5442" s="3">
        <v>52</v>
      </c>
      <c r="C5442" s="1">
        <v>5205</v>
      </c>
      <c r="D5442" s="1">
        <v>52018</v>
      </c>
      <c r="E5442" s="1">
        <v>5210802</v>
      </c>
      <c r="F5442" s="2">
        <f>IFERROR(INDEX('Arranjos Populacionais'!$F$2:$F$961,MATCH(TabelaCompleta!E5442,'Arranjos Populacionais'!$A$2:$A$961,0),1),D5442)</f>
        <v>52018</v>
      </c>
      <c r="G5442" s="2">
        <v>0</v>
      </c>
      <c r="H5442" s="11">
        <v>4918</v>
      </c>
      <c r="I5442" s="2">
        <f>INDEX([1]PIB_dos_Municípios!$AN$2:$AN$5571,MATCH(E5442,[1]PIB_dos_Municípios!G$2:G$5571,0),1)</f>
        <v>68154.032000000007</v>
      </c>
      <c r="J5442" s="2">
        <f>INDEX([1]PIB_dos_Municípios!$AO$2:$AO$5571,MATCH(E5442,[1]PIB_dos_Municípios!G$2:G$5571,0),1)</f>
        <v>5066</v>
      </c>
      <c r="K5442" s="2">
        <f>INDEX([1]PIB_dos_Municípios!$AP$2:$AP$5571,MATCH(E5442,[1]PIB_dos_Municípios!G$2:G$5571,0),1)</f>
        <v>13453.22</v>
      </c>
      <c r="M5442" s="2" t="s">
        <v>2283</v>
      </c>
      <c r="N5442" s="2" t="str">
        <f>INDEX([2]Microregioes!$D$1:$D$574,MATCH(F5442,[2]Microregioes!$B$1:$B$574,0),1)</f>
        <v>Go-Quirinópolis</v>
      </c>
    </row>
    <row r="5443" spans="1:14" hidden="1" x14ac:dyDescent="0.2">
      <c r="A5443" s="5">
        <v>5</v>
      </c>
      <c r="B5443" s="3">
        <v>52</v>
      </c>
      <c r="C5443" s="1">
        <v>5203</v>
      </c>
      <c r="D5443" s="1">
        <v>52006</v>
      </c>
      <c r="E5443" s="1">
        <v>5210901</v>
      </c>
      <c r="F5443" s="2">
        <f>IFERROR(INDEX('Arranjos Populacionais'!$F$2:$F$961,MATCH(TabelaCompleta!E5443,'Arranjos Populacionais'!$A$2:$A$961,0),1),D5443)</f>
        <v>52006</v>
      </c>
      <c r="G5443" s="2">
        <v>0</v>
      </c>
      <c r="H5443" s="11">
        <v>21323</v>
      </c>
      <c r="I5443" s="2">
        <f>INDEX([1]PIB_dos_Municípios!$AN$2:$AN$5571,MATCH(E5443,[1]PIB_dos_Municípios!G$2:G$5571,0),1)</f>
        <v>190384.30900000001</v>
      </c>
      <c r="J5443" s="2">
        <f>INDEX([1]PIB_dos_Municípios!$AO$2:$AO$5571,MATCH(E5443,[1]PIB_dos_Municípios!G$2:G$5571,0),1)</f>
        <v>18481</v>
      </c>
      <c r="K5443" s="2">
        <f>INDEX([1]PIB_dos_Municípios!$AP$2:$AP$5571,MATCH(E5443,[1]PIB_dos_Municípios!G$2:G$5571,0),1)</f>
        <v>10301.620000000001</v>
      </c>
      <c r="M5443" s="2" t="s">
        <v>5526</v>
      </c>
      <c r="N5443" s="2" t="str">
        <f>INDEX([2]Microregioes!$D$1:$D$574,MATCH(F5443,[2]Microregioes!$B$1:$B$574,0),1)</f>
        <v>Go-Ceres</v>
      </c>
    </row>
    <row r="5444" spans="1:14" hidden="1" x14ac:dyDescent="0.2">
      <c r="A5444" s="5">
        <v>5</v>
      </c>
      <c r="B5444" s="3">
        <v>52</v>
      </c>
      <c r="C5444" s="1">
        <v>5201</v>
      </c>
      <c r="D5444" s="1">
        <v>52002</v>
      </c>
      <c r="E5444" s="1">
        <v>5211008</v>
      </c>
      <c r="F5444" s="2">
        <f>IFERROR(INDEX('Arranjos Populacionais'!$F$2:$F$961,MATCH(TabelaCompleta!E5444,'Arranjos Populacionais'!$A$2:$A$961,0),1),D5444)</f>
        <v>52002</v>
      </c>
      <c r="G5444" s="2">
        <v>0</v>
      </c>
      <c r="H5444" s="11">
        <v>6541</v>
      </c>
      <c r="I5444" s="2">
        <f>INDEX([1]PIB_dos_Municípios!$AN$2:$AN$5571,MATCH(E5444,[1]PIB_dos_Municípios!G$2:G$5571,0),1)</f>
        <v>93936.187999999995</v>
      </c>
      <c r="J5444" s="2">
        <f>INDEX([1]PIB_dos_Municípios!$AO$2:$AO$5571,MATCH(E5444,[1]PIB_dos_Municípios!G$2:G$5571,0),1)</f>
        <v>7851</v>
      </c>
      <c r="K5444" s="2">
        <f>INDEX([1]PIB_dos_Municípios!$AP$2:$AP$5571,MATCH(E5444,[1]PIB_dos_Municípios!G$2:G$5571,0),1)</f>
        <v>11964.87</v>
      </c>
      <c r="M5444" s="2" t="s">
        <v>5527</v>
      </c>
      <c r="N5444" s="2" t="str">
        <f>INDEX([2]Microregioes!$D$1:$D$574,MATCH(F5444,[2]Microregioes!$B$1:$B$574,0),1)</f>
        <v>Go-Rio Vermelho</v>
      </c>
    </row>
    <row r="5445" spans="1:14" hidden="1" x14ac:dyDescent="0.2">
      <c r="A5445" s="5">
        <v>5</v>
      </c>
      <c r="B5445" s="3">
        <v>52</v>
      </c>
      <c r="C5445" s="1">
        <v>5203</v>
      </c>
      <c r="D5445" s="1">
        <v>52006</v>
      </c>
      <c r="E5445" s="1">
        <v>5211206</v>
      </c>
      <c r="F5445" s="2">
        <f>IFERROR(INDEX('Arranjos Populacionais'!$F$2:$F$961,MATCH(TabelaCompleta!E5445,'Arranjos Populacionais'!$A$2:$A$961,0),1),D5445)</f>
        <v>52006</v>
      </c>
      <c r="G5445" s="2">
        <v>0</v>
      </c>
      <c r="H5445" s="11">
        <v>26612</v>
      </c>
      <c r="I5445" s="2">
        <f>INDEX([1]PIB_dos_Municípios!$AN$2:$AN$5571,MATCH(E5445,[1]PIB_dos_Municípios!G$2:G$5571,0),1)</f>
        <v>230409.473</v>
      </c>
      <c r="J5445" s="2">
        <f>INDEX([1]PIB_dos_Municípios!$AO$2:$AO$5571,MATCH(E5445,[1]PIB_dos_Municípios!G$2:G$5571,0),1)</f>
        <v>26085</v>
      </c>
      <c r="K5445" s="2">
        <f>INDEX([1]PIB_dos_Municípios!$AP$2:$AP$5571,MATCH(E5445,[1]PIB_dos_Municípios!G$2:G$5571,0),1)</f>
        <v>8833.0300000000007</v>
      </c>
      <c r="M5445" s="2" t="s">
        <v>5528</v>
      </c>
      <c r="N5445" s="2" t="str">
        <f>INDEX([2]Microregioes!$D$1:$D$574,MATCH(F5445,[2]Microregioes!$B$1:$B$574,0),1)</f>
        <v>Go-Ceres</v>
      </c>
    </row>
    <row r="5446" spans="1:14" hidden="1" x14ac:dyDescent="0.2">
      <c r="A5446" s="5">
        <v>5</v>
      </c>
      <c r="B5446" s="3">
        <v>52</v>
      </c>
      <c r="C5446" s="1">
        <v>5205</v>
      </c>
      <c r="D5446" s="1">
        <v>52018</v>
      </c>
      <c r="E5446" s="1">
        <v>5211305</v>
      </c>
      <c r="F5446" s="2">
        <f>IFERROR(INDEX('Arranjos Populacionais'!$F$2:$F$961,MATCH(TabelaCompleta!E5446,'Arranjos Populacionais'!$A$2:$A$961,0),1),D5446)</f>
        <v>52018</v>
      </c>
      <c r="G5446" s="2">
        <v>0</v>
      </c>
      <c r="H5446" s="11">
        <v>6927</v>
      </c>
      <c r="I5446" s="2">
        <f>INDEX([1]PIB_dos_Municípios!$AN$2:$AN$5571,MATCH(E5446,[1]PIB_dos_Municípios!G$2:G$5571,0),1)</f>
        <v>101121.299</v>
      </c>
      <c r="J5446" s="2">
        <f>INDEX([1]PIB_dos_Municípios!$AO$2:$AO$5571,MATCH(E5446,[1]PIB_dos_Municípios!G$2:G$5571,0),1)</f>
        <v>6298</v>
      </c>
      <c r="K5446" s="2">
        <f>INDEX([1]PIB_dos_Municípios!$AP$2:$AP$5571,MATCH(E5446,[1]PIB_dos_Municípios!G$2:G$5571,0),1)</f>
        <v>16056.1</v>
      </c>
      <c r="M5446" s="2" t="s">
        <v>5529</v>
      </c>
      <c r="N5446" s="2" t="str">
        <f>INDEX([2]Microregioes!$D$1:$D$574,MATCH(F5446,[2]Microregioes!$B$1:$B$574,0),1)</f>
        <v>Go-Quirinópolis</v>
      </c>
    </row>
    <row r="5447" spans="1:14" hidden="1" x14ac:dyDescent="0.2">
      <c r="A5447" s="5">
        <v>5</v>
      </c>
      <c r="B5447" s="3">
        <v>52</v>
      </c>
      <c r="C5447" s="1">
        <v>5203</v>
      </c>
      <c r="D5447" s="1">
        <v>52007</v>
      </c>
      <c r="E5447" s="1">
        <v>5211404</v>
      </c>
      <c r="F5447" s="2">
        <f>IFERROR(INDEX('Arranjos Populacionais'!$F$2:$F$961,MATCH(TabelaCompleta!E5447,'Arranjos Populacionais'!$A$2:$A$961,0),1),D5447)</f>
        <v>52007</v>
      </c>
      <c r="G5447" s="2">
        <v>0</v>
      </c>
      <c r="H5447" s="11">
        <v>8988</v>
      </c>
      <c r="I5447" s="2">
        <f>INDEX([1]PIB_dos_Municípios!$AN$2:$AN$5571,MATCH(E5447,[1]PIB_dos_Municípios!G$2:G$5571,0),1)</f>
        <v>70440.876999999993</v>
      </c>
      <c r="J5447" s="2">
        <f>INDEX([1]PIB_dos_Municípios!$AO$2:$AO$5571,MATCH(E5447,[1]PIB_dos_Municípios!G$2:G$5571,0),1)</f>
        <v>8549</v>
      </c>
      <c r="K5447" s="2">
        <f>INDEX([1]PIB_dos_Municípios!$AP$2:$AP$5571,MATCH(E5447,[1]PIB_dos_Municípios!G$2:G$5571,0),1)</f>
        <v>8239.66</v>
      </c>
      <c r="M5447" s="2" t="s">
        <v>5530</v>
      </c>
      <c r="N5447" s="2" t="str">
        <f>INDEX([2]Microregioes!$D$1:$D$574,MATCH(F5447,[2]Microregioes!$B$1:$B$574,0),1)</f>
        <v>Go-Anápolis</v>
      </c>
    </row>
    <row r="5448" spans="1:14" hidden="1" x14ac:dyDescent="0.2">
      <c r="A5448" s="5">
        <v>5</v>
      </c>
      <c r="B5448" s="3">
        <v>52</v>
      </c>
      <c r="C5448" s="1">
        <v>5205</v>
      </c>
      <c r="D5448" s="1">
        <v>52015</v>
      </c>
      <c r="E5448" s="1">
        <v>5211503</v>
      </c>
      <c r="F5448" s="2">
        <f>IFERROR(INDEX('Arranjos Populacionais'!$F$2:$F$961,MATCH(TabelaCompleta!E5448,'Arranjos Populacionais'!$A$2:$A$961,0),1),D5448)</f>
        <v>52015</v>
      </c>
      <c r="G5448" s="2">
        <v>0</v>
      </c>
      <c r="H5448" s="11">
        <v>101544</v>
      </c>
      <c r="I5448" s="2">
        <f>INDEX([1]PIB_dos_Municípios!$AN$2:$AN$5571,MATCH(E5448,[1]PIB_dos_Municípios!G$2:G$5571,0),1)</f>
        <v>2269361.628</v>
      </c>
      <c r="J5448" s="2">
        <f>INDEX([1]PIB_dos_Municípios!$AO$2:$AO$5571,MATCH(E5448,[1]PIB_dos_Municípios!G$2:G$5571,0),1)</f>
        <v>92942</v>
      </c>
      <c r="K5448" s="2">
        <f>INDEX([1]PIB_dos_Municípios!$AP$2:$AP$5571,MATCH(E5448,[1]PIB_dos_Municípios!G$2:G$5571,0),1)</f>
        <v>24416.97</v>
      </c>
      <c r="M5448" s="2" t="s">
        <v>179</v>
      </c>
      <c r="N5448" s="2" t="str">
        <f>INDEX([2]Microregioes!$D$1:$D$574,MATCH(F5448,[2]Microregioes!$B$1:$B$574,0),1)</f>
        <v>Go-Meia Ponte</v>
      </c>
    </row>
    <row r="5449" spans="1:14" hidden="1" x14ac:dyDescent="0.2">
      <c r="A5449" s="5">
        <v>5</v>
      </c>
      <c r="B5449" s="3">
        <v>52</v>
      </c>
      <c r="C5449" s="1">
        <v>5203</v>
      </c>
      <c r="D5449" s="1">
        <v>52008</v>
      </c>
      <c r="E5449" s="1">
        <v>5211602</v>
      </c>
      <c r="F5449" s="2">
        <f>IFERROR(INDEX('Arranjos Populacionais'!$F$2:$F$961,MATCH(TabelaCompleta!E5449,'Arranjos Populacionais'!$A$2:$A$961,0),1),D5449)</f>
        <v>52008</v>
      </c>
      <c r="G5449" s="2">
        <v>0</v>
      </c>
      <c r="H5449" s="11">
        <v>2577</v>
      </c>
      <c r="I5449" s="2">
        <f>INDEX([1]PIB_dos_Municípios!$AN$2:$AN$5571,MATCH(E5449,[1]PIB_dos_Municípios!G$2:G$5571,0),1)</f>
        <v>32148.126</v>
      </c>
      <c r="J5449" s="2">
        <f>INDEX([1]PIB_dos_Municípios!$AO$2:$AO$5571,MATCH(E5449,[1]PIB_dos_Municípios!G$2:G$5571,0),1)</f>
        <v>2663</v>
      </c>
      <c r="K5449" s="2">
        <f>INDEX([1]PIB_dos_Municípios!$AP$2:$AP$5571,MATCH(E5449,[1]PIB_dos_Municípios!G$2:G$5571,0),1)</f>
        <v>12072.15</v>
      </c>
      <c r="M5449" s="2" t="s">
        <v>5531</v>
      </c>
      <c r="N5449" s="2" t="str">
        <f>INDEX([2]Microregioes!$D$1:$D$574,MATCH(F5449,[2]Microregioes!$B$1:$B$574,0),1)</f>
        <v>Go-Iporá</v>
      </c>
    </row>
    <row r="5450" spans="1:14" hidden="1" x14ac:dyDescent="0.2">
      <c r="A5450" s="5">
        <v>5</v>
      </c>
      <c r="B5450" s="3">
        <v>52</v>
      </c>
      <c r="C5450" s="1">
        <v>5205</v>
      </c>
      <c r="D5450" s="1">
        <v>52014</v>
      </c>
      <c r="E5450" s="1">
        <v>5211701</v>
      </c>
      <c r="F5450" s="2">
        <f>IFERROR(INDEX('Arranjos Populacionais'!$F$2:$F$961,MATCH(TabelaCompleta!E5450,'Arranjos Populacionais'!$A$2:$A$961,0),1),D5450)</f>
        <v>52014</v>
      </c>
      <c r="G5450" s="2">
        <v>0</v>
      </c>
      <c r="H5450" s="11">
        <v>6263</v>
      </c>
      <c r="I5450" s="2">
        <f>INDEX([1]PIB_dos_Municípios!$AN$2:$AN$5571,MATCH(E5450,[1]PIB_dos_Municípios!G$2:G$5571,0),1)</f>
        <v>147096.57699999999</v>
      </c>
      <c r="J5450" s="2">
        <f>INDEX([1]PIB_dos_Municípios!$AO$2:$AO$5571,MATCH(E5450,[1]PIB_dos_Municípios!G$2:G$5571,0),1)</f>
        <v>6164</v>
      </c>
      <c r="K5450" s="2">
        <f>INDEX([1]PIB_dos_Municípios!$AP$2:$AP$5571,MATCH(E5450,[1]PIB_dos_Municípios!G$2:G$5571,0),1)</f>
        <v>23863.82</v>
      </c>
      <c r="M5450" s="2" t="s">
        <v>203</v>
      </c>
      <c r="N5450" s="2" t="str">
        <f>INDEX([2]Microregioes!$D$1:$D$574,MATCH(F5450,[2]Microregioes!$B$1:$B$574,0),1)</f>
        <v>Go-Vale do Rio dos Bois</v>
      </c>
    </row>
    <row r="5451" spans="1:14" hidden="1" x14ac:dyDescent="0.2">
      <c r="A5451" s="5">
        <v>5</v>
      </c>
      <c r="B5451" s="3">
        <v>52</v>
      </c>
      <c r="C5451" s="1">
        <v>5203</v>
      </c>
      <c r="D5451" s="1">
        <v>52007</v>
      </c>
      <c r="E5451" s="1">
        <v>5211800</v>
      </c>
      <c r="F5451" s="2">
        <f>IFERROR(INDEX('Arranjos Populacionais'!$F$2:$F$961,MATCH(TabelaCompleta!E5451,'Arranjos Populacionais'!$A$2:$A$961,0),1),D5451)</f>
        <v>52007</v>
      </c>
      <c r="G5451" s="2">
        <v>0</v>
      </c>
      <c r="H5451" s="11">
        <v>47513</v>
      </c>
      <c r="I5451" s="2">
        <f>INDEX([1]PIB_dos_Municípios!$AN$2:$AN$5571,MATCH(E5451,[1]PIB_dos_Municípios!G$2:G$5571,0),1)</f>
        <v>422245.03700000001</v>
      </c>
      <c r="J5451" s="2">
        <f>INDEX([1]PIB_dos_Municípios!$AO$2:$AO$5571,MATCH(E5451,[1]PIB_dos_Municípios!G$2:G$5571,0),1)</f>
        <v>41888</v>
      </c>
      <c r="K5451" s="2">
        <f>INDEX([1]PIB_dos_Municípios!$AP$2:$AP$5571,MATCH(E5451,[1]PIB_dos_Municípios!G$2:G$5571,0),1)</f>
        <v>10080.33</v>
      </c>
      <c r="M5451" s="2" t="s">
        <v>5532</v>
      </c>
      <c r="N5451" s="2" t="str">
        <f>INDEX([2]Microregioes!$D$1:$D$574,MATCH(F5451,[2]Microregioes!$B$1:$B$574,0),1)</f>
        <v>Go-Anápolis</v>
      </c>
    </row>
    <row r="5452" spans="1:14" hidden="1" x14ac:dyDescent="0.2">
      <c r="A5452" s="5">
        <v>5</v>
      </c>
      <c r="B5452" s="3">
        <v>52</v>
      </c>
      <c r="C5452" s="1">
        <v>5205</v>
      </c>
      <c r="D5452" s="1">
        <v>52013</v>
      </c>
      <c r="E5452" s="1">
        <v>5211909</v>
      </c>
      <c r="F5452" s="2">
        <f>IFERROR(INDEX('Arranjos Populacionais'!$F$2:$F$961,MATCH(TabelaCompleta!E5452,'Arranjos Populacionais'!$A$2:$A$961,0),1),D5452)</f>
        <v>52013</v>
      </c>
      <c r="G5452" s="2">
        <v>0</v>
      </c>
      <c r="H5452" s="11">
        <v>97077</v>
      </c>
      <c r="I5452" s="2">
        <f>INDEX([1]PIB_dos_Municípios!$AN$2:$AN$5571,MATCH(E5452,[1]PIB_dos_Municípios!G$2:G$5571,0),1)</f>
        <v>2244412.5320000001</v>
      </c>
      <c r="J5452" s="2">
        <f>INDEX([1]PIB_dos_Municípios!$AO$2:$AO$5571,MATCH(E5452,[1]PIB_dos_Municípios!G$2:G$5571,0),1)</f>
        <v>88048</v>
      </c>
      <c r="K5452" s="2">
        <f>INDEX([1]PIB_dos_Municípios!$AP$2:$AP$5571,MATCH(E5452,[1]PIB_dos_Municípios!G$2:G$5571,0),1)</f>
        <v>25490.78</v>
      </c>
      <c r="M5452" s="2" t="s">
        <v>5533</v>
      </c>
      <c r="N5452" s="2" t="str">
        <f>INDEX([2]Microregioes!$D$1:$D$574,MATCH(F5452,[2]Microregioes!$B$1:$B$574,0),1)</f>
        <v>Go-Sudoeste de Goiás</v>
      </c>
    </row>
    <row r="5453" spans="1:14" hidden="1" x14ac:dyDescent="0.2">
      <c r="A5453" s="5">
        <v>5</v>
      </c>
      <c r="B5453" s="3">
        <v>52</v>
      </c>
      <c r="C5453" s="1">
        <v>5203</v>
      </c>
      <c r="D5453" s="1">
        <v>52008</v>
      </c>
      <c r="E5453" s="1">
        <v>5212006</v>
      </c>
      <c r="F5453" s="2">
        <f>IFERROR(INDEX('Arranjos Populacionais'!$F$2:$F$961,MATCH(TabelaCompleta!E5453,'Arranjos Populacionais'!$A$2:$A$961,0),1),D5453)</f>
        <v>52008</v>
      </c>
      <c r="G5453" s="2">
        <v>0</v>
      </c>
      <c r="H5453" s="11">
        <v>3014</v>
      </c>
      <c r="I5453" s="2">
        <f>INDEX([1]PIB_dos_Municípios!$AN$2:$AN$5571,MATCH(E5453,[1]PIB_dos_Municípios!G$2:G$5571,0),1)</f>
        <v>25681.912</v>
      </c>
      <c r="J5453" s="2">
        <f>INDEX([1]PIB_dos_Municípios!$AO$2:$AO$5571,MATCH(E5453,[1]PIB_dos_Municípios!G$2:G$5571,0),1)</f>
        <v>3000</v>
      </c>
      <c r="K5453" s="2">
        <f>INDEX([1]PIB_dos_Municípios!$AP$2:$AP$5571,MATCH(E5453,[1]PIB_dos_Municípios!G$2:G$5571,0),1)</f>
        <v>8560.64</v>
      </c>
      <c r="M5453" s="2" t="s">
        <v>5534</v>
      </c>
      <c r="N5453" s="2" t="str">
        <f>INDEX([2]Microregioes!$D$1:$D$574,MATCH(F5453,[2]Microregioes!$B$1:$B$574,0),1)</f>
        <v>Go-Iporá</v>
      </c>
    </row>
    <row r="5454" spans="1:14" hidden="1" x14ac:dyDescent="0.2">
      <c r="A5454" s="5">
        <v>5</v>
      </c>
      <c r="B5454" s="3">
        <v>52</v>
      </c>
      <c r="C5454" s="1">
        <v>5203</v>
      </c>
      <c r="D5454" s="1">
        <v>52007</v>
      </c>
      <c r="E5454" s="1">
        <v>5212055</v>
      </c>
      <c r="F5454" s="2">
        <f>IFERROR(INDEX('Arranjos Populacionais'!$F$2:$F$961,MATCH(TabelaCompleta!E5454,'Arranjos Populacionais'!$A$2:$A$961,0),1),D5454)</f>
        <v>52007</v>
      </c>
      <c r="G5454" s="2">
        <v>0</v>
      </c>
      <c r="H5454" s="11">
        <v>2460</v>
      </c>
      <c r="I5454" s="2">
        <f>INDEX([1]PIB_dos_Municípios!$AN$2:$AN$5571,MATCH(E5454,[1]PIB_dos_Municípios!G$2:G$5571,0),1)</f>
        <v>15934.741</v>
      </c>
      <c r="J5454" s="2">
        <f>INDEX([1]PIB_dos_Municípios!$AO$2:$AO$5571,MATCH(E5454,[1]PIB_dos_Municípios!G$2:G$5571,0),1)</f>
        <v>2293</v>
      </c>
      <c r="K5454" s="2">
        <f>INDEX([1]PIB_dos_Municípios!$AP$2:$AP$5571,MATCH(E5454,[1]PIB_dos_Municípios!G$2:G$5571,0),1)</f>
        <v>6949.3</v>
      </c>
      <c r="M5454" s="2" t="s">
        <v>5535</v>
      </c>
      <c r="N5454" s="2" t="str">
        <f>INDEX([2]Microregioes!$D$1:$D$574,MATCH(F5454,[2]Microregioes!$B$1:$B$574,0),1)</f>
        <v>Go-Anápolis</v>
      </c>
    </row>
    <row r="5455" spans="1:14" hidden="1" x14ac:dyDescent="0.2">
      <c r="A5455" s="5">
        <v>5</v>
      </c>
      <c r="B5455" s="3">
        <v>52</v>
      </c>
      <c r="C5455" s="1">
        <v>5205</v>
      </c>
      <c r="D5455" s="1">
        <v>52015</v>
      </c>
      <c r="E5455" s="1">
        <v>5212105</v>
      </c>
      <c r="F5455" s="2">
        <f>IFERROR(INDEX('Arranjos Populacionais'!$F$2:$F$961,MATCH(TabelaCompleta!E5455,'Arranjos Populacionais'!$A$2:$A$961,0),1),D5455)</f>
        <v>52015</v>
      </c>
      <c r="G5455" s="2">
        <v>0</v>
      </c>
      <c r="H5455" s="11">
        <v>7445</v>
      </c>
      <c r="I5455" s="2">
        <f>INDEX([1]PIB_dos_Municípios!$AN$2:$AN$5571,MATCH(E5455,[1]PIB_dos_Municípios!G$2:G$5571,0),1)</f>
        <v>96494.201000000001</v>
      </c>
      <c r="J5455" s="2">
        <f>INDEX([1]PIB_dos_Municípios!$AO$2:$AO$5571,MATCH(E5455,[1]PIB_dos_Municípios!G$2:G$5571,0),1)</f>
        <v>7108</v>
      </c>
      <c r="K5455" s="2">
        <f>INDEX([1]PIB_dos_Municípios!$AP$2:$AP$5571,MATCH(E5455,[1]PIB_dos_Municípios!G$2:G$5571,0),1)</f>
        <v>13575.44</v>
      </c>
      <c r="M5455" s="2" t="s">
        <v>5536</v>
      </c>
      <c r="N5455" s="2" t="str">
        <f>INDEX([2]Microregioes!$D$1:$D$574,MATCH(F5455,[2]Microregioes!$B$1:$B$574,0),1)</f>
        <v>Go-Meia Ponte</v>
      </c>
    </row>
    <row r="5456" spans="1:14" hidden="1" x14ac:dyDescent="0.2">
      <c r="A5456" s="5">
        <v>5</v>
      </c>
      <c r="B5456" s="3">
        <v>52</v>
      </c>
      <c r="C5456" s="1">
        <v>5201</v>
      </c>
      <c r="D5456" s="1">
        <v>52002</v>
      </c>
      <c r="E5456" s="1">
        <v>5212204</v>
      </c>
      <c r="F5456" s="2">
        <f>IFERROR(INDEX('Arranjos Populacionais'!$F$2:$F$961,MATCH(TabelaCompleta!E5456,'Arranjos Populacionais'!$A$2:$A$961,0),1),D5456)</f>
        <v>52002</v>
      </c>
      <c r="G5456" s="2">
        <v>0</v>
      </c>
      <c r="H5456" s="11">
        <v>19292</v>
      </c>
      <c r="I5456" s="2">
        <f>INDEX([1]PIB_dos_Municípios!$AN$2:$AN$5571,MATCH(E5456,[1]PIB_dos_Municípios!G$2:G$5571,0),1)</f>
        <v>247606.07399999999</v>
      </c>
      <c r="J5456" s="2">
        <f>INDEX([1]PIB_dos_Municípios!$AO$2:$AO$5571,MATCH(E5456,[1]PIB_dos_Municípios!G$2:G$5571,0),1)</f>
        <v>19086</v>
      </c>
      <c r="K5456" s="2">
        <f>INDEX([1]PIB_dos_Municípios!$AP$2:$AP$5571,MATCH(E5456,[1]PIB_dos_Municípios!G$2:G$5571,0),1)</f>
        <v>12973.18</v>
      </c>
      <c r="M5456" s="2" t="s">
        <v>3034</v>
      </c>
      <c r="N5456" s="2" t="str">
        <f>INDEX([2]Microregioes!$D$1:$D$574,MATCH(F5456,[2]Microregioes!$B$1:$B$574,0),1)</f>
        <v>Go-Rio Vermelho</v>
      </c>
    </row>
    <row r="5457" spans="1:14" hidden="1" x14ac:dyDescent="0.2">
      <c r="A5457" s="5">
        <v>5</v>
      </c>
      <c r="B5457" s="3">
        <v>52</v>
      </c>
      <c r="C5457" s="1">
        <v>5205</v>
      </c>
      <c r="D5457" s="1">
        <v>52018</v>
      </c>
      <c r="E5457" s="1">
        <v>5212253</v>
      </c>
      <c r="F5457" s="2">
        <f>IFERROR(INDEX('Arranjos Populacionais'!$F$2:$F$961,MATCH(TabelaCompleta!E5457,'Arranjos Populacionais'!$A$2:$A$961,0),1),D5457)</f>
        <v>52018</v>
      </c>
      <c r="G5457" s="2">
        <v>0</v>
      </c>
      <c r="H5457" s="11">
        <v>1463</v>
      </c>
      <c r="I5457" s="2">
        <f>INDEX([1]PIB_dos_Municípios!$AN$2:$AN$5571,MATCH(E5457,[1]PIB_dos_Municípios!G$2:G$5571,0),1)</f>
        <v>20580.365000000002</v>
      </c>
      <c r="J5457" s="2">
        <f>INDEX([1]PIB_dos_Municípios!$AO$2:$AO$5571,MATCH(E5457,[1]PIB_dos_Municípios!G$2:G$5571,0),1)</f>
        <v>1259</v>
      </c>
      <c r="K5457" s="2">
        <f>INDEX([1]PIB_dos_Municípios!$AP$2:$AP$5571,MATCH(E5457,[1]PIB_dos_Municípios!G$2:G$5571,0),1)</f>
        <v>16346.6</v>
      </c>
      <c r="M5457" s="2" t="s">
        <v>416</v>
      </c>
      <c r="N5457" s="2" t="str">
        <f>INDEX([2]Microregioes!$D$1:$D$574,MATCH(F5457,[2]Microregioes!$B$1:$B$574,0),1)</f>
        <v>Go-Quirinópolis</v>
      </c>
    </row>
    <row r="5458" spans="1:14" hidden="1" x14ac:dyDescent="0.2">
      <c r="A5458" s="5">
        <v>5</v>
      </c>
      <c r="B5458" s="3">
        <v>52</v>
      </c>
      <c r="C5458" s="1">
        <v>5203</v>
      </c>
      <c r="D5458" s="1">
        <v>52010</v>
      </c>
      <c r="E5458" s="1">
        <v>5212303</v>
      </c>
      <c r="F5458" s="2">
        <f>IFERROR(INDEX('Arranjos Populacionais'!$F$2:$F$961,MATCH(TabelaCompleta!E5458,'Arranjos Populacionais'!$A$2:$A$961,0),1),D5458)</f>
        <v>52010</v>
      </c>
      <c r="G5458" s="2">
        <v>0</v>
      </c>
      <c r="H5458" s="11">
        <v>7758</v>
      </c>
      <c r="I5458" s="2">
        <f>INDEX([1]PIB_dos_Municípios!$AN$2:$AN$5571,MATCH(E5458,[1]PIB_dos_Municípios!G$2:G$5571,0),1)</f>
        <v>111098.111</v>
      </c>
      <c r="J5458" s="2">
        <f>INDEX([1]PIB_dos_Municípios!$AO$2:$AO$5571,MATCH(E5458,[1]PIB_dos_Municípios!G$2:G$5571,0),1)</f>
        <v>7875</v>
      </c>
      <c r="K5458" s="2">
        <f>INDEX([1]PIB_dos_Municípios!$AP$2:$AP$5571,MATCH(E5458,[1]PIB_dos_Municípios!G$2:G$5571,0),1)</f>
        <v>14107.7</v>
      </c>
      <c r="M5458" s="2" t="s">
        <v>5537</v>
      </c>
      <c r="N5458" s="2" t="str">
        <f>INDEX([2]Microregioes!$D$1:$D$574,MATCH(F5458,[2]Microregioes!$B$1:$B$574,0),1)</f>
        <v>Go-Goiânia</v>
      </c>
    </row>
    <row r="5459" spans="1:14" hidden="1" x14ac:dyDescent="0.2">
      <c r="A5459" s="5">
        <v>5</v>
      </c>
      <c r="B5459" s="3">
        <v>52</v>
      </c>
      <c r="C5459" s="1">
        <v>5204</v>
      </c>
      <c r="D5459" s="1">
        <v>52012</v>
      </c>
      <c r="E5459" s="1">
        <v>5212501</v>
      </c>
      <c r="F5459" s="2">
        <f>IFERROR(INDEX('Arranjos Populacionais'!$F$2:$F$961,MATCH(TabelaCompleta!E5459,'Arranjos Populacionais'!$A$2:$A$961,0),1),D5459)</f>
        <v>53001</v>
      </c>
      <c r="G5459" s="2">
        <v>0</v>
      </c>
      <c r="H5459" s="11">
        <v>196864</v>
      </c>
      <c r="I5459" s="2">
        <f>INDEX([1]PIB_dos_Municípios!$AN$2:$AN$5571,MATCH(E5459,[1]PIB_dos_Municípios!G$2:G$5571,0),1)</f>
        <v>2167164.2230000002</v>
      </c>
      <c r="J5459" s="2">
        <f>INDEX([1]PIB_dos_Municípios!$AO$2:$AO$5571,MATCH(E5459,[1]PIB_dos_Municípios!G$2:G$5571,0),1)</f>
        <v>174546</v>
      </c>
      <c r="K5459" s="2">
        <f>INDEX([1]PIB_dos_Municípios!$AP$2:$AP$5571,MATCH(E5459,[1]PIB_dos_Municípios!G$2:G$5571,0),1)</f>
        <v>12416.01</v>
      </c>
      <c r="M5459" s="2" t="s">
        <v>936</v>
      </c>
      <c r="N5459" s="2" t="str">
        <f>INDEX([2]Microregioes!$D$1:$D$574,MATCH(F5459,[2]Microregioes!$B$1:$B$574,0),1)</f>
        <v>Df-Brasília</v>
      </c>
    </row>
    <row r="5460" spans="1:14" hidden="1" x14ac:dyDescent="0.2">
      <c r="A5460" s="5">
        <v>5</v>
      </c>
      <c r="B5460" s="3">
        <v>52</v>
      </c>
      <c r="C5460" s="1">
        <v>5205</v>
      </c>
      <c r="D5460" s="1">
        <v>52015</v>
      </c>
      <c r="E5460" s="1">
        <v>5212600</v>
      </c>
      <c r="F5460" s="2">
        <f>IFERROR(INDEX('Arranjos Populacionais'!$F$2:$F$961,MATCH(TabelaCompleta!E5460,'Arranjos Populacionais'!$A$2:$A$961,0),1),D5460)</f>
        <v>52015</v>
      </c>
      <c r="G5460" s="2">
        <v>0</v>
      </c>
      <c r="H5460" s="11">
        <v>2432</v>
      </c>
      <c r="I5460" s="2">
        <f>INDEX([1]PIB_dos_Municípios!$AN$2:$AN$5571,MATCH(E5460,[1]PIB_dos_Municípios!G$2:G$5571,0),1)</f>
        <v>31072.096000000001</v>
      </c>
      <c r="J5460" s="2">
        <f>INDEX([1]PIB_dos_Municípios!$AO$2:$AO$5571,MATCH(E5460,[1]PIB_dos_Municípios!G$2:G$5571,0),1)</f>
        <v>2378</v>
      </c>
      <c r="K5460" s="2">
        <f>INDEX([1]PIB_dos_Municípios!$AP$2:$AP$5571,MATCH(E5460,[1]PIB_dos_Municípios!G$2:G$5571,0),1)</f>
        <v>13066.48</v>
      </c>
      <c r="M5460" s="2" t="s">
        <v>5538</v>
      </c>
      <c r="N5460" s="2" t="str">
        <f>INDEX([2]Microregioes!$D$1:$D$574,MATCH(F5460,[2]Microregioes!$B$1:$B$574,0),1)</f>
        <v>Go-Meia Ponte</v>
      </c>
    </row>
    <row r="5461" spans="1:14" hidden="1" x14ac:dyDescent="0.2">
      <c r="A5461" s="5">
        <v>5</v>
      </c>
      <c r="B5461" s="3">
        <v>52</v>
      </c>
      <c r="C5461" s="1">
        <v>5204</v>
      </c>
      <c r="D5461" s="1">
        <v>52011</v>
      </c>
      <c r="E5461" s="1">
        <v>5212709</v>
      </c>
      <c r="F5461" s="2">
        <f>IFERROR(INDEX('Arranjos Populacionais'!$F$2:$F$961,MATCH(TabelaCompleta!E5461,'Arranjos Populacionais'!$A$2:$A$961,0),1),D5461)</f>
        <v>52011</v>
      </c>
      <c r="G5461" s="2">
        <v>0</v>
      </c>
      <c r="H5461" s="11">
        <v>8106</v>
      </c>
      <c r="I5461" s="2">
        <f>INDEX([1]PIB_dos_Municípios!$AN$2:$AN$5571,MATCH(E5461,[1]PIB_dos_Municípios!G$2:G$5571,0),1)</f>
        <v>37957.517999999996</v>
      </c>
      <c r="J5461" s="2">
        <f>INDEX([1]PIB_dos_Municípios!$AO$2:$AO$5571,MATCH(E5461,[1]PIB_dos_Municípios!G$2:G$5571,0),1)</f>
        <v>6885</v>
      </c>
      <c r="K5461" s="2">
        <f>INDEX([1]PIB_dos_Municípios!$AP$2:$AP$5571,MATCH(E5461,[1]PIB_dos_Municípios!G$2:G$5571,0),1)</f>
        <v>5513.07</v>
      </c>
      <c r="M5461" s="2" t="s">
        <v>5539</v>
      </c>
      <c r="N5461" s="2" t="str">
        <f>INDEX([2]Microregioes!$D$1:$D$574,MATCH(F5461,[2]Microregioes!$B$1:$B$574,0),1)</f>
        <v>Go-Vão do Paranã</v>
      </c>
    </row>
    <row r="5462" spans="1:14" hidden="1" x14ac:dyDescent="0.2">
      <c r="A5462" s="5">
        <v>5</v>
      </c>
      <c r="B5462" s="3">
        <v>52</v>
      </c>
      <c r="C5462" s="1">
        <v>5202</v>
      </c>
      <c r="D5462" s="1">
        <v>52004</v>
      </c>
      <c r="E5462" s="1">
        <v>5212808</v>
      </c>
      <c r="F5462" s="2">
        <f>IFERROR(INDEX('Arranjos Populacionais'!$F$2:$F$961,MATCH(TabelaCompleta!E5462,'Arranjos Populacionais'!$A$2:$A$961,0),1),D5462)</f>
        <v>52004</v>
      </c>
      <c r="G5462" s="2">
        <v>0</v>
      </c>
      <c r="H5462" s="11">
        <v>10320</v>
      </c>
      <c r="I5462" s="2">
        <f>INDEX([1]PIB_dos_Municípios!$AN$2:$AN$5571,MATCH(E5462,[1]PIB_dos_Municípios!G$2:G$5571,0),1)</f>
        <v>103271.408</v>
      </c>
      <c r="J5462" s="2">
        <f>INDEX([1]PIB_dos_Municípios!$AO$2:$AO$5571,MATCH(E5462,[1]PIB_dos_Municípios!G$2:G$5571,0),1)</f>
        <v>10659</v>
      </c>
      <c r="K5462" s="2">
        <f>INDEX([1]PIB_dos_Municípios!$AP$2:$AP$5571,MATCH(E5462,[1]PIB_dos_Municípios!G$2:G$5571,0),1)</f>
        <v>9688.66</v>
      </c>
      <c r="M5462" s="2" t="s">
        <v>5540</v>
      </c>
      <c r="N5462" s="2" t="str">
        <f>INDEX([2]Microregioes!$D$1:$D$574,MATCH(F5462,[2]Microregioes!$B$1:$B$574,0),1)</f>
        <v>Go-Porangatu</v>
      </c>
    </row>
    <row r="5463" spans="1:14" hidden="1" x14ac:dyDescent="0.2">
      <c r="A5463" s="5">
        <v>5</v>
      </c>
      <c r="B5463" s="3">
        <v>52</v>
      </c>
      <c r="C5463" s="1">
        <v>5205</v>
      </c>
      <c r="D5463" s="1">
        <v>52015</v>
      </c>
      <c r="E5463" s="1">
        <v>5212907</v>
      </c>
      <c r="F5463" s="2">
        <f>IFERROR(INDEX('Arranjos Populacionais'!$F$2:$F$961,MATCH(TabelaCompleta!E5463,'Arranjos Populacionais'!$A$2:$A$961,0),1),D5463)</f>
        <v>52015</v>
      </c>
      <c r="G5463" s="2">
        <v>0</v>
      </c>
      <c r="H5463" s="11">
        <v>2212</v>
      </c>
      <c r="I5463" s="2">
        <f>INDEX([1]PIB_dos_Municípios!$AN$2:$AN$5571,MATCH(E5463,[1]PIB_dos_Municípios!G$2:G$5571,0),1)</f>
        <v>28163.664000000001</v>
      </c>
      <c r="J5463" s="2">
        <f>INDEX([1]PIB_dos_Municípios!$AO$2:$AO$5571,MATCH(E5463,[1]PIB_dos_Municípios!G$2:G$5571,0),1)</f>
        <v>2072</v>
      </c>
      <c r="K5463" s="2">
        <f>INDEX([1]PIB_dos_Municípios!$AP$2:$AP$5571,MATCH(E5463,[1]PIB_dos_Municípios!G$2:G$5571,0),1)</f>
        <v>13592.5</v>
      </c>
      <c r="M5463" s="2" t="s">
        <v>5541</v>
      </c>
      <c r="N5463" s="2" t="str">
        <f>INDEX([2]Microregioes!$D$1:$D$574,MATCH(F5463,[2]Microregioes!$B$1:$B$574,0),1)</f>
        <v>Go-Meia Ponte</v>
      </c>
    </row>
    <row r="5464" spans="1:14" hidden="1" x14ac:dyDescent="0.2">
      <c r="A5464" s="5">
        <v>5</v>
      </c>
      <c r="B5464" s="3">
        <v>52</v>
      </c>
      <c r="C5464" s="1">
        <v>5201</v>
      </c>
      <c r="D5464" s="1">
        <v>52002</v>
      </c>
      <c r="E5464" s="1">
        <v>5212956</v>
      </c>
      <c r="F5464" s="2">
        <f>IFERROR(INDEX('Arranjos Populacionais'!$F$2:$F$961,MATCH(TabelaCompleta!E5464,'Arranjos Populacionais'!$A$2:$A$961,0),1),D5464)</f>
        <v>52002</v>
      </c>
      <c r="G5464" s="2">
        <v>0</v>
      </c>
      <c r="H5464" s="11">
        <v>4495</v>
      </c>
      <c r="I5464" s="2">
        <f>INDEX([1]PIB_dos_Municípios!$AN$2:$AN$5571,MATCH(E5464,[1]PIB_dos_Municípios!G$2:G$5571,0),1)</f>
        <v>51470.828000000001</v>
      </c>
      <c r="J5464" s="2">
        <f>INDEX([1]PIB_dos_Municípios!$AO$2:$AO$5571,MATCH(E5464,[1]PIB_dos_Municípios!G$2:G$5571,0),1)</f>
        <v>4414</v>
      </c>
      <c r="K5464" s="2">
        <f>INDEX([1]PIB_dos_Municípios!$AP$2:$AP$5571,MATCH(E5464,[1]PIB_dos_Municípios!G$2:G$5571,0),1)</f>
        <v>11660.81</v>
      </c>
      <c r="M5464" s="2" t="s">
        <v>5542</v>
      </c>
      <c r="N5464" s="2" t="str">
        <f>INDEX([2]Microregioes!$D$1:$D$574,MATCH(F5464,[2]Microregioes!$B$1:$B$574,0),1)</f>
        <v>Go-Rio Vermelho</v>
      </c>
    </row>
    <row r="5465" spans="1:14" hidden="1" x14ac:dyDescent="0.2">
      <c r="A5465" s="5">
        <v>5</v>
      </c>
      <c r="B5465" s="3">
        <v>52</v>
      </c>
      <c r="C5465" s="1">
        <v>5205</v>
      </c>
      <c r="D5465" s="1">
        <v>52013</v>
      </c>
      <c r="E5465" s="1">
        <v>5213004</v>
      </c>
      <c r="F5465" s="2">
        <f>IFERROR(INDEX('Arranjos Populacionais'!$F$2:$F$961,MATCH(TabelaCompleta!E5465,'Arranjos Populacionais'!$A$2:$A$961,0),1),D5465)</f>
        <v>52013</v>
      </c>
      <c r="G5465" s="2">
        <v>0</v>
      </c>
      <c r="H5465" s="11">
        <v>13170</v>
      </c>
      <c r="I5465" s="2">
        <f>INDEX([1]PIB_dos_Municípios!$AN$2:$AN$5571,MATCH(E5465,[1]PIB_dos_Municípios!G$2:G$5571,0),1)</f>
        <v>99988.346000000005</v>
      </c>
      <c r="J5465" s="2">
        <f>INDEX([1]PIB_dos_Municípios!$AO$2:$AO$5571,MATCH(E5465,[1]PIB_dos_Municípios!G$2:G$5571,0),1)</f>
        <v>11516</v>
      </c>
      <c r="K5465" s="2">
        <f>INDEX([1]PIB_dos_Municípios!$AP$2:$AP$5571,MATCH(E5465,[1]PIB_dos_Municípios!G$2:G$5571,0),1)</f>
        <v>8682.56</v>
      </c>
      <c r="M5465" s="2" t="s">
        <v>181</v>
      </c>
      <c r="N5465" s="2" t="str">
        <f>INDEX([2]Microregioes!$D$1:$D$574,MATCH(F5465,[2]Microregioes!$B$1:$B$574,0),1)</f>
        <v>Go-Sudoeste de Goiás</v>
      </c>
    </row>
    <row r="5466" spans="1:14" hidden="1" x14ac:dyDescent="0.2">
      <c r="A5466" s="5">
        <v>5</v>
      </c>
      <c r="B5466" s="3">
        <v>52</v>
      </c>
      <c r="C5466" s="1">
        <v>5204</v>
      </c>
      <c r="D5466" s="1">
        <v>52012</v>
      </c>
      <c r="E5466" s="1">
        <v>5213053</v>
      </c>
      <c r="F5466" s="2">
        <f>IFERROR(INDEX('Arranjos Populacionais'!$F$2:$F$961,MATCH(TabelaCompleta!E5466,'Arranjos Populacionais'!$A$2:$A$961,0),1),D5466)</f>
        <v>52012</v>
      </c>
      <c r="G5466" s="2">
        <v>0</v>
      </c>
      <c r="H5466" s="11">
        <v>2708</v>
      </c>
      <c r="I5466" s="2">
        <f>INDEX([1]PIB_dos_Municípios!$AN$2:$AN$5571,MATCH(E5466,[1]PIB_dos_Municípios!G$2:G$5571,0),1)</f>
        <v>30961.467000000001</v>
      </c>
      <c r="J5466" s="2">
        <f>INDEX([1]PIB_dos_Municípios!$AO$2:$AO$5571,MATCH(E5466,[1]PIB_dos_Municípios!G$2:G$5571,0),1)</f>
        <v>2685</v>
      </c>
      <c r="K5466" s="2">
        <f>INDEX([1]PIB_dos_Municípios!$AP$2:$AP$5571,MATCH(E5466,[1]PIB_dos_Municípios!G$2:G$5571,0),1)</f>
        <v>11531.27</v>
      </c>
      <c r="M5466" s="2" t="s">
        <v>5543</v>
      </c>
      <c r="N5466" s="2" t="str">
        <f>INDEX([2]Microregioes!$D$1:$D$574,MATCH(F5466,[2]Microregioes!$B$1:$B$574,0),1)</f>
        <v>Go-Entorno de Brasília</v>
      </c>
    </row>
    <row r="5467" spans="1:14" hidden="1" x14ac:dyDescent="0.2">
      <c r="A5467" s="5">
        <v>5</v>
      </c>
      <c r="B5467" s="3">
        <v>52</v>
      </c>
      <c r="C5467" s="1">
        <v>5202</v>
      </c>
      <c r="D5467" s="1">
        <v>52004</v>
      </c>
      <c r="E5467" s="1">
        <v>5213087</v>
      </c>
      <c r="F5467" s="2">
        <f>IFERROR(INDEX('Arranjos Populacionais'!$F$2:$F$961,MATCH(TabelaCompleta!E5467,'Arranjos Populacionais'!$A$2:$A$961,0),1),D5467)</f>
        <v>52004</v>
      </c>
      <c r="G5467" s="2">
        <v>0</v>
      </c>
      <c r="H5467" s="11">
        <v>30862</v>
      </c>
      <c r="I5467" s="2">
        <f>INDEX([1]PIB_dos_Municípios!$AN$2:$AN$5571,MATCH(E5467,[1]PIB_dos_Municípios!G$2:G$5571,0),1)</f>
        <v>930914.65399999998</v>
      </c>
      <c r="J5467" s="2">
        <f>INDEX([1]PIB_dos_Municípios!$AO$2:$AO$5571,MATCH(E5467,[1]PIB_dos_Municípios!G$2:G$5571,0),1)</f>
        <v>31149</v>
      </c>
      <c r="K5467" s="2">
        <f>INDEX([1]PIB_dos_Municípios!$AP$2:$AP$5571,MATCH(E5467,[1]PIB_dos_Municípios!G$2:G$5571,0),1)</f>
        <v>29885.86</v>
      </c>
      <c r="M5467" s="2" t="s">
        <v>5544</v>
      </c>
      <c r="N5467" s="2" t="str">
        <f>INDEX([2]Microregioes!$D$1:$D$574,MATCH(F5467,[2]Microregioes!$B$1:$B$574,0),1)</f>
        <v>Go-Porangatu</v>
      </c>
    </row>
    <row r="5468" spans="1:14" hidden="1" x14ac:dyDescent="0.2">
      <c r="A5468" s="5">
        <v>5</v>
      </c>
      <c r="B5468" s="3">
        <v>52</v>
      </c>
      <c r="C5468" s="1">
        <v>5205</v>
      </c>
      <c r="D5468" s="1">
        <v>52013</v>
      </c>
      <c r="E5468" s="1">
        <v>5213103</v>
      </c>
      <c r="F5468" s="2">
        <f>IFERROR(INDEX('Arranjos Populacionais'!$F$2:$F$961,MATCH(TabelaCompleta!E5468,'Arranjos Populacionais'!$A$2:$A$961,0),1),D5468)</f>
        <v>52013</v>
      </c>
      <c r="G5468" s="2">
        <v>0</v>
      </c>
      <c r="H5468" s="11">
        <v>61623</v>
      </c>
      <c r="I5468" s="2">
        <f>INDEX([1]PIB_dos_Municípios!$AN$2:$AN$5571,MATCH(E5468,[1]PIB_dos_Municípios!G$2:G$5571,0),1)</f>
        <v>1173433.8700000001</v>
      </c>
      <c r="J5468" s="2">
        <f>INDEX([1]PIB_dos_Municípios!$AO$2:$AO$5571,MATCH(E5468,[1]PIB_dos_Municípios!G$2:G$5571,0),1)</f>
        <v>52964</v>
      </c>
      <c r="K5468" s="2">
        <f>INDEX([1]PIB_dos_Municípios!$AP$2:$AP$5571,MATCH(E5468,[1]PIB_dos_Municípios!G$2:G$5571,0),1)</f>
        <v>22155.31</v>
      </c>
      <c r="M5468" s="2" t="s">
        <v>5545</v>
      </c>
      <c r="N5468" s="2" t="str">
        <f>INDEX([2]Microregioes!$D$1:$D$574,MATCH(F5468,[2]Microregioes!$B$1:$B$574,0),1)</f>
        <v>Go-Sudoeste de Goiás</v>
      </c>
    </row>
    <row r="5469" spans="1:14" hidden="1" x14ac:dyDescent="0.2">
      <c r="A5469" s="5">
        <v>5</v>
      </c>
      <c r="B5469" s="3">
        <v>52</v>
      </c>
      <c r="C5469" s="1">
        <v>5203</v>
      </c>
      <c r="D5469" s="1">
        <v>52008</v>
      </c>
      <c r="E5469" s="1">
        <v>5213400</v>
      </c>
      <c r="F5469" s="2">
        <f>IFERROR(INDEX('Arranjos Populacionais'!$F$2:$F$961,MATCH(TabelaCompleta!E5469,'Arranjos Populacionais'!$A$2:$A$961,0),1),D5469)</f>
        <v>52008</v>
      </c>
      <c r="G5469" s="2">
        <v>0</v>
      </c>
      <c r="H5469" s="11">
        <v>1684</v>
      </c>
      <c r="I5469" s="2">
        <f>INDEX([1]PIB_dos_Municípios!$AN$2:$AN$5571,MATCH(E5469,[1]PIB_dos_Municípios!G$2:G$5571,0),1)</f>
        <v>18904.894</v>
      </c>
      <c r="J5469" s="2">
        <f>INDEX([1]PIB_dos_Municípios!$AO$2:$AO$5571,MATCH(E5469,[1]PIB_dos_Municípios!G$2:G$5571,0),1)</f>
        <v>1763</v>
      </c>
      <c r="K5469" s="2">
        <f>INDEX([1]PIB_dos_Municípios!$AP$2:$AP$5571,MATCH(E5469,[1]PIB_dos_Municípios!G$2:G$5571,0),1)</f>
        <v>10723.14</v>
      </c>
      <c r="M5469" s="2" t="s">
        <v>5546</v>
      </c>
      <c r="N5469" s="2" t="str">
        <f>INDEX([2]Microregioes!$D$1:$D$574,MATCH(F5469,[2]Microregioes!$B$1:$B$574,0),1)</f>
        <v>Go-Iporá</v>
      </c>
    </row>
    <row r="5470" spans="1:14" hidden="1" x14ac:dyDescent="0.2">
      <c r="A5470" s="5">
        <v>5</v>
      </c>
      <c r="B5470" s="3">
        <v>52</v>
      </c>
      <c r="C5470" s="1">
        <v>5202</v>
      </c>
      <c r="D5470" s="1">
        <v>52005</v>
      </c>
      <c r="E5470" s="1">
        <v>5213509</v>
      </c>
      <c r="F5470" s="2">
        <f>IFERROR(INDEX('Arranjos Populacionais'!$F$2:$F$961,MATCH(TabelaCompleta!E5470,'Arranjos Populacionais'!$A$2:$A$961,0),1),D5470)</f>
        <v>52005</v>
      </c>
      <c r="G5470" s="2">
        <v>0</v>
      </c>
      <c r="H5470" s="11">
        <v>8392</v>
      </c>
      <c r="I5470" s="2">
        <f>INDEX([1]PIB_dos_Municípios!$AN$2:$AN$5571,MATCH(E5470,[1]PIB_dos_Municípios!G$2:G$5571,0),1)</f>
        <v>47084.235000000001</v>
      </c>
      <c r="J5470" s="2">
        <f>INDEX([1]PIB_dos_Municípios!$AO$2:$AO$5571,MATCH(E5470,[1]PIB_dos_Municípios!G$2:G$5571,0),1)</f>
        <v>7742</v>
      </c>
      <c r="K5470" s="2">
        <f>INDEX([1]PIB_dos_Municípios!$AP$2:$AP$5571,MATCH(E5470,[1]PIB_dos_Municípios!G$2:G$5571,0),1)</f>
        <v>6081.66</v>
      </c>
      <c r="M5470" s="2" t="s">
        <v>5547</v>
      </c>
      <c r="N5470" s="2" t="str">
        <f>INDEX([2]Microregioes!$D$1:$D$574,MATCH(F5470,[2]Microregioes!$B$1:$B$574,0),1)</f>
        <v>Go-Chapada dos Veadeiros</v>
      </c>
    </row>
    <row r="5471" spans="1:14" hidden="1" x14ac:dyDescent="0.2">
      <c r="A5471" s="5">
        <v>5</v>
      </c>
      <c r="B5471" s="3">
        <v>52</v>
      </c>
      <c r="C5471" s="1">
        <v>5201</v>
      </c>
      <c r="D5471" s="1">
        <v>52003</v>
      </c>
      <c r="E5471" s="1">
        <v>5213707</v>
      </c>
      <c r="F5471" s="2">
        <f>IFERROR(INDEX('Arranjos Populacionais'!$F$2:$F$961,MATCH(TabelaCompleta!E5471,'Arranjos Populacionais'!$A$2:$A$961,0),1),D5471)</f>
        <v>52003</v>
      </c>
      <c r="G5471" s="2">
        <v>0</v>
      </c>
      <c r="H5471" s="11">
        <v>8230</v>
      </c>
      <c r="I5471" s="2">
        <f>INDEX([1]PIB_dos_Municípios!$AN$2:$AN$5571,MATCH(E5471,[1]PIB_dos_Municípios!G$2:G$5571,0),1)</f>
        <v>129955.068</v>
      </c>
      <c r="J5471" s="2">
        <f>INDEX([1]PIB_dos_Municípios!$AO$2:$AO$5571,MATCH(E5471,[1]PIB_dos_Municípios!G$2:G$5571,0),1)</f>
        <v>8000</v>
      </c>
      <c r="K5471" s="2">
        <f>INDEX([1]PIB_dos_Municípios!$AP$2:$AP$5571,MATCH(E5471,[1]PIB_dos_Municípios!G$2:G$5571,0),1)</f>
        <v>16244.38</v>
      </c>
      <c r="M5471" s="2" t="s">
        <v>5548</v>
      </c>
      <c r="N5471" s="2" t="str">
        <f>INDEX([2]Microregioes!$D$1:$D$574,MATCH(F5471,[2]Microregioes!$B$1:$B$574,0),1)</f>
        <v>Go-Aragarças</v>
      </c>
    </row>
    <row r="5472" spans="1:14" hidden="1" x14ac:dyDescent="0.2">
      <c r="A5472" s="5">
        <v>5</v>
      </c>
      <c r="B5472" s="3">
        <v>52</v>
      </c>
      <c r="C5472" s="1">
        <v>5205</v>
      </c>
      <c r="D5472" s="1">
        <v>52013</v>
      </c>
      <c r="E5472" s="1">
        <v>5213756</v>
      </c>
      <c r="F5472" s="2">
        <f>IFERROR(INDEX('Arranjos Populacionais'!$F$2:$F$961,MATCH(TabelaCompleta!E5472,'Arranjos Populacionais'!$A$2:$A$961,0),1),D5472)</f>
        <v>52013</v>
      </c>
      <c r="G5472" s="2">
        <v>0</v>
      </c>
      <c r="H5472" s="11">
        <v>12337</v>
      </c>
      <c r="I5472" s="2">
        <f>INDEX([1]PIB_dos_Municípios!$AN$2:$AN$5571,MATCH(E5472,[1]PIB_dos_Municípios!G$2:G$5571,0),1)</f>
        <v>385212.47700000001</v>
      </c>
      <c r="J5472" s="2">
        <f>INDEX([1]PIB_dos_Municípios!$AO$2:$AO$5571,MATCH(E5472,[1]PIB_dos_Municípios!G$2:G$5571,0),1)</f>
        <v>10576</v>
      </c>
      <c r="K5472" s="2">
        <f>INDEX([1]PIB_dos_Municípios!$AP$2:$AP$5571,MATCH(E5472,[1]PIB_dos_Municípios!G$2:G$5571,0),1)</f>
        <v>36423.269999999997</v>
      </c>
      <c r="M5472" s="2" t="s">
        <v>5549</v>
      </c>
      <c r="N5472" s="2" t="str">
        <f>INDEX([2]Microregioes!$D$1:$D$574,MATCH(F5472,[2]Microregioes!$B$1:$B$574,0),1)</f>
        <v>Go-Sudoeste de Goiás</v>
      </c>
    </row>
    <row r="5473" spans="1:14" hidden="1" x14ac:dyDescent="0.2">
      <c r="A5473" s="5">
        <v>5</v>
      </c>
      <c r="B5473" s="3">
        <v>52</v>
      </c>
      <c r="C5473" s="1">
        <v>5202</v>
      </c>
      <c r="D5473" s="1">
        <v>52004</v>
      </c>
      <c r="E5473" s="1">
        <v>5213772</v>
      </c>
      <c r="F5473" s="2">
        <f>IFERROR(INDEX('Arranjos Populacionais'!$F$2:$F$961,MATCH(TabelaCompleta!E5473,'Arranjos Populacionais'!$A$2:$A$961,0),1),D5473)</f>
        <v>52004</v>
      </c>
      <c r="G5473" s="2">
        <v>0</v>
      </c>
      <c r="H5473" s="11">
        <v>4417</v>
      </c>
      <c r="I5473" s="2">
        <f>INDEX([1]PIB_dos_Municípios!$AN$2:$AN$5571,MATCH(E5473,[1]PIB_dos_Municípios!G$2:G$5571,0),1)</f>
        <v>34340.910000000003</v>
      </c>
      <c r="J5473" s="2">
        <f>INDEX([1]PIB_dos_Municípios!$AO$2:$AO$5571,MATCH(E5473,[1]PIB_dos_Municípios!G$2:G$5571,0),1)</f>
        <v>4114</v>
      </c>
      <c r="K5473" s="2">
        <f>INDEX([1]PIB_dos_Municípios!$AP$2:$AP$5571,MATCH(E5473,[1]PIB_dos_Municípios!G$2:G$5571,0),1)</f>
        <v>8347.33</v>
      </c>
      <c r="M5473" s="2" t="s">
        <v>5550</v>
      </c>
      <c r="N5473" s="2" t="str">
        <f>INDEX([2]Microregioes!$D$1:$D$574,MATCH(F5473,[2]Microregioes!$B$1:$B$574,0),1)</f>
        <v>Go-Porangatu</v>
      </c>
    </row>
    <row r="5474" spans="1:14" hidden="1" x14ac:dyDescent="0.2">
      <c r="A5474" s="5">
        <v>5</v>
      </c>
      <c r="B5474" s="3">
        <v>52</v>
      </c>
      <c r="C5474" s="1">
        <v>5205</v>
      </c>
      <c r="D5474" s="1">
        <v>52015</v>
      </c>
      <c r="E5474" s="1">
        <v>5213806</v>
      </c>
      <c r="F5474" s="2">
        <f>IFERROR(INDEX('Arranjos Populacionais'!$F$2:$F$961,MATCH(TabelaCompleta!E5474,'Arranjos Populacionais'!$A$2:$A$961,0),1),D5474)</f>
        <v>52015</v>
      </c>
      <c r="G5474" s="2">
        <v>0</v>
      </c>
      <c r="H5474" s="11">
        <v>45000</v>
      </c>
      <c r="I5474" s="2">
        <f>INDEX([1]PIB_dos_Municípios!$AN$2:$AN$5571,MATCH(E5474,[1]PIB_dos_Municípios!G$2:G$5571,0),1)</f>
        <v>667439.97100000002</v>
      </c>
      <c r="J5474" s="2">
        <f>INDEX([1]PIB_dos_Municípios!$AO$2:$AO$5571,MATCH(E5474,[1]PIB_dos_Municípios!G$2:G$5571,0),1)</f>
        <v>41457</v>
      </c>
      <c r="K5474" s="2">
        <f>INDEX([1]PIB_dos_Municípios!$AP$2:$AP$5571,MATCH(E5474,[1]PIB_dos_Municípios!G$2:G$5571,0),1)</f>
        <v>16099.57</v>
      </c>
      <c r="M5474" s="2" t="s">
        <v>2173</v>
      </c>
      <c r="N5474" s="2" t="str">
        <f>INDEX([2]Microregioes!$D$1:$D$574,MATCH(F5474,[2]Microregioes!$B$1:$B$574,0),1)</f>
        <v>Go-Meia Ponte</v>
      </c>
    </row>
    <row r="5475" spans="1:14" hidden="1" x14ac:dyDescent="0.2">
      <c r="A5475" s="5">
        <v>5</v>
      </c>
      <c r="B5475" s="3">
        <v>52</v>
      </c>
      <c r="C5475" s="1">
        <v>5203</v>
      </c>
      <c r="D5475" s="1">
        <v>52006</v>
      </c>
      <c r="E5475" s="1">
        <v>5213855</v>
      </c>
      <c r="F5475" s="2">
        <f>IFERROR(INDEX('Arranjos Populacionais'!$F$2:$F$961,MATCH(TabelaCompleta!E5475,'Arranjos Populacionais'!$A$2:$A$961,0),1),D5475)</f>
        <v>52006</v>
      </c>
      <c r="G5475" s="2">
        <v>0</v>
      </c>
      <c r="H5475" s="11">
        <v>2360</v>
      </c>
      <c r="I5475" s="2">
        <f>INDEX([1]PIB_dos_Municípios!$AN$2:$AN$5571,MATCH(E5475,[1]PIB_dos_Municípios!G$2:G$5571,0),1)</f>
        <v>20176.830999999998</v>
      </c>
      <c r="J5475" s="2">
        <f>INDEX([1]PIB_dos_Municípios!$AO$2:$AO$5571,MATCH(E5475,[1]PIB_dos_Municípios!G$2:G$5571,0),1)</f>
        <v>2365</v>
      </c>
      <c r="K5475" s="2">
        <f>INDEX([1]PIB_dos_Municípios!$AP$2:$AP$5571,MATCH(E5475,[1]PIB_dos_Municípios!G$2:G$5571,0),1)</f>
        <v>8531.43</v>
      </c>
      <c r="M5475" s="2" t="s">
        <v>5551</v>
      </c>
      <c r="N5475" s="2" t="str">
        <f>INDEX([2]Microregioes!$D$1:$D$574,MATCH(F5475,[2]Microregioes!$B$1:$B$574,0),1)</f>
        <v>Go-Ceres</v>
      </c>
    </row>
    <row r="5476" spans="1:14" hidden="1" x14ac:dyDescent="0.2">
      <c r="A5476" s="5">
        <v>5</v>
      </c>
      <c r="B5476" s="3">
        <v>52</v>
      </c>
      <c r="C5476" s="1">
        <v>5203</v>
      </c>
      <c r="D5476" s="1">
        <v>52009</v>
      </c>
      <c r="E5476" s="1">
        <v>5213905</v>
      </c>
      <c r="F5476" s="2">
        <f>IFERROR(INDEX('Arranjos Populacionais'!$F$2:$F$961,MATCH(TabelaCompleta!E5476,'Arranjos Populacionais'!$A$2:$A$961,0),1),D5476)</f>
        <v>52009</v>
      </c>
      <c r="G5476" s="2">
        <v>0</v>
      </c>
      <c r="H5476" s="11">
        <v>4758</v>
      </c>
      <c r="I5476" s="2">
        <f>INDEX([1]PIB_dos_Municípios!$AN$2:$AN$5571,MATCH(E5476,[1]PIB_dos_Municípios!G$2:G$5571,0),1)</f>
        <v>49868.173999999999</v>
      </c>
      <c r="J5476" s="2">
        <f>INDEX([1]PIB_dos_Municípios!$AO$2:$AO$5571,MATCH(E5476,[1]PIB_dos_Municípios!G$2:G$5571,0),1)</f>
        <v>5005</v>
      </c>
      <c r="K5476" s="2">
        <f>INDEX([1]PIB_dos_Municípios!$AP$2:$AP$5571,MATCH(E5476,[1]PIB_dos_Municípios!G$2:G$5571,0),1)</f>
        <v>9963.67</v>
      </c>
      <c r="M5476" s="2" t="s">
        <v>5552</v>
      </c>
      <c r="N5476" s="2" t="str">
        <f>INDEX([2]Microregioes!$D$1:$D$574,MATCH(F5476,[2]Microregioes!$B$1:$B$574,0),1)</f>
        <v>Go-Anicuns</v>
      </c>
    </row>
    <row r="5477" spans="1:14" hidden="1" x14ac:dyDescent="0.2">
      <c r="A5477" s="5">
        <v>5</v>
      </c>
      <c r="B5477" s="3">
        <v>52</v>
      </c>
      <c r="C5477" s="1">
        <v>5201</v>
      </c>
      <c r="D5477" s="1">
        <v>52001</v>
      </c>
      <c r="E5477" s="1">
        <v>5214002</v>
      </c>
      <c r="F5477" s="2">
        <f>IFERROR(INDEX('Arranjos Populacionais'!$F$2:$F$961,MATCH(TabelaCompleta!E5477,'Arranjos Populacionais'!$A$2:$A$961,0),1),D5477)</f>
        <v>52001</v>
      </c>
      <c r="G5477" s="2">
        <v>0</v>
      </c>
      <c r="H5477" s="11">
        <v>14941</v>
      </c>
      <c r="I5477" s="2">
        <f>INDEX([1]PIB_dos_Municípios!$AN$2:$AN$5571,MATCH(E5477,[1]PIB_dos_Municípios!G$2:G$5571,0),1)</f>
        <v>279972.08199999999</v>
      </c>
      <c r="J5477" s="2">
        <f>INDEX([1]PIB_dos_Municípios!$AO$2:$AO$5571,MATCH(E5477,[1]PIB_dos_Municípios!G$2:G$5571,0),1)</f>
        <v>13403</v>
      </c>
      <c r="K5477" s="2">
        <f>INDEX([1]PIB_dos_Municípios!$AP$2:$AP$5571,MATCH(E5477,[1]PIB_dos_Municípios!G$2:G$5571,0),1)</f>
        <v>20888.759999999998</v>
      </c>
      <c r="M5477" s="2" t="s">
        <v>5553</v>
      </c>
      <c r="N5477" s="2" t="str">
        <f>INDEX([2]Microregioes!$D$1:$D$574,MATCH(F5477,[2]Microregioes!$B$1:$B$574,0),1)</f>
        <v>Go-São Miguel do Araguaia</v>
      </c>
    </row>
    <row r="5478" spans="1:14" hidden="1" x14ac:dyDescent="0.2">
      <c r="A5478" s="5">
        <v>5</v>
      </c>
      <c r="B5478" s="3">
        <v>52</v>
      </c>
      <c r="C5478" s="1">
        <v>5201</v>
      </c>
      <c r="D5478" s="1">
        <v>52001</v>
      </c>
      <c r="E5478" s="1">
        <v>5214051</v>
      </c>
      <c r="F5478" s="2">
        <f>IFERROR(INDEX('Arranjos Populacionais'!$F$2:$F$961,MATCH(TabelaCompleta!E5478,'Arranjos Populacionais'!$A$2:$A$961,0),1),D5478)</f>
        <v>52001</v>
      </c>
      <c r="G5478" s="2">
        <v>0</v>
      </c>
      <c r="H5478" s="11">
        <v>5786</v>
      </c>
      <c r="I5478" s="2">
        <f>INDEX([1]PIB_dos_Municípios!$AN$2:$AN$5571,MATCH(E5478,[1]PIB_dos_Municípios!G$2:G$5571,0),1)</f>
        <v>68409.444000000003</v>
      </c>
      <c r="J5478" s="2">
        <f>INDEX([1]PIB_dos_Municípios!$AO$2:$AO$5571,MATCH(E5478,[1]PIB_dos_Municípios!G$2:G$5571,0),1)</f>
        <v>6422</v>
      </c>
      <c r="K5478" s="2">
        <f>INDEX([1]PIB_dos_Municípios!$AP$2:$AP$5571,MATCH(E5478,[1]PIB_dos_Municípios!G$2:G$5571,0),1)</f>
        <v>10652.36</v>
      </c>
      <c r="M5478" s="2" t="s">
        <v>3077</v>
      </c>
      <c r="N5478" s="2" t="str">
        <f>INDEX([2]Microregioes!$D$1:$D$574,MATCH(F5478,[2]Microregioes!$B$1:$B$574,0),1)</f>
        <v>Go-São Miguel do Araguaia</v>
      </c>
    </row>
    <row r="5479" spans="1:14" hidden="1" x14ac:dyDescent="0.2">
      <c r="A5479" s="5">
        <v>5</v>
      </c>
      <c r="B5479" s="3">
        <v>52</v>
      </c>
      <c r="C5479" s="1">
        <v>5202</v>
      </c>
      <c r="D5479" s="1">
        <v>52004</v>
      </c>
      <c r="E5479" s="1">
        <v>5214101</v>
      </c>
      <c r="F5479" s="2">
        <f>IFERROR(INDEX('Arranjos Populacionais'!$F$2:$F$961,MATCH(TabelaCompleta!E5479,'Arranjos Populacionais'!$A$2:$A$961,0),1),D5479)</f>
        <v>52004</v>
      </c>
      <c r="G5479" s="2">
        <v>0</v>
      </c>
      <c r="H5479" s="11">
        <v>3911</v>
      </c>
      <c r="I5479" s="2">
        <f>INDEX([1]PIB_dos_Municípios!$AN$2:$AN$5571,MATCH(E5479,[1]PIB_dos_Municípios!G$2:G$5571,0),1)</f>
        <v>33231.197999999997</v>
      </c>
      <c r="J5479" s="2">
        <f>INDEX([1]PIB_dos_Municípios!$AO$2:$AO$5571,MATCH(E5479,[1]PIB_dos_Municípios!G$2:G$5571,0),1)</f>
        <v>3842</v>
      </c>
      <c r="K5479" s="2">
        <f>INDEX([1]PIB_dos_Municípios!$AP$2:$AP$5571,MATCH(E5479,[1]PIB_dos_Municípios!G$2:G$5571,0),1)</f>
        <v>8649.4500000000007</v>
      </c>
      <c r="M5479" s="2" t="s">
        <v>5554</v>
      </c>
      <c r="N5479" s="2" t="str">
        <f>INDEX([2]Microregioes!$D$1:$D$574,MATCH(F5479,[2]Microregioes!$B$1:$B$574,0),1)</f>
        <v>Go-Porangatu</v>
      </c>
    </row>
    <row r="5480" spans="1:14" hidden="1" x14ac:dyDescent="0.2">
      <c r="A5480" s="5">
        <v>5</v>
      </c>
      <c r="B5480" s="3">
        <v>52</v>
      </c>
      <c r="C5480" s="1">
        <v>5203</v>
      </c>
      <c r="D5480" s="1">
        <v>52009</v>
      </c>
      <c r="E5480" s="1">
        <v>5214408</v>
      </c>
      <c r="F5480" s="2">
        <f>IFERROR(INDEX('Arranjos Populacionais'!$F$2:$F$961,MATCH(TabelaCompleta!E5480,'Arranjos Populacionais'!$A$2:$A$961,0),1),D5480)</f>
        <v>52009</v>
      </c>
      <c r="G5480" s="2">
        <v>0</v>
      </c>
      <c r="H5480" s="11">
        <v>8747</v>
      </c>
      <c r="I5480" s="2">
        <f>INDEX([1]PIB_dos_Municípios!$AN$2:$AN$5571,MATCH(E5480,[1]PIB_dos_Municípios!G$2:G$5571,0),1)</f>
        <v>91495.298999999999</v>
      </c>
      <c r="J5480" s="2">
        <f>INDEX([1]PIB_dos_Municípios!$AO$2:$AO$5571,MATCH(E5480,[1]PIB_dos_Municípios!G$2:G$5571,0),1)</f>
        <v>7874</v>
      </c>
      <c r="K5480" s="2">
        <f>INDEX([1]PIB_dos_Municípios!$AP$2:$AP$5571,MATCH(E5480,[1]PIB_dos_Municípios!G$2:G$5571,0),1)</f>
        <v>11619.93</v>
      </c>
      <c r="M5480" s="2" t="s">
        <v>5555</v>
      </c>
      <c r="N5480" s="2" t="str">
        <f>INDEX([2]Microregioes!$D$1:$D$574,MATCH(F5480,[2]Microregioes!$B$1:$B$574,0),1)</f>
        <v>Go-Anicuns</v>
      </c>
    </row>
    <row r="5481" spans="1:14" hidden="1" x14ac:dyDescent="0.2">
      <c r="A5481" s="5">
        <v>5</v>
      </c>
      <c r="B5481" s="3">
        <v>52</v>
      </c>
      <c r="C5481" s="1">
        <v>5203</v>
      </c>
      <c r="D5481" s="1">
        <v>52010</v>
      </c>
      <c r="E5481" s="1">
        <v>5214507</v>
      </c>
      <c r="F5481" s="2">
        <f>IFERROR(INDEX('Arranjos Populacionais'!$F$2:$F$961,MATCH(TabelaCompleta!E5481,'Arranjos Populacionais'!$A$2:$A$961,0),1),D5481)</f>
        <v>52010</v>
      </c>
      <c r="G5481" s="2">
        <v>0</v>
      </c>
      <c r="H5481" s="11">
        <v>27812</v>
      </c>
      <c r="I5481" s="2">
        <f>INDEX([1]PIB_dos_Municípios!$AN$2:$AN$5571,MATCH(E5481,[1]PIB_dos_Municípios!G$2:G$5571,0),1)</f>
        <v>391463.90600000002</v>
      </c>
      <c r="J5481" s="2">
        <f>INDEX([1]PIB_dos_Municípios!$AO$2:$AO$5571,MATCH(E5481,[1]PIB_dos_Municípios!G$2:G$5571,0),1)</f>
        <v>24189</v>
      </c>
      <c r="K5481" s="2">
        <f>INDEX([1]PIB_dos_Municípios!$AP$2:$AP$5571,MATCH(E5481,[1]PIB_dos_Municípios!G$2:G$5571,0),1)</f>
        <v>16183.55</v>
      </c>
      <c r="M5481" s="2" t="s">
        <v>932</v>
      </c>
      <c r="N5481" s="2" t="str">
        <f>INDEX([2]Microregioes!$D$1:$D$574,MATCH(F5481,[2]Microregioes!$B$1:$B$574,0),1)</f>
        <v>Go-Goiânia</v>
      </c>
    </row>
    <row r="5482" spans="1:14" hidden="1" x14ac:dyDescent="0.2">
      <c r="A5482" s="5">
        <v>5</v>
      </c>
      <c r="B5482" s="3">
        <v>52</v>
      </c>
      <c r="C5482" s="1">
        <v>5202</v>
      </c>
      <c r="D5482" s="1">
        <v>52004</v>
      </c>
      <c r="E5482" s="1">
        <v>5214606</v>
      </c>
      <c r="F5482" s="2">
        <f>IFERROR(INDEX('Arranjos Populacionais'!$F$2:$F$961,MATCH(TabelaCompleta!E5482,'Arranjos Populacionais'!$A$2:$A$961,0),1),D5482)</f>
        <v>52004</v>
      </c>
      <c r="G5482" s="2">
        <v>0</v>
      </c>
      <c r="H5482" s="11">
        <v>45582</v>
      </c>
      <c r="I5482" s="2">
        <f>INDEX([1]PIB_dos_Municípios!$AN$2:$AN$5571,MATCH(E5482,[1]PIB_dos_Municípios!G$2:G$5571,0),1)</f>
        <v>770876.4</v>
      </c>
      <c r="J5482" s="2">
        <f>INDEX([1]PIB_dos_Municípios!$AO$2:$AO$5571,MATCH(E5482,[1]PIB_dos_Municípios!G$2:G$5571,0),1)</f>
        <v>42380</v>
      </c>
      <c r="K5482" s="2">
        <f>INDEX([1]PIB_dos_Municípios!$AP$2:$AP$5571,MATCH(E5482,[1]PIB_dos_Municípios!G$2:G$5571,0),1)</f>
        <v>18189.63</v>
      </c>
      <c r="M5482" s="2" t="s">
        <v>5556</v>
      </c>
      <c r="N5482" s="2" t="str">
        <f>INDEX([2]Microregioes!$D$1:$D$574,MATCH(F5482,[2]Microregioes!$B$1:$B$574,0),1)</f>
        <v>Go-Porangatu</v>
      </c>
    </row>
    <row r="5483" spans="1:14" hidden="1" x14ac:dyDescent="0.2">
      <c r="A5483" s="5">
        <v>5</v>
      </c>
      <c r="B5483" s="3">
        <v>52</v>
      </c>
      <c r="C5483" s="1">
        <v>5203</v>
      </c>
      <c r="D5483" s="1">
        <v>52006</v>
      </c>
      <c r="E5483" s="1">
        <v>5214705</v>
      </c>
      <c r="F5483" s="2">
        <f>IFERROR(INDEX('Arranjos Populacionais'!$F$2:$F$961,MATCH(TabelaCompleta!E5483,'Arranjos Populacionais'!$A$2:$A$961,0),1),D5483)</f>
        <v>52006</v>
      </c>
      <c r="G5483" s="2">
        <v>0</v>
      </c>
      <c r="H5483" s="11">
        <v>2366</v>
      </c>
      <c r="I5483" s="2">
        <f>INDEX([1]PIB_dos_Municípios!$AN$2:$AN$5571,MATCH(E5483,[1]PIB_dos_Municípios!G$2:G$5571,0),1)</f>
        <v>20315.561000000002</v>
      </c>
      <c r="J5483" s="2">
        <f>INDEX([1]PIB_dos_Municípios!$AO$2:$AO$5571,MATCH(E5483,[1]PIB_dos_Municípios!G$2:G$5571,0),1)</f>
        <v>2254</v>
      </c>
      <c r="K5483" s="2">
        <f>INDEX([1]PIB_dos_Municípios!$AP$2:$AP$5571,MATCH(E5483,[1]PIB_dos_Municípios!G$2:G$5571,0),1)</f>
        <v>9013.11</v>
      </c>
      <c r="M5483" s="2" t="s">
        <v>5557</v>
      </c>
      <c r="N5483" s="2" t="str">
        <f>INDEX([2]Microregioes!$D$1:$D$574,MATCH(F5483,[2]Microregioes!$B$1:$B$574,0),1)</f>
        <v>Go-Ceres</v>
      </c>
    </row>
    <row r="5484" spans="1:14" hidden="1" x14ac:dyDescent="0.2">
      <c r="A5484" s="5">
        <v>5</v>
      </c>
      <c r="B5484" s="3">
        <v>52</v>
      </c>
      <c r="C5484" s="1">
        <v>5205</v>
      </c>
      <c r="D5484" s="1">
        <v>52017</v>
      </c>
      <c r="E5484" s="1">
        <v>5214804</v>
      </c>
      <c r="F5484" s="2">
        <f>IFERROR(INDEX('Arranjos Populacionais'!$F$2:$F$961,MATCH(TabelaCompleta!E5484,'Arranjos Populacionais'!$A$2:$A$961,0),1),D5484)</f>
        <v>52017</v>
      </c>
      <c r="G5484" s="2">
        <v>0</v>
      </c>
      <c r="H5484" s="11">
        <v>2194</v>
      </c>
      <c r="I5484" s="2">
        <f>INDEX([1]PIB_dos_Municípios!$AN$2:$AN$5571,MATCH(E5484,[1]PIB_dos_Municípios!G$2:G$5571,0),1)</f>
        <v>21485.434000000001</v>
      </c>
      <c r="J5484" s="2">
        <f>INDEX([1]PIB_dos_Municípios!$AO$2:$AO$5571,MATCH(E5484,[1]PIB_dos_Municípios!G$2:G$5571,0),1)</f>
        <v>2069</v>
      </c>
      <c r="K5484" s="2">
        <f>INDEX([1]PIB_dos_Municípios!$AP$2:$AP$5571,MATCH(E5484,[1]PIB_dos_Municípios!G$2:G$5571,0),1)</f>
        <v>10384.450000000001</v>
      </c>
      <c r="M5484" s="2" t="s">
        <v>4571</v>
      </c>
      <c r="N5484" s="2" t="str">
        <f>INDEX([2]Microregioes!$D$1:$D$574,MATCH(F5484,[2]Microregioes!$B$1:$B$574,0),1)</f>
        <v>Go-Catalão</v>
      </c>
    </row>
    <row r="5485" spans="1:14" hidden="1" x14ac:dyDescent="0.2">
      <c r="A5485" s="5">
        <v>5</v>
      </c>
      <c r="B5485" s="3">
        <v>52</v>
      </c>
      <c r="C5485" s="1">
        <v>5201</v>
      </c>
      <c r="D5485" s="1">
        <v>52001</v>
      </c>
      <c r="E5485" s="1">
        <v>5214838</v>
      </c>
      <c r="F5485" s="2">
        <f>IFERROR(INDEX('Arranjos Populacionais'!$F$2:$F$961,MATCH(TabelaCompleta!E5485,'Arranjos Populacionais'!$A$2:$A$961,0),1),D5485)</f>
        <v>52001</v>
      </c>
      <c r="G5485" s="2">
        <v>0</v>
      </c>
      <c r="H5485" s="11">
        <v>12732</v>
      </c>
      <c r="I5485" s="2">
        <f>INDEX([1]PIB_dos_Municípios!$AN$2:$AN$5571,MATCH(E5485,[1]PIB_dos_Municípios!G$2:G$5571,0),1)</f>
        <v>192814.43</v>
      </c>
      <c r="J5485" s="2">
        <f>INDEX([1]PIB_dos_Municípios!$AO$2:$AO$5571,MATCH(E5485,[1]PIB_dos_Municípios!G$2:G$5571,0),1)</f>
        <v>11911</v>
      </c>
      <c r="K5485" s="2">
        <f>INDEX([1]PIB_dos_Municípios!$AP$2:$AP$5571,MATCH(E5485,[1]PIB_dos_Municípios!G$2:G$5571,0),1)</f>
        <v>16187.93</v>
      </c>
      <c r="M5485" s="2" t="s">
        <v>5558</v>
      </c>
      <c r="N5485" s="2" t="str">
        <f>INDEX([2]Microregioes!$D$1:$D$574,MATCH(F5485,[2]Microregioes!$B$1:$B$574,0),1)</f>
        <v>Go-São Miguel do Araguaia</v>
      </c>
    </row>
    <row r="5486" spans="1:14" hidden="1" x14ac:dyDescent="0.2">
      <c r="A5486" s="5">
        <v>5</v>
      </c>
      <c r="B5486" s="3">
        <v>52</v>
      </c>
      <c r="C5486" s="1">
        <v>5203</v>
      </c>
      <c r="D5486" s="1">
        <v>52006</v>
      </c>
      <c r="E5486" s="1">
        <v>5214861</v>
      </c>
      <c r="F5486" s="2">
        <f>IFERROR(INDEX('Arranjos Populacionais'!$F$2:$F$961,MATCH(TabelaCompleta!E5486,'Arranjos Populacionais'!$A$2:$A$961,0),1),D5486)</f>
        <v>52006</v>
      </c>
      <c r="G5486" s="2">
        <v>0</v>
      </c>
      <c r="H5486" s="11">
        <v>8548</v>
      </c>
      <c r="I5486" s="2">
        <f>INDEX([1]PIB_dos_Municípios!$AN$2:$AN$5571,MATCH(E5486,[1]PIB_dos_Municípios!G$2:G$5571,0),1)</f>
        <v>59204.203999999998</v>
      </c>
      <c r="J5486" s="2">
        <f>INDEX([1]PIB_dos_Municípios!$AO$2:$AO$5571,MATCH(E5486,[1]PIB_dos_Municípios!G$2:G$5571,0),1)</f>
        <v>8514</v>
      </c>
      <c r="K5486" s="2">
        <f>INDEX([1]PIB_dos_Municípios!$AP$2:$AP$5571,MATCH(E5486,[1]PIB_dos_Municípios!G$2:G$5571,0),1)</f>
        <v>6953.75</v>
      </c>
      <c r="M5486" s="2" t="s">
        <v>5559</v>
      </c>
      <c r="N5486" s="2" t="str">
        <f>INDEX([2]Microregioes!$D$1:$D$574,MATCH(F5486,[2]Microregioes!$B$1:$B$574,0),1)</f>
        <v>Go-Ceres</v>
      </c>
    </row>
    <row r="5487" spans="1:14" hidden="1" x14ac:dyDescent="0.2">
      <c r="A5487" s="5">
        <v>5</v>
      </c>
      <c r="B5487" s="3">
        <v>52</v>
      </c>
      <c r="C5487" s="1">
        <v>5202</v>
      </c>
      <c r="D5487" s="1">
        <v>52004</v>
      </c>
      <c r="E5487" s="1">
        <v>5214879</v>
      </c>
      <c r="F5487" s="2">
        <f>IFERROR(INDEX('Arranjos Populacionais'!$F$2:$F$961,MATCH(TabelaCompleta!E5487,'Arranjos Populacionais'!$A$2:$A$961,0),1),D5487)</f>
        <v>52004</v>
      </c>
      <c r="G5487" s="2">
        <v>0</v>
      </c>
      <c r="H5487" s="11">
        <v>2953</v>
      </c>
      <c r="I5487" s="2">
        <f>INDEX([1]PIB_dos_Municípios!$AN$2:$AN$5571,MATCH(E5487,[1]PIB_dos_Municípios!G$2:G$5571,0),1)</f>
        <v>22847.795999999998</v>
      </c>
      <c r="J5487" s="2">
        <f>INDEX([1]PIB_dos_Municípios!$AO$2:$AO$5571,MATCH(E5487,[1]PIB_dos_Municípios!G$2:G$5571,0),1)</f>
        <v>2826</v>
      </c>
      <c r="K5487" s="2">
        <f>INDEX([1]PIB_dos_Municípios!$AP$2:$AP$5571,MATCH(E5487,[1]PIB_dos_Municípios!G$2:G$5571,0),1)</f>
        <v>8084.85</v>
      </c>
      <c r="M5487" s="2" t="s">
        <v>5560</v>
      </c>
      <c r="N5487" s="2" t="str">
        <f>INDEX([2]Microregioes!$D$1:$D$574,MATCH(F5487,[2]Microregioes!$B$1:$B$574,0),1)</f>
        <v>Go-Porangatu</v>
      </c>
    </row>
    <row r="5488" spans="1:14" hidden="1" x14ac:dyDescent="0.2">
      <c r="A5488" s="5">
        <v>5</v>
      </c>
      <c r="B5488" s="3">
        <v>52</v>
      </c>
      <c r="C5488" s="1">
        <v>5202</v>
      </c>
      <c r="D5488" s="1">
        <v>52005</v>
      </c>
      <c r="E5488" s="1">
        <v>5214903</v>
      </c>
      <c r="F5488" s="2">
        <f>IFERROR(INDEX('Arranjos Populacionais'!$F$2:$F$961,MATCH(TabelaCompleta!E5488,'Arranjos Populacionais'!$A$2:$A$961,0),1),D5488)</f>
        <v>52005</v>
      </c>
      <c r="G5488" s="2">
        <v>0</v>
      </c>
      <c r="H5488" s="11">
        <v>3453</v>
      </c>
      <c r="I5488" s="2">
        <f>INDEX([1]PIB_dos_Municípios!$AN$2:$AN$5571,MATCH(E5488,[1]PIB_dos_Municípios!G$2:G$5571,0),1)</f>
        <v>26558.204000000002</v>
      </c>
      <c r="J5488" s="2">
        <f>INDEX([1]PIB_dos_Municípios!$AO$2:$AO$5571,MATCH(E5488,[1]PIB_dos_Municípios!G$2:G$5571,0),1)</f>
        <v>3468</v>
      </c>
      <c r="K5488" s="2">
        <f>INDEX([1]PIB_dos_Municípios!$AP$2:$AP$5571,MATCH(E5488,[1]PIB_dos_Municípios!G$2:G$5571,0),1)</f>
        <v>7658.08</v>
      </c>
      <c r="M5488" s="2" t="s">
        <v>5561</v>
      </c>
      <c r="N5488" s="2" t="str">
        <f>INDEX([2]Microregioes!$D$1:$D$574,MATCH(F5488,[2]Microregioes!$B$1:$B$574,0),1)</f>
        <v>Go-Chapada dos Veadeiros</v>
      </c>
    </row>
    <row r="5489" spans="1:14" hidden="1" x14ac:dyDescent="0.2">
      <c r="A5489" s="5">
        <v>5</v>
      </c>
      <c r="B5489" s="3">
        <v>52</v>
      </c>
      <c r="C5489" s="1">
        <v>5203</v>
      </c>
      <c r="D5489" s="1">
        <v>52007</v>
      </c>
      <c r="E5489" s="1">
        <v>5215009</v>
      </c>
      <c r="F5489" s="2">
        <f>IFERROR(INDEX('Arranjos Populacionais'!$F$2:$F$961,MATCH(TabelaCompleta!E5489,'Arranjos Populacionais'!$A$2:$A$961,0),1),D5489)</f>
        <v>52010</v>
      </c>
      <c r="G5489" s="2">
        <v>0</v>
      </c>
      <c r="H5489" s="11">
        <v>9249</v>
      </c>
      <c r="I5489" s="2">
        <f>INDEX([1]PIB_dos_Municípios!$AN$2:$AN$5571,MATCH(E5489,[1]PIB_dos_Municípios!G$2:G$5571,0),1)</f>
        <v>78462.293999999994</v>
      </c>
      <c r="J5489" s="2">
        <f>INDEX([1]PIB_dos_Municípios!$AO$2:$AO$5571,MATCH(E5489,[1]PIB_dos_Municípios!G$2:G$5571,0),1)</f>
        <v>8129</v>
      </c>
      <c r="K5489" s="2">
        <f>INDEX([1]PIB_dos_Municípios!$AP$2:$AP$5571,MATCH(E5489,[1]PIB_dos_Municípios!G$2:G$5571,0),1)</f>
        <v>9652.15</v>
      </c>
      <c r="M5489" s="2" t="s">
        <v>16</v>
      </c>
      <c r="N5489" s="2" t="str">
        <f>INDEX([2]Microregioes!$D$1:$D$574,MATCH(F5489,[2]Microregioes!$B$1:$B$574,0),1)</f>
        <v>Go-Goiânia</v>
      </c>
    </row>
    <row r="5490" spans="1:14" hidden="1" x14ac:dyDescent="0.2">
      <c r="A5490" s="5">
        <v>5</v>
      </c>
      <c r="B5490" s="3">
        <v>52</v>
      </c>
      <c r="C5490" s="1">
        <v>5203</v>
      </c>
      <c r="D5490" s="1">
        <v>52008</v>
      </c>
      <c r="E5490" s="1">
        <v>5215207</v>
      </c>
      <c r="F5490" s="2">
        <f>IFERROR(INDEX('Arranjos Populacionais'!$F$2:$F$961,MATCH(TabelaCompleta!E5490,'Arranjos Populacionais'!$A$2:$A$961,0),1),D5490)</f>
        <v>52008</v>
      </c>
      <c r="G5490" s="2">
        <v>0</v>
      </c>
      <c r="H5490" s="11">
        <v>3291</v>
      </c>
      <c r="I5490" s="2">
        <f>INDEX([1]PIB_dos_Municípios!$AN$2:$AN$5571,MATCH(E5490,[1]PIB_dos_Municípios!G$2:G$5571,0),1)</f>
        <v>39118.571000000004</v>
      </c>
      <c r="J5490" s="2">
        <f>INDEX([1]PIB_dos_Municípios!$AO$2:$AO$5571,MATCH(E5490,[1]PIB_dos_Municípios!G$2:G$5571,0),1)</f>
        <v>3516</v>
      </c>
      <c r="K5490" s="2">
        <f>INDEX([1]PIB_dos_Municípios!$AP$2:$AP$5571,MATCH(E5490,[1]PIB_dos_Municípios!G$2:G$5571,0),1)</f>
        <v>11125.87</v>
      </c>
      <c r="M5490" s="2" t="s">
        <v>5562</v>
      </c>
      <c r="N5490" s="2" t="str">
        <f>INDEX([2]Microregioes!$D$1:$D$574,MATCH(F5490,[2]Microregioes!$B$1:$B$574,0),1)</f>
        <v>Go-Iporá</v>
      </c>
    </row>
    <row r="5491" spans="1:14" hidden="1" x14ac:dyDescent="0.2">
      <c r="A5491" s="5">
        <v>5</v>
      </c>
      <c r="B5491" s="3">
        <v>52</v>
      </c>
      <c r="C5491" s="1">
        <v>5204</v>
      </c>
      <c r="D5491" s="1">
        <v>52012</v>
      </c>
      <c r="E5491" s="1">
        <v>5215231</v>
      </c>
      <c r="F5491" s="2">
        <f>IFERROR(INDEX('Arranjos Populacionais'!$F$2:$F$961,MATCH(TabelaCompleta!E5491,'Arranjos Populacionais'!$A$2:$A$961,0),1),D5491)</f>
        <v>53001</v>
      </c>
      <c r="G5491" s="2">
        <v>0</v>
      </c>
      <c r="H5491" s="11">
        <v>108410</v>
      </c>
      <c r="I5491" s="2">
        <f>INDEX([1]PIB_dos_Municípios!$AN$2:$AN$5571,MATCH(E5491,[1]PIB_dos_Municípios!G$2:G$5571,0),1)</f>
        <v>467546.00400000002</v>
      </c>
      <c r="J5491" s="2">
        <f>INDEX([1]PIB_dos_Municípios!$AO$2:$AO$5571,MATCH(E5491,[1]PIB_dos_Municípios!G$2:G$5571,0),1)</f>
        <v>95013</v>
      </c>
      <c r="K5491" s="2">
        <f>INDEX([1]PIB_dos_Municípios!$AP$2:$AP$5571,MATCH(E5491,[1]PIB_dos_Municípios!G$2:G$5571,0),1)</f>
        <v>4920.8599999999997</v>
      </c>
      <c r="M5491" s="2" t="s">
        <v>937</v>
      </c>
      <c r="N5491" s="2" t="str">
        <f>INDEX([2]Microregioes!$D$1:$D$574,MATCH(F5491,[2]Microregioes!$B$1:$B$574,0),1)</f>
        <v>Df-Brasília</v>
      </c>
    </row>
    <row r="5492" spans="1:14" hidden="1" x14ac:dyDescent="0.2">
      <c r="A5492" s="5">
        <v>5</v>
      </c>
      <c r="B5492" s="3">
        <v>52</v>
      </c>
      <c r="C5492" s="1">
        <v>5201</v>
      </c>
      <c r="D5492" s="1">
        <v>52001</v>
      </c>
      <c r="E5492" s="1">
        <v>5215256</v>
      </c>
      <c r="F5492" s="2">
        <f>IFERROR(INDEX('Arranjos Populacionais'!$F$2:$F$961,MATCH(TabelaCompleta!E5492,'Arranjos Populacionais'!$A$2:$A$961,0),1),D5492)</f>
        <v>52001</v>
      </c>
      <c r="G5492" s="2">
        <v>0</v>
      </c>
      <c r="H5492" s="11">
        <v>4343</v>
      </c>
      <c r="I5492" s="2">
        <f>INDEX([1]PIB_dos_Municípios!$AN$2:$AN$5571,MATCH(E5492,[1]PIB_dos_Municípios!G$2:G$5571,0),1)</f>
        <v>35468.726000000002</v>
      </c>
      <c r="J5492" s="2">
        <f>INDEX([1]PIB_dos_Municípios!$AO$2:$AO$5571,MATCH(E5492,[1]PIB_dos_Municípios!G$2:G$5571,0),1)</f>
        <v>3953</v>
      </c>
      <c r="K5492" s="2">
        <f>INDEX([1]PIB_dos_Municípios!$AP$2:$AP$5571,MATCH(E5492,[1]PIB_dos_Municípios!G$2:G$5571,0),1)</f>
        <v>8972.61</v>
      </c>
      <c r="M5492" s="2" t="s">
        <v>5563</v>
      </c>
      <c r="N5492" s="2" t="str">
        <f>INDEX([2]Microregioes!$D$1:$D$574,MATCH(F5492,[2]Microregioes!$B$1:$B$574,0),1)</f>
        <v>Go-São Miguel do Araguaia</v>
      </c>
    </row>
    <row r="5493" spans="1:14" hidden="1" x14ac:dyDescent="0.2">
      <c r="A5493" s="5">
        <v>5</v>
      </c>
      <c r="B5493" s="3">
        <v>52</v>
      </c>
      <c r="C5493" s="1">
        <v>5205</v>
      </c>
      <c r="D5493" s="1">
        <v>52016</v>
      </c>
      <c r="E5493" s="1">
        <v>5215306</v>
      </c>
      <c r="F5493" s="2">
        <f>IFERROR(INDEX('Arranjos Populacionais'!$F$2:$F$961,MATCH(TabelaCompleta!E5493,'Arranjos Populacionais'!$A$2:$A$961,0),1),D5493)</f>
        <v>52016</v>
      </c>
      <c r="G5493" s="2">
        <v>0</v>
      </c>
      <c r="H5493" s="11">
        <v>15364</v>
      </c>
      <c r="I5493" s="2">
        <f>INDEX([1]PIB_dos_Municípios!$AN$2:$AN$5571,MATCH(E5493,[1]PIB_dos_Municípios!G$2:G$5571,0),1)</f>
        <v>227777.32500000001</v>
      </c>
      <c r="J5493" s="2">
        <f>INDEX([1]PIB_dos_Municípios!$AO$2:$AO$5571,MATCH(E5493,[1]PIB_dos_Municípios!G$2:G$5571,0),1)</f>
        <v>14292</v>
      </c>
      <c r="K5493" s="2">
        <f>INDEX([1]PIB_dos_Municípios!$AP$2:$AP$5571,MATCH(E5493,[1]PIB_dos_Municípios!G$2:G$5571,0),1)</f>
        <v>15937.4</v>
      </c>
      <c r="M5493" s="2" t="s">
        <v>5564</v>
      </c>
      <c r="N5493" s="2" t="str">
        <f>INDEX([2]Microregioes!$D$1:$D$574,MATCH(F5493,[2]Microregioes!$B$1:$B$574,0),1)</f>
        <v>Go-Pires do Rio</v>
      </c>
    </row>
    <row r="5494" spans="1:14" hidden="1" x14ac:dyDescent="0.2">
      <c r="A5494" s="5">
        <v>5</v>
      </c>
      <c r="B5494" s="3">
        <v>52</v>
      </c>
      <c r="C5494" s="1">
        <v>5203</v>
      </c>
      <c r="D5494" s="1">
        <v>52007</v>
      </c>
      <c r="E5494" s="1">
        <v>5215405</v>
      </c>
      <c r="F5494" s="2">
        <f>IFERROR(INDEX('Arranjos Populacionais'!$F$2:$F$961,MATCH(TabelaCompleta!E5494,'Arranjos Populacionais'!$A$2:$A$961,0),1),D5494)</f>
        <v>52007</v>
      </c>
      <c r="G5494" s="2">
        <v>0</v>
      </c>
      <c r="H5494" s="11">
        <v>3993</v>
      </c>
      <c r="I5494" s="2">
        <f>INDEX([1]PIB_dos_Municípios!$AN$2:$AN$5571,MATCH(E5494,[1]PIB_dos_Municípios!G$2:G$5571,0),1)</f>
        <v>70971.114000000001</v>
      </c>
      <c r="J5494" s="2">
        <f>INDEX([1]PIB_dos_Municípios!$AO$2:$AO$5571,MATCH(E5494,[1]PIB_dos_Municípios!G$2:G$5571,0),1)</f>
        <v>4040</v>
      </c>
      <c r="K5494" s="2">
        <f>INDEX([1]PIB_dos_Municípios!$AP$2:$AP$5571,MATCH(E5494,[1]PIB_dos_Municípios!G$2:G$5571,0),1)</f>
        <v>17567.11</v>
      </c>
      <c r="M5494" s="2" t="s">
        <v>5565</v>
      </c>
      <c r="N5494" s="2" t="str">
        <f>INDEX([2]Microregioes!$D$1:$D$574,MATCH(F5494,[2]Microregioes!$B$1:$B$574,0),1)</f>
        <v>Go-Anápolis</v>
      </c>
    </row>
    <row r="5495" spans="1:14" hidden="1" x14ac:dyDescent="0.2">
      <c r="A5495" s="5">
        <v>5</v>
      </c>
      <c r="B5495" s="3">
        <v>52</v>
      </c>
      <c r="C5495" s="1">
        <v>5205</v>
      </c>
      <c r="D5495" s="1">
        <v>52017</v>
      </c>
      <c r="E5495" s="1">
        <v>5215504</v>
      </c>
      <c r="F5495" s="2">
        <f>IFERROR(INDEX('Arranjos Populacionais'!$F$2:$F$961,MATCH(TabelaCompleta!E5495,'Arranjos Populacionais'!$A$2:$A$961,0),1),D5495)</f>
        <v>52017</v>
      </c>
      <c r="G5495" s="2">
        <v>0</v>
      </c>
      <c r="H5495" s="11">
        <v>6242</v>
      </c>
      <c r="I5495" s="2">
        <f>INDEX([1]PIB_dos_Municípios!$AN$2:$AN$5571,MATCH(E5495,[1]PIB_dos_Municípios!G$2:G$5571,0),1)</f>
        <v>231505.24299999999</v>
      </c>
      <c r="J5495" s="2">
        <f>INDEX([1]PIB_dos_Municípios!$AO$2:$AO$5571,MATCH(E5495,[1]PIB_dos_Municípios!G$2:G$5571,0),1)</f>
        <v>5446</v>
      </c>
      <c r="K5495" s="2">
        <f>INDEX([1]PIB_dos_Municípios!$AP$2:$AP$5571,MATCH(E5495,[1]PIB_dos_Municípios!G$2:G$5571,0),1)</f>
        <v>42509.23</v>
      </c>
      <c r="M5495" s="2" t="s">
        <v>188</v>
      </c>
      <c r="N5495" s="2" t="str">
        <f>INDEX([2]Microregioes!$D$1:$D$574,MATCH(F5495,[2]Microregioes!$B$1:$B$574,0),1)</f>
        <v>Go-Catalão</v>
      </c>
    </row>
    <row r="5496" spans="1:14" hidden="1" x14ac:dyDescent="0.2">
      <c r="A5496" s="5">
        <v>5</v>
      </c>
      <c r="B5496" s="3">
        <v>52</v>
      </c>
      <c r="C5496" s="1">
        <v>5204</v>
      </c>
      <c r="D5496" s="1">
        <v>52012</v>
      </c>
      <c r="E5496" s="1">
        <v>5215603</v>
      </c>
      <c r="F5496" s="2">
        <f>IFERROR(INDEX('Arranjos Populacionais'!$F$2:$F$961,MATCH(TabelaCompleta!E5496,'Arranjos Populacionais'!$A$2:$A$961,0),1),D5496)</f>
        <v>53001</v>
      </c>
      <c r="G5496" s="2">
        <v>0</v>
      </c>
      <c r="H5496" s="11">
        <v>31646</v>
      </c>
      <c r="I5496" s="2">
        <f>INDEX([1]PIB_dos_Municípios!$AN$2:$AN$5571,MATCH(E5496,[1]PIB_dos_Municípios!G$2:G$5571,0),1)</f>
        <v>220980.59099999999</v>
      </c>
      <c r="J5496" s="2">
        <f>INDEX([1]PIB_dos_Municípios!$AO$2:$AO$5571,MATCH(E5496,[1]PIB_dos_Municípios!G$2:G$5571,0),1)</f>
        <v>27689</v>
      </c>
      <c r="K5496" s="2">
        <f>INDEX([1]PIB_dos_Municípios!$AP$2:$AP$5571,MATCH(E5496,[1]PIB_dos_Municípios!G$2:G$5571,0),1)</f>
        <v>7980.81</v>
      </c>
      <c r="M5496" s="2" t="s">
        <v>938</v>
      </c>
      <c r="N5496" s="2" t="str">
        <f>INDEX([2]Microregioes!$D$1:$D$574,MATCH(F5496,[2]Microregioes!$B$1:$B$574,0),1)</f>
        <v>Df-Brasília</v>
      </c>
    </row>
    <row r="5497" spans="1:14" hidden="1" x14ac:dyDescent="0.2">
      <c r="A5497" s="5">
        <v>5</v>
      </c>
      <c r="B5497" s="3">
        <v>52</v>
      </c>
      <c r="C5497" s="1">
        <v>5205</v>
      </c>
      <c r="D5497" s="1">
        <v>52013</v>
      </c>
      <c r="E5497" s="1">
        <v>5215652</v>
      </c>
      <c r="F5497" s="2">
        <f>IFERROR(INDEX('Arranjos Populacionais'!$F$2:$F$961,MATCH(TabelaCompleta!E5497,'Arranjos Populacionais'!$A$2:$A$961,0),1),D5497)</f>
        <v>52013</v>
      </c>
      <c r="G5497" s="2">
        <v>0</v>
      </c>
      <c r="H5497" s="11">
        <v>3507</v>
      </c>
      <c r="I5497" s="2">
        <f>INDEX([1]PIB_dos_Municípios!$AN$2:$AN$5571,MATCH(E5497,[1]PIB_dos_Municípios!G$2:G$5571,0),1)</f>
        <v>45915.686999999998</v>
      </c>
      <c r="J5497" s="2">
        <f>INDEX([1]PIB_dos_Municípios!$AO$2:$AO$5571,MATCH(E5497,[1]PIB_dos_Municípios!G$2:G$5571,0),1)</f>
        <v>3382</v>
      </c>
      <c r="K5497" s="2">
        <f>INDEX([1]PIB_dos_Municípios!$AP$2:$AP$5571,MATCH(E5497,[1]PIB_dos_Municípios!G$2:G$5571,0),1)</f>
        <v>13576.49</v>
      </c>
      <c r="M5497" s="2" t="s">
        <v>5566</v>
      </c>
      <c r="N5497" s="2" t="str">
        <f>INDEX([2]Microregioes!$D$1:$D$574,MATCH(F5497,[2]Microregioes!$B$1:$B$574,0),1)</f>
        <v>Go-Sudoeste de Goiás</v>
      </c>
    </row>
    <row r="5498" spans="1:14" hidden="1" x14ac:dyDescent="0.2">
      <c r="A5498" s="5">
        <v>5</v>
      </c>
      <c r="B5498" s="3">
        <v>52</v>
      </c>
      <c r="C5498" s="1">
        <v>5205</v>
      </c>
      <c r="D5498" s="1">
        <v>52014</v>
      </c>
      <c r="E5498" s="1">
        <v>5215702</v>
      </c>
      <c r="F5498" s="2">
        <f>IFERROR(INDEX('Arranjos Populacionais'!$F$2:$F$961,MATCH(TabelaCompleta!E5498,'Arranjos Populacionais'!$A$2:$A$961,0),1),D5498)</f>
        <v>52014</v>
      </c>
      <c r="G5498" s="2">
        <v>0</v>
      </c>
      <c r="H5498" s="11">
        <v>26855</v>
      </c>
      <c r="I5498" s="2">
        <f>INDEX([1]PIB_dos_Municípios!$AN$2:$AN$5571,MATCH(E5498,[1]PIB_dos_Municípios!G$2:G$5571,0),1)</f>
        <v>500593.34700000001</v>
      </c>
      <c r="J5498" s="2">
        <f>INDEX([1]PIB_dos_Municípios!$AO$2:$AO$5571,MATCH(E5498,[1]PIB_dos_Municípios!G$2:G$5571,0),1)</f>
        <v>23333</v>
      </c>
      <c r="K5498" s="2">
        <f>INDEX([1]PIB_dos_Municípios!$AP$2:$AP$5571,MATCH(E5498,[1]PIB_dos_Municípios!G$2:G$5571,0),1)</f>
        <v>21454.31</v>
      </c>
      <c r="M5498" s="2" t="s">
        <v>5567</v>
      </c>
      <c r="N5498" s="2" t="str">
        <f>INDEX([2]Microregioes!$D$1:$D$574,MATCH(F5498,[2]Microregioes!$B$1:$B$574,0),1)</f>
        <v>Go-Vale do Rio dos Bois</v>
      </c>
    </row>
    <row r="5499" spans="1:14" hidden="1" x14ac:dyDescent="0.2">
      <c r="A5499" s="5">
        <v>5</v>
      </c>
      <c r="B5499" s="3">
        <v>52</v>
      </c>
      <c r="C5499" s="1">
        <v>5205</v>
      </c>
      <c r="D5499" s="1">
        <v>52016</v>
      </c>
      <c r="E5499" s="1">
        <v>5215801</v>
      </c>
      <c r="F5499" s="2">
        <f>IFERROR(INDEX('Arranjos Populacionais'!$F$2:$F$961,MATCH(TabelaCompleta!E5499,'Arranjos Populacionais'!$A$2:$A$961,0),1),D5499)</f>
        <v>52016</v>
      </c>
      <c r="G5499" s="2">
        <v>0</v>
      </c>
      <c r="H5499" s="11">
        <v>2420</v>
      </c>
      <c r="I5499" s="2">
        <f>INDEX([1]PIB_dos_Municípios!$AN$2:$AN$5571,MATCH(E5499,[1]PIB_dos_Municípios!G$2:G$5571,0),1)</f>
        <v>19145.488000000001</v>
      </c>
      <c r="J5499" s="2">
        <f>INDEX([1]PIB_dos_Municípios!$AO$2:$AO$5571,MATCH(E5499,[1]PIB_dos_Municípios!G$2:G$5571,0),1)</f>
        <v>2339</v>
      </c>
      <c r="K5499" s="2">
        <f>INDEX([1]PIB_dos_Municípios!$AP$2:$AP$5571,MATCH(E5499,[1]PIB_dos_Municípios!G$2:G$5571,0),1)</f>
        <v>8185.33</v>
      </c>
      <c r="M5499" s="2" t="s">
        <v>194</v>
      </c>
      <c r="N5499" s="2" t="str">
        <f>INDEX([2]Microregioes!$D$1:$D$574,MATCH(F5499,[2]Microregioes!$B$1:$B$574,0),1)</f>
        <v>Go-Pires do Rio</v>
      </c>
    </row>
    <row r="5500" spans="1:14" hidden="1" x14ac:dyDescent="0.2">
      <c r="A5500" s="5">
        <v>5</v>
      </c>
      <c r="B5500" s="3">
        <v>52</v>
      </c>
      <c r="C5500" s="1">
        <v>5205</v>
      </c>
      <c r="D5500" s="1">
        <v>52014</v>
      </c>
      <c r="E5500" s="1">
        <v>5215900</v>
      </c>
      <c r="F5500" s="2">
        <f>IFERROR(INDEX('Arranjos Populacionais'!$F$2:$F$961,MATCH(TabelaCompleta!E5500,'Arranjos Populacionais'!$A$2:$A$961,0),1),D5500)</f>
        <v>52014</v>
      </c>
      <c r="G5500" s="2">
        <v>0</v>
      </c>
      <c r="H5500" s="11">
        <v>3664</v>
      </c>
      <c r="I5500" s="2">
        <f>INDEX([1]PIB_dos_Municípios!$AN$2:$AN$5571,MATCH(E5500,[1]PIB_dos_Municípios!G$2:G$5571,0),1)</f>
        <v>36486.237000000001</v>
      </c>
      <c r="J5500" s="2">
        <f>INDEX([1]PIB_dos_Municípios!$AO$2:$AO$5571,MATCH(E5500,[1]PIB_dos_Municípios!G$2:G$5571,0),1)</f>
        <v>3561</v>
      </c>
      <c r="K5500" s="2">
        <f>INDEX([1]PIB_dos_Municípios!$AP$2:$AP$5571,MATCH(E5500,[1]PIB_dos_Municípios!G$2:G$5571,0),1)</f>
        <v>10246.06</v>
      </c>
      <c r="M5500" s="2" t="s">
        <v>5568</v>
      </c>
      <c r="N5500" s="2" t="str">
        <f>INDEX([2]Microregioes!$D$1:$D$574,MATCH(F5500,[2]Microregioes!$B$1:$B$574,0),1)</f>
        <v>Go-Vale do Rio dos Bois</v>
      </c>
    </row>
    <row r="5501" spans="1:14" hidden="1" x14ac:dyDescent="0.2">
      <c r="A5501" s="5">
        <v>5</v>
      </c>
      <c r="B5501" s="3">
        <v>52</v>
      </c>
      <c r="C5501" s="1">
        <v>5205</v>
      </c>
      <c r="D5501" s="1">
        <v>52015</v>
      </c>
      <c r="E5501" s="1">
        <v>5216007</v>
      </c>
      <c r="F5501" s="2">
        <f>IFERROR(INDEX('Arranjos Populacionais'!$F$2:$F$961,MATCH(TabelaCompleta!E5501,'Arranjos Populacionais'!$A$2:$A$961,0),1),D5501)</f>
        <v>52015</v>
      </c>
      <c r="G5501" s="2">
        <v>0</v>
      </c>
      <c r="H5501" s="11">
        <v>2717</v>
      </c>
      <c r="I5501" s="2">
        <f>INDEX([1]PIB_dos_Municípios!$AN$2:$AN$5571,MATCH(E5501,[1]PIB_dos_Municípios!G$2:G$5571,0),1)</f>
        <v>47430.608</v>
      </c>
      <c r="J5501" s="2">
        <f>INDEX([1]PIB_dos_Municípios!$AO$2:$AO$5571,MATCH(E5501,[1]PIB_dos_Municípios!G$2:G$5571,0),1)</f>
        <v>2676</v>
      </c>
      <c r="K5501" s="2">
        <f>INDEX([1]PIB_dos_Municípios!$AP$2:$AP$5571,MATCH(E5501,[1]PIB_dos_Municípios!G$2:G$5571,0),1)</f>
        <v>17724.439999999999</v>
      </c>
      <c r="M5501" s="2" t="s">
        <v>5569</v>
      </c>
      <c r="N5501" s="2" t="str">
        <f>INDEX([2]Microregioes!$D$1:$D$574,MATCH(F5501,[2]Microregioes!$B$1:$B$574,0),1)</f>
        <v>Go-Meia Ponte</v>
      </c>
    </row>
    <row r="5502" spans="1:14" hidden="1" x14ac:dyDescent="0.2">
      <c r="A5502" s="5">
        <v>5</v>
      </c>
      <c r="B5502" s="3">
        <v>52</v>
      </c>
      <c r="C5502" s="1">
        <v>5205</v>
      </c>
      <c r="D5502" s="1">
        <v>52018</v>
      </c>
      <c r="E5502" s="1">
        <v>5216304</v>
      </c>
      <c r="F5502" s="2">
        <f>IFERROR(INDEX('Arranjos Populacionais'!$F$2:$F$961,MATCH(TabelaCompleta!E5502,'Arranjos Populacionais'!$A$2:$A$961,0),1),D5502)</f>
        <v>52018</v>
      </c>
      <c r="G5502" s="2">
        <v>0</v>
      </c>
      <c r="H5502" s="11">
        <v>9841</v>
      </c>
      <c r="I5502" s="2">
        <f>INDEX([1]PIB_dos_Municípios!$AN$2:$AN$5571,MATCH(E5502,[1]PIB_dos_Municípios!G$2:G$5571,0),1)</f>
        <v>97918.542000000001</v>
      </c>
      <c r="J5502" s="2">
        <f>INDEX([1]PIB_dos_Municípios!$AO$2:$AO$5571,MATCH(E5502,[1]PIB_dos_Municípios!G$2:G$5571,0),1)</f>
        <v>9119</v>
      </c>
      <c r="K5502" s="2">
        <f>INDEX([1]PIB_dos_Municípios!$AP$2:$AP$5571,MATCH(E5502,[1]PIB_dos_Municípios!G$2:G$5571,0),1)</f>
        <v>10737.86</v>
      </c>
      <c r="M5502" s="2" t="s">
        <v>5570</v>
      </c>
      <c r="N5502" s="2" t="str">
        <f>INDEX([2]Microregioes!$D$1:$D$574,MATCH(F5502,[2]Microregioes!$B$1:$B$574,0),1)</f>
        <v>Go-Quirinópolis</v>
      </c>
    </row>
    <row r="5503" spans="1:14" hidden="1" x14ac:dyDescent="0.2">
      <c r="A5503" s="5">
        <v>5</v>
      </c>
      <c r="B5503" s="3">
        <v>52</v>
      </c>
      <c r="C5503" s="1">
        <v>5205</v>
      </c>
      <c r="D5503" s="1">
        <v>52014</v>
      </c>
      <c r="E5503" s="1">
        <v>5216403</v>
      </c>
      <c r="F5503" s="2">
        <f>IFERROR(INDEX('Arranjos Populacionais'!$F$2:$F$961,MATCH(TabelaCompleta!E5503,'Arranjos Populacionais'!$A$2:$A$961,0),1),D5503)</f>
        <v>52014</v>
      </c>
      <c r="G5503" s="2">
        <v>0</v>
      </c>
      <c r="H5503" s="11">
        <v>11210</v>
      </c>
      <c r="I5503" s="2">
        <f>INDEX([1]PIB_dos_Municípios!$AN$2:$AN$5571,MATCH(E5503,[1]PIB_dos_Municípios!G$2:G$5571,0),1)</f>
        <v>337577.59299999999</v>
      </c>
      <c r="J5503" s="2">
        <f>INDEX([1]PIB_dos_Municípios!$AO$2:$AO$5571,MATCH(E5503,[1]PIB_dos_Municípios!G$2:G$5571,0),1)</f>
        <v>10860</v>
      </c>
      <c r="K5503" s="2">
        <f>INDEX([1]PIB_dos_Municípios!$AP$2:$AP$5571,MATCH(E5503,[1]PIB_dos_Municípios!G$2:G$5571,0),1)</f>
        <v>31084.49</v>
      </c>
      <c r="M5503" s="2" t="s">
        <v>5571</v>
      </c>
      <c r="N5503" s="2" t="str">
        <f>INDEX([2]Microregioes!$D$1:$D$574,MATCH(F5503,[2]Microregioes!$B$1:$B$574,0),1)</f>
        <v>Go-Vale do Rio dos Bois</v>
      </c>
    </row>
    <row r="5504" spans="1:14" hidden="1" x14ac:dyDescent="0.2">
      <c r="A5504" s="5">
        <v>5</v>
      </c>
      <c r="B5504" s="3">
        <v>52</v>
      </c>
      <c r="C5504" s="1">
        <v>5205</v>
      </c>
      <c r="D5504" s="1">
        <v>52013</v>
      </c>
      <c r="E5504" s="1">
        <v>5216452</v>
      </c>
      <c r="F5504" s="2">
        <f>IFERROR(INDEX('Arranjos Populacionais'!$F$2:$F$961,MATCH(TabelaCompleta!E5504,'Arranjos Populacionais'!$A$2:$A$961,0),1),D5504)</f>
        <v>52013</v>
      </c>
      <c r="G5504" s="2">
        <v>0</v>
      </c>
      <c r="H5504" s="11">
        <v>3121</v>
      </c>
      <c r="I5504" s="2">
        <f>INDEX([1]PIB_dos_Municípios!$AN$2:$AN$5571,MATCH(E5504,[1]PIB_dos_Municípios!G$2:G$5571,0),1)</f>
        <v>282661.11</v>
      </c>
      <c r="J5504" s="2">
        <f>INDEX([1]PIB_dos_Municípios!$AO$2:$AO$5571,MATCH(E5504,[1]PIB_dos_Municípios!G$2:G$5571,0),1)</f>
        <v>2950</v>
      </c>
      <c r="K5504" s="2">
        <f>INDEX([1]PIB_dos_Municípios!$AP$2:$AP$5571,MATCH(E5504,[1]PIB_dos_Municípios!G$2:G$5571,0),1)</f>
        <v>95817.33</v>
      </c>
      <c r="M5504" s="2" t="s">
        <v>5572</v>
      </c>
      <c r="N5504" s="2" t="str">
        <f>INDEX([2]Microregioes!$D$1:$D$574,MATCH(F5504,[2]Microregioes!$B$1:$B$574,0),1)</f>
        <v>Go-Sudoeste de Goiás</v>
      </c>
    </row>
    <row r="5505" spans="1:14" hidden="1" x14ac:dyDescent="0.2">
      <c r="A5505" s="5">
        <v>5</v>
      </c>
      <c r="B5505" s="3">
        <v>52</v>
      </c>
      <c r="C5505" s="1">
        <v>5203</v>
      </c>
      <c r="D5505" s="1">
        <v>52007</v>
      </c>
      <c r="E5505" s="1">
        <v>5216809</v>
      </c>
      <c r="F5505" s="2">
        <f>IFERROR(INDEX('Arranjos Populacionais'!$F$2:$F$961,MATCH(TabelaCompleta!E5505,'Arranjos Populacionais'!$A$2:$A$961,0),1),D5505)</f>
        <v>52007</v>
      </c>
      <c r="G5505" s="2">
        <v>0</v>
      </c>
      <c r="H5505" s="11">
        <v>10548</v>
      </c>
      <c r="I5505" s="2">
        <f>INDEX([1]PIB_dos_Municípios!$AN$2:$AN$5571,MATCH(E5505,[1]PIB_dos_Municípios!G$2:G$5571,0),1)</f>
        <v>97554.816999999995</v>
      </c>
      <c r="J5505" s="2">
        <f>INDEX([1]PIB_dos_Municípios!$AO$2:$AO$5571,MATCH(E5505,[1]PIB_dos_Municípios!G$2:G$5571,0),1)</f>
        <v>10285</v>
      </c>
      <c r="K5505" s="2">
        <f>INDEX([1]PIB_dos_Municípios!$AP$2:$AP$5571,MATCH(E5505,[1]PIB_dos_Municípios!G$2:G$5571,0),1)</f>
        <v>9485.15</v>
      </c>
      <c r="M5505" s="2" t="s">
        <v>5573</v>
      </c>
      <c r="N5505" s="2" t="str">
        <f>INDEX([2]Microregioes!$D$1:$D$574,MATCH(F5505,[2]Microregioes!$B$1:$B$574,0),1)</f>
        <v>Go-Anápolis</v>
      </c>
    </row>
    <row r="5506" spans="1:14" hidden="1" x14ac:dyDescent="0.2">
      <c r="A5506" s="5">
        <v>5</v>
      </c>
      <c r="B5506" s="3">
        <v>52</v>
      </c>
      <c r="C5506" s="1">
        <v>5203</v>
      </c>
      <c r="D5506" s="1">
        <v>52006</v>
      </c>
      <c r="E5506" s="1">
        <v>5216908</v>
      </c>
      <c r="F5506" s="2">
        <f>IFERROR(INDEX('Arranjos Populacionais'!$F$2:$F$961,MATCH(TabelaCompleta!E5506,'Arranjos Populacionais'!$A$2:$A$961,0),1),D5506)</f>
        <v>52006</v>
      </c>
      <c r="G5506" s="2">
        <v>0</v>
      </c>
      <c r="H5506" s="11">
        <v>2571</v>
      </c>
      <c r="I5506" s="2">
        <f>INDEX([1]PIB_dos_Municípios!$AN$2:$AN$5571,MATCH(E5506,[1]PIB_dos_Municípios!G$2:G$5571,0),1)</f>
        <v>26168.780999999999</v>
      </c>
      <c r="J5506" s="2">
        <f>INDEX([1]PIB_dos_Municípios!$AO$2:$AO$5571,MATCH(E5506,[1]PIB_dos_Municípios!G$2:G$5571,0),1)</f>
        <v>2766</v>
      </c>
      <c r="K5506" s="2">
        <f>INDEX([1]PIB_dos_Municípios!$AP$2:$AP$5571,MATCH(E5506,[1]PIB_dos_Municípios!G$2:G$5571,0),1)</f>
        <v>9460.8799999999992</v>
      </c>
      <c r="M5506" s="2" t="s">
        <v>5574</v>
      </c>
      <c r="N5506" s="2" t="str">
        <f>INDEX([2]Microregioes!$D$1:$D$574,MATCH(F5506,[2]Microregioes!$B$1:$B$574,0),1)</f>
        <v>Go-Ceres</v>
      </c>
    </row>
    <row r="5507" spans="1:14" hidden="1" x14ac:dyDescent="0.2">
      <c r="A5507" s="5">
        <v>5</v>
      </c>
      <c r="B5507" s="3">
        <v>52</v>
      </c>
      <c r="C5507" s="1">
        <v>5205</v>
      </c>
      <c r="D5507" s="1">
        <v>52015</v>
      </c>
      <c r="E5507" s="1">
        <v>5217104</v>
      </c>
      <c r="F5507" s="2">
        <f>IFERROR(INDEX('Arranjos Populacionais'!$F$2:$F$961,MATCH(TabelaCompleta!E5507,'Arranjos Populacionais'!$A$2:$A$961,0),1),D5507)</f>
        <v>52015</v>
      </c>
      <c r="G5507" s="2">
        <v>0</v>
      </c>
      <c r="H5507" s="11">
        <v>24830</v>
      </c>
      <c r="I5507" s="2">
        <f>INDEX([1]PIB_dos_Municípios!$AN$2:$AN$5571,MATCH(E5507,[1]PIB_dos_Municípios!G$2:G$5571,0),1)</f>
        <v>393827.35200000001</v>
      </c>
      <c r="J5507" s="2">
        <f>INDEX([1]PIB_dos_Municípios!$AO$2:$AO$5571,MATCH(E5507,[1]PIB_dos_Municípios!G$2:G$5571,0),1)</f>
        <v>24033</v>
      </c>
      <c r="K5507" s="2">
        <f>INDEX([1]PIB_dos_Municípios!$AP$2:$AP$5571,MATCH(E5507,[1]PIB_dos_Municípios!G$2:G$5571,0),1)</f>
        <v>16386.939999999999</v>
      </c>
      <c r="M5507" s="2" t="s">
        <v>5575</v>
      </c>
      <c r="N5507" s="2" t="str">
        <f>INDEX([2]Microregioes!$D$1:$D$574,MATCH(F5507,[2]Microregioes!$B$1:$B$574,0),1)</f>
        <v>Go-Meia Ponte</v>
      </c>
    </row>
    <row r="5508" spans="1:14" hidden="1" x14ac:dyDescent="0.2">
      <c r="A5508" s="5">
        <v>5</v>
      </c>
      <c r="B5508" s="3">
        <v>52</v>
      </c>
      <c r="C5508" s="1">
        <v>5201</v>
      </c>
      <c r="D5508" s="1">
        <v>52003</v>
      </c>
      <c r="E5508" s="1">
        <v>5217203</v>
      </c>
      <c r="F5508" s="2">
        <f>IFERROR(INDEX('Arranjos Populacionais'!$F$2:$F$961,MATCH(TabelaCompleta!E5508,'Arranjos Populacionais'!$A$2:$A$961,0),1),D5508)</f>
        <v>52003</v>
      </c>
      <c r="G5508" s="2">
        <v>0</v>
      </c>
      <c r="H5508" s="11">
        <v>11092</v>
      </c>
      <c r="I5508" s="2">
        <f>INDEX([1]PIB_dos_Municípios!$AN$2:$AN$5571,MATCH(E5508,[1]PIB_dos_Municípios!G$2:G$5571,0),1)</f>
        <v>145518.66399999999</v>
      </c>
      <c r="J5508" s="2">
        <f>INDEX([1]PIB_dos_Municípios!$AO$2:$AO$5571,MATCH(E5508,[1]PIB_dos_Municípios!G$2:G$5571,0),1)</f>
        <v>11268</v>
      </c>
      <c r="K5508" s="2">
        <f>INDEX([1]PIB_dos_Municípios!$AP$2:$AP$5571,MATCH(E5508,[1]PIB_dos_Municípios!G$2:G$5571,0),1)</f>
        <v>12914.33</v>
      </c>
      <c r="M5508" s="2" t="s">
        <v>2757</v>
      </c>
      <c r="N5508" s="2" t="str">
        <f>INDEX([2]Microregioes!$D$1:$D$574,MATCH(F5508,[2]Microregioes!$B$1:$B$574,0),1)</f>
        <v>Go-Aragarças</v>
      </c>
    </row>
    <row r="5509" spans="1:14" hidden="1" x14ac:dyDescent="0.2">
      <c r="A5509" s="5">
        <v>5</v>
      </c>
      <c r="B5509" s="3">
        <v>52</v>
      </c>
      <c r="C5509" s="1">
        <v>5204</v>
      </c>
      <c r="D5509" s="1">
        <v>52012</v>
      </c>
      <c r="E5509" s="1">
        <v>5217302</v>
      </c>
      <c r="F5509" s="2">
        <f>IFERROR(INDEX('Arranjos Populacionais'!$F$2:$F$961,MATCH(TabelaCompleta!E5509,'Arranjos Populacionais'!$A$2:$A$961,0),1),D5509)</f>
        <v>52012</v>
      </c>
      <c r="G5509" s="2">
        <v>0</v>
      </c>
      <c r="H5509" s="11">
        <v>24604</v>
      </c>
      <c r="I5509" s="2">
        <f>INDEX([1]PIB_dos_Municípios!$AN$2:$AN$5571,MATCH(E5509,[1]PIB_dos_Municípios!G$2:G$5571,0),1)</f>
        <v>244744.579</v>
      </c>
      <c r="J5509" s="2">
        <f>INDEX([1]PIB_dos_Municípios!$AO$2:$AO$5571,MATCH(E5509,[1]PIB_dos_Municípios!G$2:G$5571,0),1)</f>
        <v>23065</v>
      </c>
      <c r="K5509" s="2">
        <f>INDEX([1]PIB_dos_Municípios!$AP$2:$AP$5571,MATCH(E5509,[1]PIB_dos_Municípios!G$2:G$5571,0),1)</f>
        <v>10611.08</v>
      </c>
      <c r="M5509" s="2" t="s">
        <v>5576</v>
      </c>
      <c r="N5509" s="2" t="str">
        <f>INDEX([2]Microregioes!$D$1:$D$574,MATCH(F5509,[2]Microregioes!$B$1:$B$574,0),1)</f>
        <v>Go-Entorno de Brasília</v>
      </c>
    </row>
    <row r="5510" spans="1:14" hidden="1" x14ac:dyDescent="0.2">
      <c r="A5510" s="5">
        <v>5</v>
      </c>
      <c r="B5510" s="3">
        <v>52</v>
      </c>
      <c r="C5510" s="1">
        <v>5205</v>
      </c>
      <c r="D5510" s="1">
        <v>52016</v>
      </c>
      <c r="E5510" s="1">
        <v>5217401</v>
      </c>
      <c r="F5510" s="2">
        <f>IFERROR(INDEX('Arranjos Populacionais'!$F$2:$F$961,MATCH(TabelaCompleta!E5510,'Arranjos Populacionais'!$A$2:$A$961,0),1),D5510)</f>
        <v>52016</v>
      </c>
      <c r="G5510" s="2">
        <v>0</v>
      </c>
      <c r="H5510" s="11">
        <v>30930</v>
      </c>
      <c r="I5510" s="2">
        <f>INDEX([1]PIB_dos_Municípios!$AN$2:$AN$5571,MATCH(E5510,[1]PIB_dos_Municípios!G$2:G$5571,0),1)</f>
        <v>412009.647</v>
      </c>
      <c r="J5510" s="2">
        <f>INDEX([1]PIB_dos_Municípios!$AO$2:$AO$5571,MATCH(E5510,[1]PIB_dos_Municípios!G$2:G$5571,0),1)</f>
        <v>28691</v>
      </c>
      <c r="K5510" s="2">
        <f>INDEX([1]PIB_dos_Municípios!$AP$2:$AP$5571,MATCH(E5510,[1]PIB_dos_Municípios!G$2:G$5571,0),1)</f>
        <v>14360.24</v>
      </c>
      <c r="M5510" s="2" t="s">
        <v>193</v>
      </c>
      <c r="N5510" s="2" t="str">
        <f>INDEX([2]Microregioes!$D$1:$D$574,MATCH(F5510,[2]Microregioes!$B$1:$B$574,0),1)</f>
        <v>Go-Pires do Rio</v>
      </c>
    </row>
    <row r="5511" spans="1:14" hidden="1" x14ac:dyDescent="0.2">
      <c r="A5511" s="5">
        <v>5</v>
      </c>
      <c r="B5511" s="3">
        <v>52</v>
      </c>
      <c r="C5511" s="1">
        <v>5204</v>
      </c>
      <c r="D5511" s="1">
        <v>52012</v>
      </c>
      <c r="E5511" s="1">
        <v>5217609</v>
      </c>
      <c r="F5511" s="2">
        <f>IFERROR(INDEX('Arranjos Populacionais'!$F$2:$F$961,MATCH(TabelaCompleta!E5511,'Arranjos Populacionais'!$A$2:$A$961,0),1),D5511)</f>
        <v>53001</v>
      </c>
      <c r="G5511" s="2">
        <v>0</v>
      </c>
      <c r="H5511" s="11">
        <v>88178</v>
      </c>
      <c r="I5511" s="2">
        <f>INDEX([1]PIB_dos_Municípios!$AN$2:$AN$5571,MATCH(E5511,[1]PIB_dos_Municípios!G$2:G$5571,0),1)</f>
        <v>499464.73800000001</v>
      </c>
      <c r="J5511" s="2">
        <f>INDEX([1]PIB_dos_Municípios!$AO$2:$AO$5571,MATCH(E5511,[1]PIB_dos_Municípios!G$2:G$5571,0),1)</f>
        <v>81612</v>
      </c>
      <c r="K5511" s="2">
        <f>INDEX([1]PIB_dos_Municípios!$AP$2:$AP$5571,MATCH(E5511,[1]PIB_dos_Municípios!G$2:G$5571,0),1)</f>
        <v>6119.99</v>
      </c>
      <c r="M5511" s="2" t="s">
        <v>939</v>
      </c>
      <c r="N5511" s="2" t="str">
        <f>INDEX([2]Microregioes!$D$1:$D$574,MATCH(F5511,[2]Microregioes!$B$1:$B$574,0),1)</f>
        <v>Df-Brasília</v>
      </c>
    </row>
    <row r="5512" spans="1:14" hidden="1" x14ac:dyDescent="0.2">
      <c r="A5512" s="5">
        <v>5</v>
      </c>
      <c r="B5512" s="3">
        <v>52</v>
      </c>
      <c r="C5512" s="1">
        <v>5205</v>
      </c>
      <c r="D5512" s="1">
        <v>52015</v>
      </c>
      <c r="E5512" s="1">
        <v>5217708</v>
      </c>
      <c r="F5512" s="2">
        <f>IFERROR(INDEX('Arranjos Populacionais'!$F$2:$F$961,MATCH(TabelaCompleta!E5512,'Arranjos Populacionais'!$A$2:$A$961,0),1),D5512)</f>
        <v>52015</v>
      </c>
      <c r="G5512" s="2">
        <v>0</v>
      </c>
      <c r="H5512" s="11">
        <v>17933</v>
      </c>
      <c r="I5512" s="2">
        <f>INDEX([1]PIB_dos_Municípios!$AN$2:$AN$5571,MATCH(E5512,[1]PIB_dos_Municípios!G$2:G$5571,0),1)</f>
        <v>208549.27100000001</v>
      </c>
      <c r="J5512" s="2">
        <f>INDEX([1]PIB_dos_Municípios!$AO$2:$AO$5571,MATCH(E5512,[1]PIB_dos_Municípios!G$2:G$5571,0),1)</f>
        <v>17112</v>
      </c>
      <c r="K5512" s="2">
        <f>INDEX([1]PIB_dos_Municípios!$AP$2:$AP$5571,MATCH(E5512,[1]PIB_dos_Municípios!G$2:G$5571,0),1)</f>
        <v>12187.31</v>
      </c>
      <c r="M5512" s="2" t="s">
        <v>5577</v>
      </c>
      <c r="N5512" s="2" t="str">
        <f>INDEX([2]Microregioes!$D$1:$D$574,MATCH(F5512,[2]Microregioes!$B$1:$B$574,0),1)</f>
        <v>Go-Meia Ponte</v>
      </c>
    </row>
    <row r="5513" spans="1:14" hidden="1" x14ac:dyDescent="0.2">
      <c r="A5513" s="5">
        <v>5</v>
      </c>
      <c r="B5513" s="3">
        <v>52</v>
      </c>
      <c r="C5513" s="1">
        <v>5202</v>
      </c>
      <c r="D5513" s="1">
        <v>52004</v>
      </c>
      <c r="E5513" s="1">
        <v>5218003</v>
      </c>
      <c r="F5513" s="2">
        <f>IFERROR(INDEX('Arranjos Populacionais'!$F$2:$F$961,MATCH(TabelaCompleta!E5513,'Arranjos Populacionais'!$A$2:$A$961,0),1),D5513)</f>
        <v>52004</v>
      </c>
      <c r="G5513" s="2">
        <v>0</v>
      </c>
      <c r="H5513" s="11">
        <v>45055</v>
      </c>
      <c r="I5513" s="2">
        <f>INDEX([1]PIB_dos_Municípios!$AN$2:$AN$5571,MATCH(E5513,[1]PIB_dos_Municípios!G$2:G$5571,0),1)</f>
        <v>468236.533</v>
      </c>
      <c r="J5513" s="2">
        <f>INDEX([1]PIB_dos_Municípios!$AO$2:$AO$5571,MATCH(E5513,[1]PIB_dos_Municípios!G$2:G$5571,0),1)</f>
        <v>42356</v>
      </c>
      <c r="K5513" s="2">
        <f>INDEX([1]PIB_dos_Municípios!$AP$2:$AP$5571,MATCH(E5513,[1]PIB_dos_Municípios!G$2:G$5571,0),1)</f>
        <v>11054.79</v>
      </c>
      <c r="M5513" s="2" t="s">
        <v>5578</v>
      </c>
      <c r="N5513" s="2" t="str">
        <f>INDEX([2]Microregioes!$D$1:$D$574,MATCH(F5513,[2]Microregioes!$B$1:$B$574,0),1)</f>
        <v>Go-Porangatu</v>
      </c>
    </row>
    <row r="5514" spans="1:14" hidden="1" x14ac:dyDescent="0.2">
      <c r="A5514" s="5">
        <v>5</v>
      </c>
      <c r="B5514" s="3">
        <v>52</v>
      </c>
      <c r="C5514" s="1">
        <v>5205</v>
      </c>
      <c r="D5514" s="1">
        <v>52015</v>
      </c>
      <c r="E5514" s="1">
        <v>5218052</v>
      </c>
      <c r="F5514" s="2">
        <f>IFERROR(INDEX('Arranjos Populacionais'!$F$2:$F$961,MATCH(TabelaCompleta!E5514,'Arranjos Populacionais'!$A$2:$A$961,0),1),D5514)</f>
        <v>52013</v>
      </c>
      <c r="G5514" s="2">
        <v>0</v>
      </c>
      <c r="H5514" s="11">
        <v>3715</v>
      </c>
      <c r="I5514" s="2">
        <f>INDEX([1]PIB_dos_Municípios!$AN$2:$AN$5571,MATCH(E5514,[1]PIB_dos_Municípios!G$2:G$5571,0),1)</f>
        <v>138395.48199999999</v>
      </c>
      <c r="J5514" s="2">
        <f>INDEX([1]PIB_dos_Municípios!$AO$2:$AO$5571,MATCH(E5514,[1]PIB_dos_Municípios!G$2:G$5571,0),1)</f>
        <v>3347</v>
      </c>
      <c r="K5514" s="2">
        <f>INDEX([1]PIB_dos_Municípios!$AP$2:$AP$5571,MATCH(E5514,[1]PIB_dos_Municípios!G$2:G$5571,0),1)</f>
        <v>41349.11</v>
      </c>
      <c r="M5514" s="2" t="s">
        <v>182</v>
      </c>
      <c r="N5514" s="2" t="str">
        <f>INDEX([2]Microregioes!$D$1:$D$574,MATCH(F5514,[2]Microregioes!$B$1:$B$574,0),1)</f>
        <v>Go-Sudoeste de Goiás</v>
      </c>
    </row>
    <row r="5515" spans="1:14" hidden="1" x14ac:dyDescent="0.2">
      <c r="A5515" s="5">
        <v>5</v>
      </c>
      <c r="B5515" s="3">
        <v>52</v>
      </c>
      <c r="C5515" s="1">
        <v>5205</v>
      </c>
      <c r="D5515" s="1">
        <v>52013</v>
      </c>
      <c r="E5515" s="1">
        <v>5218102</v>
      </c>
      <c r="F5515" s="2">
        <f>IFERROR(INDEX('Arranjos Populacionais'!$F$2:$F$961,MATCH(TabelaCompleta!E5515,'Arranjos Populacionais'!$A$2:$A$961,0),1),D5515)</f>
        <v>52013</v>
      </c>
      <c r="G5515" s="2">
        <v>0</v>
      </c>
      <c r="H5515" s="11">
        <v>4030</v>
      </c>
      <c r="I5515" s="2">
        <f>INDEX([1]PIB_dos_Municípios!$AN$2:$AN$5571,MATCH(E5515,[1]PIB_dos_Municípios!G$2:G$5571,0),1)</f>
        <v>141218.34899999999</v>
      </c>
      <c r="J5515" s="2">
        <f>INDEX([1]PIB_dos_Municípios!$AO$2:$AO$5571,MATCH(E5515,[1]PIB_dos_Municípios!G$2:G$5571,0),1)</f>
        <v>3839</v>
      </c>
      <c r="K5515" s="2">
        <f>INDEX([1]PIB_dos_Municípios!$AP$2:$AP$5571,MATCH(E5515,[1]PIB_dos_Municípios!G$2:G$5571,0),1)</f>
        <v>36785.19</v>
      </c>
      <c r="M5515" s="2" t="s">
        <v>5579</v>
      </c>
      <c r="N5515" s="2" t="str">
        <f>INDEX([2]Microregioes!$D$1:$D$574,MATCH(F5515,[2]Microregioes!$B$1:$B$574,0),1)</f>
        <v>Go-Sudoeste de Goiás</v>
      </c>
    </row>
    <row r="5516" spans="1:14" hidden="1" x14ac:dyDescent="0.2">
      <c r="A5516" s="5">
        <v>5</v>
      </c>
      <c r="B5516" s="3">
        <v>52</v>
      </c>
      <c r="C5516" s="1">
        <v>5204</v>
      </c>
      <c r="D5516" s="1">
        <v>52011</v>
      </c>
      <c r="E5516" s="1">
        <v>5218300</v>
      </c>
      <c r="F5516" s="2">
        <f>IFERROR(INDEX('Arranjos Populacionais'!$F$2:$F$961,MATCH(TabelaCompleta!E5516,'Arranjos Populacionais'!$A$2:$A$961,0),1),D5516)</f>
        <v>52011</v>
      </c>
      <c r="G5516" s="2">
        <v>0</v>
      </c>
      <c r="H5516" s="11">
        <v>35128</v>
      </c>
      <c r="I5516" s="2">
        <f>INDEX([1]PIB_dos_Municípios!$AN$2:$AN$5571,MATCH(E5516,[1]PIB_dos_Municípios!G$2:G$5571,0),1)</f>
        <v>240422.82199999999</v>
      </c>
      <c r="J5516" s="2">
        <f>INDEX([1]PIB_dos_Municípios!$AO$2:$AO$5571,MATCH(E5516,[1]PIB_dos_Municípios!G$2:G$5571,0),1)</f>
        <v>31417</v>
      </c>
      <c r="K5516" s="2">
        <f>INDEX([1]PIB_dos_Municípios!$AP$2:$AP$5571,MATCH(E5516,[1]PIB_dos_Municípios!G$2:G$5571,0),1)</f>
        <v>7652.63</v>
      </c>
      <c r="M5516" s="2" t="s">
        <v>5580</v>
      </c>
      <c r="N5516" s="2" t="str">
        <f>INDEX([2]Microregioes!$D$1:$D$574,MATCH(F5516,[2]Microregioes!$B$1:$B$574,0),1)</f>
        <v>Go-Vão do Paranã</v>
      </c>
    </row>
    <row r="5517" spans="1:14" hidden="1" x14ac:dyDescent="0.2">
      <c r="A5517" s="5">
        <v>5</v>
      </c>
      <c r="B5517" s="3">
        <v>52</v>
      </c>
      <c r="C5517" s="1">
        <v>5205</v>
      </c>
      <c r="D5517" s="1">
        <v>52015</v>
      </c>
      <c r="E5517" s="1">
        <v>5218391</v>
      </c>
      <c r="F5517" s="2">
        <f>IFERROR(INDEX('Arranjos Populacionais'!$F$2:$F$961,MATCH(TabelaCompleta!E5517,'Arranjos Populacionais'!$A$2:$A$961,0),1),D5517)</f>
        <v>52015</v>
      </c>
      <c r="G5517" s="2">
        <v>0</v>
      </c>
      <c r="H5517" s="11">
        <v>3369</v>
      </c>
      <c r="I5517" s="2">
        <f>INDEX([1]PIB_dos_Municípios!$AN$2:$AN$5571,MATCH(E5517,[1]PIB_dos_Municípios!G$2:G$5571,0),1)</f>
        <v>30993.016</v>
      </c>
      <c r="J5517" s="2">
        <f>INDEX([1]PIB_dos_Municípios!$AO$2:$AO$5571,MATCH(E5517,[1]PIB_dos_Municípios!G$2:G$5571,0),1)</f>
        <v>3244</v>
      </c>
      <c r="K5517" s="2">
        <f>INDEX([1]PIB_dos_Municípios!$AP$2:$AP$5571,MATCH(E5517,[1]PIB_dos_Municípios!G$2:G$5571,0),1)</f>
        <v>9553.9500000000007</v>
      </c>
      <c r="M5517" s="2" t="s">
        <v>5581</v>
      </c>
      <c r="N5517" s="2" t="str">
        <f>INDEX([2]Microregioes!$D$1:$D$574,MATCH(F5517,[2]Microregioes!$B$1:$B$574,0),1)</f>
        <v>Go-Meia Ponte</v>
      </c>
    </row>
    <row r="5518" spans="1:14" hidden="1" x14ac:dyDescent="0.2">
      <c r="A5518" s="5">
        <v>5</v>
      </c>
      <c r="B5518" s="3">
        <v>52</v>
      </c>
      <c r="C5518" s="1">
        <v>5205</v>
      </c>
      <c r="D5518" s="1">
        <v>52018</v>
      </c>
      <c r="E5518" s="1">
        <v>5218508</v>
      </c>
      <c r="F5518" s="2">
        <f>IFERROR(INDEX('Arranjos Populacionais'!$F$2:$F$961,MATCH(TabelaCompleta!E5518,'Arranjos Populacionais'!$A$2:$A$961,0),1),D5518)</f>
        <v>52018</v>
      </c>
      <c r="G5518" s="2">
        <v>0</v>
      </c>
      <c r="H5518" s="11">
        <v>47950</v>
      </c>
      <c r="I5518" s="2">
        <f>INDEX([1]PIB_dos_Municípios!$AN$2:$AN$5571,MATCH(E5518,[1]PIB_dos_Municípios!G$2:G$5571,0),1)</f>
        <v>771852.84199999995</v>
      </c>
      <c r="J5518" s="2">
        <f>INDEX([1]PIB_dos_Municípios!$AO$2:$AO$5571,MATCH(E5518,[1]PIB_dos_Municípios!G$2:G$5571,0),1)</f>
        <v>43243</v>
      </c>
      <c r="K5518" s="2">
        <f>INDEX([1]PIB_dos_Municípios!$AP$2:$AP$5571,MATCH(E5518,[1]PIB_dos_Municípios!G$2:G$5571,0),1)</f>
        <v>17849.2</v>
      </c>
      <c r="M5518" s="2" t="s">
        <v>5582</v>
      </c>
      <c r="N5518" s="2" t="str">
        <f>INDEX([2]Microregioes!$D$1:$D$574,MATCH(F5518,[2]Microregioes!$B$1:$B$574,0),1)</f>
        <v>Go-Quirinópolis</v>
      </c>
    </row>
    <row r="5519" spans="1:14" hidden="1" x14ac:dyDescent="0.2">
      <c r="A5519" s="5">
        <v>5</v>
      </c>
      <c r="B5519" s="3">
        <v>52</v>
      </c>
      <c r="C5519" s="1">
        <v>5203</v>
      </c>
      <c r="D5519" s="1">
        <v>52006</v>
      </c>
      <c r="E5519" s="1">
        <v>5218607</v>
      </c>
      <c r="F5519" s="2">
        <f>IFERROR(INDEX('Arranjos Populacionais'!$F$2:$F$961,MATCH(TabelaCompleta!E5519,'Arranjos Populacionais'!$A$2:$A$961,0),1),D5519)</f>
        <v>52006</v>
      </c>
      <c r="G5519" s="2">
        <v>0</v>
      </c>
      <c r="H5519" s="11">
        <v>11003</v>
      </c>
      <c r="I5519" s="2">
        <f>INDEX([1]PIB_dos_Municípios!$AN$2:$AN$5571,MATCH(E5519,[1]PIB_dos_Municípios!G$2:G$5571,0),1)</f>
        <v>163327.26500000001</v>
      </c>
      <c r="J5519" s="2">
        <f>INDEX([1]PIB_dos_Municípios!$AO$2:$AO$5571,MATCH(E5519,[1]PIB_dos_Municípios!G$2:G$5571,0),1)</f>
        <v>10516</v>
      </c>
      <c r="K5519" s="2">
        <f>INDEX([1]PIB_dos_Municípios!$AP$2:$AP$5571,MATCH(E5519,[1]PIB_dos_Municípios!G$2:G$5571,0),1)</f>
        <v>15531.31</v>
      </c>
      <c r="M5519" s="2" t="s">
        <v>204</v>
      </c>
      <c r="N5519" s="2" t="str">
        <f>INDEX([2]Microregioes!$D$1:$D$574,MATCH(F5519,[2]Microregioes!$B$1:$B$574,0),1)</f>
        <v>Go-Ceres</v>
      </c>
    </row>
    <row r="5520" spans="1:14" hidden="1" x14ac:dyDescent="0.2">
      <c r="A5520" s="5">
        <v>5</v>
      </c>
      <c r="B5520" s="3">
        <v>52</v>
      </c>
      <c r="C5520" s="1">
        <v>5203</v>
      </c>
      <c r="D5520" s="1">
        <v>52006</v>
      </c>
      <c r="E5520" s="1">
        <v>5218706</v>
      </c>
      <c r="F5520" s="2">
        <f>IFERROR(INDEX('Arranjos Populacionais'!$F$2:$F$961,MATCH(TabelaCompleta!E5520,'Arranjos Populacionais'!$A$2:$A$961,0),1),D5520)</f>
        <v>52006</v>
      </c>
      <c r="G5520" s="2">
        <v>0</v>
      </c>
      <c r="H5520" s="11">
        <v>4808</v>
      </c>
      <c r="I5520" s="2">
        <f>INDEX([1]PIB_dos_Municípios!$AN$2:$AN$5571,MATCH(E5520,[1]PIB_dos_Municípios!G$2:G$5571,0),1)</f>
        <v>94829.983999999997</v>
      </c>
      <c r="J5520" s="2">
        <f>INDEX([1]PIB_dos_Municípios!$AO$2:$AO$5571,MATCH(E5520,[1]PIB_dos_Municípios!G$2:G$5571,0),1)</f>
        <v>4556</v>
      </c>
      <c r="K5520" s="2">
        <f>INDEX([1]PIB_dos_Municípios!$AP$2:$AP$5571,MATCH(E5520,[1]PIB_dos_Municípios!G$2:G$5571,0),1)</f>
        <v>20814.310000000001</v>
      </c>
      <c r="M5520" s="2" t="s">
        <v>5583</v>
      </c>
      <c r="N5520" s="2" t="str">
        <f>INDEX([2]Microregioes!$D$1:$D$574,MATCH(F5520,[2]Microregioes!$B$1:$B$574,0),1)</f>
        <v>Go-Ceres</v>
      </c>
    </row>
    <row r="5521" spans="1:14" hidden="1" x14ac:dyDescent="0.2">
      <c r="A5521" s="5">
        <v>5</v>
      </c>
      <c r="B5521" s="3">
        <v>52</v>
      </c>
      <c r="C5521" s="1">
        <v>5205</v>
      </c>
      <c r="D5521" s="1">
        <v>52015</v>
      </c>
      <c r="E5521" s="1">
        <v>5218789</v>
      </c>
      <c r="F5521" s="2">
        <f>IFERROR(INDEX('Arranjos Populacionais'!$F$2:$F$961,MATCH(TabelaCompleta!E5521,'Arranjos Populacionais'!$A$2:$A$961,0),1),D5521)</f>
        <v>52015</v>
      </c>
      <c r="G5521" s="2">
        <v>0</v>
      </c>
      <c r="H5521" s="11">
        <v>4014</v>
      </c>
      <c r="I5521" s="2">
        <f>INDEX([1]PIB_dos_Municípios!$AN$2:$AN$5571,MATCH(E5521,[1]PIB_dos_Municípios!G$2:G$5571,0),1)</f>
        <v>153591.56299999999</v>
      </c>
      <c r="J5521" s="2">
        <f>INDEX([1]PIB_dos_Municípios!$AO$2:$AO$5571,MATCH(E5521,[1]PIB_dos_Municípios!G$2:G$5571,0),1)</f>
        <v>3311</v>
      </c>
      <c r="K5521" s="2">
        <f>INDEX([1]PIB_dos_Municípios!$AP$2:$AP$5571,MATCH(E5521,[1]PIB_dos_Municípios!G$2:G$5571,0),1)</f>
        <v>46388.27</v>
      </c>
      <c r="M5521" s="2" t="s">
        <v>185</v>
      </c>
      <c r="N5521" s="2" t="str">
        <f>INDEX([2]Microregioes!$D$1:$D$574,MATCH(F5521,[2]Microregioes!$B$1:$B$574,0),1)</f>
        <v>Go-Meia Ponte</v>
      </c>
    </row>
    <row r="5522" spans="1:14" hidden="1" x14ac:dyDescent="0.2">
      <c r="A5522" s="5">
        <v>5</v>
      </c>
      <c r="B5522" s="3">
        <v>52</v>
      </c>
      <c r="C5522" s="1">
        <v>5205</v>
      </c>
      <c r="D5522" s="1">
        <v>52013</v>
      </c>
      <c r="E5522" s="1">
        <v>5218805</v>
      </c>
      <c r="F5522" s="2">
        <f>IFERROR(INDEX('Arranjos Populacionais'!$F$2:$F$961,MATCH(TabelaCompleta!E5522,'Arranjos Populacionais'!$A$2:$A$961,0),1),D5522)</f>
        <v>52013</v>
      </c>
      <c r="G5522" s="2">
        <v>0</v>
      </c>
      <c r="H5522" s="11">
        <v>212237</v>
      </c>
      <c r="I5522" s="2">
        <f>INDEX([1]PIB_dos_Municípios!$AN$2:$AN$5571,MATCH(E5522,[1]PIB_dos_Municípios!G$2:G$5571,0),1)</f>
        <v>4450486.7350000003</v>
      </c>
      <c r="J5522" s="2">
        <f>INDEX([1]PIB_dos_Municípios!$AO$2:$AO$5571,MATCH(E5522,[1]PIB_dos_Municípios!G$2:G$5571,0),1)</f>
        <v>176502</v>
      </c>
      <c r="K5522" s="2">
        <f>INDEX([1]PIB_dos_Municípios!$AP$2:$AP$5571,MATCH(E5522,[1]PIB_dos_Municípios!G$2:G$5571,0),1)</f>
        <v>25214.94</v>
      </c>
      <c r="M5522" s="2" t="s">
        <v>5584</v>
      </c>
      <c r="N5522" s="2" t="str">
        <f>INDEX([2]Microregioes!$D$1:$D$574,MATCH(F5522,[2]Microregioes!$B$1:$B$574,0),1)</f>
        <v>Go-Sudoeste de Goiás</v>
      </c>
    </row>
    <row r="5523" spans="1:14" hidden="1" x14ac:dyDescent="0.2">
      <c r="A5523" s="5">
        <v>5</v>
      </c>
      <c r="B5523" s="3">
        <v>52</v>
      </c>
      <c r="C5523" s="1">
        <v>5203</v>
      </c>
      <c r="D5523" s="1">
        <v>52006</v>
      </c>
      <c r="E5523" s="1">
        <v>5218904</v>
      </c>
      <c r="F5523" s="2">
        <f>IFERROR(INDEX('Arranjos Populacionais'!$F$2:$F$961,MATCH(TabelaCompleta!E5523,'Arranjos Populacionais'!$A$2:$A$961,0),1),D5523)</f>
        <v>52006</v>
      </c>
      <c r="G5523" s="2">
        <v>0</v>
      </c>
      <c r="H5523" s="11">
        <v>19914</v>
      </c>
      <c r="I5523" s="2">
        <f>INDEX([1]PIB_dos_Municípios!$AN$2:$AN$5571,MATCH(E5523,[1]PIB_dos_Municípios!G$2:G$5571,0),1)</f>
        <v>228557.36900000001</v>
      </c>
      <c r="J5523" s="2">
        <f>INDEX([1]PIB_dos_Municípios!$AO$2:$AO$5571,MATCH(E5523,[1]PIB_dos_Municípios!G$2:G$5571,0),1)</f>
        <v>18848</v>
      </c>
      <c r="K5523" s="2">
        <f>INDEX([1]PIB_dos_Municípios!$AP$2:$AP$5571,MATCH(E5523,[1]PIB_dos_Municípios!G$2:G$5571,0),1)</f>
        <v>12126.35</v>
      </c>
      <c r="M5523" s="2" t="s">
        <v>5585</v>
      </c>
      <c r="N5523" s="2" t="str">
        <f>INDEX([2]Microregioes!$D$1:$D$574,MATCH(F5523,[2]Microregioes!$B$1:$B$574,0),1)</f>
        <v>Go-Ceres</v>
      </c>
    </row>
    <row r="5524" spans="1:14" hidden="1" x14ac:dyDescent="0.2">
      <c r="A5524" s="5">
        <v>5</v>
      </c>
      <c r="B5524" s="3">
        <v>52</v>
      </c>
      <c r="C5524" s="1">
        <v>5203</v>
      </c>
      <c r="D5524" s="1">
        <v>52009</v>
      </c>
      <c r="E5524" s="1">
        <v>5219001</v>
      </c>
      <c r="F5524" s="2">
        <f>IFERROR(INDEX('Arranjos Populacionais'!$F$2:$F$961,MATCH(TabelaCompleta!E5524,'Arranjos Populacionais'!$A$2:$A$961,0),1),D5524)</f>
        <v>52009</v>
      </c>
      <c r="G5524" s="2">
        <v>0</v>
      </c>
      <c r="H5524" s="11">
        <v>7791</v>
      </c>
      <c r="I5524" s="2">
        <f>INDEX([1]PIB_dos_Municípios!$AN$2:$AN$5571,MATCH(E5524,[1]PIB_dos_Municípios!G$2:G$5571,0),1)</f>
        <v>100900.118</v>
      </c>
      <c r="J5524" s="2">
        <f>INDEX([1]PIB_dos_Municípios!$AO$2:$AO$5571,MATCH(E5524,[1]PIB_dos_Municípios!G$2:G$5571,0),1)</f>
        <v>7563</v>
      </c>
      <c r="K5524" s="2">
        <f>INDEX([1]PIB_dos_Municípios!$AP$2:$AP$5571,MATCH(E5524,[1]PIB_dos_Municípios!G$2:G$5571,0),1)</f>
        <v>13341.28</v>
      </c>
      <c r="M5524" s="2" t="s">
        <v>5586</v>
      </c>
      <c r="N5524" s="2" t="str">
        <f>INDEX([2]Microregioes!$D$1:$D$574,MATCH(F5524,[2]Microregioes!$B$1:$B$574,0),1)</f>
        <v>Go-Anicuns</v>
      </c>
    </row>
    <row r="5525" spans="1:14" hidden="1" x14ac:dyDescent="0.2">
      <c r="A5525" s="5">
        <v>5</v>
      </c>
      <c r="B5525" s="3">
        <v>52</v>
      </c>
      <c r="C5525" s="1">
        <v>5203</v>
      </c>
      <c r="D5525" s="1">
        <v>52009</v>
      </c>
      <c r="E5525" s="1">
        <v>5219100</v>
      </c>
      <c r="F5525" s="2">
        <f>IFERROR(INDEX('Arranjos Populacionais'!$F$2:$F$961,MATCH(TabelaCompleta!E5525,'Arranjos Populacionais'!$A$2:$A$961,0),1),D5525)</f>
        <v>52009</v>
      </c>
      <c r="G5525" s="2">
        <v>0</v>
      </c>
      <c r="H5525" s="11">
        <v>6327</v>
      </c>
      <c r="I5525" s="2">
        <f>INDEX([1]PIB_dos_Municípios!$AN$2:$AN$5571,MATCH(E5525,[1]PIB_dos_Municípios!G$2:G$5571,0),1)</f>
        <v>75383.975000000006</v>
      </c>
      <c r="J5525" s="2">
        <f>INDEX([1]PIB_dos_Municípios!$AO$2:$AO$5571,MATCH(E5525,[1]PIB_dos_Municípios!G$2:G$5571,0),1)</f>
        <v>5751</v>
      </c>
      <c r="K5525" s="2">
        <f>INDEX([1]PIB_dos_Municípios!$AP$2:$AP$5571,MATCH(E5525,[1]PIB_dos_Municípios!G$2:G$5571,0),1)</f>
        <v>13107.98</v>
      </c>
      <c r="M5525" s="2" t="s">
        <v>5587</v>
      </c>
      <c r="N5525" s="2" t="str">
        <f>INDEX([2]Microregioes!$D$1:$D$574,MATCH(F5525,[2]Microregioes!$B$1:$B$574,0),1)</f>
        <v>Go-Anicuns</v>
      </c>
    </row>
    <row r="5526" spans="1:14" hidden="1" x14ac:dyDescent="0.2">
      <c r="A5526" s="5">
        <v>5</v>
      </c>
      <c r="B5526" s="3">
        <v>52</v>
      </c>
      <c r="C5526" s="1">
        <v>5205</v>
      </c>
      <c r="D5526" s="1">
        <v>52016</v>
      </c>
      <c r="E5526" s="1">
        <v>5219209</v>
      </c>
      <c r="F5526" s="2">
        <f>IFERROR(INDEX('Arranjos Populacionais'!$F$2:$F$961,MATCH(TabelaCompleta!E5526,'Arranjos Populacionais'!$A$2:$A$961,0),1),D5526)</f>
        <v>52016</v>
      </c>
      <c r="G5526" s="2">
        <v>0</v>
      </c>
      <c r="H5526" s="11">
        <v>3071</v>
      </c>
      <c r="I5526" s="2">
        <f>INDEX([1]PIB_dos_Municípios!$AN$2:$AN$5571,MATCH(E5526,[1]PIB_dos_Municípios!G$2:G$5571,0),1)</f>
        <v>54425.027999999998</v>
      </c>
      <c r="J5526" s="2">
        <f>INDEX([1]PIB_dos_Municípios!$AO$2:$AO$5571,MATCH(E5526,[1]PIB_dos_Municípios!G$2:G$5571,0),1)</f>
        <v>3142</v>
      </c>
      <c r="K5526" s="2">
        <f>INDEX([1]PIB_dos_Municípios!$AP$2:$AP$5571,MATCH(E5526,[1]PIB_dos_Municípios!G$2:G$5571,0),1)</f>
        <v>17321.78</v>
      </c>
      <c r="M5526" s="2" t="s">
        <v>5588</v>
      </c>
      <c r="N5526" s="2" t="str">
        <f>INDEX([2]Microregioes!$D$1:$D$574,MATCH(F5526,[2]Microregioes!$B$1:$B$574,0),1)</f>
        <v>Go-Pires do Rio</v>
      </c>
    </row>
    <row r="5527" spans="1:14" hidden="1" x14ac:dyDescent="0.2">
      <c r="A5527" s="5">
        <v>5</v>
      </c>
      <c r="B5527" s="3">
        <v>52</v>
      </c>
      <c r="C5527" s="1">
        <v>5201</v>
      </c>
      <c r="D5527" s="1">
        <v>52002</v>
      </c>
      <c r="E5527" s="1">
        <v>5219258</v>
      </c>
      <c r="F5527" s="2">
        <f>IFERROR(INDEX('Arranjos Populacionais'!$F$2:$F$961,MATCH(TabelaCompleta!E5527,'Arranjos Populacionais'!$A$2:$A$961,0),1),D5527)</f>
        <v>52002</v>
      </c>
      <c r="G5527" s="2">
        <v>0</v>
      </c>
      <c r="H5527" s="11">
        <v>5253</v>
      </c>
      <c r="I5527" s="2">
        <f>INDEX([1]PIB_dos_Municípios!$AN$2:$AN$5571,MATCH(E5527,[1]PIB_dos_Municípios!G$2:G$5571,0),1)</f>
        <v>118558.13499999999</v>
      </c>
      <c r="J5527" s="2">
        <f>INDEX([1]PIB_dos_Municípios!$AO$2:$AO$5571,MATCH(E5527,[1]PIB_dos_Municípios!G$2:G$5571,0),1)</f>
        <v>4768</v>
      </c>
      <c r="K5527" s="2">
        <f>INDEX([1]PIB_dos_Municípios!$AP$2:$AP$5571,MATCH(E5527,[1]PIB_dos_Municípios!G$2:G$5571,0),1)</f>
        <v>24865.38</v>
      </c>
      <c r="M5527" s="2" t="s">
        <v>5589</v>
      </c>
      <c r="N5527" s="2" t="str">
        <f>INDEX([2]Microregioes!$D$1:$D$574,MATCH(F5527,[2]Microregioes!$B$1:$B$574,0),1)</f>
        <v>Go-Rio Vermelho</v>
      </c>
    </row>
    <row r="5528" spans="1:14" hidden="1" x14ac:dyDescent="0.2">
      <c r="A5528" s="5">
        <v>5</v>
      </c>
      <c r="B5528" s="3">
        <v>52</v>
      </c>
      <c r="C5528" s="1">
        <v>5205</v>
      </c>
      <c r="D5528" s="1">
        <v>52013</v>
      </c>
      <c r="E5528" s="1">
        <v>5219308</v>
      </c>
      <c r="F5528" s="2">
        <f>IFERROR(INDEX('Arranjos Populacionais'!$F$2:$F$961,MATCH(TabelaCompleta!E5528,'Arranjos Populacionais'!$A$2:$A$961,0),1),D5528)</f>
        <v>52013</v>
      </c>
      <c r="G5528" s="2">
        <v>0</v>
      </c>
      <c r="H5528" s="11">
        <v>38563</v>
      </c>
      <c r="I5528" s="2">
        <f>INDEX([1]PIB_dos_Municípios!$AN$2:$AN$5571,MATCH(E5528,[1]PIB_dos_Municípios!G$2:G$5571,0),1)</f>
        <v>559354.21699999995</v>
      </c>
      <c r="J5528" s="2">
        <f>INDEX([1]PIB_dos_Municípios!$AO$2:$AO$5571,MATCH(E5528,[1]PIB_dos_Municípios!G$2:G$5571,0),1)</f>
        <v>36459</v>
      </c>
      <c r="K5528" s="2">
        <f>INDEX([1]PIB_dos_Municípios!$AP$2:$AP$5571,MATCH(E5528,[1]PIB_dos_Municípios!G$2:G$5571,0),1)</f>
        <v>15342.01</v>
      </c>
      <c r="M5528" s="2" t="s">
        <v>5590</v>
      </c>
      <c r="N5528" s="2" t="str">
        <f>INDEX([2]Microregioes!$D$1:$D$574,MATCH(F5528,[2]Microregioes!$B$1:$B$574,0),1)</f>
        <v>Go-Sudoeste de Goiás</v>
      </c>
    </row>
    <row r="5529" spans="1:14" hidden="1" x14ac:dyDescent="0.2">
      <c r="A5529" s="5">
        <v>5</v>
      </c>
      <c r="B5529" s="3">
        <v>52</v>
      </c>
      <c r="C5529" s="1">
        <v>5203</v>
      </c>
      <c r="D5529" s="1">
        <v>52006</v>
      </c>
      <c r="E5529" s="1">
        <v>5219357</v>
      </c>
      <c r="F5529" s="2">
        <f>IFERROR(INDEX('Arranjos Populacionais'!$F$2:$F$961,MATCH(TabelaCompleta!E5529,'Arranjos Populacionais'!$A$2:$A$961,0),1),D5529)</f>
        <v>52006</v>
      </c>
      <c r="G5529" s="2">
        <v>0</v>
      </c>
      <c r="H5529" s="11">
        <v>3847</v>
      </c>
      <c r="I5529" s="2">
        <f>INDEX([1]PIB_dos_Municípios!$AN$2:$AN$5571,MATCH(E5529,[1]PIB_dos_Municípios!G$2:G$5571,0),1)</f>
        <v>38686.921000000002</v>
      </c>
      <c r="J5529" s="2">
        <f>INDEX([1]PIB_dos_Municípios!$AO$2:$AO$5571,MATCH(E5529,[1]PIB_dos_Municípios!G$2:G$5571,0),1)</f>
        <v>3680</v>
      </c>
      <c r="K5529" s="2">
        <f>INDEX([1]PIB_dos_Municípios!$AP$2:$AP$5571,MATCH(E5529,[1]PIB_dos_Municípios!G$2:G$5571,0),1)</f>
        <v>10512.75</v>
      </c>
      <c r="M5529" s="2" t="s">
        <v>191</v>
      </c>
      <c r="N5529" s="2" t="str">
        <f>INDEX([2]Microregioes!$D$1:$D$574,MATCH(F5529,[2]Microregioes!$B$1:$B$574,0),1)</f>
        <v>Go-Ceres</v>
      </c>
    </row>
    <row r="5530" spans="1:14" hidden="1" x14ac:dyDescent="0.2">
      <c r="A5530" s="5">
        <v>5</v>
      </c>
      <c r="B5530" s="3">
        <v>52</v>
      </c>
      <c r="C5530" s="1">
        <v>5205</v>
      </c>
      <c r="D5530" s="1">
        <v>52013</v>
      </c>
      <c r="E5530" s="1">
        <v>5219407</v>
      </c>
      <c r="F5530" s="2">
        <f>IFERROR(INDEX('Arranjos Populacionais'!$F$2:$F$961,MATCH(TabelaCompleta!E5530,'Arranjos Populacionais'!$A$2:$A$961,0),1),D5530)</f>
        <v>51022</v>
      </c>
      <c r="G5530" s="2">
        <v>0</v>
      </c>
      <c r="H5530" s="11">
        <v>8069</v>
      </c>
      <c r="I5530" s="2">
        <f>INDEX([1]PIB_dos_Municípios!$AN$2:$AN$5571,MATCH(E5530,[1]PIB_dos_Municípios!G$2:G$5571,0),1)</f>
        <v>68616.444000000003</v>
      </c>
      <c r="J5530" s="2">
        <f>INDEX([1]PIB_dos_Municípios!$AO$2:$AO$5571,MATCH(E5530,[1]PIB_dos_Municípios!G$2:G$5571,0),1)</f>
        <v>6928</v>
      </c>
      <c r="K5530" s="2">
        <f>INDEX([1]PIB_dos_Municípios!$AP$2:$AP$5571,MATCH(E5530,[1]PIB_dos_Municípios!G$2:G$5571,0),1)</f>
        <v>9904.2199999999993</v>
      </c>
      <c r="M5530" s="2" t="s">
        <v>192</v>
      </c>
      <c r="N5530" s="2" t="str">
        <f>INDEX([2]Microregioes!$D$1:$D$574,MATCH(F5530,[2]Microregioes!$B$1:$B$574,0),1)</f>
        <v>Mt-Alto Araguaia</v>
      </c>
    </row>
    <row r="5531" spans="1:14" hidden="1" x14ac:dyDescent="0.2">
      <c r="A5531" s="5">
        <v>5</v>
      </c>
      <c r="B5531" s="3">
        <v>52</v>
      </c>
      <c r="C5531" s="1">
        <v>5203</v>
      </c>
      <c r="D5531" s="1">
        <v>52006</v>
      </c>
      <c r="E5531" s="1">
        <v>5219456</v>
      </c>
      <c r="F5531" s="2">
        <f>IFERROR(INDEX('Arranjos Populacionais'!$F$2:$F$961,MATCH(TabelaCompleta!E5531,'Arranjos Populacionais'!$A$2:$A$961,0),1),D5531)</f>
        <v>52006</v>
      </c>
      <c r="G5531" s="2">
        <v>0</v>
      </c>
      <c r="H5531" s="11">
        <v>3345</v>
      </c>
      <c r="I5531" s="2">
        <f>INDEX([1]PIB_dos_Municípios!$AN$2:$AN$5571,MATCH(E5531,[1]PIB_dos_Municípios!G$2:G$5571,0),1)</f>
        <v>35288.595999999998</v>
      </c>
      <c r="J5531" s="2">
        <f>INDEX([1]PIB_dos_Municípios!$AO$2:$AO$5571,MATCH(E5531,[1]PIB_dos_Municípios!G$2:G$5571,0),1)</f>
        <v>3170</v>
      </c>
      <c r="K5531" s="2">
        <f>INDEX([1]PIB_dos_Municípios!$AP$2:$AP$5571,MATCH(E5531,[1]PIB_dos_Municípios!G$2:G$5571,0),1)</f>
        <v>11132.05</v>
      </c>
      <c r="M5531" s="2" t="s">
        <v>196</v>
      </c>
      <c r="N5531" s="2" t="str">
        <f>INDEX([2]Microregioes!$D$1:$D$574,MATCH(F5531,[2]Microregioes!$B$1:$B$574,0),1)</f>
        <v>Go-Ceres</v>
      </c>
    </row>
    <row r="5532" spans="1:14" hidden="1" x14ac:dyDescent="0.2">
      <c r="A5532" s="5">
        <v>5</v>
      </c>
      <c r="B5532" s="3">
        <v>52</v>
      </c>
      <c r="C5532" s="1">
        <v>5203</v>
      </c>
      <c r="D5532" s="1">
        <v>52007</v>
      </c>
      <c r="E5532" s="1">
        <v>5219506</v>
      </c>
      <c r="F5532" s="2">
        <f>IFERROR(INDEX('Arranjos Populacionais'!$F$2:$F$961,MATCH(TabelaCompleta!E5532,'Arranjos Populacionais'!$A$2:$A$961,0),1),D5532)</f>
        <v>52007</v>
      </c>
      <c r="G5532" s="2">
        <v>0</v>
      </c>
      <c r="H5532" s="11">
        <v>2673</v>
      </c>
      <c r="I5532" s="2">
        <f>INDEX([1]PIB_dos_Municípios!$AN$2:$AN$5571,MATCH(E5532,[1]PIB_dos_Municípios!G$2:G$5571,0),1)</f>
        <v>24807.828000000001</v>
      </c>
      <c r="J5532" s="2">
        <f>INDEX([1]PIB_dos_Municípios!$AO$2:$AO$5571,MATCH(E5532,[1]PIB_dos_Municípios!G$2:G$5571,0),1)</f>
        <v>2905</v>
      </c>
      <c r="K5532" s="2">
        <f>INDEX([1]PIB_dos_Municípios!$AP$2:$AP$5571,MATCH(E5532,[1]PIB_dos_Municípios!G$2:G$5571,0),1)</f>
        <v>8539.7000000000007</v>
      </c>
      <c r="M5532" s="2" t="s">
        <v>5591</v>
      </c>
      <c r="N5532" s="2" t="str">
        <f>INDEX([2]Microregioes!$D$1:$D$574,MATCH(F5532,[2]Microregioes!$B$1:$B$574,0),1)</f>
        <v>Go-Anápolis</v>
      </c>
    </row>
    <row r="5533" spans="1:14" hidden="1" x14ac:dyDescent="0.2">
      <c r="A5533" s="5">
        <v>5</v>
      </c>
      <c r="B5533" s="3">
        <v>52</v>
      </c>
      <c r="C5533" s="1">
        <v>5202</v>
      </c>
      <c r="D5533" s="1">
        <v>52004</v>
      </c>
      <c r="E5533" s="1">
        <v>5219605</v>
      </c>
      <c r="F5533" s="2">
        <f>IFERROR(INDEX('Arranjos Populacionais'!$F$2:$F$961,MATCH(TabelaCompleta!E5533,'Arranjos Populacionais'!$A$2:$A$961,0),1),D5533)</f>
        <v>52004</v>
      </c>
      <c r="G5533" s="2">
        <v>0</v>
      </c>
      <c r="H5533" s="11">
        <v>3761</v>
      </c>
      <c r="I5533" s="2">
        <f>INDEX([1]PIB_dos_Municípios!$AN$2:$AN$5571,MATCH(E5533,[1]PIB_dos_Municípios!G$2:G$5571,0),1)</f>
        <v>39420.680999999997</v>
      </c>
      <c r="J5533" s="2">
        <f>INDEX([1]PIB_dos_Municípios!$AO$2:$AO$5571,MATCH(E5533,[1]PIB_dos_Municípios!G$2:G$5571,0),1)</f>
        <v>3991</v>
      </c>
      <c r="K5533" s="2">
        <f>INDEX([1]PIB_dos_Municípios!$AP$2:$AP$5571,MATCH(E5533,[1]PIB_dos_Municípios!G$2:G$5571,0),1)</f>
        <v>9877.39</v>
      </c>
      <c r="M5533" s="2" t="s">
        <v>5592</v>
      </c>
      <c r="N5533" s="2" t="str">
        <f>INDEX([2]Microregioes!$D$1:$D$574,MATCH(F5533,[2]Microregioes!$B$1:$B$574,0),1)</f>
        <v>Go-Porangatu</v>
      </c>
    </row>
    <row r="5534" spans="1:14" hidden="1" x14ac:dyDescent="0.2">
      <c r="A5534" s="5">
        <v>5</v>
      </c>
      <c r="B5534" s="3">
        <v>52</v>
      </c>
      <c r="C5534" s="1">
        <v>5202</v>
      </c>
      <c r="D5534" s="1">
        <v>52004</v>
      </c>
      <c r="E5534" s="1">
        <v>5219704</v>
      </c>
      <c r="F5534" s="2">
        <f>IFERROR(INDEX('Arranjos Populacionais'!$F$2:$F$961,MATCH(TabelaCompleta!E5534,'Arranjos Populacionais'!$A$2:$A$961,0),1),D5534)</f>
        <v>52004</v>
      </c>
      <c r="G5534" s="2">
        <v>0</v>
      </c>
      <c r="H5534" s="11">
        <v>9747</v>
      </c>
      <c r="I5534" s="2">
        <f>INDEX([1]PIB_dos_Municípios!$AN$2:$AN$5571,MATCH(E5534,[1]PIB_dos_Municípios!G$2:G$5571,0),1)</f>
        <v>74139.001000000004</v>
      </c>
      <c r="J5534" s="2">
        <f>INDEX([1]PIB_dos_Municípios!$AO$2:$AO$5571,MATCH(E5534,[1]PIB_dos_Municípios!G$2:G$5571,0),1)</f>
        <v>10304</v>
      </c>
      <c r="K5534" s="2">
        <f>INDEX([1]PIB_dos_Municípios!$AP$2:$AP$5571,MATCH(E5534,[1]PIB_dos_Municípios!G$2:G$5571,0),1)</f>
        <v>7195.17</v>
      </c>
      <c r="M5534" s="2" t="s">
        <v>5593</v>
      </c>
      <c r="N5534" s="2" t="str">
        <f>INDEX([2]Microregioes!$D$1:$D$574,MATCH(F5534,[2]Microregioes!$B$1:$B$574,0),1)</f>
        <v>Go-Porangatu</v>
      </c>
    </row>
    <row r="5535" spans="1:14" hidden="1" x14ac:dyDescent="0.2">
      <c r="A5535" s="5">
        <v>5</v>
      </c>
      <c r="B5535" s="3">
        <v>52</v>
      </c>
      <c r="C5535" s="1">
        <v>5205</v>
      </c>
      <c r="D5535" s="1">
        <v>52013</v>
      </c>
      <c r="E5535" s="1">
        <v>5219712</v>
      </c>
      <c r="F5535" s="2">
        <f>IFERROR(INDEX('Arranjos Populacionais'!$F$2:$F$961,MATCH(TabelaCompleta!E5535,'Arranjos Populacionais'!$A$2:$A$961,0),1),D5535)</f>
        <v>52013</v>
      </c>
      <c r="G5535" s="2">
        <v>0</v>
      </c>
      <c r="H5535" s="11">
        <v>4747</v>
      </c>
      <c r="I5535" s="2">
        <f>INDEX([1]PIB_dos_Municípios!$AN$2:$AN$5571,MATCH(E5535,[1]PIB_dos_Municípios!G$2:G$5571,0),1)</f>
        <v>90850.898000000001</v>
      </c>
      <c r="J5535" s="2">
        <f>INDEX([1]PIB_dos_Municípios!$AO$2:$AO$5571,MATCH(E5535,[1]PIB_dos_Municípios!G$2:G$5571,0),1)</f>
        <v>4430</v>
      </c>
      <c r="K5535" s="2">
        <f>INDEX([1]PIB_dos_Municípios!$AP$2:$AP$5571,MATCH(E5535,[1]PIB_dos_Municípios!G$2:G$5571,0),1)</f>
        <v>20508.099999999999</v>
      </c>
      <c r="M5535" s="2" t="s">
        <v>5594</v>
      </c>
      <c r="N5535" s="2" t="str">
        <f>INDEX([2]Microregioes!$D$1:$D$574,MATCH(F5535,[2]Microregioes!$B$1:$B$574,0),1)</f>
        <v>Go-Sudoeste de Goiás</v>
      </c>
    </row>
    <row r="5536" spans="1:14" hidden="1" x14ac:dyDescent="0.2">
      <c r="A5536" s="5">
        <v>5</v>
      </c>
      <c r="B5536" s="3">
        <v>52</v>
      </c>
      <c r="C5536" s="1">
        <v>5203</v>
      </c>
      <c r="D5536" s="1">
        <v>52010</v>
      </c>
      <c r="E5536" s="1">
        <v>5219738</v>
      </c>
      <c r="F5536" s="2">
        <f>IFERROR(INDEX('Arranjos Populacionais'!$F$2:$F$961,MATCH(TabelaCompleta!E5536,'Arranjos Populacionais'!$A$2:$A$961,0),1),D5536)</f>
        <v>52010</v>
      </c>
      <c r="G5536" s="2">
        <v>0</v>
      </c>
      <c r="H5536" s="11">
        <v>5659</v>
      </c>
      <c r="I5536" s="2">
        <f>INDEX([1]PIB_dos_Municípios!$AN$2:$AN$5571,MATCH(E5536,[1]PIB_dos_Municípios!G$2:G$5571,0),1)</f>
        <v>53199.375</v>
      </c>
      <c r="J5536" s="2">
        <f>INDEX([1]PIB_dos_Municípios!$AO$2:$AO$5571,MATCH(E5536,[1]PIB_dos_Municípios!G$2:G$5571,0),1)</f>
        <v>4690</v>
      </c>
      <c r="K5536" s="2">
        <f>INDEX([1]PIB_dos_Municípios!$AP$2:$AP$5571,MATCH(E5536,[1]PIB_dos_Municípios!G$2:G$5571,0),1)</f>
        <v>11343.15</v>
      </c>
      <c r="M5536" s="2" t="s">
        <v>205</v>
      </c>
      <c r="N5536" s="2" t="str">
        <f>INDEX([2]Microregioes!$D$1:$D$574,MATCH(F5536,[2]Microregioes!$B$1:$B$574,0),1)</f>
        <v>Go-Goiânia</v>
      </c>
    </row>
    <row r="5537" spans="1:14" hidden="1" x14ac:dyDescent="0.2">
      <c r="A5537" s="5">
        <v>5</v>
      </c>
      <c r="B5537" s="3">
        <v>52</v>
      </c>
      <c r="C5537" s="1">
        <v>5204</v>
      </c>
      <c r="D5537" s="1">
        <v>52012</v>
      </c>
      <c r="E5537" s="1">
        <v>5219753</v>
      </c>
      <c r="F5537" s="2">
        <f>IFERROR(INDEX('Arranjos Populacionais'!$F$2:$F$961,MATCH(TabelaCompleta!E5537,'Arranjos Populacionais'!$A$2:$A$961,0),1),D5537)</f>
        <v>53001</v>
      </c>
      <c r="G5537" s="2">
        <v>0</v>
      </c>
      <c r="H5537" s="11">
        <v>70950</v>
      </c>
      <c r="I5537" s="2">
        <f>INDEX([1]PIB_dos_Municípios!$AN$2:$AN$5571,MATCH(E5537,[1]PIB_dos_Municípios!G$2:G$5571,0),1)</f>
        <v>316166.826</v>
      </c>
      <c r="J5537" s="2">
        <f>INDEX([1]PIB_dos_Municípios!$AO$2:$AO$5571,MATCH(E5537,[1]PIB_dos_Municípios!G$2:G$5571,0),1)</f>
        <v>63166</v>
      </c>
      <c r="K5537" s="2">
        <f>INDEX([1]PIB_dos_Municípios!$AP$2:$AP$5571,MATCH(E5537,[1]PIB_dos_Municípios!G$2:G$5571,0),1)</f>
        <v>5005.33</v>
      </c>
      <c r="M5537" s="2" t="s">
        <v>940</v>
      </c>
      <c r="N5537" s="2" t="str">
        <f>INDEX([2]Microregioes!$D$1:$D$574,MATCH(F5537,[2]Microregioes!$B$1:$B$574,0),1)</f>
        <v>Df-Brasília</v>
      </c>
    </row>
    <row r="5538" spans="1:14" hidden="1" x14ac:dyDescent="0.2">
      <c r="A5538" s="5">
        <v>5</v>
      </c>
      <c r="B5538" s="3">
        <v>52</v>
      </c>
      <c r="C5538" s="1">
        <v>5204</v>
      </c>
      <c r="D5538" s="1">
        <v>52011</v>
      </c>
      <c r="E5538" s="1">
        <v>5219803</v>
      </c>
      <c r="F5538" s="2">
        <f>IFERROR(INDEX('Arranjos Populacionais'!$F$2:$F$961,MATCH(TabelaCompleta!E5538,'Arranjos Populacionais'!$A$2:$A$961,0),1),D5538)</f>
        <v>52011</v>
      </c>
      <c r="G5538" s="2">
        <v>0</v>
      </c>
      <c r="H5538" s="11">
        <v>12448</v>
      </c>
      <c r="I5538" s="2">
        <f>INDEX([1]PIB_dos_Municípios!$AN$2:$AN$5571,MATCH(E5538,[1]PIB_dos_Municípios!G$2:G$5571,0),1)</f>
        <v>106581.374</v>
      </c>
      <c r="J5538" s="2">
        <f>INDEX([1]PIB_dos_Municípios!$AO$2:$AO$5571,MATCH(E5538,[1]PIB_dos_Municípios!G$2:G$5571,0),1)</f>
        <v>11236</v>
      </c>
      <c r="K5538" s="2">
        <f>INDEX([1]PIB_dos_Municípios!$AP$2:$AP$5571,MATCH(E5538,[1]PIB_dos_Municípios!G$2:G$5571,0),1)</f>
        <v>9485.7000000000007</v>
      </c>
      <c r="M5538" s="2" t="s">
        <v>2510</v>
      </c>
      <c r="N5538" s="2" t="str">
        <f>INDEX([2]Microregioes!$D$1:$D$574,MATCH(F5538,[2]Microregioes!$B$1:$B$574,0),1)</f>
        <v>Go-Vão do Paranã</v>
      </c>
    </row>
    <row r="5539" spans="1:14" hidden="1" x14ac:dyDescent="0.2">
      <c r="A5539" s="5">
        <v>5</v>
      </c>
      <c r="B5539" s="3">
        <v>52</v>
      </c>
      <c r="C5539" s="1">
        <v>5203</v>
      </c>
      <c r="D5539" s="1">
        <v>52007</v>
      </c>
      <c r="E5539" s="1">
        <v>5219902</v>
      </c>
      <c r="F5539" s="2">
        <f>IFERROR(INDEX('Arranjos Populacionais'!$F$2:$F$961,MATCH(TabelaCompleta!E5539,'Arranjos Populacionais'!$A$2:$A$961,0),1),D5539)</f>
        <v>52007</v>
      </c>
      <c r="G5539" s="2">
        <v>0</v>
      </c>
      <c r="H5539" s="11">
        <v>6354</v>
      </c>
      <c r="I5539" s="2">
        <f>INDEX([1]PIB_dos_Municípios!$AN$2:$AN$5571,MATCH(E5539,[1]PIB_dos_Municípios!G$2:G$5571,0),1)</f>
        <v>58661.127999999997</v>
      </c>
      <c r="J5539" s="2">
        <f>INDEX([1]PIB_dos_Municípios!$AO$2:$AO$5571,MATCH(E5539,[1]PIB_dos_Municípios!G$2:G$5571,0),1)</f>
        <v>6117</v>
      </c>
      <c r="K5539" s="2">
        <f>INDEX([1]PIB_dos_Municípios!$AP$2:$AP$5571,MATCH(E5539,[1]PIB_dos_Municípios!G$2:G$5571,0),1)</f>
        <v>9589.85</v>
      </c>
      <c r="M5539" s="2" t="s">
        <v>5595</v>
      </c>
      <c r="N5539" s="2" t="str">
        <f>INDEX([2]Microregioes!$D$1:$D$574,MATCH(F5539,[2]Microregioes!$B$1:$B$574,0),1)</f>
        <v>Go-Anápolis</v>
      </c>
    </row>
    <row r="5540" spans="1:14" hidden="1" x14ac:dyDescent="0.2">
      <c r="A5540" s="5">
        <v>5</v>
      </c>
      <c r="B5540" s="3">
        <v>52</v>
      </c>
      <c r="C5540" s="1">
        <v>5205</v>
      </c>
      <c r="D5540" s="1">
        <v>52014</v>
      </c>
      <c r="E5540" s="1">
        <v>5220058</v>
      </c>
      <c r="F5540" s="2">
        <f>IFERROR(INDEX('Arranjos Populacionais'!$F$2:$F$961,MATCH(TabelaCompleta!E5540,'Arranjos Populacionais'!$A$2:$A$961,0),1),D5540)</f>
        <v>52014</v>
      </c>
      <c r="G5540" s="2">
        <v>0</v>
      </c>
      <c r="H5540" s="11">
        <v>1571</v>
      </c>
      <c r="I5540" s="2">
        <f>INDEX([1]PIB_dos_Municípios!$AN$2:$AN$5571,MATCH(E5540,[1]PIB_dos_Municípios!G$2:G$5571,0),1)</f>
        <v>24748.413</v>
      </c>
      <c r="J5540" s="2">
        <f>INDEX([1]PIB_dos_Municípios!$AO$2:$AO$5571,MATCH(E5540,[1]PIB_dos_Municípios!G$2:G$5571,0),1)</f>
        <v>1692</v>
      </c>
      <c r="K5540" s="2">
        <f>INDEX([1]PIB_dos_Municípios!$AP$2:$AP$5571,MATCH(E5540,[1]PIB_dos_Municípios!G$2:G$5571,0),1)</f>
        <v>14626.72</v>
      </c>
      <c r="M5540" s="2" t="s">
        <v>5596</v>
      </c>
      <c r="N5540" s="2" t="str">
        <f>INDEX([2]Microregioes!$D$1:$D$574,MATCH(F5540,[2]Microregioes!$B$1:$B$574,0),1)</f>
        <v>Go-Vale do Rio dos Bois</v>
      </c>
    </row>
    <row r="5541" spans="1:14" hidden="1" x14ac:dyDescent="0.2">
      <c r="A5541" s="5">
        <v>5</v>
      </c>
      <c r="B5541" s="3">
        <v>52</v>
      </c>
      <c r="C5541" s="1">
        <v>5202</v>
      </c>
      <c r="D5541" s="1">
        <v>52005</v>
      </c>
      <c r="E5541" s="1">
        <v>5220009</v>
      </c>
      <c r="F5541" s="2">
        <f>IFERROR(INDEX('Arranjos Populacionais'!$F$2:$F$961,MATCH(TabelaCompleta!E5541,'Arranjos Populacionais'!$A$2:$A$961,0),1),D5541)</f>
        <v>52005</v>
      </c>
      <c r="G5541" s="2">
        <v>0</v>
      </c>
      <c r="H5541" s="11">
        <v>12360</v>
      </c>
      <c r="I5541" s="2">
        <f>INDEX([1]PIB_dos_Municípios!$AN$2:$AN$5571,MATCH(E5541,[1]PIB_dos_Municípios!G$2:G$5571,0),1)</f>
        <v>120420.113</v>
      </c>
      <c r="J5541" s="2">
        <f>INDEX([1]PIB_dos_Municípios!$AO$2:$AO$5571,MATCH(E5541,[1]PIB_dos_Municípios!G$2:G$5571,0),1)</f>
        <v>10254</v>
      </c>
      <c r="K5541" s="2">
        <f>INDEX([1]PIB_dos_Municípios!$AP$2:$AP$5571,MATCH(E5541,[1]PIB_dos_Municípios!G$2:G$5571,0),1)</f>
        <v>11743.72</v>
      </c>
      <c r="M5541" s="2" t="s">
        <v>5597</v>
      </c>
      <c r="N5541" s="2" t="str">
        <f>INDEX([2]Microregioes!$D$1:$D$574,MATCH(F5541,[2]Microregioes!$B$1:$B$574,0),1)</f>
        <v>Go-Chapada dos Veadeiros</v>
      </c>
    </row>
    <row r="5542" spans="1:14" hidden="1" x14ac:dyDescent="0.2">
      <c r="A5542" s="5">
        <v>5</v>
      </c>
      <c r="B5542" s="3">
        <v>52</v>
      </c>
      <c r="C5542" s="1">
        <v>5203</v>
      </c>
      <c r="D5542" s="1">
        <v>52009</v>
      </c>
      <c r="E5542" s="1">
        <v>5220108</v>
      </c>
      <c r="F5542" s="2">
        <f>IFERROR(INDEX('Arranjos Populacionais'!$F$2:$F$961,MATCH(TabelaCompleta!E5542,'Arranjos Populacionais'!$A$2:$A$961,0),1),D5542)</f>
        <v>52009</v>
      </c>
      <c r="G5542" s="2">
        <v>0</v>
      </c>
      <c r="H5542" s="11">
        <v>32808</v>
      </c>
      <c r="I5542" s="2">
        <f>INDEX([1]PIB_dos_Municípios!$AN$2:$AN$5571,MATCH(E5542,[1]PIB_dos_Municípios!G$2:G$5571,0),1)</f>
        <v>482364.23200000002</v>
      </c>
      <c r="J5542" s="2">
        <f>INDEX([1]PIB_dos_Municípios!$AO$2:$AO$5571,MATCH(E5542,[1]PIB_dos_Municípios!G$2:G$5571,0),1)</f>
        <v>30050</v>
      </c>
      <c r="K5542" s="2">
        <f>INDEX([1]PIB_dos_Municípios!$AP$2:$AP$5571,MATCH(E5542,[1]PIB_dos_Municípios!G$2:G$5571,0),1)</f>
        <v>16052.05</v>
      </c>
      <c r="M5542" s="2" t="s">
        <v>5598</v>
      </c>
      <c r="N5542" s="2" t="str">
        <f>INDEX([2]Microregioes!$D$1:$D$574,MATCH(F5542,[2]Microregioes!$B$1:$B$574,0),1)</f>
        <v>Go-Anicuns</v>
      </c>
    </row>
    <row r="5543" spans="1:14" hidden="1" x14ac:dyDescent="0.2">
      <c r="A5543" s="5">
        <v>5</v>
      </c>
      <c r="B5543" s="3">
        <v>52</v>
      </c>
      <c r="C5543" s="1">
        <v>5203</v>
      </c>
      <c r="D5543" s="1">
        <v>52006</v>
      </c>
      <c r="E5543" s="1">
        <v>5220157</v>
      </c>
      <c r="F5543" s="2">
        <f>IFERROR(INDEX('Arranjos Populacionais'!$F$2:$F$961,MATCH(TabelaCompleta!E5543,'Arranjos Populacionais'!$A$2:$A$961,0),1),D5543)</f>
        <v>52006</v>
      </c>
      <c r="G5543" s="2">
        <v>0</v>
      </c>
      <c r="H5543" s="11">
        <v>5026</v>
      </c>
      <c r="I5543" s="2">
        <f>INDEX([1]PIB_dos_Municípios!$AN$2:$AN$5571,MATCH(E5543,[1]PIB_dos_Municípios!G$2:G$5571,0),1)</f>
        <v>46929.248</v>
      </c>
      <c r="J5543" s="2">
        <f>INDEX([1]PIB_dos_Municípios!$AO$2:$AO$5571,MATCH(E5543,[1]PIB_dos_Municípios!G$2:G$5571,0),1)</f>
        <v>4617</v>
      </c>
      <c r="K5543" s="2">
        <f>INDEX([1]PIB_dos_Municípios!$AP$2:$AP$5571,MATCH(E5543,[1]PIB_dos_Municípios!G$2:G$5571,0),1)</f>
        <v>10164.450000000001</v>
      </c>
      <c r="M5543" s="2" t="s">
        <v>5599</v>
      </c>
      <c r="N5543" s="2" t="str">
        <f>INDEX([2]Microregioes!$D$1:$D$574,MATCH(F5543,[2]Microregioes!$B$1:$B$574,0),1)</f>
        <v>Go-Ceres</v>
      </c>
    </row>
    <row r="5544" spans="1:14" hidden="1" x14ac:dyDescent="0.2">
      <c r="A5544" s="5">
        <v>5</v>
      </c>
      <c r="B5544" s="3">
        <v>52</v>
      </c>
      <c r="C5544" s="1">
        <v>5201</v>
      </c>
      <c r="D5544" s="1">
        <v>52001</v>
      </c>
      <c r="E5544" s="1">
        <v>5220207</v>
      </c>
      <c r="F5544" s="2">
        <f>IFERROR(INDEX('Arranjos Populacionais'!$F$2:$F$961,MATCH(TabelaCompleta!E5544,'Arranjos Populacionais'!$A$2:$A$961,0),1),D5544)</f>
        <v>52001</v>
      </c>
      <c r="G5544" s="2">
        <v>0</v>
      </c>
      <c r="H5544" s="11">
        <v>22706</v>
      </c>
      <c r="I5544" s="2">
        <f>INDEX([1]PIB_dos_Municípios!$AN$2:$AN$5571,MATCH(E5544,[1]PIB_dos_Municípios!G$2:G$5571,0),1)</f>
        <v>271568.84399999998</v>
      </c>
      <c r="J5544" s="2">
        <f>INDEX([1]PIB_dos_Municípios!$AO$2:$AO$5571,MATCH(E5544,[1]PIB_dos_Municípios!G$2:G$5571,0),1)</f>
        <v>22294</v>
      </c>
      <c r="K5544" s="2">
        <f>INDEX([1]PIB_dos_Municípios!$AP$2:$AP$5571,MATCH(E5544,[1]PIB_dos_Municípios!G$2:G$5571,0),1)</f>
        <v>12181.25</v>
      </c>
      <c r="M5544" s="2" t="s">
        <v>5600</v>
      </c>
      <c r="N5544" s="2" t="str">
        <f>INDEX([2]Microregioes!$D$1:$D$574,MATCH(F5544,[2]Microregioes!$B$1:$B$574,0),1)</f>
        <v>Go-São Miguel do Araguaia</v>
      </c>
    </row>
    <row r="5545" spans="1:14" hidden="1" x14ac:dyDescent="0.2">
      <c r="A5545" s="5">
        <v>5</v>
      </c>
      <c r="B5545" s="3">
        <v>52</v>
      </c>
      <c r="C5545" s="1">
        <v>5205</v>
      </c>
      <c r="D5545" s="1">
        <v>52016</v>
      </c>
      <c r="E5545" s="1">
        <v>5220264</v>
      </c>
      <c r="F5545" s="2">
        <f>IFERROR(INDEX('Arranjos Populacionais'!$F$2:$F$961,MATCH(TabelaCompleta!E5545,'Arranjos Populacionais'!$A$2:$A$961,0),1),D5545)</f>
        <v>52016</v>
      </c>
      <c r="G5545" s="2">
        <v>0</v>
      </c>
      <c r="H5545" s="11">
        <v>4013</v>
      </c>
      <c r="I5545" s="2">
        <f>INDEX([1]PIB_dos_Municípios!$AN$2:$AN$5571,MATCH(E5545,[1]PIB_dos_Municípios!G$2:G$5571,0),1)</f>
        <v>68979.679000000004</v>
      </c>
      <c r="J5545" s="2">
        <f>INDEX([1]PIB_dos_Municípios!$AO$2:$AO$5571,MATCH(E5545,[1]PIB_dos_Municípios!G$2:G$5571,0),1)</f>
        <v>3761</v>
      </c>
      <c r="K5545" s="2">
        <f>INDEX([1]PIB_dos_Municípios!$AP$2:$AP$5571,MATCH(E5545,[1]PIB_dos_Municípios!G$2:G$5571,0),1)</f>
        <v>18340.78</v>
      </c>
      <c r="M5545" s="2" t="s">
        <v>5601</v>
      </c>
      <c r="N5545" s="2" t="str">
        <f>INDEX([2]Microregioes!$D$1:$D$574,MATCH(F5545,[2]Microregioes!$B$1:$B$574,0),1)</f>
        <v>Go-Pires do Rio</v>
      </c>
    </row>
    <row r="5546" spans="1:14" hidden="1" x14ac:dyDescent="0.2">
      <c r="A5546" s="5">
        <v>5</v>
      </c>
      <c r="B5546" s="3">
        <v>52</v>
      </c>
      <c r="C5546" s="1">
        <v>5203</v>
      </c>
      <c r="D5546" s="1">
        <v>52006</v>
      </c>
      <c r="E5546" s="1">
        <v>5220280</v>
      </c>
      <c r="F5546" s="2">
        <f>IFERROR(INDEX('Arranjos Populacionais'!$F$2:$F$961,MATCH(TabelaCompleta!E5546,'Arranjos Populacionais'!$A$2:$A$961,0),1),D5546)</f>
        <v>52006</v>
      </c>
      <c r="G5546" s="2">
        <v>0</v>
      </c>
      <c r="H5546" s="11">
        <v>2066</v>
      </c>
      <c r="I5546" s="2">
        <f>INDEX([1]PIB_dos_Municípios!$AN$2:$AN$5571,MATCH(E5546,[1]PIB_dos_Municípios!G$2:G$5571,0),1)</f>
        <v>18416.526999999998</v>
      </c>
      <c r="J5546" s="2">
        <f>INDEX([1]PIB_dos_Municípios!$AO$2:$AO$5571,MATCH(E5546,[1]PIB_dos_Municípios!G$2:G$5571,0),1)</f>
        <v>1991</v>
      </c>
      <c r="K5546" s="2">
        <f>INDEX([1]PIB_dos_Municípios!$AP$2:$AP$5571,MATCH(E5546,[1]PIB_dos_Municípios!G$2:G$5571,0),1)</f>
        <v>9249.89</v>
      </c>
      <c r="M5546" s="2" t="s">
        <v>5602</v>
      </c>
      <c r="N5546" s="2" t="str">
        <f>INDEX([2]Microregioes!$D$1:$D$574,MATCH(F5546,[2]Microregioes!$B$1:$B$574,0),1)</f>
        <v>Go-Ceres</v>
      </c>
    </row>
    <row r="5547" spans="1:14" hidden="1" x14ac:dyDescent="0.2">
      <c r="A5547" s="5">
        <v>5</v>
      </c>
      <c r="B5547" s="3">
        <v>52</v>
      </c>
      <c r="C5547" s="1">
        <v>5205</v>
      </c>
      <c r="D5547" s="1">
        <v>52018</v>
      </c>
      <c r="E5547" s="1">
        <v>5220405</v>
      </c>
      <c r="F5547" s="2">
        <f>IFERROR(INDEX('Arranjos Populacionais'!$F$2:$F$961,MATCH(TabelaCompleta!E5547,'Arranjos Populacionais'!$A$2:$A$961,0),1),D5547)</f>
        <v>52018</v>
      </c>
      <c r="G5547" s="2">
        <v>0</v>
      </c>
      <c r="H5547" s="11">
        <v>19407</v>
      </c>
      <c r="I5547" s="2">
        <f>INDEX([1]PIB_dos_Municípios!$AN$2:$AN$5571,MATCH(E5547,[1]PIB_dos_Municípios!G$2:G$5571,0),1)</f>
        <v>1314512.8060000001</v>
      </c>
      <c r="J5547" s="2">
        <f>INDEX([1]PIB_dos_Municípios!$AO$2:$AO$5571,MATCH(E5547,[1]PIB_dos_Municípios!G$2:G$5571,0),1)</f>
        <v>17086</v>
      </c>
      <c r="K5547" s="2">
        <f>INDEX([1]PIB_dos_Municípios!$AP$2:$AP$5571,MATCH(E5547,[1]PIB_dos_Municípios!G$2:G$5571,0),1)</f>
        <v>76935.08</v>
      </c>
      <c r="M5547" s="2" t="s">
        <v>4352</v>
      </c>
      <c r="N5547" s="2" t="str">
        <f>INDEX([2]Microregioes!$D$1:$D$574,MATCH(F5547,[2]Microregioes!$B$1:$B$574,0),1)</f>
        <v>Go-Quirinópolis</v>
      </c>
    </row>
    <row r="5548" spans="1:14" hidden="1" x14ac:dyDescent="0.2">
      <c r="A5548" s="5">
        <v>5</v>
      </c>
      <c r="B5548" s="3">
        <v>52</v>
      </c>
      <c r="C5548" s="1">
        <v>5203</v>
      </c>
      <c r="D5548" s="1">
        <v>52010</v>
      </c>
      <c r="E5548" s="1">
        <v>5220454</v>
      </c>
      <c r="F5548" s="2">
        <f>IFERROR(INDEX('Arranjos Populacionais'!$F$2:$F$961,MATCH(TabelaCompleta!E5548,'Arranjos Populacionais'!$A$2:$A$961,0),1),D5548)</f>
        <v>52010</v>
      </c>
      <c r="G5548" s="2">
        <v>0</v>
      </c>
      <c r="H5548" s="11">
        <v>102947</v>
      </c>
      <c r="I5548" s="2">
        <f>INDEX([1]PIB_dos_Municípios!$AN$2:$AN$5571,MATCH(E5548,[1]PIB_dos_Municípios!G$2:G$5571,0),1)</f>
        <v>1009536.863</v>
      </c>
      <c r="J5548" s="2">
        <f>INDEX([1]PIB_dos_Municípios!$AO$2:$AO$5571,MATCH(E5548,[1]PIB_dos_Municípios!G$2:G$5571,0),1)</f>
        <v>84399</v>
      </c>
      <c r="K5548" s="2">
        <f>INDEX([1]PIB_dos_Municípios!$AP$2:$AP$5571,MATCH(E5548,[1]PIB_dos_Municípios!G$2:G$5571,0),1)</f>
        <v>11961.48</v>
      </c>
      <c r="M5548" s="2" t="s">
        <v>933</v>
      </c>
      <c r="N5548" s="2" t="str">
        <f>INDEX([2]Microregioes!$D$1:$D$574,MATCH(F5548,[2]Microregioes!$B$1:$B$574,0),1)</f>
        <v>Go-Goiânia</v>
      </c>
    </row>
    <row r="5549" spans="1:14" hidden="1" x14ac:dyDescent="0.2">
      <c r="A5549" s="5">
        <v>5</v>
      </c>
      <c r="B5549" s="3">
        <v>52</v>
      </c>
      <c r="C5549" s="1">
        <v>5205</v>
      </c>
      <c r="D5549" s="1">
        <v>52013</v>
      </c>
      <c r="E5549" s="1">
        <v>5220504</v>
      </c>
      <c r="F5549" s="2">
        <f>IFERROR(INDEX('Arranjos Populacionais'!$F$2:$F$961,MATCH(TabelaCompleta!E5549,'Arranjos Populacionais'!$A$2:$A$961,0),1),D5549)</f>
        <v>52013</v>
      </c>
      <c r="G5549" s="2">
        <v>0</v>
      </c>
      <c r="H5549" s="11">
        <v>8236</v>
      </c>
      <c r="I5549" s="2">
        <f>INDEX([1]PIB_dos_Municípios!$AN$2:$AN$5571,MATCH(E5549,[1]PIB_dos_Municípios!G$2:G$5571,0),1)</f>
        <v>207369.272</v>
      </c>
      <c r="J5549" s="2">
        <f>INDEX([1]PIB_dos_Municípios!$AO$2:$AO$5571,MATCH(E5549,[1]PIB_dos_Municípios!G$2:G$5571,0),1)</f>
        <v>7477</v>
      </c>
      <c r="K5549" s="2">
        <f>INDEX([1]PIB_dos_Municípios!$AP$2:$AP$5571,MATCH(E5549,[1]PIB_dos_Municípios!G$2:G$5571,0),1)</f>
        <v>27734.29</v>
      </c>
      <c r="M5549" s="2" t="s">
        <v>5603</v>
      </c>
      <c r="N5549" s="2" t="str">
        <f>INDEX([2]Microregioes!$D$1:$D$574,MATCH(F5549,[2]Microregioes!$B$1:$B$574,0),1)</f>
        <v>Go-Sudoeste de Goiás</v>
      </c>
    </row>
    <row r="5550" spans="1:14" hidden="1" x14ac:dyDescent="0.2">
      <c r="A5550" s="5">
        <v>5</v>
      </c>
      <c r="B5550" s="3">
        <v>52</v>
      </c>
      <c r="C5550" s="1">
        <v>5205</v>
      </c>
      <c r="D5550" s="1">
        <v>52016</v>
      </c>
      <c r="E5550" s="1">
        <v>5220603</v>
      </c>
      <c r="F5550" s="2">
        <f>IFERROR(INDEX('Arranjos Populacionais'!$F$2:$F$961,MATCH(TabelaCompleta!E5550,'Arranjos Populacionais'!$A$2:$A$961,0),1),D5550)</f>
        <v>52016</v>
      </c>
      <c r="G5550" s="2">
        <v>0</v>
      </c>
      <c r="H5550" s="11">
        <v>20357</v>
      </c>
      <c r="I5550" s="2">
        <f>INDEX([1]PIB_dos_Municípios!$AN$2:$AN$5571,MATCH(E5550,[1]PIB_dos_Municípios!G$2:G$5571,0),1)</f>
        <v>297998.92499999999</v>
      </c>
      <c r="J5550" s="2">
        <f>INDEX([1]PIB_dos_Municípios!$AO$2:$AO$5571,MATCH(E5550,[1]PIB_dos_Municípios!G$2:G$5571,0),1)</f>
        <v>19096</v>
      </c>
      <c r="K5550" s="2">
        <f>INDEX([1]PIB_dos_Municípios!$AP$2:$AP$5571,MATCH(E5550,[1]PIB_dos_Municípios!G$2:G$5571,0),1)</f>
        <v>15605.31</v>
      </c>
      <c r="M5550" s="2" t="s">
        <v>5604</v>
      </c>
      <c r="N5550" s="2" t="str">
        <f>INDEX([2]Microregioes!$D$1:$D$574,MATCH(F5550,[2]Microregioes!$B$1:$B$574,0),1)</f>
        <v>Go-Pires do Rio</v>
      </c>
    </row>
    <row r="5551" spans="1:14" hidden="1" x14ac:dyDescent="0.2">
      <c r="A5551" s="5">
        <v>5</v>
      </c>
      <c r="B5551" s="3">
        <v>52</v>
      </c>
      <c r="C5551" s="1">
        <v>5204</v>
      </c>
      <c r="D5551" s="1">
        <v>52011</v>
      </c>
      <c r="E5551" s="1">
        <v>5220686</v>
      </c>
      <c r="F5551" s="2">
        <f>IFERROR(INDEX('Arranjos Populacionais'!$F$2:$F$961,MATCH(TabelaCompleta!E5551,'Arranjos Populacionais'!$A$2:$A$961,0),1),D5551)</f>
        <v>52011</v>
      </c>
      <c r="G5551" s="2">
        <v>0</v>
      </c>
      <c r="H5551" s="11">
        <v>6863</v>
      </c>
      <c r="I5551" s="2">
        <f>INDEX([1]PIB_dos_Municípios!$AN$2:$AN$5571,MATCH(E5551,[1]PIB_dos_Municípios!G$2:G$5571,0),1)</f>
        <v>44482.182999999997</v>
      </c>
      <c r="J5551" s="2">
        <f>INDEX([1]PIB_dos_Municípios!$AO$2:$AO$5571,MATCH(E5551,[1]PIB_dos_Municípios!G$2:G$5571,0),1)</f>
        <v>6512</v>
      </c>
      <c r="K5551" s="2">
        <f>INDEX([1]PIB_dos_Municípios!$AP$2:$AP$5571,MATCH(E5551,[1]PIB_dos_Municípios!G$2:G$5571,0),1)</f>
        <v>6830.8</v>
      </c>
      <c r="M5551" s="2" t="s">
        <v>655</v>
      </c>
      <c r="N5551" s="2" t="str">
        <f>INDEX([2]Microregioes!$D$1:$D$574,MATCH(F5551,[2]Microregioes!$B$1:$B$574,0),1)</f>
        <v>Go-Vão do Paranã</v>
      </c>
    </row>
    <row r="5552" spans="1:14" hidden="1" x14ac:dyDescent="0.2">
      <c r="A5552" s="5">
        <v>5</v>
      </c>
      <c r="B5552" s="3">
        <v>52</v>
      </c>
      <c r="C5552" s="1">
        <v>5204</v>
      </c>
      <c r="D5552" s="1">
        <v>52011</v>
      </c>
      <c r="E5552" s="1">
        <v>5220702</v>
      </c>
      <c r="F5552" s="2">
        <f>IFERROR(INDEX('Arranjos Populacionais'!$F$2:$F$961,MATCH(TabelaCompleta!E5552,'Arranjos Populacionais'!$A$2:$A$961,0),1),D5552)</f>
        <v>52011</v>
      </c>
      <c r="G5552" s="2">
        <v>0</v>
      </c>
      <c r="H5552" s="11">
        <v>2984</v>
      </c>
      <c r="I5552" s="2">
        <f>INDEX([1]PIB_dos_Municípios!$AN$2:$AN$5571,MATCH(E5552,[1]PIB_dos_Municípios!G$2:G$5571,0),1)</f>
        <v>20223.741000000002</v>
      </c>
      <c r="J5552" s="2">
        <f>INDEX([1]PIB_dos_Municípios!$AO$2:$AO$5571,MATCH(E5552,[1]PIB_dos_Municípios!G$2:G$5571,0),1)</f>
        <v>2821</v>
      </c>
      <c r="K5552" s="2">
        <f>INDEX([1]PIB_dos_Municípios!$AP$2:$AP$5571,MATCH(E5552,[1]PIB_dos_Municípios!G$2:G$5571,0),1)</f>
        <v>7169</v>
      </c>
      <c r="M5552" s="2" t="s">
        <v>5605</v>
      </c>
      <c r="N5552" s="2" t="str">
        <f>INDEX([2]Microregioes!$D$1:$D$574,MATCH(F5552,[2]Microregioes!$B$1:$B$574,0),1)</f>
        <v>Go-Vão do Paranã</v>
      </c>
    </row>
    <row r="5553" spans="1:14" hidden="1" x14ac:dyDescent="0.2">
      <c r="A5553" s="5">
        <v>5</v>
      </c>
      <c r="B5553" s="3">
        <v>52</v>
      </c>
      <c r="C5553" s="1">
        <v>5203</v>
      </c>
      <c r="D5553" s="1">
        <v>52007</v>
      </c>
      <c r="E5553" s="1">
        <v>5221007</v>
      </c>
      <c r="F5553" s="2">
        <f>IFERROR(INDEX('Arranjos Populacionais'!$F$2:$F$961,MATCH(TabelaCompleta!E5553,'Arranjos Populacionais'!$A$2:$A$961,0),1),D5553)</f>
        <v>52007</v>
      </c>
      <c r="G5553" s="2">
        <v>0</v>
      </c>
      <c r="H5553" s="11">
        <v>3625</v>
      </c>
      <c r="I5553" s="2">
        <f>INDEX([1]PIB_dos_Municípios!$AN$2:$AN$5571,MATCH(E5553,[1]PIB_dos_Municípios!G$2:G$5571,0),1)</f>
        <v>34192.851999999999</v>
      </c>
      <c r="J5553" s="2">
        <f>INDEX([1]PIB_dos_Municípios!$AO$2:$AO$5571,MATCH(E5553,[1]PIB_dos_Municípios!G$2:G$5571,0),1)</f>
        <v>3540</v>
      </c>
      <c r="K5553" s="2">
        <f>INDEX([1]PIB_dos_Municípios!$AP$2:$AP$5571,MATCH(E5553,[1]PIB_dos_Municípios!G$2:G$5571,0),1)</f>
        <v>9659</v>
      </c>
      <c r="M5553" s="2" t="s">
        <v>5606</v>
      </c>
      <c r="N5553" s="2" t="str">
        <f>INDEX([2]Microregioes!$D$1:$D$574,MATCH(F5553,[2]Microregioes!$B$1:$B$574,0),1)</f>
        <v>Go-Anápolis</v>
      </c>
    </row>
    <row r="5554" spans="1:14" hidden="1" x14ac:dyDescent="0.2">
      <c r="A5554" s="5">
        <v>5</v>
      </c>
      <c r="B5554" s="3">
        <v>52</v>
      </c>
      <c r="C5554" s="1">
        <v>5202</v>
      </c>
      <c r="D5554" s="1">
        <v>52005</v>
      </c>
      <c r="E5554" s="1">
        <v>5221080</v>
      </c>
      <c r="F5554" s="2">
        <f>IFERROR(INDEX('Arranjos Populacionais'!$F$2:$F$961,MATCH(TabelaCompleta!E5554,'Arranjos Populacionais'!$A$2:$A$961,0),1),D5554)</f>
        <v>52005</v>
      </c>
      <c r="G5554" s="2">
        <v>0</v>
      </c>
      <c r="H5554" s="11">
        <v>3327</v>
      </c>
      <c r="I5554" s="2">
        <f>INDEX([1]PIB_dos_Municípios!$AN$2:$AN$5571,MATCH(E5554,[1]PIB_dos_Municípios!G$2:G$5571,0),1)</f>
        <v>15638.249</v>
      </c>
      <c r="J5554" s="2">
        <f>INDEX([1]PIB_dos_Municípios!$AO$2:$AO$5571,MATCH(E5554,[1]PIB_dos_Municípios!G$2:G$5571,0),1)</f>
        <v>3016</v>
      </c>
      <c r="K5554" s="2">
        <f>INDEX([1]PIB_dos_Municípios!$AP$2:$AP$5571,MATCH(E5554,[1]PIB_dos_Municípios!G$2:G$5571,0),1)</f>
        <v>5185.1000000000004</v>
      </c>
      <c r="M5554" s="2" t="s">
        <v>5607</v>
      </c>
      <c r="N5554" s="2" t="str">
        <f>INDEX([2]Microregioes!$D$1:$D$574,MATCH(F5554,[2]Microregioes!$B$1:$B$574,0),1)</f>
        <v>Go-Chapada dos Veadeiros</v>
      </c>
    </row>
    <row r="5555" spans="1:14" hidden="1" x14ac:dyDescent="0.2">
      <c r="A5555" s="5">
        <v>5</v>
      </c>
      <c r="B5555" s="3">
        <v>52</v>
      </c>
      <c r="C5555" s="1">
        <v>5203</v>
      </c>
      <c r="D5555" s="1">
        <v>52010</v>
      </c>
      <c r="E5555" s="1">
        <v>5221197</v>
      </c>
      <c r="F5555" s="2">
        <f>IFERROR(INDEX('Arranjos Populacionais'!$F$2:$F$961,MATCH(TabelaCompleta!E5555,'Arranjos Populacionais'!$A$2:$A$961,0),1),D5555)</f>
        <v>52010</v>
      </c>
      <c r="G5555" s="2">
        <v>0</v>
      </c>
      <c r="H5555" s="11">
        <v>7513</v>
      </c>
      <c r="I5555" s="2">
        <f>INDEX([1]PIB_dos_Municípios!$AN$2:$AN$5571,MATCH(E5555,[1]PIB_dos_Municípios!G$2:G$5571,0),1)</f>
        <v>85457.514999999999</v>
      </c>
      <c r="J5555" s="2">
        <f>INDEX([1]PIB_dos_Municípios!$AO$2:$AO$5571,MATCH(E5555,[1]PIB_dos_Municípios!G$2:G$5571,0),1)</f>
        <v>6562</v>
      </c>
      <c r="K5555" s="2">
        <f>INDEX([1]PIB_dos_Municípios!$AP$2:$AP$5571,MATCH(E5555,[1]PIB_dos_Municípios!G$2:G$5571,0),1)</f>
        <v>13023.09</v>
      </c>
      <c r="M5555" s="2" t="s">
        <v>5608</v>
      </c>
      <c r="N5555" s="2" t="str">
        <f>INDEX([2]Microregioes!$D$1:$D$574,MATCH(F5555,[2]Microregioes!$B$1:$B$574,0),1)</f>
        <v>Go-Goiânia</v>
      </c>
    </row>
    <row r="5556" spans="1:14" hidden="1" x14ac:dyDescent="0.2">
      <c r="A5556" s="5">
        <v>5</v>
      </c>
      <c r="B5556" s="3">
        <v>52</v>
      </c>
      <c r="C5556" s="1">
        <v>5205</v>
      </c>
      <c r="D5556" s="1">
        <v>52017</v>
      </c>
      <c r="E5556" s="1">
        <v>5221304</v>
      </c>
      <c r="F5556" s="2">
        <f>IFERROR(INDEX('Arranjos Populacionais'!$F$2:$F$961,MATCH(TabelaCompleta!E5556,'Arranjos Populacionais'!$A$2:$A$961,0),1),D5556)</f>
        <v>52017</v>
      </c>
      <c r="G5556" s="2">
        <v>0</v>
      </c>
      <c r="H5556" s="11">
        <v>2899</v>
      </c>
      <c r="I5556" s="2">
        <f>INDEX([1]PIB_dos_Municípios!$AN$2:$AN$5571,MATCH(E5556,[1]PIB_dos_Municípios!G$2:G$5571,0),1)</f>
        <v>27970.196</v>
      </c>
      <c r="J5556" s="2">
        <f>INDEX([1]PIB_dos_Municípios!$AO$2:$AO$5571,MATCH(E5556,[1]PIB_dos_Municípios!G$2:G$5571,0),1)</f>
        <v>2817</v>
      </c>
      <c r="K5556" s="2">
        <f>INDEX([1]PIB_dos_Municípios!$AP$2:$AP$5571,MATCH(E5556,[1]PIB_dos_Municípios!G$2:G$5571,0),1)</f>
        <v>9929.07</v>
      </c>
      <c r="M5556" s="2" t="s">
        <v>189</v>
      </c>
      <c r="N5556" s="2" t="str">
        <f>INDEX([2]Microregioes!$D$1:$D$574,MATCH(F5556,[2]Microregioes!$B$1:$B$574,0),1)</f>
        <v>Go-Catalão</v>
      </c>
    </row>
    <row r="5557" spans="1:14" hidden="1" x14ac:dyDescent="0.2">
      <c r="A5557" s="5">
        <v>5</v>
      </c>
      <c r="B5557" s="3">
        <v>52</v>
      </c>
      <c r="C5557" s="1">
        <v>5203</v>
      </c>
      <c r="D5557" s="1">
        <v>52010</v>
      </c>
      <c r="E5557" s="1">
        <v>5221403</v>
      </c>
      <c r="F5557" s="2">
        <f>IFERROR(INDEX('Arranjos Populacionais'!$F$2:$F$961,MATCH(TabelaCompleta!E5557,'Arranjos Populacionais'!$A$2:$A$961,0),1),D5557)</f>
        <v>52010</v>
      </c>
      <c r="G5557" s="2">
        <v>0</v>
      </c>
      <c r="H5557" s="11">
        <v>119385</v>
      </c>
      <c r="I5557" s="2">
        <f>INDEX([1]PIB_dos_Municípios!$AN$2:$AN$5571,MATCH(E5557,[1]PIB_dos_Municípios!G$2:G$5571,0),1)</f>
        <v>1028754.3590000001</v>
      </c>
      <c r="J5557" s="2">
        <f>INDEX([1]PIB_dos_Municípios!$AO$2:$AO$5571,MATCH(E5557,[1]PIB_dos_Municípios!G$2:G$5571,0),1)</f>
        <v>104506</v>
      </c>
      <c r="K5557" s="2">
        <f>INDEX([1]PIB_dos_Municípios!$AP$2:$AP$5571,MATCH(E5557,[1]PIB_dos_Municípios!G$2:G$5571,0),1)</f>
        <v>9843.9699999999993</v>
      </c>
      <c r="M5557" s="2" t="s">
        <v>272</v>
      </c>
      <c r="N5557" s="2" t="str">
        <f>INDEX([2]Microregioes!$D$1:$D$574,MATCH(F5557,[2]Microregioes!$B$1:$B$574,0),1)</f>
        <v>Go-Goiânia</v>
      </c>
    </row>
    <row r="5558" spans="1:14" hidden="1" x14ac:dyDescent="0.2">
      <c r="A5558" s="5">
        <v>5</v>
      </c>
      <c r="B5558" s="3">
        <v>52</v>
      </c>
      <c r="C5558" s="1">
        <v>5202</v>
      </c>
      <c r="D5558" s="1">
        <v>52004</v>
      </c>
      <c r="E5558" s="1">
        <v>5221452</v>
      </c>
      <c r="F5558" s="2">
        <f>IFERROR(INDEX('Arranjos Populacionais'!$F$2:$F$961,MATCH(TabelaCompleta!E5558,'Arranjos Populacionais'!$A$2:$A$961,0),1),D5558)</f>
        <v>52004</v>
      </c>
      <c r="G5558" s="2">
        <v>0</v>
      </c>
      <c r="H5558" s="11">
        <v>3567</v>
      </c>
      <c r="I5558" s="2">
        <f>INDEX([1]PIB_dos_Municípios!$AN$2:$AN$5571,MATCH(E5558,[1]PIB_dos_Municípios!G$2:G$5571,0),1)</f>
        <v>25685.469000000001</v>
      </c>
      <c r="J5558" s="2">
        <f>INDEX([1]PIB_dos_Municípios!$AO$2:$AO$5571,MATCH(E5558,[1]PIB_dos_Municípios!G$2:G$5571,0),1)</f>
        <v>3435</v>
      </c>
      <c r="K5558" s="2">
        <f>INDEX([1]PIB_dos_Municípios!$AP$2:$AP$5571,MATCH(E5558,[1]PIB_dos_Municípios!G$2:G$5571,0),1)</f>
        <v>7477.57</v>
      </c>
      <c r="M5558" s="2" t="s">
        <v>5609</v>
      </c>
      <c r="N5558" s="2" t="str">
        <f>INDEX([2]Microregioes!$D$1:$D$574,MATCH(F5558,[2]Microregioes!$B$1:$B$574,0),1)</f>
        <v>Go-Porangatu</v>
      </c>
    </row>
    <row r="5559" spans="1:14" hidden="1" x14ac:dyDescent="0.2">
      <c r="A5559" s="5">
        <v>5</v>
      </c>
      <c r="B5559" s="3">
        <v>52</v>
      </c>
      <c r="C5559" s="1">
        <v>5203</v>
      </c>
      <c r="D5559" s="1">
        <v>52009</v>
      </c>
      <c r="E5559" s="1">
        <v>5221502</v>
      </c>
      <c r="F5559" s="2">
        <f>IFERROR(INDEX('Arranjos Populacionais'!$F$2:$F$961,MATCH(TabelaCompleta!E5559,'Arranjos Populacionais'!$A$2:$A$961,0),1),D5559)</f>
        <v>52009</v>
      </c>
      <c r="G5559" s="2">
        <v>0</v>
      </c>
      <c r="H5559" s="11">
        <v>4837</v>
      </c>
      <c r="I5559" s="2">
        <f>INDEX([1]PIB_dos_Municípios!$AN$2:$AN$5571,MATCH(E5559,[1]PIB_dos_Municípios!G$2:G$5571,0),1)</f>
        <v>59692.324999999997</v>
      </c>
      <c r="J5559" s="2">
        <f>INDEX([1]PIB_dos_Municípios!$AO$2:$AO$5571,MATCH(E5559,[1]PIB_dos_Municípios!G$2:G$5571,0),1)</f>
        <v>4839</v>
      </c>
      <c r="K5559" s="2">
        <f>INDEX([1]PIB_dos_Municípios!$AP$2:$AP$5571,MATCH(E5559,[1]PIB_dos_Municípios!G$2:G$5571,0),1)</f>
        <v>12335.67</v>
      </c>
      <c r="M5559" s="2" t="s">
        <v>5610</v>
      </c>
      <c r="N5559" s="2" t="str">
        <f>INDEX([2]Microregioes!$D$1:$D$574,MATCH(F5559,[2]Microregioes!$B$1:$B$574,0),1)</f>
        <v>Go-Anicuns</v>
      </c>
    </row>
    <row r="5560" spans="1:14" hidden="1" x14ac:dyDescent="0.2">
      <c r="A5560" s="5">
        <v>5</v>
      </c>
      <c r="B5560" s="3">
        <v>52</v>
      </c>
      <c r="C5560" s="1">
        <v>5205</v>
      </c>
      <c r="D5560" s="1">
        <v>52014</v>
      </c>
      <c r="E5560" s="1">
        <v>5221551</v>
      </c>
      <c r="F5560" s="2">
        <f>IFERROR(INDEX('Arranjos Populacionais'!$F$2:$F$961,MATCH(TabelaCompleta!E5560,'Arranjos Populacionais'!$A$2:$A$961,0),1),D5560)</f>
        <v>52013</v>
      </c>
      <c r="G5560" s="2">
        <v>0</v>
      </c>
      <c r="H5560" s="11">
        <v>4978</v>
      </c>
      <c r="I5560" s="2">
        <f>INDEX([1]PIB_dos_Municípios!$AN$2:$AN$5571,MATCH(E5560,[1]PIB_dos_Municípios!G$2:G$5571,0),1)</f>
        <v>264729.75400000002</v>
      </c>
      <c r="J5560" s="2">
        <f>INDEX([1]PIB_dos_Municípios!$AO$2:$AO$5571,MATCH(E5560,[1]PIB_dos_Municípios!G$2:G$5571,0),1)</f>
        <v>4399</v>
      </c>
      <c r="K5560" s="2">
        <f>INDEX([1]PIB_dos_Municípios!$AP$2:$AP$5571,MATCH(E5560,[1]PIB_dos_Municípios!G$2:G$5571,0),1)</f>
        <v>60179.53</v>
      </c>
      <c r="M5560" s="2" t="s">
        <v>183</v>
      </c>
      <c r="N5560" s="2" t="str">
        <f>INDEX([2]Microregioes!$D$1:$D$574,MATCH(F5560,[2]Microregioes!$B$1:$B$574,0),1)</f>
        <v>Go-Sudoeste de Goiás</v>
      </c>
    </row>
    <row r="5561" spans="1:14" hidden="1" x14ac:dyDescent="0.2">
      <c r="A5561" s="5">
        <v>5</v>
      </c>
      <c r="B5561" s="3">
        <v>52</v>
      </c>
      <c r="C5561" s="1">
        <v>5201</v>
      </c>
      <c r="D5561" s="1">
        <v>52001</v>
      </c>
      <c r="E5561" s="1">
        <v>5221577</v>
      </c>
      <c r="F5561" s="2">
        <f>IFERROR(INDEX('Arranjos Populacionais'!$F$2:$F$961,MATCH(TabelaCompleta!E5561,'Arranjos Populacionais'!$A$2:$A$961,0),1),D5561)</f>
        <v>52001</v>
      </c>
      <c r="G5561" s="2">
        <v>0</v>
      </c>
      <c r="H5561" s="11">
        <v>2967</v>
      </c>
      <c r="I5561" s="2">
        <f>INDEX([1]PIB_dos_Municípios!$AN$2:$AN$5571,MATCH(E5561,[1]PIB_dos_Municípios!G$2:G$5571,0),1)</f>
        <v>29741.289000000001</v>
      </c>
      <c r="J5561" s="2">
        <f>INDEX([1]PIB_dos_Municípios!$AO$2:$AO$5571,MATCH(E5561,[1]PIB_dos_Municípios!G$2:G$5571,0),1)</f>
        <v>2935</v>
      </c>
      <c r="K5561" s="2">
        <f>INDEX([1]PIB_dos_Municípios!$AP$2:$AP$5571,MATCH(E5561,[1]PIB_dos_Municípios!G$2:G$5571,0),1)</f>
        <v>10133.32</v>
      </c>
      <c r="M5561" s="2" t="s">
        <v>5611</v>
      </c>
      <c r="N5561" s="2" t="str">
        <f>INDEX([2]Microregioes!$D$1:$D$574,MATCH(F5561,[2]Microregioes!$B$1:$B$574,0),1)</f>
        <v>Go-São Miguel do Araguaia</v>
      </c>
    </row>
    <row r="5562" spans="1:14" hidden="1" x14ac:dyDescent="0.2">
      <c r="A5562" s="5">
        <v>5</v>
      </c>
      <c r="B5562" s="3">
        <v>52</v>
      </c>
      <c r="C5562" s="1">
        <v>5202</v>
      </c>
      <c r="D5562" s="1">
        <v>52004</v>
      </c>
      <c r="E5562" s="1">
        <v>5221601</v>
      </c>
      <c r="F5562" s="2">
        <f>IFERROR(INDEX('Arranjos Populacionais'!$F$2:$F$961,MATCH(TabelaCompleta!E5562,'Arranjos Populacionais'!$A$2:$A$961,0),1),D5562)</f>
        <v>52004</v>
      </c>
      <c r="G5562" s="2">
        <v>0</v>
      </c>
      <c r="H5562" s="11">
        <v>39787</v>
      </c>
      <c r="I5562" s="2">
        <f>INDEX([1]PIB_dos_Municípios!$AN$2:$AN$5571,MATCH(E5562,[1]PIB_dos_Municípios!G$2:G$5571,0),1)</f>
        <v>447957.52299999999</v>
      </c>
      <c r="J5562" s="2">
        <f>INDEX([1]PIB_dos_Municípios!$AO$2:$AO$5571,MATCH(E5562,[1]PIB_dos_Municípios!G$2:G$5571,0),1)</f>
        <v>36949</v>
      </c>
      <c r="K5562" s="2">
        <f>INDEX([1]PIB_dos_Municípios!$AP$2:$AP$5571,MATCH(E5562,[1]PIB_dos_Municípios!G$2:G$5571,0),1)</f>
        <v>12123.67</v>
      </c>
      <c r="M5562" s="2" t="s">
        <v>5612</v>
      </c>
      <c r="N5562" s="2" t="str">
        <f>INDEX([2]Microregioes!$D$1:$D$574,MATCH(F5562,[2]Microregioes!$B$1:$B$574,0),1)</f>
        <v>Go-Porangatu</v>
      </c>
    </row>
    <row r="5563" spans="1:14" hidden="1" x14ac:dyDescent="0.2">
      <c r="A5563" s="5">
        <v>5</v>
      </c>
      <c r="B5563" s="3">
        <v>52</v>
      </c>
      <c r="C5563" s="1">
        <v>5203</v>
      </c>
      <c r="D5563" s="1">
        <v>52006</v>
      </c>
      <c r="E5563" s="1">
        <v>5221700</v>
      </c>
      <c r="F5563" s="2">
        <f>IFERROR(INDEX('Arranjos Populacionais'!$F$2:$F$961,MATCH(TabelaCompleta!E5563,'Arranjos Populacionais'!$A$2:$A$961,0),1),D5563)</f>
        <v>52006</v>
      </c>
      <c r="G5563" s="2">
        <v>0</v>
      </c>
      <c r="H5563" s="11">
        <v>14193</v>
      </c>
      <c r="I5563" s="2">
        <f>INDEX([1]PIB_dos_Municípios!$AN$2:$AN$5571,MATCH(E5563,[1]PIB_dos_Municípios!G$2:G$5571,0),1)</f>
        <v>106392.973</v>
      </c>
      <c r="J5563" s="2">
        <f>INDEX([1]PIB_dos_Municípios!$AO$2:$AO$5571,MATCH(E5563,[1]PIB_dos_Municípios!G$2:G$5571,0),1)</f>
        <v>13821</v>
      </c>
      <c r="K5563" s="2">
        <f>INDEX([1]PIB_dos_Municípios!$AP$2:$AP$5571,MATCH(E5563,[1]PIB_dos_Municípios!G$2:G$5571,0),1)</f>
        <v>7697.92</v>
      </c>
      <c r="M5563" s="2" t="s">
        <v>5613</v>
      </c>
      <c r="N5563" s="2" t="str">
        <f>INDEX([2]Microregioes!$D$1:$D$574,MATCH(F5563,[2]Microregioes!$B$1:$B$574,0),1)</f>
        <v>Go-Ceres</v>
      </c>
    </row>
    <row r="5564" spans="1:14" hidden="1" x14ac:dyDescent="0.2">
      <c r="A5564" s="5">
        <v>5</v>
      </c>
      <c r="B5564" s="3">
        <v>52</v>
      </c>
      <c r="C5564" s="1">
        <v>5205</v>
      </c>
      <c r="D5564" s="1">
        <v>52016</v>
      </c>
      <c r="E5564" s="1">
        <v>5221809</v>
      </c>
      <c r="F5564" s="2">
        <f>IFERROR(INDEX('Arranjos Populacionais'!$F$2:$F$961,MATCH(TabelaCompleta!E5564,'Arranjos Populacionais'!$A$2:$A$961,0),1),D5564)</f>
        <v>52016</v>
      </c>
      <c r="G5564" s="2">
        <v>0</v>
      </c>
      <c r="H5564" s="11">
        <v>3154</v>
      </c>
      <c r="I5564" s="2">
        <f>INDEX([1]PIB_dos_Municípios!$AN$2:$AN$5571,MATCH(E5564,[1]PIB_dos_Municípios!G$2:G$5571,0),1)</f>
        <v>51104.703999999998</v>
      </c>
      <c r="J5564" s="2">
        <f>INDEX([1]PIB_dos_Municípios!$AO$2:$AO$5571,MATCH(E5564,[1]PIB_dos_Municípios!G$2:G$5571,0),1)</f>
        <v>3058</v>
      </c>
      <c r="K5564" s="2">
        <f>INDEX([1]PIB_dos_Municípios!$AP$2:$AP$5571,MATCH(E5564,[1]PIB_dos_Municípios!G$2:G$5571,0),1)</f>
        <v>16711.810000000001</v>
      </c>
      <c r="M5564" s="2" t="s">
        <v>206</v>
      </c>
      <c r="N5564" s="2" t="str">
        <f>INDEX([2]Microregioes!$D$1:$D$574,MATCH(F5564,[2]Microregioes!$B$1:$B$574,0),1)</f>
        <v>Go-Pires do Rio</v>
      </c>
    </row>
    <row r="5565" spans="1:14" hidden="1" x14ac:dyDescent="0.2">
      <c r="A5565" s="5">
        <v>5</v>
      </c>
      <c r="B5565" s="3">
        <v>52</v>
      </c>
      <c r="C5565" s="1">
        <v>5204</v>
      </c>
      <c r="D5565" s="1">
        <v>52012</v>
      </c>
      <c r="E5565" s="1">
        <v>5221858</v>
      </c>
      <c r="F5565" s="2">
        <f>IFERROR(INDEX('Arranjos Populacionais'!$F$2:$F$961,MATCH(TabelaCompleta!E5565,'Arranjos Populacionais'!$A$2:$A$961,0),1),D5565)</f>
        <v>53001</v>
      </c>
      <c r="G5565" s="2">
        <v>0</v>
      </c>
      <c r="H5565" s="11">
        <v>156419</v>
      </c>
      <c r="I5565" s="2">
        <f>INDEX([1]PIB_dos_Municípios!$AN$2:$AN$5571,MATCH(E5565,[1]PIB_dos_Municípios!G$2:G$5571,0),1)</f>
        <v>1117499.3289999999</v>
      </c>
      <c r="J5565" s="2">
        <f>INDEX([1]PIB_dos_Municípios!$AO$2:$AO$5571,MATCH(E5565,[1]PIB_dos_Municípios!G$2:G$5571,0),1)</f>
        <v>132947</v>
      </c>
      <c r="K5565" s="2">
        <f>INDEX([1]PIB_dos_Municípios!$AP$2:$AP$5571,MATCH(E5565,[1]PIB_dos_Municípios!G$2:G$5571,0),1)</f>
        <v>8405.6</v>
      </c>
      <c r="M5565" s="2" t="s">
        <v>941</v>
      </c>
      <c r="N5565" s="2" t="str">
        <f>INDEX([2]Microregioes!$D$1:$D$574,MATCH(F5565,[2]Microregioes!$B$1:$B$574,0),1)</f>
        <v>Df-Brasília</v>
      </c>
    </row>
    <row r="5566" spans="1:14" hidden="1" x14ac:dyDescent="0.2">
      <c r="A5566" s="5">
        <v>5</v>
      </c>
      <c r="B5566" s="3">
        <v>52</v>
      </c>
      <c r="C5566" s="1">
        <v>5205</v>
      </c>
      <c r="D5566" s="1">
        <v>52014</v>
      </c>
      <c r="E5566" s="1">
        <v>5221908</v>
      </c>
      <c r="F5566" s="2">
        <f>IFERROR(INDEX('Arranjos Populacionais'!$F$2:$F$961,MATCH(TabelaCompleta!E5566,'Arranjos Populacionais'!$A$2:$A$961,0),1),D5566)</f>
        <v>52014</v>
      </c>
      <c r="G5566" s="2">
        <v>0</v>
      </c>
      <c r="H5566" s="11">
        <v>3842</v>
      </c>
      <c r="I5566" s="2">
        <f>INDEX([1]PIB_dos_Municípios!$AN$2:$AN$5571,MATCH(E5566,[1]PIB_dos_Municípios!G$2:G$5571,0),1)</f>
        <v>33174.642999999996</v>
      </c>
      <c r="J5566" s="2">
        <f>INDEX([1]PIB_dos_Municípios!$AO$2:$AO$5571,MATCH(E5566,[1]PIB_dos_Municípios!G$2:G$5571,0),1)</f>
        <v>3661</v>
      </c>
      <c r="K5566" s="2">
        <f>INDEX([1]PIB_dos_Municípios!$AP$2:$AP$5571,MATCH(E5566,[1]PIB_dos_Municípios!G$2:G$5571,0),1)</f>
        <v>9061.6299999999992</v>
      </c>
      <c r="M5566" s="2" t="s">
        <v>5614</v>
      </c>
      <c r="N5566" s="2" t="str">
        <f>INDEX([2]Microregioes!$D$1:$D$574,MATCH(F5566,[2]Microregioes!$B$1:$B$574,0),1)</f>
        <v>Go-Vale do Rio dos Bois</v>
      </c>
    </row>
    <row r="5567" spans="1:14" hidden="1" x14ac:dyDescent="0.2">
      <c r="A5567" s="5">
        <v>5</v>
      </c>
      <c r="B5567" s="3">
        <v>52</v>
      </c>
      <c r="C5567" s="1">
        <v>5205</v>
      </c>
      <c r="D5567" s="1">
        <v>52016</v>
      </c>
      <c r="E5567" s="1">
        <v>5222005</v>
      </c>
      <c r="F5567" s="2">
        <f>IFERROR(INDEX('Arranjos Populacionais'!$F$2:$F$961,MATCH(TabelaCompleta!E5567,'Arranjos Populacionais'!$A$2:$A$961,0),1),D5567)</f>
        <v>52016</v>
      </c>
      <c r="G5567" s="2">
        <v>0</v>
      </c>
      <c r="H5567" s="11">
        <v>13567</v>
      </c>
      <c r="I5567" s="2">
        <f>INDEX([1]PIB_dos_Municípios!$AN$2:$AN$5571,MATCH(E5567,[1]PIB_dos_Municípios!G$2:G$5571,0),1)</f>
        <v>178699.42300000001</v>
      </c>
      <c r="J5567" s="2">
        <f>INDEX([1]PIB_dos_Municípios!$AO$2:$AO$5571,MATCH(E5567,[1]PIB_dos_Municípios!G$2:G$5571,0),1)</f>
        <v>12549</v>
      </c>
      <c r="K5567" s="2">
        <f>INDEX([1]PIB_dos_Municípios!$AP$2:$AP$5571,MATCH(E5567,[1]PIB_dos_Municípios!G$2:G$5571,0),1)</f>
        <v>14240.13</v>
      </c>
      <c r="M5567" s="2" t="s">
        <v>5615</v>
      </c>
      <c r="N5567" s="2" t="str">
        <f>INDEX([2]Microregioes!$D$1:$D$574,MATCH(F5567,[2]Microregioes!$B$1:$B$574,0),1)</f>
        <v>Go-Pires do Rio</v>
      </c>
    </row>
    <row r="5568" spans="1:14" hidden="1" x14ac:dyDescent="0.2">
      <c r="A5568" s="5">
        <v>5</v>
      </c>
      <c r="B5568" s="3">
        <v>52</v>
      </c>
      <c r="C5568" s="1">
        <v>5205</v>
      </c>
      <c r="D5568" s="1">
        <v>52015</v>
      </c>
      <c r="E5568" s="1">
        <v>5222054</v>
      </c>
      <c r="F5568" s="2">
        <f>IFERROR(INDEX('Arranjos Populacionais'!$F$2:$F$961,MATCH(TabelaCompleta!E5568,'Arranjos Populacionais'!$A$2:$A$961,0),1),D5568)</f>
        <v>52015</v>
      </c>
      <c r="G5568" s="2">
        <v>0</v>
      </c>
      <c r="H5568" s="11">
        <v>8286</v>
      </c>
      <c r="I5568" s="2">
        <f>INDEX([1]PIB_dos_Municípios!$AN$2:$AN$5571,MATCH(E5568,[1]PIB_dos_Municípios!G$2:G$5571,0),1)</f>
        <v>133899.367</v>
      </c>
      <c r="J5568" s="2">
        <f>INDEX([1]PIB_dos_Municípios!$AO$2:$AO$5571,MATCH(E5568,[1]PIB_dos_Municípios!G$2:G$5571,0),1)</f>
        <v>7371</v>
      </c>
      <c r="K5568" s="2">
        <f>INDEX([1]PIB_dos_Municípios!$AP$2:$AP$5571,MATCH(E5568,[1]PIB_dos_Municípios!G$2:G$5571,0),1)</f>
        <v>18165.7</v>
      </c>
      <c r="M5568" s="2" t="s">
        <v>5616</v>
      </c>
      <c r="N5568" s="2" t="str">
        <f>INDEX([2]Microregioes!$D$1:$D$574,MATCH(F5568,[2]Microregioes!$B$1:$B$574,0),1)</f>
        <v>Go-Meia Ponte</v>
      </c>
    </row>
    <row r="5569" spans="1:14" hidden="1" x14ac:dyDescent="0.2">
      <c r="A5569" s="5">
        <v>5</v>
      </c>
      <c r="B5569" s="3">
        <v>52</v>
      </c>
      <c r="C5569" s="1">
        <v>5204</v>
      </c>
      <c r="D5569" s="1">
        <v>52012</v>
      </c>
      <c r="E5569" s="1">
        <v>5222203</v>
      </c>
      <c r="F5569" s="2">
        <f>IFERROR(INDEX('Arranjos Populacionais'!$F$2:$F$961,MATCH(TabelaCompleta!E5569,'Arranjos Populacionais'!$A$2:$A$961,0),1),D5569)</f>
        <v>52012</v>
      </c>
      <c r="G5569" s="2">
        <v>0</v>
      </c>
      <c r="H5569" s="11">
        <v>5615</v>
      </c>
      <c r="I5569" s="2">
        <f>INDEX([1]PIB_dos_Municípios!$AN$2:$AN$5571,MATCH(E5569,[1]PIB_dos_Municípios!G$2:G$5571,0),1)</f>
        <v>71675.769</v>
      </c>
      <c r="J5569" s="2">
        <f>INDEX([1]PIB_dos_Municípios!$AO$2:$AO$5571,MATCH(E5569,[1]PIB_dos_Municípios!G$2:G$5571,0),1)</f>
        <v>4742</v>
      </c>
      <c r="K5569" s="2">
        <f>INDEX([1]PIB_dos_Municípios!$AP$2:$AP$5571,MATCH(E5569,[1]PIB_dos_Municípios!G$2:G$5571,0),1)</f>
        <v>15115.09</v>
      </c>
      <c r="M5569" s="2" t="s">
        <v>5617</v>
      </c>
      <c r="N5569" s="2" t="str">
        <f>INDEX([2]Microregioes!$D$1:$D$574,MATCH(F5569,[2]Microregioes!$B$1:$B$574,0),1)</f>
        <v>Go-Entorno de Brasília</v>
      </c>
    </row>
    <row r="5570" spans="1:14" hidden="1" x14ac:dyDescent="0.2">
      <c r="A5570" s="5">
        <v>5</v>
      </c>
      <c r="B5570" s="3">
        <v>52</v>
      </c>
      <c r="C5570" s="1">
        <v>5204</v>
      </c>
      <c r="D5570" s="1">
        <v>52012</v>
      </c>
      <c r="E5570" s="1">
        <v>5222302</v>
      </c>
      <c r="F5570" s="2">
        <f>IFERROR(INDEX('Arranjos Populacionais'!$F$2:$F$961,MATCH(TabelaCompleta!E5570,'Arranjos Populacionais'!$A$2:$A$961,0),1),D5570)</f>
        <v>52012</v>
      </c>
      <c r="G5570" s="2">
        <v>0</v>
      </c>
      <c r="H5570" s="11">
        <v>5635</v>
      </c>
      <c r="I5570" s="2">
        <f>INDEX([1]PIB_dos_Municípios!$AN$2:$AN$5571,MATCH(E5570,[1]PIB_dos_Municípios!G$2:G$5571,0),1)</f>
        <v>92062.861000000004</v>
      </c>
      <c r="J5570" s="2">
        <f>INDEX([1]PIB_dos_Municípios!$AO$2:$AO$5571,MATCH(E5570,[1]PIB_dos_Municípios!G$2:G$5571,0),1)</f>
        <v>5145</v>
      </c>
      <c r="K5570" s="2">
        <f>INDEX([1]PIB_dos_Municípios!$AP$2:$AP$5571,MATCH(E5570,[1]PIB_dos_Municípios!G$2:G$5571,0),1)</f>
        <v>17893.66</v>
      </c>
      <c r="M5570" s="2" t="s">
        <v>5618</v>
      </c>
      <c r="N5570" s="2" t="str">
        <f>INDEX([2]Microregioes!$D$1:$D$574,MATCH(F5570,[2]Microregioes!$B$1:$B$574,0),1)</f>
        <v>Go-Entorno de Brasília</v>
      </c>
    </row>
    <row r="5571" spans="1:14" hidden="1" x14ac:dyDescent="0.2">
      <c r="A5571" s="5">
        <v>5</v>
      </c>
      <c r="B5571" s="3">
        <v>53</v>
      </c>
      <c r="C5571" s="1">
        <v>5301</v>
      </c>
      <c r="D5571" s="1">
        <v>53001</v>
      </c>
      <c r="E5571" s="1">
        <v>5300108</v>
      </c>
      <c r="F5571" s="2">
        <f>IFERROR(INDEX('Arranjos Populacionais'!$F$2:$F$961,MATCH(TabelaCompleta!E5571,'Arranjos Populacionais'!$A$2:$A$961,0),1),D5571)</f>
        <v>53001</v>
      </c>
      <c r="G5571" s="2">
        <v>0</v>
      </c>
      <c r="H5571" s="11">
        <v>2977216</v>
      </c>
      <c r="I5571" s="2">
        <f>INDEX([1]PIB_dos_Municípios!$AN$2:$AN$5571,MATCH(E5571,[1]PIB_dos_Municípios!G$2:G$5571,0),1)</f>
        <v>144174101.595</v>
      </c>
      <c r="J5571" s="2">
        <f>INDEX([1]PIB_dos_Municípios!$AO$2:$AO$5571,MATCH(E5571,[1]PIB_dos_Municípios!G$2:G$5571,0),1)</f>
        <v>2562963</v>
      </c>
      <c r="K5571" s="2">
        <f>INDEX([1]PIB_dos_Municípios!$AP$2:$AP$5571,MATCH(E5571,[1]PIB_dos_Municípios!G$2:G$5571,0),1)</f>
        <v>56252.9</v>
      </c>
      <c r="M5571" s="2" t="s">
        <v>650</v>
      </c>
      <c r="N5571" s="2" t="str">
        <f>INDEX([2]Microregioes!$D$1:$D$574,MATCH(F5571,[2]Microregioes!$B$1:$B$574,0),1)</f>
        <v>Df-Brasília</v>
      </c>
    </row>
    <row r="5572" spans="1:14" hidden="1" x14ac:dyDescent="0.2">
      <c r="A5572" s="5">
        <v>1</v>
      </c>
      <c r="B5572" s="3">
        <v>11</v>
      </c>
      <c r="C5572" s="1">
        <v>1100</v>
      </c>
      <c r="D5572" s="1">
        <v>11000</v>
      </c>
      <c r="E5572" s="1">
        <v>1100000</v>
      </c>
      <c r="F5572" s="2">
        <f>IFERROR(INDEX('Arranjos Populacionais'!$F$2:$F$961,MATCH(TabelaCompleta!E5572,'Arranjos Populacionais'!$A$2:$A$961,0),1),D5572)</f>
        <v>11000</v>
      </c>
      <c r="G5572" s="2">
        <v>1</v>
      </c>
      <c r="H5572" s="11">
        <v>0</v>
      </c>
    </row>
    <row r="5573" spans="1:14" hidden="1" x14ac:dyDescent="0.2">
      <c r="A5573" s="5">
        <v>1</v>
      </c>
      <c r="B5573" s="3">
        <v>16</v>
      </c>
      <c r="C5573" s="1">
        <v>1600</v>
      </c>
      <c r="D5573" s="1">
        <v>16000</v>
      </c>
      <c r="E5573" s="1">
        <v>1600000</v>
      </c>
      <c r="F5573" s="2">
        <f>IFERROR(INDEX('Arranjos Populacionais'!$F$2:$F$961,MATCH(TabelaCompleta!E5573,'Arranjos Populacionais'!$A$2:$A$961,0),1),D5573)</f>
        <v>16000</v>
      </c>
      <c r="G5573" s="2">
        <v>1</v>
      </c>
      <c r="H5573" s="11">
        <v>0</v>
      </c>
    </row>
    <row r="5574" spans="1:14" hidden="1" x14ac:dyDescent="0.2">
      <c r="A5574" s="5">
        <v>1</v>
      </c>
      <c r="B5574" s="3">
        <v>17</v>
      </c>
      <c r="C5574" s="1">
        <v>1700</v>
      </c>
      <c r="D5574" s="1">
        <v>17000</v>
      </c>
      <c r="E5574" s="1">
        <v>1700000</v>
      </c>
      <c r="F5574" s="2">
        <f>IFERROR(INDEX('Arranjos Populacionais'!$F$2:$F$961,MATCH(TabelaCompleta!E5574,'Arranjos Populacionais'!$A$2:$A$961,0),1),D5574)</f>
        <v>17000</v>
      </c>
      <c r="G5574" s="2">
        <v>1</v>
      </c>
      <c r="H5574" s="11">
        <v>0</v>
      </c>
    </row>
    <row r="5575" spans="1:14" hidden="1" x14ac:dyDescent="0.2">
      <c r="A5575" s="5">
        <v>2</v>
      </c>
      <c r="B5575" s="3">
        <v>23</v>
      </c>
      <c r="C5575" s="1">
        <v>2300</v>
      </c>
      <c r="D5575" s="1">
        <v>23000</v>
      </c>
      <c r="E5575" s="1">
        <v>2300000</v>
      </c>
      <c r="F5575" s="2">
        <f>IFERROR(INDEX('Arranjos Populacionais'!$F$2:$F$961,MATCH(TabelaCompleta!E5575,'Arranjos Populacionais'!$A$2:$A$961,0),1),D5575)</f>
        <v>23000</v>
      </c>
      <c r="G5575" s="2">
        <v>1</v>
      </c>
      <c r="H5575" s="11">
        <v>0</v>
      </c>
    </row>
    <row r="5576" spans="1:14" hidden="1" x14ac:dyDescent="0.2">
      <c r="A5576" s="5">
        <v>2</v>
      </c>
      <c r="B5576" s="3">
        <v>26</v>
      </c>
      <c r="C5576" s="1">
        <v>2600</v>
      </c>
      <c r="D5576" s="1">
        <v>26000</v>
      </c>
      <c r="E5576" s="1">
        <v>2600000</v>
      </c>
      <c r="F5576" s="2">
        <f>IFERROR(INDEX('Arranjos Populacionais'!$F$2:$F$961,MATCH(TabelaCompleta!E5576,'Arranjos Populacionais'!$A$2:$A$961,0),1),D5576)</f>
        <v>26000</v>
      </c>
      <c r="G5576" s="2">
        <v>1</v>
      </c>
      <c r="H5576" s="11">
        <v>0</v>
      </c>
    </row>
    <row r="5577" spans="1:14" hidden="1" x14ac:dyDescent="0.2">
      <c r="A5577" s="5">
        <v>2</v>
      </c>
      <c r="B5577" s="3">
        <v>28</v>
      </c>
      <c r="C5577" s="1">
        <v>2800</v>
      </c>
      <c r="D5577" s="1">
        <v>28000</v>
      </c>
      <c r="E5577" s="1">
        <v>2800000</v>
      </c>
      <c r="F5577" s="2">
        <f>IFERROR(INDEX('Arranjos Populacionais'!$F$2:$F$961,MATCH(TabelaCompleta!E5577,'Arranjos Populacionais'!$A$2:$A$961,0),1),D5577)</f>
        <v>28000</v>
      </c>
      <c r="G5577" s="2">
        <v>1</v>
      </c>
      <c r="H5577" s="11">
        <v>0</v>
      </c>
    </row>
    <row r="5578" spans="1:14" hidden="1" x14ac:dyDescent="0.2">
      <c r="A5578" s="5">
        <v>2</v>
      </c>
      <c r="B5578" s="3">
        <v>29</v>
      </c>
      <c r="C5578" s="1">
        <v>2900</v>
      </c>
      <c r="D5578" s="1">
        <v>29000</v>
      </c>
      <c r="E5578" s="1">
        <v>2900000</v>
      </c>
      <c r="F5578" s="2">
        <f>IFERROR(INDEX('Arranjos Populacionais'!$F$2:$F$961,MATCH(TabelaCompleta!E5578,'Arranjos Populacionais'!$A$2:$A$961,0),1),D5578)</f>
        <v>29000</v>
      </c>
      <c r="G5578" s="2">
        <v>1</v>
      </c>
      <c r="H5578" s="11">
        <v>0</v>
      </c>
    </row>
    <row r="5579" spans="1:14" hidden="1" x14ac:dyDescent="0.2">
      <c r="A5579" s="5">
        <v>3</v>
      </c>
      <c r="B5579" s="3">
        <v>31</v>
      </c>
      <c r="C5579" s="1">
        <v>3100</v>
      </c>
      <c r="D5579" s="1">
        <v>31000</v>
      </c>
      <c r="E5579" s="1">
        <v>3100000</v>
      </c>
      <c r="F5579" s="2">
        <f>IFERROR(INDEX('Arranjos Populacionais'!$F$2:$F$961,MATCH(TabelaCompleta!E5579,'Arranjos Populacionais'!$A$2:$A$961,0),1),D5579)</f>
        <v>31000</v>
      </c>
      <c r="G5579" s="2">
        <v>1</v>
      </c>
      <c r="H5579" s="11">
        <v>0</v>
      </c>
    </row>
    <row r="5580" spans="1:14" hidden="1" x14ac:dyDescent="0.2">
      <c r="A5580" s="5">
        <v>3</v>
      </c>
      <c r="B5580" s="3">
        <v>33</v>
      </c>
      <c r="C5580" s="1">
        <v>3300</v>
      </c>
      <c r="D5580" s="1">
        <v>33000</v>
      </c>
      <c r="E5580" s="1">
        <v>3300000</v>
      </c>
      <c r="F5580" s="2">
        <f>IFERROR(INDEX('Arranjos Populacionais'!$F$2:$F$961,MATCH(TabelaCompleta!E5580,'Arranjos Populacionais'!$A$2:$A$961,0),1),D5580)</f>
        <v>33000</v>
      </c>
      <c r="G5580" s="2">
        <v>1</v>
      </c>
      <c r="H5580" s="11">
        <v>0</v>
      </c>
    </row>
    <row r="5581" spans="1:14" hidden="1" x14ac:dyDescent="0.2">
      <c r="A5581" s="5">
        <v>3</v>
      </c>
      <c r="B5581" s="3">
        <v>35</v>
      </c>
      <c r="C5581" s="1">
        <v>3500</v>
      </c>
      <c r="D5581" s="1">
        <v>35000</v>
      </c>
      <c r="E5581" s="1">
        <v>3500000</v>
      </c>
      <c r="F5581" s="2">
        <f>IFERROR(INDEX('Arranjos Populacionais'!$F$2:$F$961,MATCH(TabelaCompleta!E5581,'Arranjos Populacionais'!$A$2:$A$961,0),1),D5581)</f>
        <v>35000</v>
      </c>
      <c r="G5581" s="2">
        <v>1</v>
      </c>
      <c r="H5581" s="11">
        <v>0</v>
      </c>
    </row>
    <row r="5582" spans="1:14" hidden="1" x14ac:dyDescent="0.2">
      <c r="A5582" s="5">
        <v>4</v>
      </c>
      <c r="B5582" s="3">
        <v>41</v>
      </c>
      <c r="C5582" s="1">
        <v>4100</v>
      </c>
      <c r="D5582" s="1">
        <v>41000</v>
      </c>
      <c r="E5582" s="1">
        <v>4100000</v>
      </c>
      <c r="F5582" s="2">
        <f>IFERROR(INDEX('Arranjos Populacionais'!$F$2:$F$961,MATCH(TabelaCompleta!E5582,'Arranjos Populacionais'!$A$2:$A$961,0),1),D5582)</f>
        <v>41000</v>
      </c>
      <c r="G5582" s="2">
        <v>1</v>
      </c>
      <c r="H5582" s="11">
        <v>0</v>
      </c>
    </row>
    <row r="5583" spans="1:14" hidden="1" x14ac:dyDescent="0.2">
      <c r="A5583" s="5">
        <v>4</v>
      </c>
      <c r="B5583" s="3">
        <v>42</v>
      </c>
      <c r="C5583" s="1">
        <v>4200</v>
      </c>
      <c r="D5583" s="1">
        <v>42000</v>
      </c>
      <c r="E5583" s="1">
        <v>4200000</v>
      </c>
      <c r="F5583" s="2">
        <f>IFERROR(INDEX('Arranjos Populacionais'!$F$2:$F$961,MATCH(TabelaCompleta!E5583,'Arranjos Populacionais'!$A$2:$A$961,0),1),D5583)</f>
        <v>42000</v>
      </c>
      <c r="G5583" s="2">
        <v>1</v>
      </c>
      <c r="H5583" s="11">
        <v>0</v>
      </c>
    </row>
    <row r="5584" spans="1:14" hidden="1" x14ac:dyDescent="0.2">
      <c r="A5584" s="5">
        <v>4</v>
      </c>
      <c r="B5584" s="3">
        <v>43</v>
      </c>
      <c r="C5584" s="1">
        <v>4300</v>
      </c>
      <c r="D5584" s="1">
        <v>43000</v>
      </c>
      <c r="E5584" s="1">
        <v>4300000</v>
      </c>
      <c r="F5584" s="2">
        <f>IFERROR(INDEX('Arranjos Populacionais'!$F$2:$F$961,MATCH(TabelaCompleta!E5584,'Arranjos Populacionais'!$A$2:$A$961,0),1),D5584)</f>
        <v>43000</v>
      </c>
      <c r="G5584" s="2">
        <v>1</v>
      </c>
      <c r="H5584" s="11">
        <v>0</v>
      </c>
    </row>
    <row r="5585" spans="1:8" hidden="1" x14ac:dyDescent="0.2">
      <c r="A5585" s="5">
        <v>5</v>
      </c>
      <c r="B5585" s="3">
        <v>51</v>
      </c>
      <c r="C5585" s="1">
        <v>5100</v>
      </c>
      <c r="D5585" s="1">
        <v>51000</v>
      </c>
      <c r="E5585" s="1">
        <v>5100000</v>
      </c>
      <c r="F5585" s="2">
        <f>IFERROR(INDEX('Arranjos Populacionais'!$F$2:$F$961,MATCH(TabelaCompleta!E5585,'Arranjos Populacionais'!$A$2:$A$961,0),1),D5585)</f>
        <v>51000</v>
      </c>
      <c r="G5585" s="2">
        <v>1</v>
      </c>
      <c r="H5585" s="11">
        <v>0</v>
      </c>
    </row>
    <row r="5586" spans="1:8" hidden="1" x14ac:dyDescent="0.2">
      <c r="A5586" s="5">
        <v>5</v>
      </c>
      <c r="B5586" s="3">
        <v>52</v>
      </c>
      <c r="C5586" s="1">
        <v>5200</v>
      </c>
      <c r="D5586" s="1">
        <v>52000</v>
      </c>
      <c r="E5586" s="1">
        <v>5200000</v>
      </c>
      <c r="F5586" s="2">
        <f>IFERROR(INDEX('Arranjos Populacionais'!$F$2:$F$961,MATCH(TabelaCompleta!E5586,'Arranjos Populacionais'!$A$2:$A$961,0),1),D5586)</f>
        <v>52000</v>
      </c>
      <c r="G5586" s="2">
        <v>1</v>
      </c>
      <c r="H5586" s="11">
        <v>0</v>
      </c>
    </row>
    <row r="5587" spans="1:8" hidden="1" x14ac:dyDescent="0.2">
      <c r="A5587" s="5">
        <v>1</v>
      </c>
      <c r="B5587" s="6">
        <v>11</v>
      </c>
      <c r="C5587" s="1">
        <v>1100</v>
      </c>
      <c r="D5587" s="1">
        <v>11000</v>
      </c>
      <c r="E5587" s="1">
        <v>1199999</v>
      </c>
      <c r="F5587" s="2">
        <f>IFERROR(INDEX('Arranjos Populacionais'!$F$2:$F$961,MATCH(TabelaCompleta!E5587,'Arranjos Populacionais'!$A$2:$A$961,0),1),D5587)</f>
        <v>11000</v>
      </c>
      <c r="G5587" s="2">
        <v>1</v>
      </c>
      <c r="H5587" s="11">
        <v>0</v>
      </c>
    </row>
    <row r="5588" spans="1:8" hidden="1" x14ac:dyDescent="0.2">
      <c r="A5588" s="5">
        <v>1</v>
      </c>
      <c r="B5588" s="6">
        <v>12</v>
      </c>
      <c r="C5588" s="1">
        <v>1200</v>
      </c>
      <c r="D5588" s="1">
        <v>12000</v>
      </c>
      <c r="E5588" s="1">
        <v>1299999</v>
      </c>
      <c r="F5588" s="2">
        <f>IFERROR(INDEX('Arranjos Populacionais'!$F$2:$F$961,MATCH(TabelaCompleta!E5588,'Arranjos Populacionais'!$A$2:$A$961,0),1),D5588)</f>
        <v>12000</v>
      </c>
      <c r="G5588" s="2">
        <v>1</v>
      </c>
      <c r="H5588" s="11">
        <v>0</v>
      </c>
    </row>
    <row r="5589" spans="1:8" hidden="1" x14ac:dyDescent="0.2">
      <c r="A5589" s="5">
        <v>1</v>
      </c>
      <c r="B5589" s="6">
        <v>13</v>
      </c>
      <c r="C5589" s="1">
        <v>1300</v>
      </c>
      <c r="D5589" s="1">
        <v>13000</v>
      </c>
      <c r="E5589" s="1">
        <v>1399999</v>
      </c>
      <c r="F5589" s="2">
        <f>IFERROR(INDEX('Arranjos Populacionais'!$F$2:$F$961,MATCH(TabelaCompleta!E5589,'Arranjos Populacionais'!$A$2:$A$961,0),1),D5589)</f>
        <v>13000</v>
      </c>
      <c r="G5589" s="2">
        <v>1</v>
      </c>
      <c r="H5589" s="11">
        <v>0</v>
      </c>
    </row>
    <row r="5590" spans="1:8" hidden="1" x14ac:dyDescent="0.2">
      <c r="A5590" s="5">
        <v>1</v>
      </c>
      <c r="B5590" s="6">
        <v>14</v>
      </c>
      <c r="C5590" s="1">
        <v>1400</v>
      </c>
      <c r="D5590" s="1">
        <v>14000</v>
      </c>
      <c r="E5590" s="1">
        <v>1499999</v>
      </c>
      <c r="F5590" s="2">
        <f>IFERROR(INDEX('Arranjos Populacionais'!$F$2:$F$961,MATCH(TabelaCompleta!E5590,'Arranjos Populacionais'!$A$2:$A$961,0),1),D5590)</f>
        <v>14000</v>
      </c>
      <c r="G5590" s="2">
        <v>1</v>
      </c>
      <c r="H5590" s="11">
        <v>0</v>
      </c>
    </row>
    <row r="5591" spans="1:8" hidden="1" x14ac:dyDescent="0.2">
      <c r="A5591" s="5">
        <v>1</v>
      </c>
      <c r="B5591" s="6">
        <v>15</v>
      </c>
      <c r="C5591" s="1">
        <v>1500</v>
      </c>
      <c r="D5591" s="1">
        <v>15000</v>
      </c>
      <c r="E5591" s="1">
        <v>1599999</v>
      </c>
      <c r="F5591" s="2">
        <f>IFERROR(INDEX('Arranjos Populacionais'!$F$2:$F$961,MATCH(TabelaCompleta!E5591,'Arranjos Populacionais'!$A$2:$A$961,0),1),D5591)</f>
        <v>15000</v>
      </c>
      <c r="G5591" s="2">
        <v>1</v>
      </c>
      <c r="H5591" s="11">
        <v>0</v>
      </c>
    </row>
    <row r="5592" spans="1:8" hidden="1" x14ac:dyDescent="0.2">
      <c r="A5592" s="5">
        <v>1</v>
      </c>
      <c r="B5592" s="6">
        <v>16</v>
      </c>
      <c r="C5592" s="1">
        <v>1600</v>
      </c>
      <c r="D5592" s="1">
        <v>16000</v>
      </c>
      <c r="E5592" s="1">
        <v>1699999</v>
      </c>
      <c r="F5592" s="2">
        <f>IFERROR(INDEX('Arranjos Populacionais'!$F$2:$F$961,MATCH(TabelaCompleta!E5592,'Arranjos Populacionais'!$A$2:$A$961,0),1),D5592)</f>
        <v>16000</v>
      </c>
      <c r="G5592" s="2">
        <v>1</v>
      </c>
      <c r="H5592" s="11">
        <v>0</v>
      </c>
    </row>
    <row r="5593" spans="1:8" hidden="1" x14ac:dyDescent="0.2">
      <c r="A5593" s="5">
        <v>1</v>
      </c>
      <c r="B5593" s="6">
        <v>17</v>
      </c>
      <c r="C5593" s="1">
        <v>1700</v>
      </c>
      <c r="D5593" s="1">
        <v>17000</v>
      </c>
      <c r="E5593" s="1">
        <v>1799999</v>
      </c>
      <c r="F5593" s="2">
        <f>IFERROR(INDEX('Arranjos Populacionais'!$F$2:$F$961,MATCH(TabelaCompleta!E5593,'Arranjos Populacionais'!$A$2:$A$961,0),1),D5593)</f>
        <v>17000</v>
      </c>
      <c r="G5593" s="2">
        <v>1</v>
      </c>
      <c r="H5593" s="11">
        <v>0</v>
      </c>
    </row>
    <row r="5594" spans="1:8" hidden="1" x14ac:dyDescent="0.2">
      <c r="A5594" s="5">
        <v>2</v>
      </c>
      <c r="B5594" s="6">
        <v>21</v>
      </c>
      <c r="C5594" s="1">
        <v>2100</v>
      </c>
      <c r="D5594" s="1">
        <v>21000</v>
      </c>
      <c r="E5594" s="1">
        <v>2199999</v>
      </c>
      <c r="F5594" s="2">
        <f>IFERROR(INDEX('Arranjos Populacionais'!$F$2:$F$961,MATCH(TabelaCompleta!E5594,'Arranjos Populacionais'!$A$2:$A$961,0),1),D5594)</f>
        <v>21000</v>
      </c>
      <c r="G5594" s="2">
        <v>1</v>
      </c>
      <c r="H5594" s="11">
        <v>0</v>
      </c>
    </row>
    <row r="5595" spans="1:8" hidden="1" x14ac:dyDescent="0.2">
      <c r="A5595" s="5">
        <v>2</v>
      </c>
      <c r="B5595" s="6">
        <v>22</v>
      </c>
      <c r="C5595" s="1">
        <v>2200</v>
      </c>
      <c r="D5595" s="1">
        <v>22000</v>
      </c>
      <c r="E5595" s="1">
        <v>2299999</v>
      </c>
      <c r="F5595" s="2">
        <f>IFERROR(INDEX('Arranjos Populacionais'!$F$2:$F$961,MATCH(TabelaCompleta!E5595,'Arranjos Populacionais'!$A$2:$A$961,0),1),D5595)</f>
        <v>22000</v>
      </c>
      <c r="G5595" s="2">
        <v>1</v>
      </c>
      <c r="H5595" s="11">
        <v>0</v>
      </c>
    </row>
    <row r="5596" spans="1:8" hidden="1" x14ac:dyDescent="0.2">
      <c r="A5596" s="5">
        <v>2</v>
      </c>
      <c r="B5596" s="6">
        <v>23</v>
      </c>
      <c r="C5596" s="1">
        <v>2300</v>
      </c>
      <c r="D5596" s="1">
        <v>23000</v>
      </c>
      <c r="E5596" s="1">
        <v>2399999</v>
      </c>
      <c r="F5596" s="2">
        <f>IFERROR(INDEX('Arranjos Populacionais'!$F$2:$F$961,MATCH(TabelaCompleta!E5596,'Arranjos Populacionais'!$A$2:$A$961,0),1),D5596)</f>
        <v>23000</v>
      </c>
      <c r="G5596" s="2">
        <v>1</v>
      </c>
      <c r="H5596" s="11">
        <v>0</v>
      </c>
    </row>
    <row r="5597" spans="1:8" hidden="1" x14ac:dyDescent="0.2">
      <c r="A5597" s="5">
        <v>2</v>
      </c>
      <c r="B5597" s="6">
        <v>24</v>
      </c>
      <c r="C5597" s="1">
        <v>2400</v>
      </c>
      <c r="D5597" s="1">
        <v>24000</v>
      </c>
      <c r="E5597" s="1">
        <v>2499999</v>
      </c>
      <c r="F5597" s="2">
        <f>IFERROR(INDEX('Arranjos Populacionais'!$F$2:$F$961,MATCH(TabelaCompleta!E5597,'Arranjos Populacionais'!$A$2:$A$961,0),1),D5597)</f>
        <v>24000</v>
      </c>
      <c r="G5597" s="2">
        <v>1</v>
      </c>
      <c r="H5597" s="11">
        <v>0</v>
      </c>
    </row>
    <row r="5598" spans="1:8" hidden="1" x14ac:dyDescent="0.2">
      <c r="A5598" s="5">
        <v>2</v>
      </c>
      <c r="B5598" s="6">
        <v>25</v>
      </c>
      <c r="C5598" s="1">
        <v>2500</v>
      </c>
      <c r="D5598" s="1">
        <v>25000</v>
      </c>
      <c r="E5598" s="1">
        <v>2599999</v>
      </c>
      <c r="F5598" s="2">
        <f>IFERROR(INDEX('Arranjos Populacionais'!$F$2:$F$961,MATCH(TabelaCompleta!E5598,'Arranjos Populacionais'!$A$2:$A$961,0),1),D5598)</f>
        <v>25000</v>
      </c>
      <c r="G5598" s="2">
        <v>1</v>
      </c>
      <c r="H5598" s="11">
        <v>0</v>
      </c>
    </row>
    <row r="5599" spans="1:8" hidden="1" x14ac:dyDescent="0.2">
      <c r="A5599" s="5">
        <v>2</v>
      </c>
      <c r="B5599" s="6">
        <v>26</v>
      </c>
      <c r="C5599" s="1">
        <v>2600</v>
      </c>
      <c r="D5599" s="1">
        <v>26000</v>
      </c>
      <c r="E5599" s="1">
        <v>2699999</v>
      </c>
      <c r="F5599" s="2">
        <f>IFERROR(INDEX('Arranjos Populacionais'!$F$2:$F$961,MATCH(TabelaCompleta!E5599,'Arranjos Populacionais'!$A$2:$A$961,0),1),D5599)</f>
        <v>26000</v>
      </c>
      <c r="G5599" s="2">
        <v>1</v>
      </c>
      <c r="H5599" s="11">
        <v>0</v>
      </c>
    </row>
    <row r="5600" spans="1:8" hidden="1" x14ac:dyDescent="0.2">
      <c r="A5600" s="5">
        <v>2</v>
      </c>
      <c r="B5600" s="6">
        <v>27</v>
      </c>
      <c r="C5600" s="1">
        <v>2700</v>
      </c>
      <c r="D5600" s="1">
        <v>27000</v>
      </c>
      <c r="E5600" s="1">
        <v>2799999</v>
      </c>
      <c r="F5600" s="2">
        <f>IFERROR(INDEX('Arranjos Populacionais'!$F$2:$F$961,MATCH(TabelaCompleta!E5600,'Arranjos Populacionais'!$A$2:$A$961,0),1),D5600)</f>
        <v>27000</v>
      </c>
      <c r="G5600" s="2">
        <v>1</v>
      </c>
      <c r="H5600" s="11">
        <v>0</v>
      </c>
    </row>
    <row r="5601" spans="1:8" hidden="1" x14ac:dyDescent="0.2">
      <c r="A5601" s="5">
        <v>2</v>
      </c>
      <c r="B5601" s="6">
        <v>28</v>
      </c>
      <c r="C5601" s="1">
        <v>2800</v>
      </c>
      <c r="D5601" s="1">
        <v>28000</v>
      </c>
      <c r="E5601" s="1">
        <v>2899999</v>
      </c>
      <c r="F5601" s="2">
        <f>IFERROR(INDEX('Arranjos Populacionais'!$F$2:$F$961,MATCH(TabelaCompleta!E5601,'Arranjos Populacionais'!$A$2:$A$961,0),1),D5601)</f>
        <v>28000</v>
      </c>
      <c r="G5601" s="2">
        <v>1</v>
      </c>
      <c r="H5601" s="11">
        <v>0</v>
      </c>
    </row>
    <row r="5602" spans="1:8" hidden="1" x14ac:dyDescent="0.2">
      <c r="A5602" s="5">
        <v>2</v>
      </c>
      <c r="B5602" s="6">
        <v>29</v>
      </c>
      <c r="C5602" s="1">
        <v>2900</v>
      </c>
      <c r="D5602" s="1">
        <v>29000</v>
      </c>
      <c r="E5602" s="1">
        <v>2999999</v>
      </c>
      <c r="F5602" s="2">
        <f>IFERROR(INDEX('Arranjos Populacionais'!$F$2:$F$961,MATCH(TabelaCompleta!E5602,'Arranjos Populacionais'!$A$2:$A$961,0),1),D5602)</f>
        <v>29000</v>
      </c>
      <c r="G5602" s="2">
        <v>1</v>
      </c>
      <c r="H5602" s="11">
        <v>0</v>
      </c>
    </row>
    <row r="5603" spans="1:8" hidden="1" x14ac:dyDescent="0.2">
      <c r="A5603" s="5">
        <v>3</v>
      </c>
      <c r="B5603" s="6">
        <v>31</v>
      </c>
      <c r="C5603" s="1">
        <v>3100</v>
      </c>
      <c r="D5603" s="1">
        <v>31000</v>
      </c>
      <c r="E5603" s="1">
        <v>3199999</v>
      </c>
      <c r="F5603" s="2">
        <f>IFERROR(INDEX('Arranjos Populacionais'!$F$2:$F$961,MATCH(TabelaCompleta!E5603,'Arranjos Populacionais'!$A$2:$A$961,0),1),D5603)</f>
        <v>31000</v>
      </c>
      <c r="G5603" s="2">
        <v>1</v>
      </c>
      <c r="H5603" s="11">
        <v>0</v>
      </c>
    </row>
    <row r="5604" spans="1:8" hidden="1" x14ac:dyDescent="0.2">
      <c r="A5604" s="5">
        <v>3</v>
      </c>
      <c r="B5604" s="6">
        <v>32</v>
      </c>
      <c r="C5604" s="1">
        <v>3200</v>
      </c>
      <c r="D5604" s="1">
        <v>32000</v>
      </c>
      <c r="E5604" s="1">
        <v>3299999</v>
      </c>
      <c r="F5604" s="2">
        <f>IFERROR(INDEX('Arranjos Populacionais'!$F$2:$F$961,MATCH(TabelaCompleta!E5604,'Arranjos Populacionais'!$A$2:$A$961,0),1),D5604)</f>
        <v>32000</v>
      </c>
      <c r="G5604" s="2">
        <v>1</v>
      </c>
      <c r="H5604" s="11">
        <v>0</v>
      </c>
    </row>
    <row r="5605" spans="1:8" hidden="1" x14ac:dyDescent="0.2">
      <c r="A5605" s="5">
        <v>3</v>
      </c>
      <c r="B5605" s="6">
        <v>33</v>
      </c>
      <c r="C5605" s="1">
        <v>3300</v>
      </c>
      <c r="D5605" s="1">
        <v>33000</v>
      </c>
      <c r="E5605" s="1">
        <v>3399999</v>
      </c>
      <c r="F5605" s="2">
        <f>IFERROR(INDEX('Arranjos Populacionais'!$F$2:$F$961,MATCH(TabelaCompleta!E5605,'Arranjos Populacionais'!$A$2:$A$961,0),1),D5605)</f>
        <v>33000</v>
      </c>
      <c r="G5605" s="2">
        <v>1</v>
      </c>
      <c r="H5605" s="11">
        <v>0</v>
      </c>
    </row>
    <row r="5606" spans="1:8" hidden="1" x14ac:dyDescent="0.2">
      <c r="A5606" s="5">
        <v>3</v>
      </c>
      <c r="B5606" s="6">
        <v>35</v>
      </c>
      <c r="C5606" s="1">
        <v>3500</v>
      </c>
      <c r="D5606" s="1">
        <v>35000</v>
      </c>
      <c r="E5606" s="1">
        <v>3599999</v>
      </c>
      <c r="F5606" s="2">
        <f>IFERROR(INDEX('Arranjos Populacionais'!$F$2:$F$961,MATCH(TabelaCompleta!E5606,'Arranjos Populacionais'!$A$2:$A$961,0),1),D5606)</f>
        <v>35000</v>
      </c>
      <c r="G5606" s="2">
        <v>1</v>
      </c>
      <c r="H5606" s="11">
        <v>0</v>
      </c>
    </row>
    <row r="5607" spans="1:8" hidden="1" x14ac:dyDescent="0.2">
      <c r="A5607" s="5">
        <v>4</v>
      </c>
      <c r="B5607" s="6">
        <v>41</v>
      </c>
      <c r="C5607" s="1">
        <v>4100</v>
      </c>
      <c r="D5607" s="1">
        <v>41000</v>
      </c>
      <c r="E5607" s="1">
        <v>4199999</v>
      </c>
      <c r="F5607" s="2">
        <f>IFERROR(INDEX('Arranjos Populacionais'!$F$2:$F$961,MATCH(TabelaCompleta!E5607,'Arranjos Populacionais'!$A$2:$A$961,0),1),D5607)</f>
        <v>41000</v>
      </c>
      <c r="G5607" s="2">
        <v>1</v>
      </c>
      <c r="H5607" s="11">
        <v>0</v>
      </c>
    </row>
    <row r="5608" spans="1:8" hidden="1" x14ac:dyDescent="0.2">
      <c r="A5608" s="5">
        <v>4</v>
      </c>
      <c r="B5608" s="6">
        <v>42</v>
      </c>
      <c r="C5608" s="1">
        <v>4200</v>
      </c>
      <c r="D5608" s="1">
        <v>42000</v>
      </c>
      <c r="E5608" s="1">
        <v>4299999</v>
      </c>
      <c r="F5608" s="2">
        <f>IFERROR(INDEX('Arranjos Populacionais'!$F$2:$F$961,MATCH(TabelaCompleta!E5608,'Arranjos Populacionais'!$A$2:$A$961,0),1),D5608)</f>
        <v>42000</v>
      </c>
      <c r="G5608" s="2">
        <v>1</v>
      </c>
      <c r="H5608" s="11">
        <v>0</v>
      </c>
    </row>
    <row r="5609" spans="1:8" hidden="1" x14ac:dyDescent="0.2">
      <c r="A5609" s="5">
        <v>4</v>
      </c>
      <c r="B5609" s="6">
        <v>43</v>
      </c>
      <c r="C5609" s="1">
        <v>4300</v>
      </c>
      <c r="D5609" s="1">
        <v>43000</v>
      </c>
      <c r="E5609" s="1">
        <v>4399999</v>
      </c>
      <c r="F5609" s="2">
        <f>IFERROR(INDEX('Arranjos Populacionais'!$F$2:$F$961,MATCH(TabelaCompleta!E5609,'Arranjos Populacionais'!$A$2:$A$961,0),1),D5609)</f>
        <v>43000</v>
      </c>
      <c r="G5609" s="2">
        <v>1</v>
      </c>
      <c r="H5609" s="11">
        <v>0</v>
      </c>
    </row>
    <row r="5610" spans="1:8" hidden="1" x14ac:dyDescent="0.2">
      <c r="A5610" s="5">
        <v>5</v>
      </c>
      <c r="B5610" s="6">
        <v>50</v>
      </c>
      <c r="C5610" s="1">
        <v>5000</v>
      </c>
      <c r="D5610" s="1">
        <v>50000</v>
      </c>
      <c r="E5610" s="1">
        <v>5099999</v>
      </c>
      <c r="F5610" s="2">
        <f>IFERROR(INDEX('Arranjos Populacionais'!$F$2:$F$961,MATCH(TabelaCompleta!E5610,'Arranjos Populacionais'!$A$2:$A$961,0),1),D5610)</f>
        <v>50000</v>
      </c>
      <c r="G5610" s="2">
        <v>1</v>
      </c>
      <c r="H5610" s="11">
        <v>0</v>
      </c>
    </row>
    <row r="5611" spans="1:8" hidden="1" x14ac:dyDescent="0.2">
      <c r="A5611" s="5">
        <v>5</v>
      </c>
      <c r="B5611" s="6">
        <v>51</v>
      </c>
      <c r="C5611" s="1">
        <v>5100</v>
      </c>
      <c r="D5611" s="1">
        <v>51000</v>
      </c>
      <c r="E5611" s="1">
        <v>5199999</v>
      </c>
      <c r="F5611" s="2">
        <f>IFERROR(INDEX('Arranjos Populacionais'!$F$2:$F$961,MATCH(TabelaCompleta!E5611,'Arranjos Populacionais'!$A$2:$A$961,0),1),D5611)</f>
        <v>51000</v>
      </c>
      <c r="G5611" s="2">
        <v>1</v>
      </c>
      <c r="H5611" s="11">
        <v>0</v>
      </c>
    </row>
    <row r="5612" spans="1:8" hidden="1" x14ac:dyDescent="0.2">
      <c r="A5612" s="5">
        <v>5</v>
      </c>
      <c r="B5612" s="6">
        <v>52</v>
      </c>
      <c r="C5612" s="1">
        <v>5200</v>
      </c>
      <c r="D5612" s="1">
        <v>52000</v>
      </c>
      <c r="E5612" s="1">
        <v>5299999</v>
      </c>
      <c r="F5612" s="2">
        <f>IFERROR(INDEX('Arranjos Populacionais'!$F$2:$F$961,MATCH(TabelaCompleta!E5612,'Arranjos Populacionais'!$A$2:$A$961,0),1),D5612)</f>
        <v>52000</v>
      </c>
      <c r="G5612" s="2">
        <v>1</v>
      </c>
      <c r="H5612" s="11">
        <v>0</v>
      </c>
    </row>
    <row r="5613" spans="1:8" hidden="1" x14ac:dyDescent="0.2">
      <c r="A5613" s="5">
        <v>5</v>
      </c>
      <c r="B5613" s="6">
        <v>53</v>
      </c>
      <c r="C5613" s="1">
        <v>5300</v>
      </c>
      <c r="D5613" s="1">
        <v>53000</v>
      </c>
      <c r="E5613" s="1">
        <v>5399999</v>
      </c>
      <c r="F5613" s="2">
        <f>IFERROR(INDEX('Arranjos Populacionais'!$F$2:$F$961,MATCH(TabelaCompleta!E5613,'Arranjos Populacionais'!$A$2:$A$961,0),1),D5613)</f>
        <v>53000</v>
      </c>
      <c r="G5613" s="2">
        <v>1</v>
      </c>
      <c r="H5613" s="11">
        <v>0</v>
      </c>
    </row>
    <row r="5614" spans="1:8" x14ac:dyDescent="0.2">
      <c r="A5614" s="5"/>
      <c r="B5614" s="3"/>
      <c r="C5614" s="1"/>
      <c r="D5614" s="1"/>
      <c r="E5614" s="1"/>
    </row>
    <row r="5615" spans="1:8" x14ac:dyDescent="0.2">
      <c r="H5615" s="10"/>
    </row>
  </sheetData>
  <autoFilter ref="B1:WUN5613" xr:uid="{00000000-0009-0000-0000-000000000000}">
    <filterColumn colId="12">
      <filters>
        <filter val="Pb-João Pessoa"/>
      </filters>
    </filterColumn>
  </autoFilter>
  <conditionalFormatting sqref="A1:XFD1048576">
    <cfRule type="expression" dxfId="0" priority="1">
      <formula>_xlfn.ISFORMULA(A1)</formula>
    </cfRule>
  </conditionalFormatting>
  <printOptions gridLines="1" gridLinesSet="0"/>
  <pageMargins left="0.75" right="0.75" top="1" bottom="1" header="0.5" footer="0.5"/>
  <pageSetup fitToWidth="0" fitToHeight="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10FAD-E439-41AC-992F-B181C5CF16C7}">
  <dimension ref="A1:F961"/>
  <sheetViews>
    <sheetView topLeftCell="B1" zoomScaleNormal="100" workbookViewId="0">
      <selection activeCell="D20" sqref="D20"/>
    </sheetView>
  </sheetViews>
  <sheetFormatPr defaultColWidth="8.85546875" defaultRowHeight="15" x14ac:dyDescent="0.25"/>
  <cols>
    <col min="1" max="1" width="12.42578125" style="8" bestFit="1" customWidth="1"/>
    <col min="2" max="2" width="27.42578125" style="8" bestFit="1" customWidth="1"/>
    <col min="3" max="3" width="17.28515625" style="8" bestFit="1" customWidth="1"/>
    <col min="4" max="4" width="61.42578125" style="8" customWidth="1"/>
    <col min="5" max="5" width="67.42578125" style="8" customWidth="1"/>
    <col min="6" max="6" width="15.42578125" style="8" bestFit="1" customWidth="1"/>
    <col min="7" max="8" width="10.7109375" style="8" customWidth="1"/>
    <col min="9" max="16384" width="8.85546875" style="8"/>
  </cols>
  <sheetData>
    <row r="1" spans="1:6" x14ac:dyDescent="0.25">
      <c r="A1" s="7" t="s">
        <v>949</v>
      </c>
      <c r="B1" s="7" t="s">
        <v>950</v>
      </c>
      <c r="C1" s="7" t="s">
        <v>951</v>
      </c>
      <c r="D1" s="7" t="s">
        <v>952</v>
      </c>
      <c r="E1" s="7" t="s">
        <v>953</v>
      </c>
      <c r="F1" s="7" t="s">
        <v>1258</v>
      </c>
    </row>
    <row r="2" spans="1:6" x14ac:dyDescent="0.25">
      <c r="A2" s="8">
        <v>3500105</v>
      </c>
      <c r="B2" s="8" t="s">
        <v>508</v>
      </c>
      <c r="C2" s="8">
        <v>3500105</v>
      </c>
      <c r="D2" s="8" t="s">
        <v>954</v>
      </c>
      <c r="E2" s="8" t="s">
        <v>955</v>
      </c>
      <c r="F2" s="8">
        <f>INDEX(TabelaCompleta!$D$2:$D$5613,MATCH('Arranjos Populacionais'!C2,TabelaCompleta!$E$2:$E$5613,0),1)</f>
        <v>35035</v>
      </c>
    </row>
    <row r="3" spans="1:6" x14ac:dyDescent="0.25">
      <c r="A3" s="8">
        <v>3540853</v>
      </c>
      <c r="B3" s="8" t="s">
        <v>510</v>
      </c>
      <c r="C3" s="8">
        <v>3500105</v>
      </c>
      <c r="D3" s="8" t="s">
        <v>954</v>
      </c>
      <c r="E3" s="8" t="s">
        <v>955</v>
      </c>
      <c r="F3" s="8">
        <f>INDEX(TabelaCompleta!$D$2:$D$5613,MATCH('Arranjos Populacionais'!C3,TabelaCompleta!$E$2:$E$5613,0),1)</f>
        <v>35035</v>
      </c>
    </row>
    <row r="4" spans="1:6" x14ac:dyDescent="0.25">
      <c r="A4" s="8">
        <v>3528908</v>
      </c>
      <c r="B4" s="8" t="s">
        <v>511</v>
      </c>
      <c r="C4" s="8">
        <v>3500105</v>
      </c>
      <c r="D4" s="8" t="s">
        <v>954</v>
      </c>
      <c r="E4" s="8" t="s">
        <v>955</v>
      </c>
      <c r="F4" s="8">
        <f>INDEX(TabelaCompleta!$D$2:$D$5613,MATCH('Arranjos Populacionais'!C4,TabelaCompleta!$E$2:$E$5613,0),1)</f>
        <v>35035</v>
      </c>
    </row>
    <row r="5" spans="1:6" x14ac:dyDescent="0.25">
      <c r="A5" s="8">
        <v>3520806</v>
      </c>
      <c r="B5" s="8" t="s">
        <v>522</v>
      </c>
      <c r="C5" s="8">
        <v>3500105</v>
      </c>
      <c r="D5" s="8" t="s">
        <v>954</v>
      </c>
      <c r="E5" s="8" t="s">
        <v>955</v>
      </c>
      <c r="F5" s="8">
        <f>INDEX(TabelaCompleta!$D$2:$D$5613,MATCH('Arranjos Populacionais'!C5,TabelaCompleta!$E$2:$E$5613,0),1)</f>
        <v>35035</v>
      </c>
    </row>
    <row r="6" spans="1:6" x14ac:dyDescent="0.25">
      <c r="A6" s="8">
        <v>3527405</v>
      </c>
      <c r="B6" s="8" t="s">
        <v>509</v>
      </c>
      <c r="C6" s="8">
        <v>3500105</v>
      </c>
      <c r="D6" s="8" t="s">
        <v>954</v>
      </c>
      <c r="E6" s="8" t="s">
        <v>955</v>
      </c>
      <c r="F6" s="8">
        <f>INDEX(TabelaCompleta!$D$2:$D$5613,MATCH('Arranjos Populacionais'!C6,TabelaCompleta!$E$2:$E$5613,0),1)</f>
        <v>35035</v>
      </c>
    </row>
    <row r="7" spans="1:6" x14ac:dyDescent="0.25">
      <c r="A7" s="8">
        <v>4100202</v>
      </c>
      <c r="B7" s="8" t="s">
        <v>83</v>
      </c>
      <c r="C7" s="8">
        <v>4100202</v>
      </c>
      <c r="D7" s="8" t="s">
        <v>956</v>
      </c>
      <c r="E7" s="8" t="s">
        <v>955</v>
      </c>
      <c r="F7" s="8">
        <f>INDEX(TabelaCompleta!$D$2:$D$5613,MATCH('Arranjos Populacionais'!C7,TabelaCompleta!$E$2:$E$5613,0),1)</f>
        <v>41035</v>
      </c>
    </row>
    <row r="8" spans="1:6" x14ac:dyDescent="0.25">
      <c r="A8" s="8">
        <v>3542800</v>
      </c>
      <c r="B8" s="8" t="s">
        <v>560</v>
      </c>
      <c r="C8" s="8">
        <v>4100202</v>
      </c>
      <c r="D8" s="8" t="s">
        <v>956</v>
      </c>
      <c r="E8" s="8" t="s">
        <v>955</v>
      </c>
      <c r="F8" s="8">
        <f>INDEX(TabelaCompleta!$D$2:$D$5613,MATCH('Arranjos Populacionais'!C8,TabelaCompleta!$E$2:$E$5613,0),1)</f>
        <v>41035</v>
      </c>
    </row>
    <row r="9" spans="1:6" x14ac:dyDescent="0.25">
      <c r="A9" s="8">
        <v>3500501</v>
      </c>
      <c r="B9" s="8" t="s">
        <v>400</v>
      </c>
      <c r="C9" s="8">
        <v>3500501</v>
      </c>
      <c r="D9" s="8" t="s">
        <v>957</v>
      </c>
      <c r="E9" s="8" t="s">
        <v>955</v>
      </c>
      <c r="F9" s="8">
        <f>INDEX(TabelaCompleta!$D$2:$D$5613,MATCH('Arranjos Populacionais'!C9,TabelaCompleta!$E$2:$E$5613,0),1)</f>
        <v>35033</v>
      </c>
    </row>
    <row r="10" spans="1:6" x14ac:dyDescent="0.25">
      <c r="A10" s="8">
        <v>3527009</v>
      </c>
      <c r="B10" s="8" t="s">
        <v>401</v>
      </c>
      <c r="C10" s="8">
        <v>3500501</v>
      </c>
      <c r="D10" s="8" t="s">
        <v>957</v>
      </c>
      <c r="E10" s="8" t="s">
        <v>955</v>
      </c>
      <c r="F10" s="8">
        <f>INDEX(TabelaCompleta!$D$2:$D$5613,MATCH('Arranjos Populacionais'!C10,TabelaCompleta!$E$2:$E$5613,0),1)</f>
        <v>35033</v>
      </c>
    </row>
    <row r="11" spans="1:6" x14ac:dyDescent="0.25">
      <c r="A11" s="8">
        <v>3101508</v>
      </c>
      <c r="B11" s="8" t="s">
        <v>606</v>
      </c>
      <c r="C11" s="8">
        <v>3101508</v>
      </c>
      <c r="D11" s="8" t="s">
        <v>958</v>
      </c>
      <c r="E11" s="8" t="s">
        <v>955</v>
      </c>
      <c r="F11" s="8">
        <f>INDEX(TabelaCompleta!$D$2:$D$5613,MATCH('Arranjos Populacionais'!C11,TabelaCompleta!$E$2:$E$5613,0),1)</f>
        <v>31066</v>
      </c>
    </row>
    <row r="12" spans="1:6" x14ac:dyDescent="0.25">
      <c r="A12" s="8">
        <v>3305406</v>
      </c>
      <c r="B12" s="8" t="s">
        <v>641</v>
      </c>
      <c r="C12" s="8">
        <v>3101508</v>
      </c>
      <c r="D12" s="8" t="s">
        <v>958</v>
      </c>
      <c r="E12" s="8" t="s">
        <v>955</v>
      </c>
      <c r="F12" s="8">
        <f>INDEX(TabelaCompleta!$D$2:$D$5613,MATCH('Arranjos Populacionais'!C12,TabelaCompleta!$E$2:$E$5613,0),1)</f>
        <v>31066</v>
      </c>
    </row>
    <row r="13" spans="1:6" x14ac:dyDescent="0.25">
      <c r="A13" s="8">
        <v>5219407</v>
      </c>
      <c r="B13" s="8" t="s">
        <v>192</v>
      </c>
      <c r="C13" s="8">
        <v>5100300</v>
      </c>
      <c r="D13" s="8" t="s">
        <v>959</v>
      </c>
      <c r="E13" s="8" t="s">
        <v>955</v>
      </c>
      <c r="F13" s="8">
        <f>INDEX(TabelaCompleta!$D$2:$D$5613,MATCH('Arranjos Populacionais'!C13,TabelaCompleta!$E$2:$E$5613,0),1)</f>
        <v>51022</v>
      </c>
    </row>
    <row r="14" spans="1:6" x14ac:dyDescent="0.25">
      <c r="A14" s="8">
        <v>5100300</v>
      </c>
      <c r="B14" s="8" t="s">
        <v>587</v>
      </c>
      <c r="C14" s="8">
        <v>5100300</v>
      </c>
      <c r="D14" s="8" t="s">
        <v>959</v>
      </c>
      <c r="E14" s="8" t="s">
        <v>955</v>
      </c>
      <c r="F14" s="8">
        <f>INDEX(TabelaCompleta!$D$2:$D$5613,MATCH('Arranjos Populacionais'!C14,TabelaCompleta!$E$2:$E$5613,0),1)</f>
        <v>51022</v>
      </c>
    </row>
    <row r="15" spans="1:6" x14ac:dyDescent="0.25">
      <c r="A15" s="8">
        <v>2100501</v>
      </c>
      <c r="B15" s="8" t="s">
        <v>673</v>
      </c>
      <c r="C15" s="8">
        <v>2100501</v>
      </c>
      <c r="D15" s="8" t="s">
        <v>960</v>
      </c>
      <c r="E15" s="8" t="s">
        <v>955</v>
      </c>
      <c r="F15" s="8">
        <f>INDEX(TabelaCompleta!$D$2:$D$5613,MATCH('Arranjos Populacionais'!C15,TabelaCompleta!$E$2:$E$5613,0),1)</f>
        <v>21020</v>
      </c>
    </row>
    <row r="16" spans="1:6" x14ac:dyDescent="0.25">
      <c r="A16" s="8">
        <v>2209203</v>
      </c>
      <c r="B16" s="8" t="s">
        <v>674</v>
      </c>
      <c r="C16" s="8">
        <v>2100501</v>
      </c>
      <c r="D16" s="8" t="s">
        <v>960</v>
      </c>
      <c r="E16" s="8" t="s">
        <v>955</v>
      </c>
      <c r="F16" s="8">
        <f>INDEX(TabelaCompleta!$D$2:$D$5613,MATCH('Arranjos Populacionais'!C16,TabelaCompleta!$E$2:$E$5613,0),1)</f>
        <v>21020</v>
      </c>
    </row>
    <row r="17" spans="1:6" x14ac:dyDescent="0.25">
      <c r="A17" s="8">
        <v>5220686</v>
      </c>
      <c r="B17" s="8" t="s">
        <v>655</v>
      </c>
      <c r="C17" s="8">
        <v>5200803</v>
      </c>
      <c r="D17" s="8" t="s">
        <v>961</v>
      </c>
      <c r="E17" s="8" t="s">
        <v>955</v>
      </c>
      <c r="F17" s="8">
        <f>INDEX(TabelaCompleta!$D$2:$D$5613,MATCH('Arranjos Populacionais'!C17,TabelaCompleta!$E$2:$E$5613,0),1)</f>
        <v>52011</v>
      </c>
    </row>
    <row r="18" spans="1:6" x14ac:dyDescent="0.25">
      <c r="A18" s="8">
        <v>5200803</v>
      </c>
      <c r="B18" s="8" t="s">
        <v>654</v>
      </c>
      <c r="C18" s="8">
        <v>5200803</v>
      </c>
      <c r="D18" s="8" t="s">
        <v>961</v>
      </c>
      <c r="E18" s="8" t="s">
        <v>955</v>
      </c>
      <c r="F18" s="8">
        <f>INDEX(TabelaCompleta!$D$2:$D$5613,MATCH('Arranjos Populacionais'!C18,TabelaCompleta!$E$2:$E$5613,0),1)</f>
        <v>52011</v>
      </c>
    </row>
    <row r="19" spans="1:6" x14ac:dyDescent="0.25">
      <c r="A19" s="8">
        <v>2110906</v>
      </c>
      <c r="B19" s="8" t="s">
        <v>212</v>
      </c>
      <c r="C19" s="8">
        <v>2200509</v>
      </c>
      <c r="D19" s="8" t="s">
        <v>962</v>
      </c>
      <c r="E19" s="8" t="s">
        <v>955</v>
      </c>
      <c r="F19" s="8">
        <f>INDEX(TabelaCompleta!$D$2:$D$5613,MATCH('Arranjos Populacionais'!C19,TabelaCompleta!$E$2:$E$5613,0),1)</f>
        <v>22005</v>
      </c>
    </row>
    <row r="20" spans="1:6" x14ac:dyDescent="0.25">
      <c r="A20" s="8">
        <v>2200509</v>
      </c>
      <c r="B20" s="8" t="s">
        <v>211</v>
      </c>
      <c r="C20" s="8">
        <v>2200509</v>
      </c>
      <c r="D20" s="8" t="s">
        <v>962</v>
      </c>
      <c r="E20" s="8" t="s">
        <v>955</v>
      </c>
      <c r="F20" s="8">
        <f>INDEX(TabelaCompleta!$D$2:$D$5613,MATCH('Arranjos Populacionais'!C20,TabelaCompleta!$E$2:$E$5613,0),1)</f>
        <v>22005</v>
      </c>
    </row>
    <row r="21" spans="1:6" x14ac:dyDescent="0.25">
      <c r="A21" s="8">
        <v>3545803</v>
      </c>
      <c r="B21" s="8" t="s">
        <v>963</v>
      </c>
      <c r="C21" s="8">
        <v>3501608</v>
      </c>
      <c r="D21" s="8" t="s">
        <v>964</v>
      </c>
      <c r="E21" s="8" t="s">
        <v>965</v>
      </c>
      <c r="F21" s="8">
        <f>INDEX(TabelaCompleta!$D$2:$D$5613,MATCH('Arranjos Populacionais'!C21,TabelaCompleta!$E$2:$E$5613,0),1)</f>
        <v>35032</v>
      </c>
    </row>
    <row r="22" spans="1:6" x14ac:dyDescent="0.25">
      <c r="A22" s="8">
        <v>3533403</v>
      </c>
      <c r="B22" s="8" t="s">
        <v>817</v>
      </c>
      <c r="C22" s="8">
        <v>3501608</v>
      </c>
      <c r="D22" s="8" t="s">
        <v>964</v>
      </c>
      <c r="E22" s="8" t="s">
        <v>965</v>
      </c>
      <c r="F22" s="8">
        <f>INDEX(TabelaCompleta!$D$2:$D$5613,MATCH('Arranjos Populacionais'!C22,TabelaCompleta!$E$2:$E$5613,0),1)</f>
        <v>35032</v>
      </c>
    </row>
    <row r="23" spans="1:6" x14ac:dyDescent="0.25">
      <c r="A23" s="8">
        <v>3501608</v>
      </c>
      <c r="B23" s="8" t="s">
        <v>813</v>
      </c>
      <c r="C23" s="8">
        <v>3501608</v>
      </c>
      <c r="D23" s="8" t="s">
        <v>964</v>
      </c>
      <c r="E23" s="8" t="s">
        <v>965</v>
      </c>
      <c r="F23" s="8">
        <f>INDEX(TabelaCompleta!$D$2:$D$5613,MATCH('Arranjos Populacionais'!C23,TabelaCompleta!$E$2:$E$5613,0),1)</f>
        <v>35032</v>
      </c>
    </row>
    <row r="24" spans="1:6" x14ac:dyDescent="0.25">
      <c r="A24" s="8">
        <v>3501905</v>
      </c>
      <c r="B24" s="8" t="s">
        <v>399</v>
      </c>
      <c r="C24" s="8">
        <v>3501905</v>
      </c>
      <c r="D24" s="8" t="s">
        <v>966</v>
      </c>
      <c r="E24" s="8" t="s">
        <v>955</v>
      </c>
      <c r="F24" s="8">
        <f>INDEX(TabelaCompleta!$D$2:$D$5613,MATCH('Arranjos Populacionais'!C24,TabelaCompleta!$E$2:$E$5613,0),1)</f>
        <v>35033</v>
      </c>
    </row>
    <row r="25" spans="1:6" x14ac:dyDescent="0.25">
      <c r="A25" s="8">
        <v>3531209</v>
      </c>
      <c r="B25" s="8" t="s">
        <v>402</v>
      </c>
      <c r="C25" s="8">
        <v>3501905</v>
      </c>
      <c r="D25" s="8" t="s">
        <v>966</v>
      </c>
      <c r="E25" s="8" t="s">
        <v>955</v>
      </c>
      <c r="F25" s="8">
        <f>INDEX(TabelaCompleta!$D$2:$D$5613,MATCH('Arranjos Populacionais'!C25,TabelaCompleta!$E$2:$E$5613,0),1)</f>
        <v>35033</v>
      </c>
    </row>
    <row r="26" spans="1:6" x14ac:dyDescent="0.25">
      <c r="A26" s="8">
        <v>2209450</v>
      </c>
      <c r="B26" s="8" t="s">
        <v>210</v>
      </c>
      <c r="C26" s="8">
        <v>2200608</v>
      </c>
      <c r="D26" s="8" t="s">
        <v>967</v>
      </c>
      <c r="E26" s="8" t="s">
        <v>955</v>
      </c>
      <c r="F26" s="8">
        <f>INDEX(TabelaCompleta!$D$2:$D$5613,MATCH('Arranjos Populacionais'!C26,TabelaCompleta!$E$2:$E$5613,0),1)</f>
        <v>22005</v>
      </c>
    </row>
    <row r="27" spans="1:6" x14ac:dyDescent="0.25">
      <c r="A27" s="8">
        <v>2200608</v>
      </c>
      <c r="B27" s="8" t="s">
        <v>214</v>
      </c>
      <c r="C27" s="8">
        <v>2200608</v>
      </c>
      <c r="D27" s="8" t="s">
        <v>967</v>
      </c>
      <c r="E27" s="8" t="s">
        <v>955</v>
      </c>
      <c r="F27" s="8">
        <f>INDEX(TabelaCompleta!$D$2:$D$5613,MATCH('Arranjos Populacionais'!C27,TabelaCompleta!$E$2:$E$5613,0),1)</f>
        <v>22005</v>
      </c>
    </row>
    <row r="28" spans="1:6" x14ac:dyDescent="0.25">
      <c r="A28" s="8">
        <v>4310439</v>
      </c>
      <c r="B28" s="8" t="s">
        <v>99</v>
      </c>
      <c r="C28" s="8">
        <v>4300802</v>
      </c>
      <c r="D28" s="8" t="s">
        <v>968</v>
      </c>
      <c r="E28" s="8" t="s">
        <v>955</v>
      </c>
      <c r="F28" s="8">
        <f>INDEX(TabelaCompleta!$D$2:$D$5613,MATCH('Arranjos Populacionais'!C28,TabelaCompleta!$E$2:$E$5613,0),1)</f>
        <v>43016</v>
      </c>
    </row>
    <row r="29" spans="1:6" x14ac:dyDescent="0.25">
      <c r="A29" s="8">
        <v>4300802</v>
      </c>
      <c r="B29" s="8" t="s">
        <v>96</v>
      </c>
      <c r="C29" s="8">
        <v>4300802</v>
      </c>
      <c r="D29" s="8" t="s">
        <v>968</v>
      </c>
      <c r="E29" s="8" t="s">
        <v>955</v>
      </c>
      <c r="F29" s="8">
        <f>INDEX(TabelaCompleta!$D$2:$D$5613,MATCH('Arranjos Populacionais'!C29,TabelaCompleta!$E$2:$E$5613,0),1)</f>
        <v>43016</v>
      </c>
    </row>
    <row r="30" spans="1:6" x14ac:dyDescent="0.25">
      <c r="A30" s="8">
        <v>5000708</v>
      </c>
      <c r="B30" s="8" t="s">
        <v>413</v>
      </c>
      <c r="C30" s="8">
        <v>5001102</v>
      </c>
      <c r="D30" s="8" t="s">
        <v>969</v>
      </c>
      <c r="E30" s="8" t="s">
        <v>955</v>
      </c>
      <c r="F30" s="8">
        <f>INDEX(TabelaCompleta!$D$2:$D$5613,MATCH('Arranjos Populacionais'!C30,TabelaCompleta!$E$2:$E$5613,0),1)</f>
        <v>50002</v>
      </c>
    </row>
    <row r="31" spans="1:6" x14ac:dyDescent="0.25">
      <c r="A31" s="8">
        <v>5001102</v>
      </c>
      <c r="B31" s="8" t="s">
        <v>412</v>
      </c>
      <c r="C31" s="8">
        <v>5001102</v>
      </c>
      <c r="D31" s="8" t="s">
        <v>969</v>
      </c>
      <c r="E31" s="8" t="s">
        <v>955</v>
      </c>
      <c r="F31" s="8">
        <f>INDEX(TabelaCompleta!$D$2:$D$5613,MATCH('Arranjos Populacionais'!C31,TabelaCompleta!$E$2:$E$5613,0),1)</f>
        <v>50002</v>
      </c>
    </row>
    <row r="32" spans="1:6" x14ac:dyDescent="0.25">
      <c r="A32" s="8">
        <v>2801504</v>
      </c>
      <c r="B32" s="8" t="s">
        <v>283</v>
      </c>
      <c r="C32" s="8">
        <v>2800308</v>
      </c>
      <c r="D32" s="8" t="s">
        <v>970</v>
      </c>
      <c r="E32" s="8" t="s">
        <v>971</v>
      </c>
      <c r="F32" s="8">
        <f>INDEX(TabelaCompleta!$D$2:$D$5613,MATCH('Arranjos Populacionais'!C32,TabelaCompleta!$E$2:$E$5613,0),1)</f>
        <v>28011</v>
      </c>
    </row>
    <row r="33" spans="1:6" x14ac:dyDescent="0.25">
      <c r="A33" s="8">
        <v>2804003</v>
      </c>
      <c r="B33" s="8" t="s">
        <v>742</v>
      </c>
      <c r="C33" s="8">
        <v>2800308</v>
      </c>
      <c r="D33" s="8" t="s">
        <v>970</v>
      </c>
      <c r="E33" s="8" t="s">
        <v>971</v>
      </c>
      <c r="F33" s="8">
        <f>INDEX(TabelaCompleta!$D$2:$D$5613,MATCH('Arranjos Populacionais'!C33,TabelaCompleta!$E$2:$E$5613,0),1)</f>
        <v>28011</v>
      </c>
    </row>
    <row r="34" spans="1:6" x14ac:dyDescent="0.25">
      <c r="A34" s="8">
        <v>2802007</v>
      </c>
      <c r="B34" s="8" t="s">
        <v>284</v>
      </c>
      <c r="C34" s="8">
        <v>2800308</v>
      </c>
      <c r="D34" s="8" t="s">
        <v>970</v>
      </c>
      <c r="E34" s="8" t="s">
        <v>971</v>
      </c>
      <c r="F34" s="8">
        <f>INDEX(TabelaCompleta!$D$2:$D$5613,MATCH('Arranjos Populacionais'!C34,TabelaCompleta!$E$2:$E$5613,0),1)</f>
        <v>28011</v>
      </c>
    </row>
    <row r="35" spans="1:6" x14ac:dyDescent="0.25">
      <c r="A35" s="8">
        <v>2802502</v>
      </c>
      <c r="B35" s="8" t="s">
        <v>285</v>
      </c>
      <c r="C35" s="8">
        <v>2800308</v>
      </c>
      <c r="D35" s="8" t="s">
        <v>970</v>
      </c>
      <c r="E35" s="8" t="s">
        <v>971</v>
      </c>
      <c r="F35" s="8">
        <f>INDEX(TabelaCompleta!$D$2:$D$5613,MATCH('Arranjos Populacionais'!C35,TabelaCompleta!$E$2:$E$5613,0),1)</f>
        <v>28011</v>
      </c>
    </row>
    <row r="36" spans="1:6" x14ac:dyDescent="0.25">
      <c r="A36" s="8">
        <v>2800605</v>
      </c>
      <c r="B36" s="8" t="s">
        <v>743</v>
      </c>
      <c r="C36" s="8">
        <v>2800308</v>
      </c>
      <c r="D36" s="8" t="s">
        <v>970</v>
      </c>
      <c r="E36" s="8" t="s">
        <v>971</v>
      </c>
      <c r="F36" s="8">
        <f>INDEX(TabelaCompleta!$D$2:$D$5613,MATCH('Arranjos Populacionais'!C36,TabelaCompleta!$E$2:$E$5613,0),1)</f>
        <v>28011</v>
      </c>
    </row>
    <row r="37" spans="1:6" x14ac:dyDescent="0.25">
      <c r="A37" s="8">
        <v>2803609</v>
      </c>
      <c r="B37" s="8" t="s">
        <v>714</v>
      </c>
      <c r="C37" s="8">
        <v>2800308</v>
      </c>
      <c r="D37" s="8" t="s">
        <v>970</v>
      </c>
      <c r="E37" s="8" t="s">
        <v>971</v>
      </c>
      <c r="F37" s="8">
        <f>INDEX(TabelaCompleta!$D$2:$D$5613,MATCH('Arranjos Populacionais'!C37,TabelaCompleta!$E$2:$E$5613,0),1)</f>
        <v>28011</v>
      </c>
    </row>
    <row r="38" spans="1:6" x14ac:dyDescent="0.25">
      <c r="A38" s="8">
        <v>2800308</v>
      </c>
      <c r="B38" s="8" t="s">
        <v>279</v>
      </c>
      <c r="C38" s="8">
        <v>2800308</v>
      </c>
      <c r="D38" s="8" t="s">
        <v>970</v>
      </c>
      <c r="E38" s="8" t="s">
        <v>971</v>
      </c>
      <c r="F38" s="8">
        <f>INDEX(TabelaCompleta!$D$2:$D$5613,MATCH('Arranjos Populacionais'!C38,TabelaCompleta!$E$2:$E$5613,0),1)</f>
        <v>28011</v>
      </c>
    </row>
    <row r="39" spans="1:6" x14ac:dyDescent="0.25">
      <c r="A39" s="8">
        <v>2806701</v>
      </c>
      <c r="B39" s="8" t="s">
        <v>745</v>
      </c>
      <c r="C39" s="8">
        <v>2800308</v>
      </c>
      <c r="D39" s="8" t="s">
        <v>970</v>
      </c>
      <c r="E39" s="8" t="s">
        <v>971</v>
      </c>
      <c r="F39" s="8">
        <f>INDEX(TabelaCompleta!$D$2:$D$5613,MATCH('Arranjos Populacionais'!C39,TabelaCompleta!$E$2:$E$5613,0),1)</f>
        <v>28011</v>
      </c>
    </row>
    <row r="40" spans="1:6" x14ac:dyDescent="0.25">
      <c r="A40" s="8">
        <v>2807204</v>
      </c>
      <c r="B40" s="8" t="s">
        <v>288</v>
      </c>
      <c r="C40" s="8">
        <v>2800308</v>
      </c>
      <c r="D40" s="8" t="s">
        <v>970</v>
      </c>
      <c r="E40" s="8" t="s">
        <v>971</v>
      </c>
      <c r="F40" s="8">
        <f>INDEX(TabelaCompleta!$D$2:$D$5613,MATCH('Arranjos Populacionais'!C40,TabelaCompleta!$E$2:$E$5613,0),1)</f>
        <v>28011</v>
      </c>
    </row>
    <row r="41" spans="1:6" x14ac:dyDescent="0.25">
      <c r="A41" s="8">
        <v>2805901</v>
      </c>
      <c r="B41" s="8" t="s">
        <v>224</v>
      </c>
      <c r="C41" s="8">
        <v>2800308</v>
      </c>
      <c r="D41" s="8" t="s">
        <v>970</v>
      </c>
      <c r="E41" s="8" t="s">
        <v>971</v>
      </c>
      <c r="F41" s="8">
        <f>INDEX(TabelaCompleta!$D$2:$D$5613,MATCH('Arranjos Populacionais'!C41,TabelaCompleta!$E$2:$E$5613,0),1)</f>
        <v>28011</v>
      </c>
    </row>
    <row r="42" spans="1:6" x14ac:dyDescent="0.25">
      <c r="A42" s="8">
        <v>2806107</v>
      </c>
      <c r="B42" s="8" t="s">
        <v>287</v>
      </c>
      <c r="C42" s="8">
        <v>2800308</v>
      </c>
      <c r="D42" s="8" t="s">
        <v>970</v>
      </c>
      <c r="E42" s="8" t="s">
        <v>971</v>
      </c>
      <c r="F42" s="8">
        <f>INDEX(TabelaCompleta!$D$2:$D$5613,MATCH('Arranjos Populacionais'!C42,TabelaCompleta!$E$2:$E$5613,0),1)</f>
        <v>28011</v>
      </c>
    </row>
    <row r="43" spans="1:6" x14ac:dyDescent="0.25">
      <c r="A43" s="8">
        <v>2804805</v>
      </c>
      <c r="B43" s="8" t="s">
        <v>744</v>
      </c>
      <c r="C43" s="8">
        <v>2800308</v>
      </c>
      <c r="D43" s="8" t="s">
        <v>970</v>
      </c>
      <c r="E43" s="8" t="s">
        <v>971</v>
      </c>
      <c r="F43" s="8">
        <f>INDEX(TabelaCompleta!$D$2:$D$5613,MATCH('Arranjos Populacionais'!C43,TabelaCompleta!$E$2:$E$5613,0),1)</f>
        <v>28011</v>
      </c>
    </row>
    <row r="44" spans="1:6" x14ac:dyDescent="0.25">
      <c r="A44" s="8">
        <v>4205191</v>
      </c>
      <c r="B44" s="8" t="s">
        <v>8</v>
      </c>
      <c r="C44" s="8">
        <v>4201406</v>
      </c>
      <c r="D44" s="8" t="s">
        <v>972</v>
      </c>
      <c r="E44" s="8" t="s">
        <v>955</v>
      </c>
      <c r="F44" s="8">
        <f>INDEX(TabelaCompleta!$D$2:$D$5613,MATCH('Arranjos Populacionais'!C44,TabelaCompleta!$E$2:$E$5613,0),1)</f>
        <v>42020</v>
      </c>
    </row>
    <row r="45" spans="1:6" x14ac:dyDescent="0.25">
      <c r="A45" s="8">
        <v>4201950</v>
      </c>
      <c r="B45" s="8" t="s">
        <v>7</v>
      </c>
      <c r="C45" s="8">
        <v>4201406</v>
      </c>
      <c r="D45" s="8" t="s">
        <v>972</v>
      </c>
      <c r="E45" s="8" t="s">
        <v>955</v>
      </c>
      <c r="F45" s="8">
        <f>INDEX(TabelaCompleta!$D$2:$D$5613,MATCH('Arranjos Populacionais'!C45,TabelaCompleta!$E$2:$E$5613,0),1)</f>
        <v>42020</v>
      </c>
    </row>
    <row r="46" spans="1:6" x14ac:dyDescent="0.25">
      <c r="A46" s="8">
        <v>4201406</v>
      </c>
      <c r="B46" s="8" t="s">
        <v>4</v>
      </c>
      <c r="C46" s="8">
        <v>4201406</v>
      </c>
      <c r="D46" s="8" t="s">
        <v>972</v>
      </c>
      <c r="E46" s="8" t="s">
        <v>955</v>
      </c>
      <c r="F46" s="8">
        <f>INDEX(TabelaCompleta!$D$2:$D$5613,MATCH('Arranjos Populacionais'!C46,TabelaCompleta!$E$2:$E$5613,0),1)</f>
        <v>42020</v>
      </c>
    </row>
    <row r="47" spans="1:6" x14ac:dyDescent="0.25">
      <c r="A47" s="8">
        <v>3503208</v>
      </c>
      <c r="B47" s="8" t="s">
        <v>490</v>
      </c>
      <c r="C47" s="8">
        <v>3503208</v>
      </c>
      <c r="D47" s="8" t="s">
        <v>973</v>
      </c>
      <c r="E47" s="8" t="s">
        <v>965</v>
      </c>
      <c r="F47" s="8">
        <f>INDEX(TabelaCompleta!$D$2:$D$5613,MATCH('Arranjos Populacionais'!C47,TabelaCompleta!$E$2:$E$5613,0),1)</f>
        <v>35024</v>
      </c>
    </row>
    <row r="48" spans="1:6" x14ac:dyDescent="0.25">
      <c r="A48" s="8">
        <v>3543709</v>
      </c>
      <c r="B48" s="8" t="s">
        <v>496</v>
      </c>
      <c r="C48" s="8">
        <v>3503208</v>
      </c>
      <c r="D48" s="8" t="s">
        <v>973</v>
      </c>
      <c r="E48" s="8" t="s">
        <v>965</v>
      </c>
      <c r="F48" s="8">
        <f>INDEX(TabelaCompleta!$D$2:$D$5613,MATCH('Arranjos Populacionais'!C48,TabelaCompleta!$E$2:$E$5613,0),1)</f>
        <v>35024</v>
      </c>
    </row>
    <row r="49" spans="1:6" x14ac:dyDescent="0.25">
      <c r="A49" s="8">
        <v>3546900</v>
      </c>
      <c r="B49" s="8" t="s">
        <v>497</v>
      </c>
      <c r="C49" s="8">
        <v>3503208</v>
      </c>
      <c r="D49" s="8" t="s">
        <v>973</v>
      </c>
      <c r="E49" s="8" t="s">
        <v>965</v>
      </c>
      <c r="F49" s="8">
        <f>INDEX(TabelaCompleta!$D$2:$D$5613,MATCH('Arranjos Populacionais'!C49,TabelaCompleta!$E$2:$E$5613,0),1)</f>
        <v>35024</v>
      </c>
    </row>
    <row r="50" spans="1:6" x14ac:dyDescent="0.25">
      <c r="A50" s="8">
        <v>3516853</v>
      </c>
      <c r="B50" s="8" t="s">
        <v>495</v>
      </c>
      <c r="C50" s="8">
        <v>3503208</v>
      </c>
      <c r="D50" s="8" t="s">
        <v>973</v>
      </c>
      <c r="E50" s="8" t="s">
        <v>965</v>
      </c>
      <c r="F50" s="8">
        <f>INDEX(TabelaCompleta!$D$2:$D$5613,MATCH('Arranjos Populacionais'!C50,TabelaCompleta!$E$2:$E$5613,0),1)</f>
        <v>35024</v>
      </c>
    </row>
    <row r="51" spans="1:6" x14ac:dyDescent="0.25">
      <c r="A51" s="8">
        <v>3501707</v>
      </c>
      <c r="B51" s="8" t="s">
        <v>494</v>
      </c>
      <c r="C51" s="8">
        <v>3503208</v>
      </c>
      <c r="D51" s="8" t="s">
        <v>973</v>
      </c>
      <c r="E51" s="8" t="s">
        <v>965</v>
      </c>
      <c r="F51" s="8">
        <f>INDEX(TabelaCompleta!$D$2:$D$5613,MATCH('Arranjos Populacionais'!C51,TabelaCompleta!$E$2:$E$5613,0),1)</f>
        <v>35024</v>
      </c>
    </row>
    <row r="52" spans="1:6" x14ac:dyDescent="0.25">
      <c r="A52" s="8">
        <v>2205953</v>
      </c>
      <c r="B52" s="8" t="s">
        <v>209</v>
      </c>
      <c r="C52" s="8">
        <v>2601102</v>
      </c>
      <c r="D52" s="8" t="s">
        <v>974</v>
      </c>
      <c r="E52" s="8" t="s">
        <v>955</v>
      </c>
      <c r="F52" s="8">
        <f>INDEX(TabelaCompleta!$D$2:$D$5613,MATCH('Arranjos Populacionais'!C52,TabelaCompleta!$E$2:$E$5613,0),1)</f>
        <v>26001</v>
      </c>
    </row>
    <row r="53" spans="1:6" x14ac:dyDescent="0.25">
      <c r="A53" s="8">
        <v>2601102</v>
      </c>
      <c r="B53" s="8" t="s">
        <v>271</v>
      </c>
      <c r="C53" s="8">
        <v>2601102</v>
      </c>
      <c r="D53" s="8" t="s">
        <v>974</v>
      </c>
      <c r="E53" s="8" t="s">
        <v>955</v>
      </c>
      <c r="F53" s="8">
        <f>INDEX(TabelaCompleta!$D$2:$D$5613,MATCH('Arranjos Populacionais'!C53,TabelaCompleta!$E$2:$E$5613,0),1)</f>
        <v>26001</v>
      </c>
    </row>
    <row r="54" spans="1:6" x14ac:dyDescent="0.25">
      <c r="A54" s="8">
        <v>3301876</v>
      </c>
      <c r="B54" s="8" t="s">
        <v>628</v>
      </c>
      <c r="C54" s="8">
        <v>3300209</v>
      </c>
      <c r="D54" s="8" t="s">
        <v>975</v>
      </c>
      <c r="E54" s="8" t="s">
        <v>965</v>
      </c>
      <c r="F54" s="8">
        <f>INDEX(TabelaCompleta!$D$2:$D$5613,MATCH('Arranjos Populacionais'!C54,TabelaCompleta!$E$2:$E$5613,0),1)</f>
        <v>33010</v>
      </c>
    </row>
    <row r="55" spans="1:6" x14ac:dyDescent="0.25">
      <c r="A55" s="8">
        <v>3300209</v>
      </c>
      <c r="B55" s="8" t="s">
        <v>642</v>
      </c>
      <c r="C55" s="8">
        <v>3300209</v>
      </c>
      <c r="D55" s="8" t="s">
        <v>975</v>
      </c>
      <c r="E55" s="8" t="s">
        <v>965</v>
      </c>
      <c r="F55" s="8">
        <f>INDEX(TabelaCompleta!$D$2:$D$5613,MATCH('Arranjos Populacionais'!C55,TabelaCompleta!$E$2:$E$5613,0),1)</f>
        <v>33010</v>
      </c>
    </row>
    <row r="56" spans="1:6" x14ac:dyDescent="0.25">
      <c r="A56" s="8">
        <v>3104007</v>
      </c>
      <c r="B56" s="8" t="s">
        <v>484</v>
      </c>
      <c r="C56" s="8">
        <v>3104007</v>
      </c>
      <c r="D56" s="8" t="s">
        <v>976</v>
      </c>
      <c r="E56" s="8" t="s">
        <v>955</v>
      </c>
      <c r="F56" s="8">
        <f>INDEX(TabelaCompleta!$D$2:$D$5613,MATCH('Arranjos Populacionais'!C56,TabelaCompleta!$E$2:$E$5613,0),1)</f>
        <v>31023</v>
      </c>
    </row>
    <row r="57" spans="1:6" x14ac:dyDescent="0.25">
      <c r="A57" s="8">
        <v>3168101</v>
      </c>
      <c r="B57" s="8" t="s">
        <v>485</v>
      </c>
      <c r="C57" s="8">
        <v>3104007</v>
      </c>
      <c r="D57" s="8" t="s">
        <v>976</v>
      </c>
      <c r="E57" s="8" t="s">
        <v>955</v>
      </c>
      <c r="F57" s="8">
        <f>INDEX(TabelaCompleta!$D$2:$D$5613,MATCH('Arranjos Populacionais'!C57,TabelaCompleta!$E$2:$E$5613,0),1)</f>
        <v>31023</v>
      </c>
    </row>
    <row r="58" spans="1:6" x14ac:dyDescent="0.25">
      <c r="A58" s="8">
        <v>5106000</v>
      </c>
      <c r="B58" s="8" t="s">
        <v>586</v>
      </c>
      <c r="C58" s="8">
        <v>5101308</v>
      </c>
      <c r="D58" s="8" t="s">
        <v>977</v>
      </c>
      <c r="E58" s="8" t="s">
        <v>955</v>
      </c>
      <c r="F58" s="8">
        <f>INDEX(TabelaCompleta!$D$2:$D$5613,MATCH('Arranjos Populacionais'!C58,TabelaCompleta!$E$2:$E$5613,0),1)</f>
        <v>51015</v>
      </c>
    </row>
    <row r="59" spans="1:6" x14ac:dyDescent="0.25">
      <c r="A59" s="8">
        <v>5101308</v>
      </c>
      <c r="B59" s="8" t="s">
        <v>585</v>
      </c>
      <c r="C59" s="8">
        <v>5101308</v>
      </c>
      <c r="D59" s="8" t="s">
        <v>977</v>
      </c>
      <c r="E59" s="8" t="s">
        <v>955</v>
      </c>
      <c r="F59" s="8">
        <f>INDEX(TabelaCompleta!$D$2:$D$5613,MATCH('Arranjos Populacionais'!C59,TabelaCompleta!$E$2:$E$5613,0),1)</f>
        <v>51015</v>
      </c>
    </row>
    <row r="60" spans="1:6" x14ac:dyDescent="0.25">
      <c r="A60" s="8">
        <v>3519055</v>
      </c>
      <c r="B60" s="8" t="s">
        <v>406</v>
      </c>
      <c r="C60" s="8">
        <v>3503802</v>
      </c>
      <c r="D60" s="8" t="s">
        <v>978</v>
      </c>
      <c r="E60" s="8" t="s">
        <v>955</v>
      </c>
      <c r="F60" s="8">
        <f>INDEX(TabelaCompleta!$D$2:$D$5613,MATCH('Arranjos Populacionais'!C60,TabelaCompleta!$E$2:$E$5613,0),1)</f>
        <v>35031</v>
      </c>
    </row>
    <row r="61" spans="1:6" x14ac:dyDescent="0.25">
      <c r="A61" s="8">
        <v>3503802</v>
      </c>
      <c r="B61" s="8" t="s">
        <v>405</v>
      </c>
      <c r="C61" s="8">
        <v>3503802</v>
      </c>
      <c r="D61" s="8" t="s">
        <v>978</v>
      </c>
      <c r="E61" s="8" t="s">
        <v>955</v>
      </c>
      <c r="F61" s="8">
        <f>INDEX(TabelaCompleta!$D$2:$D$5613,MATCH('Arranjos Populacionais'!C61,TabelaCompleta!$E$2:$E$5613,0),1)</f>
        <v>35031</v>
      </c>
    </row>
    <row r="62" spans="1:6" x14ac:dyDescent="0.25">
      <c r="A62" s="8">
        <v>3504107</v>
      </c>
      <c r="B62" s="8" t="s">
        <v>837</v>
      </c>
      <c r="C62" s="8">
        <v>3504107</v>
      </c>
      <c r="D62" s="8" t="s">
        <v>979</v>
      </c>
      <c r="E62" s="8" t="s">
        <v>965</v>
      </c>
      <c r="F62" s="8">
        <f>INDEX(TabelaCompleta!$D$2:$D$5613,MATCH('Arranjos Populacionais'!C62,TabelaCompleta!$E$2:$E$5613,0),1)</f>
        <v>35048</v>
      </c>
    </row>
    <row r="63" spans="1:6" x14ac:dyDescent="0.25">
      <c r="A63" s="8">
        <v>3507100</v>
      </c>
      <c r="B63" s="8" t="s">
        <v>838</v>
      </c>
      <c r="C63" s="8">
        <v>3504107</v>
      </c>
      <c r="D63" s="8" t="s">
        <v>979</v>
      </c>
      <c r="E63" s="8" t="s">
        <v>965</v>
      </c>
      <c r="F63" s="8">
        <f>INDEX(TabelaCompleta!$D$2:$D$5613,MATCH('Arranjos Populacionais'!C63,TabelaCompleta!$E$2:$E$5613,0),1)</f>
        <v>35048</v>
      </c>
    </row>
    <row r="64" spans="1:6" x14ac:dyDescent="0.25">
      <c r="A64" s="8">
        <v>4309654</v>
      </c>
      <c r="B64" s="8" t="s">
        <v>124</v>
      </c>
      <c r="C64" s="8">
        <v>4301602</v>
      </c>
      <c r="D64" s="8" t="s">
        <v>980</v>
      </c>
      <c r="E64" s="8" t="s">
        <v>965</v>
      </c>
      <c r="F64" s="8">
        <f>INDEX(TabelaCompleta!$D$2:$D$5613,MATCH('Arranjos Populacionais'!C64,TabelaCompleta!$E$2:$E$5613,0),1)</f>
        <v>43031</v>
      </c>
    </row>
    <row r="65" spans="1:6" x14ac:dyDescent="0.25">
      <c r="A65" s="8">
        <v>4301602</v>
      </c>
      <c r="B65" s="8" t="s">
        <v>121</v>
      </c>
      <c r="C65" s="8">
        <v>4301602</v>
      </c>
      <c r="D65" s="8" t="s">
        <v>980</v>
      </c>
      <c r="E65" s="8" t="s">
        <v>965</v>
      </c>
      <c r="F65" s="8">
        <f>INDEX(TabelaCompleta!$D$2:$D$5613,MATCH('Arranjos Populacionais'!C65,TabelaCompleta!$E$2:$E$5613,0),1)</f>
        <v>43031</v>
      </c>
    </row>
    <row r="66" spans="1:6" x14ac:dyDescent="0.25">
      <c r="A66" s="8">
        <v>4300034</v>
      </c>
      <c r="B66" s="8" t="s">
        <v>122</v>
      </c>
      <c r="C66" s="8">
        <v>4301602</v>
      </c>
      <c r="D66" s="8" t="s">
        <v>980</v>
      </c>
      <c r="E66" s="8" t="s">
        <v>965</v>
      </c>
      <c r="F66" s="8">
        <f>INDEX(TabelaCompleta!$D$2:$D$5613,MATCH('Arranjos Populacionais'!C66,TabelaCompleta!$E$2:$E$5613,0),1)</f>
        <v>43031</v>
      </c>
    </row>
    <row r="67" spans="1:6" x14ac:dyDescent="0.25">
      <c r="A67" s="8">
        <v>4304358</v>
      </c>
      <c r="B67" s="8" t="s">
        <v>123</v>
      </c>
      <c r="C67" s="8">
        <v>4301602</v>
      </c>
      <c r="D67" s="8" t="s">
        <v>980</v>
      </c>
      <c r="E67" s="8" t="s">
        <v>965</v>
      </c>
      <c r="F67" s="8">
        <f>INDEX(TabelaCompleta!$D$2:$D$5613,MATCH('Arranjos Populacionais'!C67,TabelaCompleta!$E$2:$E$5613,0),1)</f>
        <v>43031</v>
      </c>
    </row>
    <row r="68" spans="1:6" x14ac:dyDescent="0.25">
      <c r="A68" s="8">
        <v>3531100</v>
      </c>
      <c r="B68" s="8" t="s">
        <v>845</v>
      </c>
      <c r="C68" s="8">
        <v>3548500</v>
      </c>
      <c r="D68" s="8" t="s">
        <v>981</v>
      </c>
      <c r="E68" s="8" t="s">
        <v>971</v>
      </c>
      <c r="F68" s="8">
        <f>INDEX(TabelaCompleta!$D$2:$D$5613,MATCH('Arranjos Populacionais'!C68,TabelaCompleta!$E$2:$E$5613,0),1)</f>
        <v>35063</v>
      </c>
    </row>
    <row r="69" spans="1:6" x14ac:dyDescent="0.25">
      <c r="A69" s="8">
        <v>3518701</v>
      </c>
      <c r="B69" s="8" t="s">
        <v>879</v>
      </c>
      <c r="C69" s="8">
        <v>3548500</v>
      </c>
      <c r="D69" s="8" t="s">
        <v>981</v>
      </c>
      <c r="E69" s="8" t="s">
        <v>971</v>
      </c>
      <c r="F69" s="8">
        <f>INDEX(TabelaCompleta!$D$2:$D$5613,MATCH('Arranjos Populacionais'!C69,TabelaCompleta!$E$2:$E$5613,0),1)</f>
        <v>35063</v>
      </c>
    </row>
    <row r="70" spans="1:6" x14ac:dyDescent="0.25">
      <c r="A70" s="8">
        <v>3548500</v>
      </c>
      <c r="B70" s="8" t="s">
        <v>877</v>
      </c>
      <c r="C70" s="8">
        <v>3548500</v>
      </c>
      <c r="D70" s="8" t="s">
        <v>981</v>
      </c>
      <c r="E70" s="8" t="s">
        <v>971</v>
      </c>
      <c r="F70" s="8">
        <f>INDEX(TabelaCompleta!$D$2:$D$5613,MATCH('Arranjos Populacionais'!C70,TabelaCompleta!$E$2:$E$5613,0),1)</f>
        <v>35063</v>
      </c>
    </row>
    <row r="71" spans="1:6" x14ac:dyDescent="0.25">
      <c r="A71" s="8">
        <v>3551009</v>
      </c>
      <c r="B71" s="8" t="s">
        <v>219</v>
      </c>
      <c r="C71" s="8">
        <v>3548500</v>
      </c>
      <c r="D71" s="8" t="s">
        <v>981</v>
      </c>
      <c r="E71" s="8" t="s">
        <v>971</v>
      </c>
      <c r="F71" s="8">
        <f>INDEX(TabelaCompleta!$D$2:$D$5613,MATCH('Arranjos Populacionais'!C71,TabelaCompleta!$E$2:$E$5613,0),1)</f>
        <v>35063</v>
      </c>
    </row>
    <row r="72" spans="1:6" x14ac:dyDescent="0.25">
      <c r="A72" s="8">
        <v>3522109</v>
      </c>
      <c r="B72" s="8" t="s">
        <v>844</v>
      </c>
      <c r="C72" s="8">
        <v>3548500</v>
      </c>
      <c r="D72" s="8" t="s">
        <v>981</v>
      </c>
      <c r="E72" s="8" t="s">
        <v>971</v>
      </c>
      <c r="F72" s="8">
        <f>INDEX(TabelaCompleta!$D$2:$D$5613,MATCH('Arranjos Populacionais'!C72,TabelaCompleta!$E$2:$E$5613,0),1)</f>
        <v>35063</v>
      </c>
    </row>
    <row r="73" spans="1:6" x14ac:dyDescent="0.25">
      <c r="A73" s="8">
        <v>3513504</v>
      </c>
      <c r="B73" s="8" t="s">
        <v>878</v>
      </c>
      <c r="C73" s="8">
        <v>3548500</v>
      </c>
      <c r="D73" s="8" t="s">
        <v>981</v>
      </c>
      <c r="E73" s="8" t="s">
        <v>971</v>
      </c>
      <c r="F73" s="8">
        <f>INDEX(TabelaCompleta!$D$2:$D$5613,MATCH('Arranjos Populacionais'!C73,TabelaCompleta!$E$2:$E$5613,0),1)</f>
        <v>35063</v>
      </c>
    </row>
    <row r="74" spans="1:6" x14ac:dyDescent="0.25">
      <c r="A74" s="8">
        <v>3541000</v>
      </c>
      <c r="B74" s="8" t="s">
        <v>11</v>
      </c>
      <c r="C74" s="8">
        <v>3548500</v>
      </c>
      <c r="D74" s="8" t="s">
        <v>981</v>
      </c>
      <c r="E74" s="8" t="s">
        <v>971</v>
      </c>
      <c r="F74" s="8">
        <f>INDEX(TabelaCompleta!$D$2:$D$5613,MATCH('Arranjos Populacionais'!C74,TabelaCompleta!$E$2:$E$5613,0),1)</f>
        <v>35063</v>
      </c>
    </row>
    <row r="75" spans="1:6" x14ac:dyDescent="0.25">
      <c r="A75" s="8">
        <v>3101631</v>
      </c>
      <c r="B75" s="8" t="s">
        <v>602</v>
      </c>
      <c r="C75" s="8">
        <v>3105608</v>
      </c>
      <c r="D75" s="8" t="s">
        <v>982</v>
      </c>
      <c r="E75" s="8" t="s">
        <v>965</v>
      </c>
      <c r="F75" s="8">
        <f>INDEX(TabelaCompleta!$D$2:$D$5613,MATCH('Arranjos Populacionais'!C75,TabelaCompleta!$E$2:$E$5613,0),1)</f>
        <v>31059</v>
      </c>
    </row>
    <row r="76" spans="1:6" x14ac:dyDescent="0.25">
      <c r="A76" s="8">
        <v>3105608</v>
      </c>
      <c r="B76" s="8" t="s">
        <v>601</v>
      </c>
      <c r="C76" s="8">
        <v>3105608</v>
      </c>
      <c r="D76" s="8" t="s">
        <v>982</v>
      </c>
      <c r="E76" s="8" t="s">
        <v>965</v>
      </c>
      <c r="F76" s="8">
        <f>INDEX(TabelaCompleta!$D$2:$D$5613,MATCH('Arranjos Populacionais'!C76,TabelaCompleta!$E$2:$E$5613,0),1)</f>
        <v>31059</v>
      </c>
    </row>
    <row r="77" spans="1:6" x14ac:dyDescent="0.25">
      <c r="A77" s="8">
        <v>3102902</v>
      </c>
      <c r="B77" s="8" t="s">
        <v>603</v>
      </c>
      <c r="C77" s="8">
        <v>3105608</v>
      </c>
      <c r="D77" s="8" t="s">
        <v>982</v>
      </c>
      <c r="E77" s="8" t="s">
        <v>965</v>
      </c>
      <c r="F77" s="8">
        <f>INDEX(TabelaCompleta!$D$2:$D$5613,MATCH('Arranjos Populacionais'!C77,TabelaCompleta!$E$2:$E$5613,0),1)</f>
        <v>31059</v>
      </c>
    </row>
    <row r="78" spans="1:6" x14ac:dyDescent="0.25">
      <c r="A78" s="8">
        <v>3505302</v>
      </c>
      <c r="B78" s="8" t="s">
        <v>500</v>
      </c>
      <c r="C78" s="8">
        <v>3505302</v>
      </c>
      <c r="D78" s="8" t="s">
        <v>983</v>
      </c>
      <c r="E78" s="8" t="s">
        <v>955</v>
      </c>
      <c r="F78" s="8">
        <f>INDEX(TabelaCompleta!$D$2:$D$5613,MATCH('Arranjos Populacionais'!C78,TabelaCompleta!$E$2:$E$5613,0),1)</f>
        <v>35021</v>
      </c>
    </row>
    <row r="79" spans="1:6" x14ac:dyDescent="0.25">
      <c r="A79" s="8">
        <v>3520004</v>
      </c>
      <c r="B79" s="8" t="s">
        <v>501</v>
      </c>
      <c r="C79" s="8">
        <v>3505302</v>
      </c>
      <c r="D79" s="8" t="s">
        <v>983</v>
      </c>
      <c r="E79" s="8" t="s">
        <v>955</v>
      </c>
      <c r="F79" s="8">
        <f>INDEX(TabelaCompleta!$D$2:$D$5613,MATCH('Arranjos Populacionais'!C79,TabelaCompleta!$E$2:$E$5613,0),1)</f>
        <v>35021</v>
      </c>
    </row>
    <row r="80" spans="1:6" x14ac:dyDescent="0.25">
      <c r="A80" s="8">
        <v>5201702</v>
      </c>
      <c r="B80" s="8" t="s">
        <v>581</v>
      </c>
      <c r="C80" s="8">
        <v>5101803</v>
      </c>
      <c r="D80" s="8" t="s">
        <v>984</v>
      </c>
      <c r="E80" s="8" t="s">
        <v>955</v>
      </c>
      <c r="F80" s="8">
        <f>INDEX(TabelaCompleta!$D$2:$D$5613,MATCH('Arranjos Populacionais'!C80,TabelaCompleta!$E$2:$E$5613,0),1)</f>
        <v>51011</v>
      </c>
    </row>
    <row r="81" spans="1:6" x14ac:dyDescent="0.25">
      <c r="A81" s="8">
        <v>5101803</v>
      </c>
      <c r="B81" s="8" t="s">
        <v>578</v>
      </c>
      <c r="C81" s="8">
        <v>5101803</v>
      </c>
      <c r="D81" s="8" t="s">
        <v>984</v>
      </c>
      <c r="E81" s="8" t="s">
        <v>955</v>
      </c>
      <c r="F81" s="8">
        <f>INDEX(TabelaCompleta!$D$2:$D$5613,MATCH('Arranjos Populacionais'!C81,TabelaCompleta!$E$2:$E$5613,0),1)</f>
        <v>51011</v>
      </c>
    </row>
    <row r="82" spans="1:6" x14ac:dyDescent="0.25">
      <c r="A82" s="8">
        <v>5106653</v>
      </c>
      <c r="B82" s="8" t="s">
        <v>579</v>
      </c>
      <c r="C82" s="8">
        <v>5101803</v>
      </c>
      <c r="D82" s="8" t="s">
        <v>984</v>
      </c>
      <c r="E82" s="8" t="s">
        <v>955</v>
      </c>
      <c r="F82" s="8">
        <f>INDEX(TabelaCompleta!$D$2:$D$5613,MATCH('Arranjos Populacionais'!C82,TabelaCompleta!$E$2:$E$5613,0),1)</f>
        <v>51011</v>
      </c>
    </row>
    <row r="83" spans="1:6" x14ac:dyDescent="0.25">
      <c r="A83" s="8">
        <v>3506003</v>
      </c>
      <c r="B83" s="8" t="s">
        <v>499</v>
      </c>
      <c r="C83" s="8">
        <v>3506003</v>
      </c>
      <c r="D83" s="8" t="s">
        <v>985</v>
      </c>
      <c r="E83" s="8" t="s">
        <v>965</v>
      </c>
      <c r="F83" s="8">
        <f>INDEX(TabelaCompleta!$D$2:$D$5613,MATCH('Arranjos Populacionais'!C83,TabelaCompleta!$E$2:$E$5613,0),1)</f>
        <v>35020</v>
      </c>
    </row>
    <row r="84" spans="1:6" x14ac:dyDescent="0.25">
      <c r="A84" s="8">
        <v>3539400</v>
      </c>
      <c r="B84" s="8" t="s">
        <v>504</v>
      </c>
      <c r="C84" s="8">
        <v>3506003</v>
      </c>
      <c r="D84" s="8" t="s">
        <v>985</v>
      </c>
      <c r="E84" s="8" t="s">
        <v>965</v>
      </c>
      <c r="F84" s="8">
        <f>INDEX(TabelaCompleta!$D$2:$D$5613,MATCH('Arranjos Populacionais'!C84,TabelaCompleta!$E$2:$E$5613,0),1)</f>
        <v>35020</v>
      </c>
    </row>
    <row r="85" spans="1:6" x14ac:dyDescent="0.25">
      <c r="A85" s="8">
        <v>1501402</v>
      </c>
      <c r="B85" s="8" t="s">
        <v>660</v>
      </c>
      <c r="C85" s="8">
        <v>1501402</v>
      </c>
      <c r="D85" s="8" t="s">
        <v>986</v>
      </c>
      <c r="E85" s="8" t="s">
        <v>971</v>
      </c>
      <c r="F85" s="8">
        <f>INDEX(TabelaCompleta!$D$2:$D$5613,MATCH('Arranjos Populacionais'!C85,TabelaCompleta!$E$2:$E$5613,0),1)</f>
        <v>15007</v>
      </c>
    </row>
    <row r="86" spans="1:6" x14ac:dyDescent="0.25">
      <c r="A86" s="8">
        <v>1501501</v>
      </c>
      <c r="B86" s="8" t="s">
        <v>698</v>
      </c>
      <c r="C86" s="8">
        <v>1501402</v>
      </c>
      <c r="D86" s="8" t="s">
        <v>986</v>
      </c>
      <c r="E86" s="8" t="s">
        <v>971</v>
      </c>
      <c r="F86" s="8">
        <f>INDEX(TabelaCompleta!$D$2:$D$5613,MATCH('Arranjos Populacionais'!C86,TabelaCompleta!$E$2:$E$5613,0),1)</f>
        <v>15007</v>
      </c>
    </row>
    <row r="87" spans="1:6" x14ac:dyDescent="0.25">
      <c r="A87" s="8">
        <v>1500800</v>
      </c>
      <c r="B87" s="8" t="s">
        <v>697</v>
      </c>
      <c r="C87" s="8">
        <v>1501402</v>
      </c>
      <c r="D87" s="8" t="s">
        <v>986</v>
      </c>
      <c r="E87" s="8" t="s">
        <v>971</v>
      </c>
      <c r="F87" s="8">
        <f>INDEX(TabelaCompleta!$D$2:$D$5613,MATCH('Arranjos Populacionais'!C87,TabelaCompleta!$E$2:$E$5613,0),1)</f>
        <v>15007</v>
      </c>
    </row>
    <row r="88" spans="1:6" x14ac:dyDescent="0.25">
      <c r="A88" s="8">
        <v>1504422</v>
      </c>
      <c r="B88" s="8" t="s">
        <v>699</v>
      </c>
      <c r="C88" s="8">
        <v>1501402</v>
      </c>
      <c r="D88" s="8" t="s">
        <v>986</v>
      </c>
      <c r="E88" s="8" t="s">
        <v>971</v>
      </c>
      <c r="F88" s="8">
        <f>INDEX(TabelaCompleta!$D$2:$D$5613,MATCH('Arranjos Populacionais'!C88,TabelaCompleta!$E$2:$E$5613,0),1)</f>
        <v>15007</v>
      </c>
    </row>
    <row r="89" spans="1:6" x14ac:dyDescent="0.25">
      <c r="A89" s="8">
        <v>3106200</v>
      </c>
      <c r="B89" s="8" t="s">
        <v>302</v>
      </c>
      <c r="C89" s="8">
        <v>3106200</v>
      </c>
      <c r="D89" s="8" t="s">
        <v>987</v>
      </c>
      <c r="E89" s="8" t="s">
        <v>971</v>
      </c>
      <c r="F89" s="8">
        <f>INDEX(TabelaCompleta!$D$2:$D$5613,MATCH('Arranjos Populacionais'!C89,TabelaCompleta!$E$2:$E$5613,0),1)</f>
        <v>31030</v>
      </c>
    </row>
    <row r="90" spans="1:6" x14ac:dyDescent="0.25">
      <c r="A90" s="8">
        <v>3106705</v>
      </c>
      <c r="B90" s="8" t="s">
        <v>759</v>
      </c>
      <c r="C90" s="8">
        <v>3106200</v>
      </c>
      <c r="D90" s="8" t="s">
        <v>987</v>
      </c>
      <c r="E90" s="8" t="s">
        <v>971</v>
      </c>
      <c r="F90" s="8">
        <f>INDEX(TabelaCompleta!$D$2:$D$5613,MATCH('Arranjos Populacionais'!C90,TabelaCompleta!$E$2:$E$5613,0),1)</f>
        <v>31030</v>
      </c>
    </row>
    <row r="91" spans="1:6" x14ac:dyDescent="0.25">
      <c r="A91" s="8">
        <v>3137601</v>
      </c>
      <c r="B91" s="8" t="s">
        <v>416</v>
      </c>
      <c r="C91" s="8">
        <v>3106200</v>
      </c>
      <c r="D91" s="8" t="s">
        <v>987</v>
      </c>
      <c r="E91" s="8" t="s">
        <v>971</v>
      </c>
      <c r="F91" s="8">
        <f>INDEX(TabelaCompleta!$D$2:$D$5613,MATCH('Arranjos Populacionais'!C91,TabelaCompleta!$E$2:$E$5613,0),1)</f>
        <v>31030</v>
      </c>
    </row>
    <row r="92" spans="1:6" x14ac:dyDescent="0.25">
      <c r="A92" s="8">
        <v>3171204</v>
      </c>
      <c r="B92" s="8" t="s">
        <v>777</v>
      </c>
      <c r="C92" s="8">
        <v>3106200</v>
      </c>
      <c r="D92" s="8" t="s">
        <v>987</v>
      </c>
      <c r="E92" s="8" t="s">
        <v>971</v>
      </c>
      <c r="F92" s="8">
        <f>INDEX(TabelaCompleta!$D$2:$D$5613,MATCH('Arranjos Populacionais'!C92,TabelaCompleta!$E$2:$E$5613,0),1)</f>
        <v>31030</v>
      </c>
    </row>
    <row r="93" spans="1:6" x14ac:dyDescent="0.25">
      <c r="A93" s="8">
        <v>3140159</v>
      </c>
      <c r="B93" s="8" t="s">
        <v>767</v>
      </c>
      <c r="C93" s="8">
        <v>3106200</v>
      </c>
      <c r="D93" s="8" t="s">
        <v>987</v>
      </c>
      <c r="E93" s="8" t="s">
        <v>971</v>
      </c>
      <c r="F93" s="8">
        <f>INDEX(TabelaCompleta!$D$2:$D$5613,MATCH('Arranjos Populacionais'!C93,TabelaCompleta!$E$2:$E$5613,0),1)</f>
        <v>31030</v>
      </c>
    </row>
    <row r="94" spans="1:6" x14ac:dyDescent="0.25">
      <c r="A94" s="8">
        <v>3117876</v>
      </c>
      <c r="B94" s="8" t="s">
        <v>762</v>
      </c>
      <c r="C94" s="8">
        <v>3106200</v>
      </c>
      <c r="D94" s="8" t="s">
        <v>987</v>
      </c>
      <c r="E94" s="8" t="s">
        <v>971</v>
      </c>
      <c r="F94" s="8">
        <f>INDEX(TabelaCompleta!$D$2:$D$5613,MATCH('Arranjos Populacionais'!C94,TabelaCompleta!$E$2:$E$5613,0),1)</f>
        <v>31030</v>
      </c>
    </row>
    <row r="95" spans="1:6" x14ac:dyDescent="0.25">
      <c r="A95" s="8">
        <v>3118601</v>
      </c>
      <c r="B95" s="8" t="s">
        <v>696</v>
      </c>
      <c r="C95" s="8">
        <v>3106200</v>
      </c>
      <c r="D95" s="8" t="s">
        <v>987</v>
      </c>
      <c r="E95" s="8" t="s">
        <v>971</v>
      </c>
      <c r="F95" s="8">
        <f>INDEX(TabelaCompleta!$D$2:$D$5613,MATCH('Arranjos Populacionais'!C95,TabelaCompleta!$E$2:$E$5613,0),1)</f>
        <v>31030</v>
      </c>
    </row>
    <row r="96" spans="1:6" x14ac:dyDescent="0.25">
      <c r="A96" s="8">
        <v>3149309</v>
      </c>
      <c r="B96" s="8" t="s">
        <v>769</v>
      </c>
      <c r="C96" s="8">
        <v>3106200</v>
      </c>
      <c r="D96" s="8" t="s">
        <v>987</v>
      </c>
      <c r="E96" s="8" t="s">
        <v>971</v>
      </c>
      <c r="F96" s="8">
        <f>INDEX(TabelaCompleta!$D$2:$D$5613,MATCH('Arranjos Populacionais'!C96,TabelaCompleta!$E$2:$E$5613,0),1)</f>
        <v>31030</v>
      </c>
    </row>
    <row r="97" spans="1:6" x14ac:dyDescent="0.25">
      <c r="A97" s="8">
        <v>3162922</v>
      </c>
      <c r="B97" s="8" t="s">
        <v>774</v>
      </c>
      <c r="C97" s="8">
        <v>3106200</v>
      </c>
      <c r="D97" s="8" t="s">
        <v>987</v>
      </c>
      <c r="E97" s="8" t="s">
        <v>971</v>
      </c>
      <c r="F97" s="8">
        <f>INDEX(TabelaCompleta!$D$2:$D$5613,MATCH('Arranjos Populacionais'!C97,TabelaCompleta!$E$2:$E$5613,0),1)</f>
        <v>31030</v>
      </c>
    </row>
    <row r="98" spans="1:6" x14ac:dyDescent="0.25">
      <c r="A98" s="8">
        <v>3156700</v>
      </c>
      <c r="B98" s="8" t="s">
        <v>773</v>
      </c>
      <c r="C98" s="8">
        <v>3106200</v>
      </c>
      <c r="D98" s="8" t="s">
        <v>987</v>
      </c>
      <c r="E98" s="8" t="s">
        <v>971</v>
      </c>
      <c r="F98" s="8">
        <f>INDEX(TabelaCompleta!$D$2:$D$5613,MATCH('Arranjos Populacionais'!C98,TabelaCompleta!$E$2:$E$5613,0),1)</f>
        <v>31030</v>
      </c>
    </row>
    <row r="99" spans="1:6" x14ac:dyDescent="0.25">
      <c r="A99" s="8">
        <v>3130101</v>
      </c>
      <c r="B99" s="8" t="s">
        <v>765</v>
      </c>
      <c r="C99" s="8">
        <v>3106200</v>
      </c>
      <c r="D99" s="8" t="s">
        <v>987</v>
      </c>
      <c r="E99" s="8" t="s">
        <v>971</v>
      </c>
      <c r="F99" s="8">
        <f>INDEX(TabelaCompleta!$D$2:$D$5613,MATCH('Arranjos Populacionais'!C99,TabelaCompleta!$E$2:$E$5613,0),1)</f>
        <v>31030</v>
      </c>
    </row>
    <row r="100" spans="1:6" x14ac:dyDescent="0.25">
      <c r="A100" s="8">
        <v>3136652</v>
      </c>
      <c r="B100" s="8" t="s">
        <v>766</v>
      </c>
      <c r="C100" s="8">
        <v>3106200</v>
      </c>
      <c r="D100" s="8" t="s">
        <v>987</v>
      </c>
      <c r="E100" s="8" t="s">
        <v>971</v>
      </c>
      <c r="F100" s="8">
        <f>INDEX(TabelaCompleta!$D$2:$D$5613,MATCH('Arranjos Populacionais'!C100,TabelaCompleta!$E$2:$E$5613,0),1)</f>
        <v>31030</v>
      </c>
    </row>
    <row r="101" spans="1:6" x14ac:dyDescent="0.25">
      <c r="A101" s="8">
        <v>3157807</v>
      </c>
      <c r="B101" s="8" t="s">
        <v>682</v>
      </c>
      <c r="C101" s="8">
        <v>3106200</v>
      </c>
      <c r="D101" s="8" t="s">
        <v>987</v>
      </c>
      <c r="E101" s="8" t="s">
        <v>971</v>
      </c>
      <c r="F101" s="8">
        <f>INDEX(TabelaCompleta!$D$2:$D$5613,MATCH('Arranjos Populacionais'!C101,TabelaCompleta!$E$2:$E$5613,0),1)</f>
        <v>31030</v>
      </c>
    </row>
    <row r="102" spans="1:6" x14ac:dyDescent="0.25">
      <c r="A102" s="8">
        <v>3129806</v>
      </c>
      <c r="B102" s="8" t="s">
        <v>764</v>
      </c>
      <c r="C102" s="8">
        <v>3106200</v>
      </c>
      <c r="D102" s="8" t="s">
        <v>987</v>
      </c>
      <c r="E102" s="8" t="s">
        <v>971</v>
      </c>
      <c r="F102" s="8">
        <f>INDEX(TabelaCompleta!$D$2:$D$5613,MATCH('Arranjos Populacionais'!C102,TabelaCompleta!$E$2:$E$5613,0),1)</f>
        <v>31030</v>
      </c>
    </row>
    <row r="103" spans="1:6" x14ac:dyDescent="0.25">
      <c r="A103" s="8">
        <v>3124104</v>
      </c>
      <c r="B103" s="8" t="s">
        <v>763</v>
      </c>
      <c r="C103" s="8">
        <v>3106200</v>
      </c>
      <c r="D103" s="8" t="s">
        <v>987</v>
      </c>
      <c r="E103" s="8" t="s">
        <v>971</v>
      </c>
      <c r="F103" s="8">
        <f>INDEX(TabelaCompleta!$D$2:$D$5613,MATCH('Arranjos Populacionais'!C103,TabelaCompleta!$E$2:$E$5613,0),1)</f>
        <v>31030</v>
      </c>
    </row>
    <row r="104" spans="1:6" x14ac:dyDescent="0.25">
      <c r="A104" s="8">
        <v>3153905</v>
      </c>
      <c r="B104" s="8" t="s">
        <v>770</v>
      </c>
      <c r="C104" s="8">
        <v>3106200</v>
      </c>
      <c r="D104" s="8" t="s">
        <v>987</v>
      </c>
      <c r="E104" s="8" t="s">
        <v>971</v>
      </c>
      <c r="F104" s="8">
        <f>INDEX(TabelaCompleta!$D$2:$D$5613,MATCH('Arranjos Populacionais'!C104,TabelaCompleta!$E$2:$E$5613,0),1)</f>
        <v>31030</v>
      </c>
    </row>
    <row r="105" spans="1:6" x14ac:dyDescent="0.25">
      <c r="A105" s="8">
        <v>3162955</v>
      </c>
      <c r="B105" s="8" t="s">
        <v>775</v>
      </c>
      <c r="C105" s="8">
        <v>3106200</v>
      </c>
      <c r="D105" s="8" t="s">
        <v>987</v>
      </c>
      <c r="E105" s="8" t="s">
        <v>971</v>
      </c>
      <c r="F105" s="8">
        <f>INDEX(TabelaCompleta!$D$2:$D$5613,MATCH('Arranjos Populacionais'!C105,TabelaCompleta!$E$2:$E$5613,0),1)</f>
        <v>31030</v>
      </c>
    </row>
    <row r="106" spans="1:6" x14ac:dyDescent="0.25">
      <c r="A106" s="8">
        <v>3165537</v>
      </c>
      <c r="B106" s="8" t="s">
        <v>776</v>
      </c>
      <c r="C106" s="8">
        <v>3106200</v>
      </c>
      <c r="D106" s="8" t="s">
        <v>987</v>
      </c>
      <c r="E106" s="8" t="s">
        <v>971</v>
      </c>
      <c r="F106" s="8">
        <f>INDEX(TabelaCompleta!$D$2:$D$5613,MATCH('Arranjos Populacionais'!C106,TabelaCompleta!$E$2:$E$5613,0),1)</f>
        <v>31030</v>
      </c>
    </row>
    <row r="107" spans="1:6" x14ac:dyDescent="0.25">
      <c r="A107" s="8">
        <v>3154606</v>
      </c>
      <c r="B107" s="8" t="s">
        <v>771</v>
      </c>
      <c r="C107" s="8">
        <v>3106200</v>
      </c>
      <c r="D107" s="8" t="s">
        <v>987</v>
      </c>
      <c r="E107" s="8" t="s">
        <v>971</v>
      </c>
      <c r="F107" s="8">
        <f>INDEX(TabelaCompleta!$D$2:$D$5613,MATCH('Arranjos Populacionais'!C107,TabelaCompleta!$E$2:$E$5613,0),1)</f>
        <v>31030</v>
      </c>
    </row>
    <row r="108" spans="1:6" x14ac:dyDescent="0.25">
      <c r="A108" s="8">
        <v>3154804</v>
      </c>
      <c r="B108" s="8" t="s">
        <v>772</v>
      </c>
      <c r="C108" s="8">
        <v>3106200</v>
      </c>
      <c r="D108" s="8" t="s">
        <v>987</v>
      </c>
      <c r="E108" s="8" t="s">
        <v>971</v>
      </c>
      <c r="F108" s="8">
        <f>INDEX(TabelaCompleta!$D$2:$D$5613,MATCH('Arranjos Populacionais'!C108,TabelaCompleta!$E$2:$E$5613,0),1)</f>
        <v>31030</v>
      </c>
    </row>
    <row r="109" spans="1:6" x14ac:dyDescent="0.25">
      <c r="A109" s="8">
        <v>3110004</v>
      </c>
      <c r="B109" s="8" t="s">
        <v>761</v>
      </c>
      <c r="C109" s="8">
        <v>3106200</v>
      </c>
      <c r="D109" s="8" t="s">
        <v>987</v>
      </c>
      <c r="E109" s="8" t="s">
        <v>971</v>
      </c>
      <c r="F109" s="8">
        <f>INDEX(TabelaCompleta!$D$2:$D$5613,MATCH('Arranjos Populacionais'!C109,TabelaCompleta!$E$2:$E$5613,0),1)</f>
        <v>31030</v>
      </c>
    </row>
    <row r="110" spans="1:6" x14ac:dyDescent="0.25">
      <c r="A110" s="8">
        <v>3109006</v>
      </c>
      <c r="B110" s="8" t="s">
        <v>760</v>
      </c>
      <c r="C110" s="8">
        <v>3106200</v>
      </c>
      <c r="D110" s="8" t="s">
        <v>987</v>
      </c>
      <c r="E110" s="8" t="s">
        <v>971</v>
      </c>
      <c r="F110" s="8">
        <f>INDEX(TabelaCompleta!$D$2:$D$5613,MATCH('Arranjos Populacionais'!C110,TabelaCompleta!$E$2:$E$5613,0),1)</f>
        <v>31030</v>
      </c>
    </row>
    <row r="111" spans="1:6" x14ac:dyDescent="0.25">
      <c r="A111" s="8">
        <v>3144805</v>
      </c>
      <c r="B111" s="8" t="s">
        <v>768</v>
      </c>
      <c r="C111" s="8">
        <v>3106200</v>
      </c>
      <c r="D111" s="8" t="s">
        <v>987</v>
      </c>
      <c r="E111" s="8" t="s">
        <v>971</v>
      </c>
      <c r="F111" s="8">
        <f>INDEX(TabelaCompleta!$D$2:$D$5613,MATCH('Arranjos Populacionais'!C111,TabelaCompleta!$E$2:$E$5613,0),1)</f>
        <v>31030</v>
      </c>
    </row>
    <row r="112" spans="1:6" x14ac:dyDescent="0.25">
      <c r="A112" s="8">
        <v>4308607</v>
      </c>
      <c r="B112" s="8" t="s">
        <v>91</v>
      </c>
      <c r="C112" s="8">
        <v>4302105</v>
      </c>
      <c r="D112" s="8" t="s">
        <v>988</v>
      </c>
      <c r="E112" s="8" t="s">
        <v>965</v>
      </c>
      <c r="F112" s="8">
        <f>INDEX(TabelaCompleta!$D$2:$D$5613,MATCH('Arranjos Populacionais'!C112,TabelaCompleta!$E$2:$E$5613,0),1)</f>
        <v>43016</v>
      </c>
    </row>
    <row r="113" spans="1:6" x14ac:dyDescent="0.25">
      <c r="A113" s="8">
        <v>4302105</v>
      </c>
      <c r="B113" s="8" t="s">
        <v>89</v>
      </c>
      <c r="C113" s="8">
        <v>4302105</v>
      </c>
      <c r="D113" s="8" t="s">
        <v>988</v>
      </c>
      <c r="E113" s="8" t="s">
        <v>965</v>
      </c>
      <c r="F113" s="8">
        <f>INDEX(TabelaCompleta!$D$2:$D$5613,MATCH('Arranjos Populacionais'!C113,TabelaCompleta!$E$2:$E$5613,0),1)</f>
        <v>43016</v>
      </c>
    </row>
    <row r="114" spans="1:6" x14ac:dyDescent="0.25">
      <c r="A114" s="8">
        <v>4312385</v>
      </c>
      <c r="B114" s="8" t="s">
        <v>94</v>
      </c>
      <c r="C114" s="8">
        <v>4302105</v>
      </c>
      <c r="D114" s="8" t="s">
        <v>988</v>
      </c>
      <c r="E114" s="8" t="s">
        <v>965</v>
      </c>
      <c r="F114" s="8">
        <f>INDEX(TabelaCompleta!$D$2:$D$5613,MATCH('Arranjos Populacionais'!C114,TabelaCompleta!$E$2:$E$5613,0),1)</f>
        <v>43016</v>
      </c>
    </row>
    <row r="115" spans="1:6" x14ac:dyDescent="0.25">
      <c r="A115" s="8">
        <v>4304804</v>
      </c>
      <c r="B115" s="8" t="s">
        <v>93</v>
      </c>
      <c r="C115" s="8">
        <v>4302105</v>
      </c>
      <c r="D115" s="8" t="s">
        <v>988</v>
      </c>
      <c r="E115" s="8" t="s">
        <v>965</v>
      </c>
      <c r="F115" s="8">
        <f>INDEX(TabelaCompleta!$D$2:$D$5613,MATCH('Arranjos Populacionais'!C115,TabelaCompleta!$E$2:$E$5613,0),1)</f>
        <v>43016</v>
      </c>
    </row>
    <row r="116" spans="1:6" x14ac:dyDescent="0.25">
      <c r="A116" s="8">
        <v>3106903</v>
      </c>
      <c r="B116" s="8" t="s">
        <v>608</v>
      </c>
      <c r="C116" s="8">
        <v>3106903</v>
      </c>
      <c r="D116" s="8" t="s">
        <v>989</v>
      </c>
      <c r="E116" s="8" t="s">
        <v>955</v>
      </c>
      <c r="F116" s="8">
        <f>INDEX(TabelaCompleta!$D$2:$D$5613,MATCH('Arranjos Populacionais'!C116,TabelaCompleta!$E$2:$E$5613,0),1)</f>
        <v>31065</v>
      </c>
    </row>
    <row r="117" spans="1:6" x14ac:dyDescent="0.25">
      <c r="A117" s="8">
        <v>3128501</v>
      </c>
      <c r="B117" s="8" t="s">
        <v>609</v>
      </c>
      <c r="C117" s="8">
        <v>3106903</v>
      </c>
      <c r="D117" s="8" t="s">
        <v>989</v>
      </c>
      <c r="E117" s="8" t="s">
        <v>955</v>
      </c>
      <c r="F117" s="8">
        <f>INDEX(TabelaCompleta!$D$2:$D$5613,MATCH('Arranjos Populacionais'!C117,TabelaCompleta!$E$2:$E$5613,0),1)</f>
        <v>31065</v>
      </c>
    </row>
    <row r="118" spans="1:6" x14ac:dyDescent="0.25">
      <c r="A118" s="8">
        <v>3512506</v>
      </c>
      <c r="B118" s="8" t="s">
        <v>446</v>
      </c>
      <c r="C118" s="8">
        <v>3506508</v>
      </c>
      <c r="D118" s="8" t="s">
        <v>990</v>
      </c>
      <c r="E118" s="8" t="s">
        <v>965</v>
      </c>
      <c r="F118" s="8">
        <f>INDEX(TabelaCompleta!$D$2:$D$5613,MATCH('Arranjos Populacionais'!C118,TabelaCompleta!$E$2:$E$5613,0),1)</f>
        <v>35018</v>
      </c>
    </row>
    <row r="119" spans="1:6" x14ac:dyDescent="0.25">
      <c r="A119" s="8">
        <v>3507704</v>
      </c>
      <c r="B119" s="8" t="s">
        <v>448</v>
      </c>
      <c r="C119" s="8">
        <v>3506508</v>
      </c>
      <c r="D119" s="8" t="s">
        <v>990</v>
      </c>
      <c r="E119" s="8" t="s">
        <v>965</v>
      </c>
      <c r="F119" s="8">
        <f>INDEX(TabelaCompleta!$D$2:$D$5613,MATCH('Arranjos Populacionais'!C119,TabelaCompleta!$E$2:$E$5613,0),1)</f>
        <v>35018</v>
      </c>
    </row>
    <row r="120" spans="1:6" x14ac:dyDescent="0.25">
      <c r="A120" s="8">
        <v>3507753</v>
      </c>
      <c r="B120" s="8" t="s">
        <v>449</v>
      </c>
      <c r="C120" s="8">
        <v>3506508</v>
      </c>
      <c r="D120" s="8" t="s">
        <v>990</v>
      </c>
      <c r="E120" s="8" t="s">
        <v>965</v>
      </c>
      <c r="F120" s="8">
        <f>INDEX(TabelaCompleta!$D$2:$D$5613,MATCH('Arranjos Populacionais'!C120,TabelaCompleta!$E$2:$E$5613,0),1)</f>
        <v>35018</v>
      </c>
    </row>
    <row r="121" spans="1:6" x14ac:dyDescent="0.25">
      <c r="A121" s="8">
        <v>3506508</v>
      </c>
      <c r="B121" s="8" t="s">
        <v>445</v>
      </c>
      <c r="C121" s="8">
        <v>3506508</v>
      </c>
      <c r="D121" s="8" t="s">
        <v>990</v>
      </c>
      <c r="E121" s="8" t="s">
        <v>965</v>
      </c>
      <c r="F121" s="8">
        <f>INDEX(TabelaCompleta!$D$2:$D$5613,MATCH('Arranjos Populacionais'!C121,TabelaCompleta!$E$2:$E$5613,0),1)</f>
        <v>35018</v>
      </c>
    </row>
    <row r="122" spans="1:6" x14ac:dyDescent="0.25">
      <c r="A122" s="8">
        <v>4205902</v>
      </c>
      <c r="B122" s="8" t="s">
        <v>369</v>
      </c>
      <c r="C122" s="8">
        <v>4202404</v>
      </c>
      <c r="D122" s="8" t="s">
        <v>991</v>
      </c>
      <c r="E122" s="8" t="s">
        <v>965</v>
      </c>
      <c r="F122" s="8">
        <f>INDEX(TabelaCompleta!$D$2:$D$5613,MATCH('Arranjos Populacionais'!C122,TabelaCompleta!$E$2:$E$5613,0),1)</f>
        <v>42012</v>
      </c>
    </row>
    <row r="123" spans="1:6" x14ac:dyDescent="0.25">
      <c r="A123" s="8">
        <v>4202404</v>
      </c>
      <c r="B123" s="8" t="s">
        <v>378</v>
      </c>
      <c r="C123" s="8">
        <v>4202404</v>
      </c>
      <c r="D123" s="8" t="s">
        <v>991</v>
      </c>
      <c r="E123" s="8" t="s">
        <v>965</v>
      </c>
      <c r="F123" s="8">
        <f>INDEX(TabelaCompleta!$D$2:$D$5613,MATCH('Arranjos Populacionais'!C123,TabelaCompleta!$E$2:$E$5613,0),1)</f>
        <v>42012</v>
      </c>
    </row>
    <row r="124" spans="1:6" x14ac:dyDescent="0.25">
      <c r="A124" s="8">
        <v>4207502</v>
      </c>
      <c r="B124" s="8" t="s">
        <v>368</v>
      </c>
      <c r="C124" s="8">
        <v>4202404</v>
      </c>
      <c r="D124" s="8" t="s">
        <v>991</v>
      </c>
      <c r="E124" s="8" t="s">
        <v>965</v>
      </c>
      <c r="F124" s="8">
        <f>INDEX(TabelaCompleta!$D$2:$D$5613,MATCH('Arranjos Populacionais'!C124,TabelaCompleta!$E$2:$E$5613,0),1)</f>
        <v>42012</v>
      </c>
    </row>
    <row r="125" spans="1:6" x14ac:dyDescent="0.25">
      <c r="A125" s="8">
        <v>4207106</v>
      </c>
      <c r="B125" s="8" t="s">
        <v>22</v>
      </c>
      <c r="C125" s="8">
        <v>4202404</v>
      </c>
      <c r="D125" s="8" t="s">
        <v>991</v>
      </c>
      <c r="E125" s="8" t="s">
        <v>965</v>
      </c>
      <c r="F125" s="8">
        <f>INDEX(TabelaCompleta!$D$2:$D$5613,MATCH('Arranjos Populacionais'!C125,TabelaCompleta!$E$2:$E$5613,0),1)</f>
        <v>42012</v>
      </c>
    </row>
    <row r="126" spans="1:6" x14ac:dyDescent="0.25">
      <c r="A126" s="8">
        <v>3521002</v>
      </c>
      <c r="B126" s="8" t="s">
        <v>828</v>
      </c>
      <c r="C126" s="8">
        <v>3507001</v>
      </c>
      <c r="D126" s="8" t="s">
        <v>992</v>
      </c>
      <c r="E126" s="8" t="s">
        <v>955</v>
      </c>
      <c r="F126" s="8">
        <f>INDEX(TabelaCompleta!$D$2:$D$5613,MATCH('Arranjos Populacionais'!C126,TabelaCompleta!$E$2:$E$5613,0),1)</f>
        <v>35043</v>
      </c>
    </row>
    <row r="127" spans="1:6" x14ac:dyDescent="0.25">
      <c r="A127" s="8">
        <v>3507001</v>
      </c>
      <c r="B127" s="8" t="s">
        <v>823</v>
      </c>
      <c r="C127" s="8">
        <v>3507001</v>
      </c>
      <c r="D127" s="8" t="s">
        <v>992</v>
      </c>
      <c r="E127" s="8" t="s">
        <v>955</v>
      </c>
      <c r="F127" s="8">
        <f>INDEX(TabelaCompleta!$D$2:$D$5613,MATCH('Arranjos Populacionais'!C127,TabelaCompleta!$E$2:$E$5613,0),1)</f>
        <v>35043</v>
      </c>
    </row>
    <row r="128" spans="1:6" x14ac:dyDescent="0.25">
      <c r="A128" s="8">
        <v>3300605</v>
      </c>
      <c r="B128" s="8" t="s">
        <v>630</v>
      </c>
      <c r="C128" s="8">
        <v>3300605</v>
      </c>
      <c r="D128" s="8" t="s">
        <v>993</v>
      </c>
      <c r="E128" s="8" t="s">
        <v>955</v>
      </c>
      <c r="F128" s="8">
        <f>INDEX(TabelaCompleta!$D$2:$D$5613,MATCH('Arranjos Populacionais'!C128,TabelaCompleta!$E$2:$E$5613,0),1)</f>
        <v>33001</v>
      </c>
    </row>
    <row r="129" spans="1:6" x14ac:dyDescent="0.25">
      <c r="A129" s="8">
        <v>3201100</v>
      </c>
      <c r="B129" s="8" t="s">
        <v>598</v>
      </c>
      <c r="C129" s="8">
        <v>3300605</v>
      </c>
      <c r="D129" s="8" t="s">
        <v>993</v>
      </c>
      <c r="E129" s="8" t="s">
        <v>955</v>
      </c>
      <c r="F129" s="8">
        <f>INDEX(TabelaCompleta!$D$2:$D$5613,MATCH('Arranjos Populacionais'!C129,TabelaCompleta!$E$2:$E$5613,0),1)</f>
        <v>33001</v>
      </c>
    </row>
    <row r="130" spans="1:6" x14ac:dyDescent="0.25">
      <c r="A130" s="8">
        <v>5215603</v>
      </c>
      <c r="B130" s="8" t="s">
        <v>938</v>
      </c>
      <c r="C130" s="8">
        <v>5300108</v>
      </c>
      <c r="D130" s="8" t="s">
        <v>994</v>
      </c>
      <c r="E130" s="8" t="s">
        <v>971</v>
      </c>
      <c r="F130" s="8">
        <f>INDEX(TabelaCompleta!$D$2:$D$5613,MATCH('Arranjos Populacionais'!C130,TabelaCompleta!$E$2:$E$5613,0),1)</f>
        <v>53001</v>
      </c>
    </row>
    <row r="131" spans="1:6" x14ac:dyDescent="0.25">
      <c r="A131" s="8">
        <v>5215231</v>
      </c>
      <c r="B131" s="8" t="s">
        <v>937</v>
      </c>
      <c r="C131" s="8">
        <v>5300108</v>
      </c>
      <c r="D131" s="8" t="s">
        <v>994</v>
      </c>
      <c r="E131" s="8" t="s">
        <v>971</v>
      </c>
      <c r="F131" s="8">
        <f>INDEX(TabelaCompleta!$D$2:$D$5613,MATCH('Arranjos Populacionais'!C131,TabelaCompleta!$E$2:$E$5613,0),1)</f>
        <v>53001</v>
      </c>
    </row>
    <row r="132" spans="1:6" x14ac:dyDescent="0.25">
      <c r="A132" s="8">
        <v>5221858</v>
      </c>
      <c r="B132" s="8" t="s">
        <v>941</v>
      </c>
      <c r="C132" s="8">
        <v>5300108</v>
      </c>
      <c r="D132" s="8" t="s">
        <v>994</v>
      </c>
      <c r="E132" s="8" t="s">
        <v>971</v>
      </c>
      <c r="F132" s="8">
        <f>INDEX(TabelaCompleta!$D$2:$D$5613,MATCH('Arranjos Populacionais'!C132,TabelaCompleta!$E$2:$E$5613,0),1)</f>
        <v>53001</v>
      </c>
    </row>
    <row r="133" spans="1:6" x14ac:dyDescent="0.25">
      <c r="A133" s="8">
        <v>5200258</v>
      </c>
      <c r="B133" s="8" t="s">
        <v>934</v>
      </c>
      <c r="C133" s="8">
        <v>5300108</v>
      </c>
      <c r="D133" s="8" t="s">
        <v>994</v>
      </c>
      <c r="E133" s="8" t="s">
        <v>971</v>
      </c>
      <c r="F133" s="8">
        <f>INDEX(TabelaCompleta!$D$2:$D$5613,MATCH('Arranjos Populacionais'!C133,TabelaCompleta!$E$2:$E$5613,0),1)</f>
        <v>53001</v>
      </c>
    </row>
    <row r="134" spans="1:6" x14ac:dyDescent="0.25">
      <c r="A134" s="8">
        <v>5212501</v>
      </c>
      <c r="B134" s="8" t="s">
        <v>936</v>
      </c>
      <c r="C134" s="8">
        <v>5300108</v>
      </c>
      <c r="D134" s="8" t="s">
        <v>994</v>
      </c>
      <c r="E134" s="8" t="s">
        <v>971</v>
      </c>
      <c r="F134" s="8">
        <f>INDEX(TabelaCompleta!$D$2:$D$5613,MATCH('Arranjos Populacionais'!C134,TabelaCompleta!$E$2:$E$5613,0),1)</f>
        <v>53001</v>
      </c>
    </row>
    <row r="135" spans="1:6" x14ac:dyDescent="0.25">
      <c r="A135" s="8">
        <v>5217609</v>
      </c>
      <c r="B135" s="8" t="s">
        <v>939</v>
      </c>
      <c r="C135" s="8">
        <v>5300108</v>
      </c>
      <c r="D135" s="8" t="s">
        <v>994</v>
      </c>
      <c r="E135" s="8" t="s">
        <v>971</v>
      </c>
      <c r="F135" s="8">
        <f>INDEX(TabelaCompleta!$D$2:$D$5613,MATCH('Arranjos Populacionais'!C135,TabelaCompleta!$E$2:$E$5613,0),1)</f>
        <v>53001</v>
      </c>
    </row>
    <row r="136" spans="1:6" x14ac:dyDescent="0.25">
      <c r="A136" s="8">
        <v>5300108</v>
      </c>
      <c r="B136" s="8" t="s">
        <v>650</v>
      </c>
      <c r="C136" s="8">
        <v>5300108</v>
      </c>
      <c r="D136" s="8" t="s">
        <v>994</v>
      </c>
      <c r="E136" s="8" t="s">
        <v>971</v>
      </c>
      <c r="F136" s="8">
        <f>INDEX(TabelaCompleta!$D$2:$D$5613,MATCH('Arranjos Populacionais'!C136,TabelaCompleta!$E$2:$E$5613,0),1)</f>
        <v>53001</v>
      </c>
    </row>
    <row r="137" spans="1:6" x14ac:dyDescent="0.25">
      <c r="A137" s="8">
        <v>5219753</v>
      </c>
      <c r="B137" s="8" t="s">
        <v>940</v>
      </c>
      <c r="C137" s="8">
        <v>5300108</v>
      </c>
      <c r="D137" s="8" t="s">
        <v>994</v>
      </c>
      <c r="E137" s="8" t="s">
        <v>971</v>
      </c>
      <c r="F137" s="8">
        <f>INDEX(TabelaCompleta!$D$2:$D$5613,MATCH('Arranjos Populacionais'!C137,TabelaCompleta!$E$2:$E$5613,0),1)</f>
        <v>53001</v>
      </c>
    </row>
    <row r="138" spans="1:6" x14ac:dyDescent="0.25">
      <c r="A138" s="8">
        <v>5205497</v>
      </c>
      <c r="B138" s="8" t="s">
        <v>935</v>
      </c>
      <c r="C138" s="8">
        <v>5300108</v>
      </c>
      <c r="D138" s="8" t="s">
        <v>994</v>
      </c>
      <c r="E138" s="8" t="s">
        <v>971</v>
      </c>
      <c r="F138" s="8">
        <f>INDEX(TabelaCompleta!$D$2:$D$5613,MATCH('Arranjos Populacionais'!C138,TabelaCompleta!$E$2:$E$5613,0),1)</f>
        <v>53001</v>
      </c>
    </row>
    <row r="139" spans="1:6" x14ac:dyDescent="0.25">
      <c r="A139" s="8">
        <v>2904308</v>
      </c>
      <c r="B139" s="8" t="s">
        <v>295</v>
      </c>
      <c r="C139" s="8">
        <v>2904308</v>
      </c>
      <c r="D139" s="8" t="s">
        <v>995</v>
      </c>
      <c r="E139" s="8" t="s">
        <v>955</v>
      </c>
      <c r="F139" s="8">
        <f>INDEX(TabelaCompleta!$D$2:$D$5613,MATCH('Arranjos Populacionais'!C139,TabelaCompleta!$E$2:$E$5613,0),1)</f>
        <v>29024</v>
      </c>
    </row>
    <row r="140" spans="1:6" x14ac:dyDescent="0.25">
      <c r="A140" s="8">
        <v>2922805</v>
      </c>
      <c r="B140" s="8" t="s">
        <v>291</v>
      </c>
      <c r="C140" s="8">
        <v>2904308</v>
      </c>
      <c r="D140" s="8" t="s">
        <v>995</v>
      </c>
      <c r="E140" s="8" t="s">
        <v>955</v>
      </c>
      <c r="F140" s="8">
        <f>INDEX(TabelaCompleta!$D$2:$D$5613,MATCH('Arranjos Populacionais'!C140,TabelaCompleta!$E$2:$E$5613,0),1)</f>
        <v>29024</v>
      </c>
    </row>
    <row r="141" spans="1:6" x14ac:dyDescent="0.25">
      <c r="A141" s="8">
        <v>4202909</v>
      </c>
      <c r="B141" s="8" t="s">
        <v>365</v>
      </c>
      <c r="C141" s="8">
        <v>4202909</v>
      </c>
      <c r="D141" s="8" t="s">
        <v>996</v>
      </c>
      <c r="E141" s="8" t="s">
        <v>965</v>
      </c>
      <c r="F141" s="8">
        <f>INDEX(TabelaCompleta!$D$2:$D$5613,MATCH('Arranjos Populacionais'!C141,TabelaCompleta!$E$2:$E$5613,0),1)</f>
        <v>42012</v>
      </c>
    </row>
    <row r="142" spans="1:6" x14ac:dyDescent="0.25">
      <c r="A142" s="8">
        <v>4202701</v>
      </c>
      <c r="B142" s="8" t="s">
        <v>366</v>
      </c>
      <c r="C142" s="8">
        <v>4202909</v>
      </c>
      <c r="D142" s="8" t="s">
        <v>996</v>
      </c>
      <c r="E142" s="8" t="s">
        <v>965</v>
      </c>
      <c r="F142" s="8">
        <f>INDEX(TabelaCompleta!$D$2:$D$5613,MATCH('Arranjos Populacionais'!C142,TabelaCompleta!$E$2:$E$5613,0),1)</f>
        <v>42012</v>
      </c>
    </row>
    <row r="143" spans="1:6" x14ac:dyDescent="0.25">
      <c r="A143" s="8">
        <v>4206306</v>
      </c>
      <c r="B143" s="8" t="s">
        <v>367</v>
      </c>
      <c r="C143" s="8">
        <v>4202909</v>
      </c>
      <c r="D143" s="8" t="s">
        <v>996</v>
      </c>
      <c r="E143" s="8" t="s">
        <v>965</v>
      </c>
      <c r="F143" s="8">
        <f>INDEX(TabelaCompleta!$D$2:$D$5613,MATCH('Arranjos Populacionais'!C143,TabelaCompleta!$E$2:$E$5613,0),1)</f>
        <v>42012</v>
      </c>
    </row>
    <row r="144" spans="1:6" x14ac:dyDescent="0.25">
      <c r="A144" s="8">
        <v>3300258</v>
      </c>
      <c r="B144" s="8" t="s">
        <v>627</v>
      </c>
      <c r="C144" s="8">
        <v>3300704</v>
      </c>
      <c r="D144" s="8" t="s">
        <v>997</v>
      </c>
      <c r="E144" s="8" t="s">
        <v>965</v>
      </c>
      <c r="F144" s="8">
        <f>INDEX(TabelaCompleta!$D$2:$D$5613,MATCH('Arranjos Populacionais'!C144,TabelaCompleta!$E$2:$E$5613,0),1)</f>
        <v>33010</v>
      </c>
    </row>
    <row r="145" spans="1:6" x14ac:dyDescent="0.25">
      <c r="A145" s="8">
        <v>3300233</v>
      </c>
      <c r="B145" s="8" t="s">
        <v>626</v>
      </c>
      <c r="C145" s="8">
        <v>3300704</v>
      </c>
      <c r="D145" s="8" t="s">
        <v>997</v>
      </c>
      <c r="E145" s="8" t="s">
        <v>965</v>
      </c>
      <c r="F145" s="8">
        <f>INDEX(TabelaCompleta!$D$2:$D$5613,MATCH('Arranjos Populacionais'!C145,TabelaCompleta!$E$2:$E$5613,0),1)</f>
        <v>33010</v>
      </c>
    </row>
    <row r="146" spans="1:6" x14ac:dyDescent="0.25">
      <c r="A146" s="8">
        <v>3300704</v>
      </c>
      <c r="B146" s="8" t="s">
        <v>625</v>
      </c>
      <c r="C146" s="8">
        <v>3300704</v>
      </c>
      <c r="D146" s="8" t="s">
        <v>997</v>
      </c>
      <c r="E146" s="8" t="s">
        <v>965</v>
      </c>
      <c r="F146" s="8">
        <f>INDEX(TabelaCompleta!$D$2:$D$5613,MATCH('Arranjos Populacionais'!C146,TabelaCompleta!$E$2:$E$5613,0),1)</f>
        <v>33010</v>
      </c>
    </row>
    <row r="147" spans="1:6" x14ac:dyDescent="0.25">
      <c r="A147" s="8">
        <v>3305208</v>
      </c>
      <c r="B147" s="8" t="s">
        <v>629</v>
      </c>
      <c r="C147" s="8">
        <v>3300704</v>
      </c>
      <c r="D147" s="8" t="s">
        <v>997</v>
      </c>
      <c r="E147" s="8" t="s">
        <v>965</v>
      </c>
      <c r="F147" s="8">
        <f>INDEX(TabelaCompleta!$D$2:$D$5613,MATCH('Arranjos Populacionais'!C147,TabelaCompleta!$E$2:$E$5613,0),1)</f>
        <v>33010</v>
      </c>
    </row>
    <row r="148" spans="1:6" x14ac:dyDescent="0.25">
      <c r="A148" s="8">
        <v>2922300</v>
      </c>
      <c r="B148" s="8" t="s">
        <v>299</v>
      </c>
      <c r="C148" s="8">
        <v>2904902</v>
      </c>
      <c r="D148" s="8" t="s">
        <v>998</v>
      </c>
      <c r="E148" s="8" t="s">
        <v>955</v>
      </c>
      <c r="F148" s="8">
        <f>INDEX(TabelaCompleta!$D$2:$D$5613,MATCH('Arranjos Populacionais'!C148,TabelaCompleta!$E$2:$E$5613,0),1)</f>
        <v>29020</v>
      </c>
    </row>
    <row r="149" spans="1:6" x14ac:dyDescent="0.25">
      <c r="A149" s="8">
        <v>2904902</v>
      </c>
      <c r="B149" s="8" t="s">
        <v>290</v>
      </c>
      <c r="C149" s="8">
        <v>2904902</v>
      </c>
      <c r="D149" s="8" t="s">
        <v>998</v>
      </c>
      <c r="E149" s="8" t="s">
        <v>955</v>
      </c>
      <c r="F149" s="8">
        <f>INDEX(TabelaCompleta!$D$2:$D$5613,MATCH('Arranjos Populacionais'!C149,TabelaCompleta!$E$2:$E$5613,0),1)</f>
        <v>29020</v>
      </c>
    </row>
    <row r="150" spans="1:6" x14ac:dyDescent="0.25">
      <c r="A150" s="8">
        <v>2929008</v>
      </c>
      <c r="B150" s="8" t="s">
        <v>300</v>
      </c>
      <c r="C150" s="8">
        <v>2904902</v>
      </c>
      <c r="D150" s="8" t="s">
        <v>998</v>
      </c>
      <c r="E150" s="8" t="s">
        <v>955</v>
      </c>
      <c r="F150" s="8">
        <f>INDEX(TabelaCompleta!$D$2:$D$5613,MATCH('Arranjos Populacionais'!C150,TabelaCompleta!$E$2:$E$5613,0),1)</f>
        <v>29020</v>
      </c>
    </row>
    <row r="151" spans="1:6" x14ac:dyDescent="0.25">
      <c r="A151" s="8">
        <v>2911600</v>
      </c>
      <c r="B151" s="8" t="s">
        <v>297</v>
      </c>
      <c r="C151" s="8">
        <v>2904902</v>
      </c>
      <c r="D151" s="8" t="s">
        <v>998</v>
      </c>
      <c r="E151" s="8" t="s">
        <v>955</v>
      </c>
      <c r="F151" s="8">
        <f>INDEX(TabelaCompleta!$D$2:$D$5613,MATCH('Arranjos Populacionais'!C151,TabelaCompleta!$E$2:$E$5613,0),1)</f>
        <v>29020</v>
      </c>
    </row>
    <row r="152" spans="1:6" x14ac:dyDescent="0.25">
      <c r="A152" s="8">
        <v>2603207</v>
      </c>
      <c r="B152" s="8" t="s">
        <v>268</v>
      </c>
      <c r="C152" s="8">
        <v>2603207</v>
      </c>
      <c r="D152" s="8" t="s">
        <v>999</v>
      </c>
      <c r="E152" s="8" t="s">
        <v>955</v>
      </c>
      <c r="F152" s="8">
        <f>INDEX(TabelaCompleta!$D$2:$D$5613,MATCH('Arranjos Populacionais'!C152,TabelaCompleta!$E$2:$E$5613,0),1)</f>
        <v>26011</v>
      </c>
    </row>
    <row r="153" spans="1:6" x14ac:dyDescent="0.25">
      <c r="A153" s="8">
        <v>2603801</v>
      </c>
      <c r="B153" s="8" t="s">
        <v>269</v>
      </c>
      <c r="C153" s="8">
        <v>2603207</v>
      </c>
      <c r="D153" s="8" t="s">
        <v>999</v>
      </c>
      <c r="E153" s="8" t="s">
        <v>955</v>
      </c>
      <c r="F153" s="8">
        <f>INDEX(TabelaCompleta!$D$2:$D$5613,MATCH('Arranjos Populacionais'!C153,TabelaCompleta!$E$2:$E$5613,0),1)</f>
        <v>26011</v>
      </c>
    </row>
    <row r="154" spans="1:6" x14ac:dyDescent="0.25">
      <c r="A154" s="8">
        <v>2503605</v>
      </c>
      <c r="B154" s="8" t="s">
        <v>246</v>
      </c>
      <c r="C154" s="8">
        <v>2503605</v>
      </c>
      <c r="D154" s="8" t="s">
        <v>1000</v>
      </c>
      <c r="E154" s="8" t="s">
        <v>955</v>
      </c>
      <c r="F154" s="8">
        <f>INDEX(TabelaCompleta!$D$2:$D$5613,MATCH('Arranjos Populacionais'!C154,TabelaCompleta!$E$2:$E$5613,0),1)</f>
        <v>25016</v>
      </c>
    </row>
    <row r="155" spans="1:6" x14ac:dyDescent="0.25">
      <c r="A155" s="8">
        <v>2508554</v>
      </c>
      <c r="B155" s="8" t="s">
        <v>248</v>
      </c>
      <c r="C155" s="8">
        <v>2503605</v>
      </c>
      <c r="D155" s="8" t="s">
        <v>1000</v>
      </c>
      <c r="E155" s="8" t="s">
        <v>955</v>
      </c>
      <c r="F155" s="8">
        <f>INDEX(TabelaCompleta!$D$2:$D$5613,MATCH('Arranjos Populacionais'!C155,TabelaCompleta!$E$2:$E$5613,0),1)</f>
        <v>25016</v>
      </c>
    </row>
    <row r="156" spans="1:6" x14ac:dyDescent="0.25">
      <c r="A156" s="8">
        <v>2411601</v>
      </c>
      <c r="B156" s="8" t="s">
        <v>221</v>
      </c>
      <c r="C156" s="8">
        <v>2401859</v>
      </c>
      <c r="D156" s="8" t="s">
        <v>1001</v>
      </c>
      <c r="E156" s="8" t="s">
        <v>955</v>
      </c>
      <c r="F156" s="8">
        <f>INDEX(TabelaCompleta!$D$2:$D$5613,MATCH('Arranjos Populacionais'!C156,TabelaCompleta!$E$2:$E$5613,0),1)</f>
        <v>24008</v>
      </c>
    </row>
    <row r="157" spans="1:6" x14ac:dyDescent="0.25">
      <c r="A157" s="8">
        <v>2401859</v>
      </c>
      <c r="B157" s="8" t="s">
        <v>220</v>
      </c>
      <c r="C157" s="8">
        <v>2401859</v>
      </c>
      <c r="D157" s="8" t="s">
        <v>1001</v>
      </c>
      <c r="E157" s="8" t="s">
        <v>955</v>
      </c>
      <c r="F157" s="8">
        <f>INDEX(TabelaCompleta!$D$2:$D$5613,MATCH('Arranjos Populacionais'!C157,TabelaCompleta!$E$2:$E$5613,0),1)</f>
        <v>24008</v>
      </c>
    </row>
    <row r="158" spans="1:6" x14ac:dyDescent="0.25">
      <c r="A158" s="8">
        <v>5218789</v>
      </c>
      <c r="B158" s="8" t="s">
        <v>185</v>
      </c>
      <c r="C158" s="8">
        <v>5204508</v>
      </c>
      <c r="D158" s="8" t="s">
        <v>1002</v>
      </c>
      <c r="E158" s="8" t="s">
        <v>955</v>
      </c>
      <c r="F158" s="8">
        <f>INDEX(TabelaCompleta!$D$2:$D$5613,MATCH('Arranjos Populacionais'!C158,TabelaCompleta!$E$2:$E$5613,0),1)</f>
        <v>52015</v>
      </c>
    </row>
    <row r="159" spans="1:6" x14ac:dyDescent="0.25">
      <c r="A159" s="8">
        <v>5204508</v>
      </c>
      <c r="B159" s="8" t="s">
        <v>184</v>
      </c>
      <c r="C159" s="8">
        <v>5204508</v>
      </c>
      <c r="D159" s="8" t="s">
        <v>1002</v>
      </c>
      <c r="E159" s="8" t="s">
        <v>955</v>
      </c>
      <c r="F159" s="8">
        <f>INDEX(TabelaCompleta!$D$2:$D$5613,MATCH('Arranjos Populacionais'!C159,TabelaCompleta!$E$2:$E$5613,0),1)</f>
        <v>52015</v>
      </c>
    </row>
    <row r="160" spans="1:6" x14ac:dyDescent="0.25">
      <c r="A160" s="8">
        <v>3119906</v>
      </c>
      <c r="B160" s="8" t="s">
        <v>483</v>
      </c>
      <c r="C160" s="8">
        <v>3110608</v>
      </c>
      <c r="D160" s="8" t="s">
        <v>1003</v>
      </c>
      <c r="E160" s="8" t="s">
        <v>955</v>
      </c>
      <c r="F160" s="8">
        <f>INDEX(TabelaCompleta!$D$2:$D$5613,MATCH('Arranjos Populacionais'!C160,TabelaCompleta!$E$2:$E$5613,0),1)</f>
        <v>31052</v>
      </c>
    </row>
    <row r="161" spans="1:6" x14ac:dyDescent="0.25">
      <c r="A161" s="8">
        <v>3110608</v>
      </c>
      <c r="B161" s="8" t="s">
        <v>482</v>
      </c>
      <c r="C161" s="8">
        <v>3110608</v>
      </c>
      <c r="D161" s="8" t="s">
        <v>1003</v>
      </c>
      <c r="E161" s="8" t="s">
        <v>955</v>
      </c>
      <c r="F161" s="8">
        <f>INDEX(TabelaCompleta!$D$2:$D$5613,MATCH('Arranjos Populacionais'!C161,TabelaCompleta!$E$2:$E$5613,0),1)</f>
        <v>31052</v>
      </c>
    </row>
    <row r="162" spans="1:6" x14ac:dyDescent="0.25">
      <c r="A162" s="8">
        <v>2504009</v>
      </c>
      <c r="B162" s="8" t="s">
        <v>234</v>
      </c>
      <c r="C162" s="8">
        <v>2504009</v>
      </c>
      <c r="D162" s="8" t="s">
        <v>1004</v>
      </c>
      <c r="E162" s="8" t="s">
        <v>965</v>
      </c>
      <c r="F162" s="8">
        <f>INDEX(TabelaCompleta!$D$2:$D$5613,MATCH('Arranjos Populacionais'!C162,TabelaCompleta!$E$2:$E$5613,0),1)</f>
        <v>25017</v>
      </c>
    </row>
    <row r="163" spans="1:6" x14ac:dyDescent="0.25">
      <c r="A163" s="8">
        <v>2512408</v>
      </c>
      <c r="B163" s="8" t="s">
        <v>242</v>
      </c>
      <c r="C163" s="8">
        <v>2504009</v>
      </c>
      <c r="D163" s="8" t="s">
        <v>1004</v>
      </c>
      <c r="E163" s="8" t="s">
        <v>965</v>
      </c>
      <c r="F163" s="8">
        <f>INDEX(TabelaCompleta!$D$2:$D$5613,MATCH('Arranjos Populacionais'!C163,TabelaCompleta!$E$2:$E$5613,0),1)</f>
        <v>25017</v>
      </c>
    </row>
    <row r="164" spans="1:6" x14ac:dyDescent="0.25">
      <c r="A164" s="8">
        <v>2512507</v>
      </c>
      <c r="B164" s="8" t="s">
        <v>289</v>
      </c>
      <c r="C164" s="8">
        <v>2504009</v>
      </c>
      <c r="D164" s="8" t="s">
        <v>1004</v>
      </c>
      <c r="E164" s="8" t="s">
        <v>965</v>
      </c>
      <c r="F164" s="8">
        <f>INDEX(TabelaCompleta!$D$2:$D$5613,MATCH('Arranjos Populacionais'!C164,TabelaCompleta!$E$2:$E$5613,0),1)</f>
        <v>25017</v>
      </c>
    </row>
    <row r="165" spans="1:6" x14ac:dyDescent="0.25">
      <c r="A165" s="8">
        <v>2508307</v>
      </c>
      <c r="B165" s="8" t="s">
        <v>722</v>
      </c>
      <c r="C165" s="8">
        <v>2504009</v>
      </c>
      <c r="D165" s="8" t="s">
        <v>1004</v>
      </c>
      <c r="E165" s="8" t="s">
        <v>965</v>
      </c>
      <c r="F165" s="8">
        <f>INDEX(TabelaCompleta!$D$2:$D$5613,MATCH('Arranjos Populacionais'!C165,TabelaCompleta!$E$2:$E$5613,0),1)</f>
        <v>25017</v>
      </c>
    </row>
    <row r="166" spans="1:6" x14ac:dyDescent="0.25">
      <c r="A166" s="8">
        <v>2509206</v>
      </c>
      <c r="B166" s="8" t="s">
        <v>240</v>
      </c>
      <c r="C166" s="8">
        <v>2504009</v>
      </c>
      <c r="D166" s="8" t="s">
        <v>1004</v>
      </c>
      <c r="E166" s="8" t="s">
        <v>965</v>
      </c>
      <c r="F166" s="8">
        <f>INDEX(TabelaCompleta!$D$2:$D$5613,MATCH('Arranjos Populacionais'!C166,TabelaCompleta!$E$2:$E$5613,0),1)</f>
        <v>25017</v>
      </c>
    </row>
    <row r="167" spans="1:6" x14ac:dyDescent="0.25">
      <c r="A167" s="8">
        <v>3509502</v>
      </c>
      <c r="B167" s="8" t="s">
        <v>812</v>
      </c>
      <c r="C167" s="8">
        <v>3509502</v>
      </c>
      <c r="D167" s="8" t="s">
        <v>1005</v>
      </c>
      <c r="E167" s="8" t="s">
        <v>971</v>
      </c>
      <c r="F167" s="8">
        <f>INDEX(TabelaCompleta!$D$2:$D$5613,MATCH('Arranjos Populacionais'!C167,TabelaCompleta!$E$2:$E$5613,0),1)</f>
        <v>35032</v>
      </c>
    </row>
    <row r="168" spans="1:6" x14ac:dyDescent="0.25">
      <c r="A168" s="8">
        <v>3531803</v>
      </c>
      <c r="B168" s="8" t="s">
        <v>816</v>
      </c>
      <c r="C168" s="8">
        <v>3509502</v>
      </c>
      <c r="D168" s="8" t="s">
        <v>1005</v>
      </c>
      <c r="E168" s="8" t="s">
        <v>971</v>
      </c>
      <c r="F168" s="8">
        <f>INDEX(TabelaCompleta!$D$2:$D$5613,MATCH('Arranjos Populacionais'!C168,TabelaCompleta!$E$2:$E$5613,0),1)</f>
        <v>35032</v>
      </c>
    </row>
    <row r="169" spans="1:6" x14ac:dyDescent="0.25">
      <c r="A169" s="8">
        <v>3519071</v>
      </c>
      <c r="B169" s="8" t="s">
        <v>815</v>
      </c>
      <c r="C169" s="8">
        <v>3509502</v>
      </c>
      <c r="D169" s="8" t="s">
        <v>1005</v>
      </c>
      <c r="E169" s="8" t="s">
        <v>971</v>
      </c>
      <c r="F169" s="8">
        <f>INDEX(TabelaCompleta!$D$2:$D$5613,MATCH('Arranjos Populacionais'!C169,TabelaCompleta!$E$2:$E$5613,0),1)</f>
        <v>35032</v>
      </c>
    </row>
    <row r="170" spans="1:6" x14ac:dyDescent="0.25">
      <c r="A170" s="8">
        <v>3552403</v>
      </c>
      <c r="B170" s="8" t="s">
        <v>819</v>
      </c>
      <c r="C170" s="8">
        <v>3509502</v>
      </c>
      <c r="D170" s="8" t="s">
        <v>1005</v>
      </c>
      <c r="E170" s="8" t="s">
        <v>971</v>
      </c>
      <c r="F170" s="8">
        <f>INDEX(TabelaCompleta!$D$2:$D$5613,MATCH('Arranjos Populacionais'!C170,TabelaCompleta!$E$2:$E$5613,0),1)</f>
        <v>35032</v>
      </c>
    </row>
    <row r="171" spans="1:6" x14ac:dyDescent="0.25">
      <c r="A171" s="8">
        <v>3512803</v>
      </c>
      <c r="B171" s="8" t="s">
        <v>814</v>
      </c>
      <c r="C171" s="8">
        <v>3509502</v>
      </c>
      <c r="D171" s="8" t="s">
        <v>1005</v>
      </c>
      <c r="E171" s="8" t="s">
        <v>971</v>
      </c>
      <c r="F171" s="8">
        <f>INDEX(TabelaCompleta!$D$2:$D$5613,MATCH('Arranjos Populacionais'!C171,TabelaCompleta!$E$2:$E$5613,0),1)</f>
        <v>35032</v>
      </c>
    </row>
    <row r="172" spans="1:6" x14ac:dyDescent="0.25">
      <c r="A172" s="8">
        <v>3556701</v>
      </c>
      <c r="B172" s="8" t="s">
        <v>821</v>
      </c>
      <c r="C172" s="8">
        <v>3509502</v>
      </c>
      <c r="D172" s="8" t="s">
        <v>1005</v>
      </c>
      <c r="E172" s="8" t="s">
        <v>971</v>
      </c>
      <c r="F172" s="8">
        <f>INDEX(TabelaCompleta!$D$2:$D$5613,MATCH('Arranjos Populacionais'!C172,TabelaCompleta!$E$2:$E$5613,0),1)</f>
        <v>35032</v>
      </c>
    </row>
    <row r="173" spans="1:6" x14ac:dyDescent="0.25">
      <c r="A173" s="8">
        <v>3556206</v>
      </c>
      <c r="B173" s="8" t="s">
        <v>820</v>
      </c>
      <c r="C173" s="8">
        <v>3509502</v>
      </c>
      <c r="D173" s="8" t="s">
        <v>1005</v>
      </c>
      <c r="E173" s="8" t="s">
        <v>971</v>
      </c>
      <c r="F173" s="8">
        <f>INDEX(TabelaCompleta!$D$2:$D$5613,MATCH('Arranjos Populacionais'!C173,TabelaCompleta!$E$2:$E$5613,0),1)</f>
        <v>35032</v>
      </c>
    </row>
    <row r="174" spans="1:6" x14ac:dyDescent="0.25">
      <c r="A174" s="8">
        <v>3536505</v>
      </c>
      <c r="B174" s="8" t="s">
        <v>818</v>
      </c>
      <c r="C174" s="8">
        <v>3509502</v>
      </c>
      <c r="D174" s="8" t="s">
        <v>1005</v>
      </c>
      <c r="E174" s="8" t="s">
        <v>971</v>
      </c>
      <c r="F174" s="8">
        <f>INDEX(TabelaCompleta!$D$2:$D$5613,MATCH('Arranjos Populacionais'!C174,TabelaCompleta!$E$2:$E$5613,0),1)</f>
        <v>35032</v>
      </c>
    </row>
    <row r="175" spans="1:6" x14ac:dyDescent="0.25">
      <c r="A175" s="8">
        <v>3305000</v>
      </c>
      <c r="B175" s="8" t="s">
        <v>618</v>
      </c>
      <c r="C175" s="8">
        <v>3301009</v>
      </c>
      <c r="D175" s="8" t="s">
        <v>1006</v>
      </c>
      <c r="E175" s="8" t="s">
        <v>965</v>
      </c>
      <c r="F175" s="8">
        <f>INDEX(TabelaCompleta!$D$2:$D$5613,MATCH('Arranjos Populacionais'!C175,TabelaCompleta!$E$2:$E$5613,0),1)</f>
        <v>33003</v>
      </c>
    </row>
    <row r="176" spans="1:6" x14ac:dyDescent="0.25">
      <c r="A176" s="8">
        <v>3301009</v>
      </c>
      <c r="B176" s="8" t="s">
        <v>614</v>
      </c>
      <c r="C176" s="8">
        <v>3301009</v>
      </c>
      <c r="D176" s="8" t="s">
        <v>1006</v>
      </c>
      <c r="E176" s="8" t="s">
        <v>965</v>
      </c>
      <c r="F176" s="8">
        <f>INDEX(TabelaCompleta!$D$2:$D$5613,MATCH('Arranjos Populacionais'!C176,TabelaCompleta!$E$2:$E$5613,0),1)</f>
        <v>33003</v>
      </c>
    </row>
    <row r="177" spans="1:6" x14ac:dyDescent="0.25">
      <c r="A177" s="8">
        <v>4309100</v>
      </c>
      <c r="B177" s="8" t="s">
        <v>98</v>
      </c>
      <c r="C177" s="8">
        <v>4304408</v>
      </c>
      <c r="D177" s="8" t="s">
        <v>1007</v>
      </c>
      <c r="E177" s="8" t="s">
        <v>955</v>
      </c>
      <c r="F177" s="8">
        <f>INDEX(TabelaCompleta!$D$2:$D$5613,MATCH('Arranjos Populacionais'!C177,TabelaCompleta!$E$2:$E$5613,0),1)</f>
        <v>43024</v>
      </c>
    </row>
    <row r="178" spans="1:6" x14ac:dyDescent="0.25">
      <c r="A178" s="8">
        <v>4304408</v>
      </c>
      <c r="B178" s="8" t="s">
        <v>97</v>
      </c>
      <c r="C178" s="8">
        <v>4304408</v>
      </c>
      <c r="D178" s="8" t="s">
        <v>1007</v>
      </c>
      <c r="E178" s="8" t="s">
        <v>955</v>
      </c>
      <c r="F178" s="8">
        <f>INDEX(TabelaCompleta!$D$2:$D$5613,MATCH('Arranjos Populacionais'!C178,TabelaCompleta!$E$2:$E$5613,0),1)</f>
        <v>43024</v>
      </c>
    </row>
    <row r="179" spans="1:6" x14ac:dyDescent="0.25">
      <c r="A179" s="8">
        <v>4218301</v>
      </c>
      <c r="B179" s="8" t="s">
        <v>68</v>
      </c>
      <c r="C179" s="8">
        <v>4203808</v>
      </c>
      <c r="D179" s="8" t="s">
        <v>1008</v>
      </c>
      <c r="E179" s="8" t="s">
        <v>955</v>
      </c>
      <c r="F179" s="8">
        <f>INDEX(TabelaCompleta!$D$2:$D$5613,MATCH('Arranjos Populacionais'!C179,TabelaCompleta!$E$2:$E$5613,0),1)</f>
        <v>42006</v>
      </c>
    </row>
    <row r="180" spans="1:6" x14ac:dyDescent="0.25">
      <c r="A180" s="8">
        <v>4203808</v>
      </c>
      <c r="B180" s="8" t="s">
        <v>67</v>
      </c>
      <c r="C180" s="8">
        <v>4203808</v>
      </c>
      <c r="D180" s="8" t="s">
        <v>1008</v>
      </c>
      <c r="E180" s="8" t="s">
        <v>955</v>
      </c>
      <c r="F180" s="8">
        <f>INDEX(TabelaCompleta!$D$2:$D$5613,MATCH('Arranjos Populacionais'!C180,TabelaCompleta!$E$2:$E$5613,0),1)</f>
        <v>42006</v>
      </c>
    </row>
    <row r="181" spans="1:6" x14ac:dyDescent="0.25">
      <c r="A181" s="8">
        <v>3510203</v>
      </c>
      <c r="B181" s="8" t="s">
        <v>563</v>
      </c>
      <c r="C181" s="8">
        <v>3510203</v>
      </c>
      <c r="D181" s="8" t="s">
        <v>1009</v>
      </c>
      <c r="E181" s="8" t="s">
        <v>955</v>
      </c>
      <c r="F181" s="8">
        <f>INDEX(TabelaCompleta!$D$2:$D$5613,MATCH('Arranjos Populacionais'!C181,TabelaCompleta!$E$2:$E$5613,0),1)</f>
        <v>35044</v>
      </c>
    </row>
    <row r="182" spans="1:6" x14ac:dyDescent="0.25">
      <c r="A182" s="8">
        <v>3543253</v>
      </c>
      <c r="B182" s="8" t="s">
        <v>561</v>
      </c>
      <c r="C182" s="8">
        <v>3510203</v>
      </c>
      <c r="D182" s="8" t="s">
        <v>1009</v>
      </c>
      <c r="E182" s="8" t="s">
        <v>955</v>
      </c>
      <c r="F182" s="8">
        <f>INDEX(TabelaCompleta!$D$2:$D$5613,MATCH('Arranjos Populacionais'!C182,TabelaCompleta!$E$2:$E$5613,0),1)</f>
        <v>35044</v>
      </c>
    </row>
    <row r="183" spans="1:6" x14ac:dyDescent="0.25">
      <c r="A183" s="8">
        <v>4321436</v>
      </c>
      <c r="B183" s="8" t="s">
        <v>156</v>
      </c>
      <c r="C183" s="8">
        <v>4304630</v>
      </c>
      <c r="D183" s="8" t="s">
        <v>1010</v>
      </c>
      <c r="E183" s="8" t="s">
        <v>955</v>
      </c>
      <c r="F183" s="8">
        <f>INDEX(TabelaCompleta!$D$2:$D$5613,MATCH('Arranjos Populacionais'!C183,TabelaCompleta!$E$2:$E$5613,0),1)</f>
        <v>43027</v>
      </c>
    </row>
    <row r="184" spans="1:6" x14ac:dyDescent="0.25">
      <c r="A184" s="8">
        <v>4323804</v>
      </c>
      <c r="B184" s="8" t="s">
        <v>167</v>
      </c>
      <c r="C184" s="8">
        <v>4304630</v>
      </c>
      <c r="D184" s="8" t="s">
        <v>1010</v>
      </c>
      <c r="E184" s="8" t="s">
        <v>955</v>
      </c>
      <c r="F184" s="8">
        <f>INDEX(TabelaCompleta!$D$2:$D$5613,MATCH('Arranjos Populacionais'!C184,TabelaCompleta!$E$2:$E$5613,0),1)</f>
        <v>43027</v>
      </c>
    </row>
    <row r="185" spans="1:6" x14ac:dyDescent="0.25">
      <c r="A185" s="8">
        <v>4304630</v>
      </c>
      <c r="B185" s="8" t="s">
        <v>155</v>
      </c>
      <c r="C185" s="8">
        <v>4304630</v>
      </c>
      <c r="D185" s="8" t="s">
        <v>1010</v>
      </c>
      <c r="E185" s="8" t="s">
        <v>955</v>
      </c>
      <c r="F185" s="8">
        <f>INDEX(TabelaCompleta!$D$2:$D$5613,MATCH('Arranjos Populacionais'!C185,TabelaCompleta!$E$2:$E$5613,0),1)</f>
        <v>43027</v>
      </c>
    </row>
    <row r="186" spans="1:6" x14ac:dyDescent="0.25">
      <c r="A186" s="8">
        <v>4211801</v>
      </c>
      <c r="B186" s="8" t="s">
        <v>27</v>
      </c>
      <c r="C186" s="8">
        <v>4203907</v>
      </c>
      <c r="D186" s="8" t="s">
        <v>1011</v>
      </c>
      <c r="E186" s="8" t="s">
        <v>955</v>
      </c>
      <c r="F186" s="8">
        <f>INDEX(TabelaCompleta!$D$2:$D$5613,MATCH('Arranjos Populacionais'!C186,TabelaCompleta!$E$2:$E$5613,0),1)</f>
        <v>42004</v>
      </c>
    </row>
    <row r="187" spans="1:6" x14ac:dyDescent="0.25">
      <c r="A187" s="8">
        <v>4203907</v>
      </c>
      <c r="B187" s="8" t="s">
        <v>26</v>
      </c>
      <c r="C187" s="8">
        <v>4203907</v>
      </c>
      <c r="D187" s="8" t="s">
        <v>1011</v>
      </c>
      <c r="E187" s="8" t="s">
        <v>955</v>
      </c>
      <c r="F187" s="8">
        <f>INDEX(TabelaCompleta!$D$2:$D$5613,MATCH('Arranjos Populacionais'!C187,TabelaCompleta!$E$2:$E$5613,0),1)</f>
        <v>42004</v>
      </c>
    </row>
    <row r="188" spans="1:6" x14ac:dyDescent="0.25">
      <c r="A188" s="8">
        <v>4219853</v>
      </c>
      <c r="B188" s="8" t="s">
        <v>28</v>
      </c>
      <c r="C188" s="8">
        <v>4203907</v>
      </c>
      <c r="D188" s="8" t="s">
        <v>1011</v>
      </c>
      <c r="E188" s="8" t="s">
        <v>955</v>
      </c>
      <c r="F188" s="8">
        <f>INDEX(TabelaCompleta!$D$2:$D$5613,MATCH('Arranjos Populacionais'!C188,TabelaCompleta!$E$2:$E$5613,0),1)</f>
        <v>42004</v>
      </c>
    </row>
    <row r="189" spans="1:6" x14ac:dyDescent="0.25">
      <c r="A189" s="8">
        <v>3542107</v>
      </c>
      <c r="B189" s="8" t="s">
        <v>386</v>
      </c>
      <c r="C189" s="8">
        <v>3510401</v>
      </c>
      <c r="D189" s="8" t="s">
        <v>1012</v>
      </c>
      <c r="E189" s="8" t="s">
        <v>955</v>
      </c>
      <c r="F189" s="8">
        <f>INDEX(TabelaCompleta!$D$2:$D$5613,MATCH('Arranjos Populacionais'!C189,TabelaCompleta!$E$2:$E$5613,0),1)</f>
        <v>35028</v>
      </c>
    </row>
    <row r="190" spans="1:6" x14ac:dyDescent="0.25">
      <c r="A190" s="8">
        <v>3510401</v>
      </c>
      <c r="B190" s="8" t="s">
        <v>385</v>
      </c>
      <c r="C190" s="8">
        <v>3510401</v>
      </c>
      <c r="D190" s="8" t="s">
        <v>1012</v>
      </c>
      <c r="E190" s="8" t="s">
        <v>955</v>
      </c>
      <c r="F190" s="8">
        <f>INDEX(TabelaCompleta!$D$2:$D$5613,MATCH('Arranjos Populacionais'!C190,TabelaCompleta!$E$2:$E$5613,0),1)</f>
        <v>35028</v>
      </c>
    </row>
    <row r="191" spans="1:6" x14ac:dyDescent="0.25">
      <c r="A191" s="8">
        <v>3520400</v>
      </c>
      <c r="B191" s="8" t="s">
        <v>551</v>
      </c>
      <c r="C191" s="8">
        <v>3510500</v>
      </c>
      <c r="D191" s="8" t="s">
        <v>1013</v>
      </c>
      <c r="E191" s="8" t="s">
        <v>965</v>
      </c>
      <c r="F191" s="8">
        <f>INDEX(TabelaCompleta!$D$2:$D$5613,MATCH('Arranjos Populacionais'!C191,TabelaCompleta!$E$2:$E$5613,0),1)</f>
        <v>35054</v>
      </c>
    </row>
    <row r="192" spans="1:6" x14ac:dyDescent="0.25">
      <c r="A192" s="8">
        <v>3510500</v>
      </c>
      <c r="B192" s="8" t="s">
        <v>552</v>
      </c>
      <c r="C192" s="8">
        <v>3510500</v>
      </c>
      <c r="D192" s="8" t="s">
        <v>1013</v>
      </c>
      <c r="E192" s="8" t="s">
        <v>965</v>
      </c>
      <c r="F192" s="8">
        <f>INDEX(TabelaCompleta!$D$2:$D$5613,MATCH('Arranjos Populacionais'!C192,TabelaCompleta!$E$2:$E$5613,0),1)</f>
        <v>35054</v>
      </c>
    </row>
    <row r="193" spans="1:6" x14ac:dyDescent="0.25">
      <c r="A193" s="8">
        <v>3550704</v>
      </c>
      <c r="B193" s="8" t="s">
        <v>550</v>
      </c>
      <c r="C193" s="8">
        <v>3510500</v>
      </c>
      <c r="D193" s="8" t="s">
        <v>1013</v>
      </c>
      <c r="E193" s="8" t="s">
        <v>965</v>
      </c>
      <c r="F193" s="8">
        <f>INDEX(TabelaCompleta!$D$2:$D$5613,MATCH('Arranjos Populacionais'!C193,TabelaCompleta!$E$2:$E$5613,0),1)</f>
        <v>35054</v>
      </c>
    </row>
    <row r="194" spans="1:6" x14ac:dyDescent="0.25">
      <c r="A194" s="8">
        <v>3555406</v>
      </c>
      <c r="B194" s="8" t="s">
        <v>557</v>
      </c>
      <c r="C194" s="8">
        <v>3510500</v>
      </c>
      <c r="D194" s="8" t="s">
        <v>1013</v>
      </c>
      <c r="E194" s="8" t="s">
        <v>965</v>
      </c>
      <c r="F194" s="8">
        <f>INDEX(TabelaCompleta!$D$2:$D$5613,MATCH('Arranjos Populacionais'!C194,TabelaCompleta!$E$2:$E$5613,0),1)</f>
        <v>35054</v>
      </c>
    </row>
    <row r="195" spans="1:6" x14ac:dyDescent="0.25">
      <c r="A195" s="8">
        <v>3113008</v>
      </c>
      <c r="B195" s="8" t="s">
        <v>318</v>
      </c>
      <c r="C195" s="8">
        <v>3113008</v>
      </c>
      <c r="D195" s="8" t="s">
        <v>1014</v>
      </c>
      <c r="E195" s="8" t="s">
        <v>955</v>
      </c>
      <c r="F195" s="8">
        <f>INDEX(TabelaCompleta!$D$2:$D$5613,MATCH('Arranjos Populacionais'!C195,TabelaCompleta!$E$2:$E$5613,0),1)</f>
        <v>31012</v>
      </c>
    </row>
    <row r="196" spans="1:6" x14ac:dyDescent="0.25">
      <c r="A196" s="8">
        <v>3115458</v>
      </c>
      <c r="B196" s="8" t="s">
        <v>319</v>
      </c>
      <c r="C196" s="8">
        <v>3113008</v>
      </c>
      <c r="D196" s="8" t="s">
        <v>1014</v>
      </c>
      <c r="E196" s="8" t="s">
        <v>955</v>
      </c>
      <c r="F196" s="8">
        <f>INDEX(TabelaCompleta!$D$2:$D$5613,MATCH('Arranjos Populacionais'!C196,TabelaCompleta!$E$2:$E$5613,0),1)</f>
        <v>31012</v>
      </c>
    </row>
    <row r="197" spans="1:6" x14ac:dyDescent="0.25">
      <c r="A197" s="8">
        <v>2102804</v>
      </c>
      <c r="B197" s="8" t="s">
        <v>175</v>
      </c>
      <c r="C197" s="8">
        <v>2102804</v>
      </c>
      <c r="D197" s="8" t="s">
        <v>1015</v>
      </c>
      <c r="E197" s="8" t="s">
        <v>955</v>
      </c>
      <c r="F197" s="8">
        <f>INDEX(TabelaCompleta!$D$2:$D$5613,MATCH('Arranjos Populacionais'!C197,TabelaCompleta!$E$2:$E$5613,0),1)</f>
        <v>21019</v>
      </c>
    </row>
    <row r="198" spans="1:6" x14ac:dyDescent="0.25">
      <c r="A198" s="8">
        <v>1707702</v>
      </c>
      <c r="B198" s="8" t="s">
        <v>266</v>
      </c>
      <c r="C198" s="8">
        <v>2102804</v>
      </c>
      <c r="D198" s="8" t="s">
        <v>1015</v>
      </c>
      <c r="E198" s="8" t="s">
        <v>955</v>
      </c>
      <c r="F198" s="8">
        <f>INDEX(TabelaCompleta!$D$2:$D$5613,MATCH('Arranjos Populacionais'!C198,TabelaCompleta!$E$2:$E$5613,0),1)</f>
        <v>21019</v>
      </c>
    </row>
    <row r="199" spans="1:6" x14ac:dyDescent="0.25">
      <c r="A199" s="8">
        <v>4124020</v>
      </c>
      <c r="B199" s="8" t="s">
        <v>47</v>
      </c>
      <c r="C199" s="8">
        <v>4104808</v>
      </c>
      <c r="D199" s="8" t="s">
        <v>1016</v>
      </c>
      <c r="E199" s="8" t="s">
        <v>965</v>
      </c>
      <c r="F199" s="8">
        <f>INDEX(TabelaCompleta!$D$2:$D$5613,MATCH('Arranjos Populacionais'!C199,TabelaCompleta!$E$2:$E$5613,0),1)</f>
        <v>41023</v>
      </c>
    </row>
    <row r="200" spans="1:6" x14ac:dyDescent="0.25">
      <c r="A200" s="8">
        <v>4104808</v>
      </c>
      <c r="B200" s="8" t="s">
        <v>377</v>
      </c>
      <c r="C200" s="8">
        <v>4104808</v>
      </c>
      <c r="D200" s="8" t="s">
        <v>1016</v>
      </c>
      <c r="E200" s="8" t="s">
        <v>965</v>
      </c>
      <c r="F200" s="8">
        <f>INDEX(TabelaCompleta!$D$2:$D$5613,MATCH('Arranjos Populacionais'!C200,TabelaCompleta!$E$2:$E$5613,0),1)</f>
        <v>41023</v>
      </c>
    </row>
    <row r="201" spans="1:6" x14ac:dyDescent="0.25">
      <c r="A201" s="8">
        <v>5205109</v>
      </c>
      <c r="B201" s="8" t="s">
        <v>186</v>
      </c>
      <c r="C201" s="8">
        <v>5205109</v>
      </c>
      <c r="D201" s="8" t="s">
        <v>1017</v>
      </c>
      <c r="E201" s="8" t="s">
        <v>965</v>
      </c>
      <c r="F201" s="8">
        <f>INDEX(TabelaCompleta!$D$2:$D$5613,MATCH('Arranjos Populacionais'!C201,TabelaCompleta!$E$2:$E$5613,0),1)</f>
        <v>52017</v>
      </c>
    </row>
    <row r="202" spans="1:6" x14ac:dyDescent="0.25">
      <c r="A202" s="8">
        <v>5208509</v>
      </c>
      <c r="B202" s="8" t="s">
        <v>187</v>
      </c>
      <c r="C202" s="8">
        <v>5205109</v>
      </c>
      <c r="D202" s="8" t="s">
        <v>1017</v>
      </c>
      <c r="E202" s="8" t="s">
        <v>965</v>
      </c>
      <c r="F202" s="8">
        <f>INDEX(TabelaCompleta!$D$2:$D$5613,MATCH('Arranjos Populacionais'!C202,TabelaCompleta!$E$2:$E$5613,0),1)</f>
        <v>52017</v>
      </c>
    </row>
    <row r="203" spans="1:6" x14ac:dyDescent="0.25">
      <c r="A203" s="8">
        <v>5215504</v>
      </c>
      <c r="B203" s="8" t="s">
        <v>188</v>
      </c>
      <c r="C203" s="8">
        <v>5205109</v>
      </c>
      <c r="D203" s="8" t="s">
        <v>1017</v>
      </c>
      <c r="E203" s="8" t="s">
        <v>965</v>
      </c>
      <c r="F203" s="8">
        <f>INDEX(TabelaCompleta!$D$2:$D$5613,MATCH('Arranjos Populacionais'!C203,TabelaCompleta!$E$2:$E$5613,0),1)</f>
        <v>52017</v>
      </c>
    </row>
    <row r="204" spans="1:6" x14ac:dyDescent="0.25">
      <c r="A204" s="8">
        <v>5221304</v>
      </c>
      <c r="B204" s="8" t="s">
        <v>189</v>
      </c>
      <c r="C204" s="8">
        <v>5205109</v>
      </c>
      <c r="D204" s="8" t="s">
        <v>1017</v>
      </c>
      <c r="E204" s="8" t="s">
        <v>965</v>
      </c>
      <c r="F204" s="8">
        <f>INDEX(TabelaCompleta!$D$2:$D$5613,MATCH('Arranjos Populacionais'!C204,TabelaCompleta!$E$2:$E$5613,0),1)</f>
        <v>52017</v>
      </c>
    </row>
    <row r="205" spans="1:6" x14ac:dyDescent="0.25">
      <c r="A205" s="8">
        <v>3511201</v>
      </c>
      <c r="B205" s="8" t="s">
        <v>437</v>
      </c>
      <c r="C205" s="8">
        <v>3511102</v>
      </c>
      <c r="D205" s="8" t="s">
        <v>1018</v>
      </c>
      <c r="E205" s="8" t="s">
        <v>965</v>
      </c>
      <c r="F205" s="8">
        <f>INDEX(TabelaCompleta!$D$2:$D$5613,MATCH('Arranjos Populacionais'!C205,TabelaCompleta!$E$2:$E$5613,0),1)</f>
        <v>35005</v>
      </c>
    </row>
    <row r="206" spans="1:6" x14ac:dyDescent="0.25">
      <c r="A206" s="8">
        <v>3511102</v>
      </c>
      <c r="B206" s="8" t="s">
        <v>435</v>
      </c>
      <c r="C206" s="8">
        <v>3511102</v>
      </c>
      <c r="D206" s="8" t="s">
        <v>1018</v>
      </c>
      <c r="E206" s="8" t="s">
        <v>965</v>
      </c>
      <c r="F206" s="8">
        <f>INDEX(TabelaCompleta!$D$2:$D$5613,MATCH('Arranjos Populacionais'!C206,TabelaCompleta!$E$2:$E$5613,0),1)</f>
        <v>35005</v>
      </c>
    </row>
    <row r="207" spans="1:6" x14ac:dyDescent="0.25">
      <c r="A207" s="8">
        <v>3528858</v>
      </c>
      <c r="B207" s="8" t="s">
        <v>440</v>
      </c>
      <c r="C207" s="8">
        <v>3511102</v>
      </c>
      <c r="D207" s="8" t="s">
        <v>1018</v>
      </c>
      <c r="E207" s="8" t="s">
        <v>965</v>
      </c>
      <c r="F207" s="8">
        <f>INDEX(TabelaCompleta!$D$2:$D$5613,MATCH('Arranjos Populacionais'!C207,TabelaCompleta!$E$2:$E$5613,0),1)</f>
        <v>35005</v>
      </c>
    </row>
    <row r="208" spans="1:6" x14ac:dyDescent="0.25">
      <c r="A208" s="8">
        <v>3533254</v>
      </c>
      <c r="B208" s="8" t="s">
        <v>441</v>
      </c>
      <c r="C208" s="8">
        <v>3511102</v>
      </c>
      <c r="D208" s="8" t="s">
        <v>1018</v>
      </c>
      <c r="E208" s="8" t="s">
        <v>965</v>
      </c>
      <c r="F208" s="8">
        <f>INDEX(TabelaCompleta!$D$2:$D$5613,MATCH('Arranjos Populacionais'!C208,TabelaCompleta!$E$2:$E$5613,0),1)</f>
        <v>35005</v>
      </c>
    </row>
    <row r="209" spans="1:6" x14ac:dyDescent="0.25">
      <c r="A209" s="8">
        <v>3538105</v>
      </c>
      <c r="B209" s="8" t="s">
        <v>443</v>
      </c>
      <c r="C209" s="8">
        <v>3511102</v>
      </c>
      <c r="D209" s="8" t="s">
        <v>1018</v>
      </c>
      <c r="E209" s="8" t="s">
        <v>965</v>
      </c>
      <c r="F209" s="8">
        <f>INDEX(TabelaCompleta!$D$2:$D$5613,MATCH('Arranjos Populacionais'!C209,TabelaCompleta!$E$2:$E$5613,0),1)</f>
        <v>35005</v>
      </c>
    </row>
    <row r="210" spans="1:6" x14ac:dyDescent="0.25">
      <c r="A210" s="8">
        <v>3514957</v>
      </c>
      <c r="B210" s="8" t="s">
        <v>439</v>
      </c>
      <c r="C210" s="8">
        <v>3511102</v>
      </c>
      <c r="D210" s="8" t="s">
        <v>1018</v>
      </c>
      <c r="E210" s="8" t="s">
        <v>965</v>
      </c>
      <c r="F210" s="8">
        <f>INDEX(TabelaCompleta!$D$2:$D$5613,MATCH('Arranjos Populacionais'!C210,TabelaCompleta!$E$2:$E$5613,0),1)</f>
        <v>35005</v>
      </c>
    </row>
    <row r="211" spans="1:6" x14ac:dyDescent="0.25">
      <c r="A211" s="8">
        <v>3514924</v>
      </c>
      <c r="B211" s="8" t="s">
        <v>438</v>
      </c>
      <c r="C211" s="8">
        <v>3511102</v>
      </c>
      <c r="D211" s="8" t="s">
        <v>1018</v>
      </c>
      <c r="E211" s="8" t="s">
        <v>965</v>
      </c>
      <c r="F211" s="8">
        <f>INDEX(TabelaCompleta!$D$2:$D$5613,MATCH('Arranjos Populacionais'!C211,TabelaCompleta!$E$2:$E$5613,0),1)</f>
        <v>35005</v>
      </c>
    </row>
    <row r="212" spans="1:6" x14ac:dyDescent="0.25">
      <c r="A212" s="8">
        <v>3104908</v>
      </c>
      <c r="B212" s="8" t="s">
        <v>325</v>
      </c>
      <c r="C212" s="8">
        <v>3115508</v>
      </c>
      <c r="D212" s="8" t="s">
        <v>1019</v>
      </c>
      <c r="E212" s="8" t="s">
        <v>955</v>
      </c>
      <c r="F212" s="8">
        <f>INDEX(TabelaCompleta!$D$2:$D$5613,MATCH('Arranjos Populacionais'!C212,TabelaCompleta!$E$2:$E$5613,0),1)</f>
        <v>31054</v>
      </c>
    </row>
    <row r="213" spans="1:6" x14ac:dyDescent="0.25">
      <c r="A213" s="8">
        <v>3115508</v>
      </c>
      <c r="B213" s="8" t="s">
        <v>324</v>
      </c>
      <c r="C213" s="8">
        <v>3115508</v>
      </c>
      <c r="D213" s="8" t="s">
        <v>1019</v>
      </c>
      <c r="E213" s="8" t="s">
        <v>955</v>
      </c>
      <c r="F213" s="8">
        <f>INDEX(TabelaCompleta!$D$2:$D$5613,MATCH('Arranjos Populacionais'!C213,TabelaCompleta!$E$2:$E$5613,0),1)</f>
        <v>31054</v>
      </c>
    </row>
    <row r="214" spans="1:6" x14ac:dyDescent="0.25">
      <c r="A214" s="8">
        <v>4305108</v>
      </c>
      <c r="B214" s="8" t="s">
        <v>88</v>
      </c>
      <c r="C214" s="8">
        <v>4305108</v>
      </c>
      <c r="D214" s="8" t="s">
        <v>1020</v>
      </c>
      <c r="E214" s="8" t="s">
        <v>965</v>
      </c>
      <c r="F214" s="8">
        <f>INDEX(TabelaCompleta!$D$2:$D$5613,MATCH('Arranjos Populacionais'!C214,TabelaCompleta!$E$2:$E$5613,0),1)</f>
        <v>43016</v>
      </c>
    </row>
    <row r="215" spans="1:6" x14ac:dyDescent="0.25">
      <c r="A215" s="8">
        <v>4322541</v>
      </c>
      <c r="B215" s="8" t="s">
        <v>100</v>
      </c>
      <c r="C215" s="8">
        <v>4305108</v>
      </c>
      <c r="D215" s="8" t="s">
        <v>1020</v>
      </c>
      <c r="E215" s="8" t="s">
        <v>965</v>
      </c>
      <c r="F215" s="8">
        <f>INDEX(TabelaCompleta!$D$2:$D$5613,MATCH('Arranjos Populacionais'!C215,TabelaCompleta!$E$2:$E$5613,0),1)</f>
        <v>43016</v>
      </c>
    </row>
    <row r="216" spans="1:6" x14ac:dyDescent="0.25">
      <c r="A216" s="8">
        <v>4307906</v>
      </c>
      <c r="B216" s="8" t="s">
        <v>910</v>
      </c>
      <c r="C216" s="8">
        <v>4305108</v>
      </c>
      <c r="D216" s="8" t="s">
        <v>1020</v>
      </c>
      <c r="E216" s="8" t="s">
        <v>965</v>
      </c>
      <c r="F216" s="8">
        <f>INDEX(TabelaCompleta!$D$2:$D$5613,MATCH('Arranjos Populacionais'!C216,TabelaCompleta!$E$2:$E$5613,0),1)</f>
        <v>43016</v>
      </c>
    </row>
    <row r="217" spans="1:6" x14ac:dyDescent="0.25">
      <c r="A217" s="8">
        <v>5205406</v>
      </c>
      <c r="B217" s="8" t="s">
        <v>190</v>
      </c>
      <c r="C217" s="8">
        <v>5205406</v>
      </c>
      <c r="D217" s="8" t="s">
        <v>1021</v>
      </c>
      <c r="E217" s="8" t="s">
        <v>955</v>
      </c>
      <c r="F217" s="8">
        <f>INDEX(TabelaCompleta!$D$2:$D$5613,MATCH('Arranjos Populacionais'!C217,TabelaCompleta!$E$2:$E$5613,0),1)</f>
        <v>52006</v>
      </c>
    </row>
    <row r="218" spans="1:6" x14ac:dyDescent="0.25">
      <c r="A218" s="8">
        <v>5218607</v>
      </c>
      <c r="B218" s="8" t="s">
        <v>204</v>
      </c>
      <c r="C218" s="8">
        <v>5205406</v>
      </c>
      <c r="D218" s="8" t="s">
        <v>1021</v>
      </c>
      <c r="E218" s="8" t="s">
        <v>955</v>
      </c>
      <c r="F218" s="8">
        <f>INDEX(TabelaCompleta!$D$2:$D$5613,MATCH('Arranjos Populacionais'!C218,TabelaCompleta!$E$2:$E$5613,0),1)</f>
        <v>52006</v>
      </c>
    </row>
    <row r="219" spans="1:6" x14ac:dyDescent="0.25">
      <c r="A219" s="8">
        <v>3511508</v>
      </c>
      <c r="B219" s="8" t="s">
        <v>564</v>
      </c>
      <c r="C219" s="8">
        <v>3511508</v>
      </c>
      <c r="D219" s="8" t="s">
        <v>1022</v>
      </c>
      <c r="E219" s="8" t="s">
        <v>955</v>
      </c>
      <c r="F219" s="8">
        <f>INDEX(TabelaCompleta!$D$2:$D$5613,MATCH('Arranjos Populacionais'!C219,TabelaCompleta!$E$2:$E$5613,0),1)</f>
        <v>35043</v>
      </c>
    </row>
    <row r="220" spans="1:6" x14ac:dyDescent="0.25">
      <c r="A220" s="8">
        <v>3554508</v>
      </c>
      <c r="B220" s="8" t="s">
        <v>562</v>
      </c>
      <c r="C220" s="8">
        <v>3511508</v>
      </c>
      <c r="D220" s="8" t="s">
        <v>1022</v>
      </c>
      <c r="E220" s="8" t="s">
        <v>955</v>
      </c>
      <c r="F220" s="8">
        <f>INDEX(TabelaCompleta!$D$2:$D$5613,MATCH('Arranjos Populacionais'!C220,TabelaCompleta!$E$2:$E$5613,0),1)</f>
        <v>35043</v>
      </c>
    </row>
    <row r="221" spans="1:6" x14ac:dyDescent="0.25">
      <c r="A221" s="8">
        <v>4305207</v>
      </c>
      <c r="B221" s="8" t="s">
        <v>111</v>
      </c>
      <c r="C221" s="8">
        <v>4305207</v>
      </c>
      <c r="D221" s="8" t="s">
        <v>1023</v>
      </c>
      <c r="E221" s="8" t="s">
        <v>955</v>
      </c>
      <c r="F221" s="8">
        <f>INDEX(TabelaCompleta!$D$2:$D$5613,MATCH('Arranjos Populacionais'!C221,TabelaCompleta!$E$2:$E$5613,0),1)</f>
        <v>43006</v>
      </c>
    </row>
    <row r="222" spans="1:6" x14ac:dyDescent="0.25">
      <c r="A222" s="8">
        <v>4316477</v>
      </c>
      <c r="B222" s="8" t="s">
        <v>112</v>
      </c>
      <c r="C222" s="8">
        <v>4305207</v>
      </c>
      <c r="D222" s="8" t="s">
        <v>1023</v>
      </c>
      <c r="E222" s="8" t="s">
        <v>955</v>
      </c>
      <c r="F222" s="8">
        <f>INDEX(TabelaCompleta!$D$2:$D$5613,MATCH('Arranjos Populacionais'!C222,TabelaCompleta!$E$2:$E$5613,0),1)</f>
        <v>43006</v>
      </c>
    </row>
    <row r="223" spans="1:6" x14ac:dyDescent="0.25">
      <c r="A223" s="8">
        <v>4204202</v>
      </c>
      <c r="B223" s="8" t="s">
        <v>379</v>
      </c>
      <c r="C223" s="8">
        <v>4204202</v>
      </c>
      <c r="D223" s="8" t="s">
        <v>1024</v>
      </c>
      <c r="E223" s="8" t="s">
        <v>965</v>
      </c>
      <c r="F223" s="8">
        <f>INDEX(TabelaCompleta!$D$2:$D$5613,MATCH('Arranjos Populacionais'!C223,TabelaCompleta!$E$2:$E$5613,0),1)</f>
        <v>42002</v>
      </c>
    </row>
    <row r="224" spans="1:6" x14ac:dyDescent="0.25">
      <c r="A224" s="8">
        <v>4206652</v>
      </c>
      <c r="B224" s="8" t="s">
        <v>1</v>
      </c>
      <c r="C224" s="8">
        <v>4204202</v>
      </c>
      <c r="D224" s="8" t="s">
        <v>1024</v>
      </c>
      <c r="E224" s="8" t="s">
        <v>965</v>
      </c>
      <c r="F224" s="8">
        <f>INDEX(TabelaCompleta!$D$2:$D$5613,MATCH('Arranjos Populacionais'!C224,TabelaCompleta!$E$2:$E$5613,0),1)</f>
        <v>42002</v>
      </c>
    </row>
    <row r="225" spans="1:6" x14ac:dyDescent="0.25">
      <c r="A225" s="8">
        <v>4204350</v>
      </c>
      <c r="B225" s="8" t="s">
        <v>0</v>
      </c>
      <c r="C225" s="8">
        <v>4204202</v>
      </c>
      <c r="D225" s="8" t="s">
        <v>1024</v>
      </c>
      <c r="E225" s="8" t="s">
        <v>965</v>
      </c>
      <c r="F225" s="8">
        <f>INDEX(TabelaCompleta!$D$2:$D$5613,MATCH('Arranjos Populacionais'!C225,TabelaCompleta!$E$2:$E$5613,0),1)</f>
        <v>42002</v>
      </c>
    </row>
    <row r="226" spans="1:6" x14ac:dyDescent="0.25">
      <c r="A226" s="8">
        <v>4322004</v>
      </c>
      <c r="B226" s="8" t="s">
        <v>235</v>
      </c>
      <c r="C226" s="8">
        <v>4305355</v>
      </c>
      <c r="D226" s="8" t="s">
        <v>1025</v>
      </c>
      <c r="E226" s="8" t="s">
        <v>955</v>
      </c>
      <c r="F226" s="8">
        <f>INDEX(TabelaCompleta!$D$2:$D$5613,MATCH('Arranjos Populacionais'!C226,TabelaCompleta!$E$2:$E$5613,0),1)</f>
        <v>43025</v>
      </c>
    </row>
    <row r="227" spans="1:6" x14ac:dyDescent="0.25">
      <c r="A227" s="8">
        <v>4318408</v>
      </c>
      <c r="B227" s="8" t="s">
        <v>151</v>
      </c>
      <c r="C227" s="8">
        <v>4305355</v>
      </c>
      <c r="D227" s="8" t="s">
        <v>1025</v>
      </c>
      <c r="E227" s="8" t="s">
        <v>955</v>
      </c>
      <c r="F227" s="8">
        <f>INDEX(TabelaCompleta!$D$2:$D$5613,MATCH('Arranjos Populacionais'!C227,TabelaCompleta!$E$2:$E$5613,0),1)</f>
        <v>43025</v>
      </c>
    </row>
    <row r="228" spans="1:6" x14ac:dyDescent="0.25">
      <c r="A228" s="8">
        <v>4305355</v>
      </c>
      <c r="B228" s="8" t="s">
        <v>161</v>
      </c>
      <c r="C228" s="8">
        <v>4305355</v>
      </c>
      <c r="D228" s="8" t="s">
        <v>1025</v>
      </c>
      <c r="E228" s="8" t="s">
        <v>955</v>
      </c>
      <c r="F228" s="8">
        <f>INDEX(TabelaCompleta!$D$2:$D$5613,MATCH('Arranjos Populacionais'!C228,TabelaCompleta!$E$2:$E$5613,0),1)</f>
        <v>43025</v>
      </c>
    </row>
    <row r="229" spans="1:6" x14ac:dyDescent="0.25">
      <c r="A229" s="8">
        <v>4305454</v>
      </c>
      <c r="B229" s="8" t="s">
        <v>162</v>
      </c>
      <c r="C229" s="8">
        <v>4305454</v>
      </c>
      <c r="D229" s="8" t="s">
        <v>1026</v>
      </c>
      <c r="E229" s="8" t="s">
        <v>955</v>
      </c>
      <c r="F229" s="8">
        <f>INDEX(TabelaCompleta!$D$2:$D$5613,MATCH('Arranjos Populacionais'!C229,TabelaCompleta!$E$2:$E$5613,0),1)</f>
        <v>43027</v>
      </c>
    </row>
    <row r="230" spans="1:6" x14ac:dyDescent="0.25">
      <c r="A230" s="8">
        <v>4301636</v>
      </c>
      <c r="B230" s="8" t="s">
        <v>160</v>
      </c>
      <c r="C230" s="8">
        <v>4305454</v>
      </c>
      <c r="D230" s="8" t="s">
        <v>1026</v>
      </c>
      <c r="E230" s="8" t="s">
        <v>955</v>
      </c>
      <c r="F230" s="8">
        <f>INDEX(TabelaCompleta!$D$2:$D$5613,MATCH('Arranjos Populacionais'!C230,TabelaCompleta!$E$2:$E$5613,0),1)</f>
        <v>43027</v>
      </c>
    </row>
    <row r="231" spans="1:6" x14ac:dyDescent="0.25">
      <c r="A231" s="8">
        <v>4116406</v>
      </c>
      <c r="B231" s="8" t="s">
        <v>63</v>
      </c>
      <c r="C231" s="8">
        <v>4105904</v>
      </c>
      <c r="D231" s="8" t="s">
        <v>1027</v>
      </c>
      <c r="E231" s="8" t="s">
        <v>955</v>
      </c>
      <c r="F231" s="8">
        <f>INDEX(TabelaCompleta!$D$2:$D$5613,MATCH('Arranjos Populacionais'!C231,TabelaCompleta!$E$2:$E$5613,0),1)</f>
        <v>41006</v>
      </c>
    </row>
    <row r="232" spans="1:6" x14ac:dyDescent="0.25">
      <c r="A232" s="8">
        <v>4105904</v>
      </c>
      <c r="B232" s="8" t="s">
        <v>60</v>
      </c>
      <c r="C232" s="8">
        <v>4105904</v>
      </c>
      <c r="D232" s="8" t="s">
        <v>1027</v>
      </c>
      <c r="E232" s="8" t="s">
        <v>955</v>
      </c>
      <c r="F232" s="8">
        <f>INDEX(TabelaCompleta!$D$2:$D$5613,MATCH('Arranjos Populacionais'!C232,TabelaCompleta!$E$2:$E$5613,0),1)</f>
        <v>41006</v>
      </c>
    </row>
    <row r="233" spans="1:6" x14ac:dyDescent="0.25">
      <c r="A233" s="8">
        <v>2929602</v>
      </c>
      <c r="B233" s="8" t="s">
        <v>298</v>
      </c>
      <c r="C233" s="8">
        <v>2908309</v>
      </c>
      <c r="D233" s="8" t="s">
        <v>1028</v>
      </c>
      <c r="E233" s="8" t="s">
        <v>955</v>
      </c>
      <c r="F233" s="8">
        <f>INDEX(TabelaCompleta!$D$2:$D$5613,MATCH('Arranjos Populacionais'!C233,TabelaCompleta!$E$2:$E$5613,0),1)</f>
        <v>29020</v>
      </c>
    </row>
    <row r="234" spans="1:6" x14ac:dyDescent="0.25">
      <c r="A234" s="8">
        <v>2908309</v>
      </c>
      <c r="B234" s="8" t="s">
        <v>296</v>
      </c>
      <c r="C234" s="8">
        <v>2908309</v>
      </c>
      <c r="D234" s="8" t="s">
        <v>1028</v>
      </c>
      <c r="E234" s="8" t="s">
        <v>955</v>
      </c>
      <c r="F234" s="8">
        <f>INDEX(TabelaCompleta!$D$2:$D$5613,MATCH('Arranjos Populacionais'!C234,TabelaCompleta!$E$2:$E$5613,0),1)</f>
        <v>29020</v>
      </c>
    </row>
    <row r="235" spans="1:6" x14ac:dyDescent="0.25">
      <c r="A235" s="8">
        <v>3160900</v>
      </c>
      <c r="B235" s="8" t="s">
        <v>339</v>
      </c>
      <c r="C235" s="8">
        <v>3118304</v>
      </c>
      <c r="D235" s="8" t="s">
        <v>1029</v>
      </c>
      <c r="E235" s="8" t="s">
        <v>965</v>
      </c>
      <c r="F235" s="8">
        <f>INDEX(TabelaCompleta!$D$2:$D$5613,MATCH('Arranjos Populacionais'!C235,TabelaCompleta!$E$2:$E$5613,0),1)</f>
        <v>31034</v>
      </c>
    </row>
    <row r="236" spans="1:6" x14ac:dyDescent="0.25">
      <c r="A236" s="8">
        <v>3153806</v>
      </c>
      <c r="B236" s="8" t="s">
        <v>338</v>
      </c>
      <c r="C236" s="8">
        <v>3118304</v>
      </c>
      <c r="D236" s="8" t="s">
        <v>1029</v>
      </c>
      <c r="E236" s="8" t="s">
        <v>965</v>
      </c>
      <c r="F236" s="8">
        <f>INDEX(TabelaCompleta!$D$2:$D$5613,MATCH('Arranjos Populacionais'!C236,TabelaCompleta!$E$2:$E$5613,0),1)</f>
        <v>31034</v>
      </c>
    </row>
    <row r="237" spans="1:6" x14ac:dyDescent="0.25">
      <c r="A237" s="8">
        <v>3145901</v>
      </c>
      <c r="B237" s="8" t="s">
        <v>218</v>
      </c>
      <c r="C237" s="8">
        <v>3118304</v>
      </c>
      <c r="D237" s="8" t="s">
        <v>1029</v>
      </c>
      <c r="E237" s="8" t="s">
        <v>965</v>
      </c>
      <c r="F237" s="8">
        <f>INDEX(TabelaCompleta!$D$2:$D$5613,MATCH('Arranjos Populacionais'!C237,TabelaCompleta!$E$2:$E$5613,0),1)</f>
        <v>31034</v>
      </c>
    </row>
    <row r="238" spans="1:6" x14ac:dyDescent="0.25">
      <c r="A238" s="8">
        <v>3118007</v>
      </c>
      <c r="B238" s="8" t="s">
        <v>349</v>
      </c>
      <c r="C238" s="8">
        <v>3118304</v>
      </c>
      <c r="D238" s="8" t="s">
        <v>1029</v>
      </c>
      <c r="E238" s="8" t="s">
        <v>965</v>
      </c>
      <c r="F238" s="8">
        <f>INDEX(TabelaCompleta!$D$2:$D$5613,MATCH('Arranjos Populacionais'!C238,TabelaCompleta!$E$2:$E$5613,0),1)</f>
        <v>31034</v>
      </c>
    </row>
    <row r="239" spans="1:6" x14ac:dyDescent="0.25">
      <c r="A239" s="8">
        <v>3118304</v>
      </c>
      <c r="B239" s="8" t="s">
        <v>337</v>
      </c>
      <c r="C239" s="8">
        <v>3118304</v>
      </c>
      <c r="D239" s="8" t="s">
        <v>1029</v>
      </c>
      <c r="E239" s="8" t="s">
        <v>965</v>
      </c>
      <c r="F239" s="8">
        <f>INDEX(TabelaCompleta!$D$2:$D$5613,MATCH('Arranjos Populacionais'!C239,TabelaCompleta!$E$2:$E$5613,0),1)</f>
        <v>31034</v>
      </c>
    </row>
    <row r="240" spans="1:6" x14ac:dyDescent="0.25">
      <c r="A240" s="8">
        <v>3135407</v>
      </c>
      <c r="B240" s="8" t="s">
        <v>350</v>
      </c>
      <c r="C240" s="8">
        <v>3118304</v>
      </c>
      <c r="D240" s="8" t="s">
        <v>1029</v>
      </c>
      <c r="E240" s="8" t="s">
        <v>965</v>
      </c>
      <c r="F240" s="8">
        <f>INDEX(TabelaCompleta!$D$2:$D$5613,MATCH('Arranjos Populacionais'!C240,TabelaCompleta!$E$2:$E$5613,0),1)</f>
        <v>31034</v>
      </c>
    </row>
    <row r="241" spans="1:6" x14ac:dyDescent="0.25">
      <c r="A241" s="8">
        <v>3301504</v>
      </c>
      <c r="B241" s="8" t="s">
        <v>636</v>
      </c>
      <c r="C241" s="8">
        <v>3301504</v>
      </c>
      <c r="D241" s="8" t="s">
        <v>1030</v>
      </c>
      <c r="E241" s="8" t="s">
        <v>955</v>
      </c>
      <c r="F241" s="8">
        <f>INDEX(TabelaCompleta!$D$2:$D$5613,MATCH('Arranjos Populacionais'!C241,TabelaCompleta!$E$2:$E$5613,0),1)</f>
        <v>33006</v>
      </c>
    </row>
    <row r="242" spans="1:6" x14ac:dyDescent="0.25">
      <c r="A242" s="8">
        <v>3301108</v>
      </c>
      <c r="B242" s="8" t="s">
        <v>635</v>
      </c>
      <c r="C242" s="8">
        <v>3301504</v>
      </c>
      <c r="D242" s="8" t="s">
        <v>1030</v>
      </c>
      <c r="E242" s="8" t="s">
        <v>955</v>
      </c>
      <c r="F242" s="8">
        <f>INDEX(TabelaCompleta!$D$2:$D$5613,MATCH('Arranjos Populacionais'!C242,TabelaCompleta!$E$2:$E$5613,0),1)</f>
        <v>33006</v>
      </c>
    </row>
    <row r="243" spans="1:6" x14ac:dyDescent="0.25">
      <c r="A243" s="8">
        <v>4204608</v>
      </c>
      <c r="B243" s="8" t="s">
        <v>3</v>
      </c>
      <c r="C243" s="8">
        <v>4204608</v>
      </c>
      <c r="D243" s="8" t="s">
        <v>1031</v>
      </c>
      <c r="E243" s="8" t="s">
        <v>965</v>
      </c>
      <c r="F243" s="8">
        <f>INDEX(TabelaCompleta!$D$2:$D$5613,MATCH('Arranjos Populacionais'!C243,TabelaCompleta!$E$2:$E$5613,0),1)</f>
        <v>42019</v>
      </c>
    </row>
    <row r="244" spans="1:6" x14ac:dyDescent="0.25">
      <c r="A244" s="8">
        <v>4205456</v>
      </c>
      <c r="B244" s="8" t="s">
        <v>13</v>
      </c>
      <c r="C244" s="8">
        <v>4204608</v>
      </c>
      <c r="D244" s="8" t="s">
        <v>1031</v>
      </c>
      <c r="E244" s="8" t="s">
        <v>965</v>
      </c>
      <c r="F244" s="8">
        <f>INDEX(TabelaCompleta!$D$2:$D$5613,MATCH('Arranjos Populacionais'!C244,TabelaCompleta!$E$2:$E$5613,0),1)</f>
        <v>42019</v>
      </c>
    </row>
    <row r="245" spans="1:6" x14ac:dyDescent="0.25">
      <c r="A245" s="8">
        <v>4207007</v>
      </c>
      <c r="B245" s="8" t="s">
        <v>14</v>
      </c>
      <c r="C245" s="8">
        <v>4204608</v>
      </c>
      <c r="D245" s="8" t="s">
        <v>1031</v>
      </c>
      <c r="E245" s="8" t="s">
        <v>965</v>
      </c>
      <c r="F245" s="8">
        <f>INDEX(TabelaCompleta!$D$2:$D$5613,MATCH('Arranjos Populacionais'!C245,TabelaCompleta!$E$2:$E$5613,0),1)</f>
        <v>42019</v>
      </c>
    </row>
    <row r="246" spans="1:6" x14ac:dyDescent="0.25">
      <c r="A246" s="8">
        <v>4217600</v>
      </c>
      <c r="B246" s="8" t="s">
        <v>17</v>
      </c>
      <c r="C246" s="8">
        <v>4204608</v>
      </c>
      <c r="D246" s="8" t="s">
        <v>1031</v>
      </c>
      <c r="E246" s="8" t="s">
        <v>965</v>
      </c>
      <c r="F246" s="8">
        <f>INDEX(TabelaCompleta!$D$2:$D$5613,MATCH('Arranjos Populacionais'!C246,TabelaCompleta!$E$2:$E$5613,0),1)</f>
        <v>42019</v>
      </c>
    </row>
    <row r="247" spans="1:6" x14ac:dyDescent="0.25">
      <c r="A247" s="8">
        <v>4219002</v>
      </c>
      <c r="B247" s="8" t="s">
        <v>19</v>
      </c>
      <c r="C247" s="8">
        <v>4204608</v>
      </c>
      <c r="D247" s="8" t="s">
        <v>1031</v>
      </c>
      <c r="E247" s="8" t="s">
        <v>965</v>
      </c>
      <c r="F247" s="8">
        <f>INDEX(TabelaCompleta!$D$2:$D$5613,MATCH('Arranjos Populacionais'!C247,TabelaCompleta!$E$2:$E$5613,0),1)</f>
        <v>42019</v>
      </c>
    </row>
    <row r="248" spans="1:6" x14ac:dyDescent="0.25">
      <c r="A248" s="8">
        <v>4218350</v>
      </c>
      <c r="B248" s="8" t="s">
        <v>18</v>
      </c>
      <c r="C248" s="8">
        <v>4204608</v>
      </c>
      <c r="D248" s="8" t="s">
        <v>1031</v>
      </c>
      <c r="E248" s="8" t="s">
        <v>965</v>
      </c>
      <c r="F248" s="8">
        <f>INDEX(TabelaCompleta!$D$2:$D$5613,MATCH('Arranjos Populacionais'!C248,TabelaCompleta!$E$2:$E$5613,0),1)</f>
        <v>42019</v>
      </c>
    </row>
    <row r="249" spans="1:6" x14ac:dyDescent="0.25">
      <c r="A249" s="8">
        <v>4211207</v>
      </c>
      <c r="B249" s="8" t="s">
        <v>15</v>
      </c>
      <c r="C249" s="8">
        <v>4204608</v>
      </c>
      <c r="D249" s="8" t="s">
        <v>1031</v>
      </c>
      <c r="E249" s="8" t="s">
        <v>965</v>
      </c>
      <c r="F249" s="8">
        <f>INDEX(TabelaCompleta!$D$2:$D$5613,MATCH('Arranjos Populacionais'!C249,TabelaCompleta!$E$2:$E$5613,0),1)</f>
        <v>42019</v>
      </c>
    </row>
    <row r="250" spans="1:6" x14ac:dyDescent="0.25">
      <c r="A250" s="8">
        <v>4211256</v>
      </c>
      <c r="B250" s="8" t="s">
        <v>9</v>
      </c>
      <c r="C250" s="8">
        <v>4204608</v>
      </c>
      <c r="D250" s="8" t="s">
        <v>1031</v>
      </c>
      <c r="E250" s="8" t="s">
        <v>965</v>
      </c>
      <c r="F250" s="8">
        <f>INDEX(TabelaCompleta!$D$2:$D$5613,MATCH('Arranjos Populacionais'!C250,TabelaCompleta!$E$2:$E$5613,0),1)</f>
        <v>42019</v>
      </c>
    </row>
    <row r="251" spans="1:6" x14ac:dyDescent="0.25">
      <c r="A251" s="8">
        <v>4211603</v>
      </c>
      <c r="B251" s="8" t="s">
        <v>16</v>
      </c>
      <c r="C251" s="8">
        <v>4204608</v>
      </c>
      <c r="D251" s="8" t="s">
        <v>1031</v>
      </c>
      <c r="E251" s="8" t="s">
        <v>965</v>
      </c>
      <c r="F251" s="8">
        <f>INDEX(TabelaCompleta!$D$2:$D$5613,MATCH('Arranjos Populacionais'!C251,TabelaCompleta!$E$2:$E$5613,0),1)</f>
        <v>42019</v>
      </c>
    </row>
    <row r="252" spans="1:6" x14ac:dyDescent="0.25">
      <c r="A252" s="8">
        <v>4204251</v>
      </c>
      <c r="B252" s="8" t="s">
        <v>12</v>
      </c>
      <c r="C252" s="8">
        <v>4204608</v>
      </c>
      <c r="D252" s="8" t="s">
        <v>1031</v>
      </c>
      <c r="E252" s="8" t="s">
        <v>965</v>
      </c>
      <c r="F252" s="8">
        <f>INDEX(TabelaCompleta!$D$2:$D$5613,MATCH('Arranjos Populacionais'!C252,TabelaCompleta!$E$2:$E$5613,0),1)</f>
        <v>42019</v>
      </c>
    </row>
    <row r="253" spans="1:6" x14ac:dyDescent="0.25">
      <c r="A253" s="8">
        <v>3513405</v>
      </c>
      <c r="B253" s="8" t="s">
        <v>543</v>
      </c>
      <c r="C253" s="8">
        <v>3513405</v>
      </c>
      <c r="D253" s="8" t="s">
        <v>1032</v>
      </c>
      <c r="E253" s="8" t="s">
        <v>955</v>
      </c>
      <c r="F253" s="8">
        <f>INDEX(TabelaCompleta!$D$2:$D$5613,MATCH('Arranjos Populacionais'!C253,TabelaCompleta!$E$2:$E$5613,0),1)</f>
        <v>35051</v>
      </c>
    </row>
    <row r="254" spans="1:6" x14ac:dyDescent="0.25">
      <c r="A254" s="8">
        <v>3526605</v>
      </c>
      <c r="B254" s="8" t="s">
        <v>544</v>
      </c>
      <c r="C254" s="8">
        <v>3513405</v>
      </c>
      <c r="D254" s="8" t="s">
        <v>1032</v>
      </c>
      <c r="E254" s="8" t="s">
        <v>955</v>
      </c>
      <c r="F254" s="8">
        <f>INDEX(TabelaCompleta!$D$2:$D$5613,MATCH('Arranjos Populacionais'!C254,TabelaCompleta!$E$2:$E$5613,0),1)</f>
        <v>35051</v>
      </c>
    </row>
    <row r="255" spans="1:6" x14ac:dyDescent="0.25">
      <c r="A255" s="8">
        <v>5103403</v>
      </c>
      <c r="B255" s="8" t="s">
        <v>577</v>
      </c>
      <c r="C255" s="8">
        <v>5103403</v>
      </c>
      <c r="D255" s="8" t="s">
        <v>1033</v>
      </c>
      <c r="E255" s="8" t="s">
        <v>971</v>
      </c>
      <c r="F255" s="8">
        <f>INDEX(TabelaCompleta!$D$2:$D$5613,MATCH('Arranjos Populacionais'!C255,TabelaCompleta!$E$2:$E$5613,0),1)</f>
        <v>51017</v>
      </c>
    </row>
    <row r="256" spans="1:6" x14ac:dyDescent="0.25">
      <c r="A256" s="8">
        <v>5108402</v>
      </c>
      <c r="B256" s="8" t="s">
        <v>215</v>
      </c>
      <c r="C256" s="8">
        <v>5103403</v>
      </c>
      <c r="D256" s="8" t="s">
        <v>1033</v>
      </c>
      <c r="E256" s="8" t="s">
        <v>971</v>
      </c>
      <c r="F256" s="8">
        <f>INDEX(TabelaCompleta!$D$2:$D$5613,MATCH('Arranjos Populacionais'!C256,TabelaCompleta!$E$2:$E$5613,0),1)</f>
        <v>51017</v>
      </c>
    </row>
    <row r="257" spans="1:6" x14ac:dyDescent="0.25">
      <c r="A257" s="8">
        <v>2510105</v>
      </c>
      <c r="B257" s="8" t="s">
        <v>241</v>
      </c>
      <c r="C257" s="8">
        <v>2505105</v>
      </c>
      <c r="D257" s="8" t="s">
        <v>1034</v>
      </c>
      <c r="E257" s="8" t="s">
        <v>955</v>
      </c>
      <c r="F257" s="8">
        <f>INDEX(TabelaCompleta!$D$2:$D$5613,MATCH('Arranjos Populacionais'!C257,TabelaCompleta!$E$2:$E$5613,0),1)</f>
        <v>25012</v>
      </c>
    </row>
    <row r="258" spans="1:6" x14ac:dyDescent="0.25">
      <c r="A258" s="8">
        <v>2505105</v>
      </c>
      <c r="B258" s="8" t="s">
        <v>239</v>
      </c>
      <c r="C258" s="8">
        <v>2505105</v>
      </c>
      <c r="D258" s="8" t="s">
        <v>1034</v>
      </c>
      <c r="E258" s="8" t="s">
        <v>955</v>
      </c>
      <c r="F258" s="8">
        <f>INDEX(TabelaCompleta!$D$2:$D$5613,MATCH('Arranjos Populacionais'!C258,TabelaCompleta!$E$2:$E$5613,0),1)</f>
        <v>25012</v>
      </c>
    </row>
    <row r="259" spans="1:6" x14ac:dyDescent="0.25">
      <c r="A259" s="8">
        <v>4122206</v>
      </c>
      <c r="B259" s="8" t="s">
        <v>896</v>
      </c>
      <c r="C259" s="8">
        <v>4106902</v>
      </c>
      <c r="D259" s="8" t="s">
        <v>1035</v>
      </c>
      <c r="E259" s="8" t="s">
        <v>971</v>
      </c>
      <c r="F259" s="8">
        <f>INDEX(TabelaCompleta!$D$2:$D$5613,MATCH('Arranjos Populacionais'!C259,TabelaCompleta!$E$2:$E$5613,0),1)</f>
        <v>41037</v>
      </c>
    </row>
    <row r="260" spans="1:6" x14ac:dyDescent="0.25">
      <c r="A260" s="8">
        <v>4114302</v>
      </c>
      <c r="B260" s="8" t="s">
        <v>87</v>
      </c>
      <c r="C260" s="8">
        <v>4106902</v>
      </c>
      <c r="D260" s="8" t="s">
        <v>1035</v>
      </c>
      <c r="E260" s="8" t="s">
        <v>971</v>
      </c>
      <c r="F260" s="8">
        <f>INDEX(TabelaCompleta!$D$2:$D$5613,MATCH('Arranjos Populacionais'!C260,TabelaCompleta!$E$2:$E$5613,0),1)</f>
        <v>41037</v>
      </c>
    </row>
    <row r="261" spans="1:6" x14ac:dyDescent="0.25">
      <c r="A261" s="8">
        <v>4120804</v>
      </c>
      <c r="B261" s="8" t="s">
        <v>895</v>
      </c>
      <c r="C261" s="8">
        <v>4106902</v>
      </c>
      <c r="D261" s="8" t="s">
        <v>1035</v>
      </c>
      <c r="E261" s="8" t="s">
        <v>971</v>
      </c>
      <c r="F261" s="8">
        <f>INDEX(TabelaCompleta!$D$2:$D$5613,MATCH('Arranjos Populacionais'!C261,TabelaCompleta!$E$2:$E$5613,0),1)</f>
        <v>41037</v>
      </c>
    </row>
    <row r="262" spans="1:6" x14ac:dyDescent="0.25">
      <c r="A262" s="8">
        <v>4107652</v>
      </c>
      <c r="B262" s="8" t="s">
        <v>891</v>
      </c>
      <c r="C262" s="8">
        <v>4106902</v>
      </c>
      <c r="D262" s="8" t="s">
        <v>1035</v>
      </c>
      <c r="E262" s="8" t="s">
        <v>971</v>
      </c>
      <c r="F262" s="8">
        <f>INDEX(TabelaCompleta!$D$2:$D$5613,MATCH('Arranjos Populacionais'!C262,TabelaCompleta!$E$2:$E$5613,0),1)</f>
        <v>41037</v>
      </c>
    </row>
    <row r="263" spans="1:6" x14ac:dyDescent="0.25">
      <c r="A263" s="8">
        <v>4103107</v>
      </c>
      <c r="B263" s="8" t="s">
        <v>85</v>
      </c>
      <c r="C263" s="8">
        <v>4106902</v>
      </c>
      <c r="D263" s="8" t="s">
        <v>1035</v>
      </c>
      <c r="E263" s="8" t="s">
        <v>971</v>
      </c>
      <c r="F263" s="8">
        <f>INDEX(TabelaCompleta!$D$2:$D$5613,MATCH('Arranjos Populacionais'!C263,TabelaCompleta!$E$2:$E$5613,0),1)</f>
        <v>41037</v>
      </c>
    </row>
    <row r="264" spans="1:6" x14ac:dyDescent="0.25">
      <c r="A264" s="8">
        <v>4104006</v>
      </c>
      <c r="B264" s="8" t="s">
        <v>887</v>
      </c>
      <c r="C264" s="8">
        <v>4106902</v>
      </c>
      <c r="D264" s="8" t="s">
        <v>1035</v>
      </c>
      <c r="E264" s="8" t="s">
        <v>971</v>
      </c>
      <c r="F264" s="8">
        <f>INDEX(TabelaCompleta!$D$2:$D$5613,MATCH('Arranjos Populacionais'!C264,TabelaCompleta!$E$2:$E$5613,0),1)</f>
        <v>41037</v>
      </c>
    </row>
    <row r="265" spans="1:6" x14ac:dyDescent="0.25">
      <c r="A265" s="8">
        <v>4106209</v>
      </c>
      <c r="B265" s="8" t="s">
        <v>86</v>
      </c>
      <c r="C265" s="8">
        <v>4106902</v>
      </c>
      <c r="D265" s="8" t="s">
        <v>1035</v>
      </c>
      <c r="E265" s="8" t="s">
        <v>971</v>
      </c>
      <c r="F265" s="8">
        <f>INDEX(TabelaCompleta!$D$2:$D$5613,MATCH('Arranjos Populacionais'!C265,TabelaCompleta!$E$2:$E$5613,0),1)</f>
        <v>41037</v>
      </c>
    </row>
    <row r="266" spans="1:6" x14ac:dyDescent="0.25">
      <c r="A266" s="8">
        <v>4104204</v>
      </c>
      <c r="B266" s="8" t="s">
        <v>888</v>
      </c>
      <c r="C266" s="8">
        <v>4106902</v>
      </c>
      <c r="D266" s="8" t="s">
        <v>1035</v>
      </c>
      <c r="E266" s="8" t="s">
        <v>971</v>
      </c>
      <c r="F266" s="8">
        <f>INDEX(TabelaCompleta!$D$2:$D$5613,MATCH('Arranjos Populacionais'!C266,TabelaCompleta!$E$2:$E$5613,0),1)</f>
        <v>41037</v>
      </c>
    </row>
    <row r="267" spans="1:6" x14ac:dyDescent="0.25">
      <c r="A267" s="8">
        <v>4105805</v>
      </c>
      <c r="B267" s="8" t="s">
        <v>890</v>
      </c>
      <c r="C267" s="8">
        <v>4106902</v>
      </c>
      <c r="D267" s="8" t="s">
        <v>1035</v>
      </c>
      <c r="E267" s="8" t="s">
        <v>971</v>
      </c>
      <c r="F267" s="8">
        <f>INDEX(TabelaCompleta!$D$2:$D$5613,MATCH('Arranjos Populacionais'!C267,TabelaCompleta!$E$2:$E$5613,0),1)</f>
        <v>41037</v>
      </c>
    </row>
    <row r="268" spans="1:6" x14ac:dyDescent="0.25">
      <c r="A268" s="8">
        <v>4104253</v>
      </c>
      <c r="B268" s="8" t="s">
        <v>889</v>
      </c>
      <c r="C268" s="8">
        <v>4106902</v>
      </c>
      <c r="D268" s="8" t="s">
        <v>1035</v>
      </c>
      <c r="E268" s="8" t="s">
        <v>971</v>
      </c>
      <c r="F268" s="8">
        <f>INDEX(TabelaCompleta!$D$2:$D$5613,MATCH('Arranjos Populacionais'!C268,TabelaCompleta!$E$2:$E$5613,0),1)</f>
        <v>41037</v>
      </c>
    </row>
    <row r="269" spans="1:6" x14ac:dyDescent="0.25">
      <c r="A269" s="8">
        <v>4106902</v>
      </c>
      <c r="B269" s="8" t="s">
        <v>357</v>
      </c>
      <c r="C269" s="8">
        <v>4106902</v>
      </c>
      <c r="D269" s="8" t="s">
        <v>1035</v>
      </c>
      <c r="E269" s="8" t="s">
        <v>971</v>
      </c>
      <c r="F269" s="8">
        <f>INDEX(TabelaCompleta!$D$2:$D$5613,MATCH('Arranjos Populacionais'!C269,TabelaCompleta!$E$2:$E$5613,0),1)</f>
        <v>41037</v>
      </c>
    </row>
    <row r="270" spans="1:6" x14ac:dyDescent="0.25">
      <c r="A270" s="8">
        <v>4111258</v>
      </c>
      <c r="B270" s="8" t="s">
        <v>892</v>
      </c>
      <c r="C270" s="8">
        <v>4106902</v>
      </c>
      <c r="D270" s="8" t="s">
        <v>1035</v>
      </c>
      <c r="E270" s="8" t="s">
        <v>971</v>
      </c>
      <c r="F270" s="8">
        <f>INDEX(TabelaCompleta!$D$2:$D$5613,MATCH('Arranjos Populacionais'!C270,TabelaCompleta!$E$2:$E$5613,0),1)</f>
        <v>41037</v>
      </c>
    </row>
    <row r="271" spans="1:6" x14ac:dyDescent="0.25">
      <c r="A271" s="8">
        <v>4102307</v>
      </c>
      <c r="B271" s="8" t="s">
        <v>84</v>
      </c>
      <c r="C271" s="8">
        <v>4106902</v>
      </c>
      <c r="D271" s="8" t="s">
        <v>1035</v>
      </c>
      <c r="E271" s="8" t="s">
        <v>971</v>
      </c>
      <c r="F271" s="8">
        <f>INDEX(TabelaCompleta!$D$2:$D$5613,MATCH('Arranjos Populacionais'!C271,TabelaCompleta!$E$2:$E$5613,0),1)</f>
        <v>41037</v>
      </c>
    </row>
    <row r="272" spans="1:6" x14ac:dyDescent="0.25">
      <c r="A272" s="8">
        <v>4101804</v>
      </c>
      <c r="B272" s="8" t="s">
        <v>886</v>
      </c>
      <c r="C272" s="8">
        <v>4106902</v>
      </c>
      <c r="D272" s="8" t="s">
        <v>1035</v>
      </c>
      <c r="E272" s="8" t="s">
        <v>971</v>
      </c>
      <c r="F272" s="8">
        <f>INDEX(TabelaCompleta!$D$2:$D$5613,MATCH('Arranjos Populacionais'!C272,TabelaCompleta!$E$2:$E$5613,0),1)</f>
        <v>41037</v>
      </c>
    </row>
    <row r="273" spans="1:6" x14ac:dyDescent="0.25">
      <c r="A273" s="8">
        <v>4125506</v>
      </c>
      <c r="B273" s="8" t="s">
        <v>897</v>
      </c>
      <c r="C273" s="8">
        <v>4106902</v>
      </c>
      <c r="D273" s="8" t="s">
        <v>1035</v>
      </c>
      <c r="E273" s="8" t="s">
        <v>971</v>
      </c>
      <c r="F273" s="8">
        <f>INDEX(TabelaCompleta!$D$2:$D$5613,MATCH('Arranjos Populacionais'!C273,TabelaCompleta!$E$2:$E$5613,0),1)</f>
        <v>41037</v>
      </c>
    </row>
    <row r="274" spans="1:6" x14ac:dyDescent="0.25">
      <c r="A274" s="8">
        <v>4119509</v>
      </c>
      <c r="B274" s="8" t="s">
        <v>894</v>
      </c>
      <c r="C274" s="8">
        <v>4106902</v>
      </c>
      <c r="D274" s="8" t="s">
        <v>1035</v>
      </c>
      <c r="E274" s="8" t="s">
        <v>971</v>
      </c>
      <c r="F274" s="8">
        <f>INDEX(TabelaCompleta!$D$2:$D$5613,MATCH('Arranjos Populacionais'!C274,TabelaCompleta!$E$2:$E$5613,0),1)</f>
        <v>41037</v>
      </c>
    </row>
    <row r="275" spans="1:6" x14ac:dyDescent="0.25">
      <c r="A275" s="8">
        <v>4100400</v>
      </c>
      <c r="B275" s="8" t="s">
        <v>885</v>
      </c>
      <c r="C275" s="8">
        <v>4106902</v>
      </c>
      <c r="D275" s="8" t="s">
        <v>1035</v>
      </c>
      <c r="E275" s="8" t="s">
        <v>971</v>
      </c>
      <c r="F275" s="8">
        <f>INDEX(TabelaCompleta!$D$2:$D$5613,MATCH('Arranjos Populacionais'!C275,TabelaCompleta!$E$2:$E$5613,0),1)</f>
        <v>41037</v>
      </c>
    </row>
    <row r="276" spans="1:6" x14ac:dyDescent="0.25">
      <c r="A276" s="8">
        <v>4119152</v>
      </c>
      <c r="B276" s="8" t="s">
        <v>893</v>
      </c>
      <c r="C276" s="8">
        <v>4106902</v>
      </c>
      <c r="D276" s="8" t="s">
        <v>1035</v>
      </c>
      <c r="E276" s="8" t="s">
        <v>971</v>
      </c>
      <c r="F276" s="8">
        <f>INDEX(TabelaCompleta!$D$2:$D$5613,MATCH('Arranjos Populacionais'!C276,TabelaCompleta!$E$2:$E$5613,0),1)</f>
        <v>41037</v>
      </c>
    </row>
    <row r="277" spans="1:6" x14ac:dyDescent="0.25">
      <c r="A277" s="8">
        <v>3120904</v>
      </c>
      <c r="B277" s="8" t="s">
        <v>345</v>
      </c>
      <c r="C277" s="8">
        <v>3120904</v>
      </c>
      <c r="D277" s="8" t="s">
        <v>1036</v>
      </c>
      <c r="E277" s="8" t="s">
        <v>955</v>
      </c>
      <c r="F277" s="8">
        <f>INDEX(TabelaCompleta!$D$2:$D$5613,MATCH('Arranjos Populacionais'!C277,TabelaCompleta!$E$2:$E$5613,0),1)</f>
        <v>31025</v>
      </c>
    </row>
    <row r="278" spans="1:6" x14ac:dyDescent="0.25">
      <c r="A278" s="8">
        <v>3131109</v>
      </c>
      <c r="B278" s="8" t="s">
        <v>346</v>
      </c>
      <c r="C278" s="8">
        <v>3120904</v>
      </c>
      <c r="D278" s="8" t="s">
        <v>1036</v>
      </c>
      <c r="E278" s="8" t="s">
        <v>955</v>
      </c>
      <c r="F278" s="8">
        <f>INDEX(TabelaCompleta!$D$2:$D$5613,MATCH('Arranjos Populacionais'!C278,TabelaCompleta!$E$2:$E$5613,0),1)</f>
        <v>31025</v>
      </c>
    </row>
    <row r="279" spans="1:6" x14ac:dyDescent="0.25">
      <c r="A279" s="8">
        <v>2505808</v>
      </c>
      <c r="B279" s="8" t="s">
        <v>247</v>
      </c>
      <c r="C279" s="8">
        <v>2505808</v>
      </c>
      <c r="D279" s="8" t="s">
        <v>1037</v>
      </c>
      <c r="E279" s="8" t="s">
        <v>955</v>
      </c>
      <c r="F279" s="8">
        <f>INDEX(TabelaCompleta!$D$2:$D$5613,MATCH('Arranjos Populacionais'!C279,TabelaCompleta!$E$2:$E$5613,0),1)</f>
        <v>25016</v>
      </c>
    </row>
    <row r="280" spans="1:6" x14ac:dyDescent="0.25">
      <c r="A280" s="8">
        <v>2515609</v>
      </c>
      <c r="B280" s="8" t="s">
        <v>250</v>
      </c>
      <c r="C280" s="8">
        <v>2505808</v>
      </c>
      <c r="D280" s="8" t="s">
        <v>1037</v>
      </c>
      <c r="E280" s="8" t="s">
        <v>955</v>
      </c>
      <c r="F280" s="8">
        <f>INDEX(TabelaCompleta!$D$2:$D$5613,MATCH('Arranjos Populacionais'!C280,TabelaCompleta!$E$2:$E$5613,0),1)</f>
        <v>25016</v>
      </c>
    </row>
    <row r="281" spans="1:6" x14ac:dyDescent="0.25">
      <c r="A281" s="8">
        <v>1700301</v>
      </c>
      <c r="B281" s="8" t="s">
        <v>173</v>
      </c>
      <c r="C281" s="8">
        <v>2104057</v>
      </c>
      <c r="D281" s="8" t="s">
        <v>1038</v>
      </c>
      <c r="E281" s="8" t="s">
        <v>955</v>
      </c>
      <c r="F281" s="8">
        <f>INDEX(TabelaCompleta!$D$2:$D$5613,MATCH('Arranjos Populacionais'!C281,TabelaCompleta!$E$2:$E$5613,0),1)</f>
        <v>21019</v>
      </c>
    </row>
    <row r="282" spans="1:6" x14ac:dyDescent="0.25">
      <c r="A282" s="8">
        <v>2104057</v>
      </c>
      <c r="B282" s="8" t="s">
        <v>677</v>
      </c>
      <c r="C282" s="8">
        <v>2104057</v>
      </c>
      <c r="D282" s="8" t="s">
        <v>1038</v>
      </c>
      <c r="E282" s="8" t="s">
        <v>955</v>
      </c>
      <c r="F282" s="8">
        <f>INDEX(TabelaCompleta!$D$2:$D$5613,MATCH('Arranjos Populacionais'!C282,TabelaCompleta!$E$2:$E$5613,0),1)</f>
        <v>21019</v>
      </c>
    </row>
    <row r="283" spans="1:6" x14ac:dyDescent="0.25">
      <c r="A283" s="8">
        <v>3536901</v>
      </c>
      <c r="B283" s="8" t="s">
        <v>456</v>
      </c>
      <c r="C283" s="8">
        <v>3515509</v>
      </c>
      <c r="D283" s="8" t="s">
        <v>1039</v>
      </c>
      <c r="E283" s="8" t="s">
        <v>955</v>
      </c>
      <c r="F283" s="8">
        <f>INDEX(TabelaCompleta!$D$2:$D$5613,MATCH('Arranjos Populacionais'!C283,TabelaCompleta!$E$2:$E$5613,0),1)</f>
        <v>35002</v>
      </c>
    </row>
    <row r="284" spans="1:6" x14ac:dyDescent="0.25">
      <c r="A284" s="8">
        <v>3515509</v>
      </c>
      <c r="B284" s="8" t="s">
        <v>454</v>
      </c>
      <c r="C284" s="8">
        <v>3515509</v>
      </c>
      <c r="D284" s="8" t="s">
        <v>1039</v>
      </c>
      <c r="E284" s="8" t="s">
        <v>955</v>
      </c>
      <c r="F284" s="8">
        <f>INDEX(TabelaCompleta!$D$2:$D$5613,MATCH('Arranjos Populacionais'!C284,TabelaCompleta!$E$2:$E$5613,0),1)</f>
        <v>35002</v>
      </c>
    </row>
    <row r="285" spans="1:6" x14ac:dyDescent="0.25">
      <c r="A285" s="8">
        <v>3528205</v>
      </c>
      <c r="B285" s="8" t="s">
        <v>455</v>
      </c>
      <c r="C285" s="8">
        <v>3515509</v>
      </c>
      <c r="D285" s="8" t="s">
        <v>1039</v>
      </c>
      <c r="E285" s="8" t="s">
        <v>955</v>
      </c>
      <c r="F285" s="8">
        <f>INDEX(TabelaCompleta!$D$2:$D$5613,MATCH('Arranjos Populacionais'!C285,TabelaCompleta!$E$2:$E$5613,0),1)</f>
        <v>35002</v>
      </c>
    </row>
    <row r="286" spans="1:6" x14ac:dyDescent="0.25">
      <c r="A286" s="8">
        <v>2203909</v>
      </c>
      <c r="B286" s="8" t="s">
        <v>692</v>
      </c>
      <c r="C286" s="8">
        <v>2203909</v>
      </c>
      <c r="D286" s="8" t="s">
        <v>1040</v>
      </c>
      <c r="E286" s="8" t="s">
        <v>955</v>
      </c>
      <c r="F286" s="8">
        <f>INDEX(TabelaCompleta!$D$2:$D$5613,MATCH('Arranjos Populacionais'!C286,TabelaCompleta!$E$2:$E$5613,0),1)</f>
        <v>22009</v>
      </c>
    </row>
    <row r="287" spans="1:6" x14ac:dyDescent="0.25">
      <c r="A287" s="8">
        <v>2101509</v>
      </c>
      <c r="B287" s="8" t="s">
        <v>695</v>
      </c>
      <c r="C287" s="8">
        <v>2203909</v>
      </c>
      <c r="D287" s="8" t="s">
        <v>1040</v>
      </c>
      <c r="E287" s="8" t="s">
        <v>955</v>
      </c>
      <c r="F287" s="8">
        <f>INDEX(TabelaCompleta!$D$2:$D$5613,MATCH('Arranjos Populacionais'!C287,TabelaCompleta!$E$2:$E$5613,0),1)</f>
        <v>22009</v>
      </c>
    </row>
    <row r="288" spans="1:6" x14ac:dyDescent="0.25">
      <c r="A288" s="8">
        <v>4212304</v>
      </c>
      <c r="B288" s="8" t="s">
        <v>907</v>
      </c>
      <c r="C288" s="8">
        <v>4205407</v>
      </c>
      <c r="D288" s="8" t="s">
        <v>1041</v>
      </c>
      <c r="E288" s="8" t="s">
        <v>971</v>
      </c>
      <c r="F288" s="8">
        <f>INDEX(TabelaCompleta!$D$2:$D$5613,MATCH('Arranjos Populacionais'!C288,TabelaCompleta!$E$2:$E$5613,0),1)</f>
        <v>42016</v>
      </c>
    </row>
    <row r="289" spans="1:6" x14ac:dyDescent="0.25">
      <c r="A289" s="8">
        <v>4202305</v>
      </c>
      <c r="B289" s="8" t="s">
        <v>904</v>
      </c>
      <c r="C289" s="8">
        <v>4205407</v>
      </c>
      <c r="D289" s="8" t="s">
        <v>1041</v>
      </c>
      <c r="E289" s="8" t="s">
        <v>971</v>
      </c>
      <c r="F289" s="8">
        <f>INDEX(TabelaCompleta!$D$2:$D$5613,MATCH('Arranjos Populacionais'!C289,TabelaCompleta!$E$2:$E$5613,0),1)</f>
        <v>42016</v>
      </c>
    </row>
    <row r="290" spans="1:6" x14ac:dyDescent="0.25">
      <c r="A290" s="8">
        <v>4205407</v>
      </c>
      <c r="B290" s="8" t="s">
        <v>358</v>
      </c>
      <c r="C290" s="8">
        <v>4205407</v>
      </c>
      <c r="D290" s="8" t="s">
        <v>1041</v>
      </c>
      <c r="E290" s="8" t="s">
        <v>971</v>
      </c>
      <c r="F290" s="8">
        <f>INDEX(TabelaCompleta!$D$2:$D$5613,MATCH('Arranjos Populacionais'!C290,TabelaCompleta!$E$2:$E$5613,0),1)</f>
        <v>42016</v>
      </c>
    </row>
    <row r="291" spans="1:6" x14ac:dyDescent="0.25">
      <c r="A291" s="8">
        <v>4216602</v>
      </c>
      <c r="B291" s="8" t="s">
        <v>706</v>
      </c>
      <c r="C291" s="8">
        <v>4205407</v>
      </c>
      <c r="D291" s="8" t="s">
        <v>1041</v>
      </c>
      <c r="E291" s="8" t="s">
        <v>971</v>
      </c>
      <c r="F291" s="8">
        <f>INDEX(TabelaCompleta!$D$2:$D$5613,MATCH('Arranjos Populacionais'!C291,TabelaCompleta!$E$2:$E$5613,0),1)</f>
        <v>42016</v>
      </c>
    </row>
    <row r="292" spans="1:6" x14ac:dyDescent="0.25">
      <c r="A292" s="8">
        <v>4206009</v>
      </c>
      <c r="B292" s="8" t="s">
        <v>905</v>
      </c>
      <c r="C292" s="8">
        <v>4205407</v>
      </c>
      <c r="D292" s="8" t="s">
        <v>1041</v>
      </c>
      <c r="E292" s="8" t="s">
        <v>971</v>
      </c>
      <c r="F292" s="8">
        <f>INDEX(TabelaCompleta!$D$2:$D$5613,MATCH('Arranjos Populacionais'!C292,TabelaCompleta!$E$2:$E$5613,0),1)</f>
        <v>42016</v>
      </c>
    </row>
    <row r="293" spans="1:6" x14ac:dyDescent="0.25">
      <c r="A293" s="8">
        <v>4215703</v>
      </c>
      <c r="B293" s="8" t="s">
        <v>908</v>
      </c>
      <c r="C293" s="8">
        <v>4205407</v>
      </c>
      <c r="D293" s="8" t="s">
        <v>1041</v>
      </c>
      <c r="E293" s="8" t="s">
        <v>971</v>
      </c>
      <c r="F293" s="8">
        <f>INDEX(TabelaCompleta!$D$2:$D$5613,MATCH('Arranjos Populacionais'!C293,TabelaCompleta!$E$2:$E$5613,0),1)</f>
        <v>42016</v>
      </c>
    </row>
    <row r="294" spans="1:6" x14ac:dyDescent="0.25">
      <c r="A294" s="8">
        <v>4201208</v>
      </c>
      <c r="B294" s="8" t="s">
        <v>603</v>
      </c>
      <c r="C294" s="8">
        <v>4205407</v>
      </c>
      <c r="D294" s="8" t="s">
        <v>1041</v>
      </c>
      <c r="E294" s="8" t="s">
        <v>971</v>
      </c>
      <c r="F294" s="8">
        <f>INDEX(TabelaCompleta!$D$2:$D$5613,MATCH('Arranjos Populacionais'!C294,TabelaCompleta!$E$2:$E$5613,0),1)</f>
        <v>42016</v>
      </c>
    </row>
    <row r="295" spans="1:6" x14ac:dyDescent="0.25">
      <c r="A295" s="8">
        <v>4200606</v>
      </c>
      <c r="B295" s="8" t="s">
        <v>38</v>
      </c>
      <c r="C295" s="8">
        <v>4205407</v>
      </c>
      <c r="D295" s="8" t="s">
        <v>1041</v>
      </c>
      <c r="E295" s="8" t="s">
        <v>971</v>
      </c>
      <c r="F295" s="8">
        <f>INDEX(TabelaCompleta!$D$2:$D$5613,MATCH('Arranjos Populacionais'!C295,TabelaCompleta!$E$2:$E$5613,0),1)</f>
        <v>42016</v>
      </c>
    </row>
    <row r="296" spans="1:6" x14ac:dyDescent="0.25">
      <c r="A296" s="8">
        <v>4211900</v>
      </c>
      <c r="B296" s="8" t="s">
        <v>906</v>
      </c>
      <c r="C296" s="8">
        <v>4205407</v>
      </c>
      <c r="D296" s="8" t="s">
        <v>1041</v>
      </c>
      <c r="E296" s="8" t="s">
        <v>971</v>
      </c>
      <c r="F296" s="8">
        <f>INDEX(TabelaCompleta!$D$2:$D$5613,MATCH('Arranjos Populacionais'!C296,TabelaCompleta!$E$2:$E$5613,0),1)</f>
        <v>42016</v>
      </c>
    </row>
    <row r="297" spans="1:6" x14ac:dyDescent="0.25">
      <c r="A297" s="8">
        <v>4217253</v>
      </c>
      <c r="B297" s="8" t="s">
        <v>40</v>
      </c>
      <c r="C297" s="8">
        <v>4205407</v>
      </c>
      <c r="D297" s="8" t="s">
        <v>1041</v>
      </c>
      <c r="E297" s="8" t="s">
        <v>971</v>
      </c>
      <c r="F297" s="8">
        <f>INDEX(TabelaCompleta!$D$2:$D$5613,MATCH('Arranjos Populacionais'!C297,TabelaCompleta!$E$2:$E$5613,0),1)</f>
        <v>42016</v>
      </c>
    </row>
    <row r="298" spans="1:6" x14ac:dyDescent="0.25">
      <c r="A298" s="8">
        <v>2304400</v>
      </c>
      <c r="B298" s="8" t="s">
        <v>670</v>
      </c>
      <c r="C298" s="8">
        <v>2304400</v>
      </c>
      <c r="D298" s="8" t="s">
        <v>1042</v>
      </c>
      <c r="E298" s="8" t="s">
        <v>971</v>
      </c>
      <c r="F298" s="8">
        <f>INDEX(TabelaCompleta!$D$2:$D$5613,MATCH('Arranjos Populacionais'!C298,TabelaCompleta!$E$2:$E$5613,0),1)</f>
        <v>23016</v>
      </c>
    </row>
    <row r="299" spans="1:6" x14ac:dyDescent="0.25">
      <c r="A299" s="8">
        <v>2304285</v>
      </c>
      <c r="B299" s="8" t="s">
        <v>709</v>
      </c>
      <c r="C299" s="8">
        <v>2304400</v>
      </c>
      <c r="D299" s="8" t="s">
        <v>1042</v>
      </c>
      <c r="E299" s="8" t="s">
        <v>971</v>
      </c>
      <c r="F299" s="8">
        <f>INDEX(TabelaCompleta!$D$2:$D$5613,MATCH('Arranjos Populacionais'!C299,TabelaCompleta!$E$2:$E$5613,0),1)</f>
        <v>23016</v>
      </c>
    </row>
    <row r="300" spans="1:6" x14ac:dyDescent="0.25">
      <c r="A300" s="8">
        <v>2309706</v>
      </c>
      <c r="B300" s="8" t="s">
        <v>286</v>
      </c>
      <c r="C300" s="8">
        <v>2304400</v>
      </c>
      <c r="D300" s="8" t="s">
        <v>1042</v>
      </c>
      <c r="E300" s="8" t="s">
        <v>971</v>
      </c>
      <c r="F300" s="8">
        <f>INDEX(TabelaCompleta!$D$2:$D$5613,MATCH('Arranjos Populacionais'!C300,TabelaCompleta!$E$2:$E$5613,0),1)</f>
        <v>23016</v>
      </c>
    </row>
    <row r="301" spans="1:6" x14ac:dyDescent="0.25">
      <c r="A301" s="8">
        <v>2303709</v>
      </c>
      <c r="B301" s="8" t="s">
        <v>708</v>
      </c>
      <c r="C301" s="8">
        <v>2304400</v>
      </c>
      <c r="D301" s="8" t="s">
        <v>1042</v>
      </c>
      <c r="E301" s="8" t="s">
        <v>971</v>
      </c>
      <c r="F301" s="8">
        <f>INDEX(TabelaCompleta!$D$2:$D$5613,MATCH('Arranjos Populacionais'!C301,TabelaCompleta!$E$2:$E$5613,0),1)</f>
        <v>23016</v>
      </c>
    </row>
    <row r="302" spans="1:6" x14ac:dyDescent="0.25">
      <c r="A302" s="8">
        <v>2301000</v>
      </c>
      <c r="B302" s="8" t="s">
        <v>707</v>
      </c>
      <c r="C302" s="8">
        <v>2304400</v>
      </c>
      <c r="D302" s="8" t="s">
        <v>1042</v>
      </c>
      <c r="E302" s="8" t="s">
        <v>971</v>
      </c>
      <c r="F302" s="8">
        <f>INDEX(TabelaCompleta!$D$2:$D$5613,MATCH('Arranjos Populacionais'!C302,TabelaCompleta!$E$2:$E$5613,0),1)</f>
        <v>23016</v>
      </c>
    </row>
    <row r="303" spans="1:6" x14ac:dyDescent="0.25">
      <c r="A303" s="8">
        <v>2306256</v>
      </c>
      <c r="B303" s="8" t="s">
        <v>710</v>
      </c>
      <c r="C303" s="8">
        <v>2304400</v>
      </c>
      <c r="D303" s="8" t="s">
        <v>1042</v>
      </c>
      <c r="E303" s="8" t="s">
        <v>971</v>
      </c>
      <c r="F303" s="8">
        <f>INDEX(TabelaCompleta!$D$2:$D$5613,MATCH('Arranjos Populacionais'!C303,TabelaCompleta!$E$2:$E$5613,0),1)</f>
        <v>23016</v>
      </c>
    </row>
    <row r="304" spans="1:6" x14ac:dyDescent="0.25">
      <c r="A304" s="8">
        <v>2307650</v>
      </c>
      <c r="B304" s="8" t="s">
        <v>711</v>
      </c>
      <c r="C304" s="8">
        <v>2304400</v>
      </c>
      <c r="D304" s="8" t="s">
        <v>1042</v>
      </c>
      <c r="E304" s="8" t="s">
        <v>971</v>
      </c>
      <c r="F304" s="8">
        <f>INDEX(TabelaCompleta!$D$2:$D$5613,MATCH('Arranjos Populacionais'!C304,TabelaCompleta!$E$2:$E$5613,0),1)</f>
        <v>23016</v>
      </c>
    </row>
    <row r="305" spans="1:6" x14ac:dyDescent="0.25">
      <c r="A305" s="8">
        <v>2307700</v>
      </c>
      <c r="B305" s="8" t="s">
        <v>712</v>
      </c>
      <c r="C305" s="8">
        <v>2304400</v>
      </c>
      <c r="D305" s="8" t="s">
        <v>1042</v>
      </c>
      <c r="E305" s="8" t="s">
        <v>971</v>
      </c>
      <c r="F305" s="8">
        <f>INDEX(TabelaCompleta!$D$2:$D$5613,MATCH('Arranjos Populacionais'!C305,TabelaCompleta!$E$2:$E$5613,0),1)</f>
        <v>23016</v>
      </c>
    </row>
    <row r="306" spans="1:6" x14ac:dyDescent="0.25">
      <c r="A306" s="8">
        <v>3542701</v>
      </c>
      <c r="B306" s="8" t="s">
        <v>427</v>
      </c>
      <c r="C306" s="8">
        <v>3516200</v>
      </c>
      <c r="D306" s="8" t="s">
        <v>1043</v>
      </c>
      <c r="E306" s="8" t="s">
        <v>965</v>
      </c>
      <c r="F306" s="8">
        <f>INDEX(TabelaCompleta!$D$2:$D$5613,MATCH('Arranjos Populacionais'!C306,TabelaCompleta!$E$2:$E$5613,0),1)</f>
        <v>35012</v>
      </c>
    </row>
    <row r="307" spans="1:6" x14ac:dyDescent="0.25">
      <c r="A307" s="8">
        <v>3543105</v>
      </c>
      <c r="B307" s="8" t="s">
        <v>428</v>
      </c>
      <c r="C307" s="8">
        <v>3516200</v>
      </c>
      <c r="D307" s="8" t="s">
        <v>1043</v>
      </c>
      <c r="E307" s="8" t="s">
        <v>965</v>
      </c>
      <c r="F307" s="8">
        <f>INDEX(TabelaCompleta!$D$2:$D$5613,MATCH('Arranjos Populacionais'!C307,TabelaCompleta!$E$2:$E$5613,0),1)</f>
        <v>35012</v>
      </c>
    </row>
    <row r="308" spans="1:6" x14ac:dyDescent="0.25">
      <c r="A308" s="8">
        <v>3523701</v>
      </c>
      <c r="B308" s="8" t="s">
        <v>425</v>
      </c>
      <c r="C308" s="8">
        <v>3516200</v>
      </c>
      <c r="D308" s="8" t="s">
        <v>1043</v>
      </c>
      <c r="E308" s="8" t="s">
        <v>965</v>
      </c>
      <c r="F308" s="8">
        <f>INDEX(TabelaCompleta!$D$2:$D$5613,MATCH('Arranjos Populacionais'!C308,TabelaCompleta!$E$2:$E$5613,0),1)</f>
        <v>35012</v>
      </c>
    </row>
    <row r="309" spans="1:6" x14ac:dyDescent="0.25">
      <c r="A309" s="8">
        <v>3513207</v>
      </c>
      <c r="B309" s="8" t="s">
        <v>424</v>
      </c>
      <c r="C309" s="8">
        <v>3516200</v>
      </c>
      <c r="D309" s="8" t="s">
        <v>1043</v>
      </c>
      <c r="E309" s="8" t="s">
        <v>965</v>
      </c>
      <c r="F309" s="8">
        <f>INDEX(TabelaCompleta!$D$2:$D$5613,MATCH('Arranjos Populacionais'!C309,TabelaCompleta!$E$2:$E$5613,0),1)</f>
        <v>35012</v>
      </c>
    </row>
    <row r="310" spans="1:6" x14ac:dyDescent="0.25">
      <c r="A310" s="8">
        <v>3516200</v>
      </c>
      <c r="B310" s="8" t="s">
        <v>422</v>
      </c>
      <c r="C310" s="8">
        <v>3516200</v>
      </c>
      <c r="D310" s="8" t="s">
        <v>1043</v>
      </c>
      <c r="E310" s="8" t="s">
        <v>965</v>
      </c>
      <c r="F310" s="8">
        <f>INDEX(TabelaCompleta!$D$2:$D$5613,MATCH('Arranjos Populacionais'!C310,TabelaCompleta!$E$2:$E$5613,0),1)</f>
        <v>35012</v>
      </c>
    </row>
    <row r="311" spans="1:6" x14ac:dyDescent="0.25">
      <c r="A311" s="8">
        <v>3536307</v>
      </c>
      <c r="B311" s="8" t="s">
        <v>426</v>
      </c>
      <c r="C311" s="8">
        <v>3516200</v>
      </c>
      <c r="D311" s="8" t="s">
        <v>1043</v>
      </c>
      <c r="E311" s="8" t="s">
        <v>965</v>
      </c>
      <c r="F311" s="8">
        <f>INDEX(TabelaCompleta!$D$2:$D$5613,MATCH('Arranjos Populacionais'!C311,TabelaCompleta!$E$2:$E$5613,0),1)</f>
        <v>35012</v>
      </c>
    </row>
    <row r="312" spans="1:6" x14ac:dyDescent="0.25">
      <c r="A312" s="8">
        <v>3116407</v>
      </c>
      <c r="B312" s="8" t="s">
        <v>423</v>
      </c>
      <c r="C312" s="8">
        <v>3516200</v>
      </c>
      <c r="D312" s="8" t="s">
        <v>1043</v>
      </c>
      <c r="E312" s="8" t="s">
        <v>965</v>
      </c>
      <c r="F312" s="8">
        <f>INDEX(TabelaCompleta!$D$2:$D$5613,MATCH('Arranjos Populacionais'!C312,TabelaCompleta!$E$2:$E$5613,0),1)</f>
        <v>35012</v>
      </c>
    </row>
    <row r="313" spans="1:6" x14ac:dyDescent="0.25">
      <c r="A313" s="8">
        <v>3531001</v>
      </c>
      <c r="B313" s="8" t="s">
        <v>474</v>
      </c>
      <c r="C313" s="8">
        <v>3516804</v>
      </c>
      <c r="D313" s="8" t="s">
        <v>1044</v>
      </c>
      <c r="E313" s="8" t="s">
        <v>955</v>
      </c>
      <c r="F313" s="8">
        <f>INDEX(TabelaCompleta!$D$2:$D$5613,MATCH('Arranjos Populacionais'!C313,TabelaCompleta!$E$2:$E$5613,0),1)</f>
        <v>35006</v>
      </c>
    </row>
    <row r="314" spans="1:6" x14ac:dyDescent="0.25">
      <c r="A314" s="8">
        <v>3516804</v>
      </c>
      <c r="B314" s="8" t="s">
        <v>450</v>
      </c>
      <c r="C314" s="8">
        <v>3516804</v>
      </c>
      <c r="D314" s="8" t="s">
        <v>1044</v>
      </c>
      <c r="E314" s="8" t="s">
        <v>955</v>
      </c>
      <c r="F314" s="8">
        <f>INDEX(TabelaCompleta!$D$2:$D$5613,MATCH('Arranjos Populacionais'!C314,TabelaCompleta!$E$2:$E$5613,0),1)</f>
        <v>35006</v>
      </c>
    </row>
    <row r="315" spans="1:6" x14ac:dyDescent="0.25">
      <c r="A315" s="8">
        <v>4308904</v>
      </c>
      <c r="B315" s="8" t="s">
        <v>101</v>
      </c>
      <c r="C315" s="8">
        <v>4308904</v>
      </c>
      <c r="D315" s="8" t="s">
        <v>1045</v>
      </c>
      <c r="E315" s="8" t="s">
        <v>955</v>
      </c>
      <c r="F315" s="8">
        <f>INDEX(TabelaCompleta!$D$2:$D$5613,MATCH('Arranjos Populacionais'!C315,TabelaCompleta!$E$2:$E$5613,0),1)</f>
        <v>43004</v>
      </c>
    </row>
    <row r="316" spans="1:6" x14ac:dyDescent="0.25">
      <c r="A316" s="8">
        <v>4307559</v>
      </c>
      <c r="B316" s="8" t="s">
        <v>102</v>
      </c>
      <c r="C316" s="8">
        <v>4308904</v>
      </c>
      <c r="D316" s="8" t="s">
        <v>1045</v>
      </c>
      <c r="E316" s="8" t="s">
        <v>955</v>
      </c>
      <c r="F316" s="8">
        <f>INDEX(TabelaCompleta!$D$2:$D$5613,MATCH('Arranjos Populacionais'!C316,TabelaCompleta!$E$2:$E$5613,0),1)</f>
        <v>43004</v>
      </c>
    </row>
    <row r="317" spans="1:6" x14ac:dyDescent="0.25">
      <c r="A317" s="8">
        <v>5219456</v>
      </c>
      <c r="B317" s="8" t="s">
        <v>196</v>
      </c>
      <c r="C317" s="8">
        <v>5208608</v>
      </c>
      <c r="D317" s="8" t="s">
        <v>1046</v>
      </c>
      <c r="E317" s="8" t="s">
        <v>955</v>
      </c>
      <c r="F317" s="8">
        <f>INDEX(TabelaCompleta!$D$2:$D$5613,MATCH('Arranjos Populacionais'!C317,TabelaCompleta!$E$2:$E$5613,0),1)</f>
        <v>52006</v>
      </c>
    </row>
    <row r="318" spans="1:6" x14ac:dyDescent="0.25">
      <c r="A318" s="8">
        <v>5203203</v>
      </c>
      <c r="B318" s="8" t="s">
        <v>294</v>
      </c>
      <c r="C318" s="8">
        <v>5208608</v>
      </c>
      <c r="D318" s="8" t="s">
        <v>1046</v>
      </c>
      <c r="E318" s="8" t="s">
        <v>955</v>
      </c>
      <c r="F318" s="8">
        <f>INDEX(TabelaCompleta!$D$2:$D$5613,MATCH('Arranjos Populacionais'!C318,TabelaCompleta!$E$2:$E$5613,0),1)</f>
        <v>52006</v>
      </c>
    </row>
    <row r="319" spans="1:6" x14ac:dyDescent="0.25">
      <c r="A319" s="8">
        <v>5208608</v>
      </c>
      <c r="B319" s="8" t="s">
        <v>195</v>
      </c>
      <c r="C319" s="8">
        <v>5208608</v>
      </c>
      <c r="D319" s="8" t="s">
        <v>1046</v>
      </c>
      <c r="E319" s="8" t="s">
        <v>955</v>
      </c>
      <c r="F319" s="8">
        <f>INDEX(TabelaCompleta!$D$2:$D$5613,MATCH('Arranjos Populacionais'!C319,TabelaCompleta!$E$2:$E$5613,0),1)</f>
        <v>52006</v>
      </c>
    </row>
    <row r="320" spans="1:6" x14ac:dyDescent="0.25">
      <c r="A320" s="8">
        <v>5201405</v>
      </c>
      <c r="B320" s="8" t="s">
        <v>930</v>
      </c>
      <c r="C320" s="8">
        <v>5208707</v>
      </c>
      <c r="D320" s="8" t="s">
        <v>1047</v>
      </c>
      <c r="E320" s="8" t="s">
        <v>971</v>
      </c>
      <c r="F320" s="8">
        <f>INDEX(TabelaCompleta!$D$2:$D$5613,MATCH('Arranjos Populacionais'!C320,TabelaCompleta!$E$2:$E$5613,0),1)</f>
        <v>52010</v>
      </c>
    </row>
    <row r="321" spans="1:6" x14ac:dyDescent="0.25">
      <c r="A321" s="8">
        <v>5209705</v>
      </c>
      <c r="B321" s="8" t="s">
        <v>228</v>
      </c>
      <c r="C321" s="8">
        <v>5208707</v>
      </c>
      <c r="D321" s="8" t="s">
        <v>1047</v>
      </c>
      <c r="E321" s="8" t="s">
        <v>971</v>
      </c>
      <c r="F321" s="8">
        <f>INDEX(TabelaCompleta!$D$2:$D$5613,MATCH('Arranjos Populacionais'!C321,TabelaCompleta!$E$2:$E$5613,0),1)</f>
        <v>52010</v>
      </c>
    </row>
    <row r="322" spans="1:6" x14ac:dyDescent="0.25">
      <c r="A322" s="8">
        <v>5215009</v>
      </c>
      <c r="B322" s="8" t="s">
        <v>16</v>
      </c>
      <c r="C322" s="8">
        <v>5208707</v>
      </c>
      <c r="D322" s="8" t="s">
        <v>1047</v>
      </c>
      <c r="E322" s="8" t="s">
        <v>971</v>
      </c>
      <c r="F322" s="8">
        <f>INDEX(TabelaCompleta!$D$2:$D$5613,MATCH('Arranjos Populacionais'!C322,TabelaCompleta!$E$2:$E$5613,0),1)</f>
        <v>52010</v>
      </c>
    </row>
    <row r="323" spans="1:6" x14ac:dyDescent="0.25">
      <c r="A323" s="8">
        <v>5221403</v>
      </c>
      <c r="B323" s="8" t="s">
        <v>272</v>
      </c>
      <c r="C323" s="8">
        <v>5208707</v>
      </c>
      <c r="D323" s="8" t="s">
        <v>1047</v>
      </c>
      <c r="E323" s="8" t="s">
        <v>971</v>
      </c>
      <c r="F323" s="8">
        <f>INDEX(TabelaCompleta!$D$2:$D$5613,MATCH('Arranjos Populacionais'!C323,TabelaCompleta!$E$2:$E$5613,0),1)</f>
        <v>52010</v>
      </c>
    </row>
    <row r="324" spans="1:6" x14ac:dyDescent="0.25">
      <c r="A324" s="8">
        <v>5214507</v>
      </c>
      <c r="B324" s="8" t="s">
        <v>932</v>
      </c>
      <c r="C324" s="8">
        <v>5208707</v>
      </c>
      <c r="D324" s="8" t="s">
        <v>1047</v>
      </c>
      <c r="E324" s="8" t="s">
        <v>971</v>
      </c>
      <c r="F324" s="8">
        <f>INDEX(TabelaCompleta!$D$2:$D$5613,MATCH('Arranjos Populacionais'!C324,TabelaCompleta!$E$2:$E$5613,0),1)</f>
        <v>52010</v>
      </c>
    </row>
    <row r="325" spans="1:6" x14ac:dyDescent="0.25">
      <c r="A325" s="8">
        <v>5200050</v>
      </c>
      <c r="B325" s="8" t="s">
        <v>929</v>
      </c>
      <c r="C325" s="8">
        <v>5208707</v>
      </c>
      <c r="D325" s="8" t="s">
        <v>1047</v>
      </c>
      <c r="E325" s="8" t="s">
        <v>971</v>
      </c>
      <c r="F325" s="8">
        <f>INDEX(TabelaCompleta!$D$2:$D$5613,MATCH('Arranjos Populacionais'!C325,TabelaCompleta!$E$2:$E$5613,0),1)</f>
        <v>52010</v>
      </c>
    </row>
    <row r="326" spans="1:6" x14ac:dyDescent="0.25">
      <c r="A326" s="8">
        <v>5204557</v>
      </c>
      <c r="B326" s="8" t="s">
        <v>200</v>
      </c>
      <c r="C326" s="8">
        <v>5208707</v>
      </c>
      <c r="D326" s="8" t="s">
        <v>1047</v>
      </c>
      <c r="E326" s="8" t="s">
        <v>971</v>
      </c>
      <c r="F326" s="8">
        <f>INDEX(TabelaCompleta!$D$2:$D$5613,MATCH('Arranjos Populacionais'!C326,TabelaCompleta!$E$2:$E$5613,0),1)</f>
        <v>52010</v>
      </c>
    </row>
    <row r="327" spans="1:6" x14ac:dyDescent="0.25">
      <c r="A327" s="8">
        <v>5203559</v>
      </c>
      <c r="B327" s="8" t="s">
        <v>198</v>
      </c>
      <c r="C327" s="8">
        <v>5208707</v>
      </c>
      <c r="D327" s="8" t="s">
        <v>1047</v>
      </c>
      <c r="E327" s="8" t="s">
        <v>971</v>
      </c>
      <c r="F327" s="8">
        <f>INDEX(TabelaCompleta!$D$2:$D$5613,MATCH('Arranjos Populacionais'!C327,TabelaCompleta!$E$2:$E$5613,0),1)</f>
        <v>52010</v>
      </c>
    </row>
    <row r="328" spans="1:6" x14ac:dyDescent="0.25">
      <c r="A328" s="8">
        <v>5201801</v>
      </c>
      <c r="B328" s="8" t="s">
        <v>197</v>
      </c>
      <c r="C328" s="8">
        <v>5208707</v>
      </c>
      <c r="D328" s="8" t="s">
        <v>1047</v>
      </c>
      <c r="E328" s="8" t="s">
        <v>971</v>
      </c>
      <c r="F328" s="8">
        <f>INDEX(TabelaCompleta!$D$2:$D$5613,MATCH('Arranjos Populacionais'!C328,TabelaCompleta!$E$2:$E$5613,0),1)</f>
        <v>52010</v>
      </c>
    </row>
    <row r="329" spans="1:6" x14ac:dyDescent="0.25">
      <c r="A329" s="8">
        <v>5219738</v>
      </c>
      <c r="B329" s="8" t="s">
        <v>205</v>
      </c>
      <c r="C329" s="8">
        <v>5208707</v>
      </c>
      <c r="D329" s="8" t="s">
        <v>1047</v>
      </c>
      <c r="E329" s="8" t="s">
        <v>971</v>
      </c>
      <c r="F329" s="8">
        <f>INDEX(TabelaCompleta!$D$2:$D$5613,MATCH('Arranjos Populacionais'!C329,TabelaCompleta!$E$2:$E$5613,0),1)</f>
        <v>52010</v>
      </c>
    </row>
    <row r="330" spans="1:6" x14ac:dyDescent="0.25">
      <c r="A330" s="8">
        <v>5203609</v>
      </c>
      <c r="B330" s="8" t="s">
        <v>199</v>
      </c>
      <c r="C330" s="8">
        <v>5208707</v>
      </c>
      <c r="D330" s="8" t="s">
        <v>1047</v>
      </c>
      <c r="E330" s="8" t="s">
        <v>971</v>
      </c>
      <c r="F330" s="8">
        <f>INDEX(TabelaCompleta!$D$2:$D$5613,MATCH('Arranjos Populacionais'!C330,TabelaCompleta!$E$2:$E$5613,0),1)</f>
        <v>52010</v>
      </c>
    </row>
    <row r="331" spans="1:6" x14ac:dyDescent="0.25">
      <c r="A331" s="8">
        <v>5220454</v>
      </c>
      <c r="B331" s="8" t="s">
        <v>933</v>
      </c>
      <c r="C331" s="8">
        <v>5208707</v>
      </c>
      <c r="D331" s="8" t="s">
        <v>1047</v>
      </c>
      <c r="E331" s="8" t="s">
        <v>971</v>
      </c>
      <c r="F331" s="8">
        <f>INDEX(TabelaCompleta!$D$2:$D$5613,MATCH('Arranjos Populacionais'!C331,TabelaCompleta!$E$2:$E$5613,0),1)</f>
        <v>52010</v>
      </c>
    </row>
    <row r="332" spans="1:6" x14ac:dyDescent="0.25">
      <c r="A332" s="8">
        <v>5208707</v>
      </c>
      <c r="B332" s="8" t="s">
        <v>168</v>
      </c>
      <c r="C332" s="8">
        <v>5208707</v>
      </c>
      <c r="D332" s="8" t="s">
        <v>1047</v>
      </c>
      <c r="E332" s="8" t="s">
        <v>971</v>
      </c>
      <c r="F332" s="8">
        <f>INDEX(TabelaCompleta!$D$2:$D$5613,MATCH('Arranjos Populacionais'!C332,TabelaCompleta!$E$2:$E$5613,0),1)</f>
        <v>52010</v>
      </c>
    </row>
    <row r="333" spans="1:6" x14ac:dyDescent="0.25">
      <c r="A333" s="8">
        <v>5209200</v>
      </c>
      <c r="B333" s="8" t="s">
        <v>201</v>
      </c>
      <c r="C333" s="8">
        <v>5208707</v>
      </c>
      <c r="D333" s="8" t="s">
        <v>1047</v>
      </c>
      <c r="E333" s="8" t="s">
        <v>971</v>
      </c>
      <c r="F333" s="8">
        <f>INDEX(TabelaCompleta!$D$2:$D$5613,MATCH('Arranjos Populacionais'!C333,TabelaCompleta!$E$2:$E$5613,0),1)</f>
        <v>52010</v>
      </c>
    </row>
    <row r="334" spans="1:6" x14ac:dyDescent="0.25">
      <c r="A334" s="8">
        <v>5208806</v>
      </c>
      <c r="B334" s="8" t="s">
        <v>931</v>
      </c>
      <c r="C334" s="8">
        <v>5208707</v>
      </c>
      <c r="D334" s="8" t="s">
        <v>1047</v>
      </c>
      <c r="E334" s="8" t="s">
        <v>971</v>
      </c>
      <c r="F334" s="8">
        <f>INDEX(TabelaCompleta!$D$2:$D$5613,MATCH('Arranjos Populacionais'!C334,TabelaCompleta!$E$2:$E$5613,0),1)</f>
        <v>52010</v>
      </c>
    </row>
    <row r="335" spans="1:6" x14ac:dyDescent="0.25">
      <c r="A335" s="8">
        <v>2511707</v>
      </c>
      <c r="B335" s="8" t="s">
        <v>249</v>
      </c>
      <c r="C335" s="8">
        <v>2506301</v>
      </c>
      <c r="D335" s="8" t="s">
        <v>1048</v>
      </c>
      <c r="E335" s="8" t="s">
        <v>955</v>
      </c>
      <c r="F335" s="8">
        <f>INDEX(TabelaCompleta!$D$2:$D$5613,MATCH('Arranjos Populacionais'!C335,TabelaCompleta!$E$2:$E$5613,0),1)</f>
        <v>25016</v>
      </c>
    </row>
    <row r="336" spans="1:6" x14ac:dyDescent="0.25">
      <c r="A336" s="8">
        <v>2506301</v>
      </c>
      <c r="B336" s="8" t="s">
        <v>245</v>
      </c>
      <c r="C336" s="8">
        <v>2506301</v>
      </c>
      <c r="D336" s="8" t="s">
        <v>1048</v>
      </c>
      <c r="E336" s="8" t="s">
        <v>955</v>
      </c>
      <c r="F336" s="8">
        <f>INDEX(TabelaCompleta!$D$2:$D$5613,MATCH('Arranjos Populacionais'!C336,TabelaCompleta!$E$2:$E$5613,0),1)</f>
        <v>25016</v>
      </c>
    </row>
    <row r="337" spans="1:6" x14ac:dyDescent="0.25">
      <c r="A337" s="8">
        <v>3544301</v>
      </c>
      <c r="B337" s="8" t="s">
        <v>546</v>
      </c>
      <c r="C337" s="8">
        <v>3518404</v>
      </c>
      <c r="D337" s="8" t="s">
        <v>1049</v>
      </c>
      <c r="E337" s="8" t="s">
        <v>965</v>
      </c>
      <c r="F337" s="8">
        <f>INDEX(TabelaCompleta!$D$2:$D$5613,MATCH('Arranjos Populacionais'!C337,TabelaCompleta!$E$2:$E$5613,0),1)</f>
        <v>35051</v>
      </c>
    </row>
    <row r="338" spans="1:6" x14ac:dyDescent="0.25">
      <c r="A338" s="8">
        <v>3518404</v>
      </c>
      <c r="B338" s="8" t="s">
        <v>542</v>
      </c>
      <c r="C338" s="8">
        <v>3518404</v>
      </c>
      <c r="D338" s="8" t="s">
        <v>1049</v>
      </c>
      <c r="E338" s="8" t="s">
        <v>965</v>
      </c>
      <c r="F338" s="8">
        <f>INDEX(TabelaCompleta!$D$2:$D$5613,MATCH('Arranjos Populacionais'!C338,TabelaCompleta!$E$2:$E$5613,0),1)</f>
        <v>35051</v>
      </c>
    </row>
    <row r="339" spans="1:6" x14ac:dyDescent="0.25">
      <c r="A339" s="8">
        <v>3540754</v>
      </c>
      <c r="B339" s="8" t="s">
        <v>549</v>
      </c>
      <c r="C339" s="8">
        <v>3518404</v>
      </c>
      <c r="D339" s="8" t="s">
        <v>1049</v>
      </c>
      <c r="E339" s="8" t="s">
        <v>965</v>
      </c>
      <c r="F339" s="8">
        <f>INDEX(TabelaCompleta!$D$2:$D$5613,MATCH('Arranjos Populacionais'!C339,TabelaCompleta!$E$2:$E$5613,0),1)</f>
        <v>35051</v>
      </c>
    </row>
    <row r="340" spans="1:6" x14ac:dyDescent="0.25">
      <c r="A340" s="8">
        <v>3502507</v>
      </c>
      <c r="B340" s="8" t="s">
        <v>545</v>
      </c>
      <c r="C340" s="8">
        <v>3518404</v>
      </c>
      <c r="D340" s="8" t="s">
        <v>1049</v>
      </c>
      <c r="E340" s="8" t="s">
        <v>965</v>
      </c>
      <c r="F340" s="8">
        <f>INDEX(TabelaCompleta!$D$2:$D$5613,MATCH('Arranjos Populacionais'!C340,TabelaCompleta!$E$2:$E$5613,0),1)</f>
        <v>35051</v>
      </c>
    </row>
    <row r="341" spans="1:6" x14ac:dyDescent="0.25">
      <c r="A341" s="8">
        <v>3546504</v>
      </c>
      <c r="B341" s="8" t="s">
        <v>493</v>
      </c>
      <c r="C341" s="8">
        <v>3518602</v>
      </c>
      <c r="D341" s="8" t="s">
        <v>1050</v>
      </c>
      <c r="E341" s="8" t="s">
        <v>955</v>
      </c>
      <c r="F341" s="8">
        <f>INDEX(TabelaCompleta!$D$2:$D$5613,MATCH('Arranjos Populacionais'!C341,TabelaCompleta!$E$2:$E$5613,0),1)</f>
        <v>35013</v>
      </c>
    </row>
    <row r="342" spans="1:6" x14ac:dyDescent="0.25">
      <c r="A342" s="8">
        <v>3518602</v>
      </c>
      <c r="B342" s="8" t="s">
        <v>431</v>
      </c>
      <c r="C342" s="8">
        <v>3518602</v>
      </c>
      <c r="D342" s="8" t="s">
        <v>1050</v>
      </c>
      <c r="E342" s="8" t="s">
        <v>955</v>
      </c>
      <c r="F342" s="8">
        <f>INDEX(TabelaCompleta!$D$2:$D$5613,MATCH('Arranjos Populacionais'!C342,TabelaCompleta!$E$2:$E$5613,0),1)</f>
        <v>35013</v>
      </c>
    </row>
    <row r="343" spans="1:6" x14ac:dyDescent="0.25">
      <c r="A343" s="8">
        <v>3520103</v>
      </c>
      <c r="B343" s="8" t="s">
        <v>489</v>
      </c>
      <c r="C343" s="8">
        <v>3520103</v>
      </c>
      <c r="D343" s="8" t="s">
        <v>1051</v>
      </c>
      <c r="E343" s="8" t="s">
        <v>955</v>
      </c>
      <c r="F343" s="8">
        <f>INDEX(TabelaCompleta!$D$2:$D$5613,MATCH('Arranjos Populacionais'!C343,TabelaCompleta!$E$2:$E$5613,0),1)</f>
        <v>35011</v>
      </c>
    </row>
    <row r="344" spans="1:6" x14ac:dyDescent="0.25">
      <c r="A344" s="8">
        <v>3121258</v>
      </c>
      <c r="B344" s="8" t="s">
        <v>487</v>
      </c>
      <c r="C344" s="8">
        <v>3520103</v>
      </c>
      <c r="D344" s="8" t="s">
        <v>1051</v>
      </c>
      <c r="E344" s="8" t="s">
        <v>955</v>
      </c>
      <c r="F344" s="8">
        <f>INDEX(TabelaCompleta!$D$2:$D$5613,MATCH('Arranjos Populacionais'!C344,TabelaCompleta!$E$2:$E$5613,0),1)</f>
        <v>35011</v>
      </c>
    </row>
    <row r="345" spans="1:6" x14ac:dyDescent="0.25">
      <c r="A345" s="8">
        <v>3503000</v>
      </c>
      <c r="B345" s="8" t="s">
        <v>488</v>
      </c>
      <c r="C345" s="8">
        <v>3520103</v>
      </c>
      <c r="D345" s="8" t="s">
        <v>1051</v>
      </c>
      <c r="E345" s="8" t="s">
        <v>955</v>
      </c>
      <c r="F345" s="8">
        <f>INDEX(TabelaCompleta!$D$2:$D$5613,MATCH('Arranjos Populacionais'!C345,TabelaCompleta!$E$2:$E$5613,0),1)</f>
        <v>35011</v>
      </c>
    </row>
    <row r="346" spans="1:6" x14ac:dyDescent="0.25">
      <c r="A346" s="8">
        <v>3520426</v>
      </c>
      <c r="B346" s="8" t="s">
        <v>540</v>
      </c>
      <c r="C346" s="8">
        <v>3520301</v>
      </c>
      <c r="D346" s="8" t="s">
        <v>1052</v>
      </c>
      <c r="E346" s="8" t="s">
        <v>955</v>
      </c>
      <c r="F346" s="8">
        <f>INDEX(TabelaCompleta!$D$2:$D$5613,MATCH('Arranjos Populacionais'!C346,TabelaCompleta!$E$2:$E$5613,0),1)</f>
        <v>35055</v>
      </c>
    </row>
    <row r="347" spans="1:6" x14ac:dyDescent="0.25">
      <c r="A347" s="8">
        <v>3520301</v>
      </c>
      <c r="B347" s="8" t="s">
        <v>539</v>
      </c>
      <c r="C347" s="8">
        <v>3520301</v>
      </c>
      <c r="D347" s="8" t="s">
        <v>1052</v>
      </c>
      <c r="E347" s="8" t="s">
        <v>955</v>
      </c>
      <c r="F347" s="8">
        <f>INDEX(TabelaCompleta!$D$2:$D$5613,MATCH('Arranjos Populacionais'!C347,TabelaCompleta!$E$2:$E$5613,0),1)</f>
        <v>35055</v>
      </c>
    </row>
    <row r="348" spans="1:6" x14ac:dyDescent="0.25">
      <c r="A348" s="8">
        <v>4207304</v>
      </c>
      <c r="B348" s="8" t="s">
        <v>36</v>
      </c>
      <c r="C348" s="8">
        <v>4207304</v>
      </c>
      <c r="D348" s="8" t="s">
        <v>1053</v>
      </c>
      <c r="E348" s="8" t="s">
        <v>955</v>
      </c>
      <c r="F348" s="8">
        <f>INDEX(TabelaCompleta!$D$2:$D$5613,MATCH('Arranjos Populacionais'!C348,TabelaCompleta!$E$2:$E$5613,0),1)</f>
        <v>42018</v>
      </c>
    </row>
    <row r="349" spans="1:6" x14ac:dyDescent="0.25">
      <c r="A349" s="8">
        <v>4205704</v>
      </c>
      <c r="B349" s="8" t="s">
        <v>37</v>
      </c>
      <c r="C349" s="8">
        <v>4207304</v>
      </c>
      <c r="D349" s="8" t="s">
        <v>1053</v>
      </c>
      <c r="E349" s="8" t="s">
        <v>955</v>
      </c>
      <c r="F349" s="8">
        <f>INDEX(TabelaCompleta!$D$2:$D$5613,MATCH('Arranjos Populacionais'!C349,TabelaCompleta!$E$2:$E$5613,0),1)</f>
        <v>42018</v>
      </c>
    </row>
    <row r="350" spans="1:6" x14ac:dyDescent="0.25">
      <c r="A350" s="8">
        <v>2103752</v>
      </c>
      <c r="B350" s="8" t="s">
        <v>676</v>
      </c>
      <c r="C350" s="8">
        <v>2105302</v>
      </c>
      <c r="D350" s="8" t="s">
        <v>1054</v>
      </c>
      <c r="E350" s="8" t="s">
        <v>965</v>
      </c>
      <c r="F350" s="8">
        <f>INDEX(TabelaCompleta!$D$2:$D$5613,MATCH('Arranjos Populacionais'!C350,TabelaCompleta!$E$2:$E$5613,0),1)</f>
        <v>21009</v>
      </c>
    </row>
    <row r="351" spans="1:6" x14ac:dyDescent="0.25">
      <c r="A351" s="8">
        <v>2105302</v>
      </c>
      <c r="B351" s="8" t="s">
        <v>672</v>
      </c>
      <c r="C351" s="8">
        <v>2105302</v>
      </c>
      <c r="D351" s="8" t="s">
        <v>1054</v>
      </c>
      <c r="E351" s="8" t="s">
        <v>965</v>
      </c>
      <c r="F351" s="8">
        <f>INDEX(TabelaCompleta!$D$2:$D$5613,MATCH('Arranjos Populacionais'!C351,TabelaCompleta!$E$2:$E$5613,0),1)</f>
        <v>21009</v>
      </c>
    </row>
    <row r="352" spans="1:6" x14ac:dyDescent="0.25">
      <c r="A352" s="8">
        <v>5211701</v>
      </c>
      <c r="B352" s="8" t="s">
        <v>203</v>
      </c>
      <c r="C352" s="8">
        <v>5209952</v>
      </c>
      <c r="D352" s="8" t="s">
        <v>1055</v>
      </c>
      <c r="E352" s="8" t="s">
        <v>955</v>
      </c>
      <c r="F352" s="8">
        <f>INDEX(TabelaCompleta!$D$2:$D$5613,MATCH('Arranjos Populacionais'!C352,TabelaCompleta!$E$2:$E$5613,0),1)</f>
        <v>52014</v>
      </c>
    </row>
    <row r="353" spans="1:6" x14ac:dyDescent="0.25">
      <c r="A353" s="8">
        <v>5209952</v>
      </c>
      <c r="B353" s="8" t="s">
        <v>202</v>
      </c>
      <c r="C353" s="8">
        <v>5209952</v>
      </c>
      <c r="D353" s="8" t="s">
        <v>1055</v>
      </c>
      <c r="E353" s="8" t="s">
        <v>955</v>
      </c>
      <c r="F353" s="8">
        <f>INDEX(TabelaCompleta!$D$2:$D$5613,MATCH('Arranjos Populacionais'!C353,TabelaCompleta!$E$2:$E$5613,0),1)</f>
        <v>52014</v>
      </c>
    </row>
    <row r="354" spans="1:6" x14ac:dyDescent="0.25">
      <c r="A354" s="8">
        <v>3106309</v>
      </c>
      <c r="B354" s="8" t="s">
        <v>312</v>
      </c>
      <c r="C354" s="8">
        <v>3131307</v>
      </c>
      <c r="D354" s="8" t="s">
        <v>1056</v>
      </c>
      <c r="E354" s="8" t="s">
        <v>965</v>
      </c>
      <c r="F354" s="8">
        <f>INDEX(TabelaCompleta!$D$2:$D$5613,MATCH('Arranjos Populacionais'!C354,TabelaCompleta!$E$2:$E$5613,0),1)</f>
        <v>31039</v>
      </c>
    </row>
    <row r="355" spans="1:6" x14ac:dyDescent="0.25">
      <c r="A355" s="8">
        <v>3109253</v>
      </c>
      <c r="B355" s="8" t="s">
        <v>313</v>
      </c>
      <c r="C355" s="8">
        <v>3131307</v>
      </c>
      <c r="D355" s="8" t="s">
        <v>1056</v>
      </c>
      <c r="E355" s="8" t="s">
        <v>965</v>
      </c>
      <c r="F355" s="8">
        <f>INDEX(TabelaCompleta!$D$2:$D$5613,MATCH('Arranjos Populacionais'!C355,TabelaCompleta!$E$2:$E$5613,0),1)</f>
        <v>31039</v>
      </c>
    </row>
    <row r="356" spans="1:6" x14ac:dyDescent="0.25">
      <c r="A356" s="8">
        <v>3158953</v>
      </c>
      <c r="B356" s="8" t="s">
        <v>780</v>
      </c>
      <c r="C356" s="8">
        <v>3131307</v>
      </c>
      <c r="D356" s="8" t="s">
        <v>1056</v>
      </c>
      <c r="E356" s="8" t="s">
        <v>965</v>
      </c>
      <c r="F356" s="8">
        <f>INDEX(TabelaCompleta!$D$2:$D$5613,MATCH('Arranjos Populacionais'!C356,TabelaCompleta!$E$2:$E$5613,0),1)</f>
        <v>31039</v>
      </c>
    </row>
    <row r="357" spans="1:6" x14ac:dyDescent="0.25">
      <c r="A357" s="8">
        <v>3140308</v>
      </c>
      <c r="B357" s="8" t="s">
        <v>315</v>
      </c>
      <c r="C357" s="8">
        <v>3131307</v>
      </c>
      <c r="D357" s="8" t="s">
        <v>1056</v>
      </c>
      <c r="E357" s="8" t="s">
        <v>965</v>
      </c>
      <c r="F357" s="8">
        <f>INDEX(TabelaCompleta!$D$2:$D$5613,MATCH('Arranjos Populacionais'!C357,TabelaCompleta!$E$2:$E$5613,0),1)</f>
        <v>31039</v>
      </c>
    </row>
    <row r="358" spans="1:6" x14ac:dyDescent="0.25">
      <c r="A358" s="8">
        <v>3119401</v>
      </c>
      <c r="B358" s="8" t="s">
        <v>779</v>
      </c>
      <c r="C358" s="8">
        <v>3131307</v>
      </c>
      <c r="D358" s="8" t="s">
        <v>1056</v>
      </c>
      <c r="E358" s="8" t="s">
        <v>965</v>
      </c>
      <c r="F358" s="8">
        <f>INDEX(TabelaCompleta!$D$2:$D$5613,MATCH('Arranjos Populacionais'!C358,TabelaCompleta!$E$2:$E$5613,0),1)</f>
        <v>31039</v>
      </c>
    </row>
    <row r="359" spans="1:6" x14ac:dyDescent="0.25">
      <c r="A359" s="8">
        <v>3135001</v>
      </c>
      <c r="B359" s="8" t="s">
        <v>314</v>
      </c>
      <c r="C359" s="8">
        <v>3131307</v>
      </c>
      <c r="D359" s="8" t="s">
        <v>1056</v>
      </c>
      <c r="E359" s="8" t="s">
        <v>965</v>
      </c>
      <c r="F359" s="8">
        <f>INDEX(TabelaCompleta!$D$2:$D$5613,MATCH('Arranjos Populacionais'!C359,TabelaCompleta!$E$2:$E$5613,0),1)</f>
        <v>31039</v>
      </c>
    </row>
    <row r="360" spans="1:6" x14ac:dyDescent="0.25">
      <c r="A360" s="8">
        <v>3144359</v>
      </c>
      <c r="B360" s="8" t="s">
        <v>317</v>
      </c>
      <c r="C360" s="8">
        <v>3131307</v>
      </c>
      <c r="D360" s="8" t="s">
        <v>1056</v>
      </c>
      <c r="E360" s="8" t="s">
        <v>965</v>
      </c>
      <c r="F360" s="8">
        <f>INDEX(TabelaCompleta!$D$2:$D$5613,MATCH('Arranjos Populacionais'!C360,TabelaCompleta!$E$2:$E$5613,0),1)</f>
        <v>31039</v>
      </c>
    </row>
    <row r="361" spans="1:6" x14ac:dyDescent="0.25">
      <c r="A361" s="8">
        <v>3168705</v>
      </c>
      <c r="B361" s="8" t="s">
        <v>781</v>
      </c>
      <c r="C361" s="8">
        <v>3131307</v>
      </c>
      <c r="D361" s="8" t="s">
        <v>1056</v>
      </c>
      <c r="E361" s="8" t="s">
        <v>965</v>
      </c>
      <c r="F361" s="8">
        <f>INDEX(TabelaCompleta!$D$2:$D$5613,MATCH('Arranjos Populacionais'!C361,TabelaCompleta!$E$2:$E$5613,0),1)</f>
        <v>31039</v>
      </c>
    </row>
    <row r="362" spans="1:6" x14ac:dyDescent="0.25">
      <c r="A362" s="8">
        <v>3131307</v>
      </c>
      <c r="B362" s="8" t="s">
        <v>778</v>
      </c>
      <c r="C362" s="8">
        <v>3131307</v>
      </c>
      <c r="D362" s="8" t="s">
        <v>1056</v>
      </c>
      <c r="E362" s="8" t="s">
        <v>965</v>
      </c>
      <c r="F362" s="8">
        <f>INDEX(TabelaCompleta!$D$2:$D$5613,MATCH('Arranjos Populacionais'!C362,TabelaCompleta!$E$2:$E$5613,0),1)</f>
        <v>31039</v>
      </c>
    </row>
    <row r="363" spans="1:6" x14ac:dyDescent="0.25">
      <c r="A363" s="8">
        <v>3131158</v>
      </c>
      <c r="B363" s="8" t="s">
        <v>782</v>
      </c>
      <c r="C363" s="8">
        <v>3131307</v>
      </c>
      <c r="D363" s="8" t="s">
        <v>1056</v>
      </c>
      <c r="E363" s="8" t="s">
        <v>965</v>
      </c>
      <c r="F363" s="8">
        <f>INDEX(TabelaCompleta!$D$2:$D$5613,MATCH('Arranjos Populacionais'!C363,TabelaCompleta!$E$2:$E$5613,0),1)</f>
        <v>31039</v>
      </c>
    </row>
    <row r="364" spans="1:6" x14ac:dyDescent="0.25">
      <c r="A364" s="8">
        <v>4208203</v>
      </c>
      <c r="B364" s="8" t="s">
        <v>20</v>
      </c>
      <c r="C364" s="8">
        <v>4208203</v>
      </c>
      <c r="D364" s="8" t="s">
        <v>1057</v>
      </c>
      <c r="E364" s="8" t="s">
        <v>965</v>
      </c>
      <c r="F364" s="8">
        <f>INDEX(TabelaCompleta!$D$2:$D$5613,MATCH('Arranjos Populacionais'!C364,TabelaCompleta!$E$2:$E$5613,0),1)</f>
        <v>42013</v>
      </c>
    </row>
    <row r="365" spans="1:6" x14ac:dyDescent="0.25">
      <c r="A365" s="8">
        <v>4202008</v>
      </c>
      <c r="B365" s="8" t="s">
        <v>362</v>
      </c>
      <c r="C365" s="8">
        <v>4208203</v>
      </c>
      <c r="D365" s="8" t="s">
        <v>1057</v>
      </c>
      <c r="E365" s="8" t="s">
        <v>965</v>
      </c>
      <c r="F365" s="8">
        <f>INDEX(TabelaCompleta!$D$2:$D$5613,MATCH('Arranjos Populacionais'!C365,TabelaCompleta!$E$2:$E$5613,0),1)</f>
        <v>42013</v>
      </c>
    </row>
    <row r="366" spans="1:6" x14ac:dyDescent="0.25">
      <c r="A366" s="8">
        <v>4202107</v>
      </c>
      <c r="B366" s="8" t="s">
        <v>71</v>
      </c>
      <c r="C366" s="8">
        <v>4208203</v>
      </c>
      <c r="D366" s="8" t="s">
        <v>1057</v>
      </c>
      <c r="E366" s="8" t="s">
        <v>965</v>
      </c>
      <c r="F366" s="8">
        <f>INDEX(TabelaCompleta!$D$2:$D$5613,MATCH('Arranjos Populacionais'!C366,TabelaCompleta!$E$2:$E$5613,0),1)</f>
        <v>42013</v>
      </c>
    </row>
    <row r="367" spans="1:6" x14ac:dyDescent="0.25">
      <c r="A367" s="8">
        <v>4203204</v>
      </c>
      <c r="B367" s="8" t="s">
        <v>363</v>
      </c>
      <c r="C367" s="8">
        <v>4208203</v>
      </c>
      <c r="D367" s="8" t="s">
        <v>1057</v>
      </c>
      <c r="E367" s="8" t="s">
        <v>965</v>
      </c>
      <c r="F367" s="8">
        <f>INDEX(TabelaCompleta!$D$2:$D$5613,MATCH('Arranjos Populacionais'!C367,TabelaCompleta!$E$2:$E$5613,0),1)</f>
        <v>42013</v>
      </c>
    </row>
    <row r="368" spans="1:6" x14ac:dyDescent="0.25">
      <c r="A368" s="8">
        <v>4212502</v>
      </c>
      <c r="B368" s="8" t="s">
        <v>24</v>
      </c>
      <c r="C368" s="8">
        <v>4208203</v>
      </c>
      <c r="D368" s="8" t="s">
        <v>1057</v>
      </c>
      <c r="E368" s="8" t="s">
        <v>965</v>
      </c>
      <c r="F368" s="8">
        <f>INDEX(TabelaCompleta!$D$2:$D$5613,MATCH('Arranjos Populacionais'!C368,TabelaCompleta!$E$2:$E$5613,0),1)</f>
        <v>42013</v>
      </c>
    </row>
    <row r="369" spans="1:6" x14ac:dyDescent="0.25">
      <c r="A369" s="8">
        <v>4212809</v>
      </c>
      <c r="B369" s="8" t="s">
        <v>903</v>
      </c>
      <c r="C369" s="8">
        <v>4208203</v>
      </c>
      <c r="D369" s="8" t="s">
        <v>1057</v>
      </c>
      <c r="E369" s="8" t="s">
        <v>965</v>
      </c>
      <c r="F369" s="8">
        <f>INDEX(TabelaCompleta!$D$2:$D$5613,MATCH('Arranjos Populacionais'!C369,TabelaCompleta!$E$2:$E$5613,0),1)</f>
        <v>42013</v>
      </c>
    </row>
    <row r="370" spans="1:6" x14ac:dyDescent="0.25">
      <c r="A370" s="8">
        <v>4211306</v>
      </c>
      <c r="B370" s="8" t="s">
        <v>23</v>
      </c>
      <c r="C370" s="8">
        <v>4208203</v>
      </c>
      <c r="D370" s="8" t="s">
        <v>1057</v>
      </c>
      <c r="E370" s="8" t="s">
        <v>965</v>
      </c>
      <c r="F370" s="8">
        <f>INDEX(TabelaCompleta!$D$2:$D$5613,MATCH('Arranjos Populacionais'!C370,TabelaCompleta!$E$2:$E$5613,0),1)</f>
        <v>42013</v>
      </c>
    </row>
    <row r="371" spans="1:6" x14ac:dyDescent="0.25">
      <c r="A371" s="8">
        <v>3151008</v>
      </c>
      <c r="B371" s="8" t="s">
        <v>571</v>
      </c>
      <c r="C371" s="8">
        <v>3132404</v>
      </c>
      <c r="D371" s="8" t="s">
        <v>1058</v>
      </c>
      <c r="E371" s="8" t="s">
        <v>965</v>
      </c>
      <c r="F371" s="8">
        <f>INDEX(TabelaCompleta!$D$2:$D$5613,MATCH('Arranjos Populacionais'!C371,TabelaCompleta!$E$2:$E$5613,0),1)</f>
        <v>31056</v>
      </c>
    </row>
    <row r="372" spans="1:6" x14ac:dyDescent="0.25">
      <c r="A372" s="8">
        <v>3150901</v>
      </c>
      <c r="B372" s="8" t="s">
        <v>570</v>
      </c>
      <c r="C372" s="8">
        <v>3132404</v>
      </c>
      <c r="D372" s="8" t="s">
        <v>1058</v>
      </c>
      <c r="E372" s="8" t="s">
        <v>965</v>
      </c>
      <c r="F372" s="8">
        <f>INDEX(TabelaCompleta!$D$2:$D$5613,MATCH('Arranjos Populacionais'!C372,TabelaCompleta!$E$2:$E$5613,0),1)</f>
        <v>31056</v>
      </c>
    </row>
    <row r="373" spans="1:6" x14ac:dyDescent="0.25">
      <c r="A373" s="8">
        <v>3163201</v>
      </c>
      <c r="B373" s="8" t="s">
        <v>572</v>
      </c>
      <c r="C373" s="8">
        <v>3132404</v>
      </c>
      <c r="D373" s="8" t="s">
        <v>1058</v>
      </c>
      <c r="E373" s="8" t="s">
        <v>965</v>
      </c>
      <c r="F373" s="8">
        <f>INDEX(TabelaCompleta!$D$2:$D$5613,MATCH('Arranjos Populacionais'!C373,TabelaCompleta!$E$2:$E$5613,0),1)</f>
        <v>31056</v>
      </c>
    </row>
    <row r="374" spans="1:6" x14ac:dyDescent="0.25">
      <c r="A374" s="8">
        <v>3172202</v>
      </c>
      <c r="B374" s="8" t="s">
        <v>573</v>
      </c>
      <c r="C374" s="8">
        <v>3132404</v>
      </c>
      <c r="D374" s="8" t="s">
        <v>1058</v>
      </c>
      <c r="E374" s="8" t="s">
        <v>965</v>
      </c>
      <c r="F374" s="8">
        <f>INDEX(TabelaCompleta!$D$2:$D$5613,MATCH('Arranjos Populacionais'!C374,TabelaCompleta!$E$2:$E$5613,0),1)</f>
        <v>31056</v>
      </c>
    </row>
    <row r="375" spans="1:6" x14ac:dyDescent="0.25">
      <c r="A375" s="8">
        <v>3132404</v>
      </c>
      <c r="B375" s="8" t="s">
        <v>569</v>
      </c>
      <c r="C375" s="8">
        <v>3132404</v>
      </c>
      <c r="D375" s="8" t="s">
        <v>1058</v>
      </c>
      <c r="E375" s="8" t="s">
        <v>965</v>
      </c>
      <c r="F375" s="8">
        <f>INDEX(TabelaCompleta!$D$2:$D$5613,MATCH('Arranjos Populacionais'!C375,TabelaCompleta!$E$2:$E$5613,0),1)</f>
        <v>31056</v>
      </c>
    </row>
    <row r="376" spans="1:6" x14ac:dyDescent="0.25">
      <c r="A376" s="8">
        <v>2507903</v>
      </c>
      <c r="B376" s="8" t="s">
        <v>254</v>
      </c>
      <c r="C376" s="8">
        <v>2607653</v>
      </c>
      <c r="D376" s="8" t="s">
        <v>1059</v>
      </c>
      <c r="E376" s="8" t="s">
        <v>955</v>
      </c>
      <c r="F376" s="8">
        <f>INDEX(TabelaCompleta!$D$2:$D$5613,MATCH('Arranjos Populacionais'!C376,TabelaCompleta!$E$2:$E$5613,0),1)</f>
        <v>26013</v>
      </c>
    </row>
    <row r="377" spans="1:6" x14ac:dyDescent="0.25">
      <c r="A377" s="8">
        <v>2603603</v>
      </c>
      <c r="B377" s="8" t="s">
        <v>274</v>
      </c>
      <c r="C377" s="8">
        <v>2607653</v>
      </c>
      <c r="D377" s="8" t="s">
        <v>1059</v>
      </c>
      <c r="E377" s="8" t="s">
        <v>955</v>
      </c>
      <c r="F377" s="8">
        <f>INDEX(TabelaCompleta!$D$2:$D$5613,MATCH('Arranjos Populacionais'!C377,TabelaCompleta!$E$2:$E$5613,0),1)</f>
        <v>26013</v>
      </c>
    </row>
    <row r="378" spans="1:6" x14ac:dyDescent="0.25">
      <c r="A378" s="8">
        <v>2511202</v>
      </c>
      <c r="B378" s="8" t="s">
        <v>256</v>
      </c>
      <c r="C378" s="8">
        <v>2607653</v>
      </c>
      <c r="D378" s="8" t="s">
        <v>1059</v>
      </c>
      <c r="E378" s="8" t="s">
        <v>955</v>
      </c>
      <c r="F378" s="8">
        <f>INDEX(TabelaCompleta!$D$2:$D$5613,MATCH('Arranjos Populacionais'!C378,TabelaCompleta!$E$2:$E$5613,0),1)</f>
        <v>26013</v>
      </c>
    </row>
    <row r="379" spans="1:6" x14ac:dyDescent="0.25">
      <c r="A379" s="8">
        <v>2607653</v>
      </c>
      <c r="B379" s="8" t="s">
        <v>276</v>
      </c>
      <c r="C379" s="8">
        <v>2607653</v>
      </c>
      <c r="D379" s="8" t="s">
        <v>1059</v>
      </c>
      <c r="E379" s="8" t="s">
        <v>955</v>
      </c>
      <c r="F379" s="8">
        <f>INDEX(TabelaCompleta!$D$2:$D$5613,MATCH('Arranjos Populacionais'!C379,TabelaCompleta!$E$2:$E$5613,0),1)</f>
        <v>26013</v>
      </c>
    </row>
    <row r="380" spans="1:6" x14ac:dyDescent="0.25">
      <c r="A380" s="8">
        <v>3302106</v>
      </c>
      <c r="B380" s="8" t="s">
        <v>616</v>
      </c>
      <c r="C380" s="8">
        <v>3302106</v>
      </c>
      <c r="D380" s="8" t="s">
        <v>1060</v>
      </c>
      <c r="E380" s="8" t="s">
        <v>955</v>
      </c>
      <c r="F380" s="8">
        <f>INDEX(TabelaCompleta!$D$2:$D$5613,MATCH('Arranjos Populacionais'!C380,TabelaCompleta!$E$2:$E$5613,0),1)</f>
        <v>33002</v>
      </c>
    </row>
    <row r="381" spans="1:6" x14ac:dyDescent="0.25">
      <c r="A381" s="8">
        <v>3300159</v>
      </c>
      <c r="B381" s="8" t="s">
        <v>617</v>
      </c>
      <c r="C381" s="8">
        <v>3302106</v>
      </c>
      <c r="D381" s="8" t="s">
        <v>1060</v>
      </c>
      <c r="E381" s="8" t="s">
        <v>955</v>
      </c>
      <c r="F381" s="8">
        <f>INDEX(TabelaCompleta!$D$2:$D$5613,MATCH('Arranjos Populacionais'!C381,TabelaCompleta!$E$2:$E$5613,0),1)</f>
        <v>33002</v>
      </c>
    </row>
    <row r="382" spans="1:6" x14ac:dyDescent="0.25">
      <c r="A382" s="8">
        <v>4208302</v>
      </c>
      <c r="B382" s="8" t="s">
        <v>364</v>
      </c>
      <c r="C382" s="8">
        <v>4208302</v>
      </c>
      <c r="D382" s="8" t="s">
        <v>1061</v>
      </c>
      <c r="E382" s="8" t="s">
        <v>955</v>
      </c>
      <c r="F382" s="8">
        <f>INDEX(TabelaCompleta!$D$2:$D$5613,MATCH('Arranjos Populacionais'!C382,TabelaCompleta!$E$2:$E$5613,0),1)</f>
        <v>42013</v>
      </c>
    </row>
    <row r="383" spans="1:6" x14ac:dyDescent="0.25">
      <c r="A383" s="8">
        <v>4213500</v>
      </c>
      <c r="B383" s="8" t="s">
        <v>39</v>
      </c>
      <c r="C383" s="8">
        <v>4208302</v>
      </c>
      <c r="D383" s="8" t="s">
        <v>1061</v>
      </c>
      <c r="E383" s="8" t="s">
        <v>955</v>
      </c>
      <c r="F383" s="8">
        <f>INDEX(TabelaCompleta!$D$2:$D$5613,MATCH('Arranjos Populacionais'!C383,TabelaCompleta!$E$2:$E$5613,0),1)</f>
        <v>42013</v>
      </c>
    </row>
    <row r="384" spans="1:6" x14ac:dyDescent="0.25">
      <c r="A384" s="8">
        <v>4202453</v>
      </c>
      <c r="B384" s="8" t="s">
        <v>21</v>
      </c>
      <c r="C384" s="8">
        <v>4208302</v>
      </c>
      <c r="D384" s="8" t="s">
        <v>1061</v>
      </c>
      <c r="E384" s="8" t="s">
        <v>955</v>
      </c>
      <c r="F384" s="8">
        <f>INDEX(TabelaCompleta!$D$2:$D$5613,MATCH('Arranjos Populacionais'!C384,TabelaCompleta!$E$2:$E$5613,0),1)</f>
        <v>42013</v>
      </c>
    </row>
    <row r="385" spans="1:6" x14ac:dyDescent="0.25">
      <c r="A385" s="8">
        <v>3522307</v>
      </c>
      <c r="B385" s="8" t="s">
        <v>558</v>
      </c>
      <c r="C385" s="8">
        <v>3522307</v>
      </c>
      <c r="D385" s="8" t="s">
        <v>1062</v>
      </c>
      <c r="E385" s="8" t="s">
        <v>965</v>
      </c>
      <c r="F385" s="8">
        <f>INDEX(TabelaCompleta!$D$2:$D$5613,MATCH('Arranjos Populacionais'!C385,TabelaCompleta!$E$2:$E$5613,0),1)</f>
        <v>35042</v>
      </c>
    </row>
    <row r="386" spans="1:6" x14ac:dyDescent="0.25">
      <c r="A386" s="8">
        <v>3500758</v>
      </c>
      <c r="B386" s="8" t="s">
        <v>559</v>
      </c>
      <c r="C386" s="8">
        <v>3522307</v>
      </c>
      <c r="D386" s="8" t="s">
        <v>1062</v>
      </c>
      <c r="E386" s="8" t="s">
        <v>965</v>
      </c>
      <c r="F386" s="8">
        <f>INDEX(TabelaCompleta!$D$2:$D$5613,MATCH('Arranjos Populacionais'!C386,TabelaCompleta!$E$2:$E$5613,0),1)</f>
        <v>35042</v>
      </c>
    </row>
    <row r="387" spans="1:6" x14ac:dyDescent="0.25">
      <c r="A387" s="8">
        <v>4208401</v>
      </c>
      <c r="B387" s="8" t="s">
        <v>659</v>
      </c>
      <c r="C387" s="8">
        <v>4208401</v>
      </c>
      <c r="D387" s="8" t="s">
        <v>1063</v>
      </c>
      <c r="E387" s="8" t="s">
        <v>955</v>
      </c>
      <c r="F387" s="8">
        <f>INDEX(TabelaCompleta!$D$2:$D$5613,MATCH('Arranjos Populacionais'!C387,TabelaCompleta!$E$2:$E$5613,0),1)</f>
        <v>42001</v>
      </c>
    </row>
    <row r="388" spans="1:6" x14ac:dyDescent="0.25">
      <c r="A388" s="8">
        <v>4301859</v>
      </c>
      <c r="B388" s="8" t="s">
        <v>373</v>
      </c>
      <c r="C388" s="8">
        <v>4208401</v>
      </c>
      <c r="D388" s="8" t="s">
        <v>1063</v>
      </c>
      <c r="E388" s="8" t="s">
        <v>955</v>
      </c>
      <c r="F388" s="8">
        <f>INDEX(TabelaCompleta!$D$2:$D$5613,MATCH('Arranjos Populacionais'!C388,TabelaCompleta!$E$2:$E$5613,0),1)</f>
        <v>42001</v>
      </c>
    </row>
    <row r="389" spans="1:6" x14ac:dyDescent="0.25">
      <c r="A389" s="8">
        <v>3133709</v>
      </c>
      <c r="B389" s="8" t="s">
        <v>308</v>
      </c>
      <c r="C389" s="8">
        <v>3133808</v>
      </c>
      <c r="D389" s="8" t="s">
        <v>1064</v>
      </c>
      <c r="E389" s="8" t="s">
        <v>955</v>
      </c>
      <c r="F389" s="8">
        <f>INDEX(TabelaCompleta!$D$2:$D$5613,MATCH('Arranjos Populacionais'!C389,TabelaCompleta!$E$2:$E$5613,0),1)</f>
        <v>31043</v>
      </c>
    </row>
    <row r="390" spans="1:6" x14ac:dyDescent="0.25">
      <c r="A390" s="8">
        <v>3133808</v>
      </c>
      <c r="B390" s="8" t="s">
        <v>307</v>
      </c>
      <c r="C390" s="8">
        <v>3133808</v>
      </c>
      <c r="D390" s="8" t="s">
        <v>1064</v>
      </c>
      <c r="E390" s="8" t="s">
        <v>955</v>
      </c>
      <c r="F390" s="8">
        <f>INDEX(TabelaCompleta!$D$2:$D$5613,MATCH('Arranjos Populacionais'!C390,TabelaCompleta!$E$2:$E$5613,0),1)</f>
        <v>31043</v>
      </c>
    </row>
    <row r="391" spans="1:6" x14ac:dyDescent="0.25">
      <c r="A391" s="8">
        <v>3523909</v>
      </c>
      <c r="B391" s="8" t="s">
        <v>829</v>
      </c>
      <c r="C391" s="8">
        <v>3523909</v>
      </c>
      <c r="D391" s="8" t="s">
        <v>1065</v>
      </c>
      <c r="E391" s="8" t="s">
        <v>965</v>
      </c>
      <c r="F391" s="8">
        <f>INDEX(TabelaCompleta!$D$2:$D$5613,MATCH('Arranjos Populacionais'!C391,TabelaCompleta!$E$2:$E$5613,0),1)</f>
        <v>35046</v>
      </c>
    </row>
    <row r="392" spans="1:6" x14ac:dyDescent="0.25">
      <c r="A392" s="8">
        <v>3545209</v>
      </c>
      <c r="B392" s="8" t="s">
        <v>822</v>
      </c>
      <c r="C392" s="8">
        <v>3523909</v>
      </c>
      <c r="D392" s="8" t="s">
        <v>1065</v>
      </c>
      <c r="E392" s="8" t="s">
        <v>965</v>
      </c>
      <c r="F392" s="8">
        <f>INDEX(TabelaCompleta!$D$2:$D$5613,MATCH('Arranjos Populacionais'!C392,TabelaCompleta!$E$2:$E$5613,0),1)</f>
        <v>35046</v>
      </c>
    </row>
    <row r="393" spans="1:6" x14ac:dyDescent="0.25">
      <c r="A393" s="8">
        <v>5211503</v>
      </c>
      <c r="B393" s="8" t="s">
        <v>179</v>
      </c>
      <c r="C393" s="8">
        <v>5211503</v>
      </c>
      <c r="D393" s="8" t="s">
        <v>1066</v>
      </c>
      <c r="E393" s="8" t="s">
        <v>955</v>
      </c>
      <c r="F393" s="8">
        <f>INDEX(TabelaCompleta!$D$2:$D$5613,MATCH('Arranjos Populacionais'!C393,TabelaCompleta!$E$2:$E$5613,0),1)</f>
        <v>52015</v>
      </c>
    </row>
    <row r="394" spans="1:6" x14ac:dyDescent="0.25">
      <c r="A394" s="8">
        <v>3103751</v>
      </c>
      <c r="B394" s="8" t="s">
        <v>180</v>
      </c>
      <c r="C394" s="8">
        <v>5211503</v>
      </c>
      <c r="D394" s="8" t="s">
        <v>1066</v>
      </c>
      <c r="E394" s="8" t="s">
        <v>955</v>
      </c>
      <c r="F394" s="8">
        <f>INDEX(TabelaCompleta!$D$2:$D$5613,MATCH('Arranjos Populacionais'!C394,TabelaCompleta!$E$2:$E$5613,0),1)</f>
        <v>52015</v>
      </c>
    </row>
    <row r="395" spans="1:6" x14ac:dyDescent="0.25">
      <c r="A395" s="8">
        <v>2512721</v>
      </c>
      <c r="B395" s="8" t="s">
        <v>257</v>
      </c>
      <c r="C395" s="8">
        <v>2507309</v>
      </c>
      <c r="D395" s="8" t="s">
        <v>1067</v>
      </c>
      <c r="E395" s="8" t="s">
        <v>955</v>
      </c>
      <c r="F395" s="8">
        <f>INDEX(TabelaCompleta!$D$2:$D$5613,MATCH('Arranjos Populacionais'!C395,TabelaCompleta!$E$2:$E$5613,0),1)</f>
        <v>25020</v>
      </c>
    </row>
    <row r="396" spans="1:6" x14ac:dyDescent="0.25">
      <c r="A396" s="8">
        <v>2507309</v>
      </c>
      <c r="B396" s="8" t="s">
        <v>253</v>
      </c>
      <c r="C396" s="8">
        <v>2507309</v>
      </c>
      <c r="D396" s="8" t="s">
        <v>1067</v>
      </c>
      <c r="E396" s="8" t="s">
        <v>955</v>
      </c>
      <c r="F396" s="8">
        <f>INDEX(TabelaCompleta!$D$2:$D$5613,MATCH('Arranjos Populacionais'!C396,TabelaCompleta!$E$2:$E$5613,0),1)</f>
        <v>25020</v>
      </c>
    </row>
    <row r="397" spans="1:6" x14ac:dyDescent="0.25">
      <c r="A397" s="8">
        <v>5104807</v>
      </c>
      <c r="B397" s="8" t="s">
        <v>583</v>
      </c>
      <c r="C397" s="8">
        <v>5104807</v>
      </c>
      <c r="D397" s="8" t="s">
        <v>1068</v>
      </c>
      <c r="E397" s="8" t="s">
        <v>955</v>
      </c>
      <c r="F397" s="8">
        <f>INDEX(TabelaCompleta!$D$2:$D$5613,MATCH('Arranjos Populacionais'!C397,TabelaCompleta!$E$2:$E$5613,0),1)</f>
        <v>51021</v>
      </c>
    </row>
    <row r="398" spans="1:6" x14ac:dyDescent="0.25">
      <c r="A398" s="8">
        <v>5107404</v>
      </c>
      <c r="B398" s="8" t="s">
        <v>584</v>
      </c>
      <c r="C398" s="8">
        <v>5104807</v>
      </c>
      <c r="D398" s="8" t="s">
        <v>1068</v>
      </c>
      <c r="E398" s="8" t="s">
        <v>955</v>
      </c>
      <c r="F398" s="8">
        <f>INDEX(TabelaCompleta!$D$2:$D$5613,MATCH('Arranjos Populacionais'!C398,TabelaCompleta!$E$2:$E$5613,0),1)</f>
        <v>51021</v>
      </c>
    </row>
    <row r="399" spans="1:6" x14ac:dyDescent="0.25">
      <c r="A399" s="8">
        <v>3524808</v>
      </c>
      <c r="B399" s="8" t="s">
        <v>457</v>
      </c>
      <c r="C399" s="8">
        <v>3524808</v>
      </c>
      <c r="D399" s="8" t="s">
        <v>1069</v>
      </c>
      <c r="E399" s="8" t="s">
        <v>955</v>
      </c>
      <c r="F399" s="8">
        <f>INDEX(TabelaCompleta!$D$2:$D$5613,MATCH('Arranjos Populacionais'!C399,TabelaCompleta!$E$2:$E$5613,0),1)</f>
        <v>35001</v>
      </c>
    </row>
    <row r="400" spans="1:6" x14ac:dyDescent="0.25">
      <c r="A400" s="8">
        <v>3513850</v>
      </c>
      <c r="B400" s="8" t="s">
        <v>458</v>
      </c>
      <c r="C400" s="8">
        <v>3524808</v>
      </c>
      <c r="D400" s="8" t="s">
        <v>1069</v>
      </c>
      <c r="E400" s="8" t="s">
        <v>955</v>
      </c>
      <c r="F400" s="8">
        <f>INDEX(TabelaCompleta!$D$2:$D$5613,MATCH('Arranjos Populacionais'!C400,TabelaCompleta!$E$2:$E$5613,0),1)</f>
        <v>35001</v>
      </c>
    </row>
    <row r="401" spans="1:6" x14ac:dyDescent="0.25">
      <c r="A401" s="8">
        <v>3556958</v>
      </c>
      <c r="B401" s="8" t="s">
        <v>459</v>
      </c>
      <c r="C401" s="8">
        <v>3524808</v>
      </c>
      <c r="D401" s="8" t="s">
        <v>1069</v>
      </c>
      <c r="E401" s="8" t="s">
        <v>955</v>
      </c>
      <c r="F401" s="8">
        <f>INDEX(TabelaCompleta!$D$2:$D$5613,MATCH('Arranjos Populacionais'!C401,TabelaCompleta!$E$2:$E$5613,0),1)</f>
        <v>35001</v>
      </c>
    </row>
    <row r="402" spans="1:6" x14ac:dyDescent="0.25">
      <c r="A402" s="8">
        <v>3145059</v>
      </c>
      <c r="B402" s="8" t="s">
        <v>304</v>
      </c>
      <c r="C402" s="8">
        <v>3135100</v>
      </c>
      <c r="D402" s="8" t="s">
        <v>1070</v>
      </c>
      <c r="E402" s="8" t="s">
        <v>955</v>
      </c>
      <c r="F402" s="8">
        <f>INDEX(TabelaCompleta!$D$2:$D$5613,MATCH('Arranjos Populacionais'!C402,TabelaCompleta!$E$2:$E$5613,0),1)</f>
        <v>31004</v>
      </c>
    </row>
    <row r="403" spans="1:6" x14ac:dyDescent="0.25">
      <c r="A403" s="8">
        <v>3135100</v>
      </c>
      <c r="B403" s="8" t="s">
        <v>303</v>
      </c>
      <c r="C403" s="8">
        <v>3135100</v>
      </c>
      <c r="D403" s="8" t="s">
        <v>1070</v>
      </c>
      <c r="E403" s="8" t="s">
        <v>955</v>
      </c>
      <c r="F403" s="8">
        <f>INDEX(TabelaCompleta!$D$2:$D$5613,MATCH('Arranjos Populacionais'!C403,TabelaCompleta!$E$2:$E$5613,0),1)</f>
        <v>31004</v>
      </c>
    </row>
    <row r="404" spans="1:6" x14ac:dyDescent="0.25">
      <c r="A404" s="8">
        <v>4112108</v>
      </c>
      <c r="B404" s="8" t="s">
        <v>49</v>
      </c>
      <c r="C404" s="8">
        <v>4112108</v>
      </c>
      <c r="D404" s="8" t="s">
        <v>1071</v>
      </c>
      <c r="E404" s="8" t="s">
        <v>955</v>
      </c>
      <c r="F404" s="8">
        <f>INDEX(TabelaCompleta!$D$2:$D$5613,MATCH('Arranjos Populacionais'!C404,TabelaCompleta!$E$2:$E$5613,0),1)</f>
        <v>41010</v>
      </c>
    </row>
    <row r="405" spans="1:6" x14ac:dyDescent="0.25">
      <c r="A405" s="8">
        <v>4103800</v>
      </c>
      <c r="B405" s="8" t="s">
        <v>50</v>
      </c>
      <c r="C405" s="8">
        <v>4112108</v>
      </c>
      <c r="D405" s="8" t="s">
        <v>1071</v>
      </c>
      <c r="E405" s="8" t="s">
        <v>955</v>
      </c>
      <c r="F405" s="8">
        <f>INDEX(TabelaCompleta!$D$2:$D$5613,MATCH('Arranjos Populacionais'!C405,TabelaCompleta!$E$2:$E$5613,0),1)</f>
        <v>41010</v>
      </c>
    </row>
    <row r="406" spans="1:6" x14ac:dyDescent="0.25">
      <c r="A406" s="8">
        <v>4206504</v>
      </c>
      <c r="B406" s="8" t="s">
        <v>899</v>
      </c>
      <c r="C406" s="8">
        <v>4208906</v>
      </c>
      <c r="D406" s="8" t="s">
        <v>1072</v>
      </c>
      <c r="E406" s="8" t="s">
        <v>965</v>
      </c>
      <c r="F406" s="8">
        <f>INDEX(TabelaCompleta!$D$2:$D$5613,MATCH('Arranjos Populacionais'!C406,TabelaCompleta!$E$2:$E$5613,0),1)</f>
        <v>42008</v>
      </c>
    </row>
    <row r="407" spans="1:6" x14ac:dyDescent="0.25">
      <c r="A407" s="8">
        <v>4204509</v>
      </c>
      <c r="B407" s="8" t="s">
        <v>72</v>
      </c>
      <c r="C407" s="8">
        <v>4208906</v>
      </c>
      <c r="D407" s="8" t="s">
        <v>1072</v>
      </c>
      <c r="E407" s="8" t="s">
        <v>965</v>
      </c>
      <c r="F407" s="8">
        <f>INDEX(TabelaCompleta!$D$2:$D$5613,MATCH('Arranjos Populacionais'!C407,TabelaCompleta!$E$2:$E$5613,0),1)</f>
        <v>42008</v>
      </c>
    </row>
    <row r="408" spans="1:6" x14ac:dyDescent="0.25">
      <c r="A408" s="8">
        <v>4217402</v>
      </c>
      <c r="B408" s="8" t="s">
        <v>901</v>
      </c>
      <c r="C408" s="8">
        <v>4208906</v>
      </c>
      <c r="D408" s="8" t="s">
        <v>1072</v>
      </c>
      <c r="E408" s="8" t="s">
        <v>965</v>
      </c>
      <c r="F408" s="8">
        <f>INDEX(TabelaCompleta!$D$2:$D$5613,MATCH('Arranjos Populacionais'!C408,TabelaCompleta!$E$2:$E$5613,0),1)</f>
        <v>42008</v>
      </c>
    </row>
    <row r="409" spans="1:6" x14ac:dyDescent="0.25">
      <c r="A409" s="8">
        <v>4208906</v>
      </c>
      <c r="B409" s="8" t="s">
        <v>900</v>
      </c>
      <c r="C409" s="8">
        <v>4208906</v>
      </c>
      <c r="D409" s="8" t="s">
        <v>1072</v>
      </c>
      <c r="E409" s="8" t="s">
        <v>965</v>
      </c>
      <c r="F409" s="8">
        <f>INDEX(TabelaCompleta!$D$2:$D$5613,MATCH('Arranjos Populacionais'!C409,TabelaCompleta!$E$2:$E$5613,0),1)</f>
        <v>42008</v>
      </c>
    </row>
    <row r="410" spans="1:6" x14ac:dyDescent="0.25">
      <c r="A410" s="8">
        <v>5004106</v>
      </c>
      <c r="B410" s="8" t="s">
        <v>418</v>
      </c>
      <c r="C410" s="8">
        <v>5005004</v>
      </c>
      <c r="D410" s="8" t="s">
        <v>1073</v>
      </c>
      <c r="E410" s="8" t="s">
        <v>955</v>
      </c>
      <c r="F410" s="8">
        <f>INDEX(TabelaCompleta!$D$2:$D$5613,MATCH('Arranjos Populacionais'!C410,TabelaCompleta!$E$2:$E$5613,0),1)</f>
        <v>50009</v>
      </c>
    </row>
    <row r="411" spans="1:6" x14ac:dyDescent="0.25">
      <c r="A411" s="8">
        <v>5005004</v>
      </c>
      <c r="B411" s="8" t="s">
        <v>417</v>
      </c>
      <c r="C411" s="8">
        <v>5005004</v>
      </c>
      <c r="D411" s="8" t="s">
        <v>1073</v>
      </c>
      <c r="E411" s="8" t="s">
        <v>955</v>
      </c>
      <c r="F411" s="8">
        <f>INDEX(TabelaCompleta!$D$2:$D$5613,MATCH('Arranjos Populacionais'!C411,TabelaCompleta!$E$2:$E$5613,0),1)</f>
        <v>50009</v>
      </c>
    </row>
    <row r="412" spans="1:6" x14ac:dyDescent="0.25">
      <c r="A412" s="8">
        <v>4206702</v>
      </c>
      <c r="B412" s="8" t="s">
        <v>1074</v>
      </c>
      <c r="C412" s="8">
        <v>4209003</v>
      </c>
      <c r="D412" s="8" t="s">
        <v>1075</v>
      </c>
      <c r="E412" s="8" t="s">
        <v>955</v>
      </c>
      <c r="F412" s="8">
        <f>INDEX(TabelaCompleta!$D$2:$D$5613,MATCH('Arranjos Populacionais'!C412,TabelaCompleta!$E$2:$E$5613,0),1)</f>
        <v>42004</v>
      </c>
    </row>
    <row r="413" spans="1:6" x14ac:dyDescent="0.25">
      <c r="A413" s="8">
        <v>4210035</v>
      </c>
      <c r="B413" s="8" t="s">
        <v>29</v>
      </c>
      <c r="C413" s="8">
        <v>4209003</v>
      </c>
      <c r="D413" s="8" t="s">
        <v>1075</v>
      </c>
      <c r="E413" s="8" t="s">
        <v>955</v>
      </c>
      <c r="F413" s="8">
        <f>INDEX(TabelaCompleta!$D$2:$D$5613,MATCH('Arranjos Populacionais'!C413,TabelaCompleta!$E$2:$E$5613,0),1)</f>
        <v>42004</v>
      </c>
    </row>
    <row r="414" spans="1:6" x14ac:dyDescent="0.25">
      <c r="A414" s="8">
        <v>4209003</v>
      </c>
      <c r="B414" s="8" t="s">
        <v>25</v>
      </c>
      <c r="C414" s="8">
        <v>4209003</v>
      </c>
      <c r="D414" s="8" t="s">
        <v>1075</v>
      </c>
      <c r="E414" s="8" t="s">
        <v>955</v>
      </c>
      <c r="F414" s="8">
        <f>INDEX(TabelaCompleta!$D$2:$D$5613,MATCH('Arranjos Populacionais'!C414,TabelaCompleta!$E$2:$E$5613,0),1)</f>
        <v>42004</v>
      </c>
    </row>
    <row r="415" spans="1:6" x14ac:dyDescent="0.25">
      <c r="A415" s="8">
        <v>3106002</v>
      </c>
      <c r="B415" s="8" t="s">
        <v>348</v>
      </c>
      <c r="C415" s="8">
        <v>3136207</v>
      </c>
      <c r="D415" s="8" t="s">
        <v>1076</v>
      </c>
      <c r="E415" s="8" t="s">
        <v>955</v>
      </c>
      <c r="F415" s="8">
        <f>INDEX(TabelaCompleta!$D$2:$D$5613,MATCH('Arranjos Populacionais'!C415,TabelaCompleta!$E$2:$E$5613,0),1)</f>
        <v>31031</v>
      </c>
    </row>
    <row r="416" spans="1:6" x14ac:dyDescent="0.25">
      <c r="A416" s="8">
        <v>3136207</v>
      </c>
      <c r="B416" s="8" t="s">
        <v>347</v>
      </c>
      <c r="C416" s="8">
        <v>3136207</v>
      </c>
      <c r="D416" s="8" t="s">
        <v>1076</v>
      </c>
      <c r="E416" s="8" t="s">
        <v>955</v>
      </c>
      <c r="F416" s="8">
        <f>INDEX(TabelaCompleta!$D$2:$D$5613,MATCH('Arranjos Populacionais'!C416,TabelaCompleta!$E$2:$E$5613,0),1)</f>
        <v>31031</v>
      </c>
    </row>
    <row r="417" spans="1:6" x14ac:dyDescent="0.25">
      <c r="A417" s="8">
        <v>2503209</v>
      </c>
      <c r="B417" s="8" t="s">
        <v>724</v>
      </c>
      <c r="C417" s="8">
        <v>2507507</v>
      </c>
      <c r="D417" s="8" t="s">
        <v>1077</v>
      </c>
      <c r="E417" s="8" t="s">
        <v>971</v>
      </c>
      <c r="F417" s="8">
        <f>INDEX(TabelaCompleta!$D$2:$D$5613,MATCH('Arranjos Populacionais'!C417,TabelaCompleta!$E$2:$E$5613,0),1)</f>
        <v>25022</v>
      </c>
    </row>
    <row r="418" spans="1:6" x14ac:dyDescent="0.25">
      <c r="A418" s="8">
        <v>2501807</v>
      </c>
      <c r="B418" s="8" t="s">
        <v>723</v>
      </c>
      <c r="C418" s="8">
        <v>2507507</v>
      </c>
      <c r="D418" s="8" t="s">
        <v>1077</v>
      </c>
      <c r="E418" s="8" t="s">
        <v>971</v>
      </c>
      <c r="F418" s="8">
        <f>INDEX(TabelaCompleta!$D$2:$D$5613,MATCH('Arranjos Populacionais'!C418,TabelaCompleta!$E$2:$E$5613,0),1)</f>
        <v>25022</v>
      </c>
    </row>
    <row r="419" spans="1:6" x14ac:dyDescent="0.25">
      <c r="A419" s="8">
        <v>2504603</v>
      </c>
      <c r="B419" s="8" t="s">
        <v>252</v>
      </c>
      <c r="C419" s="8">
        <v>2507507</v>
      </c>
      <c r="D419" s="8" t="s">
        <v>1077</v>
      </c>
      <c r="E419" s="8" t="s">
        <v>971</v>
      </c>
      <c r="F419" s="8">
        <f>INDEX(TabelaCompleta!$D$2:$D$5613,MATCH('Arranjos Populacionais'!C419,TabelaCompleta!$E$2:$E$5613,0),1)</f>
        <v>25022</v>
      </c>
    </row>
    <row r="420" spans="1:6" x14ac:dyDescent="0.25">
      <c r="A420" s="8">
        <v>2513703</v>
      </c>
      <c r="B420" s="8" t="s">
        <v>690</v>
      </c>
      <c r="C420" s="8">
        <v>2507507</v>
      </c>
      <c r="D420" s="8" t="s">
        <v>1077</v>
      </c>
      <c r="E420" s="8" t="s">
        <v>971</v>
      </c>
      <c r="F420" s="8">
        <f>INDEX(TabelaCompleta!$D$2:$D$5613,MATCH('Arranjos Populacionais'!C420,TabelaCompleta!$E$2:$E$5613,0),1)</f>
        <v>25022</v>
      </c>
    </row>
    <row r="421" spans="1:6" x14ac:dyDescent="0.25">
      <c r="A421" s="8">
        <v>2508604</v>
      </c>
      <c r="B421" s="8" t="s">
        <v>255</v>
      </c>
      <c r="C421" s="8">
        <v>2507507</v>
      </c>
      <c r="D421" s="8" t="s">
        <v>1077</v>
      </c>
      <c r="E421" s="8" t="s">
        <v>971</v>
      </c>
      <c r="F421" s="8">
        <f>INDEX(TabelaCompleta!$D$2:$D$5613,MATCH('Arranjos Populacionais'!C421,TabelaCompleta!$E$2:$E$5613,0),1)</f>
        <v>25022</v>
      </c>
    </row>
    <row r="422" spans="1:6" x14ac:dyDescent="0.25">
      <c r="A422" s="8">
        <v>2507507</v>
      </c>
      <c r="B422" s="8" t="s">
        <v>233</v>
      </c>
      <c r="C422" s="8">
        <v>2507507</v>
      </c>
      <c r="D422" s="8" t="s">
        <v>1077</v>
      </c>
      <c r="E422" s="8" t="s">
        <v>971</v>
      </c>
      <c r="F422" s="8">
        <f>INDEX(TabelaCompleta!$D$2:$D$5613,MATCH('Arranjos Populacionais'!C422,TabelaCompleta!$E$2:$E$5613,0),1)</f>
        <v>25022</v>
      </c>
    </row>
    <row r="423" spans="1:6" x14ac:dyDescent="0.25">
      <c r="A423" s="8">
        <v>4201307</v>
      </c>
      <c r="B423" s="8" t="s">
        <v>898</v>
      </c>
      <c r="C423" s="8">
        <v>4209102</v>
      </c>
      <c r="D423" s="8" t="s">
        <v>1078</v>
      </c>
      <c r="E423" s="8" t="s">
        <v>965</v>
      </c>
      <c r="F423" s="8">
        <f>INDEX(TabelaCompleta!$D$2:$D$5613,MATCH('Arranjos Populacionais'!C423,TabelaCompleta!$E$2:$E$5613,0),1)</f>
        <v>42008</v>
      </c>
    </row>
    <row r="424" spans="1:6" x14ac:dyDescent="0.25">
      <c r="A424" s="8">
        <v>4209102</v>
      </c>
      <c r="B424" s="8" t="s">
        <v>65</v>
      </c>
      <c r="C424" s="8">
        <v>4209102</v>
      </c>
      <c r="D424" s="8" t="s">
        <v>1078</v>
      </c>
      <c r="E424" s="8" t="s">
        <v>965</v>
      </c>
      <c r="F424" s="8">
        <f>INDEX(TabelaCompleta!$D$2:$D$5613,MATCH('Arranjos Populacionais'!C424,TabelaCompleta!$E$2:$E$5613,0),1)</f>
        <v>42008</v>
      </c>
    </row>
    <row r="425" spans="1:6" x14ac:dyDescent="0.25">
      <c r="A425" s="8">
        <v>2301901</v>
      </c>
      <c r="B425" s="8" t="s">
        <v>715</v>
      </c>
      <c r="C425" s="8">
        <v>2307304</v>
      </c>
      <c r="D425" s="8" t="s">
        <v>1079</v>
      </c>
      <c r="E425" s="8" t="s">
        <v>965</v>
      </c>
      <c r="F425" s="8">
        <f>INDEX(TabelaCompleta!$D$2:$D$5613,MATCH('Arranjos Populacionais'!C425,TabelaCompleta!$E$2:$E$5613,0),1)</f>
        <v>23032</v>
      </c>
    </row>
    <row r="426" spans="1:6" x14ac:dyDescent="0.25">
      <c r="A426" s="8">
        <v>2304202</v>
      </c>
      <c r="B426" s="8" t="s">
        <v>716</v>
      </c>
      <c r="C426" s="8">
        <v>2307304</v>
      </c>
      <c r="D426" s="8" t="s">
        <v>1079</v>
      </c>
      <c r="E426" s="8" t="s">
        <v>965</v>
      </c>
      <c r="F426" s="8">
        <f>INDEX(TabelaCompleta!$D$2:$D$5613,MATCH('Arranjos Populacionais'!C426,TabelaCompleta!$E$2:$E$5613,0),1)</f>
        <v>23032</v>
      </c>
    </row>
    <row r="427" spans="1:6" x14ac:dyDescent="0.25">
      <c r="A427" s="8">
        <v>2307304</v>
      </c>
      <c r="B427" s="8" t="s">
        <v>717</v>
      </c>
      <c r="C427" s="8">
        <v>2307304</v>
      </c>
      <c r="D427" s="8" t="s">
        <v>1079</v>
      </c>
      <c r="E427" s="8" t="s">
        <v>965</v>
      </c>
      <c r="F427" s="8">
        <f>INDEX(TabelaCompleta!$D$2:$D$5613,MATCH('Arranjos Populacionais'!C427,TabelaCompleta!$E$2:$E$5613,0),1)</f>
        <v>23032</v>
      </c>
    </row>
    <row r="428" spans="1:6" x14ac:dyDescent="0.25">
      <c r="A428" s="8">
        <v>2307403</v>
      </c>
      <c r="B428" s="8" t="s">
        <v>225</v>
      </c>
      <c r="C428" s="8">
        <v>2307403</v>
      </c>
      <c r="D428" s="8" t="s">
        <v>1080</v>
      </c>
      <c r="E428" s="8" t="s">
        <v>955</v>
      </c>
      <c r="F428" s="8">
        <f>INDEX(TabelaCompleta!$D$2:$D$5613,MATCH('Arranjos Populacionais'!C428,TabelaCompleta!$E$2:$E$5613,0),1)</f>
        <v>23027</v>
      </c>
    </row>
    <row r="429" spans="1:6" x14ac:dyDescent="0.25">
      <c r="A429" s="8">
        <v>2303303</v>
      </c>
      <c r="B429" s="8" t="s">
        <v>229</v>
      </c>
      <c r="C429" s="8">
        <v>2307403</v>
      </c>
      <c r="D429" s="8" t="s">
        <v>1080</v>
      </c>
      <c r="E429" s="8" t="s">
        <v>955</v>
      </c>
      <c r="F429" s="8">
        <f>INDEX(TabelaCompleta!$D$2:$D$5613,MATCH('Arranjos Populacionais'!C429,TabelaCompleta!$E$2:$E$5613,0),1)</f>
        <v>23027</v>
      </c>
    </row>
    <row r="430" spans="1:6" x14ac:dyDescent="0.25">
      <c r="A430" s="8">
        <v>3140803</v>
      </c>
      <c r="B430" s="8" t="s">
        <v>784</v>
      </c>
      <c r="C430" s="8">
        <v>3136702</v>
      </c>
      <c r="D430" s="8" t="s">
        <v>1081</v>
      </c>
      <c r="E430" s="8" t="s">
        <v>965</v>
      </c>
      <c r="F430" s="8">
        <f>INDEX(TabelaCompleta!$D$2:$D$5613,MATCH('Arranjos Populacionais'!C430,TabelaCompleta!$E$2:$E$5613,0),1)</f>
        <v>31065</v>
      </c>
    </row>
    <row r="431" spans="1:6" x14ac:dyDescent="0.25">
      <c r="A431" s="8">
        <v>3167509</v>
      </c>
      <c r="B431" s="8" t="s">
        <v>613</v>
      </c>
      <c r="C431" s="8">
        <v>3136702</v>
      </c>
      <c r="D431" s="8" t="s">
        <v>1081</v>
      </c>
      <c r="E431" s="8" t="s">
        <v>965</v>
      </c>
      <c r="F431" s="8">
        <f>INDEX(TabelaCompleta!$D$2:$D$5613,MATCH('Arranjos Populacionais'!C431,TabelaCompleta!$E$2:$E$5613,0),1)</f>
        <v>31065</v>
      </c>
    </row>
    <row r="432" spans="1:6" x14ac:dyDescent="0.25">
      <c r="A432" s="8">
        <v>3125002</v>
      </c>
      <c r="B432" s="8" t="s">
        <v>610</v>
      </c>
      <c r="C432" s="8">
        <v>3136702</v>
      </c>
      <c r="D432" s="8" t="s">
        <v>1081</v>
      </c>
      <c r="E432" s="8" t="s">
        <v>965</v>
      </c>
      <c r="F432" s="8">
        <f>INDEX(TabelaCompleta!$D$2:$D$5613,MATCH('Arranjos Populacionais'!C432,TabelaCompleta!$E$2:$E$5613,0),1)</f>
        <v>31065</v>
      </c>
    </row>
    <row r="433" spans="1:6" x14ac:dyDescent="0.25">
      <c r="A433" s="8">
        <v>3136702</v>
      </c>
      <c r="B433" s="8" t="s">
        <v>600</v>
      </c>
      <c r="C433" s="8">
        <v>3136702</v>
      </c>
      <c r="D433" s="8" t="s">
        <v>1081</v>
      </c>
      <c r="E433" s="8" t="s">
        <v>965</v>
      </c>
      <c r="F433" s="8">
        <f>INDEX(TabelaCompleta!$D$2:$D$5613,MATCH('Arranjos Populacionais'!C433,TabelaCompleta!$E$2:$E$5613,0),1)</f>
        <v>31065</v>
      </c>
    </row>
    <row r="434" spans="1:6" x14ac:dyDescent="0.25">
      <c r="A434" s="8">
        <v>3115904</v>
      </c>
      <c r="B434" s="8" t="s">
        <v>783</v>
      </c>
      <c r="C434" s="8">
        <v>3136702</v>
      </c>
      <c r="D434" s="8" t="s">
        <v>1081</v>
      </c>
      <c r="E434" s="8" t="s">
        <v>965</v>
      </c>
      <c r="F434" s="8">
        <f>INDEX(TabelaCompleta!$D$2:$D$5613,MATCH('Arranjos Populacionais'!C434,TabelaCompleta!$E$2:$E$5613,0),1)</f>
        <v>31065</v>
      </c>
    </row>
    <row r="435" spans="1:6" x14ac:dyDescent="0.25">
      <c r="A435" s="8">
        <v>3525904</v>
      </c>
      <c r="B435" s="8" t="s">
        <v>833</v>
      </c>
      <c r="C435" s="8">
        <v>3525904</v>
      </c>
      <c r="D435" s="8" t="s">
        <v>1082</v>
      </c>
      <c r="E435" s="8" t="s">
        <v>965</v>
      </c>
      <c r="F435" s="8">
        <f>INDEX(TabelaCompleta!$D$2:$D$5613,MATCH('Arranjos Populacionais'!C435,TabelaCompleta!$E$2:$E$5613,0),1)</f>
        <v>35047</v>
      </c>
    </row>
    <row r="436" spans="1:6" x14ac:dyDescent="0.25">
      <c r="A436" s="8">
        <v>3524006</v>
      </c>
      <c r="B436" s="8" t="s">
        <v>754</v>
      </c>
      <c r="C436" s="8">
        <v>3525904</v>
      </c>
      <c r="D436" s="8" t="s">
        <v>1082</v>
      </c>
      <c r="E436" s="8" t="s">
        <v>965</v>
      </c>
      <c r="F436" s="8">
        <f>INDEX(TabelaCompleta!$D$2:$D$5613,MATCH('Arranjos Populacionais'!C436,TabelaCompleta!$E$2:$E$5613,0),1)</f>
        <v>35047</v>
      </c>
    </row>
    <row r="437" spans="1:6" x14ac:dyDescent="0.25">
      <c r="A437" s="8">
        <v>3508405</v>
      </c>
      <c r="B437" s="8" t="s">
        <v>827</v>
      </c>
      <c r="C437" s="8">
        <v>3525904</v>
      </c>
      <c r="D437" s="8" t="s">
        <v>1082</v>
      </c>
      <c r="E437" s="8" t="s">
        <v>965</v>
      </c>
      <c r="F437" s="8">
        <f>INDEX(TabelaCompleta!$D$2:$D$5613,MATCH('Arranjos Populacionais'!C437,TabelaCompleta!$E$2:$E$5613,0),1)</f>
        <v>35047</v>
      </c>
    </row>
    <row r="438" spans="1:6" x14ac:dyDescent="0.25">
      <c r="A438" s="8">
        <v>3525201</v>
      </c>
      <c r="B438" s="8" t="s">
        <v>574</v>
      </c>
      <c r="C438" s="8">
        <v>3525904</v>
      </c>
      <c r="D438" s="8" t="s">
        <v>1082</v>
      </c>
      <c r="E438" s="8" t="s">
        <v>965</v>
      </c>
      <c r="F438" s="8">
        <f>INDEX(TabelaCompleta!$D$2:$D$5613,MATCH('Arranjos Populacionais'!C438,TabelaCompleta!$E$2:$E$5613,0),1)</f>
        <v>35047</v>
      </c>
    </row>
    <row r="439" spans="1:6" x14ac:dyDescent="0.25">
      <c r="A439" s="8">
        <v>3509601</v>
      </c>
      <c r="B439" s="8" t="s">
        <v>834</v>
      </c>
      <c r="C439" s="8">
        <v>3525904</v>
      </c>
      <c r="D439" s="8" t="s">
        <v>1082</v>
      </c>
      <c r="E439" s="8" t="s">
        <v>965</v>
      </c>
      <c r="F439" s="8">
        <f>INDEX(TabelaCompleta!$D$2:$D$5613,MATCH('Arranjos Populacionais'!C439,TabelaCompleta!$E$2:$E$5613,0),1)</f>
        <v>35047</v>
      </c>
    </row>
    <row r="440" spans="1:6" x14ac:dyDescent="0.25">
      <c r="A440" s="8">
        <v>3556503</v>
      </c>
      <c r="B440" s="8" t="s">
        <v>836</v>
      </c>
      <c r="C440" s="8">
        <v>3525904</v>
      </c>
      <c r="D440" s="8" t="s">
        <v>1082</v>
      </c>
      <c r="E440" s="8" t="s">
        <v>965</v>
      </c>
      <c r="F440" s="8">
        <f>INDEX(TabelaCompleta!$D$2:$D$5613,MATCH('Arranjos Populacionais'!C440,TabelaCompleta!$E$2:$E$5613,0),1)</f>
        <v>35047</v>
      </c>
    </row>
    <row r="441" spans="1:6" x14ac:dyDescent="0.25">
      <c r="A441" s="8">
        <v>3527306</v>
      </c>
      <c r="B441" s="8" t="s">
        <v>835</v>
      </c>
      <c r="C441" s="8">
        <v>3525904</v>
      </c>
      <c r="D441" s="8" t="s">
        <v>1082</v>
      </c>
      <c r="E441" s="8" t="s">
        <v>965</v>
      </c>
      <c r="F441" s="8">
        <f>INDEX(TabelaCompleta!$D$2:$D$5613,MATCH('Arranjos Populacionais'!C441,TabelaCompleta!$E$2:$E$5613,0),1)</f>
        <v>35047</v>
      </c>
    </row>
    <row r="442" spans="1:6" x14ac:dyDescent="0.25">
      <c r="A442" s="8">
        <v>3137205</v>
      </c>
      <c r="B442" s="8" t="s">
        <v>309</v>
      </c>
      <c r="C442" s="8">
        <v>3137205</v>
      </c>
      <c r="D442" s="8" t="s">
        <v>1083</v>
      </c>
      <c r="E442" s="8" t="s">
        <v>955</v>
      </c>
      <c r="F442" s="8">
        <f>INDEX(TabelaCompleta!$D$2:$D$5613,MATCH('Arranjos Populacionais'!C442,TabelaCompleta!$E$2:$E$5613,0),1)</f>
        <v>31026</v>
      </c>
    </row>
    <row r="443" spans="1:6" x14ac:dyDescent="0.25">
      <c r="A443" s="8">
        <v>3135308</v>
      </c>
      <c r="B443" s="8" t="s">
        <v>310</v>
      </c>
      <c r="C443" s="8">
        <v>3137205</v>
      </c>
      <c r="D443" s="8" t="s">
        <v>1083</v>
      </c>
      <c r="E443" s="8" t="s">
        <v>955</v>
      </c>
      <c r="F443" s="8">
        <f>INDEX(TabelaCompleta!$D$2:$D$5613,MATCH('Arranjos Populacionais'!C443,TabelaCompleta!$E$2:$E$5613,0),1)</f>
        <v>31026</v>
      </c>
    </row>
    <row r="444" spans="1:6" x14ac:dyDescent="0.25">
      <c r="A444" s="8">
        <v>4304622</v>
      </c>
      <c r="B444" s="8" t="s">
        <v>107</v>
      </c>
      <c r="C444" s="8">
        <v>4311304</v>
      </c>
      <c r="D444" s="8" t="s">
        <v>1084</v>
      </c>
      <c r="E444" s="8" t="s">
        <v>955</v>
      </c>
      <c r="F444" s="8">
        <f>INDEX(TabelaCompleta!$D$2:$D$5613,MATCH('Arranjos Populacionais'!C444,TabelaCompleta!$E$2:$E$5613,0),1)</f>
        <v>43015</v>
      </c>
    </row>
    <row r="445" spans="1:6" x14ac:dyDescent="0.25">
      <c r="A445" s="8">
        <v>4311304</v>
      </c>
      <c r="B445" s="8" t="s">
        <v>106</v>
      </c>
      <c r="C445" s="8">
        <v>4311304</v>
      </c>
      <c r="D445" s="8" t="s">
        <v>1084</v>
      </c>
      <c r="E445" s="8" t="s">
        <v>955</v>
      </c>
      <c r="F445" s="8">
        <f>INDEX(TabelaCompleta!$D$2:$D$5613,MATCH('Arranjos Populacionais'!C445,TabelaCompleta!$E$2:$E$5613,0),1)</f>
        <v>43015</v>
      </c>
    </row>
    <row r="446" spans="1:6" x14ac:dyDescent="0.25">
      <c r="A446" s="8">
        <v>4308433</v>
      </c>
      <c r="B446" s="8" t="s">
        <v>136</v>
      </c>
      <c r="C446" s="8">
        <v>4311403</v>
      </c>
      <c r="D446" s="8" t="s">
        <v>1085</v>
      </c>
      <c r="E446" s="8" t="s">
        <v>965</v>
      </c>
      <c r="F446" s="8">
        <f>INDEX(TabelaCompleta!$D$2:$D$5613,MATCH('Arranjos Populacionais'!C446,TabelaCompleta!$E$2:$E$5613,0),1)</f>
        <v>43021</v>
      </c>
    </row>
    <row r="447" spans="1:6" x14ac:dyDescent="0.25">
      <c r="A447" s="8">
        <v>4308078</v>
      </c>
      <c r="B447" s="8" t="s">
        <v>163</v>
      </c>
      <c r="C447" s="8">
        <v>4311403</v>
      </c>
      <c r="D447" s="8" t="s">
        <v>1085</v>
      </c>
      <c r="E447" s="8" t="s">
        <v>965</v>
      </c>
      <c r="F447" s="8">
        <f>INDEX(TabelaCompleta!$D$2:$D$5613,MATCH('Arranjos Populacionais'!C447,TabelaCompleta!$E$2:$E$5613,0),1)</f>
        <v>43021</v>
      </c>
    </row>
    <row r="448" spans="1:6" x14ac:dyDescent="0.25">
      <c r="A448" s="8">
        <v>4302402</v>
      </c>
      <c r="B448" s="8" t="s">
        <v>135</v>
      </c>
      <c r="C448" s="8">
        <v>4311403</v>
      </c>
      <c r="D448" s="8" t="s">
        <v>1085</v>
      </c>
      <c r="E448" s="8" t="s">
        <v>965</v>
      </c>
      <c r="F448" s="8">
        <f>INDEX(TabelaCompleta!$D$2:$D$5613,MATCH('Arranjos Populacionais'!C448,TabelaCompleta!$E$2:$E$5613,0),1)</f>
        <v>43021</v>
      </c>
    </row>
    <row r="449" spans="1:6" x14ac:dyDescent="0.25">
      <c r="A449" s="8">
        <v>4301008</v>
      </c>
      <c r="B449" s="8" t="s">
        <v>134</v>
      </c>
      <c r="C449" s="8">
        <v>4311403</v>
      </c>
      <c r="D449" s="8" t="s">
        <v>1085</v>
      </c>
      <c r="E449" s="8" t="s">
        <v>965</v>
      </c>
      <c r="F449" s="8">
        <f>INDEX(TabelaCompleta!$D$2:$D$5613,MATCH('Arranjos Populacionais'!C449,TabelaCompleta!$E$2:$E$5613,0),1)</f>
        <v>43021</v>
      </c>
    </row>
    <row r="450" spans="1:6" x14ac:dyDescent="0.25">
      <c r="A450" s="8">
        <v>4311403</v>
      </c>
      <c r="B450" s="8" t="s">
        <v>131</v>
      </c>
      <c r="C450" s="8">
        <v>4311403</v>
      </c>
      <c r="D450" s="8" t="s">
        <v>1085</v>
      </c>
      <c r="E450" s="8" t="s">
        <v>965</v>
      </c>
      <c r="F450" s="8">
        <f>INDEX(TabelaCompleta!$D$2:$D$5613,MATCH('Arranjos Populacionais'!C450,TabelaCompleta!$E$2:$E$5613,0),1)</f>
        <v>43021</v>
      </c>
    </row>
    <row r="451" spans="1:6" x14ac:dyDescent="0.25">
      <c r="A451" s="8">
        <v>4307807</v>
      </c>
      <c r="B451" s="8" t="s">
        <v>132</v>
      </c>
      <c r="C451" s="8">
        <v>4311403</v>
      </c>
      <c r="D451" s="8" t="s">
        <v>1085</v>
      </c>
      <c r="E451" s="8" t="s">
        <v>965</v>
      </c>
      <c r="F451" s="8">
        <f>INDEX(TabelaCompleta!$D$2:$D$5613,MATCH('Arranjos Populacionais'!C451,TabelaCompleta!$E$2:$E$5613,0),1)</f>
        <v>43021</v>
      </c>
    </row>
    <row r="452" spans="1:6" x14ac:dyDescent="0.25">
      <c r="A452" s="8">
        <v>4306205</v>
      </c>
      <c r="B452" s="8" t="s">
        <v>588</v>
      </c>
      <c r="C452" s="8">
        <v>4311403</v>
      </c>
      <c r="D452" s="8" t="s">
        <v>1085</v>
      </c>
      <c r="E452" s="8" t="s">
        <v>965</v>
      </c>
      <c r="F452" s="8">
        <f>INDEX(TabelaCompleta!$D$2:$D$5613,MATCH('Arranjos Populacionais'!C452,TabelaCompleta!$E$2:$E$5613,0),1)</f>
        <v>43021</v>
      </c>
    </row>
    <row r="453" spans="1:6" x14ac:dyDescent="0.25">
      <c r="A453" s="8">
        <v>4316758</v>
      </c>
      <c r="B453" s="8" t="s">
        <v>138</v>
      </c>
      <c r="C453" s="8">
        <v>4311403</v>
      </c>
      <c r="D453" s="8" t="s">
        <v>1085</v>
      </c>
      <c r="E453" s="8" t="s">
        <v>965</v>
      </c>
      <c r="F453" s="8">
        <f>INDEX(TabelaCompleta!$D$2:$D$5613,MATCH('Arranjos Populacionais'!C453,TabelaCompleta!$E$2:$E$5613,0),1)</f>
        <v>43021</v>
      </c>
    </row>
    <row r="454" spans="1:6" x14ac:dyDescent="0.25">
      <c r="A454" s="8">
        <v>1500503</v>
      </c>
      <c r="B454" s="8" t="s">
        <v>666</v>
      </c>
      <c r="C454" s="8">
        <v>1600279</v>
      </c>
      <c r="D454" s="8" t="s">
        <v>1086</v>
      </c>
      <c r="E454" s="8" t="s">
        <v>955</v>
      </c>
      <c r="F454" s="8">
        <f>INDEX(TabelaCompleta!$D$2:$D$5613,MATCH('Arranjos Populacionais'!C454,TabelaCompleta!$E$2:$E$5613,0),1)</f>
        <v>16004</v>
      </c>
    </row>
    <row r="455" spans="1:6" x14ac:dyDescent="0.25">
      <c r="A455" s="8">
        <v>1600279</v>
      </c>
      <c r="B455" s="8" t="s">
        <v>664</v>
      </c>
      <c r="C455" s="8">
        <v>1600279</v>
      </c>
      <c r="D455" s="8" t="s">
        <v>1086</v>
      </c>
      <c r="E455" s="8" t="s">
        <v>955</v>
      </c>
      <c r="F455" s="8">
        <f>INDEX(TabelaCompleta!$D$2:$D$5613,MATCH('Arranjos Populacionais'!C455,TabelaCompleta!$E$2:$E$5613,0),1)</f>
        <v>16004</v>
      </c>
    </row>
    <row r="456" spans="1:6" x14ac:dyDescent="0.25">
      <c r="A456" s="8">
        <v>1600808</v>
      </c>
      <c r="B456" s="8" t="s">
        <v>667</v>
      </c>
      <c r="C456" s="8">
        <v>1600279</v>
      </c>
      <c r="D456" s="8" t="s">
        <v>1086</v>
      </c>
      <c r="E456" s="8" t="s">
        <v>955</v>
      </c>
      <c r="F456" s="8">
        <f>INDEX(TabelaCompleta!$D$2:$D$5613,MATCH('Arranjos Populacionais'!C456,TabelaCompleta!$E$2:$E$5613,0),1)</f>
        <v>16004</v>
      </c>
    </row>
    <row r="457" spans="1:6" x14ac:dyDescent="0.25">
      <c r="A457" s="8">
        <v>3138203</v>
      </c>
      <c r="B457" s="8" t="s">
        <v>328</v>
      </c>
      <c r="C457" s="8">
        <v>3138203</v>
      </c>
      <c r="D457" s="8" t="s">
        <v>1087</v>
      </c>
      <c r="E457" s="8" t="s">
        <v>965</v>
      </c>
      <c r="F457" s="8">
        <f>INDEX(TabelaCompleta!$D$2:$D$5613,MATCH('Arranjos Populacionais'!C457,TabelaCompleta!$E$2:$E$5613,0),1)</f>
        <v>31057</v>
      </c>
    </row>
    <row r="458" spans="1:6" x14ac:dyDescent="0.25">
      <c r="A458" s="8">
        <v>3134301</v>
      </c>
      <c r="B458" s="8" t="s">
        <v>330</v>
      </c>
      <c r="C458" s="8">
        <v>3138203</v>
      </c>
      <c r="D458" s="8" t="s">
        <v>1087</v>
      </c>
      <c r="E458" s="8" t="s">
        <v>965</v>
      </c>
      <c r="F458" s="8">
        <f>INDEX(TabelaCompleta!$D$2:$D$5613,MATCH('Arranjos Populacionais'!C458,TabelaCompleta!$E$2:$E$5613,0),1)</f>
        <v>31057</v>
      </c>
    </row>
    <row r="459" spans="1:6" x14ac:dyDescent="0.25">
      <c r="A459" s="8">
        <v>3130408</v>
      </c>
      <c r="B459" s="8" t="s">
        <v>329</v>
      </c>
      <c r="C459" s="8">
        <v>3138203</v>
      </c>
      <c r="D459" s="8" t="s">
        <v>1087</v>
      </c>
      <c r="E459" s="8" t="s">
        <v>965</v>
      </c>
      <c r="F459" s="8">
        <f>INDEX(TabelaCompleta!$D$2:$D$5613,MATCH('Arranjos Populacionais'!C459,TabelaCompleta!$E$2:$E$5613,0),1)</f>
        <v>31057</v>
      </c>
    </row>
    <row r="460" spans="1:6" x14ac:dyDescent="0.25">
      <c r="A460" s="8">
        <v>3154705</v>
      </c>
      <c r="B460" s="8" t="s">
        <v>331</v>
      </c>
      <c r="C460" s="8">
        <v>3138203</v>
      </c>
      <c r="D460" s="8" t="s">
        <v>1087</v>
      </c>
      <c r="E460" s="8" t="s">
        <v>965</v>
      </c>
      <c r="F460" s="8">
        <f>INDEX(TabelaCompleta!$D$2:$D$5613,MATCH('Arranjos Populacionais'!C460,TabelaCompleta!$E$2:$E$5613,0),1)</f>
        <v>31057</v>
      </c>
    </row>
    <row r="461" spans="1:6" x14ac:dyDescent="0.25">
      <c r="A461" s="8">
        <v>3546207</v>
      </c>
      <c r="B461" s="8" t="s">
        <v>397</v>
      </c>
      <c r="C461" s="8">
        <v>3526704</v>
      </c>
      <c r="D461" s="8" t="s">
        <v>1088</v>
      </c>
      <c r="E461" s="8" t="s">
        <v>955</v>
      </c>
      <c r="F461" s="8">
        <f>INDEX(TabelaCompleta!$D$2:$D$5613,MATCH('Arranjos Populacionais'!C461,TabelaCompleta!$E$2:$E$5613,0),1)</f>
        <v>35027</v>
      </c>
    </row>
    <row r="462" spans="1:6" x14ac:dyDescent="0.25">
      <c r="A462" s="8">
        <v>3526704</v>
      </c>
      <c r="B462" s="8" t="s">
        <v>396</v>
      </c>
      <c r="C462" s="8">
        <v>3526704</v>
      </c>
      <c r="D462" s="8" t="s">
        <v>1088</v>
      </c>
      <c r="E462" s="8" t="s">
        <v>955</v>
      </c>
      <c r="F462" s="8">
        <f>INDEX(TabelaCompleta!$D$2:$D$5613,MATCH('Arranjos Populacionais'!C462,TabelaCompleta!$E$2:$E$5613,0),1)</f>
        <v>35027</v>
      </c>
    </row>
    <row r="463" spans="1:6" x14ac:dyDescent="0.25">
      <c r="A463" s="8">
        <v>3526902</v>
      </c>
      <c r="B463" s="8" t="s">
        <v>392</v>
      </c>
      <c r="C463" s="8">
        <v>3526902</v>
      </c>
      <c r="D463" s="8" t="s">
        <v>1089</v>
      </c>
      <c r="E463" s="8" t="s">
        <v>965</v>
      </c>
      <c r="F463" s="8">
        <f>INDEX(TabelaCompleta!$D$2:$D$5613,MATCH('Arranjos Populacionais'!C463,TabelaCompleta!$E$2:$E$5613,0),1)</f>
        <v>35027</v>
      </c>
    </row>
    <row r="464" spans="1:6" x14ac:dyDescent="0.25">
      <c r="A464" s="8">
        <v>3521408</v>
      </c>
      <c r="B464" s="8" t="s">
        <v>393</v>
      </c>
      <c r="C464" s="8">
        <v>3526902</v>
      </c>
      <c r="D464" s="8" t="s">
        <v>1089</v>
      </c>
      <c r="E464" s="8" t="s">
        <v>965</v>
      </c>
      <c r="F464" s="8">
        <f>INDEX(TabelaCompleta!$D$2:$D$5613,MATCH('Arranjos Populacionais'!C464,TabelaCompleta!$E$2:$E$5613,0),1)</f>
        <v>35027</v>
      </c>
    </row>
    <row r="465" spans="1:6" x14ac:dyDescent="0.25">
      <c r="A465" s="8">
        <v>4112702</v>
      </c>
      <c r="B465" s="8" t="s">
        <v>53</v>
      </c>
      <c r="C465" s="8">
        <v>4113700</v>
      </c>
      <c r="D465" s="8" t="s">
        <v>1090</v>
      </c>
      <c r="E465" s="8" t="s">
        <v>965</v>
      </c>
      <c r="F465" s="8">
        <f>INDEX(TabelaCompleta!$D$2:$D$5613,MATCH('Arranjos Populacionais'!C465,TabelaCompleta!$E$2:$E$5613,0),1)</f>
        <v>41011</v>
      </c>
    </row>
    <row r="466" spans="1:6" x14ac:dyDescent="0.25">
      <c r="A466" s="8">
        <v>4103701</v>
      </c>
      <c r="B466" s="8" t="s">
        <v>882</v>
      </c>
      <c r="C466" s="8">
        <v>4113700</v>
      </c>
      <c r="D466" s="8" t="s">
        <v>1090</v>
      </c>
      <c r="E466" s="8" t="s">
        <v>965</v>
      </c>
      <c r="F466" s="8">
        <f>INDEX(TabelaCompleta!$D$2:$D$5613,MATCH('Arranjos Populacionais'!C466,TabelaCompleta!$E$2:$E$5613,0),1)</f>
        <v>41011</v>
      </c>
    </row>
    <row r="467" spans="1:6" x14ac:dyDescent="0.25">
      <c r="A467" s="8">
        <v>4109807</v>
      </c>
      <c r="B467" s="8" t="s">
        <v>883</v>
      </c>
      <c r="C467" s="8">
        <v>4113700</v>
      </c>
      <c r="D467" s="8" t="s">
        <v>1090</v>
      </c>
      <c r="E467" s="8" t="s">
        <v>965</v>
      </c>
      <c r="F467" s="8">
        <f>INDEX(TabelaCompleta!$D$2:$D$5613,MATCH('Arranjos Populacionais'!C467,TabelaCompleta!$E$2:$E$5613,0),1)</f>
        <v>41011</v>
      </c>
    </row>
    <row r="468" spans="1:6" x14ac:dyDescent="0.25">
      <c r="A468" s="8">
        <v>4113700</v>
      </c>
      <c r="B468" s="8" t="s">
        <v>48</v>
      </c>
      <c r="C468" s="8">
        <v>4113700</v>
      </c>
      <c r="D468" s="8" t="s">
        <v>1090</v>
      </c>
      <c r="E468" s="8" t="s">
        <v>965</v>
      </c>
      <c r="F468" s="8">
        <f>INDEX(TabelaCompleta!$D$2:$D$5613,MATCH('Arranjos Populacionais'!C468,TabelaCompleta!$E$2:$E$5613,0),1)</f>
        <v>41011</v>
      </c>
    </row>
    <row r="469" spans="1:6" x14ac:dyDescent="0.25">
      <c r="A469" s="8">
        <v>3527207</v>
      </c>
      <c r="B469" s="8" t="s">
        <v>547</v>
      </c>
      <c r="C469" s="8">
        <v>3527207</v>
      </c>
      <c r="D469" s="8" t="s">
        <v>1091</v>
      </c>
      <c r="E469" s="8" t="s">
        <v>955</v>
      </c>
      <c r="F469" s="8">
        <f>INDEX(TabelaCompleta!$D$2:$D$5613,MATCH('Arranjos Populacionais'!C469,TabelaCompleta!$E$2:$E$5613,0),1)</f>
        <v>35051</v>
      </c>
    </row>
    <row r="470" spans="1:6" x14ac:dyDescent="0.25">
      <c r="A470" s="8">
        <v>3509957</v>
      </c>
      <c r="B470" s="8" t="s">
        <v>548</v>
      </c>
      <c r="C470" s="8">
        <v>3527207</v>
      </c>
      <c r="D470" s="8" t="s">
        <v>1091</v>
      </c>
      <c r="E470" s="8" t="s">
        <v>955</v>
      </c>
      <c r="F470" s="8">
        <f>INDEX(TabelaCompleta!$D$2:$D$5613,MATCH('Arranjos Populacionais'!C470,TabelaCompleta!$E$2:$E$5613,0),1)</f>
        <v>35051</v>
      </c>
    </row>
    <row r="471" spans="1:6" x14ac:dyDescent="0.25">
      <c r="A471" s="8">
        <v>3302403</v>
      </c>
      <c r="B471" s="8" t="s">
        <v>631</v>
      </c>
      <c r="C471" s="8">
        <v>3302403</v>
      </c>
      <c r="D471" s="8" t="s">
        <v>1092</v>
      </c>
      <c r="E471" s="8" t="s">
        <v>965</v>
      </c>
      <c r="F471" s="8">
        <f>INDEX(TabelaCompleta!$D$2:$D$5613,MATCH('Arranjos Populacionais'!C471,TabelaCompleta!$E$2:$E$5613,0),1)</f>
        <v>33004</v>
      </c>
    </row>
    <row r="472" spans="1:6" x14ac:dyDescent="0.25">
      <c r="A472" s="8">
        <v>3301306</v>
      </c>
      <c r="B472" s="8" t="s">
        <v>645</v>
      </c>
      <c r="C472" s="8">
        <v>3302403</v>
      </c>
      <c r="D472" s="8" t="s">
        <v>1092</v>
      </c>
      <c r="E472" s="8" t="s">
        <v>965</v>
      </c>
      <c r="F472" s="8">
        <f>INDEX(TabelaCompleta!$D$2:$D$5613,MATCH('Arranjos Populacionais'!C472,TabelaCompleta!$E$2:$E$5613,0),1)</f>
        <v>33004</v>
      </c>
    </row>
    <row r="473" spans="1:6" x14ac:dyDescent="0.25">
      <c r="A473" s="8">
        <v>3301405</v>
      </c>
      <c r="B473" s="8" t="s">
        <v>633</v>
      </c>
      <c r="C473" s="8">
        <v>3302403</v>
      </c>
      <c r="D473" s="8" t="s">
        <v>1092</v>
      </c>
      <c r="E473" s="8" t="s">
        <v>965</v>
      </c>
      <c r="F473" s="8">
        <f>INDEX(TabelaCompleta!$D$2:$D$5613,MATCH('Arranjos Populacionais'!C473,TabelaCompleta!$E$2:$E$5613,0),1)</f>
        <v>33004</v>
      </c>
    </row>
    <row r="474" spans="1:6" x14ac:dyDescent="0.25">
      <c r="A474" s="8">
        <v>3300936</v>
      </c>
      <c r="B474" s="8" t="s">
        <v>632</v>
      </c>
      <c r="C474" s="8">
        <v>3302403</v>
      </c>
      <c r="D474" s="8" t="s">
        <v>1092</v>
      </c>
      <c r="E474" s="8" t="s">
        <v>965</v>
      </c>
      <c r="F474" s="8">
        <f>INDEX(TabelaCompleta!$D$2:$D$5613,MATCH('Arranjos Populacionais'!C474,TabelaCompleta!$E$2:$E$5613,0),1)</f>
        <v>33004</v>
      </c>
    </row>
    <row r="475" spans="1:6" x14ac:dyDescent="0.25">
      <c r="A475" s="8">
        <v>3304524</v>
      </c>
      <c r="B475" s="8" t="s">
        <v>634</v>
      </c>
      <c r="C475" s="8">
        <v>3302403</v>
      </c>
      <c r="D475" s="8" t="s">
        <v>1092</v>
      </c>
      <c r="E475" s="8" t="s">
        <v>965</v>
      </c>
      <c r="F475" s="8">
        <f>INDEX(TabelaCompleta!$D$2:$D$5613,MATCH('Arranjos Populacionais'!C475,TabelaCompleta!$E$2:$E$5613,0),1)</f>
        <v>33004</v>
      </c>
    </row>
    <row r="476" spans="1:6" x14ac:dyDescent="0.25">
      <c r="A476" s="8">
        <v>1600600</v>
      </c>
      <c r="B476" s="8" t="s">
        <v>652</v>
      </c>
      <c r="C476" s="8">
        <v>1600303</v>
      </c>
      <c r="D476" s="8" t="s">
        <v>1093</v>
      </c>
      <c r="E476" s="8" t="s">
        <v>965</v>
      </c>
      <c r="F476" s="8">
        <f>INDEX(TabelaCompleta!$D$2:$D$5613,MATCH('Arranjos Populacionais'!C476,TabelaCompleta!$E$2:$E$5613,0),1)</f>
        <v>16003</v>
      </c>
    </row>
    <row r="477" spans="1:6" x14ac:dyDescent="0.25">
      <c r="A477" s="8">
        <v>1600303</v>
      </c>
      <c r="B477" s="8" t="s">
        <v>663</v>
      </c>
      <c r="C477" s="8">
        <v>1600303</v>
      </c>
      <c r="D477" s="8" t="s">
        <v>1093</v>
      </c>
      <c r="E477" s="8" t="s">
        <v>965</v>
      </c>
      <c r="F477" s="8">
        <f>INDEX(TabelaCompleta!$D$2:$D$5613,MATCH('Arranjos Populacionais'!C477,TabelaCompleta!$E$2:$E$5613,0),1)</f>
        <v>16003</v>
      </c>
    </row>
    <row r="478" spans="1:6" x14ac:dyDescent="0.25">
      <c r="A478" s="8">
        <v>2704302</v>
      </c>
      <c r="B478" s="8" t="s">
        <v>259</v>
      </c>
      <c r="C478" s="8">
        <v>2704302</v>
      </c>
      <c r="D478" s="8" t="s">
        <v>1094</v>
      </c>
      <c r="E478" s="8" t="s">
        <v>971</v>
      </c>
      <c r="F478" s="8">
        <f>INDEX(TabelaCompleta!$D$2:$D$5613,MATCH('Arranjos Populacionais'!C478,TabelaCompleta!$E$2:$E$5613,0),1)</f>
        <v>27011</v>
      </c>
    </row>
    <row r="479" spans="1:6" x14ac:dyDescent="0.25">
      <c r="A479" s="8">
        <v>2704708</v>
      </c>
      <c r="B479" s="8" t="s">
        <v>263</v>
      </c>
      <c r="C479" s="8">
        <v>2704302</v>
      </c>
      <c r="D479" s="8" t="s">
        <v>1094</v>
      </c>
      <c r="E479" s="8" t="s">
        <v>971</v>
      </c>
      <c r="F479" s="8">
        <f>INDEX(TabelaCompleta!$D$2:$D$5613,MATCH('Arranjos Populacionais'!C479,TabelaCompleta!$E$2:$E$5613,0),1)</f>
        <v>27011</v>
      </c>
    </row>
    <row r="480" spans="1:6" x14ac:dyDescent="0.25">
      <c r="A480" s="8">
        <v>2707701</v>
      </c>
      <c r="B480" s="8" t="s">
        <v>739</v>
      </c>
      <c r="C480" s="8">
        <v>2704302</v>
      </c>
      <c r="D480" s="8" t="s">
        <v>1094</v>
      </c>
      <c r="E480" s="8" t="s">
        <v>971</v>
      </c>
      <c r="F480" s="8">
        <f>INDEX(TabelaCompleta!$D$2:$D$5613,MATCH('Arranjos Populacionais'!C480,TabelaCompleta!$E$2:$E$5613,0),1)</f>
        <v>27011</v>
      </c>
    </row>
    <row r="481" spans="1:6" x14ac:dyDescent="0.25">
      <c r="A481" s="8">
        <v>2706448</v>
      </c>
      <c r="B481" s="8" t="s">
        <v>265</v>
      </c>
      <c r="C481" s="8">
        <v>2704302</v>
      </c>
      <c r="D481" s="8" t="s">
        <v>1094</v>
      </c>
      <c r="E481" s="8" t="s">
        <v>971</v>
      </c>
      <c r="F481" s="8">
        <f>INDEX(TabelaCompleta!$D$2:$D$5613,MATCH('Arranjos Populacionais'!C481,TabelaCompleta!$E$2:$E$5613,0),1)</f>
        <v>27011</v>
      </c>
    </row>
    <row r="482" spans="1:6" x14ac:dyDescent="0.25">
      <c r="A482" s="8">
        <v>2705200</v>
      </c>
      <c r="B482" s="8" t="s">
        <v>264</v>
      </c>
      <c r="C482" s="8">
        <v>2704302</v>
      </c>
      <c r="D482" s="8" t="s">
        <v>1094</v>
      </c>
      <c r="E482" s="8" t="s">
        <v>971</v>
      </c>
      <c r="F482" s="8">
        <f>INDEX(TabelaCompleta!$D$2:$D$5613,MATCH('Arranjos Populacionais'!C482,TabelaCompleta!$E$2:$E$5613,0),1)</f>
        <v>27011</v>
      </c>
    </row>
    <row r="483" spans="1:6" x14ac:dyDescent="0.25">
      <c r="A483" s="8">
        <v>2702207</v>
      </c>
      <c r="B483" s="8" t="s">
        <v>738</v>
      </c>
      <c r="C483" s="8">
        <v>2704302</v>
      </c>
      <c r="D483" s="8" t="s">
        <v>1094</v>
      </c>
      <c r="E483" s="8" t="s">
        <v>971</v>
      </c>
      <c r="F483" s="8">
        <f>INDEX(TabelaCompleta!$D$2:$D$5613,MATCH('Arranjos Populacionais'!C483,TabelaCompleta!$E$2:$E$5613,0),1)</f>
        <v>27011</v>
      </c>
    </row>
    <row r="484" spans="1:6" x14ac:dyDescent="0.25">
      <c r="A484" s="8">
        <v>2708907</v>
      </c>
      <c r="B484" s="8" t="s">
        <v>741</v>
      </c>
      <c r="C484" s="8">
        <v>2704302</v>
      </c>
      <c r="D484" s="8" t="s">
        <v>1094</v>
      </c>
      <c r="E484" s="8" t="s">
        <v>971</v>
      </c>
      <c r="F484" s="8">
        <f>INDEX(TabelaCompleta!$D$2:$D$5613,MATCH('Arranjos Populacionais'!C484,TabelaCompleta!$E$2:$E$5613,0),1)</f>
        <v>27011</v>
      </c>
    </row>
    <row r="485" spans="1:6" x14ac:dyDescent="0.25">
      <c r="A485" s="8">
        <v>2707909</v>
      </c>
      <c r="B485" s="8" t="s">
        <v>740</v>
      </c>
      <c r="C485" s="8">
        <v>2704302</v>
      </c>
      <c r="D485" s="8" t="s">
        <v>1094</v>
      </c>
      <c r="E485" s="8" t="s">
        <v>971</v>
      </c>
      <c r="F485" s="8">
        <f>INDEX(TabelaCompleta!$D$2:$D$5613,MATCH('Arranjos Populacionais'!C485,TabelaCompleta!$E$2:$E$5613,0),1)</f>
        <v>27011</v>
      </c>
    </row>
    <row r="486" spans="1:6" x14ac:dyDescent="0.25">
      <c r="A486" s="8">
        <v>2700508</v>
      </c>
      <c r="B486" s="8" t="s">
        <v>261</v>
      </c>
      <c r="C486" s="8">
        <v>2704302</v>
      </c>
      <c r="D486" s="8" t="s">
        <v>1094</v>
      </c>
      <c r="E486" s="8" t="s">
        <v>971</v>
      </c>
      <c r="F486" s="8">
        <f>INDEX(TabelaCompleta!$D$2:$D$5613,MATCH('Arranjos Populacionais'!C486,TabelaCompleta!$E$2:$E$5613,0),1)</f>
        <v>27011</v>
      </c>
    </row>
    <row r="487" spans="1:6" x14ac:dyDescent="0.25">
      <c r="A487" s="8">
        <v>4210100</v>
      </c>
      <c r="B487" s="8" t="s">
        <v>66</v>
      </c>
      <c r="C487" s="8">
        <v>4210100</v>
      </c>
      <c r="D487" s="8" t="s">
        <v>1095</v>
      </c>
      <c r="E487" s="8" t="s">
        <v>955</v>
      </c>
      <c r="F487" s="8">
        <f>INDEX(TabelaCompleta!$D$2:$D$5613,MATCH('Arranjos Populacionais'!C487,TabelaCompleta!$E$2:$E$5613,0),1)</f>
        <v>42006</v>
      </c>
    </row>
    <row r="488" spans="1:6" x14ac:dyDescent="0.25">
      <c r="A488" s="8">
        <v>4122305</v>
      </c>
      <c r="B488" s="8" t="s">
        <v>419</v>
      </c>
      <c r="C488" s="8">
        <v>4210100</v>
      </c>
      <c r="D488" s="8" t="s">
        <v>1095</v>
      </c>
      <c r="E488" s="8" t="s">
        <v>955</v>
      </c>
      <c r="F488" s="8">
        <f>INDEX(TabelaCompleta!$D$2:$D$5613,MATCH('Arranjos Populacionais'!C488,TabelaCompleta!$E$2:$E$5613,0),1)</f>
        <v>42006</v>
      </c>
    </row>
    <row r="489" spans="1:6" x14ac:dyDescent="0.25">
      <c r="A489" s="8">
        <v>2508901</v>
      </c>
      <c r="B489" s="8" t="s">
        <v>251</v>
      </c>
      <c r="C489" s="8">
        <v>2508901</v>
      </c>
      <c r="D489" s="8" t="s">
        <v>1096</v>
      </c>
      <c r="E489" s="8" t="s">
        <v>955</v>
      </c>
      <c r="F489" s="8">
        <f>INDEX(TabelaCompleta!$D$2:$D$5613,MATCH('Arranjos Populacionais'!C489,TabelaCompleta!$E$2:$E$5613,0),1)</f>
        <v>25020</v>
      </c>
    </row>
    <row r="490" spans="1:6" x14ac:dyDescent="0.25">
      <c r="A490" s="8">
        <v>2512903</v>
      </c>
      <c r="B490" s="8" t="s">
        <v>258</v>
      </c>
      <c r="C490" s="8">
        <v>2508901</v>
      </c>
      <c r="D490" s="8" t="s">
        <v>1096</v>
      </c>
      <c r="E490" s="8" t="s">
        <v>955</v>
      </c>
      <c r="F490" s="8">
        <f>INDEX(TabelaCompleta!$D$2:$D$5613,MATCH('Arranjos Populacionais'!C490,TabelaCompleta!$E$2:$E$5613,0),1)</f>
        <v>25020</v>
      </c>
    </row>
    <row r="491" spans="1:6" x14ac:dyDescent="0.25">
      <c r="A491" s="8">
        <v>2704500</v>
      </c>
      <c r="B491" s="8" t="s">
        <v>262</v>
      </c>
      <c r="C491" s="8">
        <v>2704500</v>
      </c>
      <c r="D491" s="8" t="s">
        <v>1097</v>
      </c>
      <c r="E491" s="8" t="s">
        <v>955</v>
      </c>
      <c r="F491" s="8">
        <f>INDEX(TabelaCompleta!$D$2:$D$5613,MATCH('Arranjos Populacionais'!C491,TabelaCompleta!$E$2:$E$5613,0),1)</f>
        <v>27010</v>
      </c>
    </row>
    <row r="492" spans="1:6" x14ac:dyDescent="0.25">
      <c r="A492" s="8">
        <v>2613404</v>
      </c>
      <c r="B492" s="8" t="s">
        <v>277</v>
      </c>
      <c r="C492" s="8">
        <v>2704500</v>
      </c>
      <c r="D492" s="8" t="s">
        <v>1097</v>
      </c>
      <c r="E492" s="8" t="s">
        <v>955</v>
      </c>
      <c r="F492" s="8">
        <f>INDEX(TabelaCompleta!$D$2:$D$5613,MATCH('Arranjos Populacionais'!C492,TabelaCompleta!$E$2:$E$5613,0),1)</f>
        <v>27010</v>
      </c>
    </row>
    <row r="493" spans="1:6" x14ac:dyDescent="0.25">
      <c r="A493" s="8">
        <v>3534104</v>
      </c>
      <c r="B493" s="8" t="s">
        <v>515</v>
      </c>
      <c r="C493" s="8">
        <v>3529005</v>
      </c>
      <c r="D493" s="8" t="s">
        <v>1098</v>
      </c>
      <c r="E493" s="8" t="s">
        <v>965</v>
      </c>
      <c r="F493" s="8">
        <f>INDEX(TabelaCompleta!$D$2:$D$5613,MATCH('Arranjos Populacionais'!C493,TabelaCompleta!$E$2:$E$5613,0),1)</f>
        <v>35038</v>
      </c>
    </row>
    <row r="494" spans="1:6" x14ac:dyDescent="0.25">
      <c r="A494" s="8">
        <v>3556602</v>
      </c>
      <c r="B494" s="8" t="s">
        <v>518</v>
      </c>
      <c r="C494" s="8">
        <v>3529005</v>
      </c>
      <c r="D494" s="8" t="s">
        <v>1098</v>
      </c>
      <c r="E494" s="8" t="s">
        <v>965</v>
      </c>
      <c r="F494" s="8">
        <f>INDEX(TabelaCompleta!$D$2:$D$5613,MATCH('Arranjos Populacionais'!C494,TabelaCompleta!$E$2:$E$5613,0),1)</f>
        <v>35038</v>
      </c>
    </row>
    <row r="495" spans="1:6" x14ac:dyDescent="0.25">
      <c r="A495" s="8">
        <v>3529005</v>
      </c>
      <c r="B495" s="8" t="s">
        <v>505</v>
      </c>
      <c r="C495" s="8">
        <v>3529005</v>
      </c>
      <c r="D495" s="8" t="s">
        <v>1098</v>
      </c>
      <c r="E495" s="8" t="s">
        <v>965</v>
      </c>
      <c r="F495" s="8">
        <f>INDEX(TabelaCompleta!$D$2:$D$5613,MATCH('Arranjos Populacionais'!C495,TabelaCompleta!$E$2:$E$5613,0),1)</f>
        <v>35038</v>
      </c>
    </row>
    <row r="496" spans="1:6" x14ac:dyDescent="0.25">
      <c r="A496" s="8">
        <v>4111100</v>
      </c>
      <c r="B496" s="8" t="s">
        <v>276</v>
      </c>
      <c r="C496" s="8">
        <v>4115200</v>
      </c>
      <c r="D496" s="8" t="s">
        <v>1099</v>
      </c>
      <c r="E496" s="8" t="s">
        <v>965</v>
      </c>
      <c r="F496" s="8">
        <f>INDEX(TabelaCompleta!$D$2:$D$5613,MATCH('Arranjos Populacionais'!C496,TabelaCompleta!$E$2:$E$5613,0),1)</f>
        <v>41009</v>
      </c>
    </row>
    <row r="497" spans="1:6" x14ac:dyDescent="0.25">
      <c r="A497" s="8">
        <v>4107900</v>
      </c>
      <c r="B497" s="8" t="s">
        <v>270</v>
      </c>
      <c r="C497" s="8">
        <v>4115200</v>
      </c>
      <c r="D497" s="8" t="s">
        <v>1099</v>
      </c>
      <c r="E497" s="8" t="s">
        <v>965</v>
      </c>
      <c r="F497" s="8">
        <f>INDEX(TabelaCompleta!$D$2:$D$5613,MATCH('Arranjos Populacionais'!C497,TabelaCompleta!$E$2:$E$5613,0),1)</f>
        <v>41009</v>
      </c>
    </row>
    <row r="498" spans="1:6" x14ac:dyDescent="0.25">
      <c r="A498" s="8">
        <v>4110003</v>
      </c>
      <c r="B498" s="8" t="s">
        <v>61</v>
      </c>
      <c r="C498" s="8">
        <v>4115200</v>
      </c>
      <c r="D498" s="8" t="s">
        <v>1099</v>
      </c>
      <c r="E498" s="8" t="s">
        <v>965</v>
      </c>
      <c r="F498" s="8">
        <f>INDEX(TabelaCompleta!$D$2:$D$5613,MATCH('Arranjos Populacionais'!C498,TabelaCompleta!$E$2:$E$5613,0),1)</f>
        <v>41009</v>
      </c>
    </row>
    <row r="499" spans="1:6" x14ac:dyDescent="0.25">
      <c r="A499" s="8">
        <v>4117503</v>
      </c>
      <c r="B499" s="8" t="s">
        <v>881</v>
      </c>
      <c r="C499" s="8">
        <v>4115200</v>
      </c>
      <c r="D499" s="8" t="s">
        <v>1099</v>
      </c>
      <c r="E499" s="8" t="s">
        <v>965</v>
      </c>
      <c r="F499" s="8">
        <f>INDEX(TabelaCompleta!$D$2:$D$5613,MATCH('Arranjos Populacionais'!C499,TabelaCompleta!$E$2:$E$5613,0),1)</f>
        <v>41009</v>
      </c>
    </row>
    <row r="500" spans="1:6" x14ac:dyDescent="0.25">
      <c r="A500" s="8">
        <v>4117404</v>
      </c>
      <c r="B500" s="8" t="s">
        <v>64</v>
      </c>
      <c r="C500" s="8">
        <v>4115200</v>
      </c>
      <c r="D500" s="8" t="s">
        <v>1099</v>
      </c>
      <c r="E500" s="8" t="s">
        <v>965</v>
      </c>
      <c r="F500" s="8">
        <f>INDEX(TabelaCompleta!$D$2:$D$5613,MATCH('Arranjos Populacionais'!C500,TabelaCompleta!$E$2:$E$5613,0),1)</f>
        <v>41009</v>
      </c>
    </row>
    <row r="501" spans="1:6" x14ac:dyDescent="0.25">
      <c r="A501" s="8">
        <v>4120408</v>
      </c>
      <c r="B501" s="8" t="s">
        <v>372</v>
      </c>
      <c r="C501" s="8">
        <v>4115200</v>
      </c>
      <c r="D501" s="8" t="s">
        <v>1099</v>
      </c>
      <c r="E501" s="8" t="s">
        <v>965</v>
      </c>
      <c r="F501" s="8">
        <f>INDEX(TabelaCompleta!$D$2:$D$5613,MATCH('Arranjos Populacionais'!C501,TabelaCompleta!$E$2:$E$5613,0),1)</f>
        <v>41009</v>
      </c>
    </row>
    <row r="502" spans="1:6" x14ac:dyDescent="0.25">
      <c r="A502" s="8">
        <v>4115200</v>
      </c>
      <c r="B502" s="8" t="s">
        <v>54</v>
      </c>
      <c r="C502" s="8">
        <v>4115200</v>
      </c>
      <c r="D502" s="8" t="s">
        <v>1099</v>
      </c>
      <c r="E502" s="8" t="s">
        <v>965</v>
      </c>
      <c r="F502" s="8">
        <f>INDEX(TabelaCompleta!$D$2:$D$5613,MATCH('Arranjos Populacionais'!C502,TabelaCompleta!$E$2:$E$5613,0),1)</f>
        <v>41009</v>
      </c>
    </row>
    <row r="503" spans="1:6" x14ac:dyDescent="0.25">
      <c r="A503" s="8">
        <v>4114104</v>
      </c>
      <c r="B503" s="8" t="s">
        <v>62</v>
      </c>
      <c r="C503" s="8">
        <v>4115200</v>
      </c>
      <c r="D503" s="8" t="s">
        <v>1099</v>
      </c>
      <c r="E503" s="8" t="s">
        <v>965</v>
      </c>
      <c r="F503" s="8">
        <f>INDEX(TabelaCompleta!$D$2:$D$5613,MATCH('Arranjos Populacionais'!C503,TabelaCompleta!$E$2:$E$5613,0),1)</f>
        <v>41009</v>
      </c>
    </row>
    <row r="504" spans="1:6" x14ac:dyDescent="0.25">
      <c r="A504" s="8">
        <v>4114807</v>
      </c>
      <c r="B504" s="8" t="s">
        <v>880</v>
      </c>
      <c r="C504" s="8">
        <v>4115200</v>
      </c>
      <c r="D504" s="8" t="s">
        <v>1099</v>
      </c>
      <c r="E504" s="8" t="s">
        <v>965</v>
      </c>
      <c r="F504" s="8">
        <f>INDEX(TabelaCompleta!$D$2:$D$5613,MATCH('Arranjos Populacionais'!C504,TabelaCompleta!$E$2:$E$5613,0),1)</f>
        <v>41009</v>
      </c>
    </row>
    <row r="505" spans="1:6" x14ac:dyDescent="0.25">
      <c r="A505" s="8">
        <v>4126256</v>
      </c>
      <c r="B505" s="8" t="s">
        <v>103</v>
      </c>
      <c r="C505" s="8">
        <v>4115200</v>
      </c>
      <c r="D505" s="8" t="s">
        <v>1099</v>
      </c>
      <c r="E505" s="8" t="s">
        <v>965</v>
      </c>
      <c r="F505" s="8">
        <f>INDEX(TabelaCompleta!$D$2:$D$5613,MATCH('Arranjos Populacionais'!C505,TabelaCompleta!$E$2:$E$5613,0),1)</f>
        <v>41009</v>
      </c>
    </row>
    <row r="506" spans="1:6" x14ac:dyDescent="0.25">
      <c r="A506" s="8">
        <v>3529302</v>
      </c>
      <c r="B506" s="8" t="s">
        <v>491</v>
      </c>
      <c r="C506" s="8">
        <v>3529302</v>
      </c>
      <c r="D506" s="8" t="s">
        <v>1100</v>
      </c>
      <c r="E506" s="8" t="s">
        <v>955</v>
      </c>
      <c r="F506" s="8">
        <f>INDEX(TabelaCompleta!$D$2:$D$5613,MATCH('Arranjos Populacionais'!C506,TabelaCompleta!$E$2:$E$5613,0),1)</f>
        <v>35024</v>
      </c>
    </row>
    <row r="507" spans="1:6" x14ac:dyDescent="0.25">
      <c r="A507" s="8">
        <v>3514007</v>
      </c>
      <c r="B507" s="8" t="s">
        <v>492</v>
      </c>
      <c r="C507" s="8">
        <v>3529302</v>
      </c>
      <c r="D507" s="8" t="s">
        <v>1100</v>
      </c>
      <c r="E507" s="8" t="s">
        <v>955</v>
      </c>
      <c r="F507" s="8">
        <f>INDEX(TabelaCompleta!$D$2:$D$5613,MATCH('Arranjos Populacionais'!C507,TabelaCompleta!$E$2:$E$5613,0),1)</f>
        <v>35024</v>
      </c>
    </row>
    <row r="508" spans="1:6" x14ac:dyDescent="0.25">
      <c r="A508" s="8">
        <v>4115705</v>
      </c>
      <c r="B508" s="8" t="s">
        <v>82</v>
      </c>
      <c r="C508" s="8">
        <v>4115705</v>
      </c>
      <c r="D508" s="8" t="s">
        <v>1101</v>
      </c>
      <c r="E508" s="8" t="s">
        <v>955</v>
      </c>
      <c r="F508" s="8">
        <f>INDEX(TabelaCompleta!$D$2:$D$5613,MATCH('Arranjos Populacionais'!C508,TabelaCompleta!$E$2:$E$5613,0),1)</f>
        <v>41038</v>
      </c>
    </row>
    <row r="509" spans="1:6" x14ac:dyDescent="0.25">
      <c r="A509" s="8">
        <v>4119954</v>
      </c>
      <c r="B509" s="8" t="s">
        <v>75</v>
      </c>
      <c r="C509" s="8">
        <v>4115705</v>
      </c>
      <c r="D509" s="8" t="s">
        <v>1101</v>
      </c>
      <c r="E509" s="8" t="s">
        <v>955</v>
      </c>
      <c r="F509" s="8">
        <f>INDEX(TabelaCompleta!$D$2:$D$5613,MATCH('Arranjos Populacionais'!C509,TabelaCompleta!$E$2:$E$5613,0),1)</f>
        <v>41038</v>
      </c>
    </row>
    <row r="510" spans="1:6" x14ac:dyDescent="0.25">
      <c r="A510" s="8">
        <v>3112505</v>
      </c>
      <c r="B510" s="8" t="s">
        <v>756</v>
      </c>
      <c r="C510" s="8">
        <v>3141108</v>
      </c>
      <c r="D510" s="8" t="s">
        <v>1102</v>
      </c>
      <c r="E510" s="8" t="s">
        <v>955</v>
      </c>
      <c r="F510" s="8">
        <f>INDEX(TabelaCompleta!$D$2:$D$5613,MATCH('Arranjos Populacionais'!C510,TabelaCompleta!$E$2:$E$5613,0),1)</f>
        <v>31027</v>
      </c>
    </row>
    <row r="511" spans="1:6" x14ac:dyDescent="0.25">
      <c r="A511" s="8">
        <v>3141108</v>
      </c>
      <c r="B511" s="8" t="s">
        <v>757</v>
      </c>
      <c r="C511" s="8">
        <v>3141108</v>
      </c>
      <c r="D511" s="8" t="s">
        <v>1102</v>
      </c>
      <c r="E511" s="8" t="s">
        <v>955</v>
      </c>
      <c r="F511" s="8">
        <f>INDEX(TabelaCompleta!$D$2:$D$5613,MATCH('Arranjos Populacionais'!C511,TabelaCompleta!$E$2:$E$5613,0),1)</f>
        <v>31027</v>
      </c>
    </row>
    <row r="512" spans="1:6" x14ac:dyDescent="0.25">
      <c r="A512" s="8">
        <v>5221551</v>
      </c>
      <c r="B512" s="8" t="s">
        <v>183</v>
      </c>
      <c r="C512" s="8">
        <v>5213004</v>
      </c>
      <c r="D512" s="8" t="s">
        <v>1103</v>
      </c>
      <c r="E512" s="8" t="s">
        <v>955</v>
      </c>
      <c r="F512" s="8">
        <f>INDEX(TabelaCompleta!$D$2:$D$5613,MATCH('Arranjos Populacionais'!C512,TabelaCompleta!$E$2:$E$5613,0),1)</f>
        <v>52013</v>
      </c>
    </row>
    <row r="513" spans="1:6" x14ac:dyDescent="0.25">
      <c r="A513" s="8">
        <v>5213004</v>
      </c>
      <c r="B513" s="8" t="s">
        <v>181</v>
      </c>
      <c r="C513" s="8">
        <v>5213004</v>
      </c>
      <c r="D513" s="8" t="s">
        <v>1103</v>
      </c>
      <c r="E513" s="8" t="s">
        <v>955</v>
      </c>
      <c r="F513" s="8">
        <f>INDEX(TabelaCompleta!$D$2:$D$5613,MATCH('Arranjos Populacionais'!C513,TabelaCompleta!$E$2:$E$5613,0),1)</f>
        <v>52013</v>
      </c>
    </row>
    <row r="514" spans="1:6" x14ac:dyDescent="0.25">
      <c r="A514" s="8">
        <v>5218052</v>
      </c>
      <c r="B514" s="8" t="s">
        <v>182</v>
      </c>
      <c r="C514" s="8">
        <v>5213004</v>
      </c>
      <c r="D514" s="8" t="s">
        <v>1103</v>
      </c>
      <c r="E514" s="8" t="s">
        <v>955</v>
      </c>
      <c r="F514" s="8">
        <f>INDEX(TabelaCompleta!$D$2:$D$5613,MATCH('Arranjos Populacionais'!C514,TabelaCompleta!$E$2:$E$5613,0),1)</f>
        <v>52013</v>
      </c>
    </row>
    <row r="515" spans="1:6" x14ac:dyDescent="0.25">
      <c r="A515" s="8">
        <v>3302809</v>
      </c>
      <c r="B515" s="8" t="s">
        <v>624</v>
      </c>
      <c r="C515" s="8">
        <v>3302809</v>
      </c>
      <c r="D515" s="8" t="s">
        <v>1104</v>
      </c>
      <c r="E515" s="8" t="s">
        <v>955</v>
      </c>
      <c r="F515" s="8">
        <f>INDEX(TabelaCompleta!$D$2:$D$5613,MATCH('Arranjos Populacionais'!C515,TabelaCompleta!$E$2:$E$5613,0),1)</f>
        <v>33014</v>
      </c>
    </row>
    <row r="516" spans="1:6" x14ac:dyDescent="0.25">
      <c r="A516" s="8">
        <v>3301801</v>
      </c>
      <c r="B516" s="8" t="s">
        <v>623</v>
      </c>
      <c r="C516" s="8">
        <v>3302809</v>
      </c>
      <c r="D516" s="8" t="s">
        <v>1104</v>
      </c>
      <c r="E516" s="8" t="s">
        <v>955</v>
      </c>
      <c r="F516" s="8">
        <f>INDEX(TabelaCompleta!$D$2:$D$5613,MATCH('Arranjos Populacionais'!C516,TabelaCompleta!$E$2:$E$5613,0),1)</f>
        <v>33014</v>
      </c>
    </row>
    <row r="517" spans="1:6" x14ac:dyDescent="0.25">
      <c r="A517" s="8">
        <v>1721109</v>
      </c>
      <c r="B517" s="8" t="s">
        <v>178</v>
      </c>
      <c r="C517" s="8">
        <v>1713205</v>
      </c>
      <c r="D517" s="8" t="s">
        <v>1105</v>
      </c>
      <c r="E517" s="8" t="s">
        <v>955</v>
      </c>
      <c r="F517" s="8">
        <f>INDEX(TabelaCompleta!$D$2:$D$5613,MATCH('Arranjos Populacionais'!C517,TabelaCompleta!$E$2:$E$5613,0),1)</f>
        <v>17003</v>
      </c>
    </row>
    <row r="518" spans="1:6" x14ac:dyDescent="0.25">
      <c r="A518" s="8">
        <v>1713205</v>
      </c>
      <c r="B518" s="8" t="s">
        <v>177</v>
      </c>
      <c r="C518" s="8">
        <v>1713205</v>
      </c>
      <c r="D518" s="8" t="s">
        <v>1105</v>
      </c>
      <c r="E518" s="8" t="s">
        <v>955</v>
      </c>
      <c r="F518" s="8">
        <f>INDEX(TabelaCompleta!$D$2:$D$5613,MATCH('Arranjos Populacionais'!C518,TabelaCompleta!$E$2:$E$5613,0),1)</f>
        <v>17003</v>
      </c>
    </row>
    <row r="519" spans="1:6" x14ac:dyDescent="0.25">
      <c r="A519" s="8">
        <v>3530805</v>
      </c>
      <c r="B519" s="8" t="s">
        <v>942</v>
      </c>
      <c r="C519" s="8">
        <v>3530706</v>
      </c>
      <c r="D519" s="8" t="s">
        <v>1106</v>
      </c>
      <c r="E519" s="8" t="s">
        <v>965</v>
      </c>
      <c r="F519" s="8">
        <f>INDEX(TabelaCompleta!$D$2:$D$5613,MATCH('Arranjos Populacionais'!C519,TabelaCompleta!$E$2:$E$5613,0),1)</f>
        <v>35031</v>
      </c>
    </row>
    <row r="520" spans="1:6" x14ac:dyDescent="0.25">
      <c r="A520" s="8">
        <v>3530706</v>
      </c>
      <c r="B520" s="8" t="s">
        <v>403</v>
      </c>
      <c r="C520" s="8">
        <v>3530706</v>
      </c>
      <c r="D520" s="8" t="s">
        <v>1106</v>
      </c>
      <c r="E520" s="8" t="s">
        <v>965</v>
      </c>
      <c r="F520" s="8">
        <f>INDEX(TabelaCompleta!$D$2:$D$5613,MATCH('Arranjos Populacionais'!C520,TabelaCompleta!$E$2:$E$5613,0),1)</f>
        <v>35031</v>
      </c>
    </row>
    <row r="521" spans="1:6" x14ac:dyDescent="0.25">
      <c r="A521" s="8">
        <v>3557303</v>
      </c>
      <c r="B521" s="8" t="s">
        <v>404</v>
      </c>
      <c r="C521" s="8">
        <v>3530706</v>
      </c>
      <c r="D521" s="8" t="s">
        <v>1106</v>
      </c>
      <c r="E521" s="8" t="s">
        <v>965</v>
      </c>
      <c r="F521" s="8">
        <f>INDEX(TabelaCompleta!$D$2:$D$5613,MATCH('Arranjos Populacionais'!C521,TabelaCompleta!$E$2:$E$5613,0),1)</f>
        <v>35031</v>
      </c>
    </row>
    <row r="522" spans="1:6" x14ac:dyDescent="0.25">
      <c r="A522" s="8">
        <v>2107100</v>
      </c>
      <c r="B522" s="8" t="s">
        <v>689</v>
      </c>
      <c r="C522" s="8">
        <v>2107100</v>
      </c>
      <c r="D522" s="8" t="s">
        <v>1107</v>
      </c>
      <c r="E522" s="8" t="s">
        <v>955</v>
      </c>
      <c r="F522" s="8">
        <f>INDEX(TabelaCompleta!$D$2:$D$5613,MATCH('Arranjos Populacionais'!C522,TabelaCompleta!$E$2:$E$5613,0),1)</f>
        <v>21003</v>
      </c>
    </row>
    <row r="523" spans="1:6" x14ac:dyDescent="0.25">
      <c r="A523" s="8">
        <v>2101103</v>
      </c>
      <c r="B523" s="8" t="s">
        <v>688</v>
      </c>
      <c r="C523" s="8">
        <v>2107100</v>
      </c>
      <c r="D523" s="8" t="s">
        <v>1107</v>
      </c>
      <c r="E523" s="8" t="s">
        <v>955</v>
      </c>
      <c r="F523" s="8">
        <f>INDEX(TabelaCompleta!$D$2:$D$5613,MATCH('Arranjos Populacionais'!C523,TabelaCompleta!$E$2:$E$5613,0),1)</f>
        <v>21003</v>
      </c>
    </row>
    <row r="524" spans="1:6" x14ac:dyDescent="0.25">
      <c r="A524" s="8">
        <v>2408102</v>
      </c>
      <c r="B524" s="8" t="s">
        <v>216</v>
      </c>
      <c r="C524" s="8">
        <v>2408102</v>
      </c>
      <c r="D524" s="8" t="s">
        <v>1108</v>
      </c>
      <c r="E524" s="8" t="s">
        <v>971</v>
      </c>
      <c r="F524" s="8">
        <f>INDEX(TabelaCompleta!$D$2:$D$5613,MATCH('Arranjos Populacionais'!C524,TabelaCompleta!$E$2:$E$5613,0),1)</f>
        <v>24018</v>
      </c>
    </row>
    <row r="525" spans="1:6" x14ac:dyDescent="0.25">
      <c r="A525" s="8">
        <v>2407104</v>
      </c>
      <c r="B525" s="8" t="s">
        <v>718</v>
      </c>
      <c r="C525" s="8">
        <v>2408102</v>
      </c>
      <c r="D525" s="8" t="s">
        <v>1108</v>
      </c>
      <c r="E525" s="8" t="s">
        <v>971</v>
      </c>
      <c r="F525" s="8">
        <f>INDEX(TabelaCompleta!$D$2:$D$5613,MATCH('Arranjos Populacionais'!C525,TabelaCompleta!$E$2:$E$5613,0),1)</f>
        <v>24018</v>
      </c>
    </row>
    <row r="526" spans="1:6" x14ac:dyDescent="0.25">
      <c r="A526" s="8">
        <v>2403608</v>
      </c>
      <c r="B526" s="8" t="s">
        <v>721</v>
      </c>
      <c r="C526" s="8">
        <v>2408102</v>
      </c>
      <c r="D526" s="8" t="s">
        <v>1108</v>
      </c>
      <c r="E526" s="8" t="s">
        <v>971</v>
      </c>
      <c r="F526" s="8">
        <f>INDEX(TabelaCompleta!$D$2:$D$5613,MATCH('Arranjos Populacionais'!C526,TabelaCompleta!$E$2:$E$5613,0),1)</f>
        <v>24018</v>
      </c>
    </row>
    <row r="527" spans="1:6" x14ac:dyDescent="0.25">
      <c r="A527" s="8">
        <v>2412005</v>
      </c>
      <c r="B527" s="8" t="s">
        <v>231</v>
      </c>
      <c r="C527" s="8">
        <v>2408102</v>
      </c>
      <c r="D527" s="8" t="s">
        <v>1108</v>
      </c>
      <c r="E527" s="8" t="s">
        <v>971</v>
      </c>
      <c r="F527" s="8">
        <f>INDEX(TabelaCompleta!$D$2:$D$5613,MATCH('Arranjos Populacionais'!C527,TabelaCompleta!$E$2:$E$5613,0),1)</f>
        <v>24018</v>
      </c>
    </row>
    <row r="528" spans="1:6" x14ac:dyDescent="0.25">
      <c r="A528" s="8">
        <v>2403251</v>
      </c>
      <c r="B528" s="8" t="s">
        <v>267</v>
      </c>
      <c r="C528" s="8">
        <v>2408102</v>
      </c>
      <c r="D528" s="8" t="s">
        <v>1108</v>
      </c>
      <c r="E528" s="8" t="s">
        <v>971</v>
      </c>
      <c r="F528" s="8">
        <f>INDEX(TabelaCompleta!$D$2:$D$5613,MATCH('Arranjos Populacionais'!C528,TabelaCompleta!$E$2:$E$5613,0),1)</f>
        <v>24018</v>
      </c>
    </row>
    <row r="529" spans="1:6" x14ac:dyDescent="0.25">
      <c r="A529" s="8">
        <v>1503002</v>
      </c>
      <c r="B529" s="8" t="s">
        <v>658</v>
      </c>
      <c r="C529" s="8">
        <v>1303007</v>
      </c>
      <c r="D529" s="8" t="s">
        <v>1109</v>
      </c>
      <c r="E529" s="8" t="s">
        <v>955</v>
      </c>
      <c r="F529" s="8">
        <f>INDEX(TabelaCompleta!$D$2:$D$5613,MATCH('Arranjos Populacionais'!C529,TabelaCompleta!$E$2:$E$5613,0),1)</f>
        <v>13010</v>
      </c>
    </row>
    <row r="530" spans="1:6" x14ac:dyDescent="0.25">
      <c r="A530" s="8">
        <v>1303007</v>
      </c>
      <c r="B530" s="8" t="s">
        <v>657</v>
      </c>
      <c r="C530" s="8">
        <v>1303007</v>
      </c>
      <c r="D530" s="8" t="s">
        <v>1109</v>
      </c>
      <c r="E530" s="8" t="s">
        <v>955</v>
      </c>
      <c r="F530" s="8">
        <f>INDEX(TabelaCompleta!$D$2:$D$5613,MATCH('Arranjos Populacionais'!C530,TabelaCompleta!$E$2:$E$5613,0),1)</f>
        <v>13010</v>
      </c>
    </row>
    <row r="531" spans="1:6" x14ac:dyDescent="0.25">
      <c r="A531" s="8">
        <v>3534005</v>
      </c>
      <c r="B531" s="8" t="s">
        <v>478</v>
      </c>
      <c r="C531" s="8">
        <v>3533007</v>
      </c>
      <c r="D531" s="8" t="s">
        <v>1110</v>
      </c>
      <c r="E531" s="8" t="s">
        <v>955</v>
      </c>
      <c r="F531" s="8">
        <f>INDEX(TabelaCompleta!$D$2:$D$5613,MATCH('Arranjos Populacionais'!C531,TabelaCompleta!$E$2:$E$5613,0),1)</f>
        <v>35004</v>
      </c>
    </row>
    <row r="532" spans="1:6" x14ac:dyDescent="0.25">
      <c r="A532" s="8">
        <v>3533007</v>
      </c>
      <c r="B532" s="8" t="s">
        <v>477</v>
      </c>
      <c r="C532" s="8">
        <v>3533007</v>
      </c>
      <c r="D532" s="8" t="s">
        <v>1110</v>
      </c>
      <c r="E532" s="8" t="s">
        <v>955</v>
      </c>
      <c r="F532" s="8">
        <f>INDEX(TabelaCompleta!$D$2:$D$5613,MATCH('Arranjos Populacionais'!C532,TabelaCompleta!$E$2:$E$5613,0),1)</f>
        <v>35004</v>
      </c>
    </row>
    <row r="533" spans="1:6" x14ac:dyDescent="0.25">
      <c r="A533" s="8">
        <v>4115002</v>
      </c>
      <c r="B533" s="8" t="s">
        <v>57</v>
      </c>
      <c r="C533" s="8">
        <v>4117107</v>
      </c>
      <c r="D533" s="8" t="s">
        <v>1111</v>
      </c>
      <c r="E533" s="8" t="s">
        <v>955</v>
      </c>
      <c r="F533" s="8">
        <f>INDEX(TabelaCompleta!$D$2:$D$5613,MATCH('Arranjos Populacionais'!C533,TabelaCompleta!$E$2:$E$5613,0),1)</f>
        <v>41001</v>
      </c>
    </row>
    <row r="534" spans="1:6" x14ac:dyDescent="0.25">
      <c r="A534" s="8">
        <v>4117107</v>
      </c>
      <c r="B534" s="8" t="s">
        <v>56</v>
      </c>
      <c r="C534" s="8">
        <v>4117107</v>
      </c>
      <c r="D534" s="8" t="s">
        <v>1111</v>
      </c>
      <c r="E534" s="8" t="s">
        <v>955</v>
      </c>
      <c r="F534" s="8">
        <f>INDEX(TabelaCompleta!$D$2:$D$5613,MATCH('Arranjos Populacionais'!C534,TabelaCompleta!$E$2:$E$5613,0),1)</f>
        <v>41001</v>
      </c>
    </row>
    <row r="535" spans="1:6" x14ac:dyDescent="0.25">
      <c r="A535" s="8">
        <v>3138302</v>
      </c>
      <c r="B535" s="8" t="s">
        <v>355</v>
      </c>
      <c r="C535" s="8">
        <v>3145208</v>
      </c>
      <c r="D535" s="8" t="s">
        <v>1112</v>
      </c>
      <c r="E535" s="8" t="s">
        <v>955</v>
      </c>
      <c r="F535" s="8">
        <f>INDEX(TabelaCompleta!$D$2:$D$5613,MATCH('Arranjos Populacionais'!C535,TabelaCompleta!$E$2:$E$5613,0),1)</f>
        <v>31043</v>
      </c>
    </row>
    <row r="536" spans="1:6" x14ac:dyDescent="0.25">
      <c r="A536" s="8">
        <v>3145208</v>
      </c>
      <c r="B536" s="8" t="s">
        <v>311</v>
      </c>
      <c r="C536" s="8">
        <v>3145208</v>
      </c>
      <c r="D536" s="8" t="s">
        <v>1112</v>
      </c>
      <c r="E536" s="8" t="s">
        <v>955</v>
      </c>
      <c r="F536" s="8">
        <f>INDEX(TabelaCompleta!$D$2:$D$5613,MATCH('Arranjos Populacionais'!C536,TabelaCompleta!$E$2:$E$5613,0),1)</f>
        <v>31043</v>
      </c>
    </row>
    <row r="537" spans="1:6" x14ac:dyDescent="0.25">
      <c r="A537" s="8">
        <v>4212056</v>
      </c>
      <c r="B537" s="8" t="s">
        <v>31</v>
      </c>
      <c r="C537" s="8">
        <v>4211751</v>
      </c>
      <c r="D537" s="8" t="s">
        <v>1113</v>
      </c>
      <c r="E537" s="8" t="s">
        <v>955</v>
      </c>
      <c r="F537" s="8">
        <f>INDEX(TabelaCompleta!$D$2:$D$5613,MATCH('Arranjos Populacionais'!C537,TabelaCompleta!$E$2:$E$5613,0),1)</f>
        <v>42010</v>
      </c>
    </row>
    <row r="538" spans="1:6" x14ac:dyDescent="0.25">
      <c r="A538" s="8">
        <v>4211751</v>
      </c>
      <c r="B538" s="8" t="s">
        <v>30</v>
      </c>
      <c r="C538" s="8">
        <v>4211751</v>
      </c>
      <c r="D538" s="8" t="s">
        <v>1113</v>
      </c>
      <c r="E538" s="8" t="s">
        <v>955</v>
      </c>
      <c r="F538" s="8">
        <f>INDEX(TabelaCompleta!$D$2:$D$5613,MATCH('Arranjos Populacionais'!C538,TabelaCompleta!$E$2:$E$5613,0),1)</f>
        <v>42010</v>
      </c>
    </row>
    <row r="539" spans="1:6" x14ac:dyDescent="0.25">
      <c r="A539" s="8">
        <v>3510153</v>
      </c>
      <c r="B539" s="8" t="s">
        <v>566</v>
      </c>
      <c r="C539" s="8">
        <v>3534708</v>
      </c>
      <c r="D539" s="8" t="s">
        <v>1114</v>
      </c>
      <c r="E539" s="8" t="s">
        <v>965</v>
      </c>
      <c r="F539" s="8">
        <f>INDEX(TabelaCompleta!$D$2:$D$5613,MATCH('Arranjos Populacionais'!C539,TabelaCompleta!$E$2:$E$5613,0),1)</f>
        <v>35040</v>
      </c>
    </row>
    <row r="540" spans="1:6" x14ac:dyDescent="0.25">
      <c r="A540" s="8">
        <v>3534708</v>
      </c>
      <c r="B540" s="8" t="s">
        <v>565</v>
      </c>
      <c r="C540" s="8">
        <v>3534708</v>
      </c>
      <c r="D540" s="8" t="s">
        <v>1114</v>
      </c>
      <c r="E540" s="8" t="s">
        <v>965</v>
      </c>
      <c r="F540" s="8">
        <f>INDEX(TabelaCompleta!$D$2:$D$5613,MATCH('Arranjos Populacionais'!C540,TabelaCompleta!$E$2:$E$5613,0),1)</f>
        <v>35040</v>
      </c>
    </row>
    <row r="541" spans="1:6" x14ac:dyDescent="0.25">
      <c r="A541" s="8">
        <v>3535507</v>
      </c>
      <c r="B541" s="8" t="s">
        <v>506</v>
      </c>
      <c r="C541" s="8">
        <v>3535507</v>
      </c>
      <c r="D541" s="8" t="s">
        <v>1115</v>
      </c>
      <c r="E541" s="8" t="s">
        <v>955</v>
      </c>
      <c r="F541" s="8">
        <f>INDEX(TabelaCompleta!$D$2:$D$5613,MATCH('Arranjos Populacionais'!C541,TabelaCompleta!$E$2:$E$5613,0),1)</f>
        <v>35039</v>
      </c>
    </row>
    <row r="542" spans="1:6" x14ac:dyDescent="0.25">
      <c r="A542" s="8">
        <v>3507209</v>
      </c>
      <c r="B542" s="8" t="s">
        <v>507</v>
      </c>
      <c r="C542" s="8">
        <v>3535507</v>
      </c>
      <c r="D542" s="8" t="s">
        <v>1115</v>
      </c>
      <c r="E542" s="8" t="s">
        <v>955</v>
      </c>
      <c r="F542" s="8">
        <f>INDEX(TabelaCompleta!$D$2:$D$5613,MATCH('Arranjos Populacionais'!C542,TabelaCompleta!$E$2:$E$5613,0),1)</f>
        <v>35039</v>
      </c>
    </row>
    <row r="543" spans="1:6" x14ac:dyDescent="0.25">
      <c r="A543" s="8">
        <v>4106704</v>
      </c>
      <c r="B543" s="8" t="s">
        <v>588</v>
      </c>
      <c r="C543" s="8">
        <v>4118105</v>
      </c>
      <c r="D543" s="8" t="s">
        <v>1116</v>
      </c>
      <c r="E543" s="8" t="s">
        <v>955</v>
      </c>
      <c r="F543" s="8">
        <f>INDEX(TabelaCompleta!$D$2:$D$5613,MATCH('Arranjos Populacionais'!C543,TabelaCompleta!$E$2:$E$5613,0),1)</f>
        <v>41001</v>
      </c>
    </row>
    <row r="544" spans="1:6" x14ac:dyDescent="0.25">
      <c r="A544" s="8">
        <v>4118105</v>
      </c>
      <c r="B544" s="8" t="s">
        <v>59</v>
      </c>
      <c r="C544" s="8">
        <v>4118105</v>
      </c>
      <c r="D544" s="8" t="s">
        <v>1116</v>
      </c>
      <c r="E544" s="8" t="s">
        <v>955</v>
      </c>
      <c r="F544" s="8">
        <f>INDEX(TabelaCompleta!$D$2:$D$5613,MATCH('Arranjos Populacionais'!C544,TabelaCompleta!$E$2:$E$5613,0),1)</f>
        <v>41001</v>
      </c>
    </row>
    <row r="545" spans="1:6" x14ac:dyDescent="0.25">
      <c r="A545" s="8">
        <v>4116505</v>
      </c>
      <c r="B545" s="8" t="s">
        <v>58</v>
      </c>
      <c r="C545" s="8">
        <v>4118402</v>
      </c>
      <c r="D545" s="8" t="s">
        <v>1117</v>
      </c>
      <c r="E545" s="8" t="s">
        <v>955</v>
      </c>
      <c r="F545" s="8">
        <f>INDEX(TabelaCompleta!$D$2:$D$5613,MATCH('Arranjos Populacionais'!C545,TabelaCompleta!$E$2:$E$5613,0),1)</f>
        <v>41001</v>
      </c>
    </row>
    <row r="546" spans="1:6" x14ac:dyDescent="0.25">
      <c r="A546" s="8">
        <v>4118402</v>
      </c>
      <c r="B546" s="8" t="s">
        <v>55</v>
      </c>
      <c r="C546" s="8">
        <v>4118402</v>
      </c>
      <c r="D546" s="8" t="s">
        <v>1117</v>
      </c>
      <c r="E546" s="8" t="s">
        <v>955</v>
      </c>
      <c r="F546" s="8">
        <f>INDEX(TabelaCompleta!$D$2:$D$5613,MATCH('Arranjos Populacionais'!C546,TabelaCompleta!$E$2:$E$5613,0),1)</f>
        <v>41001</v>
      </c>
    </row>
    <row r="547" spans="1:6" x14ac:dyDescent="0.25">
      <c r="A547" s="8">
        <v>3147402</v>
      </c>
      <c r="B547" s="8" t="s">
        <v>356</v>
      </c>
      <c r="C547" s="8">
        <v>3147402</v>
      </c>
      <c r="D547" s="8" t="s">
        <v>1118</v>
      </c>
      <c r="E547" s="8" t="s">
        <v>955</v>
      </c>
      <c r="F547" s="8">
        <f>INDEX(TabelaCompleta!$D$2:$D$5613,MATCH('Arranjos Populacionais'!C547,TabelaCompleta!$E$2:$E$5613,0),1)</f>
        <v>31027</v>
      </c>
    </row>
    <row r="548" spans="1:6" x14ac:dyDescent="0.25">
      <c r="A548" s="8">
        <v>3109907</v>
      </c>
      <c r="B548" s="8" t="s">
        <v>353</v>
      </c>
      <c r="C548" s="8">
        <v>3147402</v>
      </c>
      <c r="D548" s="8" t="s">
        <v>1118</v>
      </c>
      <c r="E548" s="8" t="s">
        <v>955</v>
      </c>
      <c r="F548" s="8">
        <f>INDEX(TabelaCompleta!$D$2:$D$5613,MATCH('Arranjos Populacionais'!C548,TabelaCompleta!$E$2:$E$5613,0),1)</f>
        <v>31027</v>
      </c>
    </row>
    <row r="549" spans="1:6" x14ac:dyDescent="0.25">
      <c r="A549" s="8">
        <v>3126307</v>
      </c>
      <c r="B549" s="8" t="s">
        <v>333</v>
      </c>
      <c r="C549" s="8">
        <v>3147907</v>
      </c>
      <c r="D549" s="8" t="s">
        <v>1119</v>
      </c>
      <c r="E549" s="8" t="s">
        <v>965</v>
      </c>
      <c r="F549" s="8">
        <f>INDEX(TabelaCompleta!$D$2:$D$5613,MATCH('Arranjos Populacionais'!C549,TabelaCompleta!$E$2:$E$5613,0),1)</f>
        <v>31047</v>
      </c>
    </row>
    <row r="550" spans="1:6" x14ac:dyDescent="0.25">
      <c r="A550" s="8">
        <v>3147907</v>
      </c>
      <c r="B550" s="8" t="s">
        <v>332</v>
      </c>
      <c r="C550" s="8">
        <v>3147907</v>
      </c>
      <c r="D550" s="8" t="s">
        <v>1119</v>
      </c>
      <c r="E550" s="8" t="s">
        <v>965</v>
      </c>
      <c r="F550" s="8">
        <f>INDEX(TabelaCompleta!$D$2:$D$5613,MATCH('Arranjos Populacionais'!C550,TabelaCompleta!$E$2:$E$5613,0),1)</f>
        <v>31047</v>
      </c>
    </row>
    <row r="551" spans="1:6" x14ac:dyDescent="0.25">
      <c r="A551" s="8">
        <v>4118501</v>
      </c>
      <c r="B551" s="8" t="s">
        <v>76</v>
      </c>
      <c r="C551" s="8">
        <v>4118501</v>
      </c>
      <c r="D551" s="8" t="s">
        <v>1120</v>
      </c>
      <c r="E551" s="8" t="s">
        <v>955</v>
      </c>
      <c r="F551" s="8">
        <f>INDEX(TabelaCompleta!$D$2:$D$5613,MATCH('Arranjos Populacionais'!C551,TabelaCompleta!$E$2:$E$5613,0),1)</f>
        <v>41027</v>
      </c>
    </row>
    <row r="552" spans="1:6" x14ac:dyDescent="0.25">
      <c r="A552" s="8">
        <v>4128708</v>
      </c>
      <c r="B552" s="8" t="s">
        <v>77</v>
      </c>
      <c r="C552" s="8">
        <v>4118501</v>
      </c>
      <c r="D552" s="8" t="s">
        <v>1120</v>
      </c>
      <c r="E552" s="8" t="s">
        <v>955</v>
      </c>
      <c r="F552" s="8">
        <f>INDEX(TabelaCompleta!$D$2:$D$5613,MATCH('Arranjos Populacionais'!C552,TabelaCompleta!$E$2:$E$5613,0),1)</f>
        <v>41027</v>
      </c>
    </row>
    <row r="553" spans="1:6" x14ac:dyDescent="0.25">
      <c r="A553" s="8">
        <v>2512606</v>
      </c>
      <c r="B553" s="8" t="s">
        <v>1121</v>
      </c>
      <c r="C553" s="8">
        <v>2510808</v>
      </c>
      <c r="D553" s="8" t="s">
        <v>1122</v>
      </c>
      <c r="E553" s="8" t="s">
        <v>965</v>
      </c>
      <c r="F553" s="8">
        <f>INDEX(TabelaCompleta!$D$2:$D$5613,MATCH('Arranjos Populacionais'!C553,TabelaCompleta!$E$2:$E$5613,0),1)</f>
        <v>25004</v>
      </c>
    </row>
    <row r="554" spans="1:6" x14ac:dyDescent="0.25">
      <c r="A554" s="8">
        <v>2510808</v>
      </c>
      <c r="B554" s="8" t="s">
        <v>236</v>
      </c>
      <c r="C554" s="8">
        <v>2510808</v>
      </c>
      <c r="D554" s="8" t="s">
        <v>1122</v>
      </c>
      <c r="E554" s="8" t="s">
        <v>965</v>
      </c>
      <c r="F554" s="8">
        <f>INDEX(TabelaCompleta!$D$2:$D$5613,MATCH('Arranjos Populacionais'!C554,TabelaCompleta!$E$2:$E$5613,0),1)</f>
        <v>25004</v>
      </c>
    </row>
    <row r="555" spans="1:6" x14ac:dyDescent="0.25">
      <c r="A555" s="8">
        <v>3302908</v>
      </c>
      <c r="B555" s="8" t="s">
        <v>646</v>
      </c>
      <c r="C555" s="8">
        <v>3303856</v>
      </c>
      <c r="D555" s="8" t="s">
        <v>1123</v>
      </c>
      <c r="E555" s="8" t="s">
        <v>955</v>
      </c>
      <c r="F555" s="8">
        <f>INDEX(TabelaCompleta!$D$2:$D$5613,MATCH('Arranjos Populacionais'!C555,TabelaCompleta!$E$2:$E$5613,0),1)</f>
        <v>33014</v>
      </c>
    </row>
    <row r="556" spans="1:6" x14ac:dyDescent="0.25">
      <c r="A556" s="8">
        <v>3303856</v>
      </c>
      <c r="B556" s="8" t="s">
        <v>647</v>
      </c>
      <c r="C556" s="8">
        <v>3303856</v>
      </c>
      <c r="D556" s="8" t="s">
        <v>1123</v>
      </c>
      <c r="E556" s="8" t="s">
        <v>955</v>
      </c>
      <c r="F556" s="8">
        <f>INDEX(TabelaCompleta!$D$2:$D$5613,MATCH('Arranjos Populacionais'!C556,TabelaCompleta!$E$2:$E$5613,0),1)</f>
        <v>33014</v>
      </c>
    </row>
    <row r="557" spans="1:6" x14ac:dyDescent="0.25">
      <c r="A557" s="8">
        <v>3536604</v>
      </c>
      <c r="B557" s="8" t="s">
        <v>480</v>
      </c>
      <c r="C557" s="8">
        <v>3536604</v>
      </c>
      <c r="D557" s="8" t="s">
        <v>1124</v>
      </c>
      <c r="E557" s="8" t="s">
        <v>955</v>
      </c>
      <c r="F557" s="8">
        <f>INDEX(TabelaCompleta!$D$2:$D$5613,MATCH('Arranjos Populacionais'!C557,TabelaCompleta!$E$2:$E$5613,0),1)</f>
        <v>35004</v>
      </c>
    </row>
    <row r="558" spans="1:6" x14ac:dyDescent="0.25">
      <c r="A558" s="8">
        <v>3534203</v>
      </c>
      <c r="B558" s="8" t="s">
        <v>479</v>
      </c>
      <c r="C558" s="8">
        <v>3536604</v>
      </c>
      <c r="D558" s="8" t="s">
        <v>1124</v>
      </c>
      <c r="E558" s="8" t="s">
        <v>955</v>
      </c>
      <c r="F558" s="8">
        <f>INDEX(TabelaCompleta!$D$2:$D$5613,MATCH('Arranjos Populacionais'!C558,TabelaCompleta!$E$2:$E$5613,0),1)</f>
        <v>35004</v>
      </c>
    </row>
    <row r="559" spans="1:6" x14ac:dyDescent="0.25">
      <c r="A559" s="8">
        <v>2112233</v>
      </c>
      <c r="B559" s="8" t="s">
        <v>684</v>
      </c>
      <c r="C559" s="8">
        <v>2108207</v>
      </c>
      <c r="D559" s="8" t="s">
        <v>1125</v>
      </c>
      <c r="E559" s="8" t="s">
        <v>955</v>
      </c>
      <c r="F559" s="8">
        <f>INDEX(TabelaCompleta!$D$2:$D$5613,MATCH('Arranjos Populacionais'!C559,TabelaCompleta!$E$2:$E$5613,0),1)</f>
        <v>21010</v>
      </c>
    </row>
    <row r="560" spans="1:6" x14ac:dyDescent="0.25">
      <c r="A560" s="8">
        <v>2108207</v>
      </c>
      <c r="B560" s="8" t="s">
        <v>683</v>
      </c>
      <c r="C560" s="8">
        <v>2108207</v>
      </c>
      <c r="D560" s="8" t="s">
        <v>1125</v>
      </c>
      <c r="E560" s="8" t="s">
        <v>955</v>
      </c>
      <c r="F560" s="8">
        <f>INDEX(TabelaCompleta!$D$2:$D$5613,MATCH('Arranjos Populacionais'!C560,TabelaCompleta!$E$2:$E$5613,0),1)</f>
        <v>21010</v>
      </c>
    </row>
    <row r="561" spans="1:6" x14ac:dyDescent="0.25">
      <c r="A561" s="8">
        <v>1703305</v>
      </c>
      <c r="B561" s="8" t="s">
        <v>662</v>
      </c>
      <c r="C561" s="8">
        <v>1716505</v>
      </c>
      <c r="D561" s="8" t="s">
        <v>1126</v>
      </c>
      <c r="E561" s="8" t="s">
        <v>955</v>
      </c>
      <c r="F561" s="8">
        <f>INDEX(TabelaCompleta!$D$2:$D$5613,MATCH('Arranjos Populacionais'!C561,TabelaCompleta!$E$2:$E$5613,0),1)</f>
        <v>17006</v>
      </c>
    </row>
    <row r="562" spans="1:6" x14ac:dyDescent="0.25">
      <c r="A562" s="8">
        <v>1721257</v>
      </c>
      <c r="B562" s="8" t="s">
        <v>170</v>
      </c>
      <c r="C562" s="8">
        <v>1716505</v>
      </c>
      <c r="D562" s="8" t="s">
        <v>1126</v>
      </c>
      <c r="E562" s="8" t="s">
        <v>955</v>
      </c>
      <c r="F562" s="8">
        <f>INDEX(TabelaCompleta!$D$2:$D$5613,MATCH('Arranjos Populacionais'!C562,TabelaCompleta!$E$2:$E$5613,0),1)</f>
        <v>17006</v>
      </c>
    </row>
    <row r="563" spans="1:6" x14ac:dyDescent="0.25">
      <c r="A563" s="8">
        <v>1716505</v>
      </c>
      <c r="B563" s="8" t="s">
        <v>169</v>
      </c>
      <c r="C563" s="8">
        <v>1716505</v>
      </c>
      <c r="D563" s="8" t="s">
        <v>1126</v>
      </c>
      <c r="E563" s="8" t="s">
        <v>955</v>
      </c>
      <c r="F563" s="8">
        <f>INDEX(TabelaCompleta!$D$2:$D$5613,MATCH('Arranjos Populacionais'!C563,TabelaCompleta!$E$2:$E$5613,0),1)</f>
        <v>17006</v>
      </c>
    </row>
    <row r="564" spans="1:6" x14ac:dyDescent="0.25">
      <c r="A564" s="8">
        <v>4314209</v>
      </c>
      <c r="B564" s="8" t="s">
        <v>130</v>
      </c>
      <c r="C564" s="8">
        <v>4314209</v>
      </c>
      <c r="D564" s="8" t="s">
        <v>1127</v>
      </c>
      <c r="E564" s="8" t="s">
        <v>955</v>
      </c>
      <c r="F564" s="8">
        <f>INDEX(TabelaCompleta!$D$2:$D$5613,MATCH('Arranjos Populacionais'!C564,TabelaCompleta!$E$2:$E$5613,0),1)</f>
        <v>43033</v>
      </c>
    </row>
    <row r="565" spans="1:6" x14ac:dyDescent="0.25">
      <c r="A565" s="8">
        <v>4305124</v>
      </c>
      <c r="B565" s="8" t="s">
        <v>128</v>
      </c>
      <c r="C565" s="8">
        <v>4314209</v>
      </c>
      <c r="D565" s="8" t="s">
        <v>1127</v>
      </c>
      <c r="E565" s="8" t="s">
        <v>955</v>
      </c>
      <c r="F565" s="8">
        <f>INDEX(TabelaCompleta!$D$2:$D$5613,MATCH('Arranjos Populacionais'!C565,TabelaCompleta!$E$2:$E$5613,0),1)</f>
        <v>43033</v>
      </c>
    </row>
    <row r="566" spans="1:6" x14ac:dyDescent="0.25">
      <c r="A566" s="8">
        <v>4301073</v>
      </c>
      <c r="B566" s="8" t="s">
        <v>126</v>
      </c>
      <c r="C566" s="8">
        <v>4314407</v>
      </c>
      <c r="D566" s="8" t="s">
        <v>1128</v>
      </c>
      <c r="E566" s="8" t="s">
        <v>965</v>
      </c>
      <c r="F566" s="8">
        <f>INDEX(TabelaCompleta!$D$2:$D$5613,MATCH('Arranjos Populacionais'!C566,TabelaCompleta!$E$2:$E$5613,0),1)</f>
        <v>43033</v>
      </c>
    </row>
    <row r="567" spans="1:6" x14ac:dyDescent="0.25">
      <c r="A567" s="8">
        <v>4314407</v>
      </c>
      <c r="B567" s="8" t="s">
        <v>928</v>
      </c>
      <c r="C567" s="8">
        <v>4314407</v>
      </c>
      <c r="D567" s="8" t="s">
        <v>1128</v>
      </c>
      <c r="E567" s="8" t="s">
        <v>965</v>
      </c>
      <c r="F567" s="8">
        <f>INDEX(TabelaCompleta!$D$2:$D$5613,MATCH('Arranjos Populacionais'!C567,TabelaCompleta!$E$2:$E$5613,0),1)</f>
        <v>43033</v>
      </c>
    </row>
    <row r="568" spans="1:6" x14ac:dyDescent="0.25">
      <c r="A568" s="8">
        <v>4304663</v>
      </c>
      <c r="B568" s="8" t="s">
        <v>127</v>
      </c>
      <c r="C568" s="8">
        <v>4314407</v>
      </c>
      <c r="D568" s="8" t="s">
        <v>1128</v>
      </c>
      <c r="E568" s="8" t="s">
        <v>965</v>
      </c>
      <c r="F568" s="8">
        <f>INDEX(TabelaCompleta!$D$2:$D$5613,MATCH('Arranjos Populacionais'!C568,TabelaCompleta!$E$2:$E$5613,0),1)</f>
        <v>43033</v>
      </c>
    </row>
    <row r="569" spans="1:6" x14ac:dyDescent="0.25">
      <c r="A569" s="8">
        <v>2804409</v>
      </c>
      <c r="B569" s="8" t="s">
        <v>282</v>
      </c>
      <c r="C569" s="8">
        <v>2706703</v>
      </c>
      <c r="D569" s="8" t="s">
        <v>1129</v>
      </c>
      <c r="E569" s="8" t="s">
        <v>955</v>
      </c>
      <c r="F569" s="8">
        <f>INDEX(TabelaCompleta!$D$2:$D$5613,MATCH('Arranjos Populacionais'!C569,TabelaCompleta!$E$2:$E$5613,0),1)</f>
        <v>27013</v>
      </c>
    </row>
    <row r="570" spans="1:6" x14ac:dyDescent="0.25">
      <c r="A570" s="8">
        <v>2706703</v>
      </c>
      <c r="B570" s="8" t="s">
        <v>260</v>
      </c>
      <c r="C570" s="8">
        <v>2706703</v>
      </c>
      <c r="D570" s="8" t="s">
        <v>1129</v>
      </c>
      <c r="E570" s="8" t="s">
        <v>955</v>
      </c>
      <c r="F570" s="8">
        <f>INDEX(TabelaCompleta!$D$2:$D$5613,MATCH('Arranjos Populacionais'!C570,TabelaCompleta!$E$2:$E$5613,0),1)</f>
        <v>27013</v>
      </c>
    </row>
    <row r="571" spans="1:6" x14ac:dyDescent="0.25">
      <c r="A571" s="8">
        <v>2918407</v>
      </c>
      <c r="B571" s="8" t="s">
        <v>746</v>
      </c>
      <c r="C571" s="8">
        <v>2611101</v>
      </c>
      <c r="D571" s="8" t="s">
        <v>1130</v>
      </c>
      <c r="E571" s="8" t="s">
        <v>965</v>
      </c>
      <c r="F571" s="8">
        <f>INDEX(TabelaCompleta!$D$2:$D$5613,MATCH('Arranjos Populacionais'!C571,TabelaCompleta!$E$2:$E$5613,0),1)</f>
        <v>26005</v>
      </c>
    </row>
    <row r="572" spans="1:6" x14ac:dyDescent="0.25">
      <c r="A572" s="8">
        <v>2611101</v>
      </c>
      <c r="B572" s="8" t="s">
        <v>725</v>
      </c>
      <c r="C572" s="8">
        <v>2611101</v>
      </c>
      <c r="D572" s="8" t="s">
        <v>1130</v>
      </c>
      <c r="E572" s="8" t="s">
        <v>965</v>
      </c>
      <c r="F572" s="8">
        <f>INDEX(TabelaCompleta!$D$2:$D$5613,MATCH('Arranjos Populacionais'!C572,TabelaCompleta!$E$2:$E$5613,0),1)</f>
        <v>26005</v>
      </c>
    </row>
    <row r="573" spans="1:6" x14ac:dyDescent="0.25">
      <c r="A573" s="8">
        <v>3303906</v>
      </c>
      <c r="B573" s="8" t="s">
        <v>792</v>
      </c>
      <c r="C573" s="8">
        <v>3303906</v>
      </c>
      <c r="D573" s="8" t="s">
        <v>1131</v>
      </c>
      <c r="E573" s="8" t="s">
        <v>965</v>
      </c>
      <c r="F573" s="8">
        <f>INDEX(TabelaCompleta!$D$2:$D$5613,MATCH('Arranjos Populacionais'!C573,TabelaCompleta!$E$2:$E$5613,0),1)</f>
        <v>33015</v>
      </c>
    </row>
    <row r="574" spans="1:6" x14ac:dyDescent="0.25">
      <c r="A574" s="8">
        <v>3300225</v>
      </c>
      <c r="B574" s="8" t="s">
        <v>644</v>
      </c>
      <c r="C574" s="8">
        <v>3303906</v>
      </c>
      <c r="D574" s="8" t="s">
        <v>1131</v>
      </c>
      <c r="E574" s="8" t="s">
        <v>965</v>
      </c>
      <c r="F574" s="8">
        <f>INDEX(TabelaCompleta!$D$2:$D$5613,MATCH('Arranjos Populacionais'!C574,TabelaCompleta!$E$2:$E$5613,0),1)</f>
        <v>33015</v>
      </c>
    </row>
    <row r="575" spans="1:6" x14ac:dyDescent="0.25">
      <c r="A575" s="8">
        <v>2204352</v>
      </c>
      <c r="B575" s="8" t="s">
        <v>208</v>
      </c>
      <c r="C575" s="8">
        <v>2208007</v>
      </c>
      <c r="D575" s="8" t="s">
        <v>1132</v>
      </c>
      <c r="E575" s="8" t="s">
        <v>955</v>
      </c>
      <c r="F575" s="8">
        <f>INDEX(TabelaCompleta!$D$2:$D$5613,MATCH('Arranjos Populacionais'!C575,TabelaCompleta!$E$2:$E$5613,0),1)</f>
        <v>22013</v>
      </c>
    </row>
    <row r="576" spans="1:6" x14ac:dyDescent="0.25">
      <c r="A576" s="8">
        <v>2208007</v>
      </c>
      <c r="B576" s="8" t="s">
        <v>207</v>
      </c>
      <c r="C576" s="8">
        <v>2208007</v>
      </c>
      <c r="D576" s="8" t="s">
        <v>1132</v>
      </c>
      <c r="E576" s="8" t="s">
        <v>955</v>
      </c>
      <c r="F576" s="8">
        <f>INDEX(TabelaCompleta!$D$2:$D$5613,MATCH('Arranjos Populacionais'!C576,TabelaCompleta!$E$2:$E$5613,0),1)</f>
        <v>22013</v>
      </c>
    </row>
    <row r="577" spans="1:6" x14ac:dyDescent="0.25">
      <c r="A577" s="8">
        <v>3544004</v>
      </c>
      <c r="B577" s="8" t="s">
        <v>389</v>
      </c>
      <c r="C577" s="8">
        <v>3538709</v>
      </c>
      <c r="D577" s="8" t="s">
        <v>1133</v>
      </c>
      <c r="E577" s="8" t="s">
        <v>965</v>
      </c>
      <c r="F577" s="8">
        <f>INDEX(TabelaCompleta!$D$2:$D$5613,MATCH('Arranjos Populacionais'!C577,TabelaCompleta!$E$2:$E$5613,0),1)</f>
        <v>35028</v>
      </c>
    </row>
    <row r="578" spans="1:6" x14ac:dyDescent="0.25">
      <c r="A578" s="8">
        <v>3545159</v>
      </c>
      <c r="B578" s="8" t="s">
        <v>390</v>
      </c>
      <c r="C578" s="8">
        <v>3538709</v>
      </c>
      <c r="D578" s="8" t="s">
        <v>1133</v>
      </c>
      <c r="E578" s="8" t="s">
        <v>965</v>
      </c>
      <c r="F578" s="8">
        <f>INDEX(TabelaCompleta!$D$2:$D$5613,MATCH('Arranjos Populacionais'!C578,TabelaCompleta!$E$2:$E$5613,0),1)</f>
        <v>35028</v>
      </c>
    </row>
    <row r="579" spans="1:6" x14ac:dyDescent="0.25">
      <c r="A579" s="8">
        <v>3538709</v>
      </c>
      <c r="B579" s="8" t="s">
        <v>381</v>
      </c>
      <c r="C579" s="8">
        <v>3538709</v>
      </c>
      <c r="D579" s="8" t="s">
        <v>1133</v>
      </c>
      <c r="E579" s="8" t="s">
        <v>965</v>
      </c>
      <c r="F579" s="8">
        <f>INDEX(TabelaCompleta!$D$2:$D$5613,MATCH('Arranjos Populacionais'!C579,TabelaCompleta!$E$2:$E$5613,0),1)</f>
        <v>35028</v>
      </c>
    </row>
    <row r="580" spans="1:6" x14ac:dyDescent="0.25">
      <c r="A580" s="8">
        <v>3511706</v>
      </c>
      <c r="B580" s="8" t="s">
        <v>388</v>
      </c>
      <c r="C580" s="8">
        <v>3538709</v>
      </c>
      <c r="D580" s="8" t="s">
        <v>1133</v>
      </c>
      <c r="E580" s="8" t="s">
        <v>965</v>
      </c>
      <c r="F580" s="8">
        <f>INDEX(TabelaCompleta!$D$2:$D$5613,MATCH('Arranjos Populacionais'!C580,TabelaCompleta!$E$2:$E$5613,0),1)</f>
        <v>35028</v>
      </c>
    </row>
    <row r="581" spans="1:6" x14ac:dyDescent="0.25">
      <c r="A581" s="8">
        <v>3538907</v>
      </c>
      <c r="B581" s="8" t="s">
        <v>503</v>
      </c>
      <c r="C581" s="8">
        <v>3538907</v>
      </c>
      <c r="D581" s="8" t="s">
        <v>1134</v>
      </c>
      <c r="E581" s="8" t="s">
        <v>955</v>
      </c>
      <c r="F581" s="8">
        <f>INDEX(TabelaCompleta!$D$2:$D$5613,MATCH('Arranjos Populacionais'!C581,TabelaCompleta!$E$2:$E$5613,0),1)</f>
        <v>35020</v>
      </c>
    </row>
    <row r="582" spans="1:6" x14ac:dyDescent="0.25">
      <c r="A582" s="8">
        <v>3504701</v>
      </c>
      <c r="B582" s="8" t="s">
        <v>502</v>
      </c>
      <c r="C582" s="8">
        <v>3538907</v>
      </c>
      <c r="D582" s="8" t="s">
        <v>1134</v>
      </c>
      <c r="E582" s="8" t="s">
        <v>955</v>
      </c>
      <c r="F582" s="8">
        <f>INDEX(TabelaCompleta!$D$2:$D$5613,MATCH('Arranjos Populacionais'!C582,TabelaCompleta!$E$2:$E$5613,0),1)</f>
        <v>35020</v>
      </c>
    </row>
    <row r="583" spans="1:6" x14ac:dyDescent="0.25">
      <c r="A583" s="8">
        <v>3109402</v>
      </c>
      <c r="B583" s="8" t="s">
        <v>306</v>
      </c>
      <c r="C583" s="8">
        <v>3151206</v>
      </c>
      <c r="D583" s="8" t="s">
        <v>1135</v>
      </c>
      <c r="E583" s="8" t="s">
        <v>955</v>
      </c>
      <c r="F583" s="8">
        <f>INDEX(TabelaCompleta!$D$2:$D$5613,MATCH('Arranjos Populacionais'!C583,TabelaCompleta!$E$2:$E$5613,0),1)</f>
        <v>31006</v>
      </c>
    </row>
    <row r="584" spans="1:6" x14ac:dyDescent="0.25">
      <c r="A584" s="8">
        <v>3151206</v>
      </c>
      <c r="B584" s="8" t="s">
        <v>305</v>
      </c>
      <c r="C584" s="8">
        <v>3151206</v>
      </c>
      <c r="D584" s="8" t="s">
        <v>1135</v>
      </c>
      <c r="E584" s="8" t="s">
        <v>955</v>
      </c>
      <c r="F584" s="8">
        <f>INDEX(TabelaCompleta!$D$2:$D$5613,MATCH('Arranjos Populacionais'!C584,TabelaCompleta!$E$2:$E$5613,0),1)</f>
        <v>31006</v>
      </c>
    </row>
    <row r="585" spans="1:6" x14ac:dyDescent="0.25">
      <c r="A585" s="8">
        <v>4207601</v>
      </c>
      <c r="B585" s="8" t="s">
        <v>370</v>
      </c>
      <c r="C585" s="8">
        <v>4213104</v>
      </c>
      <c r="D585" s="8" t="s">
        <v>1136</v>
      </c>
      <c r="E585" s="8" t="s">
        <v>955</v>
      </c>
      <c r="F585" s="8">
        <f>INDEX(TabelaCompleta!$D$2:$D$5613,MATCH('Arranjos Populacionais'!C585,TabelaCompleta!$E$2:$E$5613,0),1)</f>
        <v>42005</v>
      </c>
    </row>
    <row r="586" spans="1:6" x14ac:dyDescent="0.25">
      <c r="A586" s="8">
        <v>4213104</v>
      </c>
      <c r="B586" s="8" t="s">
        <v>371</v>
      </c>
      <c r="C586" s="8">
        <v>4213104</v>
      </c>
      <c r="D586" s="8" t="s">
        <v>1136</v>
      </c>
      <c r="E586" s="8" t="s">
        <v>955</v>
      </c>
      <c r="F586" s="8">
        <f>INDEX(TabelaCompleta!$D$2:$D$5613,MATCH('Arranjos Populacionais'!C586,TabelaCompleta!$E$2:$E$5613,0),1)</f>
        <v>42005</v>
      </c>
    </row>
    <row r="587" spans="1:6" x14ac:dyDescent="0.25">
      <c r="A587" s="8">
        <v>5221809</v>
      </c>
      <c r="B587" s="8" t="s">
        <v>206</v>
      </c>
      <c r="C587" s="8">
        <v>5217401</v>
      </c>
      <c r="D587" s="8" t="s">
        <v>1137</v>
      </c>
      <c r="E587" s="8" t="s">
        <v>955</v>
      </c>
      <c r="F587" s="8">
        <f>INDEX(TabelaCompleta!$D$2:$D$5613,MATCH('Arranjos Populacionais'!C587,TabelaCompleta!$E$2:$E$5613,0),1)</f>
        <v>52016</v>
      </c>
    </row>
    <row r="588" spans="1:6" x14ac:dyDescent="0.25">
      <c r="A588" s="8">
        <v>5217401</v>
      </c>
      <c r="B588" s="8" t="s">
        <v>193</v>
      </c>
      <c r="C588" s="8">
        <v>5217401</v>
      </c>
      <c r="D588" s="8" t="s">
        <v>1137</v>
      </c>
      <c r="E588" s="8" t="s">
        <v>955</v>
      </c>
      <c r="F588" s="8">
        <f>INDEX(TabelaCompleta!$D$2:$D$5613,MATCH('Arranjos Populacionais'!C588,TabelaCompleta!$E$2:$E$5613,0),1)</f>
        <v>52016</v>
      </c>
    </row>
    <row r="589" spans="1:6" x14ac:dyDescent="0.25">
      <c r="A589" s="8">
        <v>5215801</v>
      </c>
      <c r="B589" s="8" t="s">
        <v>194</v>
      </c>
      <c r="C589" s="8">
        <v>5217401</v>
      </c>
      <c r="D589" s="8" t="s">
        <v>1137</v>
      </c>
      <c r="E589" s="8" t="s">
        <v>955</v>
      </c>
      <c r="F589" s="8">
        <f>INDEX(TabelaCompleta!$D$2:$D$5613,MATCH('Arranjos Populacionais'!C589,TabelaCompleta!$E$2:$E$5613,0),1)</f>
        <v>52016</v>
      </c>
    </row>
    <row r="590" spans="1:6" x14ac:dyDescent="0.25">
      <c r="A590" s="8">
        <v>3117603</v>
      </c>
      <c r="B590" s="8" t="s">
        <v>352</v>
      </c>
      <c r="C590" s="8">
        <v>3151404</v>
      </c>
      <c r="D590" s="8" t="s">
        <v>1138</v>
      </c>
      <c r="E590" s="8" t="s">
        <v>955</v>
      </c>
      <c r="F590" s="8">
        <f>INDEX(TabelaCompleta!$D$2:$D$5613,MATCH('Arranjos Populacionais'!C590,TabelaCompleta!$E$2:$E$5613,0),1)</f>
        <v>31029</v>
      </c>
    </row>
    <row r="591" spans="1:6" x14ac:dyDescent="0.25">
      <c r="A591" s="8">
        <v>3151404</v>
      </c>
      <c r="B591" s="8" t="s">
        <v>351</v>
      </c>
      <c r="C591" s="8">
        <v>3151404</v>
      </c>
      <c r="D591" s="8" t="s">
        <v>1138</v>
      </c>
      <c r="E591" s="8" t="s">
        <v>955</v>
      </c>
      <c r="F591" s="8">
        <f>INDEX(TabelaCompleta!$D$2:$D$5613,MATCH('Arranjos Populacionais'!C591,TabelaCompleta!$E$2:$E$5613,0),1)</f>
        <v>31029</v>
      </c>
    </row>
    <row r="592" spans="1:6" x14ac:dyDescent="0.25">
      <c r="A592" s="8">
        <v>3151602</v>
      </c>
      <c r="B592" s="8" t="s">
        <v>486</v>
      </c>
      <c r="C592" s="8">
        <v>3151602</v>
      </c>
      <c r="D592" s="8" t="s">
        <v>1139</v>
      </c>
      <c r="E592" s="8" t="s">
        <v>955</v>
      </c>
      <c r="F592" s="8">
        <f>INDEX(TabelaCompleta!$D$2:$D$5613,MATCH('Arranjos Populacionais'!C592,TabelaCompleta!$E$2:$E$5613,0),1)</f>
        <v>31021</v>
      </c>
    </row>
    <row r="593" spans="1:6" x14ac:dyDescent="0.25">
      <c r="A593" s="8">
        <v>3512100</v>
      </c>
      <c r="B593" s="8" t="s">
        <v>421</v>
      </c>
      <c r="C593" s="8">
        <v>3151602</v>
      </c>
      <c r="D593" s="8" t="s">
        <v>1139</v>
      </c>
      <c r="E593" s="8" t="s">
        <v>955</v>
      </c>
      <c r="F593" s="8">
        <f>INDEX(TabelaCompleta!$D$2:$D$5613,MATCH('Arranjos Populacionais'!C593,TabelaCompleta!$E$2:$E$5613,0),1)</f>
        <v>31021</v>
      </c>
    </row>
    <row r="594" spans="1:6" x14ac:dyDescent="0.25">
      <c r="A594" s="8">
        <v>3540002</v>
      </c>
      <c r="B594" s="8" t="s">
        <v>516</v>
      </c>
      <c r="C594" s="8">
        <v>3540002</v>
      </c>
      <c r="D594" s="8" t="s">
        <v>1140</v>
      </c>
      <c r="E594" s="8" t="s">
        <v>955</v>
      </c>
      <c r="F594" s="8">
        <f>INDEX(TabelaCompleta!$D$2:$D$5613,MATCH('Arranjos Populacionais'!C594,TabelaCompleta!$E$2:$E$5613,0),1)</f>
        <v>35038</v>
      </c>
    </row>
    <row r="595" spans="1:6" x14ac:dyDescent="0.25">
      <c r="A595" s="8">
        <v>3542008</v>
      </c>
      <c r="B595" s="8" t="s">
        <v>517</v>
      </c>
      <c r="C595" s="8">
        <v>3540002</v>
      </c>
      <c r="D595" s="8" t="s">
        <v>1140</v>
      </c>
      <c r="E595" s="8" t="s">
        <v>955</v>
      </c>
      <c r="F595" s="8">
        <f>INDEX(TabelaCompleta!$D$2:$D$5613,MATCH('Arranjos Populacionais'!C595,TabelaCompleta!$E$2:$E$5613,0),1)</f>
        <v>35038</v>
      </c>
    </row>
    <row r="596" spans="1:6" x14ac:dyDescent="0.25">
      <c r="A596" s="8">
        <v>4104659</v>
      </c>
      <c r="B596" s="8" t="s">
        <v>74</v>
      </c>
      <c r="C596" s="8">
        <v>4119905</v>
      </c>
      <c r="D596" s="8" t="s">
        <v>1141</v>
      </c>
      <c r="E596" s="8" t="s">
        <v>965</v>
      </c>
      <c r="F596" s="8">
        <f>INDEX(TabelaCompleta!$D$2:$D$5613,MATCH('Arranjos Populacionais'!C596,TabelaCompleta!$E$2:$E$5613,0),1)</f>
        <v>41021</v>
      </c>
    </row>
    <row r="597" spans="1:6" x14ac:dyDescent="0.25">
      <c r="A597" s="8">
        <v>4119905</v>
      </c>
      <c r="B597" s="8" t="s">
        <v>73</v>
      </c>
      <c r="C597" s="8">
        <v>4119905</v>
      </c>
      <c r="D597" s="8" t="s">
        <v>1141</v>
      </c>
      <c r="E597" s="8" t="s">
        <v>965</v>
      </c>
      <c r="F597" s="8">
        <f>INDEX(TabelaCompleta!$D$2:$D$5613,MATCH('Arranjos Populacionais'!C597,TabelaCompleta!$E$2:$E$5613,0),1)</f>
        <v>41021</v>
      </c>
    </row>
    <row r="598" spans="1:6" x14ac:dyDescent="0.25">
      <c r="A598" s="8">
        <v>3145851</v>
      </c>
      <c r="B598" s="8" t="s">
        <v>336</v>
      </c>
      <c r="C598" s="8">
        <v>3152105</v>
      </c>
      <c r="D598" s="8" t="s">
        <v>1142</v>
      </c>
      <c r="E598" s="8" t="s">
        <v>955</v>
      </c>
      <c r="F598" s="8">
        <f>INDEX(TabelaCompleta!$D$2:$D$5613,MATCH('Arranjos Populacionais'!C598,TabelaCompleta!$E$2:$E$5613,0),1)</f>
        <v>31060</v>
      </c>
    </row>
    <row r="599" spans="1:6" x14ac:dyDescent="0.25">
      <c r="A599" s="8">
        <v>3152105</v>
      </c>
      <c r="B599" s="8" t="s">
        <v>334</v>
      </c>
      <c r="C599" s="8">
        <v>3152105</v>
      </c>
      <c r="D599" s="8" t="s">
        <v>1142</v>
      </c>
      <c r="E599" s="8" t="s">
        <v>955</v>
      </c>
      <c r="F599" s="8">
        <f>INDEX(TabelaCompleta!$D$2:$D$5613,MATCH('Arranjos Populacionais'!C599,TabelaCompleta!$E$2:$E$5613,0),1)</f>
        <v>31060</v>
      </c>
    </row>
    <row r="600" spans="1:6" x14ac:dyDescent="0.25">
      <c r="A600" s="8">
        <v>3204252</v>
      </c>
      <c r="B600" s="8" t="s">
        <v>597</v>
      </c>
      <c r="C600" s="8">
        <v>3204252</v>
      </c>
      <c r="D600" s="8" t="s">
        <v>1143</v>
      </c>
      <c r="E600" s="8" t="s">
        <v>955</v>
      </c>
      <c r="F600" s="8">
        <f>INDEX(TabelaCompleta!$D$2:$D$5613,MATCH('Arranjos Populacionais'!C600,TabelaCompleta!$E$2:$E$5613,0),1)</f>
        <v>32004</v>
      </c>
    </row>
    <row r="601" spans="1:6" x14ac:dyDescent="0.25">
      <c r="A601" s="8">
        <v>3203601</v>
      </c>
      <c r="B601" s="8" t="s">
        <v>596</v>
      </c>
      <c r="C601" s="8">
        <v>3204252</v>
      </c>
      <c r="D601" s="8" t="s">
        <v>1143</v>
      </c>
      <c r="E601" s="8" t="s">
        <v>955</v>
      </c>
      <c r="F601" s="8">
        <f>INDEX(TabelaCompleta!$D$2:$D$5613,MATCH('Arranjos Populacionais'!C601,TabelaCompleta!$E$2:$E$5613,0),1)</f>
        <v>32004</v>
      </c>
    </row>
    <row r="602" spans="1:6" x14ac:dyDescent="0.25">
      <c r="A602" s="8">
        <v>4315149</v>
      </c>
      <c r="B602" s="8" t="s">
        <v>119</v>
      </c>
      <c r="C602" s="8">
        <v>4314902</v>
      </c>
      <c r="D602" s="8" t="s">
        <v>1144</v>
      </c>
      <c r="E602" s="8" t="s">
        <v>1145</v>
      </c>
      <c r="F602" s="8">
        <f>INDEX(TabelaCompleta!$D$2:$D$5613,MATCH('Arranjos Populacionais'!C602,TabelaCompleta!$E$2:$E$5613,0),1)</f>
        <v>43026</v>
      </c>
    </row>
    <row r="603" spans="1:6" x14ac:dyDescent="0.25">
      <c r="A603" s="8">
        <v>4306767</v>
      </c>
      <c r="B603" s="8" t="s">
        <v>919</v>
      </c>
      <c r="C603" s="8">
        <v>4314902</v>
      </c>
      <c r="D603" s="8" t="s">
        <v>1144</v>
      </c>
      <c r="E603" s="8" t="s">
        <v>1145</v>
      </c>
      <c r="F603" s="8">
        <f>INDEX(TabelaCompleta!$D$2:$D$5613,MATCH('Arranjos Populacionais'!C603,TabelaCompleta!$E$2:$E$5613,0),1)</f>
        <v>43026</v>
      </c>
    </row>
    <row r="604" spans="1:6" x14ac:dyDescent="0.25">
      <c r="A604" s="8">
        <v>4300877</v>
      </c>
      <c r="B604" s="8" t="s">
        <v>917</v>
      </c>
      <c r="C604" s="8">
        <v>4314902</v>
      </c>
      <c r="D604" s="8" t="s">
        <v>1144</v>
      </c>
      <c r="E604" s="8" t="s">
        <v>1145</v>
      </c>
      <c r="F604" s="8">
        <f>INDEX(TabelaCompleta!$D$2:$D$5613,MATCH('Arranjos Populacionais'!C604,TabelaCompleta!$E$2:$E$5613,0),1)</f>
        <v>43026</v>
      </c>
    </row>
    <row r="605" spans="1:6" x14ac:dyDescent="0.25">
      <c r="A605" s="8">
        <v>4319505</v>
      </c>
      <c r="B605" s="8" t="s">
        <v>116</v>
      </c>
      <c r="C605" s="8">
        <v>4314902</v>
      </c>
      <c r="D605" s="8" t="s">
        <v>1144</v>
      </c>
      <c r="E605" s="8" t="s">
        <v>1145</v>
      </c>
      <c r="F605" s="8">
        <f>INDEX(TabelaCompleta!$D$2:$D$5613,MATCH('Arranjos Populacionais'!C605,TabelaCompleta!$E$2:$E$5613,0),1)</f>
        <v>43026</v>
      </c>
    </row>
    <row r="606" spans="1:6" x14ac:dyDescent="0.25">
      <c r="A606" s="8">
        <v>4303103</v>
      </c>
      <c r="B606" s="8" t="s">
        <v>675</v>
      </c>
      <c r="C606" s="8">
        <v>4314902</v>
      </c>
      <c r="D606" s="8" t="s">
        <v>1144</v>
      </c>
      <c r="E606" s="8" t="s">
        <v>1145</v>
      </c>
      <c r="F606" s="8">
        <f>INDEX(TabelaCompleta!$D$2:$D$5613,MATCH('Arranjos Populacionais'!C606,TabelaCompleta!$E$2:$E$5613,0),1)</f>
        <v>43026</v>
      </c>
    </row>
    <row r="607" spans="1:6" x14ac:dyDescent="0.25">
      <c r="A607" s="8">
        <v>4320008</v>
      </c>
      <c r="B607" s="8" t="s">
        <v>926</v>
      </c>
      <c r="C607" s="8">
        <v>4314902</v>
      </c>
      <c r="D607" s="8" t="s">
        <v>1144</v>
      </c>
      <c r="E607" s="8" t="s">
        <v>1145</v>
      </c>
      <c r="F607" s="8">
        <f>INDEX(TabelaCompleta!$D$2:$D$5613,MATCH('Arranjos Populacionais'!C607,TabelaCompleta!$E$2:$E$5613,0),1)</f>
        <v>43026</v>
      </c>
    </row>
    <row r="608" spans="1:6" x14ac:dyDescent="0.25">
      <c r="A608" s="8">
        <v>4307609</v>
      </c>
      <c r="B608" s="8" t="s">
        <v>920</v>
      </c>
      <c r="C608" s="8">
        <v>4314902</v>
      </c>
      <c r="D608" s="8" t="s">
        <v>1144</v>
      </c>
      <c r="E608" s="8" t="s">
        <v>1145</v>
      </c>
      <c r="F608" s="8">
        <f>INDEX(TabelaCompleta!$D$2:$D$5613,MATCH('Arranjos Populacionais'!C608,TabelaCompleta!$E$2:$E$5613,0),1)</f>
        <v>43026</v>
      </c>
    </row>
    <row r="609" spans="1:6" x14ac:dyDescent="0.25">
      <c r="A609" s="8">
        <v>4314902</v>
      </c>
      <c r="B609" s="8" t="s">
        <v>916</v>
      </c>
      <c r="C609" s="8">
        <v>4314902</v>
      </c>
      <c r="D609" s="8" t="s">
        <v>1144</v>
      </c>
      <c r="E609" s="8" t="s">
        <v>1145</v>
      </c>
      <c r="F609" s="8">
        <f>INDEX(TabelaCompleta!$D$2:$D$5613,MATCH('Arranjos Populacionais'!C609,TabelaCompleta!$E$2:$E$5613,0),1)</f>
        <v>43026</v>
      </c>
    </row>
    <row r="610" spans="1:6" x14ac:dyDescent="0.25">
      <c r="A610" s="8">
        <v>4314423</v>
      </c>
      <c r="B610" s="8" t="s">
        <v>95</v>
      </c>
      <c r="C610" s="8">
        <v>4314902</v>
      </c>
      <c r="D610" s="8" t="s">
        <v>1144</v>
      </c>
      <c r="E610" s="8" t="s">
        <v>1145</v>
      </c>
      <c r="F610" s="8">
        <f>INDEX(TabelaCompleta!$D$2:$D$5613,MATCH('Arranjos Populacionais'!C610,TabelaCompleta!$E$2:$E$5613,0),1)</f>
        <v>43026</v>
      </c>
    </row>
    <row r="611" spans="1:6" x14ac:dyDescent="0.25">
      <c r="A611" s="8">
        <v>4312476</v>
      </c>
      <c r="B611" s="8" t="s">
        <v>915</v>
      </c>
      <c r="C611" s="8">
        <v>4314902</v>
      </c>
      <c r="D611" s="8" t="s">
        <v>1144</v>
      </c>
      <c r="E611" s="8" t="s">
        <v>1145</v>
      </c>
      <c r="F611" s="8">
        <f>INDEX(TabelaCompleta!$D$2:$D$5613,MATCH('Arranjos Populacionais'!C611,TabelaCompleta!$E$2:$E$5613,0),1)</f>
        <v>43026</v>
      </c>
    </row>
    <row r="612" spans="1:6" x14ac:dyDescent="0.25">
      <c r="A612" s="8">
        <v>4314803</v>
      </c>
      <c r="B612" s="8" t="s">
        <v>912</v>
      </c>
      <c r="C612" s="8">
        <v>4314902</v>
      </c>
      <c r="D612" s="8" t="s">
        <v>1144</v>
      </c>
      <c r="E612" s="8" t="s">
        <v>1145</v>
      </c>
      <c r="F612" s="8">
        <f>INDEX(TabelaCompleta!$D$2:$D$5613,MATCH('Arranjos Populacionais'!C612,TabelaCompleta!$E$2:$E$5613,0),1)</f>
        <v>43026</v>
      </c>
    </row>
    <row r="613" spans="1:6" x14ac:dyDescent="0.25">
      <c r="A613" s="8">
        <v>4318705</v>
      </c>
      <c r="B613" s="8" t="s">
        <v>925</v>
      </c>
      <c r="C613" s="8">
        <v>4314902</v>
      </c>
      <c r="D613" s="8" t="s">
        <v>1144</v>
      </c>
      <c r="E613" s="8" t="s">
        <v>1145</v>
      </c>
      <c r="F613" s="8">
        <f>INDEX(TabelaCompleta!$D$2:$D$5613,MATCH('Arranjos Populacionais'!C613,TabelaCompleta!$E$2:$E$5613,0),1)</f>
        <v>43026</v>
      </c>
    </row>
    <row r="614" spans="1:6" x14ac:dyDescent="0.25">
      <c r="A614" s="8">
        <v>4309050</v>
      </c>
      <c r="B614" s="8" t="s">
        <v>164</v>
      </c>
      <c r="C614" s="8">
        <v>4314902</v>
      </c>
      <c r="D614" s="8" t="s">
        <v>1144</v>
      </c>
      <c r="E614" s="8" t="s">
        <v>1145</v>
      </c>
      <c r="F614" s="8">
        <f>INDEX(TabelaCompleta!$D$2:$D$5613,MATCH('Arranjos Populacionais'!C614,TabelaCompleta!$E$2:$E$5613,0),1)</f>
        <v>43026</v>
      </c>
    </row>
    <row r="615" spans="1:6" x14ac:dyDescent="0.25">
      <c r="A615" s="8">
        <v>4310801</v>
      </c>
      <c r="B615" s="8" t="s">
        <v>913</v>
      </c>
      <c r="C615" s="8">
        <v>4314902</v>
      </c>
      <c r="D615" s="8" t="s">
        <v>1144</v>
      </c>
      <c r="E615" s="8" t="s">
        <v>1145</v>
      </c>
      <c r="F615" s="8">
        <f>INDEX(TabelaCompleta!$D$2:$D$5613,MATCH('Arranjos Populacionais'!C615,TabelaCompleta!$E$2:$E$5613,0),1)</f>
        <v>43026</v>
      </c>
    </row>
    <row r="616" spans="1:6" x14ac:dyDescent="0.25">
      <c r="A616" s="8">
        <v>4309209</v>
      </c>
      <c r="B616" s="8" t="s">
        <v>922</v>
      </c>
      <c r="C616" s="8">
        <v>4314902</v>
      </c>
      <c r="D616" s="8" t="s">
        <v>1144</v>
      </c>
      <c r="E616" s="8" t="s">
        <v>1145</v>
      </c>
      <c r="F616" s="8">
        <f>INDEX(TabelaCompleta!$D$2:$D$5613,MATCH('Arranjos Populacionais'!C616,TabelaCompleta!$E$2:$E$5613,0),1)</f>
        <v>43026</v>
      </c>
    </row>
    <row r="617" spans="1:6" x14ac:dyDescent="0.25">
      <c r="A617" s="8">
        <v>4309308</v>
      </c>
      <c r="B617" s="8" t="s">
        <v>923</v>
      </c>
      <c r="C617" s="8">
        <v>4314902</v>
      </c>
      <c r="D617" s="8" t="s">
        <v>1144</v>
      </c>
      <c r="E617" s="8" t="s">
        <v>1145</v>
      </c>
      <c r="F617" s="8">
        <f>INDEX(TabelaCompleta!$D$2:$D$5613,MATCH('Arranjos Populacionais'!C617,TabelaCompleta!$E$2:$E$5613,0),1)</f>
        <v>43026</v>
      </c>
    </row>
    <row r="618" spans="1:6" x14ac:dyDescent="0.25">
      <c r="A618" s="8">
        <v>4304606</v>
      </c>
      <c r="B618" s="8" t="s">
        <v>902</v>
      </c>
      <c r="C618" s="8">
        <v>4314902</v>
      </c>
      <c r="D618" s="8" t="s">
        <v>1144</v>
      </c>
      <c r="E618" s="8" t="s">
        <v>1145</v>
      </c>
      <c r="F618" s="8">
        <f>INDEX(TabelaCompleta!$D$2:$D$5613,MATCH('Arranjos Populacionais'!C618,TabelaCompleta!$E$2:$E$5613,0),1)</f>
        <v>43026</v>
      </c>
    </row>
    <row r="619" spans="1:6" x14ac:dyDescent="0.25">
      <c r="A619" s="8">
        <v>4304689</v>
      </c>
      <c r="B619" s="8" t="s">
        <v>911</v>
      </c>
      <c r="C619" s="8">
        <v>4314902</v>
      </c>
      <c r="D619" s="8" t="s">
        <v>1144</v>
      </c>
      <c r="E619" s="8" t="s">
        <v>1145</v>
      </c>
      <c r="F619" s="8">
        <f>INDEX(TabelaCompleta!$D$2:$D$5613,MATCH('Arranjos Populacionais'!C619,TabelaCompleta!$E$2:$E$5613,0),1)</f>
        <v>43026</v>
      </c>
    </row>
    <row r="620" spans="1:6" x14ac:dyDescent="0.25">
      <c r="A620" s="8">
        <v>4323002</v>
      </c>
      <c r="B620" s="8" t="s">
        <v>927</v>
      </c>
      <c r="C620" s="8">
        <v>4314902</v>
      </c>
      <c r="D620" s="8" t="s">
        <v>1144</v>
      </c>
      <c r="E620" s="8" t="s">
        <v>1145</v>
      </c>
      <c r="F620" s="8">
        <f>INDEX(TabelaCompleta!$D$2:$D$5613,MATCH('Arranjos Populacionais'!C620,TabelaCompleta!$E$2:$E$5613,0),1)</f>
        <v>43026</v>
      </c>
    </row>
    <row r="621" spans="1:6" x14ac:dyDescent="0.25">
      <c r="A621" s="8">
        <v>4311627</v>
      </c>
      <c r="B621" s="8" t="s">
        <v>914</v>
      </c>
      <c r="C621" s="8">
        <v>4314902</v>
      </c>
      <c r="D621" s="8" t="s">
        <v>1144</v>
      </c>
      <c r="E621" s="8" t="s">
        <v>1145</v>
      </c>
      <c r="F621" s="8">
        <f>INDEX(TabelaCompleta!$D$2:$D$5613,MATCH('Arranjos Populacionais'!C621,TabelaCompleta!$E$2:$E$5613,0),1)</f>
        <v>43026</v>
      </c>
    </row>
    <row r="622" spans="1:6" x14ac:dyDescent="0.25">
      <c r="A622" s="8">
        <v>4303905</v>
      </c>
      <c r="B622" s="8" t="s">
        <v>918</v>
      </c>
      <c r="C622" s="8">
        <v>4314902</v>
      </c>
      <c r="D622" s="8" t="s">
        <v>1144</v>
      </c>
      <c r="E622" s="8" t="s">
        <v>1145</v>
      </c>
      <c r="F622" s="8">
        <f>INDEX(TabelaCompleta!$D$2:$D$5613,MATCH('Arranjos Populacionais'!C622,TabelaCompleta!$E$2:$E$5613,0),1)</f>
        <v>43026</v>
      </c>
    </row>
    <row r="623" spans="1:6" x14ac:dyDescent="0.25">
      <c r="A623" s="8">
        <v>4318481</v>
      </c>
      <c r="B623" s="8" t="s">
        <v>120</v>
      </c>
      <c r="C623" s="8">
        <v>4314902</v>
      </c>
      <c r="D623" s="8" t="s">
        <v>1144</v>
      </c>
      <c r="E623" s="8" t="s">
        <v>1145</v>
      </c>
      <c r="F623" s="8">
        <f>INDEX(TabelaCompleta!$D$2:$D$5613,MATCH('Arranjos Populacionais'!C623,TabelaCompleta!$E$2:$E$5613,0),1)</f>
        <v>43026</v>
      </c>
    </row>
    <row r="624" spans="1:6" x14ac:dyDescent="0.25">
      <c r="A624" s="8">
        <v>4313375</v>
      </c>
      <c r="B624" s="8" t="s">
        <v>213</v>
      </c>
      <c r="C624" s="8">
        <v>4314902</v>
      </c>
      <c r="D624" s="8" t="s">
        <v>1144</v>
      </c>
      <c r="E624" s="8" t="s">
        <v>1145</v>
      </c>
      <c r="F624" s="8">
        <f>INDEX(TabelaCompleta!$D$2:$D$5613,MATCH('Arranjos Populacionais'!C624,TabelaCompleta!$E$2:$E$5613,0),1)</f>
        <v>43026</v>
      </c>
    </row>
    <row r="625" spans="1:6" x14ac:dyDescent="0.25">
      <c r="A625" s="8">
        <v>4300604</v>
      </c>
      <c r="B625" s="8" t="s">
        <v>176</v>
      </c>
      <c r="C625" s="8">
        <v>4314902</v>
      </c>
      <c r="D625" s="8" t="s">
        <v>1144</v>
      </c>
      <c r="E625" s="8" t="s">
        <v>1145</v>
      </c>
      <c r="F625" s="8">
        <f>INDEX(TabelaCompleta!$D$2:$D$5613,MATCH('Arranjos Populacionais'!C625,TabelaCompleta!$E$2:$E$5613,0),1)</f>
        <v>43026</v>
      </c>
    </row>
    <row r="626" spans="1:6" x14ac:dyDescent="0.25">
      <c r="A626" s="8">
        <v>4306403</v>
      </c>
      <c r="B626" s="8" t="s">
        <v>884</v>
      </c>
      <c r="C626" s="8">
        <v>4314902</v>
      </c>
      <c r="D626" s="8" t="s">
        <v>1144</v>
      </c>
      <c r="E626" s="8" t="s">
        <v>1145</v>
      </c>
      <c r="F626" s="8">
        <f>INDEX(TabelaCompleta!$D$2:$D$5613,MATCH('Arranjos Populacionais'!C626,TabelaCompleta!$E$2:$E$5613,0),1)</f>
        <v>43026</v>
      </c>
    </row>
    <row r="627" spans="1:6" x14ac:dyDescent="0.25">
      <c r="A627" s="8">
        <v>4313060</v>
      </c>
      <c r="B627" s="8" t="s">
        <v>117</v>
      </c>
      <c r="C627" s="8">
        <v>4314902</v>
      </c>
      <c r="D627" s="8" t="s">
        <v>1144</v>
      </c>
      <c r="E627" s="8" t="s">
        <v>1145</v>
      </c>
      <c r="F627" s="8">
        <f>INDEX(TabelaCompleta!$D$2:$D$5613,MATCH('Arranjos Populacionais'!C627,TabelaCompleta!$E$2:$E$5613,0),1)</f>
        <v>43026</v>
      </c>
    </row>
    <row r="628" spans="1:6" x14ac:dyDescent="0.25">
      <c r="A628" s="8">
        <v>4313409</v>
      </c>
      <c r="B628" s="8" t="s">
        <v>924</v>
      </c>
      <c r="C628" s="8">
        <v>4314902</v>
      </c>
      <c r="D628" s="8" t="s">
        <v>1144</v>
      </c>
      <c r="E628" s="8" t="s">
        <v>1145</v>
      </c>
      <c r="F628" s="8">
        <f>INDEX(TabelaCompleta!$D$2:$D$5613,MATCH('Arranjos Populacionais'!C628,TabelaCompleta!$E$2:$E$5613,0),1)</f>
        <v>43026</v>
      </c>
    </row>
    <row r="629" spans="1:6" x14ac:dyDescent="0.25">
      <c r="A629" s="8">
        <v>4319901</v>
      </c>
      <c r="B629" s="8" t="s">
        <v>909</v>
      </c>
      <c r="C629" s="8">
        <v>4314902</v>
      </c>
      <c r="D629" s="8" t="s">
        <v>1144</v>
      </c>
      <c r="E629" s="8" t="s">
        <v>1145</v>
      </c>
      <c r="F629" s="8">
        <f>INDEX(TabelaCompleta!$D$2:$D$5613,MATCH('Arranjos Populacionais'!C629,TabelaCompleta!$E$2:$E$5613,0),1)</f>
        <v>43026</v>
      </c>
    </row>
    <row r="630" spans="1:6" x14ac:dyDescent="0.25">
      <c r="A630" s="8">
        <v>4307708</v>
      </c>
      <c r="B630" s="8" t="s">
        <v>921</v>
      </c>
      <c r="C630" s="8">
        <v>4314902</v>
      </c>
      <c r="D630" s="8" t="s">
        <v>1144</v>
      </c>
      <c r="E630" s="8" t="s">
        <v>1145</v>
      </c>
      <c r="F630" s="8">
        <f>INDEX(TabelaCompleta!$D$2:$D$5613,MATCH('Arranjos Populacionais'!C630,TabelaCompleta!$E$2:$E$5613,0),1)</f>
        <v>43026</v>
      </c>
    </row>
    <row r="631" spans="1:6" x14ac:dyDescent="0.25">
      <c r="A631" s="8">
        <v>1100205</v>
      </c>
      <c r="B631" s="8" t="s">
        <v>376</v>
      </c>
      <c r="C631" s="8">
        <v>1100205</v>
      </c>
      <c r="D631" s="8" t="s">
        <v>1146</v>
      </c>
      <c r="E631" s="8" t="s">
        <v>965</v>
      </c>
      <c r="F631" s="8">
        <f>INDEX(TabelaCompleta!$D$2:$D$5613,MATCH('Arranjos Populacionais'!C631,TabelaCompleta!$E$2:$E$5613,0),1)</f>
        <v>11001</v>
      </c>
    </row>
    <row r="632" spans="1:6" x14ac:dyDescent="0.25">
      <c r="A632" s="8">
        <v>1100809</v>
      </c>
      <c r="B632" s="8" t="s">
        <v>593</v>
      </c>
      <c r="C632" s="8">
        <v>1100205</v>
      </c>
      <c r="D632" s="8" t="s">
        <v>1146</v>
      </c>
      <c r="E632" s="8" t="s">
        <v>965</v>
      </c>
      <c r="F632" s="8">
        <f>INDEX(TabelaCompleta!$D$2:$D$5613,MATCH('Arranjos Populacionais'!C632,TabelaCompleta!$E$2:$E$5613,0),1)</f>
        <v>11001</v>
      </c>
    </row>
    <row r="633" spans="1:6" x14ac:dyDescent="0.25">
      <c r="A633" s="8">
        <v>3152600</v>
      </c>
      <c r="B633" s="8" t="s">
        <v>321</v>
      </c>
      <c r="C633" s="8">
        <v>3152600</v>
      </c>
      <c r="D633" s="8" t="s">
        <v>1147</v>
      </c>
      <c r="E633" s="8" t="s">
        <v>955</v>
      </c>
      <c r="F633" s="8">
        <f>INDEX(TabelaCompleta!$D$2:$D$5613,MATCH('Arranjos Populacionais'!C633,TabelaCompleta!$E$2:$E$5613,0),1)</f>
        <v>31054</v>
      </c>
    </row>
    <row r="634" spans="1:6" x14ac:dyDescent="0.25">
      <c r="A634" s="8">
        <v>3164902</v>
      </c>
      <c r="B634" s="8" t="s">
        <v>322</v>
      </c>
      <c r="C634" s="8">
        <v>3152600</v>
      </c>
      <c r="D634" s="8" t="s">
        <v>1147</v>
      </c>
      <c r="E634" s="8" t="s">
        <v>955</v>
      </c>
      <c r="F634" s="8">
        <f>INDEX(TabelaCompleta!$D$2:$D$5613,MATCH('Arranjos Populacionais'!C634,TabelaCompleta!$E$2:$E$5613,0),1)</f>
        <v>31054</v>
      </c>
    </row>
    <row r="635" spans="1:6" x14ac:dyDescent="0.25">
      <c r="A635" s="8">
        <v>4213807</v>
      </c>
      <c r="B635" s="8" t="s">
        <v>11</v>
      </c>
      <c r="C635" s="8">
        <v>4213807</v>
      </c>
      <c r="D635" s="8" t="s">
        <v>1148</v>
      </c>
      <c r="E635" s="8" t="s">
        <v>955</v>
      </c>
      <c r="F635" s="8">
        <f>INDEX(TabelaCompleta!$D$2:$D$5613,MATCH('Arranjos Populacionais'!C635,TabelaCompleta!$E$2:$E$5613,0),1)</f>
        <v>42020</v>
      </c>
    </row>
    <row r="636" spans="1:6" x14ac:dyDescent="0.25">
      <c r="A636" s="8">
        <v>4311734</v>
      </c>
      <c r="B636" s="8" t="s">
        <v>154</v>
      </c>
      <c r="C636" s="8">
        <v>4213807</v>
      </c>
      <c r="D636" s="8" t="s">
        <v>1148</v>
      </c>
      <c r="E636" s="8" t="s">
        <v>955</v>
      </c>
      <c r="F636" s="8">
        <f>INDEX(TabelaCompleta!$D$2:$D$5613,MATCH('Arranjos Populacionais'!C636,TabelaCompleta!$E$2:$E$5613,0),1)</f>
        <v>42020</v>
      </c>
    </row>
    <row r="637" spans="1:6" x14ac:dyDescent="0.25">
      <c r="A637" s="8">
        <v>2109205</v>
      </c>
      <c r="B637" s="8" t="s">
        <v>685</v>
      </c>
      <c r="C637" s="8">
        <v>2109205</v>
      </c>
      <c r="D637" s="8" t="s">
        <v>1149</v>
      </c>
      <c r="E637" s="8" t="s">
        <v>955</v>
      </c>
      <c r="F637" s="8">
        <f>INDEX(TabelaCompleta!$D$2:$D$5613,MATCH('Arranjos Populacionais'!C637,TabelaCompleta!$E$2:$E$5613,0),1)</f>
        <v>21003</v>
      </c>
    </row>
    <row r="638" spans="1:6" x14ac:dyDescent="0.25">
      <c r="A638" s="8">
        <v>2102374</v>
      </c>
      <c r="B638" s="8" t="s">
        <v>686</v>
      </c>
      <c r="C638" s="8">
        <v>2109205</v>
      </c>
      <c r="D638" s="8" t="s">
        <v>1149</v>
      </c>
      <c r="E638" s="8" t="s">
        <v>955</v>
      </c>
      <c r="F638" s="8">
        <f>INDEX(TabelaCompleta!$D$2:$D$5613,MATCH('Arranjos Populacionais'!C638,TabelaCompleta!$E$2:$E$5613,0),1)</f>
        <v>21003</v>
      </c>
    </row>
    <row r="639" spans="1:6" x14ac:dyDescent="0.25">
      <c r="A639" s="8">
        <v>3541208</v>
      </c>
      <c r="B639" s="8" t="s">
        <v>534</v>
      </c>
      <c r="C639" s="8">
        <v>3541406</v>
      </c>
      <c r="D639" s="8" t="s">
        <v>1150</v>
      </c>
      <c r="E639" s="8" t="s">
        <v>1151</v>
      </c>
      <c r="F639" s="8">
        <f>INDEX(TabelaCompleta!$D$2:$D$5613,MATCH('Arranjos Populacionais'!C639,TabelaCompleta!$E$2:$E$5613,0),1)</f>
        <v>35036</v>
      </c>
    </row>
    <row r="640" spans="1:6" x14ac:dyDescent="0.25">
      <c r="A640" s="8">
        <v>3502408</v>
      </c>
      <c r="B640" s="8" t="s">
        <v>527</v>
      </c>
      <c r="C640" s="8">
        <v>3541406</v>
      </c>
      <c r="D640" s="8" t="s">
        <v>1150</v>
      </c>
      <c r="E640" s="8" t="s">
        <v>1151</v>
      </c>
      <c r="F640" s="8">
        <f>INDEX(TabelaCompleta!$D$2:$D$5613,MATCH('Arranjos Populacionais'!C640,TabelaCompleta!$E$2:$E$5613,0),1)</f>
        <v>35036</v>
      </c>
    </row>
    <row r="641" spans="1:6" x14ac:dyDescent="0.25">
      <c r="A641" s="8">
        <v>3515129</v>
      </c>
      <c r="B641" s="8" t="s">
        <v>529</v>
      </c>
      <c r="C641" s="8">
        <v>3541406</v>
      </c>
      <c r="D641" s="8" t="s">
        <v>1150</v>
      </c>
      <c r="E641" s="8" t="s">
        <v>1151</v>
      </c>
      <c r="F641" s="8">
        <f>INDEX(TabelaCompleta!$D$2:$D$5613,MATCH('Arranjos Populacionais'!C641,TabelaCompleta!$E$2:$E$5613,0),1)</f>
        <v>35036</v>
      </c>
    </row>
    <row r="642" spans="1:6" x14ac:dyDescent="0.25">
      <c r="A642" s="8">
        <v>3552908</v>
      </c>
      <c r="B642" s="8" t="s">
        <v>537</v>
      </c>
      <c r="C642" s="8">
        <v>3541406</v>
      </c>
      <c r="D642" s="8" t="s">
        <v>1150</v>
      </c>
      <c r="E642" s="8" t="s">
        <v>1151</v>
      </c>
      <c r="F642" s="8">
        <f>INDEX(TabelaCompleta!$D$2:$D$5613,MATCH('Arranjos Populacionais'!C642,TabelaCompleta!$E$2:$E$5613,0),1)</f>
        <v>35036</v>
      </c>
    </row>
    <row r="643" spans="1:6" x14ac:dyDescent="0.25">
      <c r="A643" s="8">
        <v>3548302</v>
      </c>
      <c r="B643" s="8" t="s">
        <v>536</v>
      </c>
      <c r="C643" s="8">
        <v>3541406</v>
      </c>
      <c r="D643" s="8" t="s">
        <v>1150</v>
      </c>
      <c r="E643" s="8" t="s">
        <v>1151</v>
      </c>
      <c r="F643" s="8">
        <f>INDEX(TabelaCompleta!$D$2:$D$5613,MATCH('Arranjos Populacionais'!C643,TabelaCompleta!$E$2:$E$5613,0),1)</f>
        <v>35036</v>
      </c>
    </row>
    <row r="644" spans="1:6" x14ac:dyDescent="0.25">
      <c r="A644" s="8">
        <v>3515301</v>
      </c>
      <c r="B644" s="8" t="s">
        <v>530</v>
      </c>
      <c r="C644" s="8">
        <v>3541406</v>
      </c>
      <c r="D644" s="8" t="s">
        <v>1150</v>
      </c>
      <c r="E644" s="8" t="s">
        <v>1151</v>
      </c>
      <c r="F644" s="8">
        <f>INDEX(TabelaCompleta!$D$2:$D$5613,MATCH('Arranjos Populacionais'!C644,TabelaCompleta!$E$2:$E$5613,0),1)</f>
        <v>35036</v>
      </c>
    </row>
    <row r="645" spans="1:6" x14ac:dyDescent="0.25">
      <c r="A645" s="8">
        <v>3539202</v>
      </c>
      <c r="B645" s="8" t="s">
        <v>533</v>
      </c>
      <c r="C645" s="8">
        <v>3541406</v>
      </c>
      <c r="D645" s="8" t="s">
        <v>1150</v>
      </c>
      <c r="E645" s="8" t="s">
        <v>1151</v>
      </c>
      <c r="F645" s="8">
        <f>INDEX(TabelaCompleta!$D$2:$D$5613,MATCH('Arranjos Populacionais'!C645,TabelaCompleta!$E$2:$E$5613,0),1)</f>
        <v>35036</v>
      </c>
    </row>
    <row r="646" spans="1:6" x14ac:dyDescent="0.25">
      <c r="A646" s="8">
        <v>3500808</v>
      </c>
      <c r="B646" s="8" t="s">
        <v>525</v>
      </c>
      <c r="C646" s="8">
        <v>3541406</v>
      </c>
      <c r="D646" s="8" t="s">
        <v>1150</v>
      </c>
      <c r="E646" s="8" t="s">
        <v>1151</v>
      </c>
      <c r="F646" s="8">
        <f>INDEX(TabelaCompleta!$D$2:$D$5613,MATCH('Arranjos Populacionais'!C646,TabelaCompleta!$E$2:$E$5613,0),1)</f>
        <v>35036</v>
      </c>
    </row>
    <row r="647" spans="1:6" x14ac:dyDescent="0.25">
      <c r="A647" s="8">
        <v>3501301</v>
      </c>
      <c r="B647" s="8" t="s">
        <v>526</v>
      </c>
      <c r="C647" s="8">
        <v>3541406</v>
      </c>
      <c r="D647" s="8" t="s">
        <v>1150</v>
      </c>
      <c r="E647" s="8" t="s">
        <v>1151</v>
      </c>
      <c r="F647" s="8">
        <f>INDEX(TabelaCompleta!$D$2:$D$5613,MATCH('Arranjos Populacionais'!C647,TabelaCompleta!$E$2:$E$5613,0),1)</f>
        <v>35036</v>
      </c>
    </row>
    <row r="648" spans="1:6" x14ac:dyDescent="0.25">
      <c r="A648" s="8">
        <v>3541406</v>
      </c>
      <c r="B648" s="8" t="s">
        <v>519</v>
      </c>
      <c r="C648" s="8">
        <v>3541406</v>
      </c>
      <c r="D648" s="8" t="s">
        <v>1150</v>
      </c>
      <c r="E648" s="8" t="s">
        <v>1151</v>
      </c>
      <c r="F648" s="8">
        <f>INDEX(TabelaCompleta!$D$2:$D$5613,MATCH('Arranjos Populacionais'!C648,TabelaCompleta!$E$2:$E$5613,0),1)</f>
        <v>35036</v>
      </c>
    </row>
    <row r="649" spans="1:6" x14ac:dyDescent="0.25">
      <c r="A649" s="8">
        <v>3532207</v>
      </c>
      <c r="B649" s="8" t="s">
        <v>532</v>
      </c>
      <c r="C649" s="8">
        <v>3541406</v>
      </c>
      <c r="D649" s="8" t="s">
        <v>1150</v>
      </c>
      <c r="E649" s="8" t="s">
        <v>1151</v>
      </c>
      <c r="F649" s="8">
        <f>INDEX(TabelaCompleta!$D$2:$D$5613,MATCH('Arranjos Populacionais'!C649,TabelaCompleta!$E$2:$E$5613,0),1)</f>
        <v>35036</v>
      </c>
    </row>
    <row r="650" spans="1:6" x14ac:dyDescent="0.25">
      <c r="A650" s="8">
        <v>3508900</v>
      </c>
      <c r="B650" s="8" t="s">
        <v>528</v>
      </c>
      <c r="C650" s="8">
        <v>3541406</v>
      </c>
      <c r="D650" s="8" t="s">
        <v>1150</v>
      </c>
      <c r="E650" s="8" t="s">
        <v>1151</v>
      </c>
      <c r="F650" s="8">
        <f>INDEX(TabelaCompleta!$D$2:$D$5613,MATCH('Arranjos Populacionais'!C650,TabelaCompleta!$E$2:$E$5613,0),1)</f>
        <v>35036</v>
      </c>
    </row>
    <row r="651" spans="1:6" x14ac:dyDescent="0.25">
      <c r="A651" s="8">
        <v>3520608</v>
      </c>
      <c r="B651" s="8" t="s">
        <v>531</v>
      </c>
      <c r="C651" s="8">
        <v>3541406</v>
      </c>
      <c r="D651" s="8" t="s">
        <v>1150</v>
      </c>
      <c r="E651" s="8" t="s">
        <v>1151</v>
      </c>
      <c r="F651" s="8">
        <f>INDEX(TabelaCompleta!$D$2:$D$5613,MATCH('Arranjos Populacionais'!C651,TabelaCompleta!$E$2:$E$5613,0),1)</f>
        <v>35036</v>
      </c>
    </row>
    <row r="652" spans="1:6" x14ac:dyDescent="0.25">
      <c r="A652" s="8">
        <v>3542404</v>
      </c>
      <c r="B652" s="8" t="s">
        <v>535</v>
      </c>
      <c r="C652" s="8">
        <v>3541406</v>
      </c>
      <c r="D652" s="8" t="s">
        <v>1150</v>
      </c>
      <c r="E652" s="8" t="s">
        <v>1151</v>
      </c>
      <c r="F652" s="8">
        <f>INDEX(TabelaCompleta!$D$2:$D$5613,MATCH('Arranjos Populacionais'!C652,TabelaCompleta!$E$2:$E$5613,0),1)</f>
        <v>35036</v>
      </c>
    </row>
    <row r="653" spans="1:6" x14ac:dyDescent="0.25">
      <c r="A653" s="8">
        <v>3553906</v>
      </c>
      <c r="B653" s="8" t="s">
        <v>538</v>
      </c>
      <c r="C653" s="8">
        <v>3541406</v>
      </c>
      <c r="D653" s="8" t="s">
        <v>1150</v>
      </c>
      <c r="E653" s="8" t="s">
        <v>1151</v>
      </c>
      <c r="F653" s="8">
        <f>INDEX(TabelaCompleta!$D$2:$D$5613,MATCH('Arranjos Populacionais'!C653,TabelaCompleta!$E$2:$E$5613,0),1)</f>
        <v>35036</v>
      </c>
    </row>
    <row r="654" spans="1:6" x14ac:dyDescent="0.25">
      <c r="A654" s="8">
        <v>3509106</v>
      </c>
      <c r="B654" s="8" t="s">
        <v>523</v>
      </c>
      <c r="C654" s="8">
        <v>3541505</v>
      </c>
      <c r="D654" s="8" t="s">
        <v>1152</v>
      </c>
      <c r="E654" s="8" t="s">
        <v>955</v>
      </c>
      <c r="F654" s="8">
        <f>INDEX(TabelaCompleta!$D$2:$D$5613,MATCH('Arranjos Populacionais'!C654,TabelaCompleta!$E$2:$E$5613,0),1)</f>
        <v>35036</v>
      </c>
    </row>
    <row r="655" spans="1:6" x14ac:dyDescent="0.25">
      <c r="A655" s="8">
        <v>3541505</v>
      </c>
      <c r="B655" s="8" t="s">
        <v>524</v>
      </c>
      <c r="C655" s="8">
        <v>3541505</v>
      </c>
      <c r="D655" s="8" t="s">
        <v>1152</v>
      </c>
      <c r="E655" s="8" t="s">
        <v>955</v>
      </c>
      <c r="F655" s="8">
        <f>INDEX(TabelaCompleta!$D$2:$D$5613,MATCH('Arranjos Populacionais'!C655,TabelaCompleta!$E$2:$E$5613,0),1)</f>
        <v>35036</v>
      </c>
    </row>
    <row r="656" spans="1:6" x14ac:dyDescent="0.25">
      <c r="A656" s="8">
        <v>2805703</v>
      </c>
      <c r="B656" s="8" t="s">
        <v>280</v>
      </c>
      <c r="C656" s="8">
        <v>2805703</v>
      </c>
      <c r="D656" s="8" t="s">
        <v>1153</v>
      </c>
      <c r="E656" s="8" t="s">
        <v>955</v>
      </c>
      <c r="F656" s="8">
        <f>INDEX(TabelaCompleta!$D$2:$D$5613,MATCH('Arranjos Populacionais'!C656,TabelaCompleta!$E$2:$E$5613,0),1)</f>
        <v>28007</v>
      </c>
    </row>
    <row r="657" spans="1:6" x14ac:dyDescent="0.25">
      <c r="A657" s="8">
        <v>2807303</v>
      </c>
      <c r="B657" s="8" t="s">
        <v>281</v>
      </c>
      <c r="C657" s="8">
        <v>2805703</v>
      </c>
      <c r="D657" s="8" t="s">
        <v>1153</v>
      </c>
      <c r="E657" s="8" t="s">
        <v>955</v>
      </c>
      <c r="F657" s="8">
        <f>INDEX(TabelaCompleta!$D$2:$D$5613,MATCH('Arranjos Populacionais'!C657,TabelaCompleta!$E$2:$E$5613,0),1)</f>
        <v>28007</v>
      </c>
    </row>
    <row r="658" spans="1:6" x14ac:dyDescent="0.25">
      <c r="A658" s="8">
        <v>2610608</v>
      </c>
      <c r="B658" s="8" t="s">
        <v>727</v>
      </c>
      <c r="C658" s="8">
        <v>2611606</v>
      </c>
      <c r="D658" s="8" t="s">
        <v>1154</v>
      </c>
      <c r="E658" s="8" t="s">
        <v>971</v>
      </c>
      <c r="F658" s="8">
        <f>INDEX(TabelaCompleta!$D$2:$D$5613,MATCH('Arranjos Populacionais'!C658,TabelaCompleta!$E$2:$E$5613,0),1)</f>
        <v>26017</v>
      </c>
    </row>
    <row r="659" spans="1:6" x14ac:dyDescent="0.25">
      <c r="A659" s="8">
        <v>2610707</v>
      </c>
      <c r="B659" s="8" t="s">
        <v>237</v>
      </c>
      <c r="C659" s="8">
        <v>2611606</v>
      </c>
      <c r="D659" s="8" t="s">
        <v>1154</v>
      </c>
      <c r="E659" s="8" t="s">
        <v>971</v>
      </c>
      <c r="F659" s="8">
        <f>INDEX(TabelaCompleta!$D$2:$D$5613,MATCH('Arranjos Populacionais'!C659,TabelaCompleta!$E$2:$E$5613,0),1)</f>
        <v>26017</v>
      </c>
    </row>
    <row r="660" spans="1:6" x14ac:dyDescent="0.25">
      <c r="A660" s="8">
        <v>2603454</v>
      </c>
      <c r="B660" s="8" t="s">
        <v>732</v>
      </c>
      <c r="C660" s="8">
        <v>2611606</v>
      </c>
      <c r="D660" s="8" t="s">
        <v>1154</v>
      </c>
      <c r="E660" s="8" t="s">
        <v>971</v>
      </c>
      <c r="F660" s="8">
        <f>INDEX(TabelaCompleta!$D$2:$D$5613,MATCH('Arranjos Populacionais'!C660,TabelaCompleta!$E$2:$E$5613,0),1)</f>
        <v>26017</v>
      </c>
    </row>
    <row r="661" spans="1:6" x14ac:dyDescent="0.25">
      <c r="A661" s="8">
        <v>2607901</v>
      </c>
      <c r="B661" s="8" t="s">
        <v>733</v>
      </c>
      <c r="C661" s="8">
        <v>2611606</v>
      </c>
      <c r="D661" s="8" t="s">
        <v>1154</v>
      </c>
      <c r="E661" s="8" t="s">
        <v>971</v>
      </c>
      <c r="F661" s="8">
        <f>INDEX(TabelaCompleta!$D$2:$D$5613,MATCH('Arranjos Populacionais'!C661,TabelaCompleta!$E$2:$E$5613,0),1)</f>
        <v>26017</v>
      </c>
    </row>
    <row r="662" spans="1:6" x14ac:dyDescent="0.25">
      <c r="A662" s="8">
        <v>2607752</v>
      </c>
      <c r="B662" s="8" t="s">
        <v>730</v>
      </c>
      <c r="C662" s="8">
        <v>2611606</v>
      </c>
      <c r="D662" s="8" t="s">
        <v>1154</v>
      </c>
      <c r="E662" s="8" t="s">
        <v>971</v>
      </c>
      <c r="F662" s="8">
        <f>INDEX(TabelaCompleta!$D$2:$D$5613,MATCH('Arranjos Populacionais'!C662,TabelaCompleta!$E$2:$E$5613,0),1)</f>
        <v>26017</v>
      </c>
    </row>
    <row r="663" spans="1:6" x14ac:dyDescent="0.25">
      <c r="A663" s="8">
        <v>2609600</v>
      </c>
      <c r="B663" s="8" t="s">
        <v>735</v>
      </c>
      <c r="C663" s="8">
        <v>2611606</v>
      </c>
      <c r="D663" s="8" t="s">
        <v>1154</v>
      </c>
      <c r="E663" s="8" t="s">
        <v>971</v>
      </c>
      <c r="F663" s="8">
        <f>INDEX(TabelaCompleta!$D$2:$D$5613,MATCH('Arranjos Populacionais'!C663,TabelaCompleta!$E$2:$E$5613,0),1)</f>
        <v>26017</v>
      </c>
    </row>
    <row r="664" spans="1:6" x14ac:dyDescent="0.25">
      <c r="A664" s="8">
        <v>2607604</v>
      </c>
      <c r="B664" s="8" t="s">
        <v>729</v>
      </c>
      <c r="C664" s="8">
        <v>2611606</v>
      </c>
      <c r="D664" s="8" t="s">
        <v>1154</v>
      </c>
      <c r="E664" s="8" t="s">
        <v>971</v>
      </c>
      <c r="F664" s="8">
        <f>INDEX(TabelaCompleta!$D$2:$D$5613,MATCH('Arranjos Populacionais'!C664,TabelaCompleta!$E$2:$E$5613,0),1)</f>
        <v>26017</v>
      </c>
    </row>
    <row r="665" spans="1:6" x14ac:dyDescent="0.25">
      <c r="A665" s="8">
        <v>2607208</v>
      </c>
      <c r="B665" s="8" t="s">
        <v>275</v>
      </c>
      <c r="C665" s="8">
        <v>2611606</v>
      </c>
      <c r="D665" s="8" t="s">
        <v>1154</v>
      </c>
      <c r="E665" s="8" t="s">
        <v>971</v>
      </c>
      <c r="F665" s="8">
        <f>INDEX(TabelaCompleta!$D$2:$D$5613,MATCH('Arranjos Populacionais'!C665,TabelaCompleta!$E$2:$E$5613,0),1)</f>
        <v>26017</v>
      </c>
    </row>
    <row r="666" spans="1:6" x14ac:dyDescent="0.25">
      <c r="A666" s="8">
        <v>2609402</v>
      </c>
      <c r="B666" s="8" t="s">
        <v>734</v>
      </c>
      <c r="C666" s="8">
        <v>2611606</v>
      </c>
      <c r="D666" s="8" t="s">
        <v>1154</v>
      </c>
      <c r="E666" s="8" t="s">
        <v>971</v>
      </c>
      <c r="F666" s="8">
        <f>INDEX(TabelaCompleta!$D$2:$D$5613,MATCH('Arranjos Populacionais'!C666,TabelaCompleta!$E$2:$E$5613,0),1)</f>
        <v>26017</v>
      </c>
    </row>
    <row r="667" spans="1:6" x14ac:dyDescent="0.25">
      <c r="A667" s="8">
        <v>2602902</v>
      </c>
      <c r="B667" s="8" t="s">
        <v>737</v>
      </c>
      <c r="C667" s="8">
        <v>2611606</v>
      </c>
      <c r="D667" s="8" t="s">
        <v>1154</v>
      </c>
      <c r="E667" s="8" t="s">
        <v>971</v>
      </c>
      <c r="F667" s="8">
        <f>INDEX(TabelaCompleta!$D$2:$D$5613,MATCH('Arranjos Populacionais'!C667,TabelaCompleta!$E$2:$E$5613,0),1)</f>
        <v>26017</v>
      </c>
    </row>
    <row r="668" spans="1:6" x14ac:dyDescent="0.25">
      <c r="A668" s="8">
        <v>2613701</v>
      </c>
      <c r="B668" s="8" t="s">
        <v>736</v>
      </c>
      <c r="C668" s="8">
        <v>2611606</v>
      </c>
      <c r="D668" s="8" t="s">
        <v>1154</v>
      </c>
      <c r="E668" s="8" t="s">
        <v>971</v>
      </c>
      <c r="F668" s="8">
        <f>INDEX(TabelaCompleta!$D$2:$D$5613,MATCH('Arranjos Populacionais'!C668,TabelaCompleta!$E$2:$E$5613,0),1)</f>
        <v>26017</v>
      </c>
    </row>
    <row r="669" spans="1:6" x14ac:dyDescent="0.25">
      <c r="A669" s="8">
        <v>2600054</v>
      </c>
      <c r="B669" s="8" t="s">
        <v>731</v>
      </c>
      <c r="C669" s="8">
        <v>2611606</v>
      </c>
      <c r="D669" s="8" t="s">
        <v>1154</v>
      </c>
      <c r="E669" s="8" t="s">
        <v>971</v>
      </c>
      <c r="F669" s="8">
        <f>INDEX(TabelaCompleta!$D$2:$D$5613,MATCH('Arranjos Populacionais'!C669,TabelaCompleta!$E$2:$E$5613,0),1)</f>
        <v>26017</v>
      </c>
    </row>
    <row r="670" spans="1:6" x14ac:dyDescent="0.25">
      <c r="A670" s="8">
        <v>2601052</v>
      </c>
      <c r="B670" s="8" t="s">
        <v>273</v>
      </c>
      <c r="C670" s="8">
        <v>2611606</v>
      </c>
      <c r="D670" s="8" t="s">
        <v>1154</v>
      </c>
      <c r="E670" s="8" t="s">
        <v>971</v>
      </c>
      <c r="F670" s="8">
        <f>INDEX(TabelaCompleta!$D$2:$D$5613,MATCH('Arranjos Populacionais'!C670,TabelaCompleta!$E$2:$E$5613,0),1)</f>
        <v>26017</v>
      </c>
    </row>
    <row r="671" spans="1:6" x14ac:dyDescent="0.25">
      <c r="A671" s="8">
        <v>2611606</v>
      </c>
      <c r="B671" s="8" t="s">
        <v>232</v>
      </c>
      <c r="C671" s="8">
        <v>2611606</v>
      </c>
      <c r="D671" s="8" t="s">
        <v>1154</v>
      </c>
      <c r="E671" s="8" t="s">
        <v>971</v>
      </c>
      <c r="F671" s="8">
        <f>INDEX(TabelaCompleta!$D$2:$D$5613,MATCH('Arranjos Populacionais'!C671,TabelaCompleta!$E$2:$E$5613,0),1)</f>
        <v>26017</v>
      </c>
    </row>
    <row r="672" spans="1:6" x14ac:dyDescent="0.25">
      <c r="A672" s="8">
        <v>2606804</v>
      </c>
      <c r="B672" s="8" t="s">
        <v>728</v>
      </c>
      <c r="C672" s="8">
        <v>2611606</v>
      </c>
      <c r="D672" s="8" t="s">
        <v>1154</v>
      </c>
      <c r="E672" s="8" t="s">
        <v>971</v>
      </c>
      <c r="F672" s="8">
        <f>INDEX(TabelaCompleta!$D$2:$D$5613,MATCH('Arranjos Populacionais'!C672,TabelaCompleta!$E$2:$E$5613,0),1)</f>
        <v>26017</v>
      </c>
    </row>
    <row r="673" spans="1:6" x14ac:dyDescent="0.25">
      <c r="A673" s="8">
        <v>2311603</v>
      </c>
      <c r="B673" s="8" t="s">
        <v>661</v>
      </c>
      <c r="C673" s="8">
        <v>2311603</v>
      </c>
      <c r="D673" s="8" t="s">
        <v>1155</v>
      </c>
      <c r="E673" s="8" t="s">
        <v>955</v>
      </c>
      <c r="F673" s="8">
        <f>INDEX(TabelaCompleta!$D$2:$D$5613,MATCH('Arranjos Populacionais'!C673,TabelaCompleta!$E$2:$E$5613,0),1)</f>
        <v>23013</v>
      </c>
    </row>
    <row r="674" spans="1:6" x14ac:dyDescent="0.25">
      <c r="A674" s="8">
        <v>2300150</v>
      </c>
      <c r="B674" s="8" t="s">
        <v>230</v>
      </c>
      <c r="C674" s="8">
        <v>2311603</v>
      </c>
      <c r="D674" s="8" t="s">
        <v>1155</v>
      </c>
      <c r="E674" s="8" t="s">
        <v>955</v>
      </c>
      <c r="F674" s="8">
        <f>INDEX(TabelaCompleta!$D$2:$D$5613,MATCH('Arranjos Populacionais'!C674,TabelaCompleta!$E$2:$E$5613,0),1)</f>
        <v>23013</v>
      </c>
    </row>
    <row r="675" spans="1:6" x14ac:dyDescent="0.25">
      <c r="A675" s="8">
        <v>3302254</v>
      </c>
      <c r="B675" s="8" t="s">
        <v>620</v>
      </c>
      <c r="C675" s="8">
        <v>3304201</v>
      </c>
      <c r="D675" s="8" t="s">
        <v>1156</v>
      </c>
      <c r="E675" s="8" t="s">
        <v>965</v>
      </c>
      <c r="F675" s="8">
        <f>INDEX(TabelaCompleta!$D$2:$D$5613,MATCH('Arranjos Populacionais'!C675,TabelaCompleta!$E$2:$E$5613,0),1)</f>
        <v>33011</v>
      </c>
    </row>
    <row r="676" spans="1:6" x14ac:dyDescent="0.25">
      <c r="A676" s="8">
        <v>3304201</v>
      </c>
      <c r="B676" s="8" t="s">
        <v>619</v>
      </c>
      <c r="C676" s="8">
        <v>3304201</v>
      </c>
      <c r="D676" s="8" t="s">
        <v>1156</v>
      </c>
      <c r="E676" s="8" t="s">
        <v>965</v>
      </c>
      <c r="F676" s="8">
        <f>INDEX(TabelaCompleta!$D$2:$D$5613,MATCH('Arranjos Populacionais'!C676,TabelaCompleta!$E$2:$E$5613,0),1)</f>
        <v>33011</v>
      </c>
    </row>
    <row r="677" spans="1:6" x14ac:dyDescent="0.25">
      <c r="A677" s="8">
        <v>3304128</v>
      </c>
      <c r="B677" s="8" t="s">
        <v>622</v>
      </c>
      <c r="C677" s="8">
        <v>3304201</v>
      </c>
      <c r="D677" s="8" t="s">
        <v>1156</v>
      </c>
      <c r="E677" s="8" t="s">
        <v>965</v>
      </c>
      <c r="F677" s="8">
        <f>INDEX(TabelaCompleta!$D$2:$D$5613,MATCH('Arranjos Populacionais'!C677,TabelaCompleta!$E$2:$E$5613,0),1)</f>
        <v>33011</v>
      </c>
    </row>
    <row r="678" spans="1:6" x14ac:dyDescent="0.25">
      <c r="A678" s="8">
        <v>3304110</v>
      </c>
      <c r="B678" s="8" t="s">
        <v>621</v>
      </c>
      <c r="C678" s="8">
        <v>3304201</v>
      </c>
      <c r="D678" s="8" t="s">
        <v>1156</v>
      </c>
      <c r="E678" s="8" t="s">
        <v>965</v>
      </c>
      <c r="F678" s="8">
        <f>INDEX(TabelaCompleta!$D$2:$D$5613,MATCH('Arranjos Populacionais'!C678,TabelaCompleta!$E$2:$E$5613,0),1)</f>
        <v>33011</v>
      </c>
    </row>
    <row r="679" spans="1:6" x14ac:dyDescent="0.25">
      <c r="A679" s="8">
        <v>3551504</v>
      </c>
      <c r="B679" s="8" t="s">
        <v>791</v>
      </c>
      <c r="C679" s="8">
        <v>3543402</v>
      </c>
      <c r="D679" s="8" t="s">
        <v>1157</v>
      </c>
      <c r="E679" s="8" t="s">
        <v>965</v>
      </c>
      <c r="F679" s="8">
        <f>INDEX(TabelaCompleta!$D$2:$D$5613,MATCH('Arranjos Populacionais'!C679,TabelaCompleta!$E$2:$E$5613,0),1)</f>
        <v>35014</v>
      </c>
    </row>
    <row r="680" spans="1:6" x14ac:dyDescent="0.25">
      <c r="A680" s="8">
        <v>3543402</v>
      </c>
      <c r="B680" s="8" t="s">
        <v>420</v>
      </c>
      <c r="C680" s="8">
        <v>3543402</v>
      </c>
      <c r="D680" s="8" t="s">
        <v>1157</v>
      </c>
      <c r="E680" s="8" t="s">
        <v>965</v>
      </c>
      <c r="F680" s="8">
        <f>INDEX(TabelaCompleta!$D$2:$D$5613,MATCH('Arranjos Populacionais'!C680,TabelaCompleta!$E$2:$E$5613,0),1)</f>
        <v>35014</v>
      </c>
    </row>
    <row r="681" spans="1:6" x14ac:dyDescent="0.25">
      <c r="A681" s="8">
        <v>3551405</v>
      </c>
      <c r="B681" s="8" t="s">
        <v>433</v>
      </c>
      <c r="C681" s="8">
        <v>3543402</v>
      </c>
      <c r="D681" s="8" t="s">
        <v>1157</v>
      </c>
      <c r="E681" s="8" t="s">
        <v>965</v>
      </c>
      <c r="F681" s="8">
        <f>INDEX(TabelaCompleta!$D$2:$D$5613,MATCH('Arranjos Populacionais'!C681,TabelaCompleta!$E$2:$E$5613,0),1)</f>
        <v>35014</v>
      </c>
    </row>
    <row r="682" spans="1:6" x14ac:dyDescent="0.25">
      <c r="A682" s="8">
        <v>3507803</v>
      </c>
      <c r="B682" s="8" t="s">
        <v>429</v>
      </c>
      <c r="C682" s="8">
        <v>3543402</v>
      </c>
      <c r="D682" s="8" t="s">
        <v>1157</v>
      </c>
      <c r="E682" s="8" t="s">
        <v>965</v>
      </c>
      <c r="F682" s="8">
        <f>INDEX(TabelaCompleta!$D$2:$D$5613,MATCH('Arranjos Populacionais'!C682,TabelaCompleta!$E$2:$E$5613,0),1)</f>
        <v>35014</v>
      </c>
    </row>
    <row r="683" spans="1:6" x14ac:dyDescent="0.25">
      <c r="A683" s="8">
        <v>3546256</v>
      </c>
      <c r="B683" s="8" t="s">
        <v>432</v>
      </c>
      <c r="C683" s="8">
        <v>3543402</v>
      </c>
      <c r="D683" s="8" t="s">
        <v>1157</v>
      </c>
      <c r="E683" s="8" t="s">
        <v>965</v>
      </c>
      <c r="F683" s="8">
        <f>INDEX(TabelaCompleta!$D$2:$D$5613,MATCH('Arranjos Populacionais'!C683,TabelaCompleta!$E$2:$E$5613,0),1)</f>
        <v>35014</v>
      </c>
    </row>
    <row r="684" spans="1:6" x14ac:dyDescent="0.25">
      <c r="A684" s="8">
        <v>3513108</v>
      </c>
      <c r="B684" s="8" t="s">
        <v>430</v>
      </c>
      <c r="C684" s="8">
        <v>3543402</v>
      </c>
      <c r="D684" s="8" t="s">
        <v>1157</v>
      </c>
      <c r="E684" s="8" t="s">
        <v>965</v>
      </c>
      <c r="F684" s="8">
        <f>INDEX(TabelaCompleta!$D$2:$D$5613,MATCH('Arranjos Populacionais'!C684,TabelaCompleta!$E$2:$E$5613,0),1)</f>
        <v>35014</v>
      </c>
    </row>
    <row r="685" spans="1:6" x14ac:dyDescent="0.25">
      <c r="A685" s="8">
        <v>3525102</v>
      </c>
      <c r="B685" s="8" t="s">
        <v>2</v>
      </c>
      <c r="C685" s="8">
        <v>3543402</v>
      </c>
      <c r="D685" s="8" t="s">
        <v>1157</v>
      </c>
      <c r="E685" s="8" t="s">
        <v>965</v>
      </c>
      <c r="F685" s="8">
        <f>INDEX(TabelaCompleta!$D$2:$D$5613,MATCH('Arranjos Populacionais'!C685,TabelaCompleta!$E$2:$E$5613,0),1)</f>
        <v>35014</v>
      </c>
    </row>
    <row r="686" spans="1:6" x14ac:dyDescent="0.25">
      <c r="A686" s="8">
        <v>3543907</v>
      </c>
      <c r="B686" s="8" t="s">
        <v>382</v>
      </c>
      <c r="C686" s="8">
        <v>3543907</v>
      </c>
      <c r="D686" s="8" t="s">
        <v>1158</v>
      </c>
      <c r="E686" s="8" t="s">
        <v>965</v>
      </c>
      <c r="F686" s="8">
        <f>INDEX(TabelaCompleta!$D$2:$D$5613,MATCH('Arranjos Populacionais'!C686,TabelaCompleta!$E$2:$E$5613,0),1)</f>
        <v>35026</v>
      </c>
    </row>
    <row r="687" spans="1:6" x14ac:dyDescent="0.25">
      <c r="A687" s="8">
        <v>3521101</v>
      </c>
      <c r="B687" s="8" t="s">
        <v>383</v>
      </c>
      <c r="C687" s="8">
        <v>3543907</v>
      </c>
      <c r="D687" s="8" t="s">
        <v>1158</v>
      </c>
      <c r="E687" s="8" t="s">
        <v>965</v>
      </c>
      <c r="F687" s="8">
        <f>INDEX(TabelaCompleta!$D$2:$D$5613,MATCH('Arranjos Populacionais'!C687,TabelaCompleta!$E$2:$E$5613,0),1)</f>
        <v>35026</v>
      </c>
    </row>
    <row r="688" spans="1:6" x14ac:dyDescent="0.25">
      <c r="A688" s="8">
        <v>3546702</v>
      </c>
      <c r="B688" s="8" t="s">
        <v>384</v>
      </c>
      <c r="C688" s="8">
        <v>3543907</v>
      </c>
      <c r="D688" s="8" t="s">
        <v>1158</v>
      </c>
      <c r="E688" s="8" t="s">
        <v>965</v>
      </c>
      <c r="F688" s="8">
        <f>INDEX(TabelaCompleta!$D$2:$D$5613,MATCH('Arranjos Populacionais'!C688,TabelaCompleta!$E$2:$E$5613,0),1)</f>
        <v>35026</v>
      </c>
    </row>
    <row r="689" spans="1:6" x14ac:dyDescent="0.25">
      <c r="A689" s="8">
        <v>3300456</v>
      </c>
      <c r="B689" s="8" t="s">
        <v>796</v>
      </c>
      <c r="C689" s="8">
        <v>3304557</v>
      </c>
      <c r="D689" s="8" t="s">
        <v>1159</v>
      </c>
      <c r="E689" s="8" t="s">
        <v>971</v>
      </c>
      <c r="F689" s="8">
        <f>INDEX(TabelaCompleta!$D$2:$D$5613,MATCH('Arranjos Populacionais'!C689,TabelaCompleta!$E$2:$E$5613,0),1)</f>
        <v>33018</v>
      </c>
    </row>
    <row r="690" spans="1:6" x14ac:dyDescent="0.25">
      <c r="A690" s="8">
        <v>3302270</v>
      </c>
      <c r="B690" s="8" t="s">
        <v>800</v>
      </c>
      <c r="C690" s="8">
        <v>3304557</v>
      </c>
      <c r="D690" s="8" t="s">
        <v>1159</v>
      </c>
      <c r="E690" s="8" t="s">
        <v>971</v>
      </c>
      <c r="F690" s="8">
        <f>INDEX(TabelaCompleta!$D$2:$D$5613,MATCH('Arranjos Populacionais'!C690,TabelaCompleta!$E$2:$E$5613,0),1)</f>
        <v>33018</v>
      </c>
    </row>
    <row r="691" spans="1:6" x14ac:dyDescent="0.25">
      <c r="A691" s="8">
        <v>3302007</v>
      </c>
      <c r="B691" s="8" t="s">
        <v>793</v>
      </c>
      <c r="C691" s="8">
        <v>3304557</v>
      </c>
      <c r="D691" s="8" t="s">
        <v>1159</v>
      </c>
      <c r="E691" s="8" t="s">
        <v>971</v>
      </c>
      <c r="F691" s="8">
        <f>INDEX(TabelaCompleta!$D$2:$D$5613,MATCH('Arranjos Populacionais'!C691,TabelaCompleta!$E$2:$E$5613,0),1)</f>
        <v>33018</v>
      </c>
    </row>
    <row r="692" spans="1:6" x14ac:dyDescent="0.25">
      <c r="A692" s="8">
        <v>3302601</v>
      </c>
      <c r="B692" s="8" t="s">
        <v>794</v>
      </c>
      <c r="C692" s="8">
        <v>3304557</v>
      </c>
      <c r="D692" s="8" t="s">
        <v>1159</v>
      </c>
      <c r="E692" s="8" t="s">
        <v>971</v>
      </c>
      <c r="F692" s="8">
        <f>INDEX(TabelaCompleta!$D$2:$D$5613,MATCH('Arranjos Populacionais'!C692,TabelaCompleta!$E$2:$E$5613,0),1)</f>
        <v>33018</v>
      </c>
    </row>
    <row r="693" spans="1:6" x14ac:dyDescent="0.25">
      <c r="A693" s="8">
        <v>3304904</v>
      </c>
      <c r="B693" s="8" t="s">
        <v>806</v>
      </c>
      <c r="C693" s="8">
        <v>3304557</v>
      </c>
      <c r="D693" s="8" t="s">
        <v>1159</v>
      </c>
      <c r="E693" s="8" t="s">
        <v>971</v>
      </c>
      <c r="F693" s="8">
        <f>INDEX(TabelaCompleta!$D$2:$D$5613,MATCH('Arranjos Populacionais'!C693,TabelaCompleta!$E$2:$E$5613,0),1)</f>
        <v>33018</v>
      </c>
    </row>
    <row r="694" spans="1:6" x14ac:dyDescent="0.25">
      <c r="A694" s="8">
        <v>3302502</v>
      </c>
      <c r="B694" s="8" t="s">
        <v>801</v>
      </c>
      <c r="C694" s="8">
        <v>3304557</v>
      </c>
      <c r="D694" s="8" t="s">
        <v>1159</v>
      </c>
      <c r="E694" s="8" t="s">
        <v>971</v>
      </c>
      <c r="F694" s="8">
        <f>INDEX(TabelaCompleta!$D$2:$D$5613,MATCH('Arranjos Populacionais'!C694,TabelaCompleta!$E$2:$E$5613,0),1)</f>
        <v>33018</v>
      </c>
    </row>
    <row r="695" spans="1:6" x14ac:dyDescent="0.25">
      <c r="A695" s="8">
        <v>3305554</v>
      </c>
      <c r="B695" s="8" t="s">
        <v>795</v>
      </c>
      <c r="C695" s="8">
        <v>3304557</v>
      </c>
      <c r="D695" s="8" t="s">
        <v>1159</v>
      </c>
      <c r="E695" s="8" t="s">
        <v>971</v>
      </c>
      <c r="F695" s="8">
        <f>INDEX(TabelaCompleta!$D$2:$D$5613,MATCH('Arranjos Populacionais'!C695,TabelaCompleta!$E$2:$E$5613,0),1)</f>
        <v>33018</v>
      </c>
    </row>
    <row r="696" spans="1:6" x14ac:dyDescent="0.25">
      <c r="A696" s="8">
        <v>3305109</v>
      </c>
      <c r="B696" s="8" t="s">
        <v>807</v>
      </c>
      <c r="C696" s="8">
        <v>3304557</v>
      </c>
      <c r="D696" s="8" t="s">
        <v>1159</v>
      </c>
      <c r="E696" s="8" t="s">
        <v>971</v>
      </c>
      <c r="F696" s="8">
        <f>INDEX(TabelaCompleta!$D$2:$D$5613,MATCH('Arranjos Populacionais'!C696,TabelaCompleta!$E$2:$E$5613,0),1)</f>
        <v>33018</v>
      </c>
    </row>
    <row r="697" spans="1:6" x14ac:dyDescent="0.25">
      <c r="A697" s="8">
        <v>3301702</v>
      </c>
      <c r="B697" s="8" t="s">
        <v>797</v>
      </c>
      <c r="C697" s="8">
        <v>3304557</v>
      </c>
      <c r="D697" s="8" t="s">
        <v>1159</v>
      </c>
      <c r="E697" s="8" t="s">
        <v>971</v>
      </c>
      <c r="F697" s="8">
        <f>INDEX(TabelaCompleta!$D$2:$D$5613,MATCH('Arranjos Populacionais'!C697,TabelaCompleta!$E$2:$E$5613,0),1)</f>
        <v>33018</v>
      </c>
    </row>
    <row r="698" spans="1:6" x14ac:dyDescent="0.25">
      <c r="A698" s="8">
        <v>3305505</v>
      </c>
      <c r="B698" s="8" t="s">
        <v>648</v>
      </c>
      <c r="C698" s="8">
        <v>3304557</v>
      </c>
      <c r="D698" s="8" t="s">
        <v>1159</v>
      </c>
      <c r="E698" s="8" t="s">
        <v>971</v>
      </c>
      <c r="F698" s="8">
        <f>INDEX(TabelaCompleta!$D$2:$D$5613,MATCH('Arranjos Populacionais'!C698,TabelaCompleta!$E$2:$E$5613,0),1)</f>
        <v>33018</v>
      </c>
    </row>
    <row r="699" spans="1:6" x14ac:dyDescent="0.25">
      <c r="A699" s="8">
        <v>3301900</v>
      </c>
      <c r="B699" s="8" t="s">
        <v>799</v>
      </c>
      <c r="C699" s="8">
        <v>3304557</v>
      </c>
      <c r="D699" s="8" t="s">
        <v>1159</v>
      </c>
      <c r="E699" s="8" t="s">
        <v>971</v>
      </c>
      <c r="F699" s="8">
        <f>INDEX(TabelaCompleta!$D$2:$D$5613,MATCH('Arranjos Populacionais'!C699,TabelaCompleta!$E$2:$E$5613,0),1)</f>
        <v>33018</v>
      </c>
    </row>
    <row r="700" spans="1:6" x14ac:dyDescent="0.25">
      <c r="A700" s="8">
        <v>3305752</v>
      </c>
      <c r="B700" s="8" t="s">
        <v>649</v>
      </c>
      <c r="C700" s="8">
        <v>3304557</v>
      </c>
      <c r="D700" s="8" t="s">
        <v>1159</v>
      </c>
      <c r="E700" s="8" t="s">
        <v>971</v>
      </c>
      <c r="F700" s="8">
        <f>INDEX(TabelaCompleta!$D$2:$D$5613,MATCH('Arranjos Populacionais'!C700,TabelaCompleta!$E$2:$E$5613,0),1)</f>
        <v>33018</v>
      </c>
    </row>
    <row r="701" spans="1:6" x14ac:dyDescent="0.25">
      <c r="A701" s="8">
        <v>3301850</v>
      </c>
      <c r="B701" s="8" t="s">
        <v>798</v>
      </c>
      <c r="C701" s="8">
        <v>3304557</v>
      </c>
      <c r="D701" s="8" t="s">
        <v>1159</v>
      </c>
      <c r="E701" s="8" t="s">
        <v>971</v>
      </c>
      <c r="F701" s="8">
        <f>INDEX(TabelaCompleta!$D$2:$D$5613,MATCH('Arranjos Populacionais'!C701,TabelaCompleta!$E$2:$E$5613,0),1)</f>
        <v>33018</v>
      </c>
    </row>
    <row r="702" spans="1:6" x14ac:dyDescent="0.25">
      <c r="A702" s="8">
        <v>3303500</v>
      </c>
      <c r="B702" s="8" t="s">
        <v>805</v>
      </c>
      <c r="C702" s="8">
        <v>3304557</v>
      </c>
      <c r="D702" s="8" t="s">
        <v>1159</v>
      </c>
      <c r="E702" s="8" t="s">
        <v>971</v>
      </c>
      <c r="F702" s="8">
        <f>INDEX(TabelaCompleta!$D$2:$D$5613,MATCH('Arranjos Populacionais'!C702,TabelaCompleta!$E$2:$E$5613,0),1)</f>
        <v>33018</v>
      </c>
    </row>
    <row r="703" spans="1:6" x14ac:dyDescent="0.25">
      <c r="A703" s="8">
        <v>3303302</v>
      </c>
      <c r="B703" s="8" t="s">
        <v>804</v>
      </c>
      <c r="C703" s="8">
        <v>3304557</v>
      </c>
      <c r="D703" s="8" t="s">
        <v>1159</v>
      </c>
      <c r="E703" s="8" t="s">
        <v>971</v>
      </c>
      <c r="F703" s="8">
        <f>INDEX(TabelaCompleta!$D$2:$D$5613,MATCH('Arranjos Populacionais'!C703,TabelaCompleta!$E$2:$E$5613,0),1)</f>
        <v>33018</v>
      </c>
    </row>
    <row r="704" spans="1:6" x14ac:dyDescent="0.25">
      <c r="A704" s="8">
        <v>3303203</v>
      </c>
      <c r="B704" s="8" t="s">
        <v>803</v>
      </c>
      <c r="C704" s="8">
        <v>3304557</v>
      </c>
      <c r="D704" s="8" t="s">
        <v>1159</v>
      </c>
      <c r="E704" s="8" t="s">
        <v>971</v>
      </c>
      <c r="F704" s="8">
        <f>INDEX(TabelaCompleta!$D$2:$D$5613,MATCH('Arranjos Populacionais'!C704,TabelaCompleta!$E$2:$E$5613,0),1)</f>
        <v>33018</v>
      </c>
    </row>
    <row r="705" spans="1:6" x14ac:dyDescent="0.25">
      <c r="A705" s="8">
        <v>3303609</v>
      </c>
      <c r="B705" s="8" t="s">
        <v>790</v>
      </c>
      <c r="C705" s="8">
        <v>3304557</v>
      </c>
      <c r="D705" s="8" t="s">
        <v>1159</v>
      </c>
      <c r="E705" s="8" t="s">
        <v>971</v>
      </c>
      <c r="F705" s="8">
        <f>INDEX(TabelaCompleta!$D$2:$D$5613,MATCH('Arranjos Populacionais'!C705,TabelaCompleta!$E$2:$E$5613,0),1)</f>
        <v>33018</v>
      </c>
    </row>
    <row r="706" spans="1:6" x14ac:dyDescent="0.25">
      <c r="A706" s="8">
        <v>3302858</v>
      </c>
      <c r="B706" s="8" t="s">
        <v>316</v>
      </c>
      <c r="C706" s="8">
        <v>3304557</v>
      </c>
      <c r="D706" s="8" t="s">
        <v>1159</v>
      </c>
      <c r="E706" s="8" t="s">
        <v>971</v>
      </c>
      <c r="F706" s="8">
        <f>INDEX(TabelaCompleta!$D$2:$D$5613,MATCH('Arranjos Populacionais'!C706,TabelaCompleta!$E$2:$E$5613,0),1)</f>
        <v>33018</v>
      </c>
    </row>
    <row r="707" spans="1:6" x14ac:dyDescent="0.25">
      <c r="A707" s="8">
        <v>3304557</v>
      </c>
      <c r="B707" s="8" t="s">
        <v>594</v>
      </c>
      <c r="C707" s="8">
        <v>3304557</v>
      </c>
      <c r="D707" s="8" t="s">
        <v>1159</v>
      </c>
      <c r="E707" s="8" t="s">
        <v>971</v>
      </c>
      <c r="F707" s="8">
        <f>INDEX(TabelaCompleta!$D$2:$D$5613,MATCH('Arranjos Populacionais'!C707,TabelaCompleta!$E$2:$E$5613,0),1)</f>
        <v>33018</v>
      </c>
    </row>
    <row r="708" spans="1:6" x14ac:dyDescent="0.25">
      <c r="A708" s="8">
        <v>3302700</v>
      </c>
      <c r="B708" s="8" t="s">
        <v>802</v>
      </c>
      <c r="C708" s="8">
        <v>3304557</v>
      </c>
      <c r="D708" s="8" t="s">
        <v>1159</v>
      </c>
      <c r="E708" s="8" t="s">
        <v>971</v>
      </c>
      <c r="F708" s="8">
        <f>INDEX(TabelaCompleta!$D$2:$D$5613,MATCH('Arranjos Populacionais'!C708,TabelaCompleta!$E$2:$E$5613,0),1)</f>
        <v>33018</v>
      </c>
    </row>
    <row r="709" spans="1:6" x14ac:dyDescent="0.25">
      <c r="A709" s="8">
        <v>3304144</v>
      </c>
      <c r="B709" s="8" t="s">
        <v>713</v>
      </c>
      <c r="C709" s="8">
        <v>3304557</v>
      </c>
      <c r="D709" s="8" t="s">
        <v>1159</v>
      </c>
      <c r="E709" s="8" t="s">
        <v>971</v>
      </c>
      <c r="F709" s="8">
        <f>INDEX(TabelaCompleta!$D$2:$D$5613,MATCH('Arranjos Populacionais'!C709,TabelaCompleta!$E$2:$E$5613,0),1)</f>
        <v>33018</v>
      </c>
    </row>
    <row r="710" spans="1:6" x14ac:dyDescent="0.25">
      <c r="A710" s="8">
        <v>4214805</v>
      </c>
      <c r="B710" s="8" t="s">
        <v>359</v>
      </c>
      <c r="C710" s="8">
        <v>4214805</v>
      </c>
      <c r="D710" s="8" t="s">
        <v>1160</v>
      </c>
      <c r="E710" s="8" t="s">
        <v>955</v>
      </c>
      <c r="F710" s="8">
        <f>INDEX(TabelaCompleta!$D$2:$D$5613,MATCH('Arranjos Populacionais'!C710,TabelaCompleta!$E$2:$E$5613,0),1)</f>
        <v>42011</v>
      </c>
    </row>
    <row r="711" spans="1:6" x14ac:dyDescent="0.25">
      <c r="A711" s="8">
        <v>4209904</v>
      </c>
      <c r="B711" s="8" t="s">
        <v>361</v>
      </c>
      <c r="C711" s="8">
        <v>4214805</v>
      </c>
      <c r="D711" s="8" t="s">
        <v>1160</v>
      </c>
      <c r="E711" s="8" t="s">
        <v>955</v>
      </c>
      <c r="F711" s="8">
        <f>INDEX(TabelaCompleta!$D$2:$D$5613,MATCH('Arranjos Populacionais'!C711,TabelaCompleta!$E$2:$E$5613,0),1)</f>
        <v>42011</v>
      </c>
    </row>
    <row r="712" spans="1:6" x14ac:dyDescent="0.25">
      <c r="A712" s="8">
        <v>4200309</v>
      </c>
      <c r="B712" s="8" t="s">
        <v>360</v>
      </c>
      <c r="C712" s="8">
        <v>4214805</v>
      </c>
      <c r="D712" s="8" t="s">
        <v>1160</v>
      </c>
      <c r="E712" s="8" t="s">
        <v>955</v>
      </c>
      <c r="F712" s="8">
        <f>INDEX(TabelaCompleta!$D$2:$D$5613,MATCH('Arranjos Populacionais'!C712,TabelaCompleta!$E$2:$E$5613,0),1)</f>
        <v>42011</v>
      </c>
    </row>
    <row r="713" spans="1:6" x14ac:dyDescent="0.25">
      <c r="A713" s="8">
        <v>3544202</v>
      </c>
      <c r="B713" s="8" t="s">
        <v>468</v>
      </c>
      <c r="C713" s="8">
        <v>3544202</v>
      </c>
      <c r="D713" s="8" t="s">
        <v>1161</v>
      </c>
      <c r="E713" s="8" t="s">
        <v>955</v>
      </c>
      <c r="F713" s="8">
        <f>INDEX(TabelaCompleta!$D$2:$D$5613,MATCH('Arranjos Populacionais'!C713,TabelaCompleta!$E$2:$E$5613,0),1)</f>
        <v>35003</v>
      </c>
    </row>
    <row r="714" spans="1:6" x14ac:dyDescent="0.25">
      <c r="A714" s="8">
        <v>3540309</v>
      </c>
      <c r="B714" s="8" t="s">
        <v>467</v>
      </c>
      <c r="C714" s="8">
        <v>3544202</v>
      </c>
      <c r="D714" s="8" t="s">
        <v>1161</v>
      </c>
      <c r="E714" s="8" t="s">
        <v>955</v>
      </c>
      <c r="F714" s="8">
        <f>INDEX(TabelaCompleta!$D$2:$D$5613,MATCH('Arranjos Populacionais'!C714,TabelaCompleta!$E$2:$E$5613,0),1)</f>
        <v>35003</v>
      </c>
    </row>
    <row r="715" spans="1:6" x14ac:dyDescent="0.25">
      <c r="A715" s="8">
        <v>4319356</v>
      </c>
      <c r="B715" s="8" t="s">
        <v>148</v>
      </c>
      <c r="C715" s="8">
        <v>4316501</v>
      </c>
      <c r="D715" s="8" t="s">
        <v>1162</v>
      </c>
      <c r="E715" s="8" t="s">
        <v>955</v>
      </c>
      <c r="F715" s="8">
        <f>INDEX(TabelaCompleta!$D$2:$D$5613,MATCH('Arranjos Populacionais'!C715,TabelaCompleta!$E$2:$E$5613,0),1)</f>
        <v>43023</v>
      </c>
    </row>
    <row r="716" spans="1:6" x14ac:dyDescent="0.25">
      <c r="A716" s="8">
        <v>4316501</v>
      </c>
      <c r="B716" s="8" t="s">
        <v>147</v>
      </c>
      <c r="C716" s="8">
        <v>4316501</v>
      </c>
      <c r="D716" s="8" t="s">
        <v>1162</v>
      </c>
      <c r="E716" s="8" t="s">
        <v>955</v>
      </c>
      <c r="F716" s="8">
        <f>INDEX(TabelaCompleta!$D$2:$D$5613,MATCH('Arranjos Populacionais'!C716,TabelaCompleta!$E$2:$E$5613,0),1)</f>
        <v>43023</v>
      </c>
    </row>
    <row r="717" spans="1:6" x14ac:dyDescent="0.25">
      <c r="A717" s="8">
        <v>2905701</v>
      </c>
      <c r="B717" s="8" t="s">
        <v>749</v>
      </c>
      <c r="C717" s="8">
        <v>2927408</v>
      </c>
      <c r="D717" s="8" t="s">
        <v>1163</v>
      </c>
      <c r="E717" s="8" t="s">
        <v>971</v>
      </c>
      <c r="F717" s="8">
        <f>INDEX(TabelaCompleta!$D$2:$D$5613,MATCH('Arranjos Populacionais'!C717,TabelaCompleta!$E$2:$E$5613,0),1)</f>
        <v>29021</v>
      </c>
    </row>
    <row r="718" spans="1:6" x14ac:dyDescent="0.25">
      <c r="A718" s="8">
        <v>2919926</v>
      </c>
      <c r="B718" s="8" t="s">
        <v>751</v>
      </c>
      <c r="C718" s="8">
        <v>2927408</v>
      </c>
      <c r="D718" s="8" t="s">
        <v>1163</v>
      </c>
      <c r="E718" s="8" t="s">
        <v>971</v>
      </c>
      <c r="F718" s="8">
        <f>INDEX(TabelaCompleta!$D$2:$D$5613,MATCH('Arranjos Populacionais'!C718,TabelaCompleta!$E$2:$E$5613,0),1)</f>
        <v>29021</v>
      </c>
    </row>
    <row r="719" spans="1:6" x14ac:dyDescent="0.25">
      <c r="A719" s="8">
        <v>2927408</v>
      </c>
      <c r="B719" s="8" t="s">
        <v>278</v>
      </c>
      <c r="C719" s="8">
        <v>2927408</v>
      </c>
      <c r="D719" s="8" t="s">
        <v>1163</v>
      </c>
      <c r="E719" s="8" t="s">
        <v>971</v>
      </c>
      <c r="F719" s="8">
        <f>INDEX(TabelaCompleta!$D$2:$D$5613,MATCH('Arranjos Populacionais'!C719,TabelaCompleta!$E$2:$E$5613,0),1)</f>
        <v>29021</v>
      </c>
    </row>
    <row r="720" spans="1:6" x14ac:dyDescent="0.25">
      <c r="A720" s="8">
        <v>2910057</v>
      </c>
      <c r="B720" s="8" t="s">
        <v>1164</v>
      </c>
      <c r="C720" s="8">
        <v>2927408</v>
      </c>
      <c r="D720" s="8" t="s">
        <v>1163</v>
      </c>
      <c r="E720" s="8" t="s">
        <v>971</v>
      </c>
      <c r="F720" s="8">
        <f>INDEX(TabelaCompleta!$D$2:$D$5613,MATCH('Arranjos Populacionais'!C720,TabelaCompleta!$E$2:$E$5613,0),1)</f>
        <v>29021</v>
      </c>
    </row>
    <row r="721" spans="1:6" x14ac:dyDescent="0.25">
      <c r="A721" s="8">
        <v>2921005</v>
      </c>
      <c r="B721" s="8" t="s">
        <v>747</v>
      </c>
      <c r="C721" s="8">
        <v>2927408</v>
      </c>
      <c r="D721" s="8" t="s">
        <v>1163</v>
      </c>
      <c r="E721" s="8" t="s">
        <v>971</v>
      </c>
      <c r="F721" s="8">
        <f>INDEX(TabelaCompleta!$D$2:$D$5613,MATCH('Arranjos Populacionais'!C721,TabelaCompleta!$E$2:$E$5613,0),1)</f>
        <v>29021</v>
      </c>
    </row>
    <row r="722" spans="1:6" x14ac:dyDescent="0.25">
      <c r="A722" s="8">
        <v>2930709</v>
      </c>
      <c r="B722" s="8" t="s">
        <v>753</v>
      </c>
      <c r="C722" s="8">
        <v>2927408</v>
      </c>
      <c r="D722" s="8" t="s">
        <v>1163</v>
      </c>
      <c r="E722" s="8" t="s">
        <v>971</v>
      </c>
      <c r="F722" s="8">
        <f>INDEX(TabelaCompleta!$D$2:$D$5613,MATCH('Arranjos Populacionais'!C722,TabelaCompleta!$E$2:$E$5613,0),1)</f>
        <v>29021</v>
      </c>
    </row>
    <row r="723" spans="1:6" x14ac:dyDescent="0.25">
      <c r="A723" s="8">
        <v>2906501</v>
      </c>
      <c r="B723" s="8" t="s">
        <v>344</v>
      </c>
      <c r="C723" s="8">
        <v>2927408</v>
      </c>
      <c r="D723" s="8" t="s">
        <v>1163</v>
      </c>
      <c r="E723" s="8" t="s">
        <v>971</v>
      </c>
      <c r="F723" s="8">
        <f>INDEX(TabelaCompleta!$D$2:$D$5613,MATCH('Arranjos Populacionais'!C723,TabelaCompleta!$E$2:$E$5613,0),1)</f>
        <v>29021</v>
      </c>
    </row>
    <row r="724" spans="1:6" x14ac:dyDescent="0.25">
      <c r="A724" s="8">
        <v>2929206</v>
      </c>
      <c r="B724" s="8" t="s">
        <v>752</v>
      </c>
      <c r="C724" s="8">
        <v>2927408</v>
      </c>
      <c r="D724" s="8" t="s">
        <v>1163</v>
      </c>
      <c r="E724" s="8" t="s">
        <v>971</v>
      </c>
      <c r="F724" s="8">
        <f>INDEX(TabelaCompleta!$D$2:$D$5613,MATCH('Arranjos Populacionais'!C724,TabelaCompleta!$E$2:$E$5613,0),1)</f>
        <v>29021</v>
      </c>
    </row>
    <row r="725" spans="1:6" x14ac:dyDescent="0.25">
      <c r="A725" s="8">
        <v>2929503</v>
      </c>
      <c r="B725" s="8" t="s">
        <v>748</v>
      </c>
      <c r="C725" s="8">
        <v>2927408</v>
      </c>
      <c r="D725" s="8" t="s">
        <v>1163</v>
      </c>
      <c r="E725" s="8" t="s">
        <v>971</v>
      </c>
      <c r="F725" s="8">
        <f>INDEX(TabelaCompleta!$D$2:$D$5613,MATCH('Arranjos Populacionais'!C725,TabelaCompleta!$E$2:$E$5613,0),1)</f>
        <v>29021</v>
      </c>
    </row>
    <row r="726" spans="1:6" x14ac:dyDescent="0.25">
      <c r="A726" s="8">
        <v>2919207</v>
      </c>
      <c r="B726" s="8" t="s">
        <v>750</v>
      </c>
      <c r="C726" s="8">
        <v>2927408</v>
      </c>
      <c r="D726" s="8" t="s">
        <v>1163</v>
      </c>
      <c r="E726" s="8" t="s">
        <v>971</v>
      </c>
      <c r="F726" s="8">
        <f>INDEX(TabelaCompleta!$D$2:$D$5613,MATCH('Arranjos Populacionais'!C726,TabelaCompleta!$E$2:$E$5613,0),1)</f>
        <v>29021</v>
      </c>
    </row>
    <row r="727" spans="1:6" x14ac:dyDescent="0.25">
      <c r="A727" s="8">
        <v>3503703</v>
      </c>
      <c r="B727" s="8" t="s">
        <v>436</v>
      </c>
      <c r="C727" s="8">
        <v>3545605</v>
      </c>
      <c r="D727" s="8" t="s">
        <v>1165</v>
      </c>
      <c r="E727" s="8" t="s">
        <v>955</v>
      </c>
      <c r="F727" s="8">
        <f>INDEX(TabelaCompleta!$D$2:$D$5613,MATCH('Arranjos Populacionais'!C727,TabelaCompleta!$E$2:$E$5613,0),1)</f>
        <v>35005</v>
      </c>
    </row>
    <row r="728" spans="1:6" x14ac:dyDescent="0.25">
      <c r="A728" s="8">
        <v>3545605</v>
      </c>
      <c r="B728" s="8" t="s">
        <v>444</v>
      </c>
      <c r="C728" s="8">
        <v>3545605</v>
      </c>
      <c r="D728" s="8" t="s">
        <v>1165</v>
      </c>
      <c r="E728" s="8" t="s">
        <v>955</v>
      </c>
      <c r="F728" s="8">
        <f>INDEX(TabelaCompleta!$D$2:$D$5613,MATCH('Arranjos Populacionais'!C728,TabelaCompleta!$E$2:$E$5613,0),1)</f>
        <v>35005</v>
      </c>
    </row>
    <row r="729" spans="1:6" x14ac:dyDescent="0.25">
      <c r="A729" s="8">
        <v>3535101</v>
      </c>
      <c r="B729" s="8" t="s">
        <v>442</v>
      </c>
      <c r="C729" s="8">
        <v>3545605</v>
      </c>
      <c r="D729" s="8" t="s">
        <v>1165</v>
      </c>
      <c r="E729" s="8" t="s">
        <v>955</v>
      </c>
      <c r="F729" s="8">
        <f>INDEX(TabelaCompleta!$D$2:$D$5613,MATCH('Arranjos Populacionais'!C729,TabelaCompleta!$E$2:$E$5613,0),1)</f>
        <v>35005</v>
      </c>
    </row>
    <row r="730" spans="1:6" x14ac:dyDescent="0.25">
      <c r="A730" s="8">
        <v>4316808</v>
      </c>
      <c r="B730" s="8" t="s">
        <v>139</v>
      </c>
      <c r="C730" s="8">
        <v>4316808</v>
      </c>
      <c r="D730" s="8" t="s">
        <v>1166</v>
      </c>
      <c r="E730" s="8" t="s">
        <v>965</v>
      </c>
      <c r="F730" s="8">
        <f>INDEX(TabelaCompleta!$D$2:$D$5613,MATCH('Arranjos Populacionais'!C730,TabelaCompleta!$E$2:$E$5613,0),1)</f>
        <v>43020</v>
      </c>
    </row>
    <row r="731" spans="1:6" x14ac:dyDescent="0.25">
      <c r="A731" s="8">
        <v>4322707</v>
      </c>
      <c r="B731" s="8" t="s">
        <v>518</v>
      </c>
      <c r="C731" s="8">
        <v>4316808</v>
      </c>
      <c r="D731" s="8" t="s">
        <v>1166</v>
      </c>
      <c r="E731" s="8" t="s">
        <v>965</v>
      </c>
      <c r="F731" s="8">
        <f>INDEX(TabelaCompleta!$D$2:$D$5613,MATCH('Arranjos Populacionais'!C731,TabelaCompleta!$E$2:$E$5613,0),1)</f>
        <v>43020</v>
      </c>
    </row>
    <row r="732" spans="1:6" x14ac:dyDescent="0.25">
      <c r="A732" s="8">
        <v>3546603</v>
      </c>
      <c r="B732" s="8" t="s">
        <v>460</v>
      </c>
      <c r="C732" s="8">
        <v>3546603</v>
      </c>
      <c r="D732" s="8" t="s">
        <v>1167</v>
      </c>
      <c r="E732" s="8" t="s">
        <v>955</v>
      </c>
      <c r="F732" s="8">
        <f>INDEX(TabelaCompleta!$D$2:$D$5613,MATCH('Arranjos Populacionais'!C732,TabelaCompleta!$E$2:$E$5613,0),1)</f>
        <v>35001</v>
      </c>
    </row>
    <row r="733" spans="1:6" x14ac:dyDescent="0.25">
      <c r="A733" s="8">
        <v>3554904</v>
      </c>
      <c r="B733" s="8" t="s">
        <v>463</v>
      </c>
      <c r="C733" s="8">
        <v>3546603</v>
      </c>
      <c r="D733" s="8" t="s">
        <v>1167</v>
      </c>
      <c r="E733" s="8" t="s">
        <v>955</v>
      </c>
      <c r="F733" s="8">
        <f>INDEX(TabelaCompleta!$D$2:$D$5613,MATCH('Arranjos Populacionais'!C733,TabelaCompleta!$E$2:$E$5613,0),1)</f>
        <v>35001</v>
      </c>
    </row>
    <row r="734" spans="1:6" x14ac:dyDescent="0.25">
      <c r="A734" s="8">
        <v>3546108</v>
      </c>
      <c r="B734" s="8" t="s">
        <v>1168</v>
      </c>
      <c r="C734" s="8">
        <v>3546603</v>
      </c>
      <c r="D734" s="8" t="s">
        <v>1167</v>
      </c>
      <c r="E734" s="8" t="s">
        <v>955</v>
      </c>
      <c r="F734" s="8">
        <f>INDEX(TabelaCompleta!$D$2:$D$5613,MATCH('Arranjos Populacionais'!C734,TabelaCompleta!$E$2:$E$5613,0),1)</f>
        <v>35001</v>
      </c>
    </row>
    <row r="735" spans="1:6" x14ac:dyDescent="0.25">
      <c r="A735" s="8">
        <v>3547205</v>
      </c>
      <c r="B735" s="8" t="s">
        <v>462</v>
      </c>
      <c r="C735" s="8">
        <v>3546603</v>
      </c>
      <c r="D735" s="8" t="s">
        <v>1167</v>
      </c>
      <c r="E735" s="8" t="s">
        <v>955</v>
      </c>
      <c r="F735" s="8">
        <f>INDEX(TabelaCompleta!$D$2:$D$5613,MATCH('Arranjos Populacionais'!C735,TabelaCompleta!$E$2:$E$5613,0),1)</f>
        <v>35001</v>
      </c>
    </row>
    <row r="736" spans="1:6" x14ac:dyDescent="0.25">
      <c r="A736" s="8">
        <v>3547403</v>
      </c>
      <c r="B736" s="8" t="s">
        <v>1169</v>
      </c>
      <c r="C736" s="8">
        <v>3546603</v>
      </c>
      <c r="D736" s="8" t="s">
        <v>1167</v>
      </c>
      <c r="E736" s="8" t="s">
        <v>955</v>
      </c>
      <c r="F736" s="8">
        <f>INDEX(TabelaCompleta!$D$2:$D$5613,MATCH('Arranjos Populacionais'!C736,TabelaCompleta!$E$2:$E$5613,0),1)</f>
        <v>35001</v>
      </c>
    </row>
    <row r="737" spans="1:6" x14ac:dyDescent="0.25">
      <c r="A737" s="8">
        <v>3544509</v>
      </c>
      <c r="B737" s="8" t="s">
        <v>461</v>
      </c>
      <c r="C737" s="8">
        <v>3546603</v>
      </c>
      <c r="D737" s="8" t="s">
        <v>1167</v>
      </c>
      <c r="E737" s="8" t="s">
        <v>955</v>
      </c>
      <c r="F737" s="8">
        <f>INDEX(TabelaCompleta!$D$2:$D$5613,MATCH('Arranjos Populacionais'!C737,TabelaCompleta!$E$2:$E$5613,0),1)</f>
        <v>35001</v>
      </c>
    </row>
    <row r="738" spans="1:6" x14ac:dyDescent="0.25">
      <c r="A738" s="8">
        <v>2109809</v>
      </c>
      <c r="B738" s="8" t="s">
        <v>680</v>
      </c>
      <c r="C738" s="8">
        <v>2109809</v>
      </c>
      <c r="D738" s="8" t="s">
        <v>1170</v>
      </c>
      <c r="E738" s="8" t="s">
        <v>955</v>
      </c>
      <c r="F738" s="8">
        <f>INDEX(TabelaCompleta!$D$2:$D$5613,MATCH('Arranjos Populacionais'!C738,TabelaCompleta!$E$2:$E$5613,0),1)</f>
        <v>21005</v>
      </c>
    </row>
    <row r="739" spans="1:6" x14ac:dyDescent="0.25">
      <c r="A739" s="8">
        <v>2112456</v>
      </c>
      <c r="B739" s="8" t="s">
        <v>681</v>
      </c>
      <c r="C739" s="8">
        <v>2109809</v>
      </c>
      <c r="D739" s="8" t="s">
        <v>1170</v>
      </c>
      <c r="E739" s="8" t="s">
        <v>955</v>
      </c>
      <c r="F739" s="8">
        <f>INDEX(TabelaCompleta!$D$2:$D$5613,MATCH('Arranjos Populacionais'!C739,TabelaCompleta!$E$2:$E$5613,0),1)</f>
        <v>21005</v>
      </c>
    </row>
    <row r="740" spans="1:6" x14ac:dyDescent="0.25">
      <c r="A740" s="8">
        <v>2929057</v>
      </c>
      <c r="B740" s="8" t="s">
        <v>653</v>
      </c>
      <c r="C740" s="8">
        <v>2928109</v>
      </c>
      <c r="D740" s="8" t="s">
        <v>1171</v>
      </c>
      <c r="E740" s="8" t="s">
        <v>955</v>
      </c>
      <c r="F740" s="8">
        <f>INDEX(TabelaCompleta!$D$2:$D$5613,MATCH('Arranjos Populacionais'!C740,TabelaCompleta!$E$2:$E$5613,0),1)</f>
        <v>29003</v>
      </c>
    </row>
    <row r="741" spans="1:6" x14ac:dyDescent="0.25">
      <c r="A741" s="8">
        <v>2928109</v>
      </c>
      <c r="B741" s="8" t="s">
        <v>651</v>
      </c>
      <c r="C741" s="8">
        <v>2928109</v>
      </c>
      <c r="D741" s="8" t="s">
        <v>1171</v>
      </c>
      <c r="E741" s="8" t="s">
        <v>955</v>
      </c>
      <c r="F741" s="8">
        <f>INDEX(TabelaCompleta!$D$2:$D$5613,MATCH('Arranjos Populacionais'!C741,TabelaCompleta!$E$2:$E$5613,0),1)</f>
        <v>29003</v>
      </c>
    </row>
    <row r="742" spans="1:6" x14ac:dyDescent="0.25">
      <c r="A742" s="8">
        <v>4316907</v>
      </c>
      <c r="B742" s="8" t="s">
        <v>380</v>
      </c>
      <c r="C742" s="8">
        <v>4316907</v>
      </c>
      <c r="D742" s="8" t="s">
        <v>1172</v>
      </c>
      <c r="E742" s="8" t="s">
        <v>965</v>
      </c>
      <c r="F742" s="8">
        <f>INDEX(TabelaCompleta!$D$2:$D$5613,MATCH('Arranjos Populacionais'!C742,TabelaCompleta!$E$2:$E$5613,0),1)</f>
        <v>43018</v>
      </c>
    </row>
    <row r="743" spans="1:6" x14ac:dyDescent="0.25">
      <c r="A743" s="8">
        <v>4310538</v>
      </c>
      <c r="B743" s="8" t="s">
        <v>109</v>
      </c>
      <c r="C743" s="8">
        <v>4316907</v>
      </c>
      <c r="D743" s="8" t="s">
        <v>1172</v>
      </c>
      <c r="E743" s="8" t="s">
        <v>965</v>
      </c>
      <c r="F743" s="8">
        <f>INDEX(TabelaCompleta!$D$2:$D$5613,MATCH('Arranjos Populacionais'!C743,TabelaCompleta!$E$2:$E$5613,0),1)</f>
        <v>43018</v>
      </c>
    </row>
    <row r="744" spans="1:6" x14ac:dyDescent="0.25">
      <c r="A744" s="8">
        <v>4306932</v>
      </c>
      <c r="B744" s="8" t="s">
        <v>114</v>
      </c>
      <c r="C744" s="8">
        <v>4317509</v>
      </c>
      <c r="D744" s="8" t="s">
        <v>1173</v>
      </c>
      <c r="E744" s="8" t="s">
        <v>955</v>
      </c>
      <c r="F744" s="8">
        <f>INDEX(TabelaCompleta!$D$2:$D$5613,MATCH('Arranjos Populacionais'!C744,TabelaCompleta!$E$2:$E$5613,0),1)</f>
        <v>43007</v>
      </c>
    </row>
    <row r="745" spans="1:6" x14ac:dyDescent="0.25">
      <c r="A745" s="8">
        <v>4317509</v>
      </c>
      <c r="B745" s="8" t="s">
        <v>110</v>
      </c>
      <c r="C745" s="8">
        <v>4317509</v>
      </c>
      <c r="D745" s="8" t="s">
        <v>1173</v>
      </c>
      <c r="E745" s="8" t="s">
        <v>955</v>
      </c>
      <c r="F745" s="8">
        <f>INDEX(TabelaCompleta!$D$2:$D$5613,MATCH('Arranjos Populacionais'!C745,TabelaCompleta!$E$2:$E$5613,0),1)</f>
        <v>43007</v>
      </c>
    </row>
    <row r="746" spans="1:6" x14ac:dyDescent="0.25">
      <c r="A746" s="8">
        <v>3304706</v>
      </c>
      <c r="B746" s="8" t="s">
        <v>615</v>
      </c>
      <c r="C746" s="8">
        <v>3304706</v>
      </c>
      <c r="D746" s="8" t="s">
        <v>1174</v>
      </c>
      <c r="E746" s="8" t="s">
        <v>955</v>
      </c>
      <c r="F746" s="8">
        <f>INDEX(TabelaCompleta!$D$2:$D$5613,MATCH('Arranjos Populacionais'!C746,TabelaCompleta!$E$2:$E$5613,0),1)</f>
        <v>33002</v>
      </c>
    </row>
    <row r="747" spans="1:6" x14ac:dyDescent="0.25">
      <c r="A747" s="8">
        <v>3151107</v>
      </c>
      <c r="B747" s="8" t="s">
        <v>607</v>
      </c>
      <c r="C747" s="8">
        <v>3304706</v>
      </c>
      <c r="D747" s="8" t="s">
        <v>1174</v>
      </c>
      <c r="E747" s="8" t="s">
        <v>955</v>
      </c>
      <c r="F747" s="8">
        <f>INDEX(TabelaCompleta!$D$2:$D$5613,MATCH('Arranjos Populacionais'!C747,TabelaCompleta!$E$2:$E$5613,0),1)</f>
        <v>33002</v>
      </c>
    </row>
    <row r="748" spans="1:6" x14ac:dyDescent="0.25">
      <c r="A748" s="8">
        <v>3548054</v>
      </c>
      <c r="B748" s="8" t="s">
        <v>452</v>
      </c>
      <c r="C748" s="8">
        <v>3548054</v>
      </c>
      <c r="D748" s="8" t="s">
        <v>1175</v>
      </c>
      <c r="E748" s="8" t="s">
        <v>955</v>
      </c>
      <c r="F748" s="8">
        <f>INDEX(TabelaCompleta!$D$2:$D$5613,MATCH('Arranjos Populacionais'!C748,TabelaCompleta!$E$2:$E$5613,0),1)</f>
        <v>35017</v>
      </c>
    </row>
    <row r="749" spans="1:6" x14ac:dyDescent="0.25">
      <c r="A749" s="8">
        <v>3533304</v>
      </c>
      <c r="B749" s="8" t="s">
        <v>451</v>
      </c>
      <c r="C749" s="8">
        <v>3548054</v>
      </c>
      <c r="D749" s="8" t="s">
        <v>1175</v>
      </c>
      <c r="E749" s="8" t="s">
        <v>955</v>
      </c>
      <c r="F749" s="8">
        <f>INDEX(TabelaCompleta!$D$2:$D$5613,MATCH('Arranjos Populacionais'!C749,TabelaCompleta!$E$2:$E$5613,0),1)</f>
        <v>35017</v>
      </c>
    </row>
    <row r="750" spans="1:6" x14ac:dyDescent="0.25">
      <c r="A750" s="8">
        <v>2411502</v>
      </c>
      <c r="B750" s="8" t="s">
        <v>222</v>
      </c>
      <c r="C750" s="8">
        <v>2411502</v>
      </c>
      <c r="D750" s="8" t="s">
        <v>1176</v>
      </c>
      <c r="E750" s="8" t="s">
        <v>955</v>
      </c>
      <c r="F750" s="8">
        <f>INDEX(TabelaCompleta!$D$2:$D$5613,MATCH('Arranjos Populacionais'!C750,TabelaCompleta!$E$2:$E$5613,0),1)</f>
        <v>24015</v>
      </c>
    </row>
    <row r="751" spans="1:6" x14ac:dyDescent="0.25">
      <c r="A751" s="8">
        <v>2413508</v>
      </c>
      <c r="B751" s="8" t="s">
        <v>223</v>
      </c>
      <c r="C751" s="8">
        <v>2411502</v>
      </c>
      <c r="D751" s="8" t="s">
        <v>1176</v>
      </c>
      <c r="E751" s="8" t="s">
        <v>955</v>
      </c>
      <c r="F751" s="8">
        <f>INDEX(TabelaCompleta!$D$2:$D$5613,MATCH('Arranjos Populacionais'!C751,TabelaCompleta!$E$2:$E$5613,0),1)</f>
        <v>24015</v>
      </c>
    </row>
    <row r="752" spans="1:6" x14ac:dyDescent="0.25">
      <c r="A752" s="8">
        <v>4215000</v>
      </c>
      <c r="B752" s="8" t="s">
        <v>70</v>
      </c>
      <c r="C752" s="8">
        <v>4215802</v>
      </c>
      <c r="D752" s="8" t="s">
        <v>1177</v>
      </c>
      <c r="E752" s="8" t="s">
        <v>965</v>
      </c>
      <c r="F752" s="8">
        <f>INDEX(TabelaCompleta!$D$2:$D$5613,MATCH('Arranjos Populacionais'!C752,TabelaCompleta!$E$2:$E$5613,0),1)</f>
        <v>42007</v>
      </c>
    </row>
    <row r="753" spans="1:6" x14ac:dyDescent="0.25">
      <c r="A753" s="8">
        <v>4215802</v>
      </c>
      <c r="B753" s="8" t="s">
        <v>69</v>
      </c>
      <c r="C753" s="8">
        <v>4215802</v>
      </c>
      <c r="D753" s="8" t="s">
        <v>1177</v>
      </c>
      <c r="E753" s="8" t="s">
        <v>965</v>
      </c>
      <c r="F753" s="8">
        <f>INDEX(TabelaCompleta!$D$2:$D$5613,MATCH('Arranjos Populacionais'!C753,TabelaCompleta!$E$2:$E$5613,0),1)</f>
        <v>42007</v>
      </c>
    </row>
    <row r="754" spans="1:6" x14ac:dyDescent="0.25">
      <c r="A754" s="8">
        <v>4216008</v>
      </c>
      <c r="B754" s="8" t="s">
        <v>567</v>
      </c>
      <c r="C754" s="8">
        <v>4216008</v>
      </c>
      <c r="D754" s="8" t="s">
        <v>1178</v>
      </c>
      <c r="E754" s="8" t="s">
        <v>955</v>
      </c>
      <c r="F754" s="8">
        <f>INDEX(TabelaCompleta!$D$2:$D$5613,MATCH('Arranjos Populacionais'!C754,TabelaCompleta!$E$2:$E$5613,0),1)</f>
        <v>42002</v>
      </c>
    </row>
    <row r="755" spans="1:6" x14ac:dyDescent="0.25">
      <c r="A755" s="8">
        <v>4200507</v>
      </c>
      <c r="B755" s="8" t="s">
        <v>375</v>
      </c>
      <c r="C755" s="8">
        <v>4216008</v>
      </c>
      <c r="D755" s="8" t="s">
        <v>1178</v>
      </c>
      <c r="E755" s="8" t="s">
        <v>955</v>
      </c>
      <c r="F755" s="8">
        <f>INDEX(TabelaCompleta!$D$2:$D$5613,MATCH('Arranjos Populacionais'!C755,TabelaCompleta!$E$2:$E$5613,0),1)</f>
        <v>42002</v>
      </c>
    </row>
    <row r="756" spans="1:6" x14ac:dyDescent="0.25">
      <c r="A756" s="8">
        <v>3548906</v>
      </c>
      <c r="B756" s="8" t="s">
        <v>567</v>
      </c>
      <c r="C756" s="8">
        <v>3548906</v>
      </c>
      <c r="D756" s="8" t="s">
        <v>1179</v>
      </c>
      <c r="E756" s="8" t="s">
        <v>965</v>
      </c>
      <c r="F756" s="8">
        <f>INDEX(TabelaCompleta!$D$2:$D$5613,MATCH('Arranjos Populacionais'!C756,TabelaCompleta!$E$2:$E$5613,0),1)</f>
        <v>35025</v>
      </c>
    </row>
    <row r="757" spans="1:6" x14ac:dyDescent="0.25">
      <c r="A757" s="8">
        <v>3519303</v>
      </c>
      <c r="B757" s="8" t="s">
        <v>568</v>
      </c>
      <c r="C757" s="8">
        <v>3548906</v>
      </c>
      <c r="D757" s="8" t="s">
        <v>1179</v>
      </c>
      <c r="E757" s="8" t="s">
        <v>965</v>
      </c>
      <c r="F757" s="8">
        <f>INDEX(TabelaCompleta!$D$2:$D$5613,MATCH('Arranjos Populacionais'!C757,TabelaCompleta!$E$2:$E$5613,0),1)</f>
        <v>35025</v>
      </c>
    </row>
    <row r="758" spans="1:6" x14ac:dyDescent="0.25">
      <c r="A758" s="8">
        <v>4316972</v>
      </c>
      <c r="B758" s="8" t="s">
        <v>108</v>
      </c>
      <c r="C758" s="8">
        <v>4318309</v>
      </c>
      <c r="D758" s="8" t="s">
        <v>1180</v>
      </c>
      <c r="E758" s="8" t="s">
        <v>955</v>
      </c>
      <c r="F758" s="8">
        <f>INDEX(TabelaCompleta!$D$2:$D$5613,MATCH('Arranjos Populacionais'!C758,TabelaCompleta!$E$2:$E$5613,0),1)</f>
        <v>43030</v>
      </c>
    </row>
    <row r="759" spans="1:6" x14ac:dyDescent="0.25">
      <c r="A759" s="8">
        <v>4318309</v>
      </c>
      <c r="B759" s="8" t="s">
        <v>301</v>
      </c>
      <c r="C759" s="8">
        <v>4318309</v>
      </c>
      <c r="D759" s="8" t="s">
        <v>1180</v>
      </c>
      <c r="E759" s="8" t="s">
        <v>955</v>
      </c>
      <c r="F759" s="8">
        <f>INDEX(TabelaCompleta!$D$2:$D$5613,MATCH('Arranjos Populacionais'!C759,TabelaCompleta!$E$2:$E$5613,0),1)</f>
        <v>43030</v>
      </c>
    </row>
    <row r="760" spans="1:6" x14ac:dyDescent="0.25">
      <c r="A760" s="8">
        <v>1507458</v>
      </c>
      <c r="B760" s="8" t="s">
        <v>172</v>
      </c>
      <c r="C760" s="8">
        <v>1507458</v>
      </c>
      <c r="D760" s="8" t="s">
        <v>1181</v>
      </c>
      <c r="E760" s="8" t="s">
        <v>955</v>
      </c>
      <c r="F760" s="8">
        <f>INDEX(TabelaCompleta!$D$2:$D$5613,MATCH('Arranjos Populacionais'!C760,TabelaCompleta!$E$2:$E$5613,0),1)</f>
        <v>15021</v>
      </c>
    </row>
    <row r="761" spans="1:6" x14ac:dyDescent="0.25">
      <c r="A761" s="8">
        <v>1722107</v>
      </c>
      <c r="B761" s="8" t="s">
        <v>174</v>
      </c>
      <c r="C761" s="8">
        <v>1507458</v>
      </c>
      <c r="D761" s="8" t="s">
        <v>1181</v>
      </c>
      <c r="E761" s="8" t="s">
        <v>955</v>
      </c>
      <c r="F761" s="8">
        <f>INDEX(TabelaCompleta!$D$2:$D$5613,MATCH('Arranjos Populacionais'!C761,TabelaCompleta!$E$2:$E$5613,0),1)</f>
        <v>15021</v>
      </c>
    </row>
    <row r="762" spans="1:6" x14ac:dyDescent="0.25">
      <c r="A762" s="8">
        <v>3549102</v>
      </c>
      <c r="B762" s="8" t="s">
        <v>394</v>
      </c>
      <c r="C762" s="8">
        <v>3549102</v>
      </c>
      <c r="D762" s="8" t="s">
        <v>1182</v>
      </c>
      <c r="E762" s="8" t="s">
        <v>955</v>
      </c>
      <c r="F762" s="8">
        <f>INDEX(TabelaCompleta!$D$2:$D$5613,MATCH('Arranjos Populacionais'!C762,TabelaCompleta!$E$2:$E$5613,0),1)</f>
        <v>35030</v>
      </c>
    </row>
    <row r="763" spans="1:6" x14ac:dyDescent="0.25">
      <c r="A763" s="8">
        <v>3500402</v>
      </c>
      <c r="B763" s="8" t="s">
        <v>395</v>
      </c>
      <c r="C763" s="8">
        <v>3549102</v>
      </c>
      <c r="D763" s="8" t="s">
        <v>1182</v>
      </c>
      <c r="E763" s="8" t="s">
        <v>955</v>
      </c>
      <c r="F763" s="8">
        <f>INDEX(TabelaCompleta!$D$2:$D$5613,MATCH('Arranjos Populacionais'!C763,TabelaCompleta!$E$2:$E$5613,0),1)</f>
        <v>35030</v>
      </c>
    </row>
    <row r="764" spans="1:6" x14ac:dyDescent="0.25">
      <c r="A764" s="8">
        <v>3162500</v>
      </c>
      <c r="B764" s="8" t="s">
        <v>340</v>
      </c>
      <c r="C764" s="8">
        <v>3162500</v>
      </c>
      <c r="D764" s="8" t="s">
        <v>1183</v>
      </c>
      <c r="E764" s="8" t="s">
        <v>965</v>
      </c>
      <c r="F764" s="8">
        <f>INDEX(TabelaCompleta!$D$2:$D$5613,MATCH('Arranjos Populacionais'!C764,TabelaCompleta!$E$2:$E$5613,0),1)</f>
        <v>31058</v>
      </c>
    </row>
    <row r="765" spans="1:6" x14ac:dyDescent="0.25">
      <c r="A765" s="8">
        <v>3119708</v>
      </c>
      <c r="B765" s="8" t="s">
        <v>341</v>
      </c>
      <c r="C765" s="8">
        <v>3162500</v>
      </c>
      <c r="D765" s="8" t="s">
        <v>1183</v>
      </c>
      <c r="E765" s="8" t="s">
        <v>965</v>
      </c>
      <c r="F765" s="8">
        <f>INDEX(TabelaCompleta!$D$2:$D$5613,MATCH('Arranjos Populacionais'!C765,TabelaCompleta!$E$2:$E$5613,0),1)</f>
        <v>31058</v>
      </c>
    </row>
    <row r="766" spans="1:6" x14ac:dyDescent="0.25">
      <c r="A766" s="8">
        <v>3168804</v>
      </c>
      <c r="B766" s="8" t="s">
        <v>343</v>
      </c>
      <c r="C766" s="8">
        <v>3162500</v>
      </c>
      <c r="D766" s="8" t="s">
        <v>1183</v>
      </c>
      <c r="E766" s="8" t="s">
        <v>965</v>
      </c>
      <c r="F766" s="8">
        <f>INDEX(TabelaCompleta!$D$2:$D$5613,MATCH('Arranjos Populacionais'!C766,TabelaCompleta!$E$2:$E$5613,0),1)</f>
        <v>31058</v>
      </c>
    </row>
    <row r="767" spans="1:6" x14ac:dyDescent="0.25">
      <c r="A767" s="8">
        <v>3157336</v>
      </c>
      <c r="B767" s="8" t="s">
        <v>342</v>
      </c>
      <c r="C767" s="8">
        <v>3162500</v>
      </c>
      <c r="D767" s="8" t="s">
        <v>1183</v>
      </c>
      <c r="E767" s="8" t="s">
        <v>965</v>
      </c>
      <c r="F767" s="8">
        <f>INDEX(TabelaCompleta!$D$2:$D$5613,MATCH('Arranjos Populacionais'!C767,TabelaCompleta!$E$2:$E$5613,0),1)</f>
        <v>31058</v>
      </c>
    </row>
    <row r="768" spans="1:6" x14ac:dyDescent="0.25">
      <c r="A768" s="8">
        <v>2408201</v>
      </c>
      <c r="B768" s="8" t="s">
        <v>719</v>
      </c>
      <c r="C768" s="8">
        <v>2412203</v>
      </c>
      <c r="D768" s="8" t="s">
        <v>1184</v>
      </c>
      <c r="E768" s="8" t="s">
        <v>955</v>
      </c>
      <c r="F768" s="8">
        <f>INDEX(TabelaCompleta!$D$2:$D$5613,MATCH('Arranjos Populacionais'!C768,TabelaCompleta!$E$2:$E$5613,0),1)</f>
        <v>24017</v>
      </c>
    </row>
    <row r="769" spans="1:6" x14ac:dyDescent="0.25">
      <c r="A769" s="8">
        <v>2412203</v>
      </c>
      <c r="B769" s="8" t="s">
        <v>720</v>
      </c>
      <c r="C769" s="8">
        <v>2412203</v>
      </c>
      <c r="D769" s="8" t="s">
        <v>1184</v>
      </c>
      <c r="E769" s="8" t="s">
        <v>955</v>
      </c>
      <c r="F769" s="8">
        <f>INDEX(TabelaCompleta!$D$2:$D$5613,MATCH('Arranjos Populacionais'!C769,TabelaCompleta!$E$2:$E$5613,0),1)</f>
        <v>24017</v>
      </c>
    </row>
    <row r="770" spans="1:6" x14ac:dyDescent="0.25">
      <c r="A770" s="8">
        <v>3530300</v>
      </c>
      <c r="B770" s="8" t="s">
        <v>811</v>
      </c>
      <c r="C770" s="8">
        <v>3549805</v>
      </c>
      <c r="D770" s="8" t="s">
        <v>1185</v>
      </c>
      <c r="E770" s="8" t="s">
        <v>965</v>
      </c>
      <c r="F770" s="8">
        <f>INDEX(TabelaCompleta!$D$2:$D$5613,MATCH('Arranjos Populacionais'!C770,TabelaCompleta!$E$2:$E$5613,0),1)</f>
        <v>35004</v>
      </c>
    </row>
    <row r="771" spans="1:6" x14ac:dyDescent="0.25">
      <c r="A771" s="8">
        <v>3530409</v>
      </c>
      <c r="B771" s="8" t="s">
        <v>473</v>
      </c>
      <c r="C771" s="8">
        <v>3549805</v>
      </c>
      <c r="D771" s="8" t="s">
        <v>1185</v>
      </c>
      <c r="E771" s="8" t="s">
        <v>965</v>
      </c>
      <c r="F771" s="8">
        <f>INDEX(TabelaCompleta!$D$2:$D$5613,MATCH('Arranjos Populacionais'!C771,TabelaCompleta!$E$2:$E$5613,0),1)</f>
        <v>35004</v>
      </c>
    </row>
    <row r="772" spans="1:6" x14ac:dyDescent="0.25">
      <c r="A772" s="8">
        <v>3504800</v>
      </c>
      <c r="B772" s="8" t="s">
        <v>470</v>
      </c>
      <c r="C772" s="8">
        <v>3549805</v>
      </c>
      <c r="D772" s="8" t="s">
        <v>1185</v>
      </c>
      <c r="E772" s="8" t="s">
        <v>965</v>
      </c>
      <c r="F772" s="8">
        <f>INDEX(TabelaCompleta!$D$2:$D$5613,MATCH('Arranjos Populacionais'!C772,TabelaCompleta!$E$2:$E$5613,0),1)</f>
        <v>35004</v>
      </c>
    </row>
    <row r="773" spans="1:6" x14ac:dyDescent="0.25">
      <c r="A773" s="8">
        <v>3504602</v>
      </c>
      <c r="B773" s="8" t="s">
        <v>809</v>
      </c>
      <c r="C773" s="8">
        <v>3549805</v>
      </c>
      <c r="D773" s="8" t="s">
        <v>1185</v>
      </c>
      <c r="E773" s="8" t="s">
        <v>965</v>
      </c>
      <c r="F773" s="8">
        <f>INDEX(TabelaCompleta!$D$2:$D$5613,MATCH('Arranjos Populacionais'!C773,TabelaCompleta!$E$2:$E$5613,0),1)</f>
        <v>35004</v>
      </c>
    </row>
    <row r="774" spans="1:6" x14ac:dyDescent="0.25">
      <c r="A774" s="8">
        <v>3511300</v>
      </c>
      <c r="B774" s="8" t="s">
        <v>679</v>
      </c>
      <c r="C774" s="8">
        <v>3549805</v>
      </c>
      <c r="D774" s="8" t="s">
        <v>1185</v>
      </c>
      <c r="E774" s="8" t="s">
        <v>965</v>
      </c>
      <c r="F774" s="8">
        <f>INDEX(TabelaCompleta!$D$2:$D$5613,MATCH('Arranjos Populacionais'!C774,TabelaCompleta!$E$2:$E$5613,0),1)</f>
        <v>35004</v>
      </c>
    </row>
    <row r="775" spans="1:6" x14ac:dyDescent="0.25">
      <c r="A775" s="8">
        <v>3524501</v>
      </c>
      <c r="B775" s="8" t="s">
        <v>472</v>
      </c>
      <c r="C775" s="8">
        <v>3549805</v>
      </c>
      <c r="D775" s="8" t="s">
        <v>1185</v>
      </c>
      <c r="E775" s="8" t="s">
        <v>965</v>
      </c>
      <c r="F775" s="8">
        <f>INDEX(TabelaCompleta!$D$2:$D$5613,MATCH('Arranjos Populacionais'!C775,TabelaCompleta!$E$2:$E$5613,0),1)</f>
        <v>35004</v>
      </c>
    </row>
    <row r="776" spans="1:6" x14ac:dyDescent="0.25">
      <c r="A776" s="8">
        <v>3517505</v>
      </c>
      <c r="B776" s="8" t="s">
        <v>810</v>
      </c>
      <c r="C776" s="8">
        <v>3549805</v>
      </c>
      <c r="D776" s="8" t="s">
        <v>1185</v>
      </c>
      <c r="E776" s="8" t="s">
        <v>965</v>
      </c>
      <c r="F776" s="8">
        <f>INDEX(TabelaCompleta!$D$2:$D$5613,MATCH('Arranjos Populacionais'!C776,TabelaCompleta!$E$2:$E$5613,0),1)</f>
        <v>35004</v>
      </c>
    </row>
    <row r="777" spans="1:6" x14ac:dyDescent="0.25">
      <c r="A777" s="8">
        <v>3549805</v>
      </c>
      <c r="B777" s="8" t="s">
        <v>434</v>
      </c>
      <c r="C777" s="8">
        <v>3549805</v>
      </c>
      <c r="D777" s="8" t="s">
        <v>1185</v>
      </c>
      <c r="E777" s="8" t="s">
        <v>965</v>
      </c>
      <c r="F777" s="8">
        <f>INDEX(TabelaCompleta!$D$2:$D$5613,MATCH('Arranjos Populacionais'!C777,TabelaCompleta!$E$2:$E$5613,0),1)</f>
        <v>35004</v>
      </c>
    </row>
    <row r="778" spans="1:6" x14ac:dyDescent="0.25">
      <c r="A778" s="8">
        <v>3521150</v>
      </c>
      <c r="B778" s="8" t="s">
        <v>471</v>
      </c>
      <c r="C778" s="8">
        <v>3549805</v>
      </c>
      <c r="D778" s="8" t="s">
        <v>1185</v>
      </c>
      <c r="E778" s="8" t="s">
        <v>965</v>
      </c>
      <c r="F778" s="8">
        <f>INDEX(TabelaCompleta!$D$2:$D$5613,MATCH('Arranjos Populacionais'!C778,TabelaCompleta!$E$2:$E$5613,0),1)</f>
        <v>35004</v>
      </c>
    </row>
    <row r="779" spans="1:6" x14ac:dyDescent="0.25">
      <c r="A779" s="8">
        <v>3555604</v>
      </c>
      <c r="B779" s="8" t="s">
        <v>481</v>
      </c>
      <c r="C779" s="8">
        <v>3549805</v>
      </c>
      <c r="D779" s="8" t="s">
        <v>1185</v>
      </c>
      <c r="E779" s="8" t="s">
        <v>965</v>
      </c>
      <c r="F779" s="8">
        <f>INDEX(TabelaCompleta!$D$2:$D$5613,MATCH('Arranjos Populacionais'!C779,TabelaCompleta!$E$2:$E$5613,0),1)</f>
        <v>35004</v>
      </c>
    </row>
    <row r="780" spans="1:6" x14ac:dyDescent="0.25">
      <c r="A780" s="8">
        <v>3532801</v>
      </c>
      <c r="B780" s="8" t="s">
        <v>476</v>
      </c>
      <c r="C780" s="8">
        <v>3549805</v>
      </c>
      <c r="D780" s="8" t="s">
        <v>1185</v>
      </c>
      <c r="E780" s="8" t="s">
        <v>965</v>
      </c>
      <c r="F780" s="8">
        <f>INDEX(TabelaCompleta!$D$2:$D$5613,MATCH('Arranjos Populacionais'!C780,TabelaCompleta!$E$2:$E$5613,0),1)</f>
        <v>35004</v>
      </c>
    </row>
    <row r="781" spans="1:6" x14ac:dyDescent="0.25">
      <c r="A781" s="8">
        <v>3532504</v>
      </c>
      <c r="B781" s="8" t="s">
        <v>475</v>
      </c>
      <c r="C781" s="8">
        <v>3549805</v>
      </c>
      <c r="D781" s="8" t="s">
        <v>1185</v>
      </c>
      <c r="E781" s="8" t="s">
        <v>965</v>
      </c>
      <c r="F781" s="8">
        <f>INDEX(TabelaCompleta!$D$2:$D$5613,MATCH('Arranjos Populacionais'!C781,TabelaCompleta!$E$2:$E$5613,0),1)</f>
        <v>35004</v>
      </c>
    </row>
    <row r="782" spans="1:6" x14ac:dyDescent="0.25">
      <c r="A782" s="8">
        <v>3508504</v>
      </c>
      <c r="B782" s="8" t="s">
        <v>839</v>
      </c>
      <c r="C782" s="8">
        <v>3549904</v>
      </c>
      <c r="D782" s="8" t="s">
        <v>1186</v>
      </c>
      <c r="E782" s="8" t="s">
        <v>1187</v>
      </c>
      <c r="F782" s="8">
        <f>INDEX(TabelaCompleta!$D$2:$D$5613,MATCH('Arranjos Populacionais'!C782,TabelaCompleta!$E$2:$E$5613,0),1)</f>
        <v>35050</v>
      </c>
    </row>
    <row r="783" spans="1:6" x14ac:dyDescent="0.25">
      <c r="A783" s="8">
        <v>3554805</v>
      </c>
      <c r="B783" s="8" t="s">
        <v>843</v>
      </c>
      <c r="C783" s="8">
        <v>3549904</v>
      </c>
      <c r="D783" s="8" t="s">
        <v>1186</v>
      </c>
      <c r="E783" s="8" t="s">
        <v>1187</v>
      </c>
      <c r="F783" s="8">
        <f>INDEX(TabelaCompleta!$D$2:$D$5613,MATCH('Arranjos Populacionais'!C783,TabelaCompleta!$E$2:$E$5613,0),1)</f>
        <v>35050</v>
      </c>
    </row>
    <row r="784" spans="1:6" x14ac:dyDescent="0.25">
      <c r="A784" s="8">
        <v>3554102</v>
      </c>
      <c r="B784" s="8" t="s">
        <v>842</v>
      </c>
      <c r="C784" s="8">
        <v>3549904</v>
      </c>
      <c r="D784" s="8" t="s">
        <v>1186</v>
      </c>
      <c r="E784" s="8" t="s">
        <v>1187</v>
      </c>
      <c r="F784" s="8">
        <f>INDEX(TabelaCompleta!$D$2:$D$5613,MATCH('Arranjos Populacionais'!C784,TabelaCompleta!$E$2:$E$5613,0),1)</f>
        <v>35050</v>
      </c>
    </row>
    <row r="785" spans="1:6" x14ac:dyDescent="0.25">
      <c r="A785" s="8">
        <v>3531704</v>
      </c>
      <c r="B785" s="8" t="s">
        <v>554</v>
      </c>
      <c r="C785" s="8">
        <v>3549904</v>
      </c>
      <c r="D785" s="8" t="s">
        <v>1186</v>
      </c>
      <c r="E785" s="8" t="s">
        <v>1187</v>
      </c>
      <c r="F785" s="8">
        <f>INDEX(TabelaCompleta!$D$2:$D$5613,MATCH('Arranjos Populacionais'!C785,TabelaCompleta!$E$2:$E$5613,0),1)</f>
        <v>35050</v>
      </c>
    </row>
    <row r="786" spans="1:6" x14ac:dyDescent="0.25">
      <c r="A786" s="8">
        <v>3538006</v>
      </c>
      <c r="B786" s="8" t="s">
        <v>841</v>
      </c>
      <c r="C786" s="8">
        <v>3549904</v>
      </c>
      <c r="D786" s="8" t="s">
        <v>1186</v>
      </c>
      <c r="E786" s="8" t="s">
        <v>1187</v>
      </c>
      <c r="F786" s="8">
        <f>INDEX(TabelaCompleta!$D$2:$D$5613,MATCH('Arranjos Populacionais'!C786,TabelaCompleta!$E$2:$E$5613,0),1)</f>
        <v>35050</v>
      </c>
    </row>
    <row r="787" spans="1:6" x14ac:dyDescent="0.25">
      <c r="A787" s="8">
        <v>3524907</v>
      </c>
      <c r="B787" s="8" t="s">
        <v>553</v>
      </c>
      <c r="C787" s="8">
        <v>3549904</v>
      </c>
      <c r="D787" s="8" t="s">
        <v>1186</v>
      </c>
      <c r="E787" s="8" t="s">
        <v>1187</v>
      </c>
      <c r="F787" s="8">
        <f>INDEX(TabelaCompleta!$D$2:$D$5613,MATCH('Arranjos Populacionais'!C787,TabelaCompleta!$E$2:$E$5613,0),1)</f>
        <v>35050</v>
      </c>
    </row>
    <row r="788" spans="1:6" x14ac:dyDescent="0.25">
      <c r="A788" s="8">
        <v>3524402</v>
      </c>
      <c r="B788" s="8" t="s">
        <v>840</v>
      </c>
      <c r="C788" s="8">
        <v>3549904</v>
      </c>
      <c r="D788" s="8" t="s">
        <v>1186</v>
      </c>
      <c r="E788" s="8" t="s">
        <v>1187</v>
      </c>
      <c r="F788" s="8">
        <f>INDEX(TabelaCompleta!$D$2:$D$5613,MATCH('Arranjos Populacionais'!C788,TabelaCompleta!$E$2:$E$5613,0),1)</f>
        <v>35050</v>
      </c>
    </row>
    <row r="789" spans="1:6" x14ac:dyDescent="0.25">
      <c r="A789" s="8">
        <v>3546009</v>
      </c>
      <c r="B789" s="8" t="s">
        <v>556</v>
      </c>
      <c r="C789" s="8">
        <v>3549904</v>
      </c>
      <c r="D789" s="8" t="s">
        <v>1186</v>
      </c>
      <c r="E789" s="8" t="s">
        <v>1187</v>
      </c>
      <c r="F789" s="8">
        <f>INDEX(TabelaCompleta!$D$2:$D$5613,MATCH('Arranjos Populacionais'!C789,TabelaCompleta!$E$2:$E$5613,0),1)</f>
        <v>35050</v>
      </c>
    </row>
    <row r="790" spans="1:6" x14ac:dyDescent="0.25">
      <c r="A790" s="8">
        <v>3549904</v>
      </c>
      <c r="B790" s="8" t="s">
        <v>541</v>
      </c>
      <c r="C790" s="8">
        <v>3549904</v>
      </c>
      <c r="D790" s="8" t="s">
        <v>1186</v>
      </c>
      <c r="E790" s="8" t="s">
        <v>1187</v>
      </c>
      <c r="F790" s="8">
        <f>INDEX(TabelaCompleta!$D$2:$D$5613,MATCH('Arranjos Populacionais'!C790,TabelaCompleta!$E$2:$E$5613,0),1)</f>
        <v>35050</v>
      </c>
    </row>
    <row r="791" spans="1:6" x14ac:dyDescent="0.25">
      <c r="A791" s="8">
        <v>3542305</v>
      </c>
      <c r="B791" s="8" t="s">
        <v>555</v>
      </c>
      <c r="C791" s="8">
        <v>3549904</v>
      </c>
      <c r="D791" s="8" t="s">
        <v>1186</v>
      </c>
      <c r="E791" s="8" t="s">
        <v>1187</v>
      </c>
      <c r="F791" s="8">
        <f>INDEX(TabelaCompleta!$D$2:$D$5613,MATCH('Arranjos Populacionais'!C791,TabelaCompleta!$E$2:$E$5613,0),1)</f>
        <v>35050</v>
      </c>
    </row>
    <row r="792" spans="1:6" x14ac:dyDescent="0.25">
      <c r="A792" s="8">
        <v>3163706</v>
      </c>
      <c r="B792" s="8" t="s">
        <v>320</v>
      </c>
      <c r="C792" s="8">
        <v>3163706</v>
      </c>
      <c r="D792" s="8" t="s">
        <v>1188</v>
      </c>
      <c r="E792" s="8" t="s">
        <v>955</v>
      </c>
      <c r="F792" s="8">
        <f>INDEX(TabelaCompleta!$D$2:$D$5613,MATCH('Arranjos Populacionais'!C792,TabelaCompleta!$E$2:$E$5613,0),1)</f>
        <v>31054</v>
      </c>
    </row>
    <row r="793" spans="1:6" x14ac:dyDescent="0.25">
      <c r="A793" s="8">
        <v>3167806</v>
      </c>
      <c r="B793" s="8" t="s">
        <v>323</v>
      </c>
      <c r="C793" s="8">
        <v>3163706</v>
      </c>
      <c r="D793" s="8" t="s">
        <v>1188</v>
      </c>
      <c r="E793" s="8" t="s">
        <v>955</v>
      </c>
      <c r="F793" s="8">
        <f>INDEX(TabelaCompleta!$D$2:$D$5613,MATCH('Arranjos Populacionais'!C793,TabelaCompleta!$E$2:$E$5613,0),1)</f>
        <v>31054</v>
      </c>
    </row>
    <row r="794" spans="1:6" x14ac:dyDescent="0.25">
      <c r="A794" s="8">
        <v>2111300</v>
      </c>
      <c r="B794" s="8" t="s">
        <v>671</v>
      </c>
      <c r="C794" s="8">
        <v>2111300</v>
      </c>
      <c r="D794" s="8" t="s">
        <v>1189</v>
      </c>
      <c r="E794" s="8" t="s">
        <v>971</v>
      </c>
      <c r="F794" s="8">
        <f>INDEX(TabelaCompleta!$D$2:$D$5613,MATCH('Arranjos Populacionais'!C794,TabelaCompleta!$E$2:$E$5613,0),1)</f>
        <v>21002</v>
      </c>
    </row>
    <row r="795" spans="1:6" x14ac:dyDescent="0.25">
      <c r="A795" s="8">
        <v>2111201</v>
      </c>
      <c r="B795" s="8" t="s">
        <v>703</v>
      </c>
      <c r="C795" s="8">
        <v>2111300</v>
      </c>
      <c r="D795" s="8" t="s">
        <v>1189</v>
      </c>
      <c r="E795" s="8" t="s">
        <v>971</v>
      </c>
      <c r="F795" s="8">
        <f>INDEX(TabelaCompleta!$D$2:$D$5613,MATCH('Arranjos Populacionais'!C795,TabelaCompleta!$E$2:$E$5613,0),1)</f>
        <v>21002</v>
      </c>
    </row>
    <row r="796" spans="1:6" x14ac:dyDescent="0.25">
      <c r="A796" s="8">
        <v>2107506</v>
      </c>
      <c r="B796" s="8" t="s">
        <v>701</v>
      </c>
      <c r="C796" s="8">
        <v>2111300</v>
      </c>
      <c r="D796" s="8" t="s">
        <v>1189</v>
      </c>
      <c r="E796" s="8" t="s">
        <v>971</v>
      </c>
      <c r="F796" s="8">
        <f>INDEX(TabelaCompleta!$D$2:$D$5613,MATCH('Arranjos Populacionais'!C796,TabelaCompleta!$E$2:$E$5613,0),1)</f>
        <v>21002</v>
      </c>
    </row>
    <row r="797" spans="1:6" x14ac:dyDescent="0.25">
      <c r="A797" s="8">
        <v>2109452</v>
      </c>
      <c r="B797" s="8" t="s">
        <v>702</v>
      </c>
      <c r="C797" s="8">
        <v>2111300</v>
      </c>
      <c r="D797" s="8" t="s">
        <v>1189</v>
      </c>
      <c r="E797" s="8" t="s">
        <v>971</v>
      </c>
      <c r="F797" s="8">
        <f>INDEX(TabelaCompleta!$D$2:$D$5613,MATCH('Arranjos Populacionais'!C797,TabelaCompleta!$E$2:$E$5613,0),1)</f>
        <v>21002</v>
      </c>
    </row>
    <row r="798" spans="1:6" x14ac:dyDescent="0.25">
      <c r="A798" s="8">
        <v>3530607</v>
      </c>
      <c r="B798" s="8" t="s">
        <v>872</v>
      </c>
      <c r="C798" s="8">
        <v>3550308</v>
      </c>
      <c r="D798" s="8" t="s">
        <v>1190</v>
      </c>
      <c r="E798" s="8" t="s">
        <v>971</v>
      </c>
      <c r="F798" s="8">
        <f>INDEX(TabelaCompleta!$D$2:$D$5613,MATCH('Arranjos Populacionais'!C798,TabelaCompleta!$E$2:$E$5613,0),1)</f>
        <v>35061</v>
      </c>
    </row>
    <row r="799" spans="1:6" x14ac:dyDescent="0.25">
      <c r="A799" s="8">
        <v>3552809</v>
      </c>
      <c r="B799" s="8" t="s">
        <v>864</v>
      </c>
      <c r="C799" s="8">
        <v>3550308</v>
      </c>
      <c r="D799" s="8" t="s">
        <v>1190</v>
      </c>
      <c r="E799" s="8" t="s">
        <v>971</v>
      </c>
      <c r="F799" s="8">
        <f>INDEX(TabelaCompleta!$D$2:$D$5613,MATCH('Arranjos Populacionais'!C799,TabelaCompleta!$E$2:$E$5613,0),1)</f>
        <v>35061</v>
      </c>
    </row>
    <row r="800" spans="1:6" x14ac:dyDescent="0.25">
      <c r="A800" s="8">
        <v>3556453</v>
      </c>
      <c r="B800" s="8" t="s">
        <v>865</v>
      </c>
      <c r="C800" s="8">
        <v>3550308</v>
      </c>
      <c r="D800" s="8" t="s">
        <v>1190</v>
      </c>
      <c r="E800" s="8" t="s">
        <v>971</v>
      </c>
      <c r="F800" s="8">
        <f>INDEX(TabelaCompleta!$D$2:$D$5613,MATCH('Arranjos Populacionais'!C800,TabelaCompleta!$E$2:$E$5613,0),1)</f>
        <v>35061</v>
      </c>
    </row>
    <row r="801" spans="1:6" x14ac:dyDescent="0.25">
      <c r="A801" s="8">
        <v>3548807</v>
      </c>
      <c r="B801" s="8" t="s">
        <v>871</v>
      </c>
      <c r="C801" s="8">
        <v>3550308</v>
      </c>
      <c r="D801" s="8" t="s">
        <v>1190</v>
      </c>
      <c r="E801" s="8" t="s">
        <v>971</v>
      </c>
      <c r="F801" s="8">
        <f>INDEX(TabelaCompleta!$D$2:$D$5613,MATCH('Arranjos Populacionais'!C801,TabelaCompleta!$E$2:$E$5613,0),1)</f>
        <v>35061</v>
      </c>
    </row>
    <row r="802" spans="1:6" x14ac:dyDescent="0.25">
      <c r="A802" s="8">
        <v>3509007</v>
      </c>
      <c r="B802" s="8" t="s">
        <v>855</v>
      </c>
      <c r="C802" s="8">
        <v>3550308</v>
      </c>
      <c r="D802" s="8" t="s">
        <v>1190</v>
      </c>
      <c r="E802" s="8" t="s">
        <v>971</v>
      </c>
      <c r="F802" s="8">
        <f>INDEX(TabelaCompleta!$D$2:$D$5613,MATCH('Arranjos Populacionais'!C802,TabelaCompleta!$E$2:$E$5613,0),1)</f>
        <v>35061</v>
      </c>
    </row>
    <row r="803" spans="1:6" x14ac:dyDescent="0.25">
      <c r="A803" s="8">
        <v>3548708</v>
      </c>
      <c r="B803" s="8" t="s">
        <v>870</v>
      </c>
      <c r="C803" s="8">
        <v>3550308</v>
      </c>
      <c r="D803" s="8" t="s">
        <v>1190</v>
      </c>
      <c r="E803" s="8" t="s">
        <v>971</v>
      </c>
      <c r="F803" s="8">
        <f>INDEX(TabelaCompleta!$D$2:$D$5613,MATCH('Arranjos Populacionais'!C803,TabelaCompleta!$E$2:$E$5613,0),1)</f>
        <v>35061</v>
      </c>
    </row>
    <row r="804" spans="1:6" x14ac:dyDescent="0.25">
      <c r="A804" s="8">
        <v>3518800</v>
      </c>
      <c r="B804" s="8" t="s">
        <v>858</v>
      </c>
      <c r="C804" s="8">
        <v>3550308</v>
      </c>
      <c r="D804" s="8" t="s">
        <v>1190</v>
      </c>
      <c r="E804" s="8" t="s">
        <v>971</v>
      </c>
      <c r="F804" s="8">
        <f>INDEX(TabelaCompleta!$D$2:$D$5613,MATCH('Arranjos Populacionais'!C804,TabelaCompleta!$E$2:$E$5613,0),1)</f>
        <v>35061</v>
      </c>
    </row>
    <row r="805" spans="1:6" x14ac:dyDescent="0.25">
      <c r="A805" s="8">
        <v>3529401</v>
      </c>
      <c r="B805" s="8" t="s">
        <v>867</v>
      </c>
      <c r="C805" s="8">
        <v>3550308</v>
      </c>
      <c r="D805" s="8" t="s">
        <v>1190</v>
      </c>
      <c r="E805" s="8" t="s">
        <v>971</v>
      </c>
      <c r="F805" s="8">
        <f>INDEX(TabelaCompleta!$D$2:$D$5613,MATCH('Arranjos Populacionais'!C805,TabelaCompleta!$E$2:$E$5613,0),1)</f>
        <v>35061</v>
      </c>
    </row>
    <row r="806" spans="1:6" x14ac:dyDescent="0.25">
      <c r="A806" s="8">
        <v>3510609</v>
      </c>
      <c r="B806" s="8" t="s">
        <v>849</v>
      </c>
      <c r="C806" s="8">
        <v>3550308</v>
      </c>
      <c r="D806" s="8" t="s">
        <v>1190</v>
      </c>
      <c r="E806" s="8" t="s">
        <v>971</v>
      </c>
      <c r="F806" s="8">
        <f>INDEX(TabelaCompleta!$D$2:$D$5613,MATCH('Arranjos Populacionais'!C806,TabelaCompleta!$E$2:$E$5613,0),1)</f>
        <v>35061</v>
      </c>
    </row>
    <row r="807" spans="1:6" x14ac:dyDescent="0.25">
      <c r="A807" s="8">
        <v>3534401</v>
      </c>
      <c r="B807" s="8" t="s">
        <v>846</v>
      </c>
      <c r="C807" s="8">
        <v>3550308</v>
      </c>
      <c r="D807" s="8" t="s">
        <v>1190</v>
      </c>
      <c r="E807" s="8" t="s">
        <v>971</v>
      </c>
      <c r="F807" s="8">
        <f>INDEX(TabelaCompleta!$D$2:$D$5613,MATCH('Arranjos Populacionais'!C807,TabelaCompleta!$E$2:$E$5613,0),1)</f>
        <v>35061</v>
      </c>
    </row>
    <row r="808" spans="1:6" x14ac:dyDescent="0.25">
      <c r="A808" s="8">
        <v>3549953</v>
      </c>
      <c r="B808" s="8" t="s">
        <v>863</v>
      </c>
      <c r="C808" s="8">
        <v>3550308</v>
      </c>
      <c r="D808" s="8" t="s">
        <v>1190</v>
      </c>
      <c r="E808" s="8" t="s">
        <v>971</v>
      </c>
      <c r="F808" s="8">
        <f>INDEX(TabelaCompleta!$D$2:$D$5613,MATCH('Arranjos Populacionais'!C808,TabelaCompleta!$E$2:$E$5613,0),1)</f>
        <v>35061</v>
      </c>
    </row>
    <row r="809" spans="1:6" x14ac:dyDescent="0.25">
      <c r="A809" s="8">
        <v>3550308</v>
      </c>
      <c r="B809" s="8" t="s">
        <v>808</v>
      </c>
      <c r="C809" s="8">
        <v>3550308</v>
      </c>
      <c r="D809" s="8" t="s">
        <v>1190</v>
      </c>
      <c r="E809" s="8" t="s">
        <v>971</v>
      </c>
      <c r="F809" s="8">
        <f>INDEX(TabelaCompleta!$D$2:$D$5613,MATCH('Arranjos Populacionais'!C809,TabelaCompleta!$E$2:$E$5613,0),1)</f>
        <v>35061</v>
      </c>
    </row>
    <row r="810" spans="1:6" x14ac:dyDescent="0.25">
      <c r="A810" s="8">
        <v>3552502</v>
      </c>
      <c r="B810" s="8" t="s">
        <v>876</v>
      </c>
      <c r="C810" s="8">
        <v>3550308</v>
      </c>
      <c r="D810" s="8" t="s">
        <v>1190</v>
      </c>
      <c r="E810" s="8" t="s">
        <v>971</v>
      </c>
      <c r="F810" s="8">
        <f>INDEX(TabelaCompleta!$D$2:$D$5613,MATCH('Arranjos Populacionais'!C810,TabelaCompleta!$E$2:$E$5613,0),1)</f>
        <v>35061</v>
      </c>
    </row>
    <row r="811" spans="1:6" x14ac:dyDescent="0.25">
      <c r="A811" s="8">
        <v>3506607</v>
      </c>
      <c r="B811" s="8" t="s">
        <v>575</v>
      </c>
      <c r="C811" s="8">
        <v>3550308</v>
      </c>
      <c r="D811" s="8" t="s">
        <v>1190</v>
      </c>
      <c r="E811" s="8" t="s">
        <v>971</v>
      </c>
      <c r="F811" s="8">
        <f>INDEX(TabelaCompleta!$D$2:$D$5613,MATCH('Arranjos Populacionais'!C811,TabelaCompleta!$E$2:$E$5613,0),1)</f>
        <v>35061</v>
      </c>
    </row>
    <row r="812" spans="1:6" x14ac:dyDescent="0.25">
      <c r="A812" s="8">
        <v>3513009</v>
      </c>
      <c r="B812" s="8" t="s">
        <v>861</v>
      </c>
      <c r="C812" s="8">
        <v>3550308</v>
      </c>
      <c r="D812" s="8" t="s">
        <v>1190</v>
      </c>
      <c r="E812" s="8" t="s">
        <v>971</v>
      </c>
      <c r="F812" s="8">
        <f>INDEX(TabelaCompleta!$D$2:$D$5613,MATCH('Arranjos Populacionais'!C812,TabelaCompleta!$E$2:$E$5613,0),1)</f>
        <v>35061</v>
      </c>
    </row>
    <row r="813" spans="1:6" x14ac:dyDescent="0.25">
      <c r="A813" s="8">
        <v>3528502</v>
      </c>
      <c r="B813" s="8" t="s">
        <v>857</v>
      </c>
      <c r="C813" s="8">
        <v>3550308</v>
      </c>
      <c r="D813" s="8" t="s">
        <v>1190</v>
      </c>
      <c r="E813" s="8" t="s">
        <v>971</v>
      </c>
      <c r="F813" s="8">
        <f>INDEX(TabelaCompleta!$D$2:$D$5613,MATCH('Arranjos Populacionais'!C813,TabelaCompleta!$E$2:$E$5613,0),1)</f>
        <v>35061</v>
      </c>
    </row>
    <row r="814" spans="1:6" x14ac:dyDescent="0.25">
      <c r="A814" s="8">
        <v>3505708</v>
      </c>
      <c r="B814" s="8" t="s">
        <v>847</v>
      </c>
      <c r="C814" s="8">
        <v>3550308</v>
      </c>
      <c r="D814" s="8" t="s">
        <v>1190</v>
      </c>
      <c r="E814" s="8" t="s">
        <v>971</v>
      </c>
      <c r="F814" s="8">
        <f>INDEX(TabelaCompleta!$D$2:$D$5613,MATCH('Arranjos Populacionais'!C814,TabelaCompleta!$E$2:$E$5613,0),1)</f>
        <v>35061</v>
      </c>
    </row>
    <row r="815" spans="1:6" x14ac:dyDescent="0.25">
      <c r="A815" s="8">
        <v>3509205</v>
      </c>
      <c r="B815" s="8" t="s">
        <v>848</v>
      </c>
      <c r="C815" s="8">
        <v>3550308</v>
      </c>
      <c r="D815" s="8" t="s">
        <v>1190</v>
      </c>
      <c r="E815" s="8" t="s">
        <v>971</v>
      </c>
      <c r="F815" s="8">
        <f>INDEX(TabelaCompleta!$D$2:$D$5613,MATCH('Arranjos Populacionais'!C815,TabelaCompleta!$E$2:$E$5613,0),1)</f>
        <v>35061</v>
      </c>
    </row>
    <row r="816" spans="1:6" x14ac:dyDescent="0.25">
      <c r="A816" s="8">
        <v>3522208</v>
      </c>
      <c r="B816" s="8" t="s">
        <v>860</v>
      </c>
      <c r="C816" s="8">
        <v>3550308</v>
      </c>
      <c r="D816" s="8" t="s">
        <v>1190</v>
      </c>
      <c r="E816" s="8" t="s">
        <v>971</v>
      </c>
      <c r="F816" s="8">
        <f>INDEX(TabelaCompleta!$D$2:$D$5613,MATCH('Arranjos Populacionais'!C816,TabelaCompleta!$E$2:$E$5613,0),1)</f>
        <v>35061</v>
      </c>
    </row>
    <row r="817" spans="1:6" x14ac:dyDescent="0.25">
      <c r="A817" s="8">
        <v>3544103</v>
      </c>
      <c r="B817" s="8" t="s">
        <v>869</v>
      </c>
      <c r="C817" s="8">
        <v>3550308</v>
      </c>
      <c r="D817" s="8" t="s">
        <v>1190</v>
      </c>
      <c r="E817" s="8" t="s">
        <v>971</v>
      </c>
      <c r="F817" s="8">
        <f>INDEX(TabelaCompleta!$D$2:$D$5613,MATCH('Arranjos Populacionais'!C817,TabelaCompleta!$E$2:$E$5613,0),1)</f>
        <v>35061</v>
      </c>
    </row>
    <row r="818" spans="1:6" x14ac:dyDescent="0.25">
      <c r="A818" s="8">
        <v>3523107</v>
      </c>
      <c r="B818" s="8" t="s">
        <v>874</v>
      </c>
      <c r="C818" s="8">
        <v>3550308</v>
      </c>
      <c r="D818" s="8" t="s">
        <v>1190</v>
      </c>
      <c r="E818" s="8" t="s">
        <v>971</v>
      </c>
      <c r="F818" s="8">
        <f>INDEX(TabelaCompleta!$D$2:$D$5613,MATCH('Arranjos Populacionais'!C818,TabelaCompleta!$E$2:$E$5613,0),1)</f>
        <v>35061</v>
      </c>
    </row>
    <row r="819" spans="1:6" x14ac:dyDescent="0.25">
      <c r="A819" s="8">
        <v>3522505</v>
      </c>
      <c r="B819" s="8" t="s">
        <v>850</v>
      </c>
      <c r="C819" s="8">
        <v>3550308</v>
      </c>
      <c r="D819" s="8" t="s">
        <v>1190</v>
      </c>
      <c r="E819" s="8" t="s">
        <v>971</v>
      </c>
      <c r="F819" s="8">
        <f>INDEX(TabelaCompleta!$D$2:$D$5613,MATCH('Arranjos Populacionais'!C819,TabelaCompleta!$E$2:$E$5613,0),1)</f>
        <v>35061</v>
      </c>
    </row>
    <row r="820" spans="1:6" x14ac:dyDescent="0.25">
      <c r="A820" s="8">
        <v>3525003</v>
      </c>
      <c r="B820" s="8" t="s">
        <v>851</v>
      </c>
      <c r="C820" s="8">
        <v>3550308</v>
      </c>
      <c r="D820" s="8" t="s">
        <v>1190</v>
      </c>
      <c r="E820" s="8" t="s">
        <v>971</v>
      </c>
      <c r="F820" s="8">
        <f>INDEX(TabelaCompleta!$D$2:$D$5613,MATCH('Arranjos Populacionais'!C820,TabelaCompleta!$E$2:$E$5613,0),1)</f>
        <v>35061</v>
      </c>
    </row>
    <row r="821" spans="1:6" x14ac:dyDescent="0.25">
      <c r="A821" s="8">
        <v>3539806</v>
      </c>
      <c r="B821" s="8" t="s">
        <v>875</v>
      </c>
      <c r="C821" s="8">
        <v>3550308</v>
      </c>
      <c r="D821" s="8" t="s">
        <v>1190</v>
      </c>
      <c r="E821" s="8" t="s">
        <v>971</v>
      </c>
      <c r="F821" s="8">
        <f>INDEX(TabelaCompleta!$D$2:$D$5613,MATCH('Arranjos Populacionais'!C821,TabelaCompleta!$E$2:$E$5613,0),1)</f>
        <v>35061</v>
      </c>
    </row>
    <row r="822" spans="1:6" x14ac:dyDescent="0.25">
      <c r="A822" s="8">
        <v>3513801</v>
      </c>
      <c r="B822" s="8" t="s">
        <v>866</v>
      </c>
      <c r="C822" s="8">
        <v>3550308</v>
      </c>
      <c r="D822" s="8" t="s">
        <v>1190</v>
      </c>
      <c r="E822" s="8" t="s">
        <v>971</v>
      </c>
      <c r="F822" s="8">
        <f>INDEX(TabelaCompleta!$D$2:$D$5613,MATCH('Arranjos Populacionais'!C822,TabelaCompleta!$E$2:$E$5613,0),1)</f>
        <v>35061</v>
      </c>
    </row>
    <row r="823" spans="1:6" x14ac:dyDescent="0.25">
      <c r="A823" s="8">
        <v>3515004</v>
      </c>
      <c r="B823" s="8" t="s">
        <v>1191</v>
      </c>
      <c r="C823" s="8">
        <v>3550308</v>
      </c>
      <c r="D823" s="8" t="s">
        <v>1190</v>
      </c>
      <c r="E823" s="8" t="s">
        <v>971</v>
      </c>
      <c r="F823" s="8">
        <f>INDEX(TabelaCompleta!$D$2:$D$5613,MATCH('Arranjos Populacionais'!C823,TabelaCompleta!$E$2:$E$5613,0),1)</f>
        <v>35061</v>
      </c>
    </row>
    <row r="824" spans="1:6" x14ac:dyDescent="0.25">
      <c r="A824" s="8">
        <v>3515103</v>
      </c>
      <c r="B824" s="8" t="s">
        <v>862</v>
      </c>
      <c r="C824" s="8">
        <v>3550308</v>
      </c>
      <c r="D824" s="8" t="s">
        <v>1190</v>
      </c>
      <c r="E824" s="8" t="s">
        <v>971</v>
      </c>
      <c r="F824" s="8">
        <f>INDEX(TabelaCompleta!$D$2:$D$5613,MATCH('Arranjos Populacionais'!C824,TabelaCompleta!$E$2:$E$5613,0),1)</f>
        <v>35061</v>
      </c>
    </row>
    <row r="825" spans="1:6" x14ac:dyDescent="0.25">
      <c r="A825" s="8">
        <v>3515707</v>
      </c>
      <c r="B825" s="8" t="s">
        <v>873</v>
      </c>
      <c r="C825" s="8">
        <v>3550308</v>
      </c>
      <c r="D825" s="8" t="s">
        <v>1190</v>
      </c>
      <c r="E825" s="8" t="s">
        <v>971</v>
      </c>
      <c r="F825" s="8">
        <f>INDEX(TabelaCompleta!$D$2:$D$5613,MATCH('Arranjos Populacionais'!C825,TabelaCompleta!$E$2:$E$5613,0),1)</f>
        <v>35061</v>
      </c>
    </row>
    <row r="826" spans="1:6" x14ac:dyDescent="0.25">
      <c r="A826" s="8">
        <v>3516309</v>
      </c>
      <c r="B826" s="8" t="s">
        <v>856</v>
      </c>
      <c r="C826" s="8">
        <v>3550308</v>
      </c>
      <c r="D826" s="8" t="s">
        <v>1190</v>
      </c>
      <c r="E826" s="8" t="s">
        <v>971</v>
      </c>
      <c r="F826" s="8">
        <f>INDEX(TabelaCompleta!$D$2:$D$5613,MATCH('Arranjos Populacionais'!C826,TabelaCompleta!$E$2:$E$5613,0),1)</f>
        <v>35061</v>
      </c>
    </row>
    <row r="827" spans="1:6" x14ac:dyDescent="0.25">
      <c r="A827" s="8">
        <v>3516408</v>
      </c>
      <c r="B827" s="8" t="s">
        <v>854</v>
      </c>
      <c r="C827" s="8">
        <v>3550308</v>
      </c>
      <c r="D827" s="8" t="s">
        <v>1190</v>
      </c>
      <c r="E827" s="8" t="s">
        <v>971</v>
      </c>
      <c r="F827" s="8">
        <f>INDEX(TabelaCompleta!$D$2:$D$5613,MATCH('Arranjos Populacionais'!C827,TabelaCompleta!$E$2:$E$5613,0),1)</f>
        <v>35061</v>
      </c>
    </row>
    <row r="828" spans="1:6" x14ac:dyDescent="0.25">
      <c r="A828" s="8">
        <v>3546801</v>
      </c>
      <c r="B828" s="8" t="s">
        <v>191</v>
      </c>
      <c r="C828" s="8">
        <v>3550308</v>
      </c>
      <c r="D828" s="8" t="s">
        <v>1190</v>
      </c>
      <c r="E828" s="8" t="s">
        <v>971</v>
      </c>
      <c r="F828" s="8">
        <f>INDEX(TabelaCompleta!$D$2:$D$5613,MATCH('Arranjos Populacionais'!C828,TabelaCompleta!$E$2:$E$5613,0),1)</f>
        <v>35061</v>
      </c>
    </row>
    <row r="829" spans="1:6" x14ac:dyDescent="0.25">
      <c r="A829" s="8">
        <v>3547304</v>
      </c>
      <c r="B829" s="8" t="s">
        <v>853</v>
      </c>
      <c r="C829" s="8">
        <v>3550308</v>
      </c>
      <c r="D829" s="8" t="s">
        <v>1190</v>
      </c>
      <c r="E829" s="8" t="s">
        <v>971</v>
      </c>
      <c r="F829" s="8">
        <f>INDEX(TabelaCompleta!$D$2:$D$5613,MATCH('Arranjos Populacionais'!C829,TabelaCompleta!$E$2:$E$5613,0),1)</f>
        <v>35061</v>
      </c>
    </row>
    <row r="830" spans="1:6" x14ac:dyDescent="0.25">
      <c r="A830" s="8">
        <v>3539103</v>
      </c>
      <c r="B830" s="8" t="s">
        <v>852</v>
      </c>
      <c r="C830" s="8">
        <v>3550308</v>
      </c>
      <c r="D830" s="8" t="s">
        <v>1190</v>
      </c>
      <c r="E830" s="8" t="s">
        <v>971</v>
      </c>
      <c r="F830" s="8">
        <f>INDEX(TabelaCompleta!$D$2:$D$5613,MATCH('Arranjos Populacionais'!C830,TabelaCompleta!$E$2:$E$5613,0),1)</f>
        <v>35061</v>
      </c>
    </row>
    <row r="831" spans="1:6" x14ac:dyDescent="0.25">
      <c r="A831" s="8">
        <v>3545001</v>
      </c>
      <c r="B831" s="8" t="s">
        <v>576</v>
      </c>
      <c r="C831" s="8">
        <v>3550308</v>
      </c>
      <c r="D831" s="8" t="s">
        <v>1190</v>
      </c>
      <c r="E831" s="8" t="s">
        <v>971</v>
      </c>
      <c r="F831" s="8">
        <f>INDEX(TabelaCompleta!$D$2:$D$5613,MATCH('Arranjos Populacionais'!C831,TabelaCompleta!$E$2:$E$5613,0),1)</f>
        <v>35061</v>
      </c>
    </row>
    <row r="832" spans="1:6" x14ac:dyDescent="0.25">
      <c r="A832" s="8">
        <v>3503901</v>
      </c>
      <c r="B832" s="8" t="s">
        <v>859</v>
      </c>
      <c r="C832" s="8">
        <v>3550308</v>
      </c>
      <c r="D832" s="8" t="s">
        <v>1190</v>
      </c>
      <c r="E832" s="8" t="s">
        <v>971</v>
      </c>
      <c r="F832" s="8">
        <f>INDEX(TabelaCompleta!$D$2:$D$5613,MATCH('Arranjos Populacionais'!C832,TabelaCompleta!$E$2:$E$5613,0),1)</f>
        <v>35061</v>
      </c>
    </row>
    <row r="833" spans="1:6" x14ac:dyDescent="0.25">
      <c r="A833" s="8">
        <v>3547809</v>
      </c>
      <c r="B833" s="8" t="s">
        <v>243</v>
      </c>
      <c r="C833" s="8">
        <v>3550308</v>
      </c>
      <c r="D833" s="8" t="s">
        <v>1190</v>
      </c>
      <c r="E833" s="8" t="s">
        <v>971</v>
      </c>
      <c r="F833" s="8">
        <f>INDEX(TabelaCompleta!$D$2:$D$5613,MATCH('Arranjos Populacionais'!C833,TabelaCompleta!$E$2:$E$5613,0),1)</f>
        <v>35061</v>
      </c>
    </row>
    <row r="834" spans="1:6" x14ac:dyDescent="0.25">
      <c r="A834" s="8">
        <v>3543303</v>
      </c>
      <c r="B834" s="8" t="s">
        <v>868</v>
      </c>
      <c r="C834" s="8">
        <v>3550308</v>
      </c>
      <c r="D834" s="8" t="s">
        <v>1190</v>
      </c>
      <c r="E834" s="8" t="s">
        <v>971</v>
      </c>
      <c r="F834" s="8">
        <f>INDEX(TabelaCompleta!$D$2:$D$5613,MATCH('Arranjos Populacionais'!C834,TabelaCompleta!$E$2:$E$5613,0),1)</f>
        <v>35061</v>
      </c>
    </row>
    <row r="835" spans="1:6" x14ac:dyDescent="0.25">
      <c r="A835" s="8">
        <v>3500600</v>
      </c>
      <c r="B835" s="8" t="s">
        <v>387</v>
      </c>
      <c r="C835" s="8">
        <v>3550407</v>
      </c>
      <c r="D835" s="8" t="s">
        <v>1192</v>
      </c>
      <c r="E835" s="8" t="s">
        <v>955</v>
      </c>
      <c r="F835" s="8">
        <f>INDEX(TabelaCompleta!$D$2:$D$5613,MATCH('Arranjos Populacionais'!C835,TabelaCompleta!$E$2:$E$5613,0),1)</f>
        <v>35028</v>
      </c>
    </row>
    <row r="836" spans="1:6" x14ac:dyDescent="0.25">
      <c r="A836" s="8">
        <v>3550407</v>
      </c>
      <c r="B836" s="8" t="s">
        <v>391</v>
      </c>
      <c r="C836" s="8">
        <v>3550407</v>
      </c>
      <c r="D836" s="8" t="s">
        <v>1192</v>
      </c>
      <c r="E836" s="8" t="s">
        <v>955</v>
      </c>
      <c r="F836" s="8">
        <f>INDEX(TabelaCompleta!$D$2:$D$5613,MATCH('Arranjos Populacionais'!C836,TabelaCompleta!$E$2:$E$5613,0),1)</f>
        <v>35028</v>
      </c>
    </row>
    <row r="837" spans="1:6" x14ac:dyDescent="0.25">
      <c r="A837" s="8">
        <v>3550605</v>
      </c>
      <c r="B837" s="8" t="s">
        <v>705</v>
      </c>
      <c r="C837" s="8">
        <v>3550605</v>
      </c>
      <c r="D837" s="8" t="s">
        <v>1193</v>
      </c>
      <c r="E837" s="8" t="s">
        <v>965</v>
      </c>
      <c r="F837" s="8">
        <f>INDEX(TabelaCompleta!$D$2:$D$5613,MATCH('Arranjos Populacionais'!C837,TabelaCompleta!$E$2:$E$5613,0),1)</f>
        <v>35046</v>
      </c>
    </row>
    <row r="838" spans="1:6" x14ac:dyDescent="0.25">
      <c r="A838" s="8">
        <v>3528403</v>
      </c>
      <c r="B838" s="8" t="s">
        <v>830</v>
      </c>
      <c r="C838" s="8">
        <v>3550605</v>
      </c>
      <c r="D838" s="8" t="s">
        <v>1193</v>
      </c>
      <c r="E838" s="8" t="s">
        <v>965</v>
      </c>
      <c r="F838" s="8">
        <f>INDEX(TabelaCompleta!$D$2:$D$5613,MATCH('Arranjos Populacionais'!C838,TabelaCompleta!$E$2:$E$5613,0),1)</f>
        <v>35046</v>
      </c>
    </row>
    <row r="839" spans="1:6" x14ac:dyDescent="0.25">
      <c r="A839" s="8">
        <v>4116604</v>
      </c>
      <c r="B839" s="8" t="s">
        <v>51</v>
      </c>
      <c r="C839" s="8">
        <v>4126009</v>
      </c>
      <c r="D839" s="8" t="s">
        <v>1194</v>
      </c>
      <c r="E839" s="8" t="s">
        <v>955</v>
      </c>
      <c r="F839" s="8">
        <f>INDEX(TabelaCompleta!$D$2:$D$5613,MATCH('Arranjos Populacionais'!C839,TabelaCompleta!$E$2:$E$5613,0),1)</f>
        <v>41014</v>
      </c>
    </row>
    <row r="840" spans="1:6" x14ac:dyDescent="0.25">
      <c r="A840" s="8">
        <v>4126009</v>
      </c>
      <c r="B840" s="8" t="s">
        <v>52</v>
      </c>
      <c r="C840" s="8">
        <v>4126009</v>
      </c>
      <c r="D840" s="8" t="s">
        <v>1194</v>
      </c>
      <c r="E840" s="8" t="s">
        <v>955</v>
      </c>
      <c r="F840" s="8">
        <f>INDEX(TabelaCompleta!$D$2:$D$5613,MATCH('Arranjos Populacionais'!C840,TabelaCompleta!$E$2:$E$5613,0),1)</f>
        <v>41014</v>
      </c>
    </row>
    <row r="841" spans="1:6" x14ac:dyDescent="0.25">
      <c r="A841" s="8">
        <v>3166402</v>
      </c>
      <c r="B841" s="8" t="s">
        <v>327</v>
      </c>
      <c r="C841" s="8">
        <v>3167004</v>
      </c>
      <c r="D841" s="8" t="s">
        <v>1195</v>
      </c>
      <c r="E841" s="8" t="s">
        <v>955</v>
      </c>
      <c r="F841" s="8">
        <f>INDEX(TabelaCompleta!$D$2:$D$5613,MATCH('Arranjos Populacionais'!C841,TabelaCompleta!$E$2:$E$5613,0),1)</f>
        <v>31055</v>
      </c>
    </row>
    <row r="842" spans="1:6" x14ac:dyDescent="0.25">
      <c r="A842" s="8">
        <v>3167004</v>
      </c>
      <c r="B842" s="8" t="s">
        <v>326</v>
      </c>
      <c r="C842" s="8">
        <v>3167004</v>
      </c>
      <c r="D842" s="8" t="s">
        <v>1195</v>
      </c>
      <c r="E842" s="8" t="s">
        <v>955</v>
      </c>
      <c r="F842" s="8">
        <f>INDEX(TabelaCompleta!$D$2:$D$5613,MATCH('Arranjos Populacionais'!C842,TabelaCompleta!$E$2:$E$5613,0),1)</f>
        <v>31055</v>
      </c>
    </row>
    <row r="843" spans="1:6" x14ac:dyDescent="0.25">
      <c r="A843" s="8">
        <v>3167202</v>
      </c>
      <c r="B843" s="8" t="s">
        <v>755</v>
      </c>
      <c r="C843" s="8">
        <v>3167202</v>
      </c>
      <c r="D843" s="8" t="s">
        <v>1196</v>
      </c>
      <c r="E843" s="8" t="s">
        <v>965</v>
      </c>
      <c r="F843" s="8">
        <f>INDEX(TabelaCompleta!$D$2:$D$5613,MATCH('Arranjos Populacionais'!C843,TabelaCompleta!$E$2:$E$5613,0),1)</f>
        <v>31027</v>
      </c>
    </row>
    <row r="844" spans="1:6" x14ac:dyDescent="0.25">
      <c r="A844" s="8">
        <v>3153608</v>
      </c>
      <c r="B844" s="8" t="s">
        <v>758</v>
      </c>
      <c r="C844" s="8">
        <v>3167202</v>
      </c>
      <c r="D844" s="8" t="s">
        <v>1196</v>
      </c>
      <c r="E844" s="8" t="s">
        <v>965</v>
      </c>
      <c r="F844" s="8">
        <f>INDEX(TabelaCompleta!$D$2:$D$5613,MATCH('Arranjos Populacionais'!C844,TabelaCompleta!$E$2:$E$5613,0),1)</f>
        <v>31027</v>
      </c>
    </row>
    <row r="845" spans="1:6" x14ac:dyDescent="0.25">
      <c r="A845" s="8">
        <v>3131000</v>
      </c>
      <c r="B845" s="8" t="s">
        <v>354</v>
      </c>
      <c r="C845" s="8">
        <v>3167202</v>
      </c>
      <c r="D845" s="8" t="s">
        <v>1196</v>
      </c>
      <c r="E845" s="8" t="s">
        <v>965</v>
      </c>
      <c r="F845" s="8">
        <f>INDEX(TabelaCompleta!$D$2:$D$5613,MATCH('Arranjos Populacionais'!C845,TabelaCompleta!$E$2:$E$5613,0),1)</f>
        <v>31027</v>
      </c>
    </row>
    <row r="846" spans="1:6" x14ac:dyDescent="0.25">
      <c r="A846" s="8">
        <v>2312908</v>
      </c>
      <c r="B846" s="8" t="s">
        <v>226</v>
      </c>
      <c r="C846" s="8">
        <v>2312908</v>
      </c>
      <c r="D846" s="8" t="s">
        <v>1197</v>
      </c>
      <c r="E846" s="8" t="s">
        <v>965</v>
      </c>
      <c r="F846" s="8">
        <f>INDEX(TabelaCompleta!$D$2:$D$5613,MATCH('Arranjos Populacionais'!C846,TabelaCompleta!$E$2:$E$5613,0),1)</f>
        <v>23005</v>
      </c>
    </row>
    <row r="847" spans="1:6" x14ac:dyDescent="0.25">
      <c r="A847" s="8">
        <v>2304350</v>
      </c>
      <c r="B847" s="8" t="s">
        <v>227</v>
      </c>
      <c r="C847" s="8">
        <v>2312908</v>
      </c>
      <c r="D847" s="8" t="s">
        <v>1197</v>
      </c>
      <c r="E847" s="8" t="s">
        <v>965</v>
      </c>
      <c r="F847" s="8">
        <f>INDEX(TabelaCompleta!$D$2:$D$5613,MATCH('Arranjos Populacionais'!C847,TabelaCompleta!$E$2:$E$5613,0),1)</f>
        <v>23005</v>
      </c>
    </row>
    <row r="848" spans="1:6" x14ac:dyDescent="0.25">
      <c r="A848" s="8">
        <v>2516003</v>
      </c>
      <c r="B848" s="8" t="s">
        <v>244</v>
      </c>
      <c r="C848" s="8">
        <v>2516003</v>
      </c>
      <c r="D848" s="8" t="s">
        <v>1198</v>
      </c>
      <c r="E848" s="8" t="s">
        <v>955</v>
      </c>
      <c r="F848" s="8">
        <f>INDEX(TabelaCompleta!$D$2:$D$5613,MATCH('Arranjos Populacionais'!C848,TabelaCompleta!$E$2:$E$5613,0),1)</f>
        <v>25013</v>
      </c>
    </row>
    <row r="849" spans="1:6" x14ac:dyDescent="0.25">
      <c r="A849" s="8">
        <v>2501500</v>
      </c>
      <c r="B849" s="8" t="s">
        <v>238</v>
      </c>
      <c r="C849" s="8">
        <v>2516003</v>
      </c>
      <c r="D849" s="8" t="s">
        <v>1198</v>
      </c>
      <c r="E849" s="8" t="s">
        <v>955</v>
      </c>
      <c r="F849" s="8">
        <f>INDEX(TabelaCompleta!$D$2:$D$5613,MATCH('Arranjos Populacionais'!C849,TabelaCompleta!$E$2:$E$5613,0),1)</f>
        <v>25013</v>
      </c>
    </row>
    <row r="850" spans="1:6" x14ac:dyDescent="0.25">
      <c r="A850" s="8">
        <v>4202073</v>
      </c>
      <c r="B850" s="8" t="s">
        <v>6</v>
      </c>
      <c r="C850" s="8">
        <v>4217709</v>
      </c>
      <c r="D850" s="8" t="s">
        <v>1199</v>
      </c>
      <c r="E850" s="8" t="s">
        <v>955</v>
      </c>
      <c r="F850" s="8">
        <f>INDEX(TabelaCompleta!$D$2:$D$5613,MATCH('Arranjos Populacionais'!C850,TabelaCompleta!$E$2:$E$5613,0),1)</f>
        <v>42020</v>
      </c>
    </row>
    <row r="851" spans="1:6" x14ac:dyDescent="0.25">
      <c r="A851" s="8">
        <v>4217709</v>
      </c>
      <c r="B851" s="8" t="s">
        <v>5</v>
      </c>
      <c r="C851" s="8">
        <v>4217709</v>
      </c>
      <c r="D851" s="8" t="s">
        <v>1199</v>
      </c>
      <c r="E851" s="8" t="s">
        <v>955</v>
      </c>
      <c r="F851" s="8">
        <f>INDEX(TabelaCompleta!$D$2:$D$5613,MATCH('Arranjos Populacionais'!C851,TabelaCompleta!$E$2:$E$5613,0),1)</f>
        <v>42020</v>
      </c>
    </row>
    <row r="852" spans="1:6" x14ac:dyDescent="0.25">
      <c r="A852" s="8">
        <v>3552205</v>
      </c>
      <c r="B852" s="8" t="s">
        <v>824</v>
      </c>
      <c r="C852" s="8">
        <v>3552205</v>
      </c>
      <c r="D852" s="8" t="s">
        <v>1200</v>
      </c>
      <c r="E852" s="8" t="s">
        <v>971</v>
      </c>
      <c r="F852" s="8">
        <f>INDEX(TabelaCompleta!$D$2:$D$5613,MATCH('Arranjos Populacionais'!C852,TabelaCompleta!$E$2:$E$5613,0),1)</f>
        <v>35046</v>
      </c>
    </row>
    <row r="853" spans="1:6" x14ac:dyDescent="0.25">
      <c r="A853" s="8">
        <v>3557006</v>
      </c>
      <c r="B853" s="8" t="s">
        <v>832</v>
      </c>
      <c r="C853" s="8">
        <v>3552205</v>
      </c>
      <c r="D853" s="8" t="s">
        <v>1200</v>
      </c>
      <c r="E853" s="8" t="s">
        <v>971</v>
      </c>
      <c r="F853" s="8">
        <f>INDEX(TabelaCompleta!$D$2:$D$5613,MATCH('Arranjos Populacionais'!C853,TabelaCompleta!$E$2:$E$5613,0),1)</f>
        <v>35046</v>
      </c>
    </row>
    <row r="854" spans="1:6" x14ac:dyDescent="0.25">
      <c r="A854" s="8">
        <v>3501152</v>
      </c>
      <c r="B854" s="8" t="s">
        <v>825</v>
      </c>
      <c r="C854" s="8">
        <v>3552205</v>
      </c>
      <c r="D854" s="8" t="s">
        <v>1200</v>
      </c>
      <c r="E854" s="8" t="s">
        <v>971</v>
      </c>
      <c r="F854" s="8">
        <f>INDEX(TabelaCompleta!$D$2:$D$5613,MATCH('Arranjos Populacionais'!C854,TabelaCompleta!$E$2:$E$5613,0),1)</f>
        <v>35046</v>
      </c>
    </row>
    <row r="855" spans="1:6" x14ac:dyDescent="0.25">
      <c r="A855" s="8">
        <v>3502903</v>
      </c>
      <c r="B855" s="8" t="s">
        <v>826</v>
      </c>
      <c r="C855" s="8">
        <v>3552205</v>
      </c>
      <c r="D855" s="8" t="s">
        <v>1200</v>
      </c>
      <c r="E855" s="8" t="s">
        <v>971</v>
      </c>
      <c r="F855" s="8">
        <f>INDEX(TabelaCompleta!$D$2:$D$5613,MATCH('Arranjos Populacionais'!C855,TabelaCompleta!$E$2:$E$5613,0),1)</f>
        <v>35046</v>
      </c>
    </row>
    <row r="856" spans="1:6" x14ac:dyDescent="0.25">
      <c r="A856" s="8">
        <v>3545308</v>
      </c>
      <c r="B856" s="8" t="s">
        <v>831</v>
      </c>
      <c r="C856" s="8">
        <v>3552205</v>
      </c>
      <c r="D856" s="8" t="s">
        <v>1200</v>
      </c>
      <c r="E856" s="8" t="s">
        <v>971</v>
      </c>
      <c r="F856" s="8">
        <f>INDEX(TabelaCompleta!$D$2:$D$5613,MATCH('Arranjos Populacionais'!C856,TabelaCompleta!$E$2:$E$5613,0),1)</f>
        <v>35046</v>
      </c>
    </row>
    <row r="857" spans="1:6" x14ac:dyDescent="0.25">
      <c r="A857" s="8">
        <v>1507904</v>
      </c>
      <c r="B857" s="8" t="s">
        <v>669</v>
      </c>
      <c r="C857" s="8">
        <v>1507904</v>
      </c>
      <c r="D857" s="8" t="s">
        <v>1201</v>
      </c>
      <c r="E857" s="8" t="s">
        <v>955</v>
      </c>
      <c r="F857" s="8">
        <f>INDEX(TabelaCompleta!$D$2:$D$5613,MATCH('Arranjos Populacionais'!C857,TabelaCompleta!$E$2:$E$5613,0),1)</f>
        <v>15006</v>
      </c>
    </row>
    <row r="858" spans="1:6" x14ac:dyDescent="0.25">
      <c r="A858" s="8">
        <v>1506302</v>
      </c>
      <c r="B858" s="8" t="s">
        <v>668</v>
      </c>
      <c r="C858" s="8">
        <v>1507904</v>
      </c>
      <c r="D858" s="8" t="s">
        <v>1201</v>
      </c>
      <c r="E858" s="8" t="s">
        <v>955</v>
      </c>
      <c r="F858" s="8">
        <f>INDEX(TabelaCompleta!$D$2:$D$5613,MATCH('Arranjos Populacionais'!C858,TabelaCompleta!$E$2:$E$5613,0),1)</f>
        <v>15006</v>
      </c>
    </row>
    <row r="859" spans="1:6" x14ac:dyDescent="0.25">
      <c r="A859" s="8">
        <v>4321204</v>
      </c>
      <c r="B859" s="8" t="s">
        <v>152</v>
      </c>
      <c r="C859" s="8">
        <v>4321204</v>
      </c>
      <c r="D859" s="8" t="s">
        <v>1202</v>
      </c>
      <c r="E859" s="8" t="s">
        <v>965</v>
      </c>
      <c r="F859" s="8">
        <f>INDEX(TabelaCompleta!$D$2:$D$5613,MATCH('Arranjos Populacionais'!C859,TabelaCompleta!$E$2:$E$5613,0),1)</f>
        <v>43024</v>
      </c>
    </row>
    <row r="860" spans="1:6" x14ac:dyDescent="0.25">
      <c r="A860" s="8">
        <v>4321709</v>
      </c>
      <c r="B860" s="8" t="s">
        <v>166</v>
      </c>
      <c r="C860" s="8">
        <v>4321204</v>
      </c>
      <c r="D860" s="8" t="s">
        <v>1202</v>
      </c>
      <c r="E860" s="8" t="s">
        <v>965</v>
      </c>
      <c r="F860" s="8">
        <f>INDEX(TabelaCompleta!$D$2:$D$5613,MATCH('Arranjos Populacionais'!C860,TabelaCompleta!$E$2:$E$5613,0),1)</f>
        <v>43024</v>
      </c>
    </row>
    <row r="861" spans="1:6" x14ac:dyDescent="0.25">
      <c r="A861" s="8">
        <v>4314050</v>
      </c>
      <c r="B861" s="8" t="s">
        <v>118</v>
      </c>
      <c r="C861" s="8">
        <v>4321204</v>
      </c>
      <c r="D861" s="8" t="s">
        <v>1202</v>
      </c>
      <c r="E861" s="8" t="s">
        <v>965</v>
      </c>
      <c r="F861" s="8">
        <f>INDEX(TabelaCompleta!$D$2:$D$5613,MATCH('Arranjos Populacionais'!C861,TabelaCompleta!$E$2:$E$5613,0),1)</f>
        <v>43024</v>
      </c>
    </row>
    <row r="862" spans="1:6" x14ac:dyDescent="0.25">
      <c r="A862" s="8">
        <v>4310108</v>
      </c>
      <c r="B862" s="8" t="s">
        <v>165</v>
      </c>
      <c r="C862" s="8">
        <v>4321204</v>
      </c>
      <c r="D862" s="8" t="s">
        <v>1202</v>
      </c>
      <c r="E862" s="8" t="s">
        <v>965</v>
      </c>
      <c r="F862" s="8">
        <f>INDEX(TabelaCompleta!$D$2:$D$5613,MATCH('Arranjos Populacionais'!C862,TabelaCompleta!$E$2:$E$5613,0),1)</f>
        <v>43024</v>
      </c>
    </row>
    <row r="863" spans="1:6" x14ac:dyDescent="0.25">
      <c r="A863" s="8">
        <v>4321329</v>
      </c>
      <c r="B863" s="8" t="s">
        <v>104</v>
      </c>
      <c r="C863" s="8">
        <v>4321329</v>
      </c>
      <c r="D863" s="8" t="s">
        <v>1203</v>
      </c>
      <c r="E863" s="8" t="s">
        <v>955</v>
      </c>
      <c r="F863" s="8">
        <f>INDEX(TabelaCompleta!$D$2:$D$5613,MATCH('Arranjos Populacionais'!C863,TabelaCompleta!$E$2:$E$5613,0),1)</f>
        <v>43003</v>
      </c>
    </row>
    <row r="864" spans="1:6" x14ac:dyDescent="0.25">
      <c r="A864" s="8">
        <v>4323507</v>
      </c>
      <c r="B864" s="8" t="s">
        <v>105</v>
      </c>
      <c r="C864" s="8">
        <v>4321329</v>
      </c>
      <c r="D864" s="8" t="s">
        <v>1203</v>
      </c>
      <c r="E864" s="8" t="s">
        <v>955</v>
      </c>
      <c r="F864" s="8">
        <f>INDEX(TabelaCompleta!$D$2:$D$5613,MATCH('Arranjos Populacionais'!C864,TabelaCompleta!$E$2:$E$5613,0),1)</f>
        <v>43003</v>
      </c>
    </row>
    <row r="865" spans="1:6" x14ac:dyDescent="0.25">
      <c r="A865" s="8">
        <v>2211001</v>
      </c>
      <c r="B865" s="8" t="s">
        <v>691</v>
      </c>
      <c r="C865" s="8">
        <v>2211001</v>
      </c>
      <c r="D865" s="8" t="s">
        <v>1204</v>
      </c>
      <c r="E865" s="8" t="s">
        <v>971</v>
      </c>
      <c r="F865" s="8">
        <f>INDEX(TabelaCompleta!$D$2:$D$5613,MATCH('Arranjos Populacionais'!C865,TabelaCompleta!$E$2:$E$5613,0),1)</f>
        <v>22003</v>
      </c>
    </row>
    <row r="866" spans="1:6" x14ac:dyDescent="0.25">
      <c r="A866" s="8">
        <v>2112209</v>
      </c>
      <c r="B866" s="8" t="s">
        <v>704</v>
      </c>
      <c r="C866" s="8">
        <v>2211001</v>
      </c>
      <c r="D866" s="8" t="s">
        <v>1204</v>
      </c>
      <c r="E866" s="8" t="s">
        <v>971</v>
      </c>
      <c r="F866" s="8">
        <f>INDEX(TabelaCompleta!$D$2:$D$5613,MATCH('Arranjos Populacionais'!C866,TabelaCompleta!$E$2:$E$5613,0),1)</f>
        <v>22003</v>
      </c>
    </row>
    <row r="867" spans="1:6" x14ac:dyDescent="0.25">
      <c r="A867" s="8">
        <v>4314159</v>
      </c>
      <c r="B867" s="8" t="s">
        <v>137</v>
      </c>
      <c r="C867" s="8">
        <v>4321451</v>
      </c>
      <c r="D867" s="8" t="s">
        <v>1205</v>
      </c>
      <c r="E867" s="8" t="s">
        <v>955</v>
      </c>
      <c r="F867" s="8">
        <f>INDEX(TabelaCompleta!$D$2:$D$5613,MATCH('Arranjos Populacionais'!C867,TabelaCompleta!$E$2:$E$5613,0),1)</f>
        <v>43021</v>
      </c>
    </row>
    <row r="868" spans="1:6" x14ac:dyDescent="0.25">
      <c r="A868" s="8">
        <v>4323770</v>
      </c>
      <c r="B868" s="8" t="s">
        <v>1206</v>
      </c>
      <c r="C868" s="8">
        <v>4321451</v>
      </c>
      <c r="D868" s="8" t="s">
        <v>1205</v>
      </c>
      <c r="E868" s="8" t="s">
        <v>955</v>
      </c>
      <c r="F868" s="8">
        <f>INDEX(TabelaCompleta!$D$2:$D$5613,MATCH('Arranjos Populacionais'!C868,TabelaCompleta!$E$2:$E$5613,0),1)</f>
        <v>43021</v>
      </c>
    </row>
    <row r="869" spans="1:6" x14ac:dyDescent="0.25">
      <c r="A869" s="8">
        <v>4321451</v>
      </c>
      <c r="B869" s="8" t="s">
        <v>133</v>
      </c>
      <c r="C869" s="8">
        <v>4321451</v>
      </c>
      <c r="D869" s="8" t="s">
        <v>1205</v>
      </c>
      <c r="E869" s="8" t="s">
        <v>955</v>
      </c>
      <c r="F869" s="8">
        <f>INDEX(TabelaCompleta!$D$2:$D$5613,MATCH('Arranjos Populacionais'!C869,TabelaCompleta!$E$2:$E$5613,0),1)</f>
        <v>43021</v>
      </c>
    </row>
    <row r="870" spans="1:6" x14ac:dyDescent="0.25">
      <c r="A870" s="8">
        <v>1721208</v>
      </c>
      <c r="B870" s="8" t="s">
        <v>171</v>
      </c>
      <c r="C870" s="8">
        <v>1721208</v>
      </c>
      <c r="D870" s="8" t="s">
        <v>1207</v>
      </c>
      <c r="E870" s="8" t="s">
        <v>955</v>
      </c>
      <c r="F870" s="8">
        <f>INDEX(TabelaCompleta!$D$2:$D$5613,MATCH('Arranjos Populacionais'!C870,TabelaCompleta!$E$2:$E$5613,0),1)</f>
        <v>17001</v>
      </c>
    </row>
    <row r="871" spans="1:6" x14ac:dyDescent="0.25">
      <c r="A871" s="8">
        <v>2109007</v>
      </c>
      <c r="B871" s="8" t="s">
        <v>678</v>
      </c>
      <c r="C871" s="8">
        <v>1721208</v>
      </c>
      <c r="D871" s="8" t="s">
        <v>1207</v>
      </c>
      <c r="E871" s="8" t="s">
        <v>955</v>
      </c>
      <c r="F871" s="8">
        <f>INDEX(TabelaCompleta!$D$2:$D$5613,MATCH('Arranjos Populacionais'!C871,TabelaCompleta!$E$2:$E$5613,0),1)</f>
        <v>17001</v>
      </c>
    </row>
    <row r="872" spans="1:6" x14ac:dyDescent="0.25">
      <c r="A872" s="8">
        <v>4127700</v>
      </c>
      <c r="B872" s="8" t="s">
        <v>398</v>
      </c>
      <c r="C872" s="8">
        <v>4127700</v>
      </c>
      <c r="D872" s="8" t="s">
        <v>1208</v>
      </c>
      <c r="E872" s="8" t="s">
        <v>965</v>
      </c>
      <c r="F872" s="8">
        <f>INDEX(TabelaCompleta!$D$2:$D$5613,MATCH('Arranjos Populacionais'!C872,TabelaCompleta!$E$2:$E$5613,0),1)</f>
        <v>41022</v>
      </c>
    </row>
    <row r="873" spans="1:6" x14ac:dyDescent="0.25">
      <c r="A873" s="8">
        <v>4117453</v>
      </c>
      <c r="B873" s="8" t="s">
        <v>46</v>
      </c>
      <c r="C873" s="8">
        <v>4127700</v>
      </c>
      <c r="D873" s="8" t="s">
        <v>1208</v>
      </c>
      <c r="E873" s="8" t="s">
        <v>965</v>
      </c>
      <c r="F873" s="8">
        <f>INDEX(TabelaCompleta!$D$2:$D$5613,MATCH('Arranjos Populacionais'!C873,TabelaCompleta!$E$2:$E$5613,0),1)</f>
        <v>41022</v>
      </c>
    </row>
    <row r="874" spans="1:6" x14ac:dyDescent="0.25">
      <c r="A874" s="8">
        <v>5108204</v>
      </c>
      <c r="B874" s="8" t="s">
        <v>580</v>
      </c>
      <c r="C874" s="8">
        <v>5108204</v>
      </c>
      <c r="D874" s="8" t="s">
        <v>1209</v>
      </c>
      <c r="E874" s="8" t="s">
        <v>955</v>
      </c>
      <c r="F874" s="8">
        <f>INDEX(TabelaCompleta!$D$2:$D$5613,MATCH('Arranjos Populacionais'!C874,TabelaCompleta!$E$2:$E$5613,0),1)</f>
        <v>51020</v>
      </c>
    </row>
    <row r="875" spans="1:6" x14ac:dyDescent="0.25">
      <c r="A875" s="8">
        <v>5203104</v>
      </c>
      <c r="B875" s="8" t="s">
        <v>582</v>
      </c>
      <c r="C875" s="8">
        <v>5108204</v>
      </c>
      <c r="D875" s="8" t="s">
        <v>1209</v>
      </c>
      <c r="E875" s="8" t="s">
        <v>955</v>
      </c>
      <c r="F875" s="8">
        <f>INDEX(TabelaCompleta!$D$2:$D$5613,MATCH('Arranjos Populacionais'!C875,TabelaCompleta!$E$2:$E$5613,0),1)</f>
        <v>51020</v>
      </c>
    </row>
    <row r="876" spans="1:6" x14ac:dyDescent="0.25">
      <c r="A876" s="8">
        <v>4212254</v>
      </c>
      <c r="B876" s="8" t="s">
        <v>10</v>
      </c>
      <c r="C876" s="8">
        <v>4321501</v>
      </c>
      <c r="D876" s="8" t="s">
        <v>1210</v>
      </c>
      <c r="E876" s="8" t="s">
        <v>955</v>
      </c>
      <c r="F876" s="8">
        <f>INDEX(TabelaCompleta!$D$2:$D$5613,MATCH('Arranjos Populacionais'!C876,TabelaCompleta!$E$2:$E$5613,0),1)</f>
        <v>43027</v>
      </c>
    </row>
    <row r="877" spans="1:6" x14ac:dyDescent="0.25">
      <c r="A877" s="8">
        <v>4321501</v>
      </c>
      <c r="B877" s="8" t="s">
        <v>153</v>
      </c>
      <c r="C877" s="8">
        <v>4321501</v>
      </c>
      <c r="D877" s="8" t="s">
        <v>1210</v>
      </c>
      <c r="E877" s="8" t="s">
        <v>955</v>
      </c>
      <c r="F877" s="8">
        <f>INDEX(TabelaCompleta!$D$2:$D$5613,MATCH('Arranjos Populacionais'!C877,TabelaCompleta!$E$2:$E$5613,0),1)</f>
        <v>43027</v>
      </c>
    </row>
    <row r="878" spans="1:6" x14ac:dyDescent="0.25">
      <c r="A878" s="8">
        <v>4321600</v>
      </c>
      <c r="B878" s="8" t="s">
        <v>158</v>
      </c>
      <c r="C878" s="8">
        <v>4321600</v>
      </c>
      <c r="D878" s="8" t="s">
        <v>1211</v>
      </c>
      <c r="E878" s="8" t="s">
        <v>965</v>
      </c>
      <c r="F878" s="8">
        <f>INDEX(TabelaCompleta!$D$2:$D$5613,MATCH('Arranjos Populacionais'!C878,TabelaCompleta!$E$2:$E$5613,0),1)</f>
        <v>43027</v>
      </c>
    </row>
    <row r="879" spans="1:6" x14ac:dyDescent="0.25">
      <c r="A879" s="8">
        <v>4313508</v>
      </c>
      <c r="B879" s="8" t="s">
        <v>149</v>
      </c>
      <c r="C879" s="8">
        <v>4321600</v>
      </c>
      <c r="D879" s="8" t="s">
        <v>1211</v>
      </c>
      <c r="E879" s="8" t="s">
        <v>965</v>
      </c>
      <c r="F879" s="8">
        <f>INDEX(TabelaCompleta!$D$2:$D$5613,MATCH('Arranjos Populacionais'!C879,TabelaCompleta!$E$2:$E$5613,0),1)</f>
        <v>43027</v>
      </c>
    </row>
    <row r="880" spans="1:6" x14ac:dyDescent="0.25">
      <c r="A880" s="8">
        <v>4310330</v>
      </c>
      <c r="B880" s="8" t="s">
        <v>159</v>
      </c>
      <c r="C880" s="8">
        <v>4321600</v>
      </c>
      <c r="D880" s="8" t="s">
        <v>1211</v>
      </c>
      <c r="E880" s="8" t="s">
        <v>965</v>
      </c>
      <c r="F880" s="8">
        <f>INDEX(TabelaCompleta!$D$2:$D$5613,MATCH('Arranjos Populacionais'!C880,TabelaCompleta!$E$2:$E$5613,0),1)</f>
        <v>43027</v>
      </c>
    </row>
    <row r="881" spans="1:6" x14ac:dyDescent="0.25">
      <c r="A881" s="8">
        <v>3158607</v>
      </c>
      <c r="B881" s="8" t="s">
        <v>612</v>
      </c>
      <c r="C881" s="8">
        <v>3306008</v>
      </c>
      <c r="D881" s="8" t="s">
        <v>1212</v>
      </c>
      <c r="E881" s="8" t="s">
        <v>965</v>
      </c>
      <c r="F881" s="8">
        <f>INDEX(TabelaCompleta!$D$2:$D$5613,MATCH('Arranjos Populacionais'!C881,TabelaCompleta!$E$2:$E$5613,0),1)</f>
        <v>33005</v>
      </c>
    </row>
    <row r="882" spans="1:6" x14ac:dyDescent="0.25">
      <c r="A882" s="8">
        <v>3303708</v>
      </c>
      <c r="B882" s="8" t="s">
        <v>640</v>
      </c>
      <c r="C882" s="8">
        <v>3306008</v>
      </c>
      <c r="D882" s="8" t="s">
        <v>1212</v>
      </c>
      <c r="E882" s="8" t="s">
        <v>965</v>
      </c>
      <c r="F882" s="8">
        <f>INDEX(TabelaCompleta!$D$2:$D$5613,MATCH('Arranjos Populacionais'!C882,TabelaCompleta!$E$2:$E$5613,0),1)</f>
        <v>33005</v>
      </c>
    </row>
    <row r="883" spans="1:6" x14ac:dyDescent="0.25">
      <c r="A883" s="8">
        <v>3300951</v>
      </c>
      <c r="B883" s="8" t="s">
        <v>639</v>
      </c>
      <c r="C883" s="8">
        <v>3306008</v>
      </c>
      <c r="D883" s="8" t="s">
        <v>1212</v>
      </c>
      <c r="E883" s="8" t="s">
        <v>965</v>
      </c>
      <c r="F883" s="8">
        <f>INDEX(TabelaCompleta!$D$2:$D$5613,MATCH('Arranjos Populacionais'!C883,TabelaCompleta!$E$2:$E$5613,0),1)</f>
        <v>33005</v>
      </c>
    </row>
    <row r="884" spans="1:6" x14ac:dyDescent="0.25">
      <c r="A884" s="8">
        <v>3306008</v>
      </c>
      <c r="B884" s="8" t="s">
        <v>637</v>
      </c>
      <c r="C884" s="8">
        <v>3306008</v>
      </c>
      <c r="D884" s="8" t="s">
        <v>1212</v>
      </c>
      <c r="E884" s="8" t="s">
        <v>965</v>
      </c>
      <c r="F884" s="8">
        <f>INDEX(TabelaCompleta!$D$2:$D$5613,MATCH('Arranjos Populacionais'!C884,TabelaCompleta!$E$2:$E$5613,0),1)</f>
        <v>33005</v>
      </c>
    </row>
    <row r="885" spans="1:6" x14ac:dyDescent="0.25">
      <c r="A885" s="8">
        <v>3116209</v>
      </c>
      <c r="B885" s="8" t="s">
        <v>638</v>
      </c>
      <c r="C885" s="8">
        <v>3306008</v>
      </c>
      <c r="D885" s="8" t="s">
        <v>1212</v>
      </c>
      <c r="E885" s="8" t="s">
        <v>965</v>
      </c>
      <c r="F885" s="8">
        <f>INDEX(TabelaCompleta!$D$2:$D$5613,MATCH('Arranjos Populacionais'!C885,TabelaCompleta!$E$2:$E$5613,0),1)</f>
        <v>33005</v>
      </c>
    </row>
    <row r="886" spans="1:6" x14ac:dyDescent="0.25">
      <c r="A886" s="8">
        <v>4206207</v>
      </c>
      <c r="B886" s="8" t="s">
        <v>34</v>
      </c>
      <c r="C886" s="8">
        <v>4218707</v>
      </c>
      <c r="D886" s="8" t="s">
        <v>1213</v>
      </c>
      <c r="E886" s="8" t="s">
        <v>965</v>
      </c>
      <c r="F886" s="8">
        <f>INDEX(TabelaCompleta!$D$2:$D$5613,MATCH('Arranjos Populacionais'!C886,TabelaCompleta!$E$2:$E$5613,0),1)</f>
        <v>42018</v>
      </c>
    </row>
    <row r="887" spans="1:6" x14ac:dyDescent="0.25">
      <c r="A887" s="8">
        <v>4218707</v>
      </c>
      <c r="B887" s="8" t="s">
        <v>32</v>
      </c>
      <c r="C887" s="8">
        <v>4218707</v>
      </c>
      <c r="D887" s="8" t="s">
        <v>1213</v>
      </c>
      <c r="E887" s="8" t="s">
        <v>965</v>
      </c>
      <c r="F887" s="8">
        <f>INDEX(TabelaCompleta!$D$2:$D$5613,MATCH('Arranjos Populacionais'!C887,TabelaCompleta!$E$2:$E$5613,0),1)</f>
        <v>42018</v>
      </c>
    </row>
    <row r="888" spans="1:6" x14ac:dyDescent="0.25">
      <c r="A888" s="8">
        <v>4203956</v>
      </c>
      <c r="B888" s="8" t="s">
        <v>33</v>
      </c>
      <c r="C888" s="8">
        <v>4218707</v>
      </c>
      <c r="D888" s="8" t="s">
        <v>1213</v>
      </c>
      <c r="E888" s="8" t="s">
        <v>965</v>
      </c>
      <c r="F888" s="8">
        <f>INDEX(TabelaCompleta!$D$2:$D$5613,MATCH('Arranjos Populacionais'!C888,TabelaCompleta!$E$2:$E$5613,0),1)</f>
        <v>42018</v>
      </c>
    </row>
    <row r="889" spans="1:6" x14ac:dyDescent="0.25">
      <c r="A889" s="8">
        <v>4209409</v>
      </c>
      <c r="B889" s="8" t="s">
        <v>35</v>
      </c>
      <c r="C889" s="8">
        <v>4218707</v>
      </c>
      <c r="D889" s="8" t="s">
        <v>1213</v>
      </c>
      <c r="E889" s="8" t="s">
        <v>965</v>
      </c>
      <c r="F889" s="8">
        <f>INDEX(TabelaCompleta!$D$2:$D$5613,MATCH('Arranjos Populacionais'!C889,TabelaCompleta!$E$2:$E$5613,0),1)</f>
        <v>42018</v>
      </c>
    </row>
    <row r="890" spans="1:6" x14ac:dyDescent="0.25">
      <c r="A890" s="8">
        <v>3541802</v>
      </c>
      <c r="B890" s="8" t="s">
        <v>514</v>
      </c>
      <c r="C890" s="8">
        <v>3555000</v>
      </c>
      <c r="D890" s="8" t="s">
        <v>1214</v>
      </c>
      <c r="E890" s="8" t="s">
        <v>955</v>
      </c>
      <c r="F890" s="8">
        <f>INDEX(TabelaCompleta!$D$2:$D$5613,MATCH('Arranjos Populacionais'!C890,TabelaCompleta!$E$2:$E$5613,0),1)</f>
        <v>35037</v>
      </c>
    </row>
    <row r="891" spans="1:6" x14ac:dyDescent="0.25">
      <c r="A891" s="8">
        <v>3503356</v>
      </c>
      <c r="B891" s="8" t="s">
        <v>513</v>
      </c>
      <c r="C891" s="8">
        <v>3555000</v>
      </c>
      <c r="D891" s="8" t="s">
        <v>1214</v>
      </c>
      <c r="E891" s="8" t="s">
        <v>955</v>
      </c>
      <c r="F891" s="8">
        <f>INDEX(TabelaCompleta!$D$2:$D$5613,MATCH('Arranjos Populacionais'!C891,TabelaCompleta!$E$2:$E$5613,0),1)</f>
        <v>35037</v>
      </c>
    </row>
    <row r="892" spans="1:6" x14ac:dyDescent="0.25">
      <c r="A892" s="8">
        <v>3555000</v>
      </c>
      <c r="B892" s="8" t="s">
        <v>512</v>
      </c>
      <c r="C892" s="8">
        <v>3555000</v>
      </c>
      <c r="D892" s="8" t="s">
        <v>1214</v>
      </c>
      <c r="E892" s="8" t="s">
        <v>955</v>
      </c>
      <c r="F892" s="8">
        <f>INDEX(TabelaCompleta!$D$2:$D$5613,MATCH('Arranjos Populacionais'!C892,TabelaCompleta!$E$2:$E$5613,0),1)</f>
        <v>35037</v>
      </c>
    </row>
    <row r="893" spans="1:6" x14ac:dyDescent="0.25">
      <c r="A893" s="8">
        <v>3533106</v>
      </c>
      <c r="B893" s="8" t="s">
        <v>520</v>
      </c>
      <c r="C893" s="8">
        <v>3555109</v>
      </c>
      <c r="D893" s="8" t="s">
        <v>1215</v>
      </c>
      <c r="E893" s="8" t="s">
        <v>955</v>
      </c>
      <c r="F893" s="8">
        <f>INDEX(TabelaCompleta!$D$2:$D$5613,MATCH('Arranjos Populacionais'!C893,TabelaCompleta!$E$2:$E$5613,0),1)</f>
        <v>35034</v>
      </c>
    </row>
    <row r="894" spans="1:6" x14ac:dyDescent="0.25">
      <c r="A894" s="8">
        <v>3555109</v>
      </c>
      <c r="B894" s="8" t="s">
        <v>521</v>
      </c>
      <c r="C894" s="8">
        <v>3555109</v>
      </c>
      <c r="D894" s="8" t="s">
        <v>1215</v>
      </c>
      <c r="E894" s="8" t="s">
        <v>955</v>
      </c>
      <c r="F894" s="8">
        <f>INDEX(TabelaCompleta!$D$2:$D$5613,MATCH('Arranjos Populacionais'!C894,TabelaCompleta!$E$2:$E$5613,0),1)</f>
        <v>35034</v>
      </c>
    </row>
    <row r="895" spans="1:6" x14ac:dyDescent="0.25">
      <c r="A895" s="8">
        <v>3156304</v>
      </c>
      <c r="B895" s="8" t="s">
        <v>605</v>
      </c>
      <c r="C895" s="8">
        <v>3169901</v>
      </c>
      <c r="D895" s="8" t="s">
        <v>1216</v>
      </c>
      <c r="E895" s="8" t="s">
        <v>965</v>
      </c>
      <c r="F895" s="8">
        <f>INDEX(TabelaCompleta!$D$2:$D$5613,MATCH('Arranjos Populacionais'!C895,TabelaCompleta!$E$2:$E$5613,0),1)</f>
        <v>31064</v>
      </c>
    </row>
    <row r="896" spans="1:6" x14ac:dyDescent="0.25">
      <c r="A896" s="8">
        <v>3169901</v>
      </c>
      <c r="B896" s="8" t="s">
        <v>604</v>
      </c>
      <c r="C896" s="8">
        <v>3169901</v>
      </c>
      <c r="D896" s="8" t="s">
        <v>1216</v>
      </c>
      <c r="E896" s="8" t="s">
        <v>965</v>
      </c>
      <c r="F896" s="8">
        <f>INDEX(TabelaCompleta!$D$2:$D$5613,MATCH('Arranjos Populacionais'!C896,TabelaCompleta!$E$2:$E$5613,0),1)</f>
        <v>31064</v>
      </c>
    </row>
    <row r="897" spans="1:6" x14ac:dyDescent="0.25">
      <c r="A897" s="8">
        <v>2932200</v>
      </c>
      <c r="B897" s="8" t="s">
        <v>293</v>
      </c>
      <c r="C897" s="8">
        <v>2932200</v>
      </c>
      <c r="D897" s="8" t="s">
        <v>1217</v>
      </c>
      <c r="E897" s="8" t="s">
        <v>955</v>
      </c>
      <c r="F897" s="8">
        <f>INDEX(TabelaCompleta!$D$2:$D$5613,MATCH('Arranjos Populacionais'!C897,TabelaCompleta!$E$2:$E$5613,0),1)</f>
        <v>29031</v>
      </c>
    </row>
    <row r="898" spans="1:6" x14ac:dyDescent="0.25">
      <c r="A898" s="8">
        <v>2902401</v>
      </c>
      <c r="B898" s="8" t="s">
        <v>292</v>
      </c>
      <c r="C898" s="8">
        <v>2932200</v>
      </c>
      <c r="D898" s="8" t="s">
        <v>1217</v>
      </c>
      <c r="E898" s="8" t="s">
        <v>955</v>
      </c>
      <c r="F898" s="8">
        <f>INDEX(TabelaCompleta!$D$2:$D$5613,MATCH('Arranjos Populacionais'!C898,TabelaCompleta!$E$2:$E$5613,0),1)</f>
        <v>29031</v>
      </c>
    </row>
    <row r="899" spans="1:6" x14ac:dyDescent="0.25">
      <c r="A899" s="8">
        <v>4128104</v>
      </c>
      <c r="B899" s="8" t="s">
        <v>78</v>
      </c>
      <c r="C899" s="8">
        <v>4128104</v>
      </c>
      <c r="D899" s="8" t="s">
        <v>1218</v>
      </c>
      <c r="E899" s="8" t="s">
        <v>965</v>
      </c>
      <c r="F899" s="8">
        <f>INDEX(TabelaCompleta!$D$2:$D$5613,MATCH('Arranjos Populacionais'!C899,TabelaCompleta!$E$2:$E$5613,0),1)</f>
        <v>41002</v>
      </c>
    </row>
    <row r="900" spans="1:6" x14ac:dyDescent="0.25">
      <c r="A900" s="8">
        <v>4114708</v>
      </c>
      <c r="B900" s="8" t="s">
        <v>79</v>
      </c>
      <c r="C900" s="8">
        <v>4128104</v>
      </c>
      <c r="D900" s="8" t="s">
        <v>1218</v>
      </c>
      <c r="E900" s="8" t="s">
        <v>965</v>
      </c>
      <c r="F900" s="8">
        <f>INDEX(TabelaCompleta!$D$2:$D$5613,MATCH('Arranjos Populacionais'!C900,TabelaCompleta!$E$2:$E$5613,0),1)</f>
        <v>41002</v>
      </c>
    </row>
    <row r="901" spans="1:6" x14ac:dyDescent="0.25">
      <c r="A901" s="8">
        <v>4213609</v>
      </c>
      <c r="B901" s="8" t="s">
        <v>81</v>
      </c>
      <c r="C901" s="8">
        <v>4128203</v>
      </c>
      <c r="D901" s="8" t="s">
        <v>1219</v>
      </c>
      <c r="E901" s="8" t="s">
        <v>955</v>
      </c>
      <c r="F901" s="8">
        <f>INDEX(TabelaCompleta!$D$2:$D$5613,MATCH('Arranjos Populacionais'!C901,TabelaCompleta!$E$2:$E$5613,0),1)</f>
        <v>41033</v>
      </c>
    </row>
    <row r="902" spans="1:6" x14ac:dyDescent="0.25">
      <c r="A902" s="8">
        <v>4128203</v>
      </c>
      <c r="B902" s="8" t="s">
        <v>80</v>
      </c>
      <c r="C902" s="8">
        <v>4128203</v>
      </c>
      <c r="D902" s="8" t="s">
        <v>1219</v>
      </c>
      <c r="E902" s="8" t="s">
        <v>955</v>
      </c>
      <c r="F902" s="8">
        <f>INDEX(TabelaCompleta!$D$2:$D$5613,MATCH('Arranjos Populacionais'!C902,TabelaCompleta!$E$2:$E$5613,0),1)</f>
        <v>41033</v>
      </c>
    </row>
    <row r="903" spans="1:6" x14ac:dyDescent="0.25">
      <c r="A903" s="8">
        <v>2101806</v>
      </c>
      <c r="B903" s="8" t="s">
        <v>694</v>
      </c>
      <c r="C903" s="8">
        <v>2211209</v>
      </c>
      <c r="D903" s="8" t="s">
        <v>1220</v>
      </c>
      <c r="E903" s="8" t="s">
        <v>955</v>
      </c>
      <c r="F903" s="8">
        <f>INDEX(TabelaCompleta!$D$2:$D$5613,MATCH('Arranjos Populacionais'!C903,TabelaCompleta!$E$2:$E$5613,0),1)</f>
        <v>22007</v>
      </c>
    </row>
    <row r="904" spans="1:6" x14ac:dyDescent="0.25">
      <c r="A904" s="8">
        <v>2211209</v>
      </c>
      <c r="B904" s="8" t="s">
        <v>693</v>
      </c>
      <c r="C904" s="8">
        <v>2211209</v>
      </c>
      <c r="D904" s="8" t="s">
        <v>1220</v>
      </c>
      <c r="E904" s="8" t="s">
        <v>955</v>
      </c>
      <c r="F904" s="8">
        <f>INDEX(TabelaCompleta!$D$2:$D$5613,MATCH('Arranjos Populacionais'!C904,TabelaCompleta!$E$2:$E$5613,0),1)</f>
        <v>22007</v>
      </c>
    </row>
    <row r="905" spans="1:6" x14ac:dyDescent="0.25">
      <c r="A905" s="8">
        <v>3306107</v>
      </c>
      <c r="B905" s="8" t="s">
        <v>643</v>
      </c>
      <c r="C905" s="8">
        <v>3306107</v>
      </c>
      <c r="D905" s="8" t="s">
        <v>1221</v>
      </c>
      <c r="E905" s="8" t="s">
        <v>955</v>
      </c>
      <c r="F905" s="8">
        <f>INDEX(TabelaCompleta!$D$2:$D$5613,MATCH('Arranjos Populacionais'!C905,TabelaCompleta!$E$2:$E$5613,0),1)</f>
        <v>33012</v>
      </c>
    </row>
    <row r="906" spans="1:6" x14ac:dyDescent="0.25">
      <c r="A906" s="8">
        <v>3155900</v>
      </c>
      <c r="B906" s="8" t="s">
        <v>611</v>
      </c>
      <c r="C906" s="8">
        <v>3306107</v>
      </c>
      <c r="D906" s="8" t="s">
        <v>1221</v>
      </c>
      <c r="E906" s="8" t="s">
        <v>955</v>
      </c>
      <c r="F906" s="8">
        <f>INDEX(TabelaCompleta!$D$2:$D$5613,MATCH('Arranjos Populacionais'!C906,TabelaCompleta!$E$2:$E$5613,0),1)</f>
        <v>33012</v>
      </c>
    </row>
    <row r="907" spans="1:6" x14ac:dyDescent="0.25">
      <c r="A907" s="8">
        <v>3556305</v>
      </c>
      <c r="B907" s="8" t="s">
        <v>453</v>
      </c>
      <c r="C907" s="8">
        <v>3556305</v>
      </c>
      <c r="D907" s="8" t="s">
        <v>1222</v>
      </c>
      <c r="E907" s="8" t="s">
        <v>955</v>
      </c>
      <c r="F907" s="8">
        <f>INDEX(TabelaCompleta!$D$2:$D$5613,MATCH('Arranjos Populacionais'!C907,TabelaCompleta!$E$2:$E$5613,0),1)</f>
        <v>35017</v>
      </c>
    </row>
    <row r="908" spans="1:6" x14ac:dyDescent="0.25">
      <c r="A908" s="8">
        <v>3506201</v>
      </c>
      <c r="B908" s="8" t="s">
        <v>447</v>
      </c>
      <c r="C908" s="8">
        <v>3556305</v>
      </c>
      <c r="D908" s="8" t="s">
        <v>1222</v>
      </c>
      <c r="E908" s="8" t="s">
        <v>955</v>
      </c>
      <c r="F908" s="8">
        <f>INDEX(TabelaCompleta!$D$2:$D$5613,MATCH('Arranjos Populacionais'!C908,TabelaCompleta!$E$2:$E$5613,0),1)</f>
        <v>35017</v>
      </c>
    </row>
    <row r="909" spans="1:6" x14ac:dyDescent="0.25">
      <c r="A909" s="8">
        <v>4312153</v>
      </c>
      <c r="B909" s="8" t="s">
        <v>141</v>
      </c>
      <c r="C909" s="8">
        <v>4322608</v>
      </c>
      <c r="D909" s="8" t="s">
        <v>1223</v>
      </c>
      <c r="E909" s="8" t="s">
        <v>955</v>
      </c>
      <c r="F909" s="8">
        <f>INDEX(TabelaCompleta!$D$2:$D$5613,MATCH('Arranjos Populacionais'!C909,TabelaCompleta!$E$2:$E$5613,0),1)</f>
        <v>43020</v>
      </c>
    </row>
    <row r="910" spans="1:6" x14ac:dyDescent="0.25">
      <c r="A910" s="8">
        <v>4322608</v>
      </c>
      <c r="B910" s="8" t="s">
        <v>140</v>
      </c>
      <c r="C910" s="8">
        <v>4322608</v>
      </c>
      <c r="D910" s="8" t="s">
        <v>1223</v>
      </c>
      <c r="E910" s="8" t="s">
        <v>955</v>
      </c>
      <c r="F910" s="8">
        <f>INDEX(TabelaCompleta!$D$2:$D$5613,MATCH('Arranjos Populacionais'!C910,TabelaCompleta!$E$2:$E$5613,0),1)</f>
        <v>43020</v>
      </c>
    </row>
    <row r="911" spans="1:6" x14ac:dyDescent="0.25">
      <c r="A911" s="8">
        <v>2916104</v>
      </c>
      <c r="B911" s="8" t="s">
        <v>726</v>
      </c>
      <c r="C911" s="8">
        <v>2933208</v>
      </c>
      <c r="D911" s="8" t="s">
        <v>1224</v>
      </c>
      <c r="E911" s="8" t="s">
        <v>955</v>
      </c>
      <c r="F911" s="8">
        <f>INDEX(TabelaCompleta!$D$2:$D$5613,MATCH('Arranjos Populacionais'!C911,TabelaCompleta!$E$2:$E$5613,0),1)</f>
        <v>29021</v>
      </c>
    </row>
    <row r="912" spans="1:6" x14ac:dyDescent="0.25">
      <c r="A912" s="8">
        <v>2933208</v>
      </c>
      <c r="B912" s="8" t="s">
        <v>518</v>
      </c>
      <c r="C912" s="8">
        <v>2933208</v>
      </c>
      <c r="D912" s="8" t="s">
        <v>1224</v>
      </c>
      <c r="E912" s="8" t="s">
        <v>955</v>
      </c>
      <c r="F912" s="8">
        <f>INDEX(TabelaCompleta!$D$2:$D$5613,MATCH('Arranjos Populacionais'!C912,TabelaCompleta!$E$2:$E$5613,0),1)</f>
        <v>29021</v>
      </c>
    </row>
    <row r="913" spans="1:6" x14ac:dyDescent="0.25">
      <c r="A913" s="8">
        <v>4322806</v>
      </c>
      <c r="B913" s="8" t="s">
        <v>92</v>
      </c>
      <c r="C913" s="8">
        <v>4322806</v>
      </c>
      <c r="D913" s="8" t="s">
        <v>1225</v>
      </c>
      <c r="E913" s="8" t="s">
        <v>955</v>
      </c>
      <c r="F913" s="8">
        <f>INDEX(TabelaCompleta!$D$2:$D$5613,MATCH('Arranjos Populacionais'!C913,TabelaCompleta!$E$2:$E$5613,0),1)</f>
        <v>43016</v>
      </c>
    </row>
    <row r="914" spans="1:6" x14ac:dyDescent="0.25">
      <c r="A914" s="8">
        <v>4323309</v>
      </c>
      <c r="B914" s="8" t="s">
        <v>90</v>
      </c>
      <c r="C914" s="8">
        <v>4322806</v>
      </c>
      <c r="D914" s="8" t="s">
        <v>1225</v>
      </c>
      <c r="E914" s="8" t="s">
        <v>955</v>
      </c>
      <c r="F914" s="8">
        <f>INDEX(TabelaCompleta!$D$2:$D$5613,MATCH('Arranjos Populacionais'!C914,TabelaCompleta!$E$2:$E$5613,0),1)</f>
        <v>43016</v>
      </c>
    </row>
    <row r="915" spans="1:6" x14ac:dyDescent="0.25">
      <c r="A915" s="8">
        <v>3171303</v>
      </c>
      <c r="B915" s="8" t="s">
        <v>217</v>
      </c>
      <c r="C915" s="8">
        <v>3171303</v>
      </c>
      <c r="D915" s="8" t="s">
        <v>1226</v>
      </c>
      <c r="E915" s="8" t="s">
        <v>955</v>
      </c>
      <c r="F915" s="8">
        <f>INDEX(TabelaCompleta!$D$2:$D$5613,MATCH('Arranjos Populacionais'!C915,TabelaCompleta!$E$2:$E$5613,0),1)</f>
        <v>31062</v>
      </c>
    </row>
    <row r="916" spans="1:6" x14ac:dyDescent="0.25">
      <c r="A916" s="8">
        <v>3110202</v>
      </c>
      <c r="B916" s="8" t="s">
        <v>335</v>
      </c>
      <c r="C916" s="8">
        <v>3171303</v>
      </c>
      <c r="D916" s="8" t="s">
        <v>1226</v>
      </c>
      <c r="E916" s="8" t="s">
        <v>955</v>
      </c>
      <c r="F916" s="8">
        <f>INDEX(TabelaCompleta!$D$2:$D$5613,MATCH('Arranjos Populacionais'!C916,TabelaCompleta!$E$2:$E$5613,0),1)</f>
        <v>31062</v>
      </c>
    </row>
    <row r="917" spans="1:6" x14ac:dyDescent="0.25">
      <c r="A917" s="8">
        <v>3205101</v>
      </c>
      <c r="B917" s="8" t="s">
        <v>687</v>
      </c>
      <c r="C917" s="8">
        <v>3205309</v>
      </c>
      <c r="D917" s="8" t="s">
        <v>1227</v>
      </c>
      <c r="E917" s="8" t="s">
        <v>971</v>
      </c>
      <c r="F917" s="8">
        <f>INDEX(TabelaCompleta!$D$2:$D$5613,MATCH('Arranjos Populacionais'!C917,TabelaCompleta!$E$2:$E$5613,0),1)</f>
        <v>32009</v>
      </c>
    </row>
    <row r="918" spans="1:6" x14ac:dyDescent="0.25">
      <c r="A918" s="8">
        <v>3205002</v>
      </c>
      <c r="B918" s="8" t="s">
        <v>786</v>
      </c>
      <c r="C918" s="8">
        <v>3205309</v>
      </c>
      <c r="D918" s="8" t="s">
        <v>1227</v>
      </c>
      <c r="E918" s="8" t="s">
        <v>971</v>
      </c>
      <c r="F918" s="8">
        <f>INDEX(TabelaCompleta!$D$2:$D$5613,MATCH('Arranjos Populacionais'!C918,TabelaCompleta!$E$2:$E$5613,0),1)</f>
        <v>32009</v>
      </c>
    </row>
    <row r="919" spans="1:6" x14ac:dyDescent="0.25">
      <c r="A919" s="8">
        <v>3201308</v>
      </c>
      <c r="B919" s="8" t="s">
        <v>785</v>
      </c>
      <c r="C919" s="8">
        <v>3205309</v>
      </c>
      <c r="D919" s="8" t="s">
        <v>1227</v>
      </c>
      <c r="E919" s="8" t="s">
        <v>971</v>
      </c>
      <c r="F919" s="8">
        <f>INDEX(TabelaCompleta!$D$2:$D$5613,MATCH('Arranjos Populacionais'!C919,TabelaCompleta!$E$2:$E$5613,0),1)</f>
        <v>32009</v>
      </c>
    </row>
    <row r="920" spans="1:6" x14ac:dyDescent="0.25">
      <c r="A920" s="8">
        <v>3202207</v>
      </c>
      <c r="B920" s="8" t="s">
        <v>599</v>
      </c>
      <c r="C920" s="8">
        <v>3205309</v>
      </c>
      <c r="D920" s="8" t="s">
        <v>1227</v>
      </c>
      <c r="E920" s="8" t="s">
        <v>971</v>
      </c>
      <c r="F920" s="8">
        <f>INDEX(TabelaCompleta!$D$2:$D$5613,MATCH('Arranjos Populacionais'!C920,TabelaCompleta!$E$2:$E$5613,0),1)</f>
        <v>32009</v>
      </c>
    </row>
    <row r="921" spans="1:6" x14ac:dyDescent="0.25">
      <c r="A921" s="8">
        <v>3205200</v>
      </c>
      <c r="B921" s="8" t="s">
        <v>700</v>
      </c>
      <c r="C921" s="8">
        <v>3205309</v>
      </c>
      <c r="D921" s="8" t="s">
        <v>1227</v>
      </c>
      <c r="E921" s="8" t="s">
        <v>971</v>
      </c>
      <c r="F921" s="8">
        <f>INDEX(TabelaCompleta!$D$2:$D$5613,MATCH('Arranjos Populacionais'!C921,TabelaCompleta!$E$2:$E$5613,0),1)</f>
        <v>32009</v>
      </c>
    </row>
    <row r="922" spans="1:6" x14ac:dyDescent="0.25">
      <c r="A922" s="8">
        <v>3205309</v>
      </c>
      <c r="B922" s="8" t="s">
        <v>595</v>
      </c>
      <c r="C922" s="8">
        <v>3205309</v>
      </c>
      <c r="D922" s="8" t="s">
        <v>1227</v>
      </c>
      <c r="E922" s="8" t="s">
        <v>971</v>
      </c>
      <c r="F922" s="8">
        <f>INDEX(TabelaCompleta!$D$2:$D$5613,MATCH('Arranjos Populacionais'!C922,TabelaCompleta!$E$2:$E$5613,0),1)</f>
        <v>32009</v>
      </c>
    </row>
    <row r="923" spans="1:6" x14ac:dyDescent="0.25">
      <c r="A923" s="8">
        <v>3300407</v>
      </c>
      <c r="B923" s="8" t="s">
        <v>787</v>
      </c>
      <c r="C923" s="8">
        <v>3306305</v>
      </c>
      <c r="D923" s="8" t="s">
        <v>1228</v>
      </c>
      <c r="E923" s="8" t="s">
        <v>965</v>
      </c>
      <c r="F923" s="8">
        <f>INDEX(TabelaCompleta!$D$2:$D$5613,MATCH('Arranjos Populacionais'!C923,TabelaCompleta!$E$2:$E$5613,0),1)</f>
        <v>33011</v>
      </c>
    </row>
    <row r="924" spans="1:6" x14ac:dyDescent="0.25">
      <c r="A924" s="8">
        <v>3303955</v>
      </c>
      <c r="B924" s="8" t="s">
        <v>788</v>
      </c>
      <c r="C924" s="8">
        <v>3306305</v>
      </c>
      <c r="D924" s="8" t="s">
        <v>1228</v>
      </c>
      <c r="E924" s="8" t="s">
        <v>965</v>
      </c>
      <c r="F924" s="8">
        <f>INDEX(TabelaCompleta!$D$2:$D$5613,MATCH('Arranjos Populacionais'!C924,TabelaCompleta!$E$2:$E$5613,0),1)</f>
        <v>33011</v>
      </c>
    </row>
    <row r="925" spans="1:6" x14ac:dyDescent="0.25">
      <c r="A925" s="8">
        <v>3306305</v>
      </c>
      <c r="B925" s="8" t="s">
        <v>789</v>
      </c>
      <c r="C925" s="8">
        <v>3306305</v>
      </c>
      <c r="D925" s="8" t="s">
        <v>1228</v>
      </c>
      <c r="E925" s="8" t="s">
        <v>965</v>
      </c>
      <c r="F925" s="8">
        <f>INDEX(TabelaCompleta!$D$2:$D$5613,MATCH('Arranjos Populacionais'!C925,TabelaCompleta!$E$2:$E$5613,0),1)</f>
        <v>33011</v>
      </c>
    </row>
    <row r="926" spans="1:6" x14ac:dyDescent="0.25">
      <c r="A926" s="8">
        <v>3551306</v>
      </c>
      <c r="B926" s="8" t="s">
        <v>469</v>
      </c>
      <c r="C926" s="8">
        <v>3557105</v>
      </c>
      <c r="D926" s="8" t="s">
        <v>1229</v>
      </c>
      <c r="E926" s="8" t="s">
        <v>955</v>
      </c>
      <c r="F926" s="8">
        <f>INDEX(TabelaCompleta!$D$2:$D$5613,MATCH('Arranjos Populacionais'!C926,TabelaCompleta!$E$2:$E$5613,0),1)</f>
        <v>35003</v>
      </c>
    </row>
    <row r="927" spans="1:6" x14ac:dyDescent="0.25">
      <c r="A927" s="8">
        <v>3536257</v>
      </c>
      <c r="B927" s="8" t="s">
        <v>466</v>
      </c>
      <c r="C927" s="8">
        <v>3557105</v>
      </c>
      <c r="D927" s="8" t="s">
        <v>1229</v>
      </c>
      <c r="E927" s="8" t="s">
        <v>955</v>
      </c>
      <c r="F927" s="8">
        <f>INDEX(TabelaCompleta!$D$2:$D$5613,MATCH('Arranjos Populacionais'!C927,TabelaCompleta!$E$2:$E$5613,0),1)</f>
        <v>35003</v>
      </c>
    </row>
    <row r="928" spans="1:6" x14ac:dyDescent="0.25">
      <c r="A928" s="8">
        <v>3557105</v>
      </c>
      <c r="B928" s="8" t="s">
        <v>464</v>
      </c>
      <c r="C928" s="8">
        <v>3557105</v>
      </c>
      <c r="D928" s="8" t="s">
        <v>1229</v>
      </c>
      <c r="E928" s="8" t="s">
        <v>955</v>
      </c>
      <c r="F928" s="8">
        <f>INDEX(TabelaCompleta!$D$2:$D$5613,MATCH('Arranjos Populacionais'!C928,TabelaCompleta!$E$2:$E$5613,0),1)</f>
        <v>35003</v>
      </c>
    </row>
    <row r="929" spans="1:6" x14ac:dyDescent="0.25">
      <c r="A929" s="8">
        <v>3501202</v>
      </c>
      <c r="B929" s="8" t="s">
        <v>465</v>
      </c>
      <c r="C929" s="8">
        <v>3557105</v>
      </c>
      <c r="D929" s="8" t="s">
        <v>1229</v>
      </c>
      <c r="E929" s="8" t="s">
        <v>955</v>
      </c>
      <c r="F929" s="8">
        <f>INDEX(TabelaCompleta!$D$2:$D$5613,MATCH('Arranjos Populacionais'!C929,TabelaCompleta!$E$2:$E$5613,0),1)</f>
        <v>35003</v>
      </c>
    </row>
    <row r="930" spans="1:6" x14ac:dyDescent="0.25">
      <c r="A930" s="8">
        <v>4305439</v>
      </c>
      <c r="B930" s="8" t="s">
        <v>125</v>
      </c>
      <c r="C930" s="8">
        <v>4305439</v>
      </c>
      <c r="D930" s="8" t="s">
        <v>1230</v>
      </c>
      <c r="E930" s="8" t="s">
        <v>955</v>
      </c>
      <c r="F930" s="8">
        <f>INDEX(TabelaCompleta!$D$2:$D$5613,MATCH('Arranjos Populacionais'!C930,TabelaCompleta!$E$2:$E$5613,0),1)</f>
        <v>43035</v>
      </c>
    </row>
    <row r="931" spans="1:6" x14ac:dyDescent="0.25">
      <c r="A931" s="8">
        <v>4315305</v>
      </c>
      <c r="B931" s="8" t="s">
        <v>157</v>
      </c>
      <c r="C931" s="8">
        <v>4315305</v>
      </c>
      <c r="D931" s="8" t="s">
        <v>1231</v>
      </c>
      <c r="E931" s="8" t="s">
        <v>955</v>
      </c>
      <c r="F931" s="8">
        <f>INDEX(TabelaCompleta!$D$2:$D$5613,MATCH('Arranjos Populacionais'!C931,TabelaCompleta!$E$2:$E$5613,0),1)</f>
        <v>43029</v>
      </c>
    </row>
    <row r="932" spans="1:6" x14ac:dyDescent="0.25">
      <c r="A932" s="8">
        <v>1200054</v>
      </c>
      <c r="B932" s="8" t="s">
        <v>590</v>
      </c>
      <c r="C932" s="8">
        <v>1200054</v>
      </c>
      <c r="D932" s="8" t="s">
        <v>1232</v>
      </c>
      <c r="E932" s="8" t="s">
        <v>955</v>
      </c>
      <c r="F932" s="8">
        <f>INDEX(TabelaCompleta!$D$2:$D$5613,MATCH('Arranjos Populacionais'!C932,TabelaCompleta!$E$2:$E$5613,0),1)</f>
        <v>12005</v>
      </c>
    </row>
    <row r="933" spans="1:6" x14ac:dyDescent="0.25">
      <c r="A933" s="8">
        <v>5002100</v>
      </c>
      <c r="B933" s="8" t="s">
        <v>409</v>
      </c>
      <c r="C933" s="8">
        <v>5002100</v>
      </c>
      <c r="D933" s="8" t="s">
        <v>1233</v>
      </c>
      <c r="E933" s="8" t="s">
        <v>955</v>
      </c>
      <c r="F933" s="8">
        <f>INDEX(TabelaCompleta!$D$2:$D$5613,MATCH('Arranjos Populacionais'!C933,TabelaCompleta!$E$2:$E$5613,0),1)</f>
        <v>50009</v>
      </c>
    </row>
    <row r="934" spans="1:6" x14ac:dyDescent="0.25">
      <c r="A934" s="8">
        <v>4301875</v>
      </c>
      <c r="B934" s="8" t="s">
        <v>146</v>
      </c>
      <c r="C934" s="8">
        <v>4301875</v>
      </c>
      <c r="D934" s="8" t="s">
        <v>1234</v>
      </c>
      <c r="E934" s="8" t="s">
        <v>955</v>
      </c>
      <c r="F934" s="8">
        <f>INDEX(TabelaCompleta!$D$2:$D$5613,MATCH('Arranjos Populacionais'!C934,TabelaCompleta!$E$2:$E$5613,0),1)</f>
        <v>43029</v>
      </c>
    </row>
    <row r="935" spans="1:6" x14ac:dyDescent="0.25">
      <c r="A935" s="8">
        <v>1400159</v>
      </c>
      <c r="B935" s="8" t="s">
        <v>656</v>
      </c>
      <c r="C935" s="8">
        <v>1400159</v>
      </c>
      <c r="D935" s="8" t="s">
        <v>1235</v>
      </c>
      <c r="E935" s="8" t="s">
        <v>955</v>
      </c>
      <c r="F935" s="8">
        <f>INDEX(TabelaCompleta!$D$2:$D$5613,MATCH('Arranjos Populacionais'!C935,TabelaCompleta!$E$2:$E$5613,0),1)</f>
        <v>14002</v>
      </c>
    </row>
    <row r="936" spans="1:6" x14ac:dyDescent="0.25">
      <c r="A936" s="8">
        <v>5003157</v>
      </c>
      <c r="B936" s="8" t="s">
        <v>410</v>
      </c>
      <c r="C936" s="8">
        <v>5003157</v>
      </c>
      <c r="D936" s="8" t="s">
        <v>1236</v>
      </c>
      <c r="E936" s="8" t="s">
        <v>955</v>
      </c>
      <c r="F936" s="8">
        <f>INDEX(TabelaCompleta!$D$2:$D$5613,MATCH('Arranjos Populacionais'!C936,TabelaCompleta!$E$2:$E$5613,0),1)</f>
        <v>50011</v>
      </c>
    </row>
    <row r="937" spans="1:6" x14ac:dyDescent="0.25">
      <c r="A937" s="8">
        <v>1200252</v>
      </c>
      <c r="B937" s="8" t="s">
        <v>591</v>
      </c>
      <c r="C937" s="8">
        <v>1200104</v>
      </c>
      <c r="D937" s="8" t="s">
        <v>1237</v>
      </c>
      <c r="E937" s="8" t="s">
        <v>955</v>
      </c>
      <c r="F937" s="8">
        <f>INDEX(TabelaCompleta!$D$2:$D$5613,MATCH('Arranjos Populacionais'!C937,TabelaCompleta!$E$2:$E$5613,0),1)</f>
        <v>12005</v>
      </c>
    </row>
    <row r="938" spans="1:6" x14ac:dyDescent="0.25">
      <c r="A938" s="8">
        <v>1200104</v>
      </c>
      <c r="B938" s="8" t="s">
        <v>589</v>
      </c>
      <c r="C938" s="8">
        <v>1200104</v>
      </c>
      <c r="D938" s="8" t="s">
        <v>1237</v>
      </c>
      <c r="E938" s="8" t="s">
        <v>955</v>
      </c>
      <c r="F938" s="8">
        <f>INDEX(TabelaCompleta!$D$2:$D$5613,MATCH('Arranjos Populacionais'!C938,TabelaCompleta!$E$2:$E$5613,0),1)</f>
        <v>12005</v>
      </c>
    </row>
    <row r="939" spans="1:6" x14ac:dyDescent="0.25">
      <c r="A939" s="8">
        <v>5003207</v>
      </c>
      <c r="B939" s="8" t="s">
        <v>414</v>
      </c>
      <c r="C939" s="8">
        <v>5003207</v>
      </c>
      <c r="D939" s="8" t="s">
        <v>1238</v>
      </c>
      <c r="E939" s="8" t="s">
        <v>965</v>
      </c>
      <c r="F939" s="8">
        <f>INDEX(TabelaCompleta!$D$2:$D$5613,MATCH('Arranjos Populacionais'!C939,TabelaCompleta!$E$2:$E$5613,0),1)</f>
        <v>50001</v>
      </c>
    </row>
    <row r="940" spans="1:6" x14ac:dyDescent="0.25">
      <c r="A940" s="8">
        <v>5005202</v>
      </c>
      <c r="B940" s="8" t="s">
        <v>415</v>
      </c>
      <c r="C940" s="8">
        <v>5003207</v>
      </c>
      <c r="D940" s="8" t="s">
        <v>1238</v>
      </c>
      <c r="E940" s="8" t="s">
        <v>965</v>
      </c>
      <c r="F940" s="8">
        <f>INDEX(TabelaCompleta!$D$2:$D$5613,MATCH('Arranjos Populacionais'!C940,TabelaCompleta!$E$2:$E$5613,0),1)</f>
        <v>50001</v>
      </c>
    </row>
    <row r="941" spans="1:6" x14ac:dyDescent="0.25">
      <c r="A941" s="8">
        <v>4102604</v>
      </c>
      <c r="B941" s="8" t="s">
        <v>43</v>
      </c>
      <c r="C941" s="8">
        <v>4205001</v>
      </c>
      <c r="D941" s="8" t="s">
        <v>1239</v>
      </c>
      <c r="E941" s="8" t="s">
        <v>955</v>
      </c>
      <c r="F941" s="8">
        <f>INDEX(TabelaCompleta!$D$2:$D$5613,MATCH('Arranjos Populacionais'!C941,TabelaCompleta!$E$2:$E$5613,0),1)</f>
        <v>42001</v>
      </c>
    </row>
    <row r="942" spans="1:6" x14ac:dyDescent="0.25">
      <c r="A942" s="8">
        <v>4205001</v>
      </c>
      <c r="B942" s="8" t="s">
        <v>374</v>
      </c>
      <c r="C942" s="8">
        <v>4205001</v>
      </c>
      <c r="D942" s="8" t="s">
        <v>1239</v>
      </c>
      <c r="E942" s="8" t="s">
        <v>955</v>
      </c>
      <c r="F942" s="8">
        <f>INDEX(TabelaCompleta!$D$2:$D$5613,MATCH('Arranjos Populacionais'!C942,TabelaCompleta!$E$2:$E$5613,0),1)</f>
        <v>42001</v>
      </c>
    </row>
    <row r="943" spans="1:6" x14ac:dyDescent="0.25">
      <c r="A943" s="8">
        <v>4108304</v>
      </c>
      <c r="B943" s="8" t="s">
        <v>41</v>
      </c>
      <c r="C943" s="8">
        <v>4108304</v>
      </c>
      <c r="D943" s="8" t="s">
        <v>1240</v>
      </c>
      <c r="E943" s="8" t="s">
        <v>965</v>
      </c>
      <c r="F943" s="8">
        <f>INDEX(TabelaCompleta!$D$2:$D$5613,MATCH('Arranjos Populacionais'!C943,TabelaCompleta!$E$2:$E$5613,0),1)</f>
        <v>41024</v>
      </c>
    </row>
    <row r="944" spans="1:6" x14ac:dyDescent="0.25">
      <c r="A944" s="8">
        <v>4124053</v>
      </c>
      <c r="B944" s="8" t="s">
        <v>42</v>
      </c>
      <c r="C944" s="8">
        <v>4108304</v>
      </c>
      <c r="D944" s="8" t="s">
        <v>1240</v>
      </c>
      <c r="E944" s="8" t="s">
        <v>965</v>
      </c>
      <c r="F944" s="8">
        <f>INDEX(TabelaCompleta!$D$2:$D$5613,MATCH('Arranjos Populacionais'!C944,TabelaCompleta!$E$2:$E$5613,0),1)</f>
        <v>41024</v>
      </c>
    </row>
    <row r="945" spans="1:6" x14ac:dyDescent="0.25">
      <c r="A945" s="8">
        <v>4308656</v>
      </c>
      <c r="B945" s="8" t="s">
        <v>113</v>
      </c>
      <c r="C945" s="8">
        <v>4308656</v>
      </c>
      <c r="D945" s="8" t="s">
        <v>1241</v>
      </c>
      <c r="E945" s="8" t="s">
        <v>955</v>
      </c>
      <c r="F945" s="8">
        <f>INDEX(TabelaCompleta!$D$2:$D$5613,MATCH('Arranjos Populacionais'!C945,TabelaCompleta!$E$2:$E$5613,0),1)</f>
        <v>43029</v>
      </c>
    </row>
    <row r="946" spans="1:6" x14ac:dyDescent="0.25">
      <c r="A946" s="8">
        <v>4108809</v>
      </c>
      <c r="B946" s="8" t="s">
        <v>407</v>
      </c>
      <c r="C946" s="8">
        <v>4108809</v>
      </c>
      <c r="D946" s="8" t="s">
        <v>1242</v>
      </c>
      <c r="E946" s="8" t="s">
        <v>955</v>
      </c>
      <c r="F946" s="8">
        <f>INDEX(TabelaCompleta!$D$2:$D$5613,MATCH('Arranjos Populacionais'!C946,TabelaCompleta!$E$2:$E$5613,0),1)</f>
        <v>41022</v>
      </c>
    </row>
    <row r="947" spans="1:6" x14ac:dyDescent="0.25">
      <c r="A947" s="8">
        <v>1100106</v>
      </c>
      <c r="B947" s="8" t="s">
        <v>592</v>
      </c>
      <c r="C947" s="8">
        <v>1100106</v>
      </c>
      <c r="D947" s="8" t="s">
        <v>1243</v>
      </c>
      <c r="E947" s="8" t="s">
        <v>955</v>
      </c>
      <c r="F947" s="8">
        <f>INDEX(TabelaCompleta!$D$2:$D$5613,MATCH('Arranjos Populacionais'!C947,TabelaCompleta!$E$2:$E$5613,0),1)</f>
        <v>11002</v>
      </c>
    </row>
    <row r="948" spans="1:6" x14ac:dyDescent="0.25">
      <c r="A948" s="8">
        <v>4310603</v>
      </c>
      <c r="B948" s="8" t="s">
        <v>145</v>
      </c>
      <c r="C948" s="8">
        <v>4310603</v>
      </c>
      <c r="D948" s="8" t="s">
        <v>1244</v>
      </c>
      <c r="E948" s="8" t="s">
        <v>955</v>
      </c>
      <c r="F948" s="8">
        <f>INDEX(TabelaCompleta!$D$2:$D$5613,MATCH('Arranjos Populacionais'!C948,TabelaCompleta!$E$2:$E$5613,0),1)</f>
        <v>43029</v>
      </c>
    </row>
    <row r="949" spans="1:6" x14ac:dyDescent="0.25">
      <c r="A949" s="8">
        <v>4311007</v>
      </c>
      <c r="B949" s="8" t="s">
        <v>129</v>
      </c>
      <c r="C949" s="8">
        <v>4311007</v>
      </c>
      <c r="D949" s="8" t="s">
        <v>1245</v>
      </c>
      <c r="E949" s="8" t="s">
        <v>955</v>
      </c>
      <c r="F949" s="8">
        <f>INDEX(TabelaCompleta!$D$2:$D$5613,MATCH('Arranjos Populacionais'!C949,TabelaCompleta!$E$2:$E$5613,0),1)</f>
        <v>43034</v>
      </c>
    </row>
    <row r="950" spans="1:6" x14ac:dyDescent="0.25">
      <c r="A950" s="8">
        <v>1600501</v>
      </c>
      <c r="B950" s="8" t="s">
        <v>665</v>
      </c>
      <c r="C950" s="8">
        <v>1600501</v>
      </c>
      <c r="D950" s="8" t="s">
        <v>1246</v>
      </c>
      <c r="E950" s="8" t="s">
        <v>955</v>
      </c>
      <c r="F950" s="8">
        <f>INDEX(TabelaCompleta!$D$2:$D$5613,MATCH('Arranjos Populacionais'!C950,TabelaCompleta!$E$2:$E$5613,0),1)</f>
        <v>16001</v>
      </c>
    </row>
    <row r="951" spans="1:6" x14ac:dyDescent="0.25">
      <c r="A951" s="8">
        <v>5006358</v>
      </c>
      <c r="B951" s="8" t="s">
        <v>411</v>
      </c>
      <c r="C951" s="8">
        <v>5006358</v>
      </c>
      <c r="D951" s="8" t="s">
        <v>1247</v>
      </c>
      <c r="E951" s="8" t="s">
        <v>955</v>
      </c>
      <c r="F951" s="8">
        <f>INDEX(TabelaCompleta!$D$2:$D$5613,MATCH('Arranjos Populacionais'!C951,TabelaCompleta!$E$2:$E$5613,0),1)</f>
        <v>50011</v>
      </c>
    </row>
    <row r="952" spans="1:6" x14ac:dyDescent="0.25">
      <c r="A952" s="8">
        <v>5006606</v>
      </c>
      <c r="B952" s="8" t="s">
        <v>408</v>
      </c>
      <c r="C952" s="8">
        <v>5006606</v>
      </c>
      <c r="D952" s="8" t="s">
        <v>1248</v>
      </c>
      <c r="E952" s="8" t="s">
        <v>965</v>
      </c>
      <c r="F952" s="8">
        <f>INDEX(TabelaCompleta!$D$2:$D$5613,MATCH('Arranjos Populacionais'!C952,TabelaCompleta!$E$2:$E$5613,0),1)</f>
        <v>50010</v>
      </c>
    </row>
    <row r="953" spans="1:6" x14ac:dyDescent="0.25">
      <c r="A953" s="8">
        <v>4315057</v>
      </c>
      <c r="B953" s="8" t="s">
        <v>142</v>
      </c>
      <c r="C953" s="8">
        <v>4315057</v>
      </c>
      <c r="D953" s="8" t="s">
        <v>1249</v>
      </c>
      <c r="E953" s="8" t="s">
        <v>955</v>
      </c>
      <c r="F953" s="8">
        <f>INDEX(TabelaCompleta!$D$2:$D$5613,MATCH('Arranjos Populacionais'!C953,TabelaCompleta!$E$2:$E$5613,0),1)</f>
        <v>43001</v>
      </c>
    </row>
    <row r="954" spans="1:6" x14ac:dyDescent="0.25">
      <c r="A954" s="8">
        <v>4315073</v>
      </c>
      <c r="B954" s="8" t="s">
        <v>143</v>
      </c>
      <c r="C954" s="8">
        <v>4315073</v>
      </c>
      <c r="D954" s="8" t="s">
        <v>1250</v>
      </c>
      <c r="E954" s="8" t="s">
        <v>955</v>
      </c>
      <c r="F954" s="8">
        <f>INDEX(TabelaCompleta!$D$2:$D$5613,MATCH('Arranjos Populacionais'!C954,TabelaCompleta!$E$2:$E$5613,0),1)</f>
        <v>43001</v>
      </c>
    </row>
    <row r="955" spans="1:6" x14ac:dyDescent="0.25">
      <c r="A955" s="8">
        <v>4315107</v>
      </c>
      <c r="B955" s="8" t="s">
        <v>115</v>
      </c>
      <c r="C955" s="8">
        <v>4315107</v>
      </c>
      <c r="D955" s="8" t="s">
        <v>1251</v>
      </c>
      <c r="E955" s="8" t="s">
        <v>955</v>
      </c>
      <c r="F955" s="8">
        <f>INDEX(TabelaCompleta!$D$2:$D$5613,MATCH('Arranjos Populacionais'!C955,TabelaCompleta!$E$2:$E$5613,0),1)</f>
        <v>43006</v>
      </c>
    </row>
    <row r="956" spans="1:6" x14ac:dyDescent="0.25">
      <c r="A956" s="8">
        <v>4317103</v>
      </c>
      <c r="B956" s="8" t="s">
        <v>1252</v>
      </c>
      <c r="C956" s="8">
        <v>4317103</v>
      </c>
      <c r="D956" s="8" t="s">
        <v>1253</v>
      </c>
      <c r="E956" s="8" t="s">
        <v>965</v>
      </c>
      <c r="F956" s="8">
        <f>INDEX(TabelaCompleta!$D$2:$D$5613,MATCH('Arranjos Populacionais'!C956,TabelaCompleta!$E$2:$E$5613,0),1)</f>
        <v>43030</v>
      </c>
    </row>
    <row r="957" spans="1:6" x14ac:dyDescent="0.25">
      <c r="A957" s="8">
        <v>4120358</v>
      </c>
      <c r="B957" s="8" t="s">
        <v>44</v>
      </c>
      <c r="C957" s="8">
        <v>4124400</v>
      </c>
      <c r="D957" s="8" t="s">
        <v>1254</v>
      </c>
      <c r="E957" s="8" t="s">
        <v>955</v>
      </c>
      <c r="F957" s="8">
        <f>INDEX(TabelaCompleta!$D$2:$D$5613,MATCH('Arranjos Populacionais'!C957,TabelaCompleta!$E$2:$E$5613,0),1)</f>
        <v>41026</v>
      </c>
    </row>
    <row r="958" spans="1:6" x14ac:dyDescent="0.25">
      <c r="A958" s="8">
        <v>4124400</v>
      </c>
      <c r="B958" s="8" t="s">
        <v>45</v>
      </c>
      <c r="C958" s="8">
        <v>4124400</v>
      </c>
      <c r="D958" s="8" t="s">
        <v>1254</v>
      </c>
      <c r="E958" s="8" t="s">
        <v>955</v>
      </c>
      <c r="F958" s="8">
        <f>INDEX(TabelaCompleta!$D$2:$D$5613,MATCH('Arranjos Populacionais'!C958,TabelaCompleta!$E$2:$E$5613,0),1)</f>
        <v>41026</v>
      </c>
    </row>
    <row r="959" spans="1:6" x14ac:dyDescent="0.25">
      <c r="A959" s="8">
        <v>4318002</v>
      </c>
      <c r="B959" s="8" t="s">
        <v>150</v>
      </c>
      <c r="C959" s="8">
        <v>4318002</v>
      </c>
      <c r="D959" s="8" t="s">
        <v>1255</v>
      </c>
      <c r="E959" s="8" t="s">
        <v>955</v>
      </c>
      <c r="F959" s="8">
        <f>INDEX(TabelaCompleta!$D$2:$D$5613,MATCH('Arranjos Populacionais'!C959,TabelaCompleta!$E$2:$E$5613,0),1)</f>
        <v>43029</v>
      </c>
    </row>
    <row r="960" spans="1:6" x14ac:dyDescent="0.25">
      <c r="A960" s="8">
        <v>1304062</v>
      </c>
      <c r="B960" s="8" t="s">
        <v>498</v>
      </c>
      <c r="C960" s="8">
        <v>1304062</v>
      </c>
      <c r="D960" s="8" t="s">
        <v>1256</v>
      </c>
      <c r="E960" s="8" t="s">
        <v>955</v>
      </c>
      <c r="F960" s="8">
        <f>INDEX(TabelaCompleta!$D$2:$D$5613,MATCH('Arranjos Populacionais'!C960,TabelaCompleta!$E$2:$E$5613,0),1)</f>
        <v>13003</v>
      </c>
    </row>
    <row r="961" spans="1:6" x14ac:dyDescent="0.25">
      <c r="A961" s="8">
        <v>4322400</v>
      </c>
      <c r="B961" s="8" t="s">
        <v>144</v>
      </c>
      <c r="C961" s="8">
        <v>4322400</v>
      </c>
      <c r="D961" s="8" t="s">
        <v>1257</v>
      </c>
      <c r="E961" s="8" t="s">
        <v>965</v>
      </c>
      <c r="F961" s="8">
        <f>INDEX(TabelaCompleta!$D$2:$D$5613,MATCH('Arranjos Populacionais'!C961,TabelaCompleta!$E$2:$E$5613,0),1)</f>
        <v>43029</v>
      </c>
    </row>
  </sheetData>
  <autoFilter ref="A1:H961" xr:uid="{6BE738F6-94D2-47FA-96CE-D496F7045C51}"/>
  <pageMargins left="0.511811024" right="0.511811024" top="0.78740157499999996" bottom="0.78740157499999996" header="0.31496062000000002" footer="0.31496062000000002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TabelaCompleta</vt:lpstr>
      <vt:lpstr>Arranjos Populacionais</vt:lpstr>
    </vt:vector>
  </TitlesOfParts>
  <Company>IBGE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Stenner</dc:creator>
  <cp:lastModifiedBy>Bruno Tebaldi</cp:lastModifiedBy>
  <dcterms:created xsi:type="dcterms:W3CDTF">2008-07-04T16:45:24Z</dcterms:created>
  <dcterms:modified xsi:type="dcterms:W3CDTF">2021-01-08T20:44:04Z</dcterms:modified>
</cp:coreProperties>
</file>